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0" windowWidth="21075" windowHeight="9780"/>
  </bookViews>
  <sheets>
    <sheet name="Voorblad" sheetId="5" r:id="rId1"/>
    <sheet name="Strava" sheetId="1" r:id="rId2"/>
    <sheet name="Berek" sheetId="3" r:id="rId3"/>
    <sheet name="Grafieken" sheetId="4" r:id="rId4"/>
  </sheets>
  <externalReferences>
    <externalReference r:id="rId5"/>
  </externalReferences>
  <definedNames>
    <definedName name="AF_1">[1]Finales!$F$4</definedName>
    <definedName name="AF_2">[1]Finales!$F$8</definedName>
    <definedName name="AF_3">[1]Finales!$F$12</definedName>
    <definedName name="AF_4">[1]Finales!$F$16</definedName>
    <definedName name="AF_5">[1]Finales!$F$20</definedName>
    <definedName name="AF_6">[1]Finales!$F$24</definedName>
    <definedName name="AF_7">[1]Finales!$F$28</definedName>
    <definedName name="AF_8">[1]Finales!$F$32</definedName>
    <definedName name="GA_1">[1]Groepsfase!$T$4</definedName>
    <definedName name="GA_2">[1]Groepsfase!$T$5</definedName>
    <definedName name="GB_1">[1]Groepsfase!$T$10</definedName>
    <definedName name="GB_2">[1]Groepsfase!$T$11</definedName>
    <definedName name="GC_1">[1]Groepsfase!$T$16</definedName>
    <definedName name="GC_2">[1]Groepsfase!$T$17</definedName>
    <definedName name="GD_1">[1]Groepsfase!$T$22</definedName>
    <definedName name="GD_2">[1]Groepsfase!$T$23</definedName>
    <definedName name="GE_1">[1]Groepsfase!$T$28</definedName>
    <definedName name="GE_2">[1]Groepsfase!$T$29</definedName>
    <definedName name="GF_1">[1]Groepsfase!$T$34</definedName>
    <definedName name="GF_2">[1]Groepsfase!$T$35</definedName>
    <definedName name="GG_1">[1]Groepsfase!$T$40</definedName>
    <definedName name="GG_2">[1]Groepsfase!$T$41</definedName>
    <definedName name="GH_1">[1]Groepsfase!$T$46</definedName>
    <definedName name="GH_2">[1]Groepsfase!$T$47</definedName>
    <definedName name="GroepNr">[1]Groepsfase!$B$4:$B$51</definedName>
    <definedName name="GroepSchema">[1]Invoer!$H$3:$I$8</definedName>
    <definedName name="HF_1">[1]Finales!$R$16</definedName>
    <definedName name="HF_2">[1]Finales!$R$20</definedName>
    <definedName name="KF_1">[1]Finales!$L$12</definedName>
    <definedName name="KF_2">[1]Finales!$L$16</definedName>
    <definedName name="KF_3">[1]Finales!$L$20</definedName>
    <definedName name="KF_4">[1]Finales!$L$24</definedName>
    <definedName name="Landen">[1]Invoer!$C$4:$C$35</definedName>
    <definedName name="LandKop">[1]Invoer!$C$3</definedName>
    <definedName name="Sterkte">[1]Invoer!$C$4:$E$35</definedName>
    <definedName name="WedNr">[1]Groepsfase!$C$4:$C$51</definedName>
  </definedNames>
  <calcPr calcId="145621"/>
</workbook>
</file>

<file path=xl/calcChain.xml><?xml version="1.0" encoding="utf-8"?>
<calcChain xmlns="http://schemas.openxmlformats.org/spreadsheetml/2006/main">
  <c r="K12" i="3" l="1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4128" i="3"/>
  <c r="K4129" i="3"/>
  <c r="K4130" i="3"/>
  <c r="K4131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59" i="3"/>
  <c r="K4160" i="3"/>
  <c r="K4161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3" i="3"/>
  <c r="C3" i="3" s="1"/>
  <c r="A2" i="3"/>
  <c r="D3" i="3" s="1"/>
  <c r="E3" i="3" s="1"/>
  <c r="A3" i="3"/>
  <c r="A4" i="3"/>
  <c r="D4" i="3" s="1"/>
  <c r="A5" i="3"/>
  <c r="A6" i="3"/>
  <c r="A7" i="3"/>
  <c r="A8" i="3"/>
  <c r="D8" i="3" s="1"/>
  <c r="F8" i="3" s="1"/>
  <c r="A9" i="3"/>
  <c r="A10" i="3"/>
  <c r="A11" i="3"/>
  <c r="A12" i="3"/>
  <c r="A13" i="3"/>
  <c r="A14" i="3"/>
  <c r="D15" i="3" s="1"/>
  <c r="A15" i="3"/>
  <c r="A16" i="3"/>
  <c r="A17" i="3"/>
  <c r="A18" i="3"/>
  <c r="D19" i="3" s="1"/>
  <c r="A19" i="3"/>
  <c r="A20" i="3"/>
  <c r="A21" i="3"/>
  <c r="A22" i="3"/>
  <c r="D23" i="3" s="1"/>
  <c r="A23" i="3"/>
  <c r="A24" i="3"/>
  <c r="A25" i="3"/>
  <c r="A26" i="3"/>
  <c r="D27" i="3" s="1"/>
  <c r="A27" i="3"/>
  <c r="A28" i="3"/>
  <c r="D28" i="3" s="1"/>
  <c r="A29" i="3"/>
  <c r="A30" i="3"/>
  <c r="D31" i="3" s="1"/>
  <c r="A31" i="3"/>
  <c r="A32" i="3"/>
  <c r="A33" i="3"/>
  <c r="A34" i="3"/>
  <c r="D35" i="3" s="1"/>
  <c r="A35" i="3"/>
  <c r="A36" i="3"/>
  <c r="A37" i="3"/>
  <c r="A38" i="3"/>
  <c r="D39" i="3" s="1"/>
  <c r="A39" i="3"/>
  <c r="A40" i="3"/>
  <c r="A41" i="3"/>
  <c r="A42" i="3"/>
  <c r="D43" i="3" s="1"/>
  <c r="A43" i="3"/>
  <c r="A44" i="3"/>
  <c r="A45" i="3"/>
  <c r="A46" i="3"/>
  <c r="D47" i="3" s="1"/>
  <c r="A47" i="3"/>
  <c r="A48" i="3"/>
  <c r="D48" i="3" s="1"/>
  <c r="A49" i="3"/>
  <c r="A50" i="3"/>
  <c r="D50" i="3" s="1"/>
  <c r="A51" i="3"/>
  <c r="A52" i="3"/>
  <c r="A53" i="3"/>
  <c r="A54" i="3"/>
  <c r="D55" i="3" s="1"/>
  <c r="A55" i="3"/>
  <c r="A56" i="3"/>
  <c r="A57" i="3"/>
  <c r="A58" i="3"/>
  <c r="D58" i="3" s="1"/>
  <c r="A59" i="3"/>
  <c r="A60" i="3"/>
  <c r="D60" i="3" s="1"/>
  <c r="A61" i="3"/>
  <c r="A62" i="3"/>
  <c r="D63" i="3" s="1"/>
  <c r="A63" i="3"/>
  <c r="A64" i="3"/>
  <c r="A65" i="3"/>
  <c r="A66" i="3"/>
  <c r="D66" i="3" s="1"/>
  <c r="A67" i="3"/>
  <c r="A68" i="3"/>
  <c r="A69" i="3"/>
  <c r="A70" i="3"/>
  <c r="D71" i="3" s="1"/>
  <c r="A71" i="3"/>
  <c r="A72" i="3"/>
  <c r="A73" i="3"/>
  <c r="A74" i="3"/>
  <c r="D74" i="3" s="1"/>
  <c r="A75" i="3"/>
  <c r="A76" i="3"/>
  <c r="D76" i="3" s="1"/>
  <c r="A77" i="3"/>
  <c r="A78" i="3"/>
  <c r="D79" i="3" s="1"/>
  <c r="A79" i="3"/>
  <c r="A80" i="3"/>
  <c r="A81" i="3"/>
  <c r="A82" i="3"/>
  <c r="D83" i="3" s="1"/>
  <c r="A83" i="3"/>
  <c r="A84" i="3"/>
  <c r="A85" i="3"/>
  <c r="A86" i="3"/>
  <c r="D87" i="3" s="1"/>
  <c r="A87" i="3"/>
  <c r="A88" i="3"/>
  <c r="A89" i="3"/>
  <c r="A90" i="3"/>
  <c r="D91" i="3" s="1"/>
  <c r="A91" i="3"/>
  <c r="A92" i="3"/>
  <c r="A93" i="3"/>
  <c r="A94" i="3"/>
  <c r="D95" i="3" s="1"/>
  <c r="A95" i="3"/>
  <c r="A96" i="3"/>
  <c r="D96" i="3" s="1"/>
  <c r="A97" i="3"/>
  <c r="A98" i="3"/>
  <c r="D99" i="3" s="1"/>
  <c r="A99" i="3"/>
  <c r="A100" i="3"/>
  <c r="A101" i="3"/>
  <c r="A102" i="3"/>
  <c r="D103" i="3" s="1"/>
  <c r="F103" i="3" s="1"/>
  <c r="A103" i="3"/>
  <c r="A104" i="3"/>
  <c r="A105" i="3"/>
  <c r="A106" i="3"/>
  <c r="D107" i="3" s="1"/>
  <c r="A107" i="3"/>
  <c r="A108" i="3"/>
  <c r="A109" i="3"/>
  <c r="A110" i="3"/>
  <c r="D111" i="3" s="1"/>
  <c r="A111" i="3"/>
  <c r="A112" i="3"/>
  <c r="A113" i="3"/>
  <c r="A114" i="3"/>
  <c r="D114" i="3" s="1"/>
  <c r="A115" i="3"/>
  <c r="A116" i="3"/>
  <c r="A117" i="3"/>
  <c r="A118" i="3"/>
  <c r="D119" i="3" s="1"/>
  <c r="A119" i="3"/>
  <c r="A120" i="3"/>
  <c r="A121" i="3"/>
  <c r="A122" i="3"/>
  <c r="D122" i="3" s="1"/>
  <c r="A123" i="3"/>
  <c r="A124" i="3"/>
  <c r="A125" i="3"/>
  <c r="A126" i="3"/>
  <c r="D127" i="3" s="1"/>
  <c r="A127" i="3"/>
  <c r="A128" i="3"/>
  <c r="D128" i="3" s="1"/>
  <c r="A129" i="3"/>
  <c r="A130" i="3"/>
  <c r="D130" i="3" s="1"/>
  <c r="A131" i="3"/>
  <c r="A132" i="3"/>
  <c r="A133" i="3"/>
  <c r="A134" i="3"/>
  <c r="D135" i="3" s="1"/>
  <c r="A135" i="3"/>
  <c r="A136" i="3"/>
  <c r="A137" i="3"/>
  <c r="A138" i="3"/>
  <c r="D138" i="3" s="1"/>
  <c r="A139" i="3"/>
  <c r="A140" i="3"/>
  <c r="D140" i="3" s="1"/>
  <c r="A141" i="3"/>
  <c r="A142" i="3"/>
  <c r="D143" i="3" s="1"/>
  <c r="A143" i="3"/>
  <c r="A144" i="3"/>
  <c r="A145" i="3"/>
  <c r="A146" i="3"/>
  <c r="D147" i="3" s="1"/>
  <c r="A147" i="3"/>
  <c r="A148" i="3"/>
  <c r="A149" i="3"/>
  <c r="A150" i="3"/>
  <c r="D151" i="3" s="1"/>
  <c r="A151" i="3"/>
  <c r="A152" i="3"/>
  <c r="A153" i="3"/>
  <c r="A154" i="3"/>
  <c r="D155" i="3" s="1"/>
  <c r="A155" i="3"/>
  <c r="A156" i="3"/>
  <c r="D156" i="3" s="1"/>
  <c r="A157" i="3"/>
  <c r="A158" i="3"/>
  <c r="D159" i="3" s="1"/>
  <c r="A159" i="3"/>
  <c r="A160" i="3"/>
  <c r="A161" i="3"/>
  <c r="A162" i="3"/>
  <c r="D163" i="3" s="1"/>
  <c r="A163" i="3"/>
  <c r="A164" i="3"/>
  <c r="A165" i="3"/>
  <c r="A166" i="3"/>
  <c r="D167" i="3" s="1"/>
  <c r="A167" i="3"/>
  <c r="A168" i="3"/>
  <c r="A169" i="3"/>
  <c r="A170" i="3"/>
  <c r="D171" i="3" s="1"/>
  <c r="A171" i="3"/>
  <c r="A172" i="3"/>
  <c r="A173" i="3"/>
  <c r="A174" i="3"/>
  <c r="D175" i="3" s="1"/>
  <c r="A175" i="3"/>
  <c r="A176" i="3"/>
  <c r="D176" i="3" s="1"/>
  <c r="A177" i="3"/>
  <c r="A178" i="3"/>
  <c r="D178" i="3" s="1"/>
  <c r="A179" i="3"/>
  <c r="A180" i="3"/>
  <c r="A181" i="3"/>
  <c r="A182" i="3"/>
  <c r="D183" i="3" s="1"/>
  <c r="A183" i="3"/>
  <c r="A184" i="3"/>
  <c r="A185" i="3"/>
  <c r="A186" i="3"/>
  <c r="D186" i="3" s="1"/>
  <c r="A187" i="3"/>
  <c r="A188" i="3"/>
  <c r="D188" i="3" s="1"/>
  <c r="A189" i="3"/>
  <c r="A190" i="3"/>
  <c r="D191" i="3" s="1"/>
  <c r="A191" i="3"/>
  <c r="A192" i="3"/>
  <c r="A193" i="3"/>
  <c r="A194" i="3"/>
  <c r="D195" i="3" s="1"/>
  <c r="A195" i="3"/>
  <c r="A196" i="3"/>
  <c r="D196" i="3" s="1"/>
  <c r="A197" i="3"/>
  <c r="A198" i="3"/>
  <c r="D199" i="3" s="1"/>
  <c r="A199" i="3"/>
  <c r="A200" i="3"/>
  <c r="A201" i="3"/>
  <c r="A202" i="3"/>
  <c r="D203" i="3" s="1"/>
  <c r="F203" i="3" s="1"/>
  <c r="A203" i="3"/>
  <c r="A204" i="3"/>
  <c r="A205" i="3"/>
  <c r="A206" i="3"/>
  <c r="D207" i="3" s="1"/>
  <c r="A207" i="3"/>
  <c r="A208" i="3"/>
  <c r="A209" i="3"/>
  <c r="A210" i="3"/>
  <c r="D211" i="3" s="1"/>
  <c r="A211" i="3"/>
  <c r="A212" i="3"/>
  <c r="A213" i="3"/>
  <c r="A214" i="3"/>
  <c r="D215" i="3" s="1"/>
  <c r="A215" i="3"/>
  <c r="A216" i="3"/>
  <c r="A217" i="3"/>
  <c r="A218" i="3"/>
  <c r="D219" i="3" s="1"/>
  <c r="A219" i="3"/>
  <c r="A220" i="3"/>
  <c r="D220" i="3" s="1"/>
  <c r="A221" i="3"/>
  <c r="A222" i="3"/>
  <c r="D223" i="3" s="1"/>
  <c r="A223" i="3"/>
  <c r="A224" i="3"/>
  <c r="A225" i="3"/>
  <c r="A226" i="3"/>
  <c r="D227" i="3" s="1"/>
  <c r="A227" i="3"/>
  <c r="A228" i="3"/>
  <c r="A229" i="3"/>
  <c r="A230" i="3"/>
  <c r="D231" i="3" s="1"/>
  <c r="A231" i="3"/>
  <c r="A232" i="3"/>
  <c r="A233" i="3"/>
  <c r="A234" i="3"/>
  <c r="D235" i="3" s="1"/>
  <c r="A235" i="3"/>
  <c r="A236" i="3"/>
  <c r="A237" i="3"/>
  <c r="A238" i="3"/>
  <c r="D239" i="3" s="1"/>
  <c r="A239" i="3"/>
  <c r="A240" i="3"/>
  <c r="A241" i="3"/>
  <c r="A242" i="3"/>
  <c r="D243" i="3" s="1"/>
  <c r="A243" i="3"/>
  <c r="A244" i="3"/>
  <c r="A245" i="3"/>
  <c r="A246" i="3"/>
  <c r="D247" i="3" s="1"/>
  <c r="A247" i="3"/>
  <c r="A248" i="3"/>
  <c r="A249" i="3"/>
  <c r="A250" i="3"/>
  <c r="D251" i="3" s="1"/>
  <c r="A251" i="3"/>
  <c r="A252" i="3"/>
  <c r="A253" i="3"/>
  <c r="A254" i="3"/>
  <c r="D255" i="3" s="1"/>
  <c r="A255" i="3"/>
  <c r="A256" i="3"/>
  <c r="D256" i="3" s="1"/>
  <c r="A257" i="3"/>
  <c r="A258" i="3"/>
  <c r="D259" i="3" s="1"/>
  <c r="A259" i="3"/>
  <c r="A260" i="3"/>
  <c r="A261" i="3"/>
  <c r="A262" i="3"/>
  <c r="D263" i="3" s="1"/>
  <c r="A263" i="3"/>
  <c r="A264" i="3"/>
  <c r="A265" i="3"/>
  <c r="A266" i="3"/>
  <c r="D267" i="3" s="1"/>
  <c r="A267" i="3"/>
  <c r="A268" i="3"/>
  <c r="A269" i="3"/>
  <c r="A270" i="3"/>
  <c r="D271" i="3" s="1"/>
  <c r="A271" i="3"/>
  <c r="A272" i="3"/>
  <c r="A273" i="3"/>
  <c r="A274" i="3"/>
  <c r="D275" i="3" s="1"/>
  <c r="A275" i="3"/>
  <c r="A276" i="3"/>
  <c r="A277" i="3"/>
  <c r="A278" i="3"/>
  <c r="D279" i="3" s="1"/>
  <c r="A279" i="3"/>
  <c r="A280" i="3"/>
  <c r="A281" i="3"/>
  <c r="A282" i="3"/>
  <c r="D283" i="3" s="1"/>
  <c r="A283" i="3"/>
  <c r="A284" i="3"/>
  <c r="D284" i="3" s="1"/>
  <c r="A285" i="3"/>
  <c r="A286" i="3"/>
  <c r="D287" i="3" s="1"/>
  <c r="A287" i="3"/>
  <c r="A288" i="3"/>
  <c r="A289" i="3"/>
  <c r="A290" i="3"/>
  <c r="D291" i="3" s="1"/>
  <c r="A291" i="3"/>
  <c r="A292" i="3"/>
  <c r="D292" i="3" s="1"/>
  <c r="A293" i="3"/>
  <c r="A294" i="3"/>
  <c r="D295" i="3" s="1"/>
  <c r="A295" i="3"/>
  <c r="A296" i="3"/>
  <c r="A297" i="3"/>
  <c r="A298" i="3"/>
  <c r="D299" i="3" s="1"/>
  <c r="A299" i="3"/>
  <c r="A300" i="3"/>
  <c r="A301" i="3"/>
  <c r="A302" i="3"/>
  <c r="D303" i="3" s="1"/>
  <c r="A303" i="3"/>
  <c r="A304" i="3"/>
  <c r="A305" i="3"/>
  <c r="A306" i="3"/>
  <c r="D307" i="3" s="1"/>
  <c r="A307" i="3"/>
  <c r="A308" i="3"/>
  <c r="A309" i="3"/>
  <c r="A310" i="3"/>
  <c r="D311" i="3" s="1"/>
  <c r="A311" i="3"/>
  <c r="A312" i="3"/>
  <c r="A313" i="3"/>
  <c r="A314" i="3"/>
  <c r="D315" i="3" s="1"/>
  <c r="A315" i="3"/>
  <c r="A316" i="3"/>
  <c r="D316" i="3" s="1"/>
  <c r="A317" i="3"/>
  <c r="A318" i="3"/>
  <c r="D319" i="3" s="1"/>
  <c r="A319" i="3"/>
  <c r="A320" i="3"/>
  <c r="A321" i="3"/>
  <c r="A322" i="3"/>
  <c r="D323" i="3" s="1"/>
  <c r="A323" i="3"/>
  <c r="A324" i="3"/>
  <c r="D324" i="3" s="1"/>
  <c r="A325" i="3"/>
  <c r="A326" i="3"/>
  <c r="D327" i="3" s="1"/>
  <c r="A327" i="3"/>
  <c r="A328" i="3"/>
  <c r="A329" i="3"/>
  <c r="A330" i="3"/>
  <c r="D331" i="3" s="1"/>
  <c r="F331" i="3" s="1"/>
  <c r="A331" i="3"/>
  <c r="A332" i="3"/>
  <c r="A333" i="3"/>
  <c r="A334" i="3"/>
  <c r="D335" i="3" s="1"/>
  <c r="A335" i="3"/>
  <c r="A336" i="3"/>
  <c r="A337" i="3"/>
  <c r="A338" i="3"/>
  <c r="D339" i="3" s="1"/>
  <c r="A339" i="3"/>
  <c r="A340" i="3"/>
  <c r="A341" i="3"/>
  <c r="A342" i="3"/>
  <c r="D343" i="3" s="1"/>
  <c r="A343" i="3"/>
  <c r="A344" i="3"/>
  <c r="A345" i="3"/>
  <c r="A346" i="3"/>
  <c r="D347" i="3" s="1"/>
  <c r="A347" i="3"/>
  <c r="A348" i="3"/>
  <c r="D348" i="3" s="1"/>
  <c r="A349" i="3"/>
  <c r="A350" i="3"/>
  <c r="D351" i="3" s="1"/>
  <c r="A351" i="3"/>
  <c r="A352" i="3"/>
  <c r="A353" i="3"/>
  <c r="A354" i="3"/>
  <c r="D355" i="3" s="1"/>
  <c r="A355" i="3"/>
  <c r="A356" i="3"/>
  <c r="A357" i="3"/>
  <c r="A358" i="3"/>
  <c r="D359" i="3" s="1"/>
  <c r="A359" i="3"/>
  <c r="A360" i="3"/>
  <c r="A361" i="3"/>
  <c r="A362" i="3"/>
  <c r="D363" i="3" s="1"/>
  <c r="A363" i="3"/>
  <c r="A364" i="3"/>
  <c r="A365" i="3"/>
  <c r="A366" i="3"/>
  <c r="D367" i="3" s="1"/>
  <c r="A367" i="3"/>
  <c r="A368" i="3"/>
  <c r="A369" i="3"/>
  <c r="A370" i="3"/>
  <c r="D371" i="3" s="1"/>
  <c r="A371" i="3"/>
  <c r="A372" i="3"/>
  <c r="A373" i="3"/>
  <c r="A374" i="3"/>
  <c r="D375" i="3" s="1"/>
  <c r="A375" i="3"/>
  <c r="A376" i="3"/>
  <c r="A377" i="3"/>
  <c r="A378" i="3"/>
  <c r="D379" i="3" s="1"/>
  <c r="A379" i="3"/>
  <c r="A380" i="3"/>
  <c r="A381" i="3"/>
  <c r="A382" i="3"/>
  <c r="D383" i="3" s="1"/>
  <c r="A383" i="3"/>
  <c r="A384" i="3"/>
  <c r="D384" i="3" s="1"/>
  <c r="A385" i="3"/>
  <c r="A386" i="3"/>
  <c r="D387" i="3" s="1"/>
  <c r="A387" i="3"/>
  <c r="A388" i="3"/>
  <c r="A389" i="3"/>
  <c r="A390" i="3"/>
  <c r="D391" i="3" s="1"/>
  <c r="A391" i="3"/>
  <c r="A392" i="3"/>
  <c r="A393" i="3"/>
  <c r="A394" i="3"/>
  <c r="D395" i="3" s="1"/>
  <c r="A395" i="3"/>
  <c r="A396" i="3"/>
  <c r="A397" i="3"/>
  <c r="A398" i="3"/>
  <c r="D399" i="3" s="1"/>
  <c r="A399" i="3"/>
  <c r="A400" i="3"/>
  <c r="A401" i="3"/>
  <c r="A402" i="3"/>
  <c r="D403" i="3" s="1"/>
  <c r="A403" i="3"/>
  <c r="A404" i="3"/>
  <c r="A405" i="3"/>
  <c r="A406" i="3"/>
  <c r="D407" i="3" s="1"/>
  <c r="A407" i="3"/>
  <c r="A408" i="3"/>
  <c r="A409" i="3"/>
  <c r="A410" i="3"/>
  <c r="D411" i="3" s="1"/>
  <c r="A411" i="3"/>
  <c r="A412" i="3"/>
  <c r="D412" i="3" s="1"/>
  <c r="A413" i="3"/>
  <c r="A414" i="3"/>
  <c r="D415" i="3" s="1"/>
  <c r="A415" i="3"/>
  <c r="A416" i="3"/>
  <c r="A417" i="3"/>
  <c r="A418" i="3"/>
  <c r="D419" i="3" s="1"/>
  <c r="A419" i="3"/>
  <c r="A420" i="3"/>
  <c r="D420" i="3" s="1"/>
  <c r="A421" i="3"/>
  <c r="A422" i="3"/>
  <c r="D423" i="3" s="1"/>
  <c r="A423" i="3"/>
  <c r="A424" i="3"/>
  <c r="A425" i="3"/>
  <c r="A426" i="3"/>
  <c r="D427" i="3" s="1"/>
  <c r="A427" i="3"/>
  <c r="A428" i="3"/>
  <c r="A429" i="3"/>
  <c r="A430" i="3"/>
  <c r="D431" i="3" s="1"/>
  <c r="A431" i="3"/>
  <c r="A432" i="3"/>
  <c r="A433" i="3"/>
  <c r="A434" i="3"/>
  <c r="D435" i="3" s="1"/>
  <c r="A435" i="3"/>
  <c r="A436" i="3"/>
  <c r="A437" i="3"/>
  <c r="A438" i="3"/>
  <c r="D439" i="3" s="1"/>
  <c r="A439" i="3"/>
  <c r="A440" i="3"/>
  <c r="A441" i="3"/>
  <c r="A442" i="3"/>
  <c r="D443" i="3" s="1"/>
  <c r="A443" i="3"/>
  <c r="A444" i="3"/>
  <c r="D444" i="3" s="1"/>
  <c r="A445" i="3"/>
  <c r="A446" i="3"/>
  <c r="D447" i="3" s="1"/>
  <c r="A447" i="3"/>
  <c r="A448" i="3"/>
  <c r="A449" i="3"/>
  <c r="A450" i="3"/>
  <c r="D451" i="3" s="1"/>
  <c r="A451" i="3"/>
  <c r="A452" i="3"/>
  <c r="D452" i="3" s="1"/>
  <c r="A453" i="3"/>
  <c r="A454" i="3"/>
  <c r="D455" i="3" s="1"/>
  <c r="A455" i="3"/>
  <c r="A456" i="3"/>
  <c r="A457" i="3"/>
  <c r="A458" i="3"/>
  <c r="D459" i="3" s="1"/>
  <c r="F459" i="3" s="1"/>
  <c r="A459" i="3"/>
  <c r="A460" i="3"/>
  <c r="A461" i="3"/>
  <c r="A462" i="3"/>
  <c r="D463" i="3" s="1"/>
  <c r="A463" i="3"/>
  <c r="A464" i="3"/>
  <c r="A465" i="3"/>
  <c r="A466" i="3"/>
  <c r="D467" i="3" s="1"/>
  <c r="A467" i="3"/>
  <c r="A468" i="3"/>
  <c r="A469" i="3"/>
  <c r="A470" i="3"/>
  <c r="D471" i="3" s="1"/>
  <c r="A471" i="3"/>
  <c r="A472" i="3"/>
  <c r="D472" i="3" s="1"/>
  <c r="A473" i="3"/>
  <c r="A474" i="3"/>
  <c r="D475" i="3" s="1"/>
  <c r="A475" i="3"/>
  <c r="A476" i="3"/>
  <c r="D476" i="3" s="1"/>
  <c r="A477" i="3"/>
  <c r="A478" i="3"/>
  <c r="D479" i="3" s="1"/>
  <c r="A479" i="3"/>
  <c r="A480" i="3"/>
  <c r="A481" i="3"/>
  <c r="A482" i="3"/>
  <c r="D483" i="3" s="1"/>
  <c r="A483" i="3"/>
  <c r="A484" i="3"/>
  <c r="A485" i="3"/>
  <c r="A486" i="3"/>
  <c r="D487" i="3" s="1"/>
  <c r="A487" i="3"/>
  <c r="A488" i="3"/>
  <c r="A489" i="3"/>
  <c r="A490" i="3"/>
  <c r="D491" i="3" s="1"/>
  <c r="A491" i="3"/>
  <c r="A492" i="3"/>
  <c r="A493" i="3"/>
  <c r="A494" i="3"/>
  <c r="D495" i="3" s="1"/>
  <c r="A495" i="3"/>
  <c r="A496" i="3"/>
  <c r="A497" i="3"/>
  <c r="A498" i="3"/>
  <c r="D499" i="3" s="1"/>
  <c r="A499" i="3"/>
  <c r="A500" i="3"/>
  <c r="A501" i="3"/>
  <c r="A502" i="3"/>
  <c r="D503" i="3" s="1"/>
  <c r="A503" i="3"/>
  <c r="A504" i="3"/>
  <c r="A505" i="3"/>
  <c r="A506" i="3"/>
  <c r="D507" i="3" s="1"/>
  <c r="A507" i="3"/>
  <c r="A508" i="3"/>
  <c r="D508" i="3" s="1"/>
  <c r="A509" i="3"/>
  <c r="A510" i="3"/>
  <c r="D511" i="3" s="1"/>
  <c r="A511" i="3"/>
  <c r="A512" i="3"/>
  <c r="D512" i="3" s="1"/>
  <c r="A513" i="3"/>
  <c r="A514" i="3"/>
  <c r="D515" i="3" s="1"/>
  <c r="A515" i="3"/>
  <c r="A516" i="3"/>
  <c r="A517" i="3"/>
  <c r="A518" i="3"/>
  <c r="D519" i="3" s="1"/>
  <c r="A519" i="3"/>
  <c r="A520" i="3"/>
  <c r="A521" i="3"/>
  <c r="A522" i="3"/>
  <c r="D523" i="3" s="1"/>
  <c r="A523" i="3"/>
  <c r="A524" i="3"/>
  <c r="A525" i="3"/>
  <c r="A526" i="3"/>
  <c r="D527" i="3" s="1"/>
  <c r="A527" i="3"/>
  <c r="A528" i="3"/>
  <c r="A529" i="3"/>
  <c r="A530" i="3"/>
  <c r="D531" i="3" s="1"/>
  <c r="A531" i="3"/>
  <c r="A532" i="3"/>
  <c r="A533" i="3"/>
  <c r="A534" i="3"/>
  <c r="D535" i="3" s="1"/>
  <c r="A535" i="3"/>
  <c r="A536" i="3"/>
  <c r="A537" i="3"/>
  <c r="A538" i="3"/>
  <c r="D539" i="3" s="1"/>
  <c r="A539" i="3"/>
  <c r="A540" i="3"/>
  <c r="D540" i="3" s="1"/>
  <c r="A541" i="3"/>
  <c r="A542" i="3"/>
  <c r="D543" i="3" s="1"/>
  <c r="A543" i="3"/>
  <c r="A544" i="3"/>
  <c r="D544" i="3" s="1"/>
  <c r="A545" i="3"/>
  <c r="A546" i="3"/>
  <c r="D547" i="3" s="1"/>
  <c r="A547" i="3"/>
  <c r="A548" i="3"/>
  <c r="D548" i="3" s="1"/>
  <c r="A549" i="3"/>
  <c r="A550" i="3"/>
  <c r="D551" i="3" s="1"/>
  <c r="A551" i="3"/>
  <c r="A552" i="3"/>
  <c r="A553" i="3"/>
  <c r="A554" i="3"/>
  <c r="D555" i="3" s="1"/>
  <c r="A555" i="3"/>
  <c r="A556" i="3"/>
  <c r="A557" i="3"/>
  <c r="A558" i="3"/>
  <c r="D559" i="3" s="1"/>
  <c r="A559" i="3"/>
  <c r="A560" i="3"/>
  <c r="A561" i="3"/>
  <c r="A562" i="3"/>
  <c r="D563" i="3" s="1"/>
  <c r="A563" i="3"/>
  <c r="A564" i="3"/>
  <c r="A565" i="3"/>
  <c r="A566" i="3"/>
  <c r="D567" i="3" s="1"/>
  <c r="A567" i="3"/>
  <c r="A568" i="3"/>
  <c r="A569" i="3"/>
  <c r="A570" i="3"/>
  <c r="D571" i="3" s="1"/>
  <c r="A571" i="3"/>
  <c r="A572" i="3"/>
  <c r="D572" i="3" s="1"/>
  <c r="A573" i="3"/>
  <c r="A574" i="3"/>
  <c r="D575" i="3" s="1"/>
  <c r="A575" i="3"/>
  <c r="A576" i="3"/>
  <c r="A577" i="3"/>
  <c r="A578" i="3"/>
  <c r="D579" i="3" s="1"/>
  <c r="A579" i="3"/>
  <c r="A580" i="3"/>
  <c r="D580" i="3" s="1"/>
  <c r="A581" i="3"/>
  <c r="A582" i="3"/>
  <c r="D583" i="3" s="1"/>
  <c r="A583" i="3"/>
  <c r="A584" i="3"/>
  <c r="A585" i="3"/>
  <c r="A586" i="3"/>
  <c r="D587" i="3" s="1"/>
  <c r="A587" i="3"/>
  <c r="A588" i="3"/>
  <c r="D588" i="3" s="1"/>
  <c r="A589" i="3"/>
  <c r="A590" i="3"/>
  <c r="D591" i="3" s="1"/>
  <c r="A591" i="3"/>
  <c r="A592" i="3"/>
  <c r="D592" i="3" s="1"/>
  <c r="A593" i="3"/>
  <c r="A594" i="3"/>
  <c r="D595" i="3" s="1"/>
  <c r="A595" i="3"/>
  <c r="A596" i="3"/>
  <c r="A597" i="3"/>
  <c r="A598" i="3"/>
  <c r="D599" i="3" s="1"/>
  <c r="A599" i="3"/>
  <c r="A600" i="3"/>
  <c r="A601" i="3"/>
  <c r="A602" i="3"/>
  <c r="D603" i="3" s="1"/>
  <c r="A603" i="3"/>
  <c r="A604" i="3"/>
  <c r="A605" i="3"/>
  <c r="A606" i="3"/>
  <c r="D607" i="3" s="1"/>
  <c r="A607" i="3"/>
  <c r="A608" i="3"/>
  <c r="A609" i="3"/>
  <c r="A610" i="3"/>
  <c r="D611" i="3" s="1"/>
  <c r="A611" i="3"/>
  <c r="A612" i="3"/>
  <c r="A613" i="3"/>
  <c r="A614" i="3"/>
  <c r="D614" i="3" s="1"/>
  <c r="A615" i="3"/>
  <c r="A616" i="3"/>
  <c r="D616" i="3" s="1"/>
  <c r="A617" i="3"/>
  <c r="A618" i="3"/>
  <c r="D619" i="3" s="1"/>
  <c r="A619" i="3"/>
  <c r="A620" i="3"/>
  <c r="A621" i="3"/>
  <c r="A622" i="3"/>
  <c r="D623" i="3" s="1"/>
  <c r="A623" i="3"/>
  <c r="A624" i="3"/>
  <c r="D624" i="3" s="1"/>
  <c r="A625" i="3"/>
  <c r="A626" i="3"/>
  <c r="D627" i="3" s="1"/>
  <c r="A627" i="3"/>
  <c r="A628" i="3"/>
  <c r="D628" i="3" s="1"/>
  <c r="A629" i="3"/>
  <c r="A630" i="3"/>
  <c r="D630" i="3" s="1"/>
  <c r="A631" i="3"/>
  <c r="A632" i="3"/>
  <c r="A633" i="3"/>
  <c r="A634" i="3"/>
  <c r="D635" i="3" s="1"/>
  <c r="A635" i="3"/>
  <c r="A636" i="3"/>
  <c r="A637" i="3"/>
  <c r="A638" i="3"/>
  <c r="D639" i="3" s="1"/>
  <c r="A639" i="3"/>
  <c r="A640" i="3"/>
  <c r="A641" i="3"/>
  <c r="A642" i="3"/>
  <c r="D643" i="3" s="1"/>
  <c r="A643" i="3"/>
  <c r="A644" i="3"/>
  <c r="A645" i="3"/>
  <c r="A646" i="3"/>
  <c r="D647" i="3" s="1"/>
  <c r="A647" i="3"/>
  <c r="A648" i="3"/>
  <c r="A649" i="3"/>
  <c r="A650" i="3"/>
  <c r="D651" i="3" s="1"/>
  <c r="A651" i="3"/>
  <c r="A652" i="3"/>
  <c r="A653" i="3"/>
  <c r="A654" i="3"/>
  <c r="D655" i="3" s="1"/>
  <c r="A655" i="3"/>
  <c r="A656" i="3"/>
  <c r="A657" i="3"/>
  <c r="A658" i="3"/>
  <c r="D659" i="3" s="1"/>
  <c r="A659" i="3"/>
  <c r="A660" i="3"/>
  <c r="A661" i="3"/>
  <c r="A662" i="3"/>
  <c r="A663" i="3"/>
  <c r="A664" i="3"/>
  <c r="A665" i="3"/>
  <c r="A666" i="3"/>
  <c r="D667" i="3" s="1"/>
  <c r="A667" i="3"/>
  <c r="A668" i="3"/>
  <c r="D668" i="3" s="1"/>
  <c r="A669" i="3"/>
  <c r="A670" i="3"/>
  <c r="D671" i="3" s="1"/>
  <c r="A671" i="3"/>
  <c r="A672" i="3"/>
  <c r="A673" i="3"/>
  <c r="A674" i="3"/>
  <c r="D675" i="3" s="1"/>
  <c r="A675" i="3"/>
  <c r="A676" i="3"/>
  <c r="D676" i="3" s="1"/>
  <c r="A677" i="3"/>
  <c r="A678" i="3"/>
  <c r="D679" i="3" s="1"/>
  <c r="A679" i="3"/>
  <c r="A680" i="3"/>
  <c r="A681" i="3"/>
  <c r="A682" i="3"/>
  <c r="D683" i="3" s="1"/>
  <c r="A683" i="3"/>
  <c r="A684" i="3"/>
  <c r="A685" i="3"/>
  <c r="A686" i="3"/>
  <c r="D687" i="3" s="1"/>
  <c r="A687" i="3"/>
  <c r="A688" i="3"/>
  <c r="A689" i="3"/>
  <c r="A690" i="3"/>
  <c r="D691" i="3" s="1"/>
  <c r="A691" i="3"/>
  <c r="A692" i="3"/>
  <c r="A693" i="3"/>
  <c r="A694" i="3"/>
  <c r="D695" i="3" s="1"/>
  <c r="A695" i="3"/>
  <c r="A696" i="3"/>
  <c r="D696" i="3" s="1"/>
  <c r="A697" i="3"/>
  <c r="A698" i="3"/>
  <c r="D699" i="3" s="1"/>
  <c r="A699" i="3"/>
  <c r="A700" i="3"/>
  <c r="D700" i="3" s="1"/>
  <c r="A701" i="3"/>
  <c r="A702" i="3"/>
  <c r="D703" i="3" s="1"/>
  <c r="A703" i="3"/>
  <c r="A704" i="3"/>
  <c r="A705" i="3"/>
  <c r="A706" i="3"/>
  <c r="D707" i="3" s="1"/>
  <c r="A707" i="3"/>
  <c r="A708" i="3"/>
  <c r="D708" i="3" s="1"/>
  <c r="A709" i="3"/>
  <c r="A710" i="3"/>
  <c r="D711" i="3" s="1"/>
  <c r="A711" i="3"/>
  <c r="A712" i="3"/>
  <c r="A713" i="3"/>
  <c r="A714" i="3"/>
  <c r="D715" i="3" s="1"/>
  <c r="A715" i="3"/>
  <c r="A716" i="3"/>
  <c r="D716" i="3" s="1"/>
  <c r="A717" i="3"/>
  <c r="A718" i="3"/>
  <c r="D719" i="3" s="1"/>
  <c r="A719" i="3"/>
  <c r="A720" i="3"/>
  <c r="A721" i="3"/>
  <c r="A722" i="3"/>
  <c r="D723" i="3" s="1"/>
  <c r="A723" i="3"/>
  <c r="A724" i="3"/>
  <c r="D724" i="3" s="1"/>
  <c r="A725" i="3"/>
  <c r="A726" i="3"/>
  <c r="A727" i="3"/>
  <c r="A728" i="3"/>
  <c r="A729" i="3"/>
  <c r="A730" i="3"/>
  <c r="D731" i="3" s="1"/>
  <c r="A731" i="3"/>
  <c r="A732" i="3"/>
  <c r="A733" i="3"/>
  <c r="A734" i="3"/>
  <c r="D735" i="3" s="1"/>
  <c r="A735" i="3"/>
  <c r="A736" i="3"/>
  <c r="A737" i="3"/>
  <c r="A738" i="3"/>
  <c r="D739" i="3" s="1"/>
  <c r="A739" i="3"/>
  <c r="A740" i="3"/>
  <c r="A741" i="3"/>
  <c r="A742" i="3"/>
  <c r="D743" i="3" s="1"/>
  <c r="A743" i="3"/>
  <c r="A744" i="3"/>
  <c r="A745" i="3"/>
  <c r="A746" i="3"/>
  <c r="D747" i="3" s="1"/>
  <c r="A747" i="3"/>
  <c r="A748" i="3"/>
  <c r="A749" i="3"/>
  <c r="A750" i="3"/>
  <c r="D751" i="3" s="1"/>
  <c r="A751" i="3"/>
  <c r="A752" i="3"/>
  <c r="A753" i="3"/>
  <c r="A754" i="3"/>
  <c r="D755" i="3" s="1"/>
  <c r="A755" i="3"/>
  <c r="A756" i="3"/>
  <c r="A757" i="3"/>
  <c r="A758" i="3"/>
  <c r="D759" i="3" s="1"/>
  <c r="A759" i="3"/>
  <c r="A760" i="3"/>
  <c r="A761" i="3"/>
  <c r="A762" i="3"/>
  <c r="D763" i="3" s="1"/>
  <c r="A763" i="3"/>
  <c r="A764" i="3"/>
  <c r="A765" i="3"/>
  <c r="A766" i="3"/>
  <c r="D767" i="3" s="1"/>
  <c r="A767" i="3"/>
  <c r="A768" i="3"/>
  <c r="A769" i="3"/>
  <c r="A770" i="3"/>
  <c r="D771" i="3" s="1"/>
  <c r="A771" i="3"/>
  <c r="A772" i="3"/>
  <c r="A773" i="3"/>
  <c r="A774" i="3"/>
  <c r="D775" i="3" s="1"/>
  <c r="A775" i="3"/>
  <c r="A776" i="3"/>
  <c r="A777" i="3"/>
  <c r="A778" i="3"/>
  <c r="D779" i="3" s="1"/>
  <c r="A779" i="3"/>
  <c r="A780" i="3"/>
  <c r="D780" i="3" s="1"/>
  <c r="A781" i="3"/>
  <c r="A782" i="3"/>
  <c r="D783" i="3" s="1"/>
  <c r="A783" i="3"/>
  <c r="A784" i="3"/>
  <c r="A785" i="3"/>
  <c r="A786" i="3"/>
  <c r="D787" i="3" s="1"/>
  <c r="A787" i="3"/>
  <c r="A788" i="3"/>
  <c r="D788" i="3" s="1"/>
  <c r="A789" i="3"/>
  <c r="A790" i="3"/>
  <c r="D791" i="3" s="1"/>
  <c r="A791" i="3"/>
  <c r="A792" i="3"/>
  <c r="A793" i="3"/>
  <c r="A794" i="3"/>
  <c r="D795" i="3" s="1"/>
  <c r="A795" i="3"/>
  <c r="A796" i="3"/>
  <c r="D796" i="3" s="1"/>
  <c r="A797" i="3"/>
  <c r="A798" i="3"/>
  <c r="D799" i="3" s="1"/>
  <c r="A799" i="3"/>
  <c r="A800" i="3"/>
  <c r="A801" i="3"/>
  <c r="A802" i="3"/>
  <c r="D803" i="3" s="1"/>
  <c r="A803" i="3"/>
  <c r="A804" i="3"/>
  <c r="D804" i="3" s="1"/>
  <c r="A805" i="3"/>
  <c r="A806" i="3"/>
  <c r="D807" i="3" s="1"/>
  <c r="A807" i="3"/>
  <c r="A808" i="3"/>
  <c r="D808" i="3" s="1"/>
  <c r="A809" i="3"/>
  <c r="A810" i="3"/>
  <c r="D811" i="3" s="1"/>
  <c r="A811" i="3"/>
  <c r="A812" i="3"/>
  <c r="A813" i="3"/>
  <c r="A814" i="3"/>
  <c r="D815" i="3" s="1"/>
  <c r="A815" i="3"/>
  <c r="A816" i="3"/>
  <c r="D816" i="3" s="1"/>
  <c r="A817" i="3"/>
  <c r="A818" i="3"/>
  <c r="D819" i="3" s="1"/>
  <c r="A819" i="3"/>
  <c r="A820" i="3"/>
  <c r="A821" i="3"/>
  <c r="A822" i="3"/>
  <c r="D822" i="3" s="1"/>
  <c r="A823" i="3"/>
  <c r="A824" i="3"/>
  <c r="A825" i="3"/>
  <c r="A826" i="3"/>
  <c r="D827" i="3" s="1"/>
  <c r="A827" i="3"/>
  <c r="A828" i="3"/>
  <c r="A829" i="3"/>
  <c r="A830" i="3"/>
  <c r="D831" i="3" s="1"/>
  <c r="A831" i="3"/>
  <c r="A832" i="3"/>
  <c r="A833" i="3"/>
  <c r="A834" i="3"/>
  <c r="A835" i="3"/>
  <c r="A836" i="3"/>
  <c r="D836" i="3" s="1"/>
  <c r="A837" i="3"/>
  <c r="A838" i="3"/>
  <c r="D839" i="3" s="1"/>
  <c r="A839" i="3"/>
  <c r="A840" i="3"/>
  <c r="A841" i="3"/>
  <c r="A842" i="3"/>
  <c r="A843" i="3"/>
  <c r="A844" i="3"/>
  <c r="A845" i="3"/>
  <c r="A846" i="3"/>
  <c r="D847" i="3" s="1"/>
  <c r="A847" i="3"/>
  <c r="A848" i="3"/>
  <c r="A849" i="3"/>
  <c r="A850" i="3"/>
  <c r="A851" i="3"/>
  <c r="A852" i="3"/>
  <c r="D852" i="3" s="1"/>
  <c r="A853" i="3"/>
  <c r="A854" i="3"/>
  <c r="D855" i="3" s="1"/>
  <c r="A855" i="3"/>
  <c r="A856" i="3"/>
  <c r="D856" i="3" s="1"/>
  <c r="A857" i="3"/>
  <c r="A858" i="3"/>
  <c r="A859" i="3"/>
  <c r="A860" i="3"/>
  <c r="A861" i="3"/>
  <c r="A862" i="3"/>
  <c r="D863" i="3" s="1"/>
  <c r="A863" i="3"/>
  <c r="A864" i="3"/>
  <c r="A865" i="3"/>
  <c r="A866" i="3"/>
  <c r="A867" i="3"/>
  <c r="A868" i="3"/>
  <c r="D868" i="3" s="1"/>
  <c r="A869" i="3"/>
  <c r="A870" i="3"/>
  <c r="D871" i="3" s="1"/>
  <c r="A871" i="3"/>
  <c r="A872" i="3"/>
  <c r="A873" i="3"/>
  <c r="A874" i="3"/>
  <c r="A875" i="3"/>
  <c r="A876" i="3"/>
  <c r="A877" i="3"/>
  <c r="A878" i="3"/>
  <c r="D879" i="3" s="1"/>
  <c r="A879" i="3"/>
  <c r="A880" i="3"/>
  <c r="A881" i="3"/>
  <c r="A882" i="3"/>
  <c r="A883" i="3"/>
  <c r="A884" i="3"/>
  <c r="A885" i="3"/>
  <c r="A886" i="3"/>
  <c r="A887" i="3"/>
  <c r="A888" i="3"/>
  <c r="D888" i="3" s="1"/>
  <c r="A889" i="3"/>
  <c r="A890" i="3"/>
  <c r="A891" i="3"/>
  <c r="A892" i="3"/>
  <c r="A893" i="3"/>
  <c r="A894" i="3"/>
  <c r="D895" i="3" s="1"/>
  <c r="A895" i="3"/>
  <c r="A896" i="3"/>
  <c r="A897" i="3"/>
  <c r="A898" i="3"/>
  <c r="A899" i="3"/>
  <c r="A900" i="3"/>
  <c r="A901" i="3"/>
  <c r="A902" i="3"/>
  <c r="A903" i="3"/>
  <c r="A904" i="3"/>
  <c r="D904" i="3" s="1"/>
  <c r="A905" i="3"/>
  <c r="A906" i="3"/>
  <c r="A907" i="3"/>
  <c r="A908" i="3"/>
  <c r="A909" i="3"/>
  <c r="A910" i="3"/>
  <c r="D911" i="3" s="1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D927" i="3" s="1"/>
  <c r="A927" i="3"/>
  <c r="A928" i="3"/>
  <c r="A929" i="3"/>
  <c r="A930" i="3"/>
  <c r="A931" i="3"/>
  <c r="A932" i="3"/>
  <c r="A933" i="3"/>
  <c r="A934" i="3"/>
  <c r="A935" i="3"/>
  <c r="A936" i="3"/>
  <c r="D936" i="3" s="1"/>
  <c r="A937" i="3"/>
  <c r="A938" i="3"/>
  <c r="A939" i="3"/>
  <c r="A940" i="3"/>
  <c r="A941" i="3"/>
  <c r="A942" i="3"/>
  <c r="D943" i="3" s="1"/>
  <c r="A943" i="3"/>
  <c r="A944" i="3"/>
  <c r="A945" i="3"/>
  <c r="A946" i="3"/>
  <c r="A947" i="3"/>
  <c r="A948" i="3"/>
  <c r="A949" i="3"/>
  <c r="A950" i="3"/>
  <c r="A951" i="3"/>
  <c r="A952" i="3"/>
  <c r="D952" i="3" s="1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D975" i="3" s="1"/>
  <c r="A975" i="3"/>
  <c r="A976" i="3"/>
  <c r="A977" i="3"/>
  <c r="A978" i="3"/>
  <c r="A979" i="3"/>
  <c r="A980" i="3"/>
  <c r="D980" i="3" s="1"/>
  <c r="F980" i="3" s="1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D1007" i="3" s="1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D1039" i="3" s="1"/>
  <c r="A1039" i="3"/>
  <c r="A1040" i="3"/>
  <c r="D1040" i="3" s="1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D1098" i="3" s="1"/>
  <c r="A1099" i="3"/>
  <c r="A1100" i="3"/>
  <c r="A1101" i="3"/>
  <c r="A1102" i="3"/>
  <c r="D1103" i="3" s="1"/>
  <c r="A1103" i="3"/>
  <c r="A1104" i="3"/>
  <c r="A1105" i="3"/>
  <c r="A1106" i="3"/>
  <c r="A1107" i="3"/>
  <c r="A1108" i="3"/>
  <c r="A1109" i="3"/>
  <c r="A1110" i="3"/>
  <c r="D1110" i="3" s="1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D1130" i="3" s="1"/>
  <c r="A1131" i="3"/>
  <c r="A1132" i="3"/>
  <c r="A1133" i="3"/>
  <c r="A1134" i="3"/>
  <c r="D1135" i="3" s="1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D1171" i="3" s="1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D1202" i="3" s="1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D1218" i="3" s="1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D1242" i="3" s="1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D1266" i="3" s="1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D1282" i="3" s="1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D1314" i="3" s="1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D1414" i="3" s="1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D1447" i="3" s="1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D1463" i="3" s="1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D1479" i="3" s="1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D1495" i="3" s="1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D1511" i="3" s="1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D1527" i="3" s="1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D1543" i="3" s="1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D1559" i="3" s="1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D1684" i="3" s="1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D1812" i="3" s="1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D1972" i="3" s="1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D2156" i="3" s="1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D2624" i="3" s="1"/>
  <c r="F2624" i="3" s="1"/>
  <c r="A2625" i="3"/>
  <c r="A2626" i="3"/>
  <c r="A2627" i="3"/>
  <c r="A2628" i="3"/>
  <c r="D2628" i="3" s="1"/>
  <c r="F2628" i="3" s="1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D4146" i="3" s="1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D2157" i="3"/>
  <c r="F2157" i="3" s="1"/>
  <c r="D1172" i="3"/>
  <c r="F1172" i="3" s="1"/>
  <c r="D1072" i="3"/>
  <c r="D1012" i="3"/>
  <c r="D920" i="3"/>
  <c r="D872" i="3"/>
  <c r="D840" i="3"/>
  <c r="D820" i="3"/>
  <c r="D812" i="3"/>
  <c r="D800" i="3"/>
  <c r="F800" i="3" s="1"/>
  <c r="D792" i="3"/>
  <c r="D784" i="3"/>
  <c r="D720" i="3"/>
  <c r="D712" i="3"/>
  <c r="D704" i="3"/>
  <c r="D672" i="3"/>
  <c r="D664" i="3"/>
  <c r="D620" i="3"/>
  <c r="D596" i="3"/>
  <c r="D584" i="3"/>
  <c r="D576" i="3"/>
  <c r="D568" i="3"/>
  <c r="D536" i="3"/>
  <c r="D516" i="3"/>
  <c r="D504" i="3"/>
  <c r="D484" i="3"/>
  <c r="D480" i="3"/>
  <c r="D448" i="3"/>
  <c r="D440" i="3"/>
  <c r="D416" i="3"/>
  <c r="D408" i="3"/>
  <c r="D388" i="3"/>
  <c r="D380" i="3"/>
  <c r="D376" i="3"/>
  <c r="D356" i="3"/>
  <c r="D352" i="3"/>
  <c r="D344" i="3"/>
  <c r="D320" i="3"/>
  <c r="D312" i="3"/>
  <c r="D288" i="3"/>
  <c r="D280" i="3"/>
  <c r="D260" i="3"/>
  <c r="D252" i="3"/>
  <c r="D248" i="3"/>
  <c r="D228" i="3"/>
  <c r="D224" i="3"/>
  <c r="D216" i="3"/>
  <c r="D192" i="3"/>
  <c r="D172" i="3"/>
  <c r="D160" i="3"/>
  <c r="D154" i="3"/>
  <c r="D144" i="3"/>
  <c r="D124" i="3"/>
  <c r="D112" i="3"/>
  <c r="D108" i="3"/>
  <c r="D92" i="3"/>
  <c r="D80" i="3"/>
  <c r="D64" i="3"/>
  <c r="D44" i="3"/>
  <c r="D32" i="3"/>
  <c r="D26" i="3"/>
  <c r="D16" i="3"/>
  <c r="D5" i="3"/>
  <c r="D615" i="3" l="1"/>
  <c r="D139" i="3"/>
  <c r="D51" i="3"/>
  <c r="F51" i="3" s="1"/>
  <c r="D179" i="3"/>
  <c r="D34" i="3"/>
  <c r="D82" i="3"/>
  <c r="D162" i="3"/>
  <c r="D278" i="3"/>
  <c r="F278" i="3" s="1"/>
  <c r="D390" i="3"/>
  <c r="D534" i="3"/>
  <c r="F651" i="3"/>
  <c r="F491" i="3"/>
  <c r="F363" i="3"/>
  <c r="F235" i="3"/>
  <c r="F183" i="3"/>
  <c r="F119" i="3"/>
  <c r="F55" i="3"/>
  <c r="D123" i="3"/>
  <c r="D262" i="3"/>
  <c r="D406" i="3"/>
  <c r="F406" i="3" s="1"/>
  <c r="D518" i="3"/>
  <c r="D598" i="3"/>
  <c r="F523" i="3"/>
  <c r="F427" i="3"/>
  <c r="F395" i="3"/>
  <c r="F299" i="3"/>
  <c r="F39" i="3"/>
  <c r="F555" i="3"/>
  <c r="F267" i="3"/>
  <c r="F167" i="3"/>
  <c r="D727" i="3"/>
  <c r="F727" i="3" s="1"/>
  <c r="D726" i="3"/>
  <c r="F726" i="3" s="1"/>
  <c r="D663" i="3"/>
  <c r="D662" i="3"/>
  <c r="F662" i="3" s="1"/>
  <c r="F683" i="3"/>
  <c r="F563" i="3"/>
  <c r="F499" i="3"/>
  <c r="F435" i="3"/>
  <c r="F371" i="3"/>
  <c r="F275" i="3"/>
  <c r="F211" i="3"/>
  <c r="F151" i="3"/>
  <c r="F87" i="3"/>
  <c r="F71" i="3"/>
  <c r="D486" i="3"/>
  <c r="F486" i="3" s="1"/>
  <c r="D502" i="3"/>
  <c r="D694" i="3"/>
  <c r="F694" i="3" s="1"/>
  <c r="D4094" i="3"/>
  <c r="F4094" i="3" s="1"/>
  <c r="D4086" i="3"/>
  <c r="D4078" i="3"/>
  <c r="F4078" i="3" s="1"/>
  <c r="D4070" i="3"/>
  <c r="F4070" i="3" s="1"/>
  <c r="D4062" i="3"/>
  <c r="D3306" i="3"/>
  <c r="D3094" i="3"/>
  <c r="F3094" i="3" s="1"/>
  <c r="D1570" i="3"/>
  <c r="F1570" i="3" s="1"/>
  <c r="D1562" i="3"/>
  <c r="F1562" i="3" s="1"/>
  <c r="D1558" i="3"/>
  <c r="F1558" i="3" s="1"/>
  <c r="D1550" i="3"/>
  <c r="F1550" i="3" s="1"/>
  <c r="D1542" i="3"/>
  <c r="F1542" i="3" s="1"/>
  <c r="D1534" i="3"/>
  <c r="F1534" i="3" s="1"/>
  <c r="D1522" i="3"/>
  <c r="F1522" i="3" s="1"/>
  <c r="D1514" i="3"/>
  <c r="D1510" i="3"/>
  <c r="F1510" i="3" s="1"/>
  <c r="D1502" i="3"/>
  <c r="F1502" i="3" s="1"/>
  <c r="D1494" i="3"/>
  <c r="F1494" i="3" s="1"/>
  <c r="D1486" i="3"/>
  <c r="F1486" i="3" s="1"/>
  <c r="D1478" i="3"/>
  <c r="F1478" i="3" s="1"/>
  <c r="D1466" i="3"/>
  <c r="F1466" i="3" s="1"/>
  <c r="D1458" i="3"/>
  <c r="F1458" i="3" s="1"/>
  <c r="D1450" i="3"/>
  <c r="F1450" i="3" s="1"/>
  <c r="D1442" i="3"/>
  <c r="F1442" i="3" s="1"/>
  <c r="D1434" i="3"/>
  <c r="F1434" i="3" s="1"/>
  <c r="D1426" i="3"/>
  <c r="F1426" i="3" s="1"/>
  <c r="D1418" i="3"/>
  <c r="F1418" i="3" s="1"/>
  <c r="D1410" i="3"/>
  <c r="F1410" i="3" s="1"/>
  <c r="D1402" i="3"/>
  <c r="F1402" i="3" s="1"/>
  <c r="D1394" i="3"/>
  <c r="D1386" i="3"/>
  <c r="F1386" i="3" s="1"/>
  <c r="D1378" i="3"/>
  <c r="D1370" i="3"/>
  <c r="D1362" i="3"/>
  <c r="D1350" i="3"/>
  <c r="F1350" i="3" s="1"/>
  <c r="D1342" i="3"/>
  <c r="D1334" i="3"/>
  <c r="F1334" i="3" s="1"/>
  <c r="D1326" i="3"/>
  <c r="D1318" i="3"/>
  <c r="F1318" i="3" s="1"/>
  <c r="D1306" i="3"/>
  <c r="F1306" i="3" s="1"/>
  <c r="D1298" i="3"/>
  <c r="F1298" i="3" s="1"/>
  <c r="D1290" i="3"/>
  <c r="D1274" i="3"/>
  <c r="F1274" i="3" s="1"/>
  <c r="D1258" i="3"/>
  <c r="F1258" i="3" s="1"/>
  <c r="D1250" i="3"/>
  <c r="F1250" i="3" s="1"/>
  <c r="D1238" i="3"/>
  <c r="D1230" i="3"/>
  <c r="F1230" i="3" s="1"/>
  <c r="D1222" i="3"/>
  <c r="F1222" i="3" s="1"/>
  <c r="D1214" i="3"/>
  <c r="F1214" i="3" s="1"/>
  <c r="D1206" i="3"/>
  <c r="D1198" i="3"/>
  <c r="F1198" i="3" s="1"/>
  <c r="D1190" i="3"/>
  <c r="D1158" i="3"/>
  <c r="F1158" i="3" s="1"/>
  <c r="D1150" i="3"/>
  <c r="D1134" i="3"/>
  <c r="F1134" i="3" s="1"/>
  <c r="D1126" i="3"/>
  <c r="F1126" i="3" s="1"/>
  <c r="D1118" i="3"/>
  <c r="D1102" i="3"/>
  <c r="F1102" i="3" s="1"/>
  <c r="D1094" i="3"/>
  <c r="F1094" i="3" s="1"/>
  <c r="D1086" i="3"/>
  <c r="D1070" i="3"/>
  <c r="D1058" i="3"/>
  <c r="D1046" i="3"/>
  <c r="F1046" i="3" s="1"/>
  <c r="D1038" i="3"/>
  <c r="F1038" i="3" s="1"/>
  <c r="D1030" i="3"/>
  <c r="D1022" i="3"/>
  <c r="F1022" i="3" s="1"/>
  <c r="D994" i="3"/>
  <c r="F994" i="3" s="1"/>
  <c r="D982" i="3"/>
  <c r="D974" i="3"/>
  <c r="F974" i="3" s="1"/>
  <c r="D962" i="3"/>
  <c r="D946" i="3"/>
  <c r="F946" i="3" s="1"/>
  <c r="D930" i="3"/>
  <c r="F930" i="3" s="1"/>
  <c r="D914" i="3"/>
  <c r="F914" i="3" s="1"/>
  <c r="D898" i="3"/>
  <c r="D882" i="3"/>
  <c r="F882" i="3" s="1"/>
  <c r="D866" i="3"/>
  <c r="F866" i="3" s="1"/>
  <c r="D854" i="3"/>
  <c r="F854" i="3" s="1"/>
  <c r="D846" i="3"/>
  <c r="F846" i="3" s="1"/>
  <c r="D838" i="3"/>
  <c r="F838" i="3" s="1"/>
  <c r="D830" i="3"/>
  <c r="F830" i="3" s="1"/>
  <c r="D814" i="3"/>
  <c r="F814" i="3" s="1"/>
  <c r="D806" i="3"/>
  <c r="D798" i="3"/>
  <c r="F798" i="3" s="1"/>
  <c r="D774" i="3"/>
  <c r="F774" i="3" s="1"/>
  <c r="D766" i="3"/>
  <c r="F766" i="3" s="1"/>
  <c r="D758" i="3"/>
  <c r="F758" i="3" s="1"/>
  <c r="D750" i="3"/>
  <c r="F750" i="3" s="1"/>
  <c r="D742" i="3"/>
  <c r="F742" i="3" s="1"/>
  <c r="D734" i="3"/>
  <c r="D722" i="3"/>
  <c r="F722" i="3" s="1"/>
  <c r="D718" i="3"/>
  <c r="F718" i="3" s="1"/>
  <c r="D706" i="3"/>
  <c r="D698" i="3"/>
  <c r="F698" i="3" s="1"/>
  <c r="D59" i="3"/>
  <c r="D75" i="3"/>
  <c r="F75" i="3" s="1"/>
  <c r="D90" i="3"/>
  <c r="F90" i="3" s="1"/>
  <c r="D98" i="3"/>
  <c r="F98" i="3" s="1"/>
  <c r="D115" i="3"/>
  <c r="F115" i="3" s="1"/>
  <c r="D146" i="3"/>
  <c r="F146" i="3" s="1"/>
  <c r="D187" i="3"/>
  <c r="F187" i="3" s="1"/>
  <c r="D198" i="3"/>
  <c r="F198" i="3" s="1"/>
  <c r="D214" i="3"/>
  <c r="F214" i="3" s="1"/>
  <c r="D326" i="3"/>
  <c r="F326" i="3" s="1"/>
  <c r="D342" i="3"/>
  <c r="F342" i="3" s="1"/>
  <c r="D454" i="3"/>
  <c r="F454" i="3" s="1"/>
  <c r="D470" i="3"/>
  <c r="D631" i="3"/>
  <c r="F631" i="3" s="1"/>
  <c r="D678" i="3"/>
  <c r="F678" i="3" s="1"/>
  <c r="D823" i="3"/>
  <c r="F823" i="3" s="1"/>
  <c r="D11" i="3"/>
  <c r="D10" i="3"/>
  <c r="F10" i="3" s="1"/>
  <c r="D7" i="3"/>
  <c r="D6" i="3"/>
  <c r="F6" i="3" s="1"/>
  <c r="F691" i="3"/>
  <c r="F659" i="3"/>
  <c r="F531" i="3"/>
  <c r="F467" i="3"/>
  <c r="F403" i="3"/>
  <c r="F339" i="3"/>
  <c r="F307" i="3"/>
  <c r="F243" i="3"/>
  <c r="F135" i="3"/>
  <c r="F23" i="3"/>
  <c r="D67" i="3"/>
  <c r="F67" i="3" s="1"/>
  <c r="D106" i="3"/>
  <c r="D230" i="3"/>
  <c r="D246" i="3"/>
  <c r="F246" i="3" s="1"/>
  <c r="D358" i="3"/>
  <c r="F358" i="3" s="1"/>
  <c r="D374" i="3"/>
  <c r="F374" i="3" s="1"/>
  <c r="D4098" i="3"/>
  <c r="F4098" i="3" s="1"/>
  <c r="D4090" i="3"/>
  <c r="F4090" i="3" s="1"/>
  <c r="D4082" i="3"/>
  <c r="F4082" i="3" s="1"/>
  <c r="D4074" i="3"/>
  <c r="F4074" i="3" s="1"/>
  <c r="D4066" i="3"/>
  <c r="F4066" i="3" s="1"/>
  <c r="D4058" i="3"/>
  <c r="F4058" i="3" s="1"/>
  <c r="D3310" i="3"/>
  <c r="F3310" i="3" s="1"/>
  <c r="D3290" i="3"/>
  <c r="F3290" i="3" s="1"/>
  <c r="D3274" i="3"/>
  <c r="F3274" i="3" s="1"/>
  <c r="D1566" i="3"/>
  <c r="F1566" i="3" s="1"/>
  <c r="D1554" i="3"/>
  <c r="F1554" i="3" s="1"/>
  <c r="D1546" i="3"/>
  <c r="F1546" i="3" s="1"/>
  <c r="D1538" i="3"/>
  <c r="F1538" i="3" s="1"/>
  <c r="D1530" i="3"/>
  <c r="F1530" i="3" s="1"/>
  <c r="D1526" i="3"/>
  <c r="F1526" i="3" s="1"/>
  <c r="D1518" i="3"/>
  <c r="F1518" i="3" s="1"/>
  <c r="D1506" i="3"/>
  <c r="F1506" i="3" s="1"/>
  <c r="D1498" i="3"/>
  <c r="F1498" i="3" s="1"/>
  <c r="D1490" i="3"/>
  <c r="D1482" i="3"/>
  <c r="D1474" i="3"/>
  <c r="F1474" i="3" s="1"/>
  <c r="D1470" i="3"/>
  <c r="F1470" i="3" s="1"/>
  <c r="D1462" i="3"/>
  <c r="F1462" i="3" s="1"/>
  <c r="D1454" i="3"/>
  <c r="D1446" i="3"/>
  <c r="F1446" i="3" s="1"/>
  <c r="D1438" i="3"/>
  <c r="F1438" i="3" s="1"/>
  <c r="D1430" i="3"/>
  <c r="F1430" i="3" s="1"/>
  <c r="D1422" i="3"/>
  <c r="F1422" i="3" s="1"/>
  <c r="D1406" i="3"/>
  <c r="F1406" i="3" s="1"/>
  <c r="D1398" i="3"/>
  <c r="F1398" i="3" s="1"/>
  <c r="D1390" i="3"/>
  <c r="F1390" i="3" s="1"/>
  <c r="D1382" i="3"/>
  <c r="F1382" i="3" s="1"/>
  <c r="D1374" i="3"/>
  <c r="F1374" i="3" s="1"/>
  <c r="D1366" i="3"/>
  <c r="F1366" i="3" s="1"/>
  <c r="D1358" i="3"/>
  <c r="F1358" i="3" s="1"/>
  <c r="D1354" i="3"/>
  <c r="D1346" i="3"/>
  <c r="D1338" i="3"/>
  <c r="D1330" i="3"/>
  <c r="F1330" i="3" s="1"/>
  <c r="D1322" i="3"/>
  <c r="D1310" i="3"/>
  <c r="F1310" i="3" s="1"/>
  <c r="D1302" i="3"/>
  <c r="F1302" i="3" s="1"/>
  <c r="D1294" i="3"/>
  <c r="F1294" i="3" s="1"/>
  <c r="D1286" i="3"/>
  <c r="F1286" i="3" s="1"/>
  <c r="D1278" i="3"/>
  <c r="D1270" i="3"/>
  <c r="F1270" i="3" s="1"/>
  <c r="D1262" i="3"/>
  <c r="F1262" i="3" s="1"/>
  <c r="D1254" i="3"/>
  <c r="F1254" i="3" s="1"/>
  <c r="D1246" i="3"/>
  <c r="D1234" i="3"/>
  <c r="F1234" i="3" s="1"/>
  <c r="D1226" i="3"/>
  <c r="F1226" i="3" s="1"/>
  <c r="D1210" i="3"/>
  <c r="F1210" i="3" s="1"/>
  <c r="D1194" i="3"/>
  <c r="F1194" i="3" s="1"/>
  <c r="D1186" i="3"/>
  <c r="F1186" i="3" s="1"/>
  <c r="D1170" i="3"/>
  <c r="F1170" i="3" s="1"/>
  <c r="D1162" i="3"/>
  <c r="D1154" i="3"/>
  <c r="F1154" i="3" s="1"/>
  <c r="D1142" i="3"/>
  <c r="F1142" i="3" s="1"/>
  <c r="D1122" i="3"/>
  <c r="F1122" i="3" s="1"/>
  <c r="D1106" i="3"/>
  <c r="F1106" i="3" s="1"/>
  <c r="D1090" i="3"/>
  <c r="F1090" i="3" s="1"/>
  <c r="D1078" i="3"/>
  <c r="D1074" i="3"/>
  <c r="F1074" i="3" s="1"/>
  <c r="D1073" i="3"/>
  <c r="D1062" i="3"/>
  <c r="F1062" i="3" s="1"/>
  <c r="D1054" i="3"/>
  <c r="F1054" i="3" s="1"/>
  <c r="D1042" i="3"/>
  <c r="F1042" i="3" s="1"/>
  <c r="D1026" i="3"/>
  <c r="F1026" i="3" s="1"/>
  <c r="D1014" i="3"/>
  <c r="D1006" i="3"/>
  <c r="F1006" i="3" s="1"/>
  <c r="D998" i="3"/>
  <c r="F998" i="3" s="1"/>
  <c r="D990" i="3"/>
  <c r="D978" i="3"/>
  <c r="D966" i="3"/>
  <c r="F966" i="3" s="1"/>
  <c r="D958" i="3"/>
  <c r="D950" i="3"/>
  <c r="F950" i="3" s="1"/>
  <c r="D942" i="3"/>
  <c r="D934" i="3"/>
  <c r="F934" i="3" s="1"/>
  <c r="D926" i="3"/>
  <c r="F926" i="3" s="1"/>
  <c r="D918" i="3"/>
  <c r="F918" i="3" s="1"/>
  <c r="D910" i="3"/>
  <c r="F910" i="3" s="1"/>
  <c r="D902" i="3"/>
  <c r="F902" i="3" s="1"/>
  <c r="D894" i="3"/>
  <c r="F894" i="3" s="1"/>
  <c r="D886" i="3"/>
  <c r="F886" i="3" s="1"/>
  <c r="D878" i="3"/>
  <c r="D870" i="3"/>
  <c r="F870" i="3" s="1"/>
  <c r="D862" i="3"/>
  <c r="D850" i="3"/>
  <c r="D834" i="3"/>
  <c r="D826" i="3"/>
  <c r="F826" i="3" s="1"/>
  <c r="D818" i="3"/>
  <c r="F818" i="3" s="1"/>
  <c r="D810" i="3"/>
  <c r="F810" i="3" s="1"/>
  <c r="D802" i="3"/>
  <c r="D790" i="3"/>
  <c r="F790" i="3" s="1"/>
  <c r="D782" i="3"/>
  <c r="F782" i="3" s="1"/>
  <c r="D730" i="3"/>
  <c r="F730" i="3" s="1"/>
  <c r="D714" i="3"/>
  <c r="D710" i="3"/>
  <c r="F710" i="3" s="1"/>
  <c r="D702" i="3"/>
  <c r="F702" i="3" s="1"/>
  <c r="D690" i="3"/>
  <c r="D18" i="3"/>
  <c r="D42" i="3"/>
  <c r="F42" i="3" s="1"/>
  <c r="D131" i="3"/>
  <c r="F131" i="3" s="1"/>
  <c r="D170" i="3"/>
  <c r="F170" i="3" s="1"/>
  <c r="D294" i="3"/>
  <c r="D310" i="3"/>
  <c r="F310" i="3" s="1"/>
  <c r="D422" i="3"/>
  <c r="F422" i="3" s="1"/>
  <c r="D438" i="3"/>
  <c r="F438" i="3" s="1"/>
  <c r="D550" i="3"/>
  <c r="D566" i="3"/>
  <c r="F566" i="3" s="1"/>
  <c r="D686" i="3"/>
  <c r="F686" i="3" s="1"/>
  <c r="D682" i="3"/>
  <c r="F682" i="3" s="1"/>
  <c r="D674" i="3"/>
  <c r="F674" i="3" s="1"/>
  <c r="D670" i="3"/>
  <c r="F670" i="3" s="1"/>
  <c r="D666" i="3"/>
  <c r="D658" i="3"/>
  <c r="F658" i="3" s="1"/>
  <c r="D654" i="3"/>
  <c r="F654" i="3" s="1"/>
  <c r="D650" i="3"/>
  <c r="F650" i="3" s="1"/>
  <c r="D646" i="3"/>
  <c r="F646" i="3" s="1"/>
  <c r="D642" i="3"/>
  <c r="F642" i="3" s="1"/>
  <c r="D638" i="3"/>
  <c r="F638" i="3" s="1"/>
  <c r="D634" i="3"/>
  <c r="F634" i="3" s="1"/>
  <c r="D626" i="3"/>
  <c r="F626" i="3" s="1"/>
  <c r="D622" i="3"/>
  <c r="F622" i="3" s="1"/>
  <c r="D618" i="3"/>
  <c r="D610" i="3"/>
  <c r="F610" i="3" s="1"/>
  <c r="D606" i="3"/>
  <c r="F606" i="3" s="1"/>
  <c r="D602" i="3"/>
  <c r="F602" i="3" s="1"/>
  <c r="D594" i="3"/>
  <c r="F594" i="3" s="1"/>
  <c r="D590" i="3"/>
  <c r="F590" i="3" s="1"/>
  <c r="D586" i="3"/>
  <c r="F586" i="3" s="1"/>
  <c r="D582" i="3"/>
  <c r="F582" i="3" s="1"/>
  <c r="D578" i="3"/>
  <c r="F578" i="3" s="1"/>
  <c r="D574" i="3"/>
  <c r="F574" i="3" s="1"/>
  <c r="D570" i="3"/>
  <c r="F570" i="3" s="1"/>
  <c r="D562" i="3"/>
  <c r="F562" i="3" s="1"/>
  <c r="D558" i="3"/>
  <c r="F558" i="3" s="1"/>
  <c r="D554" i="3"/>
  <c r="F554" i="3" s="1"/>
  <c r="D546" i="3"/>
  <c r="F546" i="3" s="1"/>
  <c r="D542" i="3"/>
  <c r="F542" i="3" s="1"/>
  <c r="D538" i="3"/>
  <c r="D530" i="3"/>
  <c r="F530" i="3" s="1"/>
  <c r="D526" i="3"/>
  <c r="D4156" i="3"/>
  <c r="F4156" i="3" s="1"/>
  <c r="D4149" i="3"/>
  <c r="D3604" i="3"/>
  <c r="F3604" i="3" s="1"/>
  <c r="D3601" i="3"/>
  <c r="F3601" i="3" s="1"/>
  <c r="D2652" i="3"/>
  <c r="F2652" i="3" s="1"/>
  <c r="D2644" i="3"/>
  <c r="F2644" i="3" s="1"/>
  <c r="D2640" i="3"/>
  <c r="F2640" i="3" s="1"/>
  <c r="D2600" i="3"/>
  <c r="F2600" i="3" s="1"/>
  <c r="D2269" i="3"/>
  <c r="F2269" i="3" s="1"/>
  <c r="D1908" i="3"/>
  <c r="D1716" i="3"/>
  <c r="F1716" i="3" s="1"/>
  <c r="D1304" i="3"/>
  <c r="F1304" i="3" s="1"/>
  <c r="D1161" i="3"/>
  <c r="F1161" i="3" s="1"/>
  <c r="D1140" i="3"/>
  <c r="F1140" i="3" s="1"/>
  <c r="D1108" i="3"/>
  <c r="F1108" i="3" s="1"/>
  <c r="D1105" i="3"/>
  <c r="F1105" i="3" s="1"/>
  <c r="D1044" i="3"/>
  <c r="F1044" i="3" s="1"/>
  <c r="D976" i="3"/>
  <c r="F976" i="3" s="1"/>
  <c r="D956" i="3"/>
  <c r="F956" i="3" s="1"/>
  <c r="D944" i="3"/>
  <c r="F944" i="3" s="1"/>
  <c r="D940" i="3"/>
  <c r="F940" i="3" s="1"/>
  <c r="D928" i="3"/>
  <c r="D924" i="3"/>
  <c r="F924" i="3" s="1"/>
  <c r="D912" i="3"/>
  <c r="F912" i="3" s="1"/>
  <c r="D908" i="3"/>
  <c r="D896" i="3"/>
  <c r="F896" i="3" s="1"/>
  <c r="D892" i="3"/>
  <c r="F892" i="3" s="1"/>
  <c r="D880" i="3"/>
  <c r="F880" i="3" s="1"/>
  <c r="D876" i="3"/>
  <c r="F876" i="3" s="1"/>
  <c r="D864" i="3"/>
  <c r="D860" i="3"/>
  <c r="F860" i="3" s="1"/>
  <c r="D848" i="3"/>
  <c r="F848" i="3" s="1"/>
  <c r="D844" i="3"/>
  <c r="D832" i="3"/>
  <c r="F832" i="3" s="1"/>
  <c r="D828" i="3"/>
  <c r="F828" i="3" s="1"/>
  <c r="D824" i="3"/>
  <c r="F824" i="3" s="1"/>
  <c r="D776" i="3"/>
  <c r="F776" i="3" s="1"/>
  <c r="D772" i="3"/>
  <c r="D768" i="3"/>
  <c r="F768" i="3" s="1"/>
  <c r="D764" i="3"/>
  <c r="F764" i="3" s="1"/>
  <c r="D760" i="3"/>
  <c r="F760" i="3" s="1"/>
  <c r="D756" i="3"/>
  <c r="F756" i="3" s="1"/>
  <c r="D752" i="3"/>
  <c r="F752" i="3" s="1"/>
  <c r="D748" i="3"/>
  <c r="F748" i="3" s="1"/>
  <c r="D744" i="3"/>
  <c r="F744" i="3" s="1"/>
  <c r="D740" i="3"/>
  <c r="D736" i="3"/>
  <c r="F736" i="3" s="1"/>
  <c r="D732" i="3"/>
  <c r="F732" i="3" s="1"/>
  <c r="D728" i="3"/>
  <c r="F728" i="3" s="1"/>
  <c r="D692" i="3"/>
  <c r="D688" i="3"/>
  <c r="F688" i="3" s="1"/>
  <c r="D4095" i="3"/>
  <c r="F4095" i="3" s="1"/>
  <c r="D4079" i="3"/>
  <c r="F4079" i="3" s="1"/>
  <c r="D4063" i="3"/>
  <c r="F4063" i="3" s="1"/>
  <c r="D3835" i="3"/>
  <c r="F3835" i="3" s="1"/>
  <c r="D3831" i="3"/>
  <c r="D3827" i="3"/>
  <c r="F3827" i="3" s="1"/>
  <c r="D3823" i="3"/>
  <c r="D3819" i="3"/>
  <c r="F3819" i="3" s="1"/>
  <c r="D3815" i="3"/>
  <c r="F3815" i="3" s="1"/>
  <c r="D3811" i="3"/>
  <c r="D3807" i="3"/>
  <c r="D3803" i="3"/>
  <c r="F3803" i="3" s="1"/>
  <c r="D3799" i="3"/>
  <c r="F3799" i="3" s="1"/>
  <c r="D3795" i="3"/>
  <c r="F3795" i="3" s="1"/>
  <c r="D3791" i="3"/>
  <c r="D3787" i="3"/>
  <c r="F3787" i="3" s="1"/>
  <c r="D3783" i="3"/>
  <c r="F3783" i="3" s="1"/>
  <c r="D3779" i="3"/>
  <c r="D3775" i="3"/>
  <c r="D3771" i="3"/>
  <c r="F3771" i="3" s="1"/>
  <c r="D3767" i="3"/>
  <c r="F3767" i="3" s="1"/>
  <c r="D3763" i="3"/>
  <c r="F3763" i="3" s="1"/>
  <c r="D3759" i="3"/>
  <c r="D3755" i="3"/>
  <c r="F3755" i="3" s="1"/>
  <c r="D3751" i="3"/>
  <c r="D3747" i="3"/>
  <c r="D3743" i="3"/>
  <c r="D3739" i="3"/>
  <c r="F3739" i="3" s="1"/>
  <c r="D1571" i="3"/>
  <c r="F1571" i="3" s="1"/>
  <c r="D1567" i="3"/>
  <c r="D1563" i="3"/>
  <c r="D1555" i="3"/>
  <c r="F1555" i="3" s="1"/>
  <c r="D1551" i="3"/>
  <c r="F1551" i="3" s="1"/>
  <c r="D1547" i="3"/>
  <c r="D1539" i="3"/>
  <c r="D1535" i="3"/>
  <c r="F1535" i="3" s="1"/>
  <c r="D1531" i="3"/>
  <c r="F1531" i="3" s="1"/>
  <c r="D1523" i="3"/>
  <c r="D1519" i="3"/>
  <c r="D1515" i="3"/>
  <c r="F1515" i="3" s="1"/>
  <c r="D1507" i="3"/>
  <c r="D1503" i="3"/>
  <c r="F1503" i="3" s="1"/>
  <c r="D1499" i="3"/>
  <c r="D1491" i="3"/>
  <c r="F1491" i="3" s="1"/>
  <c r="D1487" i="3"/>
  <c r="F1487" i="3" s="1"/>
  <c r="D1483" i="3"/>
  <c r="F1483" i="3" s="1"/>
  <c r="D1475" i="3"/>
  <c r="D1471" i="3"/>
  <c r="F1471" i="3" s="1"/>
  <c r="D1467" i="3"/>
  <c r="F1467" i="3" s="1"/>
  <c r="D1459" i="3"/>
  <c r="F1459" i="3" s="1"/>
  <c r="D1455" i="3"/>
  <c r="D1451" i="3"/>
  <c r="F1451" i="3" s="1"/>
  <c r="D1399" i="3"/>
  <c r="D1391" i="3"/>
  <c r="F1391" i="3" s="1"/>
  <c r="D1383" i="3"/>
  <c r="F1383" i="3" s="1"/>
  <c r="D1375" i="3"/>
  <c r="F1375" i="3" s="1"/>
  <c r="D1367" i="3"/>
  <c r="F1367" i="3" s="1"/>
  <c r="D1359" i="3"/>
  <c r="F1359" i="3" s="1"/>
  <c r="D1351" i="3"/>
  <c r="F1351" i="3" s="1"/>
  <c r="D1343" i="3"/>
  <c r="D1335" i="3"/>
  <c r="F1335" i="3" s="1"/>
  <c r="D1327" i="3"/>
  <c r="F1327" i="3" s="1"/>
  <c r="D1319" i="3"/>
  <c r="F1319" i="3" s="1"/>
  <c r="D1163" i="3"/>
  <c r="D1119" i="3"/>
  <c r="F1119" i="3" s="1"/>
  <c r="D1071" i="3"/>
  <c r="D1055" i="3"/>
  <c r="D684" i="3"/>
  <c r="F684" i="3" s="1"/>
  <c r="D680" i="3"/>
  <c r="F680" i="3" s="1"/>
  <c r="D660" i="3"/>
  <c r="F660" i="3" s="1"/>
  <c r="D656" i="3"/>
  <c r="F656" i="3" s="1"/>
  <c r="D652" i="3"/>
  <c r="F652" i="3" s="1"/>
  <c r="D648" i="3"/>
  <c r="F648" i="3" s="1"/>
  <c r="D644" i="3"/>
  <c r="D640" i="3"/>
  <c r="F640" i="3" s="1"/>
  <c r="D636" i="3"/>
  <c r="F636" i="3" s="1"/>
  <c r="D632" i="3"/>
  <c r="F632" i="3" s="1"/>
  <c r="D612" i="3"/>
  <c r="F612" i="3" s="1"/>
  <c r="D608" i="3"/>
  <c r="F608" i="3" s="1"/>
  <c r="D604" i="3"/>
  <c r="F604" i="3" s="1"/>
  <c r="D600" i="3"/>
  <c r="F600" i="3" s="1"/>
  <c r="D564" i="3"/>
  <c r="D560" i="3"/>
  <c r="F560" i="3" s="1"/>
  <c r="D556" i="3"/>
  <c r="F556" i="3" s="1"/>
  <c r="D552" i="3"/>
  <c r="F552" i="3" s="1"/>
  <c r="D532" i="3"/>
  <c r="F532" i="3" s="1"/>
  <c r="D528" i="3"/>
  <c r="F528" i="3" s="1"/>
  <c r="D524" i="3"/>
  <c r="F524" i="3" s="1"/>
  <c r="D520" i="3"/>
  <c r="F520" i="3" s="1"/>
  <c r="D500" i="3"/>
  <c r="D496" i="3"/>
  <c r="F496" i="3" s="1"/>
  <c r="D492" i="3"/>
  <c r="F492" i="3" s="1"/>
  <c r="D488" i="3"/>
  <c r="F488" i="3" s="1"/>
  <c r="D468" i="3"/>
  <c r="F468" i="3" s="1"/>
  <c r="D464" i="3"/>
  <c r="F464" i="3" s="1"/>
  <c r="D460" i="3"/>
  <c r="F460" i="3" s="1"/>
  <c r="D456" i="3"/>
  <c r="F456" i="3" s="1"/>
  <c r="D436" i="3"/>
  <c r="D432" i="3"/>
  <c r="F432" i="3" s="1"/>
  <c r="D428" i="3"/>
  <c r="F428" i="3" s="1"/>
  <c r="D424" i="3"/>
  <c r="F424" i="3" s="1"/>
  <c r="D404" i="3"/>
  <c r="F404" i="3" s="1"/>
  <c r="D400" i="3"/>
  <c r="F400" i="3" s="1"/>
  <c r="D396" i="3"/>
  <c r="F396" i="3" s="1"/>
  <c r="D392" i="3"/>
  <c r="F392" i="3" s="1"/>
  <c r="D372" i="3"/>
  <c r="D368" i="3"/>
  <c r="F368" i="3" s="1"/>
  <c r="D364" i="3"/>
  <c r="F364" i="3" s="1"/>
  <c r="D360" i="3"/>
  <c r="F360" i="3" s="1"/>
  <c r="D340" i="3"/>
  <c r="F340" i="3" s="1"/>
  <c r="D336" i="3"/>
  <c r="F336" i="3" s="1"/>
  <c r="D332" i="3"/>
  <c r="F332" i="3" s="1"/>
  <c r="D328" i="3"/>
  <c r="F328" i="3" s="1"/>
  <c r="D308" i="3"/>
  <c r="D304" i="3"/>
  <c r="F304" i="3" s="1"/>
  <c r="D300" i="3"/>
  <c r="F300" i="3" s="1"/>
  <c r="D296" i="3"/>
  <c r="F296" i="3" s="1"/>
  <c r="D276" i="3"/>
  <c r="F276" i="3" s="1"/>
  <c r="D272" i="3"/>
  <c r="F272" i="3" s="1"/>
  <c r="D268" i="3"/>
  <c r="F268" i="3" s="1"/>
  <c r="D264" i="3"/>
  <c r="F264" i="3" s="1"/>
  <c r="D244" i="3"/>
  <c r="D240" i="3"/>
  <c r="F240" i="3" s="1"/>
  <c r="D236" i="3"/>
  <c r="F236" i="3" s="1"/>
  <c r="D232" i="3"/>
  <c r="F232" i="3" s="1"/>
  <c r="D212" i="3"/>
  <c r="F212" i="3" s="1"/>
  <c r="D208" i="3"/>
  <c r="F208" i="3" s="1"/>
  <c r="D204" i="3"/>
  <c r="F204" i="3" s="1"/>
  <c r="D200" i="3"/>
  <c r="F200" i="3" s="1"/>
  <c r="D184" i="3"/>
  <c r="F184" i="3" s="1"/>
  <c r="D180" i="3"/>
  <c r="D168" i="3"/>
  <c r="F168" i="3" s="1"/>
  <c r="D164" i="3"/>
  <c r="F164" i="3" s="1"/>
  <c r="D152" i="3"/>
  <c r="F152" i="3" s="1"/>
  <c r="D148" i="3"/>
  <c r="D136" i="3"/>
  <c r="F136" i="3" s="1"/>
  <c r="D132" i="3"/>
  <c r="F132" i="3" s="1"/>
  <c r="D120" i="3"/>
  <c r="F120" i="3" s="1"/>
  <c r="D116" i="3"/>
  <c r="D104" i="3"/>
  <c r="F104" i="3" s="1"/>
  <c r="D100" i="3"/>
  <c r="F100" i="3" s="1"/>
  <c r="D88" i="3"/>
  <c r="F88" i="3" s="1"/>
  <c r="D84" i="3"/>
  <c r="D72" i="3"/>
  <c r="F72" i="3" s="1"/>
  <c r="D68" i="3"/>
  <c r="F68" i="3" s="1"/>
  <c r="D56" i="3"/>
  <c r="F56" i="3" s="1"/>
  <c r="D52" i="3"/>
  <c r="D40" i="3"/>
  <c r="F40" i="3" s="1"/>
  <c r="D36" i="3"/>
  <c r="F36" i="3" s="1"/>
  <c r="D24" i="3"/>
  <c r="F24" i="3" s="1"/>
  <c r="D20" i="3"/>
  <c r="D12" i="3"/>
  <c r="F12" i="3" s="1"/>
  <c r="F7" i="3"/>
  <c r="F587" i="3"/>
  <c r="F595" i="3"/>
  <c r="F856" i="3"/>
  <c r="D1104" i="3"/>
  <c r="F1104" i="3" s="1"/>
  <c r="D2268" i="3"/>
  <c r="D3600" i="3"/>
  <c r="F3600" i="3" s="1"/>
  <c r="D4148" i="3"/>
  <c r="F4148" i="3" s="1"/>
  <c r="D4152" i="3"/>
  <c r="D4140" i="3"/>
  <c r="F4140" i="3" s="1"/>
  <c r="D4132" i="3"/>
  <c r="D3736" i="3"/>
  <c r="F3736" i="3" s="1"/>
  <c r="D3732" i="3"/>
  <c r="F3732" i="3" s="1"/>
  <c r="D3728" i="3"/>
  <c r="F3728" i="3" s="1"/>
  <c r="D3724" i="3"/>
  <c r="F3724" i="3" s="1"/>
  <c r="D3720" i="3"/>
  <c r="F3720" i="3" s="1"/>
  <c r="D3716" i="3"/>
  <c r="F3716" i="3" s="1"/>
  <c r="D3712" i="3"/>
  <c r="F3712" i="3" s="1"/>
  <c r="D3708" i="3"/>
  <c r="F3708" i="3" s="1"/>
  <c r="D3704" i="3"/>
  <c r="F3704" i="3" s="1"/>
  <c r="D3700" i="3"/>
  <c r="F3700" i="3" s="1"/>
  <c r="D3696" i="3"/>
  <c r="F3696" i="3" s="1"/>
  <c r="D3692" i="3"/>
  <c r="F3692" i="3" s="1"/>
  <c r="D3688" i="3"/>
  <c r="F3688" i="3" s="1"/>
  <c r="D3684" i="3"/>
  <c r="F3684" i="3" s="1"/>
  <c r="D3680" i="3"/>
  <c r="F3680" i="3" s="1"/>
  <c r="D3676" i="3"/>
  <c r="F619" i="3"/>
  <c r="F627" i="3"/>
  <c r="F715" i="3"/>
  <c r="F723" i="3"/>
  <c r="F735" i="3"/>
  <c r="F743" i="3"/>
  <c r="F767" i="3"/>
  <c r="F775" i="3"/>
  <c r="F792" i="3"/>
  <c r="F840" i="3"/>
  <c r="F872" i="3"/>
  <c r="F888" i="3"/>
  <c r="F920" i="3"/>
  <c r="F952" i="3"/>
  <c r="F1414" i="3"/>
  <c r="D4161" i="3"/>
  <c r="F4161" i="3" s="1"/>
  <c r="D4150" i="3"/>
  <c r="D4145" i="3"/>
  <c r="F4145" i="3" s="1"/>
  <c r="D4141" i="3"/>
  <c r="F4141" i="3" s="1"/>
  <c r="D4137" i="3"/>
  <c r="D4133" i="3"/>
  <c r="F4133" i="3" s="1"/>
  <c r="D4129" i="3"/>
  <c r="F4129" i="3" s="1"/>
  <c r="D4125" i="3"/>
  <c r="D4110" i="3"/>
  <c r="F4110" i="3" s="1"/>
  <c r="D4106" i="3"/>
  <c r="F4106" i="3" s="1"/>
  <c r="D4102" i="3"/>
  <c r="F4102" i="3" s="1"/>
  <c r="D4045" i="3"/>
  <c r="D3672" i="3"/>
  <c r="F3672" i="3" s="1"/>
  <c r="D3668" i="3"/>
  <c r="D3664" i="3"/>
  <c r="F3664" i="3" s="1"/>
  <c r="D3660" i="3"/>
  <c r="F3660" i="3" s="1"/>
  <c r="D3656" i="3"/>
  <c r="F3656" i="3" s="1"/>
  <c r="D3652" i="3"/>
  <c r="F3652" i="3" s="1"/>
  <c r="D3648" i="3"/>
  <c r="F3648" i="3" s="1"/>
  <c r="D3644" i="3"/>
  <c r="D3640" i="3"/>
  <c r="F3640" i="3" s="1"/>
  <c r="D3636" i="3"/>
  <c r="F3636" i="3" s="1"/>
  <c r="D3632" i="3"/>
  <c r="F3632" i="3" s="1"/>
  <c r="D3628" i="3"/>
  <c r="D3624" i="3"/>
  <c r="D3620" i="3"/>
  <c r="D3616" i="3"/>
  <c r="F3616" i="3" s="1"/>
  <c r="D3612" i="3"/>
  <c r="F3612" i="3" s="1"/>
  <c r="D3608" i="3"/>
  <c r="F3608" i="3" s="1"/>
  <c r="D3596" i="3"/>
  <c r="F3596" i="3" s="1"/>
  <c r="D3372" i="3"/>
  <c r="F3372" i="3" s="1"/>
  <c r="D3340" i="3"/>
  <c r="F3340" i="3" s="1"/>
  <c r="D3304" i="3"/>
  <c r="F3304" i="3" s="1"/>
  <c r="D2660" i="3"/>
  <c r="F2660" i="3" s="1"/>
  <c r="D2656" i="3"/>
  <c r="F2656" i="3" s="1"/>
  <c r="D2648" i="3"/>
  <c r="F2648" i="3" s="1"/>
  <c r="D2636" i="3"/>
  <c r="D2632" i="3"/>
  <c r="D2620" i="3"/>
  <c r="F2620" i="3" s="1"/>
  <c r="D2616" i="3"/>
  <c r="F2616" i="3" s="1"/>
  <c r="D2612" i="3"/>
  <c r="F2612" i="3" s="1"/>
  <c r="D2608" i="3"/>
  <c r="D2604" i="3"/>
  <c r="F2604" i="3" s="1"/>
  <c r="D2328" i="3"/>
  <c r="D2324" i="3"/>
  <c r="F2324" i="3" s="1"/>
  <c r="D2320" i="3"/>
  <c r="D2316" i="3"/>
  <c r="F2316" i="3" s="1"/>
  <c r="D2312" i="3"/>
  <c r="D2308" i="3"/>
  <c r="D2304" i="3"/>
  <c r="F2304" i="3" s="1"/>
  <c r="D2300" i="3"/>
  <c r="F2300" i="3" s="1"/>
  <c r="D2296" i="3"/>
  <c r="F2296" i="3" s="1"/>
  <c r="D2292" i="3"/>
  <c r="F2292" i="3" s="1"/>
  <c r="D2288" i="3"/>
  <c r="F2288" i="3" s="1"/>
  <c r="D2284" i="3"/>
  <c r="F2284" i="3" s="1"/>
  <c r="D2280" i="3"/>
  <c r="F2280" i="3" s="1"/>
  <c r="D2276" i="3"/>
  <c r="D2272" i="3"/>
  <c r="F2272" i="3" s="1"/>
  <c r="D2264" i="3"/>
  <c r="F2264" i="3" s="1"/>
  <c r="D2260" i="3"/>
  <c r="F2260" i="3" s="1"/>
  <c r="D2256" i="3"/>
  <c r="D2252" i="3"/>
  <c r="D2248" i="3"/>
  <c r="F2248" i="3" s="1"/>
  <c r="D2244" i="3"/>
  <c r="F2244" i="3" s="1"/>
  <c r="D2240" i="3"/>
  <c r="D2236" i="3"/>
  <c r="F2236" i="3" s="1"/>
  <c r="D2232" i="3"/>
  <c r="F2232" i="3" s="1"/>
  <c r="D2228" i="3"/>
  <c r="F2228" i="3" s="1"/>
  <c r="D2224" i="3"/>
  <c r="F2224" i="3" s="1"/>
  <c r="D2220" i="3"/>
  <c r="F2220" i="3" s="1"/>
  <c r="D2216" i="3"/>
  <c r="F2216" i="3" s="1"/>
  <c r="D2212" i="3"/>
  <c r="D2208" i="3"/>
  <c r="D2204" i="3"/>
  <c r="D2200" i="3"/>
  <c r="F2200" i="3" s="1"/>
  <c r="D2196" i="3"/>
  <c r="F2196" i="3" s="1"/>
  <c r="D2192" i="3"/>
  <c r="F2192" i="3" s="1"/>
  <c r="D2188" i="3"/>
  <c r="D2184" i="3"/>
  <c r="F2184" i="3" s="1"/>
  <c r="D2180" i="3"/>
  <c r="F2180" i="3" s="1"/>
  <c r="D2176" i="3"/>
  <c r="D2172" i="3"/>
  <c r="D2168" i="3"/>
  <c r="F2168" i="3" s="1"/>
  <c r="D2164" i="3"/>
  <c r="F2164" i="3" s="1"/>
  <c r="D2160" i="3"/>
  <c r="F2160" i="3" s="1"/>
  <c r="D2152" i="3"/>
  <c r="F2152" i="3" s="1"/>
  <c r="D2148" i="3"/>
  <c r="F2148" i="3" s="1"/>
  <c r="D2144" i="3"/>
  <c r="F2144" i="3" s="1"/>
  <c r="D2140" i="3"/>
  <c r="D2136" i="3"/>
  <c r="F2136" i="3" s="1"/>
  <c r="D2132" i="3"/>
  <c r="F2132" i="3" s="1"/>
  <c r="D2128" i="3"/>
  <c r="F2128" i="3" s="1"/>
  <c r="D2124" i="3"/>
  <c r="F2124" i="3" s="1"/>
  <c r="D2120" i="3"/>
  <c r="D2116" i="3"/>
  <c r="F2116" i="3" s="1"/>
  <c r="D2112" i="3"/>
  <c r="D2108" i="3"/>
  <c r="D2104" i="3"/>
  <c r="F2104" i="3" s="1"/>
  <c r="D2100" i="3"/>
  <c r="F2100" i="3" s="1"/>
  <c r="D2096" i="3"/>
  <c r="F2096" i="3" s="1"/>
  <c r="D2092" i="3"/>
  <c r="F2092" i="3" s="1"/>
  <c r="D2088" i="3"/>
  <c r="D2084" i="3"/>
  <c r="F2084" i="3" s="1"/>
  <c r="D2080" i="3"/>
  <c r="F2080" i="3" s="1"/>
  <c r="D2076" i="3"/>
  <c r="D2072" i="3"/>
  <c r="D2068" i="3"/>
  <c r="F2068" i="3" s="1"/>
  <c r="D2064" i="3"/>
  <c r="F2064" i="3" s="1"/>
  <c r="D2060" i="3"/>
  <c r="D2056" i="3"/>
  <c r="D2052" i="3"/>
  <c r="F2052" i="3" s="1"/>
  <c r="D2048" i="3"/>
  <c r="F2048" i="3" s="1"/>
  <c r="D2044" i="3"/>
  <c r="D2040" i="3"/>
  <c r="F2040" i="3" s="1"/>
  <c r="D2036" i="3"/>
  <c r="F2036" i="3" s="1"/>
  <c r="D2032" i="3"/>
  <c r="F2032" i="3" s="1"/>
  <c r="D2028" i="3"/>
  <c r="D2024" i="3"/>
  <c r="F2024" i="3" s="1"/>
  <c r="D2020" i="3"/>
  <c r="F2020" i="3" s="1"/>
  <c r="D2016" i="3"/>
  <c r="F2016" i="3" s="1"/>
  <c r="D2012" i="3"/>
  <c r="D2008" i="3"/>
  <c r="D2004" i="3"/>
  <c r="F2004" i="3" s="1"/>
  <c r="D2000" i="3"/>
  <c r="D1996" i="3"/>
  <c r="D1992" i="3"/>
  <c r="D1988" i="3"/>
  <c r="F1988" i="3" s="1"/>
  <c r="D1984" i="3"/>
  <c r="F1984" i="3" s="1"/>
  <c r="D1980" i="3"/>
  <c r="D1976" i="3"/>
  <c r="F1976" i="3" s="1"/>
  <c r="D1968" i="3"/>
  <c r="F1968" i="3" s="1"/>
  <c r="D1964" i="3"/>
  <c r="F1964" i="3" s="1"/>
  <c r="D1960" i="3"/>
  <c r="D1956" i="3"/>
  <c r="D1952" i="3"/>
  <c r="F1952" i="3" s="1"/>
  <c r="D1948" i="3"/>
  <c r="D1944" i="3"/>
  <c r="D1940" i="3"/>
  <c r="D1936" i="3"/>
  <c r="F1936" i="3" s="1"/>
  <c r="D1932" i="3"/>
  <c r="F1932" i="3" s="1"/>
  <c r="D1928" i="3"/>
  <c r="D1924" i="3"/>
  <c r="D1920" i="3"/>
  <c r="F1920" i="3" s="1"/>
  <c r="D1916" i="3"/>
  <c r="D1912" i="3"/>
  <c r="D1904" i="3"/>
  <c r="F1904" i="3" s="1"/>
  <c r="D1900" i="3"/>
  <c r="F1900" i="3" s="1"/>
  <c r="D1896" i="3"/>
  <c r="D1892" i="3"/>
  <c r="D1888" i="3"/>
  <c r="F1888" i="3" s="1"/>
  <c r="D1884" i="3"/>
  <c r="F1884" i="3" s="1"/>
  <c r="D1880" i="3"/>
  <c r="D1876" i="3"/>
  <c r="D1872" i="3"/>
  <c r="D1868" i="3"/>
  <c r="F1868" i="3" s="1"/>
  <c r="D1864" i="3"/>
  <c r="F1864" i="3" s="1"/>
  <c r="D1860" i="3"/>
  <c r="D1856" i="3"/>
  <c r="D1852" i="3"/>
  <c r="F1852" i="3" s="1"/>
  <c r="D1848" i="3"/>
  <c r="D1844" i="3"/>
  <c r="D1840" i="3"/>
  <c r="F1840" i="3" s="1"/>
  <c r="D1836" i="3"/>
  <c r="F1836" i="3" s="1"/>
  <c r="D1832" i="3"/>
  <c r="D1828" i="3"/>
  <c r="D1824" i="3"/>
  <c r="F1824" i="3" s="1"/>
  <c r="D1820" i="3"/>
  <c r="F1820" i="3" s="1"/>
  <c r="D1816" i="3"/>
  <c r="D1808" i="3"/>
  <c r="D1804" i="3"/>
  <c r="F1804" i="3" s="1"/>
  <c r="D1800" i="3"/>
  <c r="D1796" i="3"/>
  <c r="F1796" i="3" s="1"/>
  <c r="D1792" i="3"/>
  <c r="D1788" i="3"/>
  <c r="F1788" i="3" s="1"/>
  <c r="D1784" i="3"/>
  <c r="F1784" i="3" s="1"/>
  <c r="D1780" i="3"/>
  <c r="D1776" i="3"/>
  <c r="D1772" i="3"/>
  <c r="F1772" i="3" s="1"/>
  <c r="D1768" i="3"/>
  <c r="F1768" i="3" s="1"/>
  <c r="D1764" i="3"/>
  <c r="F1764" i="3" s="1"/>
  <c r="D1760" i="3"/>
  <c r="D1756" i="3"/>
  <c r="F1756" i="3" s="1"/>
  <c r="D3837" i="3"/>
  <c r="F3837" i="3" s="1"/>
  <c r="D3733" i="3"/>
  <c r="F3733" i="3" s="1"/>
  <c r="D3729" i="3"/>
  <c r="D3725" i="3"/>
  <c r="D3721" i="3"/>
  <c r="F3721" i="3" s="1"/>
  <c r="D3717" i="3"/>
  <c r="D3713" i="3"/>
  <c r="D3709" i="3"/>
  <c r="D3705" i="3"/>
  <c r="F3705" i="3" s="1"/>
  <c r="D3701" i="3"/>
  <c r="F3701" i="3" s="1"/>
  <c r="D3697" i="3"/>
  <c r="D3693" i="3"/>
  <c r="D3689" i="3"/>
  <c r="F3689" i="3" s="1"/>
  <c r="D3685" i="3"/>
  <c r="D3681" i="3"/>
  <c r="D3677" i="3"/>
  <c r="D3673" i="3"/>
  <c r="F3673" i="3" s="1"/>
  <c r="D3669" i="3"/>
  <c r="F3669" i="3" s="1"/>
  <c r="D3665" i="3"/>
  <c r="D3661" i="3"/>
  <c r="D3657" i="3"/>
  <c r="F3657" i="3" s="1"/>
  <c r="D3653" i="3"/>
  <c r="D3649" i="3"/>
  <c r="D3645" i="3"/>
  <c r="F3645" i="3" s="1"/>
  <c r="D3641" i="3"/>
  <c r="F3641" i="3" s="1"/>
  <c r="D3637" i="3"/>
  <c r="F3637" i="3" s="1"/>
  <c r="D3633" i="3"/>
  <c r="F3633" i="3" s="1"/>
  <c r="D3629" i="3"/>
  <c r="F3629" i="3" s="1"/>
  <c r="D3625" i="3"/>
  <c r="F3625" i="3" s="1"/>
  <c r="D3621" i="3"/>
  <c r="F3621" i="3" s="1"/>
  <c r="D3617" i="3"/>
  <c r="F3617" i="3" s="1"/>
  <c r="D3613" i="3"/>
  <c r="F3613" i="3" s="1"/>
  <c r="D3609" i="3"/>
  <c r="F3609" i="3" s="1"/>
  <c r="D3605" i="3"/>
  <c r="F3605" i="3" s="1"/>
  <c r="D3597" i="3"/>
  <c r="F3597" i="3" s="1"/>
  <c r="D3593" i="3"/>
  <c r="D2329" i="3"/>
  <c r="F2329" i="3" s="1"/>
  <c r="D2325" i="3"/>
  <c r="F2325" i="3" s="1"/>
  <c r="D2321" i="3"/>
  <c r="D2317" i="3"/>
  <c r="F2317" i="3" s="1"/>
  <c r="D2313" i="3"/>
  <c r="F2313" i="3" s="1"/>
  <c r="D2309" i="3"/>
  <c r="F2309" i="3" s="1"/>
  <c r="D2305" i="3"/>
  <c r="D2301" i="3"/>
  <c r="F2301" i="3" s="1"/>
  <c r="D2297" i="3"/>
  <c r="F2297" i="3" s="1"/>
  <c r="D2293" i="3"/>
  <c r="F2293" i="3" s="1"/>
  <c r="D2289" i="3"/>
  <c r="F2289" i="3" s="1"/>
  <c r="D2285" i="3"/>
  <c r="F2285" i="3" s="1"/>
  <c r="D2281" i="3"/>
  <c r="F2281" i="3" s="1"/>
  <c r="D2277" i="3"/>
  <c r="F2277" i="3" s="1"/>
  <c r="D2273" i="3"/>
  <c r="F2273" i="3" s="1"/>
  <c r="D2265" i="3"/>
  <c r="F2265" i="3" s="1"/>
  <c r="D2261" i="3"/>
  <c r="F2261" i="3" s="1"/>
  <c r="D2257" i="3"/>
  <c r="F2257" i="3" s="1"/>
  <c r="D2253" i="3"/>
  <c r="D2249" i="3"/>
  <c r="F2249" i="3" s="1"/>
  <c r="D2245" i="3"/>
  <c r="D2241" i="3"/>
  <c r="F2241" i="3" s="1"/>
  <c r="D2237" i="3"/>
  <c r="F2237" i="3" s="1"/>
  <c r="D2233" i="3"/>
  <c r="F2233" i="3" s="1"/>
  <c r="D2229" i="3"/>
  <c r="F2229" i="3" s="1"/>
  <c r="D2225" i="3"/>
  <c r="F2225" i="3" s="1"/>
  <c r="D2221" i="3"/>
  <c r="F2221" i="3" s="1"/>
  <c r="D2217" i="3"/>
  <c r="F2217" i="3" s="1"/>
  <c r="D2213" i="3"/>
  <c r="F2213" i="3" s="1"/>
  <c r="D2209" i="3"/>
  <c r="F2209" i="3" s="1"/>
  <c r="D2205" i="3"/>
  <c r="F2205" i="3" s="1"/>
  <c r="D2201" i="3"/>
  <c r="F2201" i="3" s="1"/>
  <c r="D2197" i="3"/>
  <c r="F2197" i="3" s="1"/>
  <c r="D2193" i="3"/>
  <c r="F2193" i="3" s="1"/>
  <c r="D2189" i="3"/>
  <c r="F2189" i="3" s="1"/>
  <c r="D2185" i="3"/>
  <c r="F2185" i="3" s="1"/>
  <c r="D2181" i="3"/>
  <c r="F2181" i="3" s="1"/>
  <c r="D2177" i="3"/>
  <c r="F2177" i="3" s="1"/>
  <c r="D2173" i="3"/>
  <c r="D2169" i="3"/>
  <c r="F2169" i="3" s="1"/>
  <c r="D2165" i="3"/>
  <c r="F2165" i="3" s="1"/>
  <c r="D2161" i="3"/>
  <c r="F2161" i="3" s="1"/>
  <c r="D2153" i="3"/>
  <c r="F2153" i="3" s="1"/>
  <c r="D2149" i="3"/>
  <c r="F2149" i="3" s="1"/>
  <c r="D2145" i="3"/>
  <c r="F2145" i="3" s="1"/>
  <c r="D2141" i="3"/>
  <c r="F2141" i="3" s="1"/>
  <c r="D2137" i="3"/>
  <c r="F2137" i="3" s="1"/>
  <c r="D2133" i="3"/>
  <c r="F2133" i="3" s="1"/>
  <c r="D2129" i="3"/>
  <c r="F2129" i="3" s="1"/>
  <c r="D2125" i="3"/>
  <c r="F2125" i="3" s="1"/>
  <c r="D2121" i="3"/>
  <c r="F2121" i="3" s="1"/>
  <c r="D2117" i="3"/>
  <c r="F2117" i="3" s="1"/>
  <c r="D2113" i="3"/>
  <c r="F2113" i="3" s="1"/>
  <c r="D2109" i="3"/>
  <c r="F2109" i="3" s="1"/>
  <c r="D2105" i="3"/>
  <c r="F2105" i="3" s="1"/>
  <c r="D2101" i="3"/>
  <c r="F2101" i="3" s="1"/>
  <c r="D2097" i="3"/>
  <c r="F2097" i="3" s="1"/>
  <c r="D2093" i="3"/>
  <c r="F2093" i="3" s="1"/>
  <c r="D2089" i="3"/>
  <c r="F2089" i="3" s="1"/>
  <c r="D2085" i="3"/>
  <c r="F2085" i="3" s="1"/>
  <c r="D2081" i="3"/>
  <c r="F2081" i="3" s="1"/>
  <c r="D2077" i="3"/>
  <c r="F2077" i="3" s="1"/>
  <c r="D2073" i="3"/>
  <c r="F2073" i="3" s="1"/>
  <c r="D2069" i="3"/>
  <c r="F2069" i="3" s="1"/>
  <c r="D2065" i="3"/>
  <c r="F2065" i="3" s="1"/>
  <c r="F1514" i="3"/>
  <c r="F1490" i="3"/>
  <c r="F1482" i="3"/>
  <c r="F1454" i="3"/>
  <c r="F1342" i="3"/>
  <c r="F1326" i="3"/>
  <c r="F1322" i="3"/>
  <c r="D1181" i="3"/>
  <c r="F1181" i="3" s="1"/>
  <c r="D1173" i="3"/>
  <c r="F1173" i="3" s="1"/>
  <c r="D1165" i="3"/>
  <c r="F1165" i="3" s="1"/>
  <c r="D1145" i="3"/>
  <c r="F1145" i="3" s="1"/>
  <c r="D1129" i="3"/>
  <c r="F1129" i="3" s="1"/>
  <c r="D1113" i="3"/>
  <c r="F1113" i="3" s="1"/>
  <c r="D1097" i="3"/>
  <c r="F1097" i="3" s="1"/>
  <c r="D1081" i="3"/>
  <c r="F1081" i="3" s="1"/>
  <c r="D1049" i="3"/>
  <c r="D1033" i="3"/>
  <c r="F1033" i="3" s="1"/>
  <c r="D1017" i="3"/>
  <c r="F1017" i="3" s="1"/>
  <c r="D1001" i="3"/>
  <c r="F1001" i="3" s="1"/>
  <c r="D985" i="3"/>
  <c r="D969" i="3"/>
  <c r="F969" i="3" s="1"/>
  <c r="D873" i="3"/>
  <c r="F873" i="3" s="1"/>
  <c r="D857" i="3"/>
  <c r="F857" i="3" s="1"/>
  <c r="D841" i="3"/>
  <c r="F841" i="3" s="1"/>
  <c r="D1752" i="3"/>
  <c r="F1752" i="3" s="1"/>
  <c r="D1748" i="3"/>
  <c r="F1748" i="3" s="1"/>
  <c r="D1744" i="3"/>
  <c r="F1744" i="3" s="1"/>
  <c r="D1740" i="3"/>
  <c r="D1736" i="3"/>
  <c r="F1736" i="3" s="1"/>
  <c r="D1732" i="3"/>
  <c r="F1732" i="3" s="1"/>
  <c r="D1728" i="3"/>
  <c r="D1724" i="3"/>
  <c r="D1720" i="3"/>
  <c r="F1720" i="3" s="1"/>
  <c r="D1712" i="3"/>
  <c r="F1712" i="3" s="1"/>
  <c r="D1708" i="3"/>
  <c r="F1708" i="3" s="1"/>
  <c r="D1704" i="3"/>
  <c r="D1700" i="3"/>
  <c r="F1700" i="3" s="1"/>
  <c r="D1696" i="3"/>
  <c r="F1696" i="3" s="1"/>
  <c r="D1692" i="3"/>
  <c r="D1688" i="3"/>
  <c r="D1312" i="3"/>
  <c r="F1312" i="3" s="1"/>
  <c r="D1308" i="3"/>
  <c r="F1308" i="3" s="1"/>
  <c r="D1300" i="3"/>
  <c r="D1296" i="3"/>
  <c r="D1292" i="3"/>
  <c r="F1292" i="3" s="1"/>
  <c r="D1288" i="3"/>
  <c r="F1288" i="3" s="1"/>
  <c r="D1284" i="3"/>
  <c r="D1280" i="3"/>
  <c r="D1276" i="3"/>
  <c r="F1276" i="3" s="1"/>
  <c r="D1272" i="3"/>
  <c r="F1272" i="3" s="1"/>
  <c r="D1268" i="3"/>
  <c r="D1264" i="3"/>
  <c r="D1260" i="3"/>
  <c r="F1260" i="3" s="1"/>
  <c r="D1256" i="3"/>
  <c r="F1256" i="3" s="1"/>
  <c r="D1252" i="3"/>
  <c r="D1248" i="3"/>
  <c r="D1244" i="3"/>
  <c r="F1244" i="3" s="1"/>
  <c r="D1240" i="3"/>
  <c r="F1240" i="3" s="1"/>
  <c r="D1236" i="3"/>
  <c r="D1232" i="3"/>
  <c r="D1228" i="3"/>
  <c r="F1228" i="3" s="1"/>
  <c r="D1224" i="3"/>
  <c r="F1224" i="3" s="1"/>
  <c r="D1220" i="3"/>
  <c r="D1216" i="3"/>
  <c r="D1212" i="3"/>
  <c r="F1212" i="3" s="1"/>
  <c r="D1208" i="3"/>
  <c r="F1208" i="3" s="1"/>
  <c r="D1204" i="3"/>
  <c r="D1200" i="3"/>
  <c r="D1196" i="3"/>
  <c r="F1196" i="3" s="1"/>
  <c r="D1192" i="3"/>
  <c r="F1192" i="3" s="1"/>
  <c r="D1188" i="3"/>
  <c r="D1180" i="3"/>
  <c r="F1180" i="3" s="1"/>
  <c r="D1156" i="3"/>
  <c r="F1156" i="3" s="1"/>
  <c r="D1152" i="3"/>
  <c r="F1152" i="3" s="1"/>
  <c r="D1148" i="3"/>
  <c r="F1148" i="3" s="1"/>
  <c r="D1136" i="3"/>
  <c r="D1132" i="3"/>
  <c r="F1132" i="3" s="1"/>
  <c r="D1124" i="3"/>
  <c r="F1124" i="3" s="1"/>
  <c r="D1116" i="3"/>
  <c r="F1116" i="3" s="1"/>
  <c r="D1100" i="3"/>
  <c r="F1100" i="3" s="1"/>
  <c r="D1092" i="3"/>
  <c r="F1092" i="3" s="1"/>
  <c r="D1088" i="3"/>
  <c r="F1088" i="3" s="1"/>
  <c r="D1084" i="3"/>
  <c r="F1084" i="3" s="1"/>
  <c r="D1076" i="3"/>
  <c r="F1076" i="3" s="1"/>
  <c r="D1068" i="3"/>
  <c r="D1060" i="3"/>
  <c r="F1060" i="3" s="1"/>
  <c r="D1052" i="3"/>
  <c r="F1052" i="3" s="1"/>
  <c r="D1036" i="3"/>
  <c r="D1028" i="3"/>
  <c r="F1028" i="3" s="1"/>
  <c r="D1024" i="3"/>
  <c r="F1024" i="3" s="1"/>
  <c r="D1020" i="3"/>
  <c r="F1020" i="3" s="1"/>
  <c r="D1008" i="3"/>
  <c r="D1004" i="3"/>
  <c r="F1004" i="3" s="1"/>
  <c r="D996" i="3"/>
  <c r="F996" i="3" s="1"/>
  <c r="D991" i="3"/>
  <c r="F991" i="3" s="1"/>
  <c r="D988" i="3"/>
  <c r="F988" i="3" s="1"/>
  <c r="D972" i="3"/>
  <c r="F972" i="3" s="1"/>
  <c r="D964" i="3"/>
  <c r="F964" i="3" s="1"/>
  <c r="D960" i="3"/>
  <c r="F960" i="3" s="1"/>
  <c r="D951" i="3"/>
  <c r="D948" i="3"/>
  <c r="F948" i="3" s="1"/>
  <c r="D935" i="3"/>
  <c r="F935" i="3" s="1"/>
  <c r="D932" i="3"/>
  <c r="F932" i="3" s="1"/>
  <c r="D919" i="3"/>
  <c r="D916" i="3"/>
  <c r="F916" i="3" s="1"/>
  <c r="D903" i="3"/>
  <c r="F903" i="3" s="1"/>
  <c r="D900" i="3"/>
  <c r="F900" i="3" s="1"/>
  <c r="D887" i="3"/>
  <c r="D884" i="3"/>
  <c r="F884" i="3" s="1"/>
  <c r="F2608" i="3"/>
  <c r="F1394" i="3"/>
  <c r="F1378" i="3"/>
  <c r="F1370" i="3"/>
  <c r="F1362" i="3"/>
  <c r="F1354" i="3"/>
  <c r="F1346" i="3"/>
  <c r="D1178" i="3"/>
  <c r="F1178" i="3" s="1"/>
  <c r="D1177" i="3"/>
  <c r="F1177" i="3" s="1"/>
  <c r="D1138" i="3"/>
  <c r="F1138" i="3" s="1"/>
  <c r="D1137" i="3"/>
  <c r="F1137" i="3" s="1"/>
  <c r="D1065" i="3"/>
  <c r="F1065" i="3" s="1"/>
  <c r="D1066" i="3"/>
  <c r="F1066" i="3" s="1"/>
  <c r="D1010" i="3"/>
  <c r="F1010" i="3" s="1"/>
  <c r="D1009" i="3"/>
  <c r="F1009" i="3" s="1"/>
  <c r="D953" i="3"/>
  <c r="F953" i="3" s="1"/>
  <c r="D954" i="3"/>
  <c r="F954" i="3" s="1"/>
  <c r="D937" i="3"/>
  <c r="F937" i="3" s="1"/>
  <c r="D938" i="3"/>
  <c r="F938" i="3" s="1"/>
  <c r="D921" i="3"/>
  <c r="F921" i="3" s="1"/>
  <c r="D922" i="3"/>
  <c r="F922" i="3" s="1"/>
  <c r="D905" i="3"/>
  <c r="F905" i="3" s="1"/>
  <c r="D906" i="3"/>
  <c r="F906" i="3" s="1"/>
  <c r="D889" i="3"/>
  <c r="F889" i="3" s="1"/>
  <c r="D890" i="3"/>
  <c r="F890" i="3" s="1"/>
  <c r="F15" i="3"/>
  <c r="F47" i="3"/>
  <c r="F79" i="3"/>
  <c r="F111" i="3"/>
  <c r="F143" i="3"/>
  <c r="F175" i="3"/>
  <c r="F195" i="3"/>
  <c r="F251" i="3"/>
  <c r="F259" i="3"/>
  <c r="F315" i="3"/>
  <c r="F323" i="3"/>
  <c r="F379" i="3"/>
  <c r="F387" i="3"/>
  <c r="F443" i="3"/>
  <c r="F451" i="3"/>
  <c r="F507" i="3"/>
  <c r="F515" i="3"/>
  <c r="F571" i="3"/>
  <c r="F579" i="3"/>
  <c r="F635" i="3"/>
  <c r="F643" i="3"/>
  <c r="F699" i="3"/>
  <c r="F707" i="3"/>
  <c r="F783" i="3"/>
  <c r="F791" i="3"/>
  <c r="F808" i="3"/>
  <c r="F816" i="3"/>
  <c r="F852" i="3"/>
  <c r="F936" i="3"/>
  <c r="D970" i="3"/>
  <c r="F970" i="3" s="1"/>
  <c r="F985" i="3"/>
  <c r="F1012" i="3"/>
  <c r="D1041" i="3"/>
  <c r="F1041" i="3" s="1"/>
  <c r="D1166" i="3"/>
  <c r="F1166" i="3" s="1"/>
  <c r="D1182" i="3"/>
  <c r="F1182" i="3" s="1"/>
  <c r="F2208" i="3"/>
  <c r="D3289" i="3"/>
  <c r="F3289" i="3" s="1"/>
  <c r="D3339" i="3"/>
  <c r="F3339" i="3" s="1"/>
  <c r="F2632" i="3"/>
  <c r="F2636" i="3"/>
  <c r="F1068" i="3"/>
  <c r="F1036" i="3"/>
  <c r="F31" i="3"/>
  <c r="F63" i="3"/>
  <c r="F95" i="3"/>
  <c r="F127" i="3"/>
  <c r="F159" i="3"/>
  <c r="F191" i="3"/>
  <c r="F219" i="3"/>
  <c r="F227" i="3"/>
  <c r="F283" i="3"/>
  <c r="F291" i="3"/>
  <c r="F347" i="3"/>
  <c r="F355" i="3"/>
  <c r="F411" i="3"/>
  <c r="F419" i="3"/>
  <c r="F475" i="3"/>
  <c r="F483" i="3"/>
  <c r="F539" i="3"/>
  <c r="F547" i="3"/>
  <c r="F603" i="3"/>
  <c r="F611" i="3"/>
  <c r="F667" i="3"/>
  <c r="F675" i="3"/>
  <c r="F731" i="3"/>
  <c r="F751" i="3"/>
  <c r="F759" i="3"/>
  <c r="F784" i="3"/>
  <c r="F836" i="3"/>
  <c r="F868" i="3"/>
  <c r="F904" i="3"/>
  <c r="D977" i="3"/>
  <c r="F977" i="3" s="1"/>
  <c r="D1002" i="3"/>
  <c r="D1034" i="3"/>
  <c r="F1034" i="3" s="1"/>
  <c r="F1049" i="3"/>
  <c r="F1290" i="3"/>
  <c r="D522" i="3"/>
  <c r="F522" i="3" s="1"/>
  <c r="D514" i="3"/>
  <c r="D510" i="3"/>
  <c r="F510" i="3" s="1"/>
  <c r="D506" i="3"/>
  <c r="F506" i="3" s="1"/>
  <c r="D498" i="3"/>
  <c r="F498" i="3" s="1"/>
  <c r="D494" i="3"/>
  <c r="F494" i="3" s="1"/>
  <c r="D490" i="3"/>
  <c r="F490" i="3" s="1"/>
  <c r="D482" i="3"/>
  <c r="F482" i="3" s="1"/>
  <c r="D478" i="3"/>
  <c r="F478" i="3" s="1"/>
  <c r="D474" i="3"/>
  <c r="F474" i="3" s="1"/>
  <c r="D466" i="3"/>
  <c r="F466" i="3" s="1"/>
  <c r="D462" i="3"/>
  <c r="F462" i="3" s="1"/>
  <c r="D458" i="3"/>
  <c r="F458" i="3" s="1"/>
  <c r="D450" i="3"/>
  <c r="F450" i="3" s="1"/>
  <c r="D446" i="3"/>
  <c r="F446" i="3" s="1"/>
  <c r="D442" i="3"/>
  <c r="F442" i="3" s="1"/>
  <c r="D434" i="3"/>
  <c r="F434" i="3" s="1"/>
  <c r="D430" i="3"/>
  <c r="D426" i="3"/>
  <c r="F426" i="3" s="1"/>
  <c r="D418" i="3"/>
  <c r="F418" i="3" s="1"/>
  <c r="D414" i="3"/>
  <c r="F414" i="3" s="1"/>
  <c r="D410" i="3"/>
  <c r="F410" i="3" s="1"/>
  <c r="D402" i="3"/>
  <c r="D398" i="3"/>
  <c r="F398" i="3" s="1"/>
  <c r="D394" i="3"/>
  <c r="F394" i="3" s="1"/>
  <c r="D386" i="3"/>
  <c r="F386" i="3" s="1"/>
  <c r="D382" i="3"/>
  <c r="F382" i="3" s="1"/>
  <c r="D378" i="3"/>
  <c r="F378" i="3" s="1"/>
  <c r="D370" i="3"/>
  <c r="F370" i="3" s="1"/>
  <c r="D366" i="3"/>
  <c r="D362" i="3"/>
  <c r="F362" i="3" s="1"/>
  <c r="D354" i="3"/>
  <c r="F354" i="3" s="1"/>
  <c r="D350" i="3"/>
  <c r="F350" i="3" s="1"/>
  <c r="D346" i="3"/>
  <c r="F346" i="3" s="1"/>
  <c r="D338" i="3"/>
  <c r="D334" i="3"/>
  <c r="F334" i="3" s="1"/>
  <c r="D330" i="3"/>
  <c r="F330" i="3" s="1"/>
  <c r="D322" i="3"/>
  <c r="F322" i="3" s="1"/>
  <c r="D318" i="3"/>
  <c r="F318" i="3" s="1"/>
  <c r="D314" i="3"/>
  <c r="F314" i="3" s="1"/>
  <c r="D306" i="3"/>
  <c r="F306" i="3" s="1"/>
  <c r="D302" i="3"/>
  <c r="F302" i="3" s="1"/>
  <c r="D298" i="3"/>
  <c r="F298" i="3" s="1"/>
  <c r="D290" i="3"/>
  <c r="F290" i="3" s="1"/>
  <c r="D286" i="3"/>
  <c r="F286" i="3" s="1"/>
  <c r="D282" i="3"/>
  <c r="D274" i="3"/>
  <c r="D270" i="3"/>
  <c r="F270" i="3" s="1"/>
  <c r="D266" i="3"/>
  <c r="F266" i="3" s="1"/>
  <c r="D258" i="3"/>
  <c r="F258" i="3" s="1"/>
  <c r="D254" i="3"/>
  <c r="F254" i="3" s="1"/>
  <c r="D250" i="3"/>
  <c r="F250" i="3" s="1"/>
  <c r="D242" i="3"/>
  <c r="F242" i="3" s="1"/>
  <c r="D238" i="3"/>
  <c r="F238" i="3" s="1"/>
  <c r="D234" i="3"/>
  <c r="F234" i="3" s="1"/>
  <c r="D226" i="3"/>
  <c r="F226" i="3" s="1"/>
  <c r="D222" i="3"/>
  <c r="F222" i="3" s="1"/>
  <c r="D218" i="3"/>
  <c r="D210" i="3"/>
  <c r="D206" i="3"/>
  <c r="F206" i="3" s="1"/>
  <c r="D202" i="3"/>
  <c r="F202" i="3" s="1"/>
  <c r="D194" i="3"/>
  <c r="D190" i="3"/>
  <c r="F190" i="3" s="1"/>
  <c r="D182" i="3"/>
  <c r="F182" i="3" s="1"/>
  <c r="D174" i="3"/>
  <c r="F174" i="3" s="1"/>
  <c r="D166" i="3"/>
  <c r="D158" i="3"/>
  <c r="F158" i="3" s="1"/>
  <c r="D150" i="3"/>
  <c r="F150" i="3" s="1"/>
  <c r="D142" i="3"/>
  <c r="F142" i="3" s="1"/>
  <c r="D134" i="3"/>
  <c r="D126" i="3"/>
  <c r="F126" i="3" s="1"/>
  <c r="D118" i="3"/>
  <c r="F118" i="3" s="1"/>
  <c r="D110" i="3"/>
  <c r="F110" i="3" s="1"/>
  <c r="D102" i="3"/>
  <c r="D94" i="3"/>
  <c r="F94" i="3" s="1"/>
  <c r="D86" i="3"/>
  <c r="F86" i="3" s="1"/>
  <c r="D78" i="3"/>
  <c r="F78" i="3" s="1"/>
  <c r="D70" i="3"/>
  <c r="F70" i="3" s="1"/>
  <c r="D62" i="3"/>
  <c r="F62" i="3" s="1"/>
  <c r="D54" i="3"/>
  <c r="F54" i="3" s="1"/>
  <c r="D46" i="3"/>
  <c r="F46" i="3" s="1"/>
  <c r="D38" i="3"/>
  <c r="F38" i="3" s="1"/>
  <c r="D30" i="3"/>
  <c r="F30" i="3" s="1"/>
  <c r="D22" i="3"/>
  <c r="F22" i="3" s="1"/>
  <c r="D14" i="3"/>
  <c r="F14" i="3" s="1"/>
  <c r="D4158" i="3"/>
  <c r="F4158" i="3" s="1"/>
  <c r="D4157" i="3"/>
  <c r="F4157" i="3" s="1"/>
  <c r="D4153" i="3"/>
  <c r="F4153" i="3" s="1"/>
  <c r="D4154" i="3"/>
  <c r="F4154" i="3" s="1"/>
  <c r="D4122" i="3"/>
  <c r="F4122" i="3" s="1"/>
  <c r="D4121" i="3"/>
  <c r="F4121" i="3" s="1"/>
  <c r="D4118" i="3"/>
  <c r="F4118" i="3" s="1"/>
  <c r="D4117" i="3"/>
  <c r="F4117" i="3" s="1"/>
  <c r="D4114" i="3"/>
  <c r="F4114" i="3" s="1"/>
  <c r="D4113" i="3"/>
  <c r="F4113" i="3" s="1"/>
  <c r="D4042" i="3"/>
  <c r="F4042" i="3" s="1"/>
  <c r="D4041" i="3"/>
  <c r="F4041" i="3" s="1"/>
  <c r="D4038" i="3"/>
  <c r="F4038" i="3" s="1"/>
  <c r="D4037" i="3"/>
  <c r="F4037" i="3" s="1"/>
  <c r="D4034" i="3"/>
  <c r="F4034" i="3" s="1"/>
  <c r="D4033" i="3"/>
  <c r="F4033" i="3" s="1"/>
  <c r="D4030" i="3"/>
  <c r="F4030" i="3" s="1"/>
  <c r="D4029" i="3"/>
  <c r="D4025" i="3"/>
  <c r="F4025" i="3" s="1"/>
  <c r="D4026" i="3"/>
  <c r="F4026" i="3" s="1"/>
  <c r="D4021" i="3"/>
  <c r="F4021" i="3" s="1"/>
  <c r="D4022" i="3"/>
  <c r="F4022" i="3" s="1"/>
  <c r="D4013" i="3"/>
  <c r="F4013" i="3" s="1"/>
  <c r="D4014" i="3"/>
  <c r="F4014" i="3" s="1"/>
  <c r="D4009" i="3"/>
  <c r="F4009" i="3" s="1"/>
  <c r="D4010" i="3"/>
  <c r="F4010" i="3" s="1"/>
  <c r="D4005" i="3"/>
  <c r="F4005" i="3" s="1"/>
  <c r="D4006" i="3"/>
  <c r="F4006" i="3" s="1"/>
  <c r="D4001" i="3"/>
  <c r="F4001" i="3" s="1"/>
  <c r="D4002" i="3"/>
  <c r="D3997" i="3"/>
  <c r="F3997" i="3" s="1"/>
  <c r="D3998" i="3"/>
  <c r="F3998" i="3" s="1"/>
  <c r="D3993" i="3"/>
  <c r="F3993" i="3" s="1"/>
  <c r="D3994" i="3"/>
  <c r="D3989" i="3"/>
  <c r="F3989" i="3" s="1"/>
  <c r="D3990" i="3"/>
  <c r="F3990" i="3" s="1"/>
  <c r="D3985" i="3"/>
  <c r="F3985" i="3" s="1"/>
  <c r="D3986" i="3"/>
  <c r="F3986" i="3" s="1"/>
  <c r="D3981" i="3"/>
  <c r="F3981" i="3" s="1"/>
  <c r="D3982" i="3"/>
  <c r="F3982" i="3" s="1"/>
  <c r="D3977" i="3"/>
  <c r="F3977" i="3" s="1"/>
  <c r="D3978" i="3"/>
  <c r="F3978" i="3" s="1"/>
  <c r="D3973" i="3"/>
  <c r="F3973" i="3" s="1"/>
  <c r="D3974" i="3"/>
  <c r="F3974" i="3" s="1"/>
  <c r="D3969" i="3"/>
  <c r="F3969" i="3" s="1"/>
  <c r="D3970" i="3"/>
  <c r="D3965" i="3"/>
  <c r="F3965" i="3" s="1"/>
  <c r="D3966" i="3"/>
  <c r="F3966" i="3" s="1"/>
  <c r="D3961" i="3"/>
  <c r="F3961" i="3" s="1"/>
  <c r="D3962" i="3"/>
  <c r="D3957" i="3"/>
  <c r="F3957" i="3" s="1"/>
  <c r="D3958" i="3"/>
  <c r="F3958" i="3" s="1"/>
  <c r="D3953" i="3"/>
  <c r="F3953" i="3" s="1"/>
  <c r="D3954" i="3"/>
  <c r="F3954" i="3" s="1"/>
  <c r="D3950" i="3"/>
  <c r="F3950" i="3" s="1"/>
  <c r="D3949" i="3"/>
  <c r="F3949" i="3" s="1"/>
  <c r="D3946" i="3"/>
  <c r="F3946" i="3" s="1"/>
  <c r="D3945" i="3"/>
  <c r="F3945" i="3" s="1"/>
  <c r="D3942" i="3"/>
  <c r="F3942" i="3" s="1"/>
  <c r="D3941" i="3"/>
  <c r="F3941" i="3" s="1"/>
  <c r="D3938" i="3"/>
  <c r="F3938" i="3" s="1"/>
  <c r="D3937" i="3"/>
  <c r="D3934" i="3"/>
  <c r="F3934" i="3" s="1"/>
  <c r="D3933" i="3"/>
  <c r="F3933" i="3" s="1"/>
  <c r="D3930" i="3"/>
  <c r="F3930" i="3" s="1"/>
  <c r="D3929" i="3"/>
  <c r="D3926" i="3"/>
  <c r="F3926" i="3" s="1"/>
  <c r="D3925" i="3"/>
  <c r="F3925" i="3" s="1"/>
  <c r="D3922" i="3"/>
  <c r="F3922" i="3" s="1"/>
  <c r="D3921" i="3"/>
  <c r="F3921" i="3" s="1"/>
  <c r="D3918" i="3"/>
  <c r="F3918" i="3" s="1"/>
  <c r="D3917" i="3"/>
  <c r="F3917" i="3" s="1"/>
  <c r="D3914" i="3"/>
  <c r="F3914" i="3" s="1"/>
  <c r="D3913" i="3"/>
  <c r="F3913" i="3" s="1"/>
  <c r="D3910" i="3"/>
  <c r="F3910" i="3" s="1"/>
  <c r="D3909" i="3"/>
  <c r="F3909" i="3" s="1"/>
  <c r="D3906" i="3"/>
  <c r="F3906" i="3" s="1"/>
  <c r="D3905" i="3"/>
  <c r="D3902" i="3"/>
  <c r="F3902" i="3" s="1"/>
  <c r="D3901" i="3"/>
  <c r="D3898" i="3"/>
  <c r="F3898" i="3" s="1"/>
  <c r="D3897" i="3"/>
  <c r="D3894" i="3"/>
  <c r="F3894" i="3" s="1"/>
  <c r="D3893" i="3"/>
  <c r="F3893" i="3" s="1"/>
  <c r="D3890" i="3"/>
  <c r="F3890" i="3" s="1"/>
  <c r="D3889" i="3"/>
  <c r="F3889" i="3" s="1"/>
  <c r="D3886" i="3"/>
  <c r="F3886" i="3" s="1"/>
  <c r="D3885" i="3"/>
  <c r="F3885" i="3" s="1"/>
  <c r="D3882" i="3"/>
  <c r="F3882" i="3" s="1"/>
  <c r="D3881" i="3"/>
  <c r="F3881" i="3" s="1"/>
  <c r="D3878" i="3"/>
  <c r="F3878" i="3" s="1"/>
  <c r="D3877" i="3"/>
  <c r="F3877" i="3" s="1"/>
  <c r="D3874" i="3"/>
  <c r="F3874" i="3" s="1"/>
  <c r="D3873" i="3"/>
  <c r="D3870" i="3"/>
  <c r="F3870" i="3" s="1"/>
  <c r="D3869" i="3"/>
  <c r="F3869" i="3" s="1"/>
  <c r="D3866" i="3"/>
  <c r="F3866" i="3" s="1"/>
  <c r="D3865" i="3"/>
  <c r="D3862" i="3"/>
  <c r="F3862" i="3" s="1"/>
  <c r="D3861" i="3"/>
  <c r="F3861" i="3" s="1"/>
  <c r="D3858" i="3"/>
  <c r="F3858" i="3" s="1"/>
  <c r="D3857" i="3"/>
  <c r="F3857" i="3" s="1"/>
  <c r="D3854" i="3"/>
  <c r="F3854" i="3" s="1"/>
  <c r="D3853" i="3"/>
  <c r="F3853" i="3" s="1"/>
  <c r="D3850" i="3"/>
  <c r="F3850" i="3" s="1"/>
  <c r="D3849" i="3"/>
  <c r="F3849" i="3" s="1"/>
  <c r="D3846" i="3"/>
  <c r="F3846" i="3" s="1"/>
  <c r="D3845" i="3"/>
  <c r="F3845" i="3" s="1"/>
  <c r="D3842" i="3"/>
  <c r="F3842" i="3" s="1"/>
  <c r="D3841" i="3"/>
  <c r="D3738" i="3"/>
  <c r="F3738" i="3" s="1"/>
  <c r="D3737" i="3"/>
  <c r="D3302" i="3"/>
  <c r="F3302" i="3" s="1"/>
  <c r="D3301" i="3"/>
  <c r="F3301" i="3" s="1"/>
  <c r="D3298" i="3"/>
  <c r="F3298" i="3" s="1"/>
  <c r="D3297" i="3"/>
  <c r="F3297" i="3" s="1"/>
  <c r="D3294" i="3"/>
  <c r="F3294" i="3" s="1"/>
  <c r="D3293" i="3"/>
  <c r="D3286" i="3"/>
  <c r="F3286" i="3" s="1"/>
  <c r="D3285" i="3"/>
  <c r="F3285" i="3" s="1"/>
  <c r="D3282" i="3"/>
  <c r="F3282" i="3" s="1"/>
  <c r="D3281" i="3"/>
  <c r="F3281" i="3" s="1"/>
  <c r="D3278" i="3"/>
  <c r="F3278" i="3" s="1"/>
  <c r="D3277" i="3"/>
  <c r="F3277" i="3" s="1"/>
  <c r="D3270" i="3"/>
  <c r="F3270" i="3" s="1"/>
  <c r="D3269" i="3"/>
  <c r="D3265" i="3"/>
  <c r="F3265" i="3" s="1"/>
  <c r="D3266" i="3"/>
  <c r="F3266" i="3" s="1"/>
  <c r="D3262" i="3"/>
  <c r="F3262" i="3" s="1"/>
  <c r="D3261" i="3"/>
  <c r="F3261" i="3" s="1"/>
  <c r="D3257" i="3"/>
  <c r="F3257" i="3" s="1"/>
  <c r="D3258" i="3"/>
  <c r="D3254" i="3"/>
  <c r="F3254" i="3" s="1"/>
  <c r="D3253" i="3"/>
  <c r="D3249" i="3"/>
  <c r="F3249" i="3" s="1"/>
  <c r="D3250" i="3"/>
  <c r="F3250" i="3" s="1"/>
  <c r="D3246" i="3"/>
  <c r="F3246" i="3" s="1"/>
  <c r="D3245" i="3"/>
  <c r="F3245" i="3" s="1"/>
  <c r="D3241" i="3"/>
  <c r="F3241" i="3" s="1"/>
  <c r="D3242" i="3"/>
  <c r="F3242" i="3" s="1"/>
  <c r="D3238" i="3"/>
  <c r="F3238" i="3" s="1"/>
  <c r="D3237" i="3"/>
  <c r="D3233" i="3"/>
  <c r="F3233" i="3" s="1"/>
  <c r="D3234" i="3"/>
  <c r="D3230" i="3"/>
  <c r="F3230" i="3" s="1"/>
  <c r="D3229" i="3"/>
  <c r="F3229" i="3" s="1"/>
  <c r="D3225" i="3"/>
  <c r="F3225" i="3" s="1"/>
  <c r="D3226" i="3"/>
  <c r="F3226" i="3" s="1"/>
  <c r="D3222" i="3"/>
  <c r="F3222" i="3" s="1"/>
  <c r="D3221" i="3"/>
  <c r="D3217" i="3"/>
  <c r="F3217" i="3" s="1"/>
  <c r="D3218" i="3"/>
  <c r="D3214" i="3"/>
  <c r="F3214" i="3" s="1"/>
  <c r="D3213" i="3"/>
  <c r="F3213" i="3" s="1"/>
  <c r="D3209" i="3"/>
  <c r="F3209" i="3" s="1"/>
  <c r="D3210" i="3"/>
  <c r="F3210" i="3" s="1"/>
  <c r="D3206" i="3"/>
  <c r="D3205" i="3"/>
  <c r="D3201" i="3"/>
  <c r="F3201" i="3" s="1"/>
  <c r="D3202" i="3"/>
  <c r="F3202" i="3" s="1"/>
  <c r="D3198" i="3"/>
  <c r="F3198" i="3" s="1"/>
  <c r="D3197" i="3"/>
  <c r="F3197" i="3" s="1"/>
  <c r="D3193" i="3"/>
  <c r="F3193" i="3" s="1"/>
  <c r="D3194" i="3"/>
  <c r="F3194" i="3" s="1"/>
  <c r="D3190" i="3"/>
  <c r="F3190" i="3" s="1"/>
  <c r="D3189" i="3"/>
  <c r="D3185" i="3"/>
  <c r="F3185" i="3" s="1"/>
  <c r="D3186" i="3"/>
  <c r="F3186" i="3" s="1"/>
  <c r="D3182" i="3"/>
  <c r="F3182" i="3" s="1"/>
  <c r="D3181" i="3"/>
  <c r="F3181" i="3" s="1"/>
  <c r="D3177" i="3"/>
  <c r="F3177" i="3" s="1"/>
  <c r="D3178" i="3"/>
  <c r="F3178" i="3" s="1"/>
  <c r="D3174" i="3"/>
  <c r="F3174" i="3" s="1"/>
  <c r="D3173" i="3"/>
  <c r="D3169" i="3"/>
  <c r="F3169" i="3" s="1"/>
  <c r="D3170" i="3"/>
  <c r="D3166" i="3"/>
  <c r="F3166" i="3" s="1"/>
  <c r="D3165" i="3"/>
  <c r="F3165" i="3" s="1"/>
  <c r="D3161" i="3"/>
  <c r="F3161" i="3" s="1"/>
  <c r="D3162" i="3"/>
  <c r="F3162" i="3" s="1"/>
  <c r="D3158" i="3"/>
  <c r="F3158" i="3" s="1"/>
  <c r="D3157" i="3"/>
  <c r="D3153" i="3"/>
  <c r="F3153" i="3" s="1"/>
  <c r="D3154" i="3"/>
  <c r="D3150" i="3"/>
  <c r="F3150" i="3" s="1"/>
  <c r="D3149" i="3"/>
  <c r="F3149" i="3" s="1"/>
  <c r="D3145" i="3"/>
  <c r="F3145" i="3" s="1"/>
  <c r="D3146" i="3"/>
  <c r="F3146" i="3" s="1"/>
  <c r="D3142" i="3"/>
  <c r="F3142" i="3" s="1"/>
  <c r="D3141" i="3"/>
  <c r="D3137" i="3"/>
  <c r="F3137" i="3" s="1"/>
  <c r="D3138" i="3"/>
  <c r="F3138" i="3" s="1"/>
  <c r="D3134" i="3"/>
  <c r="F3134" i="3" s="1"/>
  <c r="D3133" i="3"/>
  <c r="F3133" i="3" s="1"/>
  <c r="D3129" i="3"/>
  <c r="F3129" i="3" s="1"/>
  <c r="D3130" i="3"/>
  <c r="D3126" i="3"/>
  <c r="F3126" i="3" s="1"/>
  <c r="D3125" i="3"/>
  <c r="D3121" i="3"/>
  <c r="F3121" i="3" s="1"/>
  <c r="D3122" i="3"/>
  <c r="F3122" i="3" s="1"/>
  <c r="D3118" i="3"/>
  <c r="F3118" i="3" s="1"/>
  <c r="D3117" i="3"/>
  <c r="F3117" i="3" s="1"/>
  <c r="D3113" i="3"/>
  <c r="F3113" i="3" s="1"/>
  <c r="D3114" i="3"/>
  <c r="F3114" i="3" s="1"/>
  <c r="D3110" i="3"/>
  <c r="F3110" i="3" s="1"/>
  <c r="D3109" i="3"/>
  <c r="D3105" i="3"/>
  <c r="F3105" i="3" s="1"/>
  <c r="D3106" i="3"/>
  <c r="F3106" i="3" s="1"/>
  <c r="D3102" i="3"/>
  <c r="F3102" i="3" s="1"/>
  <c r="D3101" i="3"/>
  <c r="F3101" i="3" s="1"/>
  <c r="D3097" i="3"/>
  <c r="F3097" i="3" s="1"/>
  <c r="D3098" i="3"/>
  <c r="F3098" i="3" s="1"/>
  <c r="F1338" i="3"/>
  <c r="D794" i="3"/>
  <c r="F794" i="3" s="1"/>
  <c r="D793" i="3"/>
  <c r="F793" i="3" s="1"/>
  <c r="D786" i="3"/>
  <c r="F786" i="3" s="1"/>
  <c r="D785" i="3"/>
  <c r="D778" i="3"/>
  <c r="F778" i="3" s="1"/>
  <c r="D777" i="3"/>
  <c r="F777" i="3" s="1"/>
  <c r="D770" i="3"/>
  <c r="F770" i="3" s="1"/>
  <c r="D769" i="3"/>
  <c r="F769" i="3" s="1"/>
  <c r="D762" i="3"/>
  <c r="F762" i="3" s="1"/>
  <c r="D761" i="3"/>
  <c r="F761" i="3" s="1"/>
  <c r="D754" i="3"/>
  <c r="F754" i="3" s="1"/>
  <c r="D753" i="3"/>
  <c r="D746" i="3"/>
  <c r="F746" i="3" s="1"/>
  <c r="D745" i="3"/>
  <c r="F745" i="3" s="1"/>
  <c r="D738" i="3"/>
  <c r="F738" i="3" s="1"/>
  <c r="D737" i="3"/>
  <c r="F737" i="3" s="1"/>
  <c r="E4" i="3"/>
  <c r="E5" i="3" s="1"/>
  <c r="F4" i="3"/>
  <c r="F27" i="3"/>
  <c r="F43" i="3"/>
  <c r="F59" i="3"/>
  <c r="F91" i="3"/>
  <c r="F107" i="3"/>
  <c r="F123" i="3"/>
  <c r="F139" i="3"/>
  <c r="F155" i="3"/>
  <c r="F171" i="3"/>
  <c r="D842" i="3"/>
  <c r="F842" i="3" s="1"/>
  <c r="D849" i="3"/>
  <c r="F849" i="3" s="1"/>
  <c r="D874" i="3"/>
  <c r="F874" i="3" s="1"/>
  <c r="D881" i="3"/>
  <c r="F881" i="3" s="1"/>
  <c r="D913" i="3"/>
  <c r="F913" i="3" s="1"/>
  <c r="D945" i="3"/>
  <c r="F945" i="3" s="1"/>
  <c r="D959" i="3"/>
  <c r="F959" i="3" s="1"/>
  <c r="D992" i="3"/>
  <c r="F992" i="3" s="1"/>
  <c r="D993" i="3"/>
  <c r="F993" i="3" s="1"/>
  <c r="D1018" i="3"/>
  <c r="F1018" i="3" s="1"/>
  <c r="D1023" i="3"/>
  <c r="F1023" i="3" s="1"/>
  <c r="D1056" i="3"/>
  <c r="F1056" i="3" s="1"/>
  <c r="D1057" i="3"/>
  <c r="F1057" i="3" s="1"/>
  <c r="D1082" i="3"/>
  <c r="F1082" i="3" s="1"/>
  <c r="D1087" i="3"/>
  <c r="F1087" i="3" s="1"/>
  <c r="D1120" i="3"/>
  <c r="F1120" i="3" s="1"/>
  <c r="D1121" i="3"/>
  <c r="F1121" i="3" s="1"/>
  <c r="D1146" i="3"/>
  <c r="F1146" i="3" s="1"/>
  <c r="D1151" i="3"/>
  <c r="F1151" i="3" s="1"/>
  <c r="D1164" i="3"/>
  <c r="F1164" i="3" s="1"/>
  <c r="D1174" i="3"/>
  <c r="D1179" i="3"/>
  <c r="F1179" i="3" s="1"/>
  <c r="F2112" i="3"/>
  <c r="F2176" i="3"/>
  <c r="F2245" i="3"/>
  <c r="D3305" i="3"/>
  <c r="F3305" i="3" s="1"/>
  <c r="D4107" i="3"/>
  <c r="F4107" i="3" s="1"/>
  <c r="D4108" i="3"/>
  <c r="F4108" i="3" s="1"/>
  <c r="D4103" i="3"/>
  <c r="F4103" i="3" s="1"/>
  <c r="D4104" i="3"/>
  <c r="F4104" i="3" s="1"/>
  <c r="D4099" i="3"/>
  <c r="F4099" i="3" s="1"/>
  <c r="D4100" i="3"/>
  <c r="D4091" i="3"/>
  <c r="F4091" i="3" s="1"/>
  <c r="D4092" i="3"/>
  <c r="F4092" i="3" s="1"/>
  <c r="D4088" i="3"/>
  <c r="F4088" i="3" s="1"/>
  <c r="D4087" i="3"/>
  <c r="F4087" i="3" s="1"/>
  <c r="D4083" i="3"/>
  <c r="F4083" i="3" s="1"/>
  <c r="D4084" i="3"/>
  <c r="F4084" i="3" s="1"/>
  <c r="D4075" i="3"/>
  <c r="F4075" i="3" s="1"/>
  <c r="D4076" i="3"/>
  <c r="F4076" i="3" s="1"/>
  <c r="D4072" i="3"/>
  <c r="F4072" i="3" s="1"/>
  <c r="D4071" i="3"/>
  <c r="F4071" i="3" s="1"/>
  <c r="D4067" i="3"/>
  <c r="F4067" i="3" s="1"/>
  <c r="D4068" i="3"/>
  <c r="F4068" i="3" s="1"/>
  <c r="D4059" i="3"/>
  <c r="F4059" i="3" s="1"/>
  <c r="D4060" i="3"/>
  <c r="F4060" i="3" s="1"/>
  <c r="D4056" i="3"/>
  <c r="F4056" i="3" s="1"/>
  <c r="D4055" i="3"/>
  <c r="F4055" i="3" s="1"/>
  <c r="D4051" i="3"/>
  <c r="F4051" i="3" s="1"/>
  <c r="D4052" i="3"/>
  <c r="F4052" i="3" s="1"/>
  <c r="D4048" i="3"/>
  <c r="F4048" i="3" s="1"/>
  <c r="D4047" i="3"/>
  <c r="D4024" i="3"/>
  <c r="F4024" i="3" s="1"/>
  <c r="D4023" i="3"/>
  <c r="F4023" i="3" s="1"/>
  <c r="D4020" i="3"/>
  <c r="F4020" i="3" s="1"/>
  <c r="D4019" i="3"/>
  <c r="F4019" i="3" s="1"/>
  <c r="D4016" i="3"/>
  <c r="F4016" i="3" s="1"/>
  <c r="D4015" i="3"/>
  <c r="F4015" i="3" s="1"/>
  <c r="D4012" i="3"/>
  <c r="F4012" i="3" s="1"/>
  <c r="D4011" i="3"/>
  <c r="F4011" i="3" s="1"/>
  <c r="D4008" i="3"/>
  <c r="F4008" i="3" s="1"/>
  <c r="D4007" i="3"/>
  <c r="F4007" i="3" s="1"/>
  <c r="D4004" i="3"/>
  <c r="F4004" i="3" s="1"/>
  <c r="D4003" i="3"/>
  <c r="F4003" i="3" s="1"/>
  <c r="D4000" i="3"/>
  <c r="F4000" i="3" s="1"/>
  <c r="D3999" i="3"/>
  <c r="F3999" i="3" s="1"/>
  <c r="D3996" i="3"/>
  <c r="F3996" i="3" s="1"/>
  <c r="D3995" i="3"/>
  <c r="F3995" i="3" s="1"/>
  <c r="D3992" i="3"/>
  <c r="F3992" i="3" s="1"/>
  <c r="D3991" i="3"/>
  <c r="F3991" i="3" s="1"/>
  <c r="D3988" i="3"/>
  <c r="F3988" i="3" s="1"/>
  <c r="D3987" i="3"/>
  <c r="F3987" i="3" s="1"/>
  <c r="D3984" i="3"/>
  <c r="F3984" i="3" s="1"/>
  <c r="D3983" i="3"/>
  <c r="F3983" i="3" s="1"/>
  <c r="D3980" i="3"/>
  <c r="F3980" i="3" s="1"/>
  <c r="D3979" i="3"/>
  <c r="F3979" i="3" s="1"/>
  <c r="D3976" i="3"/>
  <c r="F3976" i="3" s="1"/>
  <c r="D3975" i="3"/>
  <c r="F3975" i="3" s="1"/>
  <c r="D3972" i="3"/>
  <c r="F3972" i="3" s="1"/>
  <c r="D3971" i="3"/>
  <c r="F3971" i="3" s="1"/>
  <c r="D3968" i="3"/>
  <c r="F3968" i="3" s="1"/>
  <c r="D3967" i="3"/>
  <c r="F3967" i="3" s="1"/>
  <c r="D3964" i="3"/>
  <c r="F3964" i="3" s="1"/>
  <c r="D3963" i="3"/>
  <c r="F3963" i="3" s="1"/>
  <c r="D3960" i="3"/>
  <c r="D3959" i="3"/>
  <c r="F3959" i="3" s="1"/>
  <c r="D3956" i="3"/>
  <c r="F3956" i="3" s="1"/>
  <c r="D3955" i="3"/>
  <c r="F3955" i="3" s="1"/>
  <c r="D3952" i="3"/>
  <c r="F3952" i="3" s="1"/>
  <c r="D3951" i="3"/>
  <c r="F3951" i="3" s="1"/>
  <c r="D3948" i="3"/>
  <c r="F3948" i="3" s="1"/>
  <c r="D3947" i="3"/>
  <c r="D3944" i="3"/>
  <c r="F3944" i="3" s="1"/>
  <c r="D3943" i="3"/>
  <c r="D3940" i="3"/>
  <c r="F3940" i="3" s="1"/>
  <c r="D3939" i="3"/>
  <c r="F3939" i="3" s="1"/>
  <c r="D3936" i="3"/>
  <c r="F3936" i="3" s="1"/>
  <c r="D3935" i="3"/>
  <c r="F3935" i="3" s="1"/>
  <c r="D3932" i="3"/>
  <c r="F3932" i="3" s="1"/>
  <c r="D3931" i="3"/>
  <c r="F3931" i="3" s="1"/>
  <c r="D3928" i="3"/>
  <c r="F3928" i="3" s="1"/>
  <c r="D3927" i="3"/>
  <c r="F3927" i="3" s="1"/>
  <c r="D3924" i="3"/>
  <c r="F3924" i="3" s="1"/>
  <c r="D3923" i="3"/>
  <c r="F3923" i="3" s="1"/>
  <c r="D3920" i="3"/>
  <c r="F3920" i="3" s="1"/>
  <c r="D3919" i="3"/>
  <c r="F3919" i="3" s="1"/>
  <c r="D3916" i="3"/>
  <c r="F3916" i="3" s="1"/>
  <c r="D3915" i="3"/>
  <c r="D3912" i="3"/>
  <c r="F3912" i="3" s="1"/>
  <c r="D3911" i="3"/>
  <c r="F3911" i="3" s="1"/>
  <c r="D3908" i="3"/>
  <c r="F3908" i="3" s="1"/>
  <c r="D3907" i="3"/>
  <c r="F3907" i="3" s="1"/>
  <c r="D3904" i="3"/>
  <c r="F3904" i="3" s="1"/>
  <c r="D3903" i="3"/>
  <c r="D3900" i="3"/>
  <c r="F3900" i="3" s="1"/>
  <c r="D3899" i="3"/>
  <c r="F3899" i="3" s="1"/>
  <c r="D3896" i="3"/>
  <c r="F3896" i="3" s="1"/>
  <c r="D3895" i="3"/>
  <c r="D3892" i="3"/>
  <c r="F3892" i="3" s="1"/>
  <c r="D3891" i="3"/>
  <c r="F3891" i="3" s="1"/>
  <c r="D3888" i="3"/>
  <c r="F3888" i="3" s="1"/>
  <c r="D3887" i="3"/>
  <c r="F3887" i="3" s="1"/>
  <c r="D3884" i="3"/>
  <c r="F3884" i="3" s="1"/>
  <c r="D3883" i="3"/>
  <c r="F3883" i="3" s="1"/>
  <c r="D3880" i="3"/>
  <c r="F3880" i="3" s="1"/>
  <c r="D3879" i="3"/>
  <c r="F3879" i="3" s="1"/>
  <c r="D3876" i="3"/>
  <c r="F3876" i="3" s="1"/>
  <c r="D3875" i="3"/>
  <c r="F3875" i="3" s="1"/>
  <c r="D3872" i="3"/>
  <c r="F3872" i="3" s="1"/>
  <c r="D3871" i="3"/>
  <c r="F3871" i="3" s="1"/>
  <c r="D3868" i="3"/>
  <c r="F3868" i="3" s="1"/>
  <c r="D3867" i="3"/>
  <c r="F3867" i="3" s="1"/>
  <c r="D3864" i="3"/>
  <c r="F3864" i="3" s="1"/>
  <c r="D3863" i="3"/>
  <c r="D3860" i="3"/>
  <c r="F3860" i="3" s="1"/>
  <c r="D3859" i="3"/>
  <c r="F3859" i="3" s="1"/>
  <c r="D3856" i="3"/>
  <c r="F3856" i="3" s="1"/>
  <c r="D3855" i="3"/>
  <c r="F3855" i="3" s="1"/>
  <c r="D3852" i="3"/>
  <c r="F3852" i="3" s="1"/>
  <c r="D3851" i="3"/>
  <c r="D3848" i="3"/>
  <c r="F3848" i="3" s="1"/>
  <c r="D3847" i="3"/>
  <c r="F3847" i="3" s="1"/>
  <c r="D3844" i="3"/>
  <c r="F3844" i="3" s="1"/>
  <c r="D3843" i="3"/>
  <c r="F3843" i="3" s="1"/>
  <c r="D3840" i="3"/>
  <c r="F3840" i="3" s="1"/>
  <c r="D3839" i="3"/>
  <c r="F3839" i="3" s="1"/>
  <c r="D3592" i="3"/>
  <c r="F3592" i="3" s="1"/>
  <c r="D3591" i="3"/>
  <c r="F3591" i="3" s="1"/>
  <c r="D3428" i="3"/>
  <c r="F3428" i="3" s="1"/>
  <c r="D3427" i="3"/>
  <c r="D3423" i="3"/>
  <c r="F3423" i="3" s="1"/>
  <c r="D3424" i="3"/>
  <c r="F3424" i="3" s="1"/>
  <c r="D3420" i="3"/>
  <c r="F3420" i="3" s="1"/>
  <c r="D3419" i="3"/>
  <c r="F3419" i="3" s="1"/>
  <c r="D3415" i="3"/>
  <c r="F3415" i="3" s="1"/>
  <c r="D3416" i="3"/>
  <c r="F3416" i="3" s="1"/>
  <c r="D3412" i="3"/>
  <c r="F3412" i="3" s="1"/>
  <c r="D3411" i="3"/>
  <c r="D3407" i="3"/>
  <c r="F3407" i="3" s="1"/>
  <c r="D3408" i="3"/>
  <c r="F3408" i="3" s="1"/>
  <c r="D3404" i="3"/>
  <c r="F3404" i="3" s="1"/>
  <c r="D3403" i="3"/>
  <c r="D3399" i="3"/>
  <c r="F3399" i="3" s="1"/>
  <c r="D3400" i="3"/>
  <c r="F3400" i="3" s="1"/>
  <c r="D3396" i="3"/>
  <c r="F3396" i="3" s="1"/>
  <c r="D3395" i="3"/>
  <c r="F3395" i="3" s="1"/>
  <c r="D3391" i="3"/>
  <c r="F3391" i="3" s="1"/>
  <c r="D3392" i="3"/>
  <c r="F3392" i="3" s="1"/>
  <c r="D3388" i="3"/>
  <c r="F3388" i="3" s="1"/>
  <c r="D3387" i="3"/>
  <c r="D3384" i="3"/>
  <c r="F3384" i="3" s="1"/>
  <c r="D3383" i="3"/>
  <c r="F3383" i="3" s="1"/>
  <c r="D3380" i="3"/>
  <c r="F3380" i="3" s="1"/>
  <c r="D3379" i="3"/>
  <c r="F3379" i="3" s="1"/>
  <c r="D3376" i="3"/>
  <c r="F3376" i="3" s="1"/>
  <c r="D3375" i="3"/>
  <c r="F3375" i="3" s="1"/>
  <c r="D3368" i="3"/>
  <c r="F3368" i="3" s="1"/>
  <c r="D3367" i="3"/>
  <c r="F3367" i="3" s="1"/>
  <c r="D3364" i="3"/>
  <c r="F3364" i="3" s="1"/>
  <c r="D3363" i="3"/>
  <c r="F3363" i="3" s="1"/>
  <c r="D3360" i="3"/>
  <c r="F3360" i="3" s="1"/>
  <c r="D3359" i="3"/>
  <c r="F3359" i="3" s="1"/>
  <c r="D3356" i="3"/>
  <c r="F3356" i="3" s="1"/>
  <c r="D3355" i="3"/>
  <c r="F3355" i="3" s="1"/>
  <c r="D3352" i="3"/>
  <c r="F3352" i="3" s="1"/>
  <c r="D3351" i="3"/>
  <c r="D3348" i="3"/>
  <c r="F3348" i="3" s="1"/>
  <c r="D3347" i="3"/>
  <c r="F3347" i="3" s="1"/>
  <c r="D3344" i="3"/>
  <c r="F3344" i="3" s="1"/>
  <c r="D3343" i="3"/>
  <c r="F3343" i="3" s="1"/>
  <c r="D3336" i="3"/>
  <c r="F3336" i="3" s="1"/>
  <c r="D3335" i="3"/>
  <c r="F3335" i="3" s="1"/>
  <c r="D3332" i="3"/>
  <c r="D3331" i="3"/>
  <c r="D3328" i="3"/>
  <c r="F3328" i="3" s="1"/>
  <c r="D3327" i="3"/>
  <c r="F3327" i="3" s="1"/>
  <c r="D3324" i="3"/>
  <c r="F3324" i="3" s="1"/>
  <c r="D3323" i="3"/>
  <c r="D3320" i="3"/>
  <c r="F3320" i="3" s="1"/>
  <c r="D3319" i="3"/>
  <c r="F3319" i="3" s="1"/>
  <c r="D3316" i="3"/>
  <c r="F3316" i="3" s="1"/>
  <c r="D3315" i="3"/>
  <c r="F3315" i="3" s="1"/>
  <c r="D3312" i="3"/>
  <c r="F3312" i="3" s="1"/>
  <c r="D3311" i="3"/>
  <c r="F3311" i="3" s="1"/>
  <c r="D1183" i="3"/>
  <c r="F1183" i="3" s="1"/>
  <c r="D1184" i="3"/>
  <c r="D1176" i="3"/>
  <c r="F1176" i="3" s="1"/>
  <c r="D1175" i="3"/>
  <c r="F1175" i="3" s="1"/>
  <c r="D1167" i="3"/>
  <c r="F1167" i="3" s="1"/>
  <c r="D1168" i="3"/>
  <c r="F1168" i="3" s="1"/>
  <c r="D1160" i="3"/>
  <c r="F1160" i="3" s="1"/>
  <c r="D1159" i="3"/>
  <c r="F1159" i="3" s="1"/>
  <c r="D1143" i="3"/>
  <c r="F1143" i="3" s="1"/>
  <c r="D1144" i="3"/>
  <c r="F1144" i="3" s="1"/>
  <c r="D1128" i="3"/>
  <c r="F1128" i="3" s="1"/>
  <c r="D1127" i="3"/>
  <c r="F1127" i="3" s="1"/>
  <c r="D1111" i="3"/>
  <c r="F1111" i="3" s="1"/>
  <c r="D1112" i="3"/>
  <c r="F1112" i="3" s="1"/>
  <c r="D1096" i="3"/>
  <c r="F1096" i="3" s="1"/>
  <c r="D1095" i="3"/>
  <c r="F1095" i="3" s="1"/>
  <c r="D1079" i="3"/>
  <c r="F1079" i="3" s="1"/>
  <c r="D1080" i="3"/>
  <c r="F1080" i="3" s="1"/>
  <c r="D1064" i="3"/>
  <c r="F1064" i="3" s="1"/>
  <c r="D1063" i="3"/>
  <c r="F1063" i="3" s="1"/>
  <c r="D1047" i="3"/>
  <c r="F1047" i="3" s="1"/>
  <c r="D1048" i="3"/>
  <c r="F1048" i="3" s="1"/>
  <c r="D1032" i="3"/>
  <c r="F1032" i="3" s="1"/>
  <c r="D1031" i="3"/>
  <c r="F1031" i="3" s="1"/>
  <c r="D1015" i="3"/>
  <c r="D1016" i="3"/>
  <c r="F1016" i="3" s="1"/>
  <c r="D1000" i="3"/>
  <c r="F1000" i="3" s="1"/>
  <c r="D999" i="3"/>
  <c r="F999" i="3" s="1"/>
  <c r="D983" i="3"/>
  <c r="F983" i="3" s="1"/>
  <c r="D984" i="3"/>
  <c r="F984" i="3" s="1"/>
  <c r="D968" i="3"/>
  <c r="F968" i="3" s="1"/>
  <c r="D967" i="3"/>
  <c r="F11" i="3"/>
  <c r="F19" i="3"/>
  <c r="F35" i="3"/>
  <c r="F83" i="3"/>
  <c r="F99" i="3"/>
  <c r="F147" i="3"/>
  <c r="F163" i="3"/>
  <c r="F179" i="3"/>
  <c r="D833" i="3"/>
  <c r="F833" i="3" s="1"/>
  <c r="D858" i="3"/>
  <c r="F858" i="3" s="1"/>
  <c r="D865" i="3"/>
  <c r="F865" i="3" s="1"/>
  <c r="D897" i="3"/>
  <c r="F897" i="3" s="1"/>
  <c r="D929" i="3"/>
  <c r="F929" i="3" s="1"/>
  <c r="D961" i="3"/>
  <c r="F961" i="3" s="1"/>
  <c r="D986" i="3"/>
  <c r="F986" i="3" s="1"/>
  <c r="D1025" i="3"/>
  <c r="F1025" i="3" s="1"/>
  <c r="D1050" i="3"/>
  <c r="F1050" i="3" s="1"/>
  <c r="F1073" i="3"/>
  <c r="D1089" i="3"/>
  <c r="F1089" i="3" s="1"/>
  <c r="D1114" i="3"/>
  <c r="F1114" i="3" s="1"/>
  <c r="D1153" i="3"/>
  <c r="F1153" i="3" s="1"/>
  <c r="D1169" i="3"/>
  <c r="F1169" i="3" s="1"/>
  <c r="F2240" i="3"/>
  <c r="F2305" i="3"/>
  <c r="D3273" i="3"/>
  <c r="F3273" i="3" s="1"/>
  <c r="D3309" i="3"/>
  <c r="F3309" i="3" s="1"/>
  <c r="D3371" i="3"/>
  <c r="F3371" i="3" s="1"/>
  <c r="F207" i="3"/>
  <c r="F223" i="3"/>
  <c r="F239" i="3"/>
  <c r="F255" i="3"/>
  <c r="F271" i="3"/>
  <c r="F287" i="3"/>
  <c r="F303" i="3"/>
  <c r="F319" i="3"/>
  <c r="F335" i="3"/>
  <c r="F351" i="3"/>
  <c r="F367" i="3"/>
  <c r="F383" i="3"/>
  <c r="F399" i="3"/>
  <c r="F415" i="3"/>
  <c r="F431" i="3"/>
  <c r="F447" i="3"/>
  <c r="F463" i="3"/>
  <c r="F479" i="3"/>
  <c r="F495" i="3"/>
  <c r="F511" i="3"/>
  <c r="F527" i="3"/>
  <c r="F543" i="3"/>
  <c r="F559" i="3"/>
  <c r="F575" i="3"/>
  <c r="F591" i="3"/>
  <c r="F607" i="3"/>
  <c r="F623" i="3"/>
  <c r="F639" i="3"/>
  <c r="F655" i="3"/>
  <c r="F671" i="3"/>
  <c r="F687" i="3"/>
  <c r="F703" i="3"/>
  <c r="F719" i="3"/>
  <c r="F740" i="3"/>
  <c r="F772" i="3"/>
  <c r="F780" i="3"/>
  <c r="F788" i="3"/>
  <c r="F796" i="3"/>
  <c r="F812" i="3"/>
  <c r="F864" i="3"/>
  <c r="F928" i="3"/>
  <c r="F1163" i="3"/>
  <c r="F1190" i="3"/>
  <c r="F1206" i="3"/>
  <c r="F1238" i="3"/>
  <c r="F1246" i="3"/>
  <c r="F1278" i="3"/>
  <c r="F2088" i="3"/>
  <c r="F2120" i="3"/>
  <c r="F2256" i="3"/>
  <c r="F2320" i="3"/>
  <c r="F3915" i="3"/>
  <c r="F3947" i="3"/>
  <c r="F199" i="3"/>
  <c r="F215" i="3"/>
  <c r="F231" i="3"/>
  <c r="F247" i="3"/>
  <c r="F263" i="3"/>
  <c r="F279" i="3"/>
  <c r="F295" i="3"/>
  <c r="F311" i="3"/>
  <c r="F327" i="3"/>
  <c r="F343" i="3"/>
  <c r="F359" i="3"/>
  <c r="F375" i="3"/>
  <c r="F391" i="3"/>
  <c r="F407" i="3"/>
  <c r="F423" i="3"/>
  <c r="F439" i="3"/>
  <c r="F455" i="3"/>
  <c r="F471" i="3"/>
  <c r="F487" i="3"/>
  <c r="F503" i="3"/>
  <c r="F519" i="3"/>
  <c r="F535" i="3"/>
  <c r="F551" i="3"/>
  <c r="F567" i="3"/>
  <c r="F583" i="3"/>
  <c r="F599" i="3"/>
  <c r="F615" i="3"/>
  <c r="F647" i="3"/>
  <c r="F663" i="3"/>
  <c r="F679" i="3"/>
  <c r="F695" i="3"/>
  <c r="F711" i="3"/>
  <c r="F804" i="3"/>
  <c r="F820" i="3"/>
  <c r="F844" i="3"/>
  <c r="F908" i="3"/>
  <c r="F1008" i="3"/>
  <c r="F1040" i="3"/>
  <c r="F1072" i="3"/>
  <c r="F1136" i="3"/>
  <c r="F1171" i="3"/>
  <c r="F1202" i="3"/>
  <c r="F1218" i="3"/>
  <c r="F1242" i="3"/>
  <c r="F1266" i="3"/>
  <c r="F1282" i="3"/>
  <c r="F1314" i="3"/>
  <c r="F2072" i="3"/>
  <c r="F2321" i="3"/>
  <c r="F3332" i="3"/>
  <c r="F3851" i="3"/>
  <c r="F3863" i="3"/>
  <c r="F3895" i="3"/>
  <c r="F3903" i="3"/>
  <c r="F3943" i="3"/>
  <c r="F2076" i="3"/>
  <c r="F2108" i="3"/>
  <c r="F2140" i="3"/>
  <c r="F2156" i="3"/>
  <c r="F2172" i="3"/>
  <c r="F2253" i="3"/>
  <c r="F2312" i="3"/>
  <c r="F3351" i="3"/>
  <c r="F2173" i="3"/>
  <c r="F2328" i="3"/>
  <c r="F3593" i="3"/>
  <c r="F3624" i="3"/>
  <c r="F2212" i="3"/>
  <c r="F2276" i="3"/>
  <c r="F2308" i="3"/>
  <c r="F3323" i="3"/>
  <c r="F3628" i="3"/>
  <c r="F3901" i="3"/>
  <c r="F3962" i="3"/>
  <c r="F3970" i="3"/>
  <c r="F3994" i="3"/>
  <c r="F4002" i="3"/>
  <c r="F2188" i="3"/>
  <c r="F2204" i="3"/>
  <c r="F2252" i="3"/>
  <c r="F2268" i="3"/>
  <c r="F3206" i="3"/>
  <c r="F3269" i="3"/>
  <c r="F3293" i="3"/>
  <c r="F3306" i="3"/>
  <c r="F3331" i="3"/>
  <c r="F3620" i="3"/>
  <c r="F3644" i="3"/>
  <c r="F3668" i="3"/>
  <c r="F3676" i="3"/>
  <c r="F3841" i="3"/>
  <c r="F3865" i="3"/>
  <c r="F3873" i="3"/>
  <c r="F3897" i="3"/>
  <c r="F3905" i="3"/>
  <c r="F3929" i="3"/>
  <c r="F3937" i="3"/>
  <c r="D4160" i="3"/>
  <c r="F4160" i="3" s="1"/>
  <c r="D4144" i="3"/>
  <c r="D4136" i="3"/>
  <c r="F4136" i="3" s="1"/>
  <c r="D4128" i="3"/>
  <c r="F4128" i="3" s="1"/>
  <c r="D4096" i="3"/>
  <c r="F4096" i="3" s="1"/>
  <c r="D4080" i="3"/>
  <c r="F4080" i="3" s="1"/>
  <c r="D4064" i="3"/>
  <c r="F4064" i="3" s="1"/>
  <c r="F3960" i="3"/>
  <c r="F4100" i="3"/>
  <c r="C4" i="3"/>
  <c r="D13" i="3"/>
  <c r="F13" i="3" s="1"/>
  <c r="F16" i="3"/>
  <c r="D17" i="3"/>
  <c r="F17" i="3" s="1"/>
  <c r="F20" i="3"/>
  <c r="D21" i="3"/>
  <c r="F21" i="3" s="1"/>
  <c r="D25" i="3"/>
  <c r="F25" i="3" s="1"/>
  <c r="F28" i="3"/>
  <c r="D29" i="3"/>
  <c r="F29" i="3" s="1"/>
  <c r="F32" i="3"/>
  <c r="D33" i="3"/>
  <c r="F33" i="3" s="1"/>
  <c r="D37" i="3"/>
  <c r="F37" i="3" s="1"/>
  <c r="D41" i="3"/>
  <c r="F41" i="3" s="1"/>
  <c r="F44" i="3"/>
  <c r="D45" i="3"/>
  <c r="F45" i="3" s="1"/>
  <c r="F48" i="3"/>
  <c r="D49" i="3"/>
  <c r="F49" i="3" s="1"/>
  <c r="F52" i="3"/>
  <c r="D53" i="3"/>
  <c r="F53" i="3" s="1"/>
  <c r="D57" i="3"/>
  <c r="F57" i="3" s="1"/>
  <c r="F60" i="3"/>
  <c r="D61" i="3"/>
  <c r="F61" i="3" s="1"/>
  <c r="F64" i="3"/>
  <c r="D65" i="3"/>
  <c r="F65" i="3" s="1"/>
  <c r="D69" i="3"/>
  <c r="F69" i="3" s="1"/>
  <c r="D73" i="3"/>
  <c r="F73" i="3" s="1"/>
  <c r="F76" i="3"/>
  <c r="D77" i="3"/>
  <c r="F77" i="3" s="1"/>
  <c r="F80" i="3"/>
  <c r="D81" i="3"/>
  <c r="F81" i="3" s="1"/>
  <c r="F84" i="3"/>
  <c r="D85" i="3"/>
  <c r="F85" i="3" s="1"/>
  <c r="D89" i="3"/>
  <c r="F89" i="3" s="1"/>
  <c r="F92" i="3"/>
  <c r="D93" i="3"/>
  <c r="F93" i="3" s="1"/>
  <c r="F96" i="3"/>
  <c r="D97" i="3"/>
  <c r="F97" i="3" s="1"/>
  <c r="D101" i="3"/>
  <c r="F101" i="3" s="1"/>
  <c r="D105" i="3"/>
  <c r="F105" i="3" s="1"/>
  <c r="F108" i="3"/>
  <c r="D109" i="3"/>
  <c r="F109" i="3" s="1"/>
  <c r="F112" i="3"/>
  <c r="D113" i="3"/>
  <c r="F113" i="3" s="1"/>
  <c r="F116" i="3"/>
  <c r="D117" i="3"/>
  <c r="F117" i="3" s="1"/>
  <c r="D121" i="3"/>
  <c r="F121" i="3" s="1"/>
  <c r="F124" i="3"/>
  <c r="D125" i="3"/>
  <c r="F125" i="3" s="1"/>
  <c r="F128" i="3"/>
  <c r="D129" i="3"/>
  <c r="F129" i="3" s="1"/>
  <c r="D133" i="3"/>
  <c r="F133" i="3" s="1"/>
  <c r="D137" i="3"/>
  <c r="F137" i="3" s="1"/>
  <c r="F140" i="3"/>
  <c r="D141" i="3"/>
  <c r="F141" i="3" s="1"/>
  <c r="F144" i="3"/>
  <c r="D145" i="3"/>
  <c r="F145" i="3" s="1"/>
  <c r="F148" i="3"/>
  <c r="D149" i="3"/>
  <c r="F149" i="3" s="1"/>
  <c r="D153" i="3"/>
  <c r="F153" i="3" s="1"/>
  <c r="F156" i="3"/>
  <c r="D157" i="3"/>
  <c r="F157" i="3" s="1"/>
  <c r="F160" i="3"/>
  <c r="D161" i="3"/>
  <c r="F161" i="3" s="1"/>
  <c r="D165" i="3"/>
  <c r="F165" i="3" s="1"/>
  <c r="D169" i="3"/>
  <c r="F169" i="3" s="1"/>
  <c r="F172" i="3"/>
  <c r="D173" i="3"/>
  <c r="F173" i="3" s="1"/>
  <c r="F176" i="3"/>
  <c r="D177" i="3"/>
  <c r="F177" i="3" s="1"/>
  <c r="F180" i="3"/>
  <c r="D181" i="3"/>
  <c r="F181" i="3" s="1"/>
  <c r="D185" i="3"/>
  <c r="F185" i="3" s="1"/>
  <c r="F188" i="3"/>
  <c r="D189" i="3"/>
  <c r="F189" i="3" s="1"/>
  <c r="F192" i="3"/>
  <c r="D193" i="3"/>
  <c r="F193" i="3" s="1"/>
  <c r="F196" i="3"/>
  <c r="D197" i="3"/>
  <c r="F197" i="3" s="1"/>
  <c r="D201" i="3"/>
  <c r="F201" i="3" s="1"/>
  <c r="D205" i="3"/>
  <c r="F205" i="3" s="1"/>
  <c r="D209" i="3"/>
  <c r="F209" i="3" s="1"/>
  <c r="D213" i="3"/>
  <c r="F213" i="3" s="1"/>
  <c r="F216" i="3"/>
  <c r="D217" i="3"/>
  <c r="F217" i="3" s="1"/>
  <c r="F220" i="3"/>
  <c r="D221" i="3"/>
  <c r="F221" i="3" s="1"/>
  <c r="F224" i="3"/>
  <c r="D225" i="3"/>
  <c r="F225" i="3" s="1"/>
  <c r="F228" i="3"/>
  <c r="D229" i="3"/>
  <c r="F229" i="3" s="1"/>
  <c r="D233" i="3"/>
  <c r="F233" i="3" s="1"/>
  <c r="D237" i="3"/>
  <c r="F237" i="3" s="1"/>
  <c r="D241" i="3"/>
  <c r="F241" i="3" s="1"/>
  <c r="F244" i="3"/>
  <c r="D245" i="3"/>
  <c r="F245" i="3" s="1"/>
  <c r="F248" i="3"/>
  <c r="D249" i="3"/>
  <c r="F249" i="3" s="1"/>
  <c r="F252" i="3"/>
  <c r="D253" i="3"/>
  <c r="F253" i="3" s="1"/>
  <c r="F256" i="3"/>
  <c r="D257" i="3"/>
  <c r="F257" i="3" s="1"/>
  <c r="F260" i="3"/>
  <c r="D261" i="3"/>
  <c r="F261" i="3" s="1"/>
  <c r="D265" i="3"/>
  <c r="F265" i="3" s="1"/>
  <c r="D269" i="3"/>
  <c r="F269" i="3" s="1"/>
  <c r="D273" i="3"/>
  <c r="F273" i="3" s="1"/>
  <c r="D277" i="3"/>
  <c r="F277" i="3" s="1"/>
  <c r="F280" i="3"/>
  <c r="D281" i="3"/>
  <c r="F281" i="3" s="1"/>
  <c r="F284" i="3"/>
  <c r="D285" i="3"/>
  <c r="F285" i="3" s="1"/>
  <c r="F288" i="3"/>
  <c r="D289" i="3"/>
  <c r="F289" i="3" s="1"/>
  <c r="F292" i="3"/>
  <c r="D293" i="3"/>
  <c r="F293" i="3" s="1"/>
  <c r="D297" i="3"/>
  <c r="F297" i="3" s="1"/>
  <c r="D301" i="3"/>
  <c r="F301" i="3" s="1"/>
  <c r="D305" i="3"/>
  <c r="F305" i="3" s="1"/>
  <c r="F308" i="3"/>
  <c r="D309" i="3"/>
  <c r="F309" i="3" s="1"/>
  <c r="F312" i="3"/>
  <c r="D313" i="3"/>
  <c r="F313" i="3" s="1"/>
  <c r="F316" i="3"/>
  <c r="D317" i="3"/>
  <c r="F317" i="3" s="1"/>
  <c r="F320" i="3"/>
  <c r="D321" i="3"/>
  <c r="F321" i="3" s="1"/>
  <c r="F324" i="3"/>
  <c r="D325" i="3"/>
  <c r="F325" i="3" s="1"/>
  <c r="D329" i="3"/>
  <c r="F329" i="3" s="1"/>
  <c r="D333" i="3"/>
  <c r="F333" i="3" s="1"/>
  <c r="D337" i="3"/>
  <c r="F337" i="3" s="1"/>
  <c r="D341" i="3"/>
  <c r="F341" i="3" s="1"/>
  <c r="F344" i="3"/>
  <c r="D345" i="3"/>
  <c r="F345" i="3" s="1"/>
  <c r="F348" i="3"/>
  <c r="D349" i="3"/>
  <c r="F349" i="3" s="1"/>
  <c r="F352" i="3"/>
  <c r="D353" i="3"/>
  <c r="F353" i="3" s="1"/>
  <c r="F356" i="3"/>
  <c r="D357" i="3"/>
  <c r="F357" i="3" s="1"/>
  <c r="D361" i="3"/>
  <c r="F361" i="3" s="1"/>
  <c r="D365" i="3"/>
  <c r="F365" i="3" s="1"/>
  <c r="D369" i="3"/>
  <c r="F369" i="3" s="1"/>
  <c r="F372" i="3"/>
  <c r="D373" i="3"/>
  <c r="F373" i="3" s="1"/>
  <c r="F376" i="3"/>
  <c r="D377" i="3"/>
  <c r="F377" i="3" s="1"/>
  <c r="F380" i="3"/>
  <c r="D381" i="3"/>
  <c r="F381" i="3" s="1"/>
  <c r="F384" i="3"/>
  <c r="D385" i="3"/>
  <c r="F385" i="3" s="1"/>
  <c r="F388" i="3"/>
  <c r="D389" i="3"/>
  <c r="F389" i="3" s="1"/>
  <c r="D393" i="3"/>
  <c r="F393" i="3" s="1"/>
  <c r="D397" i="3"/>
  <c r="F397" i="3" s="1"/>
  <c r="D401" i="3"/>
  <c r="F401" i="3" s="1"/>
  <c r="D405" i="3"/>
  <c r="F405" i="3" s="1"/>
  <c r="F408" i="3"/>
  <c r="D409" i="3"/>
  <c r="F409" i="3" s="1"/>
  <c r="F412" i="3"/>
  <c r="D413" i="3"/>
  <c r="F413" i="3" s="1"/>
  <c r="F416" i="3"/>
  <c r="D417" i="3"/>
  <c r="F417" i="3" s="1"/>
  <c r="F420" i="3"/>
  <c r="D421" i="3"/>
  <c r="F421" i="3" s="1"/>
  <c r="D425" i="3"/>
  <c r="F425" i="3" s="1"/>
  <c r="D429" i="3"/>
  <c r="F429" i="3" s="1"/>
  <c r="D433" i="3"/>
  <c r="F433" i="3" s="1"/>
  <c r="F436" i="3"/>
  <c r="D437" i="3"/>
  <c r="F437" i="3" s="1"/>
  <c r="F440" i="3"/>
  <c r="D441" i="3"/>
  <c r="F441" i="3" s="1"/>
  <c r="F444" i="3"/>
  <c r="D445" i="3"/>
  <c r="F445" i="3" s="1"/>
  <c r="F448" i="3"/>
  <c r="D449" i="3"/>
  <c r="F449" i="3" s="1"/>
  <c r="F452" i="3"/>
  <c r="D453" i="3"/>
  <c r="F453" i="3" s="1"/>
  <c r="D457" i="3"/>
  <c r="F457" i="3" s="1"/>
  <c r="D461" i="3"/>
  <c r="F461" i="3" s="1"/>
  <c r="D465" i="3"/>
  <c r="F465" i="3" s="1"/>
  <c r="D469" i="3"/>
  <c r="F469" i="3" s="1"/>
  <c r="F472" i="3"/>
  <c r="D473" i="3"/>
  <c r="F473" i="3" s="1"/>
  <c r="F476" i="3"/>
  <c r="D477" i="3"/>
  <c r="F477" i="3" s="1"/>
  <c r="F480" i="3"/>
  <c r="D481" i="3"/>
  <c r="F481" i="3" s="1"/>
  <c r="F484" i="3"/>
  <c r="D485" i="3"/>
  <c r="F485" i="3" s="1"/>
  <c r="D489" i="3"/>
  <c r="F489" i="3" s="1"/>
  <c r="D493" i="3"/>
  <c r="F493" i="3" s="1"/>
  <c r="D497" i="3"/>
  <c r="F497" i="3" s="1"/>
  <c r="F500" i="3"/>
  <c r="D501" i="3"/>
  <c r="F501" i="3" s="1"/>
  <c r="F504" i="3"/>
  <c r="D505" i="3"/>
  <c r="F505" i="3" s="1"/>
  <c r="F508" i="3"/>
  <c r="D509" i="3"/>
  <c r="F509" i="3" s="1"/>
  <c r="F512" i="3"/>
  <c r="D513" i="3"/>
  <c r="F513" i="3" s="1"/>
  <c r="F516" i="3"/>
  <c r="D517" i="3"/>
  <c r="F517" i="3" s="1"/>
  <c r="D521" i="3"/>
  <c r="F521" i="3" s="1"/>
  <c r="D525" i="3"/>
  <c r="F525" i="3" s="1"/>
  <c r="D529" i="3"/>
  <c r="F529" i="3" s="1"/>
  <c r="D533" i="3"/>
  <c r="F533" i="3" s="1"/>
  <c r="F536" i="3"/>
  <c r="D537" i="3"/>
  <c r="F537" i="3" s="1"/>
  <c r="F540" i="3"/>
  <c r="D541" i="3"/>
  <c r="F541" i="3" s="1"/>
  <c r="F544" i="3"/>
  <c r="D545" i="3"/>
  <c r="F545" i="3" s="1"/>
  <c r="F548" i="3"/>
  <c r="D549" i="3"/>
  <c r="F549" i="3" s="1"/>
  <c r="D553" i="3"/>
  <c r="F553" i="3" s="1"/>
  <c r="D557" i="3"/>
  <c r="F557" i="3" s="1"/>
  <c r="D561" i="3"/>
  <c r="F561" i="3" s="1"/>
  <c r="F564" i="3"/>
  <c r="D565" i="3"/>
  <c r="F565" i="3" s="1"/>
  <c r="F568" i="3"/>
  <c r="D569" i="3"/>
  <c r="F569" i="3" s="1"/>
  <c r="F572" i="3"/>
  <c r="D573" i="3"/>
  <c r="F573" i="3" s="1"/>
  <c r="F576" i="3"/>
  <c r="D577" i="3"/>
  <c r="F577" i="3" s="1"/>
  <c r="F580" i="3"/>
  <c r="D581" i="3"/>
  <c r="F581" i="3" s="1"/>
  <c r="F584" i="3"/>
  <c r="D585" i="3"/>
  <c r="F585" i="3" s="1"/>
  <c r="F588" i="3"/>
  <c r="D589" i="3"/>
  <c r="F589" i="3" s="1"/>
  <c r="F592" i="3"/>
  <c r="D593" i="3"/>
  <c r="F593" i="3" s="1"/>
  <c r="F596" i="3"/>
  <c r="D597" i="3"/>
  <c r="F597" i="3" s="1"/>
  <c r="D601" i="3"/>
  <c r="F601" i="3" s="1"/>
  <c r="D605" i="3"/>
  <c r="F605" i="3" s="1"/>
  <c r="D609" i="3"/>
  <c r="F609" i="3" s="1"/>
  <c r="D613" i="3"/>
  <c r="F613" i="3" s="1"/>
  <c r="F616" i="3"/>
  <c r="D617" i="3"/>
  <c r="F617" i="3" s="1"/>
  <c r="F620" i="3"/>
  <c r="D621" i="3"/>
  <c r="F621" i="3" s="1"/>
  <c r="F624" i="3"/>
  <c r="D625" i="3"/>
  <c r="F625" i="3" s="1"/>
  <c r="F628" i="3"/>
  <c r="D629" i="3"/>
  <c r="F629" i="3" s="1"/>
  <c r="D633" i="3"/>
  <c r="F633" i="3" s="1"/>
  <c r="D637" i="3"/>
  <c r="F637" i="3" s="1"/>
  <c r="D641" i="3"/>
  <c r="F641" i="3" s="1"/>
  <c r="F644" i="3"/>
  <c r="D645" i="3"/>
  <c r="F645" i="3" s="1"/>
  <c r="D649" i="3"/>
  <c r="F649" i="3" s="1"/>
  <c r="D653" i="3"/>
  <c r="F653" i="3" s="1"/>
  <c r="D657" i="3"/>
  <c r="F657" i="3" s="1"/>
  <c r="D661" i="3"/>
  <c r="F661" i="3" s="1"/>
  <c r="F664" i="3"/>
  <c r="D665" i="3"/>
  <c r="F665" i="3" s="1"/>
  <c r="F668" i="3"/>
  <c r="D669" i="3"/>
  <c r="F669" i="3" s="1"/>
  <c r="F672" i="3"/>
  <c r="D673" i="3"/>
  <c r="F673" i="3" s="1"/>
  <c r="F676" i="3"/>
  <c r="D677" i="3"/>
  <c r="F677" i="3" s="1"/>
  <c r="D681" i="3"/>
  <c r="F681" i="3" s="1"/>
  <c r="D685" i="3"/>
  <c r="F685" i="3" s="1"/>
  <c r="D689" i="3"/>
  <c r="F689" i="3" s="1"/>
  <c r="F692" i="3"/>
  <c r="D693" i="3"/>
  <c r="F693" i="3" s="1"/>
  <c r="F696" i="3"/>
  <c r="D697" i="3"/>
  <c r="F697" i="3" s="1"/>
  <c r="F700" i="3"/>
  <c r="D701" i="3"/>
  <c r="F701" i="3" s="1"/>
  <c r="F704" i="3"/>
  <c r="D705" i="3"/>
  <c r="F705" i="3" s="1"/>
  <c r="F708" i="3"/>
  <c r="D709" i="3"/>
  <c r="F709" i="3" s="1"/>
  <c r="F712" i="3"/>
  <c r="D713" i="3"/>
  <c r="F713" i="3" s="1"/>
  <c r="F716" i="3"/>
  <c r="D717" i="3"/>
  <c r="F717" i="3" s="1"/>
  <c r="F720" i="3"/>
  <c r="D721" i="3"/>
  <c r="F721" i="3" s="1"/>
  <c r="F724" i="3"/>
  <c r="D725" i="3"/>
  <c r="F725" i="3" s="1"/>
  <c r="D729" i="3"/>
  <c r="F729" i="3" s="1"/>
  <c r="F739" i="3"/>
  <c r="F747" i="3"/>
  <c r="F755" i="3"/>
  <c r="F763" i="3"/>
  <c r="F771" i="3"/>
  <c r="F779" i="3"/>
  <c r="F787" i="3"/>
  <c r="F795" i="3"/>
  <c r="F799" i="3"/>
  <c r="F803" i="3"/>
  <c r="F807" i="3"/>
  <c r="F811" i="3"/>
  <c r="F815" i="3"/>
  <c r="F819" i="3"/>
  <c r="F827" i="3"/>
  <c r="D733" i="3"/>
  <c r="F733" i="3" s="1"/>
  <c r="D741" i="3"/>
  <c r="F741" i="3" s="1"/>
  <c r="D749" i="3"/>
  <c r="F749" i="3" s="1"/>
  <c r="D757" i="3"/>
  <c r="F757" i="3" s="1"/>
  <c r="D765" i="3"/>
  <c r="F765" i="3" s="1"/>
  <c r="D773" i="3"/>
  <c r="F773" i="3" s="1"/>
  <c r="D781" i="3"/>
  <c r="F781" i="3" s="1"/>
  <c r="D789" i="3"/>
  <c r="F789" i="3" s="1"/>
  <c r="F3" i="3"/>
  <c r="F5" i="3"/>
  <c r="D9" i="3"/>
  <c r="F9" i="3" s="1"/>
  <c r="F18" i="3"/>
  <c r="F26" i="3"/>
  <c r="F34" i="3"/>
  <c r="F50" i="3"/>
  <c r="F58" i="3"/>
  <c r="F66" i="3"/>
  <c r="F74" i="3"/>
  <c r="F82" i="3"/>
  <c r="F102" i="3"/>
  <c r="F106" i="3"/>
  <c r="F114" i="3"/>
  <c r="F122" i="3"/>
  <c r="F130" i="3"/>
  <c r="F134" i="3"/>
  <c r="F138" i="3"/>
  <c r="F154" i="3"/>
  <c r="F162" i="3"/>
  <c r="F166" i="3"/>
  <c r="F178" i="3"/>
  <c r="F186" i="3"/>
  <c r="F194" i="3"/>
  <c r="F210" i="3"/>
  <c r="F218" i="3"/>
  <c r="F230" i="3"/>
  <c r="F262" i="3"/>
  <c r="F274" i="3"/>
  <c r="F282" i="3"/>
  <c r="F294" i="3"/>
  <c r="F338" i="3"/>
  <c r="F366" i="3"/>
  <c r="F390" i="3"/>
  <c r="F402" i="3"/>
  <c r="F430" i="3"/>
  <c r="F470" i="3"/>
  <c r="F502" i="3"/>
  <c r="F514" i="3"/>
  <c r="F518" i="3"/>
  <c r="F526" i="3"/>
  <c r="F534" i="3"/>
  <c r="F538" i="3"/>
  <c r="F550" i="3"/>
  <c r="F598" i="3"/>
  <c r="F614" i="3"/>
  <c r="F618" i="3"/>
  <c r="F630" i="3"/>
  <c r="F666" i="3"/>
  <c r="F690" i="3"/>
  <c r="F706" i="3"/>
  <c r="F714" i="3"/>
  <c r="F753" i="3"/>
  <c r="F785" i="3"/>
  <c r="D1317" i="3"/>
  <c r="F1317" i="3" s="1"/>
  <c r="D1316" i="3"/>
  <c r="F1316" i="3" s="1"/>
  <c r="D1325" i="3"/>
  <c r="F1325" i="3" s="1"/>
  <c r="D1324" i="3"/>
  <c r="F1324" i="3" s="1"/>
  <c r="D1333" i="3"/>
  <c r="F1333" i="3" s="1"/>
  <c r="D1332" i="3"/>
  <c r="F1332" i="3" s="1"/>
  <c r="D1341" i="3"/>
  <c r="D1340" i="3"/>
  <c r="F1340" i="3" s="1"/>
  <c r="D1349" i="3"/>
  <c r="F1349" i="3" s="1"/>
  <c r="D1348" i="3"/>
  <c r="F1348" i="3" s="1"/>
  <c r="D1357" i="3"/>
  <c r="F1357" i="3" s="1"/>
  <c r="D1356" i="3"/>
  <c r="F1356" i="3" s="1"/>
  <c r="D1365" i="3"/>
  <c r="F1365" i="3" s="1"/>
  <c r="D1364" i="3"/>
  <c r="F1364" i="3" s="1"/>
  <c r="D1373" i="3"/>
  <c r="F1373" i="3" s="1"/>
  <c r="D1372" i="3"/>
  <c r="F1372" i="3" s="1"/>
  <c r="D1381" i="3"/>
  <c r="F1381" i="3" s="1"/>
  <c r="D1380" i="3"/>
  <c r="F1380" i="3" s="1"/>
  <c r="D1389" i="3"/>
  <c r="F1389" i="3" s="1"/>
  <c r="D1388" i="3"/>
  <c r="F1388" i="3" s="1"/>
  <c r="D1397" i="3"/>
  <c r="F1397" i="3" s="1"/>
  <c r="D1396" i="3"/>
  <c r="D2106" i="3"/>
  <c r="F2106" i="3" s="1"/>
  <c r="D2107" i="3"/>
  <c r="F2107" i="3" s="1"/>
  <c r="D2170" i="3"/>
  <c r="F2170" i="3" s="1"/>
  <c r="D2171" i="3"/>
  <c r="F2171" i="3" s="1"/>
  <c r="D2234" i="3"/>
  <c r="F2234" i="3" s="1"/>
  <c r="D2235" i="3"/>
  <c r="F2235" i="3" s="1"/>
  <c r="D2298" i="3"/>
  <c r="F2298" i="3" s="1"/>
  <c r="D2299" i="3"/>
  <c r="F2299" i="3" s="1"/>
  <c r="D3119" i="3"/>
  <c r="F3119" i="3" s="1"/>
  <c r="D3120" i="3"/>
  <c r="F3120" i="3" s="1"/>
  <c r="D3135" i="3"/>
  <c r="F3135" i="3" s="1"/>
  <c r="D3136" i="3"/>
  <c r="F3136" i="3" s="1"/>
  <c r="D3151" i="3"/>
  <c r="F3151" i="3" s="1"/>
  <c r="D3152" i="3"/>
  <c r="F3152" i="3" s="1"/>
  <c r="D3167" i="3"/>
  <c r="F3167" i="3" s="1"/>
  <c r="D3168" i="3"/>
  <c r="D3183" i="3"/>
  <c r="F3183" i="3" s="1"/>
  <c r="D3184" i="3"/>
  <c r="F3184" i="3" s="1"/>
  <c r="D3199" i="3"/>
  <c r="F3199" i="3" s="1"/>
  <c r="D3200" i="3"/>
  <c r="F3200" i="3" s="1"/>
  <c r="D3215" i="3"/>
  <c r="F3215" i="3" s="1"/>
  <c r="D3216" i="3"/>
  <c r="F3216" i="3" s="1"/>
  <c r="D3231" i="3"/>
  <c r="F3231" i="3" s="1"/>
  <c r="D3232" i="3"/>
  <c r="D3247" i="3"/>
  <c r="F3247" i="3" s="1"/>
  <c r="D3248" i="3"/>
  <c r="F3248" i="3" s="1"/>
  <c r="D3263" i="3"/>
  <c r="F3263" i="3" s="1"/>
  <c r="D3264" i="3"/>
  <c r="F3264" i="3" s="1"/>
  <c r="D829" i="3"/>
  <c r="F829" i="3" s="1"/>
  <c r="D837" i="3"/>
  <c r="F837" i="3" s="1"/>
  <c r="D845" i="3"/>
  <c r="F845" i="3" s="1"/>
  <c r="D853" i="3"/>
  <c r="F853" i="3" s="1"/>
  <c r="D861" i="3"/>
  <c r="F861" i="3" s="1"/>
  <c r="D869" i="3"/>
  <c r="F869" i="3" s="1"/>
  <c r="D877" i="3"/>
  <c r="F877" i="3" s="1"/>
  <c r="D885" i="3"/>
  <c r="F885" i="3" s="1"/>
  <c r="D893" i="3"/>
  <c r="F893" i="3" s="1"/>
  <c r="D901" i="3"/>
  <c r="F901" i="3" s="1"/>
  <c r="D909" i="3"/>
  <c r="F909" i="3" s="1"/>
  <c r="D917" i="3"/>
  <c r="F917" i="3" s="1"/>
  <c r="D925" i="3"/>
  <c r="F925" i="3" s="1"/>
  <c r="D933" i="3"/>
  <c r="F933" i="3" s="1"/>
  <c r="D941" i="3"/>
  <c r="F941" i="3" s="1"/>
  <c r="D949" i="3"/>
  <c r="F949" i="3" s="1"/>
  <c r="D957" i="3"/>
  <c r="F957" i="3" s="1"/>
  <c r="D965" i="3"/>
  <c r="F965" i="3" s="1"/>
  <c r="D973" i="3"/>
  <c r="F973" i="3" s="1"/>
  <c r="D981" i="3"/>
  <c r="F981" i="3" s="1"/>
  <c r="D989" i="3"/>
  <c r="F989" i="3" s="1"/>
  <c r="D997" i="3"/>
  <c r="F997" i="3" s="1"/>
  <c r="D1005" i="3"/>
  <c r="F1005" i="3" s="1"/>
  <c r="D1013" i="3"/>
  <c r="F1013" i="3" s="1"/>
  <c r="D1021" i="3"/>
  <c r="F1021" i="3" s="1"/>
  <c r="D1029" i="3"/>
  <c r="F1029" i="3" s="1"/>
  <c r="D1037" i="3"/>
  <c r="F1037" i="3" s="1"/>
  <c r="D1045" i="3"/>
  <c r="F1045" i="3" s="1"/>
  <c r="D1053" i="3"/>
  <c r="F1053" i="3" s="1"/>
  <c r="D1061" i="3"/>
  <c r="F1061" i="3" s="1"/>
  <c r="D1069" i="3"/>
  <c r="F1069" i="3" s="1"/>
  <c r="D1077" i="3"/>
  <c r="F1077" i="3" s="1"/>
  <c r="D1085" i="3"/>
  <c r="F1085" i="3" s="1"/>
  <c r="D1093" i="3"/>
  <c r="F1093" i="3" s="1"/>
  <c r="D1101" i="3"/>
  <c r="F1101" i="3" s="1"/>
  <c r="D1109" i="3"/>
  <c r="F1109" i="3" s="1"/>
  <c r="D1117" i="3"/>
  <c r="F1117" i="3" s="1"/>
  <c r="D1125" i="3"/>
  <c r="F1125" i="3" s="1"/>
  <c r="D1133" i="3"/>
  <c r="F1133" i="3" s="1"/>
  <c r="D1141" i="3"/>
  <c r="F1141" i="3" s="1"/>
  <c r="D1149" i="3"/>
  <c r="F1149" i="3" s="1"/>
  <c r="D1157" i="3"/>
  <c r="F1157" i="3" s="1"/>
  <c r="D1403" i="3"/>
  <c r="F1403" i="3" s="1"/>
  <c r="D1407" i="3"/>
  <c r="F1407" i="3" s="1"/>
  <c r="D1411" i="3"/>
  <c r="F1411" i="3" s="1"/>
  <c r="D1415" i="3"/>
  <c r="F1415" i="3" s="1"/>
  <c r="D1419" i="3"/>
  <c r="F1419" i="3" s="1"/>
  <c r="D1423" i="3"/>
  <c r="F1423" i="3" s="1"/>
  <c r="D1427" i="3"/>
  <c r="F1427" i="3" s="1"/>
  <c r="D1431" i="3"/>
  <c r="F1431" i="3" s="1"/>
  <c r="D1435" i="3"/>
  <c r="F1435" i="3" s="1"/>
  <c r="D1439" i="3"/>
  <c r="D1443" i="3"/>
  <c r="F1443" i="3" s="1"/>
  <c r="D2090" i="3"/>
  <c r="F2090" i="3" s="1"/>
  <c r="D2091" i="3"/>
  <c r="F2091" i="3" s="1"/>
  <c r="D2154" i="3"/>
  <c r="F2154" i="3" s="1"/>
  <c r="D2155" i="3"/>
  <c r="F2155" i="3" s="1"/>
  <c r="D2218" i="3"/>
  <c r="F2218" i="3" s="1"/>
  <c r="D2219" i="3"/>
  <c r="F2219" i="3" s="1"/>
  <c r="D2282" i="3"/>
  <c r="F2282" i="3" s="1"/>
  <c r="D2283" i="3"/>
  <c r="F2283" i="3" s="1"/>
  <c r="D797" i="3"/>
  <c r="F797" i="3" s="1"/>
  <c r="D809" i="3"/>
  <c r="F809" i="3" s="1"/>
  <c r="D813" i="3"/>
  <c r="F813" i="3" s="1"/>
  <c r="D825" i="3"/>
  <c r="F825" i="3" s="1"/>
  <c r="D835" i="3"/>
  <c r="F835" i="3" s="1"/>
  <c r="D843" i="3"/>
  <c r="F843" i="3" s="1"/>
  <c r="D851" i="3"/>
  <c r="F851" i="3" s="1"/>
  <c r="D859" i="3"/>
  <c r="F859" i="3" s="1"/>
  <c r="D867" i="3"/>
  <c r="F867" i="3" s="1"/>
  <c r="D875" i="3"/>
  <c r="F875" i="3" s="1"/>
  <c r="D883" i="3"/>
  <c r="F883" i="3" s="1"/>
  <c r="D891" i="3"/>
  <c r="F891" i="3" s="1"/>
  <c r="D899" i="3"/>
  <c r="F899" i="3" s="1"/>
  <c r="D907" i="3"/>
  <c r="F907" i="3" s="1"/>
  <c r="D915" i="3"/>
  <c r="F915" i="3" s="1"/>
  <c r="D923" i="3"/>
  <c r="F923" i="3" s="1"/>
  <c r="D931" i="3"/>
  <c r="F931" i="3" s="1"/>
  <c r="D939" i="3"/>
  <c r="F939" i="3" s="1"/>
  <c r="D947" i="3"/>
  <c r="F947" i="3" s="1"/>
  <c r="D955" i="3"/>
  <c r="F955" i="3" s="1"/>
  <c r="D963" i="3"/>
  <c r="F963" i="3" s="1"/>
  <c r="D971" i="3"/>
  <c r="F971" i="3" s="1"/>
  <c r="D979" i="3"/>
  <c r="F979" i="3" s="1"/>
  <c r="D987" i="3"/>
  <c r="F987" i="3" s="1"/>
  <c r="D995" i="3"/>
  <c r="F995" i="3" s="1"/>
  <c r="D1003" i="3"/>
  <c r="F1003" i="3" s="1"/>
  <c r="D1011" i="3"/>
  <c r="F1011" i="3" s="1"/>
  <c r="D1019" i="3"/>
  <c r="F1019" i="3" s="1"/>
  <c r="D1027" i="3"/>
  <c r="F1027" i="3" s="1"/>
  <c r="D1035" i="3"/>
  <c r="F1035" i="3" s="1"/>
  <c r="D1043" i="3"/>
  <c r="F1043" i="3" s="1"/>
  <c r="D1051" i="3"/>
  <c r="F1051" i="3" s="1"/>
  <c r="D1059" i="3"/>
  <c r="F1059" i="3" s="1"/>
  <c r="D1067" i="3"/>
  <c r="F1067" i="3" s="1"/>
  <c r="D1075" i="3"/>
  <c r="F1075" i="3" s="1"/>
  <c r="D1083" i="3"/>
  <c r="F1083" i="3" s="1"/>
  <c r="D1091" i="3"/>
  <c r="F1091" i="3" s="1"/>
  <c r="D1099" i="3"/>
  <c r="F1099" i="3" s="1"/>
  <c r="D1107" i="3"/>
  <c r="F1107" i="3" s="1"/>
  <c r="D1115" i="3"/>
  <c r="F1115" i="3" s="1"/>
  <c r="D1123" i="3"/>
  <c r="F1123" i="3" s="1"/>
  <c r="D1131" i="3"/>
  <c r="F1131" i="3" s="1"/>
  <c r="D1139" i="3"/>
  <c r="F1139" i="3" s="1"/>
  <c r="D1147" i="3"/>
  <c r="F1147" i="3" s="1"/>
  <c r="D1155" i="3"/>
  <c r="F1155" i="3" s="1"/>
  <c r="D1187" i="3"/>
  <c r="F1187" i="3" s="1"/>
  <c r="D1191" i="3"/>
  <c r="F1191" i="3" s="1"/>
  <c r="D1195" i="3"/>
  <c r="F1195" i="3" s="1"/>
  <c r="D1199" i="3"/>
  <c r="F1199" i="3" s="1"/>
  <c r="D1203" i="3"/>
  <c r="F1203" i="3" s="1"/>
  <c r="D1207" i="3"/>
  <c r="F1207" i="3" s="1"/>
  <c r="D1211" i="3"/>
  <c r="F1211" i="3" s="1"/>
  <c r="D1215" i="3"/>
  <c r="F1215" i="3" s="1"/>
  <c r="D1219" i="3"/>
  <c r="F1219" i="3" s="1"/>
  <c r="D1223" i="3"/>
  <c r="F1223" i="3" s="1"/>
  <c r="D1227" i="3"/>
  <c r="F1227" i="3" s="1"/>
  <c r="D1231" i="3"/>
  <c r="F1231" i="3" s="1"/>
  <c r="D1235" i="3"/>
  <c r="F1235" i="3" s="1"/>
  <c r="D1239" i="3"/>
  <c r="F1239" i="3" s="1"/>
  <c r="D1243" i="3"/>
  <c r="F1243" i="3" s="1"/>
  <c r="D1247" i="3"/>
  <c r="F1247" i="3" s="1"/>
  <c r="D1251" i="3"/>
  <c r="F1251" i="3" s="1"/>
  <c r="D1255" i="3"/>
  <c r="F1255" i="3" s="1"/>
  <c r="D1259" i="3"/>
  <c r="F1259" i="3" s="1"/>
  <c r="D1263" i="3"/>
  <c r="F1263" i="3" s="1"/>
  <c r="D1267" i="3"/>
  <c r="F1267" i="3" s="1"/>
  <c r="D1271" i="3"/>
  <c r="F1271" i="3" s="1"/>
  <c r="D1275" i="3"/>
  <c r="F1275" i="3" s="1"/>
  <c r="D1279" i="3"/>
  <c r="F1279" i="3" s="1"/>
  <c r="D1283" i="3"/>
  <c r="F1283" i="3" s="1"/>
  <c r="D1287" i="3"/>
  <c r="F1287" i="3" s="1"/>
  <c r="D1291" i="3"/>
  <c r="F1291" i="3" s="1"/>
  <c r="D1295" i="3"/>
  <c r="F1295" i="3" s="1"/>
  <c r="D1299" i="3"/>
  <c r="F1299" i="3" s="1"/>
  <c r="D1303" i="3"/>
  <c r="F1303" i="3" s="1"/>
  <c r="D1307" i="3"/>
  <c r="F1307" i="3" s="1"/>
  <c r="D1311" i="3"/>
  <c r="F1311" i="3" s="1"/>
  <c r="D1315" i="3"/>
  <c r="F1315" i="3" s="1"/>
  <c r="D1321" i="3"/>
  <c r="F1321" i="3" s="1"/>
  <c r="D1320" i="3"/>
  <c r="F1320" i="3" s="1"/>
  <c r="D1323" i="3"/>
  <c r="F1323" i="3" s="1"/>
  <c r="D1329" i="3"/>
  <c r="F1329" i="3" s="1"/>
  <c r="D1328" i="3"/>
  <c r="D1331" i="3"/>
  <c r="F1331" i="3" s="1"/>
  <c r="D1337" i="3"/>
  <c r="F1337" i="3" s="1"/>
  <c r="D1336" i="3"/>
  <c r="F1336" i="3" s="1"/>
  <c r="D1339" i="3"/>
  <c r="F1339" i="3" s="1"/>
  <c r="F1341" i="3"/>
  <c r="D1345" i="3"/>
  <c r="F1345" i="3" s="1"/>
  <c r="D1344" i="3"/>
  <c r="F1344" i="3" s="1"/>
  <c r="D1347" i="3"/>
  <c r="F1347" i="3" s="1"/>
  <c r="D1353" i="3"/>
  <c r="F1353" i="3" s="1"/>
  <c r="D1352" i="3"/>
  <c r="F1352" i="3" s="1"/>
  <c r="D1355" i="3"/>
  <c r="F1355" i="3" s="1"/>
  <c r="D1361" i="3"/>
  <c r="F1361" i="3" s="1"/>
  <c r="D1360" i="3"/>
  <c r="F1360" i="3" s="1"/>
  <c r="D1363" i="3"/>
  <c r="F1363" i="3" s="1"/>
  <c r="D1369" i="3"/>
  <c r="F1369" i="3" s="1"/>
  <c r="D1368" i="3"/>
  <c r="F1368" i="3" s="1"/>
  <c r="D1371" i="3"/>
  <c r="F1371" i="3" s="1"/>
  <c r="D1377" i="3"/>
  <c r="F1377" i="3" s="1"/>
  <c r="D1376" i="3"/>
  <c r="F1376" i="3" s="1"/>
  <c r="D1379" i="3"/>
  <c r="F1379" i="3" s="1"/>
  <c r="D1385" i="3"/>
  <c r="F1385" i="3" s="1"/>
  <c r="D1384" i="3"/>
  <c r="D1387" i="3"/>
  <c r="F1387" i="3" s="1"/>
  <c r="D1393" i="3"/>
  <c r="F1393" i="3" s="1"/>
  <c r="D1392" i="3"/>
  <c r="F1392" i="3" s="1"/>
  <c r="D1395" i="3"/>
  <c r="F1395" i="3" s="1"/>
  <c r="D1401" i="3"/>
  <c r="F1401" i="3" s="1"/>
  <c r="D1400" i="3"/>
  <c r="F1400" i="3" s="1"/>
  <c r="D2074" i="3"/>
  <c r="F2074" i="3" s="1"/>
  <c r="D2075" i="3"/>
  <c r="F2075" i="3" s="1"/>
  <c r="D2138" i="3"/>
  <c r="F2138" i="3" s="1"/>
  <c r="D2139" i="3"/>
  <c r="F2139" i="3" s="1"/>
  <c r="D2202" i="3"/>
  <c r="F2202" i="3" s="1"/>
  <c r="D2203" i="3"/>
  <c r="F2203" i="3" s="1"/>
  <c r="D2266" i="3"/>
  <c r="F2266" i="3" s="1"/>
  <c r="D2267" i="3"/>
  <c r="F2267" i="3" s="1"/>
  <c r="D2331" i="3"/>
  <c r="F2331" i="3" s="1"/>
  <c r="D2330" i="3"/>
  <c r="D801" i="3"/>
  <c r="F801" i="3" s="1"/>
  <c r="D805" i="3"/>
  <c r="F805" i="3" s="1"/>
  <c r="D817" i="3"/>
  <c r="F817" i="3" s="1"/>
  <c r="D821" i="3"/>
  <c r="F821" i="3" s="1"/>
  <c r="F734" i="3"/>
  <c r="F802" i="3"/>
  <c r="F806" i="3"/>
  <c r="F822" i="3"/>
  <c r="F831" i="3"/>
  <c r="F839" i="3"/>
  <c r="F847" i="3"/>
  <c r="F855" i="3"/>
  <c r="F863" i="3"/>
  <c r="F871" i="3"/>
  <c r="F879" i="3"/>
  <c r="F887" i="3"/>
  <c r="F895" i="3"/>
  <c r="F911" i="3"/>
  <c r="F919" i="3"/>
  <c r="F927" i="3"/>
  <c r="F943" i="3"/>
  <c r="F951" i="3"/>
  <c r="F967" i="3"/>
  <c r="F975" i="3"/>
  <c r="F1007" i="3"/>
  <c r="F1015" i="3"/>
  <c r="F1039" i="3"/>
  <c r="F1055" i="3"/>
  <c r="F1071" i="3"/>
  <c r="F1103" i="3"/>
  <c r="F1135" i="3"/>
  <c r="F1343" i="3"/>
  <c r="F1399" i="3"/>
  <c r="D1405" i="3"/>
  <c r="F1405" i="3" s="1"/>
  <c r="D1404" i="3"/>
  <c r="F1404" i="3" s="1"/>
  <c r="D1409" i="3"/>
  <c r="F1409" i="3" s="1"/>
  <c r="D1408" i="3"/>
  <c r="F1408" i="3" s="1"/>
  <c r="D1413" i="3"/>
  <c r="F1413" i="3" s="1"/>
  <c r="D1412" i="3"/>
  <c r="F1412" i="3" s="1"/>
  <c r="D1417" i="3"/>
  <c r="F1417" i="3" s="1"/>
  <c r="D1416" i="3"/>
  <c r="F1416" i="3" s="1"/>
  <c r="D1421" i="3"/>
  <c r="F1421" i="3" s="1"/>
  <c r="D1420" i="3"/>
  <c r="F1420" i="3" s="1"/>
  <c r="D1425" i="3"/>
  <c r="F1425" i="3" s="1"/>
  <c r="D1424" i="3"/>
  <c r="F1424" i="3" s="1"/>
  <c r="D1429" i="3"/>
  <c r="D1428" i="3"/>
  <c r="D1433" i="3"/>
  <c r="F1433" i="3" s="1"/>
  <c r="D1432" i="3"/>
  <c r="F1432" i="3" s="1"/>
  <c r="D1437" i="3"/>
  <c r="F1437" i="3" s="1"/>
  <c r="D1436" i="3"/>
  <c r="F1436" i="3" s="1"/>
  <c r="D1441" i="3"/>
  <c r="F1441" i="3" s="1"/>
  <c r="D1440" i="3"/>
  <c r="F1440" i="3" s="1"/>
  <c r="D1445" i="3"/>
  <c r="D1444" i="3"/>
  <c r="F1444" i="3" s="1"/>
  <c r="D1449" i="3"/>
  <c r="F1449" i="3" s="1"/>
  <c r="D1448" i="3"/>
  <c r="F1448" i="3" s="1"/>
  <c r="D1453" i="3"/>
  <c r="F1453" i="3" s="1"/>
  <c r="D1452" i="3"/>
  <c r="F1452" i="3" s="1"/>
  <c r="D1457" i="3"/>
  <c r="F1457" i="3" s="1"/>
  <c r="D1456" i="3"/>
  <c r="F1456" i="3" s="1"/>
  <c r="D1461" i="3"/>
  <c r="F1461" i="3" s="1"/>
  <c r="D1460" i="3"/>
  <c r="F1460" i="3" s="1"/>
  <c r="D1465" i="3"/>
  <c r="F1465" i="3" s="1"/>
  <c r="D1464" i="3"/>
  <c r="F1464" i="3" s="1"/>
  <c r="D1469" i="3"/>
  <c r="F1469" i="3" s="1"/>
  <c r="D1468" i="3"/>
  <c r="F1468" i="3" s="1"/>
  <c r="D1473" i="3"/>
  <c r="F1473" i="3" s="1"/>
  <c r="D1472" i="3"/>
  <c r="F1472" i="3" s="1"/>
  <c r="D1477" i="3"/>
  <c r="D1476" i="3"/>
  <c r="F1476" i="3" s="1"/>
  <c r="D1481" i="3"/>
  <c r="F1481" i="3" s="1"/>
  <c r="D1480" i="3"/>
  <c r="F1480" i="3" s="1"/>
  <c r="D1485" i="3"/>
  <c r="F1485" i="3" s="1"/>
  <c r="D1484" i="3"/>
  <c r="F1484" i="3" s="1"/>
  <c r="D1489" i="3"/>
  <c r="F1489" i="3" s="1"/>
  <c r="D1488" i="3"/>
  <c r="F1488" i="3" s="1"/>
  <c r="D1493" i="3"/>
  <c r="F1493" i="3" s="1"/>
  <c r="D1492" i="3"/>
  <c r="D1497" i="3"/>
  <c r="F1497" i="3" s="1"/>
  <c r="D1496" i="3"/>
  <c r="F1496" i="3" s="1"/>
  <c r="D1501" i="3"/>
  <c r="F1501" i="3" s="1"/>
  <c r="D1500" i="3"/>
  <c r="F1500" i="3" s="1"/>
  <c r="D1505" i="3"/>
  <c r="F1505" i="3" s="1"/>
  <c r="D1504" i="3"/>
  <c r="F1504" i="3" s="1"/>
  <c r="D1509" i="3"/>
  <c r="D1508" i="3"/>
  <c r="F1508" i="3" s="1"/>
  <c r="D1513" i="3"/>
  <c r="F1513" i="3" s="1"/>
  <c r="D1512" i="3"/>
  <c r="F1512" i="3" s="1"/>
  <c r="D1517" i="3"/>
  <c r="F1517" i="3" s="1"/>
  <c r="D1516" i="3"/>
  <c r="F1516" i="3" s="1"/>
  <c r="D1521" i="3"/>
  <c r="F1521" i="3" s="1"/>
  <c r="D1520" i="3"/>
  <c r="F1520" i="3" s="1"/>
  <c r="D1525" i="3"/>
  <c r="F1525" i="3" s="1"/>
  <c r="D1524" i="3"/>
  <c r="F1524" i="3" s="1"/>
  <c r="D1529" i="3"/>
  <c r="F1529" i="3" s="1"/>
  <c r="D1528" i="3"/>
  <c r="F1528" i="3" s="1"/>
  <c r="D1533" i="3"/>
  <c r="F1533" i="3" s="1"/>
  <c r="D1532" i="3"/>
  <c r="F1532" i="3" s="1"/>
  <c r="D1537" i="3"/>
  <c r="F1537" i="3" s="1"/>
  <c r="D1536" i="3"/>
  <c r="F1536" i="3" s="1"/>
  <c r="D1541" i="3"/>
  <c r="D1540" i="3"/>
  <c r="F1540" i="3" s="1"/>
  <c r="D1545" i="3"/>
  <c r="F1545" i="3" s="1"/>
  <c r="D1544" i="3"/>
  <c r="F1544" i="3" s="1"/>
  <c r="D1549" i="3"/>
  <c r="F1549" i="3" s="1"/>
  <c r="D1548" i="3"/>
  <c r="F1548" i="3" s="1"/>
  <c r="D1553" i="3"/>
  <c r="F1553" i="3" s="1"/>
  <c r="D1552" i="3"/>
  <c r="F1552" i="3" s="1"/>
  <c r="D1557" i="3"/>
  <c r="F1557" i="3" s="1"/>
  <c r="D1556" i="3"/>
  <c r="D1561" i="3"/>
  <c r="F1561" i="3" s="1"/>
  <c r="D1560" i="3"/>
  <c r="F1560" i="3" s="1"/>
  <c r="D1565" i="3"/>
  <c r="F1565" i="3" s="1"/>
  <c r="D1564" i="3"/>
  <c r="F1564" i="3" s="1"/>
  <c r="D1569" i="3"/>
  <c r="F1569" i="3" s="1"/>
  <c r="D1568" i="3"/>
  <c r="F1568" i="3" s="1"/>
  <c r="D1573" i="3"/>
  <c r="F1573" i="3" s="1"/>
  <c r="D1572" i="3"/>
  <c r="D2122" i="3"/>
  <c r="F2122" i="3" s="1"/>
  <c r="D2123" i="3"/>
  <c r="F2123" i="3" s="1"/>
  <c r="D2186" i="3"/>
  <c r="F2186" i="3" s="1"/>
  <c r="D2187" i="3"/>
  <c r="F2187" i="3" s="1"/>
  <c r="D2250" i="3"/>
  <c r="F2250" i="3" s="1"/>
  <c r="D2251" i="3"/>
  <c r="F2251" i="3" s="1"/>
  <c r="D2314" i="3"/>
  <c r="F2314" i="3" s="1"/>
  <c r="D2315" i="3"/>
  <c r="F2315" i="3" s="1"/>
  <c r="D1576" i="3"/>
  <c r="D1577" i="3"/>
  <c r="F1577" i="3" s="1"/>
  <c r="D1580" i="3"/>
  <c r="F1580" i="3" s="1"/>
  <c r="D1581" i="3"/>
  <c r="F1581" i="3" s="1"/>
  <c r="D1584" i="3"/>
  <c r="D1585" i="3"/>
  <c r="F1585" i="3" s="1"/>
  <c r="D1588" i="3"/>
  <c r="F1588" i="3" s="1"/>
  <c r="D1589" i="3"/>
  <c r="F1589" i="3" s="1"/>
  <c r="D1592" i="3"/>
  <c r="D1593" i="3"/>
  <c r="F1593" i="3" s="1"/>
  <c r="D1596" i="3"/>
  <c r="F1596" i="3" s="1"/>
  <c r="D1597" i="3"/>
  <c r="F1597" i="3" s="1"/>
  <c r="D1600" i="3"/>
  <c r="D1601" i="3"/>
  <c r="F1601" i="3" s="1"/>
  <c r="D1604" i="3"/>
  <c r="F1604" i="3" s="1"/>
  <c r="D1605" i="3"/>
  <c r="F1605" i="3" s="1"/>
  <c r="D1608" i="3"/>
  <c r="D1609" i="3"/>
  <c r="F1609" i="3" s="1"/>
  <c r="D1612" i="3"/>
  <c r="F1612" i="3" s="1"/>
  <c r="D1613" i="3"/>
  <c r="F1613" i="3" s="1"/>
  <c r="D1616" i="3"/>
  <c r="D1617" i="3"/>
  <c r="F1617" i="3" s="1"/>
  <c r="D1620" i="3"/>
  <c r="F1620" i="3" s="1"/>
  <c r="D1621" i="3"/>
  <c r="F1621" i="3" s="1"/>
  <c r="D1624" i="3"/>
  <c r="D1625" i="3"/>
  <c r="F1625" i="3" s="1"/>
  <c r="D1628" i="3"/>
  <c r="F1628" i="3" s="1"/>
  <c r="D1629" i="3"/>
  <c r="F1629" i="3" s="1"/>
  <c r="D1632" i="3"/>
  <c r="D1633" i="3"/>
  <c r="F1633" i="3" s="1"/>
  <c r="D1636" i="3"/>
  <c r="F1636" i="3" s="1"/>
  <c r="D1637" i="3"/>
  <c r="F1637" i="3" s="1"/>
  <c r="D1640" i="3"/>
  <c r="D1641" i="3"/>
  <c r="F1641" i="3" s="1"/>
  <c r="D1644" i="3"/>
  <c r="F1644" i="3" s="1"/>
  <c r="D1645" i="3"/>
  <c r="F1645" i="3" s="1"/>
  <c r="D1648" i="3"/>
  <c r="D1649" i="3"/>
  <c r="F1649" i="3" s="1"/>
  <c r="D1652" i="3"/>
  <c r="F1652" i="3" s="1"/>
  <c r="D1653" i="3"/>
  <c r="F1653" i="3" s="1"/>
  <c r="D1656" i="3"/>
  <c r="D1657" i="3"/>
  <c r="F1657" i="3" s="1"/>
  <c r="D1660" i="3"/>
  <c r="F1660" i="3" s="1"/>
  <c r="D1661" i="3"/>
  <c r="F1661" i="3" s="1"/>
  <c r="D1664" i="3"/>
  <c r="D1665" i="3"/>
  <c r="F1665" i="3" s="1"/>
  <c r="D1668" i="3"/>
  <c r="F1668" i="3" s="1"/>
  <c r="D1669" i="3"/>
  <c r="F1669" i="3" s="1"/>
  <c r="D1672" i="3"/>
  <c r="D1673" i="3"/>
  <c r="F1673" i="3" s="1"/>
  <c r="D1676" i="3"/>
  <c r="F1676" i="3" s="1"/>
  <c r="D1677" i="3"/>
  <c r="F1677" i="3" s="1"/>
  <c r="D1680" i="3"/>
  <c r="D1681" i="3"/>
  <c r="F1681" i="3" s="1"/>
  <c r="D1686" i="3"/>
  <c r="F1686" i="3" s="1"/>
  <c r="D1687" i="3"/>
  <c r="F1687" i="3" s="1"/>
  <c r="D1690" i="3"/>
  <c r="D1691" i="3"/>
  <c r="F1691" i="3" s="1"/>
  <c r="D1694" i="3"/>
  <c r="F1694" i="3" s="1"/>
  <c r="D1695" i="3"/>
  <c r="F1695" i="3" s="1"/>
  <c r="D1698" i="3"/>
  <c r="D1699" i="3"/>
  <c r="F1699" i="3" s="1"/>
  <c r="D1702" i="3"/>
  <c r="F1702" i="3" s="1"/>
  <c r="D1703" i="3"/>
  <c r="F1703" i="3" s="1"/>
  <c r="D1706" i="3"/>
  <c r="D1707" i="3"/>
  <c r="F1707" i="3" s="1"/>
  <c r="D1710" i="3"/>
  <c r="F1710" i="3" s="1"/>
  <c r="D1711" i="3"/>
  <c r="D1714" i="3"/>
  <c r="D1715" i="3"/>
  <c r="F1715" i="3" s="1"/>
  <c r="D1718" i="3"/>
  <c r="F1718" i="3" s="1"/>
  <c r="D1719" i="3"/>
  <c r="F1719" i="3" s="1"/>
  <c r="D1722" i="3"/>
  <c r="D1723" i="3"/>
  <c r="F1723" i="3" s="1"/>
  <c r="D1726" i="3"/>
  <c r="F1726" i="3" s="1"/>
  <c r="D1727" i="3"/>
  <c r="F1727" i="3" s="1"/>
  <c r="D1730" i="3"/>
  <c r="D1731" i="3"/>
  <c r="F1731" i="3" s="1"/>
  <c r="D1734" i="3"/>
  <c r="F1734" i="3" s="1"/>
  <c r="D1735" i="3"/>
  <c r="F1735" i="3" s="1"/>
  <c r="D1738" i="3"/>
  <c r="D1739" i="3"/>
  <c r="F1739" i="3" s="1"/>
  <c r="D1742" i="3"/>
  <c r="F1742" i="3" s="1"/>
  <c r="D1743" i="3"/>
  <c r="F1743" i="3" s="1"/>
  <c r="D1746" i="3"/>
  <c r="D1747" i="3"/>
  <c r="F1747" i="3" s="1"/>
  <c r="D1750" i="3"/>
  <c r="F1750" i="3" s="1"/>
  <c r="D1751" i="3"/>
  <c r="F1751" i="3" s="1"/>
  <c r="D1754" i="3"/>
  <c r="D1755" i="3"/>
  <c r="F1755" i="3" s="1"/>
  <c r="D1758" i="3"/>
  <c r="F1758" i="3" s="1"/>
  <c r="D1759" i="3"/>
  <c r="F1759" i="3" s="1"/>
  <c r="D1762" i="3"/>
  <c r="D1763" i="3"/>
  <c r="F1763" i="3" s="1"/>
  <c r="D1766" i="3"/>
  <c r="F1766" i="3" s="1"/>
  <c r="D1767" i="3"/>
  <c r="F1767" i="3" s="1"/>
  <c r="D1770" i="3"/>
  <c r="D1771" i="3"/>
  <c r="F1771" i="3" s="1"/>
  <c r="D1774" i="3"/>
  <c r="F1774" i="3" s="1"/>
  <c r="D1775" i="3"/>
  <c r="F1775" i="3" s="1"/>
  <c r="D1778" i="3"/>
  <c r="D1779" i="3"/>
  <c r="F1779" i="3" s="1"/>
  <c r="D1782" i="3"/>
  <c r="F1782" i="3" s="1"/>
  <c r="D1783" i="3"/>
  <c r="F1783" i="3" s="1"/>
  <c r="D1786" i="3"/>
  <c r="D1787" i="3"/>
  <c r="F1787" i="3" s="1"/>
  <c r="D1790" i="3"/>
  <c r="F1790" i="3" s="1"/>
  <c r="D1791" i="3"/>
  <c r="F1791" i="3" s="1"/>
  <c r="D1794" i="3"/>
  <c r="D1795" i="3"/>
  <c r="F1795" i="3" s="1"/>
  <c r="D1798" i="3"/>
  <c r="F1798" i="3" s="1"/>
  <c r="D1799" i="3"/>
  <c r="F1799" i="3" s="1"/>
  <c r="D1802" i="3"/>
  <c r="D1803" i="3"/>
  <c r="F1803" i="3" s="1"/>
  <c r="D1806" i="3"/>
  <c r="F1806" i="3" s="1"/>
  <c r="D1807" i="3"/>
  <c r="F1807" i="3" s="1"/>
  <c r="D1810" i="3"/>
  <c r="D1811" i="3"/>
  <c r="F1811" i="3" s="1"/>
  <c r="D1814" i="3"/>
  <c r="F1814" i="3" s="1"/>
  <c r="D1815" i="3"/>
  <c r="F1815" i="3" s="1"/>
  <c r="D1818" i="3"/>
  <c r="D1819" i="3"/>
  <c r="F1819" i="3" s="1"/>
  <c r="D1822" i="3"/>
  <c r="F1822" i="3" s="1"/>
  <c r="D1823" i="3"/>
  <c r="D1826" i="3"/>
  <c r="D1827" i="3"/>
  <c r="F1827" i="3" s="1"/>
  <c r="D1830" i="3"/>
  <c r="F1830" i="3" s="1"/>
  <c r="D1831" i="3"/>
  <c r="F1831" i="3" s="1"/>
  <c r="D1834" i="3"/>
  <c r="D1835" i="3"/>
  <c r="F1835" i="3" s="1"/>
  <c r="D1838" i="3"/>
  <c r="F1838" i="3" s="1"/>
  <c r="D1839" i="3"/>
  <c r="F1839" i="3" s="1"/>
  <c r="D1842" i="3"/>
  <c r="D1843" i="3"/>
  <c r="F1843" i="3" s="1"/>
  <c r="D1846" i="3"/>
  <c r="F1846" i="3" s="1"/>
  <c r="D1847" i="3"/>
  <c r="F1847" i="3" s="1"/>
  <c r="D1850" i="3"/>
  <c r="D1851" i="3"/>
  <c r="F1851" i="3" s="1"/>
  <c r="D1854" i="3"/>
  <c r="F1854" i="3" s="1"/>
  <c r="D1855" i="3"/>
  <c r="F1855" i="3" s="1"/>
  <c r="D1858" i="3"/>
  <c r="D1859" i="3"/>
  <c r="F1859" i="3" s="1"/>
  <c r="D1862" i="3"/>
  <c r="F1862" i="3" s="1"/>
  <c r="D1863" i="3"/>
  <c r="F1863" i="3" s="1"/>
  <c r="D1866" i="3"/>
  <c r="D1867" i="3"/>
  <c r="F1867" i="3" s="1"/>
  <c r="D1870" i="3"/>
  <c r="F1870" i="3" s="1"/>
  <c r="D1871" i="3"/>
  <c r="F1871" i="3" s="1"/>
  <c r="D1874" i="3"/>
  <c r="D1875" i="3"/>
  <c r="F1875" i="3" s="1"/>
  <c r="D1878" i="3"/>
  <c r="F1878" i="3" s="1"/>
  <c r="D1879" i="3"/>
  <c r="F1879" i="3" s="1"/>
  <c r="D1882" i="3"/>
  <c r="D1883" i="3"/>
  <c r="F1883" i="3" s="1"/>
  <c r="D1886" i="3"/>
  <c r="F1886" i="3" s="1"/>
  <c r="D1887" i="3"/>
  <c r="F1887" i="3" s="1"/>
  <c r="D1890" i="3"/>
  <c r="D1891" i="3"/>
  <c r="F1891" i="3" s="1"/>
  <c r="D1894" i="3"/>
  <c r="D1895" i="3"/>
  <c r="F1895" i="3" s="1"/>
  <c r="D1898" i="3"/>
  <c r="D1899" i="3"/>
  <c r="F1899" i="3" s="1"/>
  <c r="D1902" i="3"/>
  <c r="F1902" i="3" s="1"/>
  <c r="D1903" i="3"/>
  <c r="D1906" i="3"/>
  <c r="D1907" i="3"/>
  <c r="F1907" i="3" s="1"/>
  <c r="D1910" i="3"/>
  <c r="D1911" i="3"/>
  <c r="F1911" i="3" s="1"/>
  <c r="D1914" i="3"/>
  <c r="D1915" i="3"/>
  <c r="F1915" i="3" s="1"/>
  <c r="D1918" i="3"/>
  <c r="F1918" i="3" s="1"/>
  <c r="D1919" i="3"/>
  <c r="F1919" i="3" s="1"/>
  <c r="D1922" i="3"/>
  <c r="D1923" i="3"/>
  <c r="F1923" i="3" s="1"/>
  <c r="D1926" i="3"/>
  <c r="D1927" i="3"/>
  <c r="F1927" i="3" s="1"/>
  <c r="D1930" i="3"/>
  <c r="D1931" i="3"/>
  <c r="F1931" i="3" s="1"/>
  <c r="D1934" i="3"/>
  <c r="F1934" i="3" s="1"/>
  <c r="D1935" i="3"/>
  <c r="F1935" i="3" s="1"/>
  <c r="D1938" i="3"/>
  <c r="D1939" i="3"/>
  <c r="F1939" i="3" s="1"/>
  <c r="D1942" i="3"/>
  <c r="D1943" i="3"/>
  <c r="F1943" i="3" s="1"/>
  <c r="D1946" i="3"/>
  <c r="D1947" i="3"/>
  <c r="F1947" i="3" s="1"/>
  <c r="D1950" i="3"/>
  <c r="F1950" i="3" s="1"/>
  <c r="D1951" i="3"/>
  <c r="F1951" i="3" s="1"/>
  <c r="D1954" i="3"/>
  <c r="D1955" i="3"/>
  <c r="F1955" i="3" s="1"/>
  <c r="D1958" i="3"/>
  <c r="D1959" i="3"/>
  <c r="F1959" i="3" s="1"/>
  <c r="D1962" i="3"/>
  <c r="D1963" i="3"/>
  <c r="F1963" i="3" s="1"/>
  <c r="D1966" i="3"/>
  <c r="F1966" i="3" s="1"/>
  <c r="D1967" i="3"/>
  <c r="F1967" i="3" s="1"/>
  <c r="D1970" i="3"/>
  <c r="D1971" i="3"/>
  <c r="F1971" i="3" s="1"/>
  <c r="D1974" i="3"/>
  <c r="D1975" i="3"/>
  <c r="F1975" i="3" s="1"/>
  <c r="D1978" i="3"/>
  <c r="D1979" i="3"/>
  <c r="F1979" i="3" s="1"/>
  <c r="D1982" i="3"/>
  <c r="F1982" i="3" s="1"/>
  <c r="D1983" i="3"/>
  <c r="F1983" i="3" s="1"/>
  <c r="D1986" i="3"/>
  <c r="D1987" i="3"/>
  <c r="F1987" i="3" s="1"/>
  <c r="D1990" i="3"/>
  <c r="D1991" i="3"/>
  <c r="F1991" i="3" s="1"/>
  <c r="D1994" i="3"/>
  <c r="D1995" i="3"/>
  <c r="F1995" i="3" s="1"/>
  <c r="D1998" i="3"/>
  <c r="F1998" i="3" s="1"/>
  <c r="D1999" i="3"/>
  <c r="F1999" i="3" s="1"/>
  <c r="D2002" i="3"/>
  <c r="D2003" i="3"/>
  <c r="F2003" i="3" s="1"/>
  <c r="D2006" i="3"/>
  <c r="D2007" i="3"/>
  <c r="F2007" i="3" s="1"/>
  <c r="D2010" i="3"/>
  <c r="D2011" i="3"/>
  <c r="F2011" i="3" s="1"/>
  <c r="D2014" i="3"/>
  <c r="F2014" i="3" s="1"/>
  <c r="D2015" i="3"/>
  <c r="F2015" i="3" s="1"/>
  <c r="D2018" i="3"/>
  <c r="D2019" i="3"/>
  <c r="F2019" i="3" s="1"/>
  <c r="D2022" i="3"/>
  <c r="D2023" i="3"/>
  <c r="F2023" i="3" s="1"/>
  <c r="D2026" i="3"/>
  <c r="D2027" i="3"/>
  <c r="F2027" i="3" s="1"/>
  <c r="D2030" i="3"/>
  <c r="F2030" i="3" s="1"/>
  <c r="D2031" i="3"/>
  <c r="F2031" i="3" s="1"/>
  <c r="D2034" i="3"/>
  <c r="D2035" i="3"/>
  <c r="F2035" i="3" s="1"/>
  <c r="D2038" i="3"/>
  <c r="D2039" i="3"/>
  <c r="F2039" i="3" s="1"/>
  <c r="D2042" i="3"/>
  <c r="D2043" i="3"/>
  <c r="F2043" i="3" s="1"/>
  <c r="D2046" i="3"/>
  <c r="F2046" i="3" s="1"/>
  <c r="D2047" i="3"/>
  <c r="F2047" i="3" s="1"/>
  <c r="D2050" i="3"/>
  <c r="D2051" i="3"/>
  <c r="F2051" i="3" s="1"/>
  <c r="D2054" i="3"/>
  <c r="D2055" i="3"/>
  <c r="F2055" i="3" s="1"/>
  <c r="D2058" i="3"/>
  <c r="D2059" i="3"/>
  <c r="F2059" i="3" s="1"/>
  <c r="D2062" i="3"/>
  <c r="F2062" i="3" s="1"/>
  <c r="D2063" i="3"/>
  <c r="F2063" i="3" s="1"/>
  <c r="D2078" i="3"/>
  <c r="D2079" i="3"/>
  <c r="F2079" i="3" s="1"/>
  <c r="D2094" i="3"/>
  <c r="F2094" i="3" s="1"/>
  <c r="D2095" i="3"/>
  <c r="D2110" i="3"/>
  <c r="F2110" i="3" s="1"/>
  <c r="D2111" i="3"/>
  <c r="F2111" i="3" s="1"/>
  <c r="D2126" i="3"/>
  <c r="F2126" i="3" s="1"/>
  <c r="D2127" i="3"/>
  <c r="F2127" i="3" s="1"/>
  <c r="D2142" i="3"/>
  <c r="F2142" i="3" s="1"/>
  <c r="D2143" i="3"/>
  <c r="F2143" i="3" s="1"/>
  <c r="D2158" i="3"/>
  <c r="F2158" i="3" s="1"/>
  <c r="D2159" i="3"/>
  <c r="F2159" i="3" s="1"/>
  <c r="D2174" i="3"/>
  <c r="F2174" i="3" s="1"/>
  <c r="D2175" i="3"/>
  <c r="F2175" i="3" s="1"/>
  <c r="D2190" i="3"/>
  <c r="F2190" i="3" s="1"/>
  <c r="D2191" i="3"/>
  <c r="F2191" i="3" s="1"/>
  <c r="D2206" i="3"/>
  <c r="F2206" i="3" s="1"/>
  <c r="D2207" i="3"/>
  <c r="F2207" i="3" s="1"/>
  <c r="D2222" i="3"/>
  <c r="D2223" i="3"/>
  <c r="F2223" i="3" s="1"/>
  <c r="D2238" i="3"/>
  <c r="F2238" i="3" s="1"/>
  <c r="D2239" i="3"/>
  <c r="F2239" i="3" s="1"/>
  <c r="D2254" i="3"/>
  <c r="F2254" i="3" s="1"/>
  <c r="D2255" i="3"/>
  <c r="F2255" i="3" s="1"/>
  <c r="D2270" i="3"/>
  <c r="F2270" i="3" s="1"/>
  <c r="D2271" i="3"/>
  <c r="D2286" i="3"/>
  <c r="F2286" i="3" s="1"/>
  <c r="D2287" i="3"/>
  <c r="F2287" i="3" s="1"/>
  <c r="D2302" i="3"/>
  <c r="F2302" i="3" s="1"/>
  <c r="D2303" i="3"/>
  <c r="F2303" i="3" s="1"/>
  <c r="D2318" i="3"/>
  <c r="F2318" i="3" s="1"/>
  <c r="D2319" i="3"/>
  <c r="F2319" i="3" s="1"/>
  <c r="D3385" i="3"/>
  <c r="F3385" i="3" s="1"/>
  <c r="D3386" i="3"/>
  <c r="F834" i="3"/>
  <c r="F850" i="3"/>
  <c r="F862" i="3"/>
  <c r="F878" i="3"/>
  <c r="F898" i="3"/>
  <c r="F942" i="3"/>
  <c r="F958" i="3"/>
  <c r="F962" i="3"/>
  <c r="F978" i="3"/>
  <c r="F982" i="3"/>
  <c r="F990" i="3"/>
  <c r="F1002" i="3"/>
  <c r="F1014" i="3"/>
  <c r="F1030" i="3"/>
  <c r="F1058" i="3"/>
  <c r="F1070" i="3"/>
  <c r="F1078" i="3"/>
  <c r="F1086" i="3"/>
  <c r="F1098" i="3"/>
  <c r="F1110" i="3"/>
  <c r="F1118" i="3"/>
  <c r="F1130" i="3"/>
  <c r="F1150" i="3"/>
  <c r="F1162" i="3"/>
  <c r="F1174" i="3"/>
  <c r="F1184" i="3"/>
  <c r="D1185" i="3"/>
  <c r="F1185" i="3" s="1"/>
  <c r="F1188" i="3"/>
  <c r="D1189" i="3"/>
  <c r="F1189" i="3" s="1"/>
  <c r="D1193" i="3"/>
  <c r="F1193" i="3" s="1"/>
  <c r="D1197" i="3"/>
  <c r="F1197" i="3" s="1"/>
  <c r="F1200" i="3"/>
  <c r="D1201" i="3"/>
  <c r="F1201" i="3" s="1"/>
  <c r="F1204" i="3"/>
  <c r="D1205" i="3"/>
  <c r="F1205" i="3" s="1"/>
  <c r="D1209" i="3"/>
  <c r="F1209" i="3" s="1"/>
  <c r="D1213" i="3"/>
  <c r="F1213" i="3" s="1"/>
  <c r="F1216" i="3"/>
  <c r="D1217" i="3"/>
  <c r="F1217" i="3" s="1"/>
  <c r="F1220" i="3"/>
  <c r="D1221" i="3"/>
  <c r="F1221" i="3" s="1"/>
  <c r="D1225" i="3"/>
  <c r="F1225" i="3" s="1"/>
  <c r="D1229" i="3"/>
  <c r="F1229" i="3" s="1"/>
  <c r="F1232" i="3"/>
  <c r="D1233" i="3"/>
  <c r="F1233" i="3" s="1"/>
  <c r="F1236" i="3"/>
  <c r="D1237" i="3"/>
  <c r="F1237" i="3" s="1"/>
  <c r="D1241" i="3"/>
  <c r="F1241" i="3" s="1"/>
  <c r="D1245" i="3"/>
  <c r="F1245" i="3" s="1"/>
  <c r="F1248" i="3"/>
  <c r="D1249" i="3"/>
  <c r="F1249" i="3" s="1"/>
  <c r="F1252" i="3"/>
  <c r="D1253" i="3"/>
  <c r="F1253" i="3" s="1"/>
  <c r="D1257" i="3"/>
  <c r="F1257" i="3" s="1"/>
  <c r="D1261" i="3"/>
  <c r="F1261" i="3" s="1"/>
  <c r="F1264" i="3"/>
  <c r="D1265" i="3"/>
  <c r="F1265" i="3" s="1"/>
  <c r="F1268" i="3"/>
  <c r="D1269" i="3"/>
  <c r="F1269" i="3" s="1"/>
  <c r="D1273" i="3"/>
  <c r="F1273" i="3" s="1"/>
  <c r="D1277" i="3"/>
  <c r="F1277" i="3" s="1"/>
  <c r="F1280" i="3"/>
  <c r="D1281" i="3"/>
  <c r="F1281" i="3" s="1"/>
  <c r="F1284" i="3"/>
  <c r="D1285" i="3"/>
  <c r="F1285" i="3" s="1"/>
  <c r="D1289" i="3"/>
  <c r="F1289" i="3" s="1"/>
  <c r="D1293" i="3"/>
  <c r="F1293" i="3" s="1"/>
  <c r="F1296" i="3"/>
  <c r="D1297" i="3"/>
  <c r="F1297" i="3" s="1"/>
  <c r="F1300" i="3"/>
  <c r="D1301" i="3"/>
  <c r="F1301" i="3" s="1"/>
  <c r="D1305" i="3"/>
  <c r="F1305" i="3" s="1"/>
  <c r="D1309" i="3"/>
  <c r="F1309" i="3" s="1"/>
  <c r="D1313" i="3"/>
  <c r="F1313" i="3" s="1"/>
  <c r="F1711" i="3"/>
  <c r="F1823" i="3"/>
  <c r="F1903" i="3"/>
  <c r="D2066" i="3"/>
  <c r="F2066" i="3" s="1"/>
  <c r="D2067" i="3"/>
  <c r="D2082" i="3"/>
  <c r="D2083" i="3"/>
  <c r="F2083" i="3" s="1"/>
  <c r="F2095" i="3"/>
  <c r="D2098" i="3"/>
  <c r="F2098" i="3" s="1"/>
  <c r="D2099" i="3"/>
  <c r="F2099" i="3" s="1"/>
  <c r="D2114" i="3"/>
  <c r="D2115" i="3"/>
  <c r="F2115" i="3" s="1"/>
  <c r="D2130" i="3"/>
  <c r="F2130" i="3" s="1"/>
  <c r="D2131" i="3"/>
  <c r="F2131" i="3" s="1"/>
  <c r="D2146" i="3"/>
  <c r="F2146" i="3" s="1"/>
  <c r="D2147" i="3"/>
  <c r="F2147" i="3" s="1"/>
  <c r="D2162" i="3"/>
  <c r="F2162" i="3" s="1"/>
  <c r="D2163" i="3"/>
  <c r="F2163" i="3" s="1"/>
  <c r="D2178" i="3"/>
  <c r="F2178" i="3" s="1"/>
  <c r="D2179" i="3"/>
  <c r="F2179" i="3" s="1"/>
  <c r="D2194" i="3"/>
  <c r="F2194" i="3" s="1"/>
  <c r="D2195" i="3"/>
  <c r="F2195" i="3" s="1"/>
  <c r="D2210" i="3"/>
  <c r="F2210" i="3" s="1"/>
  <c r="D2211" i="3"/>
  <c r="F2211" i="3" s="1"/>
  <c r="D2226" i="3"/>
  <c r="F2226" i="3" s="1"/>
  <c r="D2227" i="3"/>
  <c r="F2227" i="3" s="1"/>
  <c r="D2242" i="3"/>
  <c r="F2242" i="3" s="1"/>
  <c r="D2243" i="3"/>
  <c r="D2258" i="3"/>
  <c r="F2258" i="3" s="1"/>
  <c r="D2259" i="3"/>
  <c r="F2259" i="3" s="1"/>
  <c r="F2271" i="3"/>
  <c r="D2274" i="3"/>
  <c r="D2275" i="3"/>
  <c r="F2275" i="3" s="1"/>
  <c r="D2290" i="3"/>
  <c r="D2291" i="3"/>
  <c r="F2291" i="3" s="1"/>
  <c r="D2306" i="3"/>
  <c r="F2306" i="3" s="1"/>
  <c r="D2307" i="3"/>
  <c r="F2307" i="3" s="1"/>
  <c r="D2322" i="3"/>
  <c r="F2322" i="3" s="1"/>
  <c r="D2323" i="3"/>
  <c r="D3321" i="3"/>
  <c r="F3321" i="3" s="1"/>
  <c r="D3322" i="3"/>
  <c r="F3322" i="3" s="1"/>
  <c r="F1429" i="3"/>
  <c r="F1439" i="3"/>
  <c r="F1445" i="3"/>
  <c r="F1447" i="3"/>
  <c r="F1455" i="3"/>
  <c r="F1463" i="3"/>
  <c r="F1475" i="3"/>
  <c r="F1477" i="3"/>
  <c r="F1479" i="3"/>
  <c r="F1495" i="3"/>
  <c r="F1499" i="3"/>
  <c r="F1507" i="3"/>
  <c r="F1509" i="3"/>
  <c r="F1511" i="3"/>
  <c r="F1519" i="3"/>
  <c r="F1523" i="3"/>
  <c r="F1527" i="3"/>
  <c r="F1539" i="3"/>
  <c r="F1541" i="3"/>
  <c r="F1543" i="3"/>
  <c r="F1547" i="3"/>
  <c r="F1559" i="3"/>
  <c r="F1563" i="3"/>
  <c r="F1567" i="3"/>
  <c r="D1574" i="3"/>
  <c r="F1574" i="3" s="1"/>
  <c r="D1575" i="3"/>
  <c r="F1575" i="3" s="1"/>
  <c r="D1578" i="3"/>
  <c r="F1578" i="3" s="1"/>
  <c r="D1579" i="3"/>
  <c r="F1579" i="3" s="1"/>
  <c r="D1582" i="3"/>
  <c r="F1582" i="3" s="1"/>
  <c r="D1583" i="3"/>
  <c r="F1583" i="3" s="1"/>
  <c r="D1586" i="3"/>
  <c r="F1586" i="3" s="1"/>
  <c r="D1587" i="3"/>
  <c r="F1587" i="3" s="1"/>
  <c r="D1590" i="3"/>
  <c r="F1590" i="3" s="1"/>
  <c r="D1591" i="3"/>
  <c r="F1591" i="3" s="1"/>
  <c r="D1594" i="3"/>
  <c r="F1594" i="3" s="1"/>
  <c r="D1595" i="3"/>
  <c r="F1595" i="3" s="1"/>
  <c r="D1598" i="3"/>
  <c r="F1598" i="3" s="1"/>
  <c r="D1599" i="3"/>
  <c r="F1599" i="3" s="1"/>
  <c r="D1602" i="3"/>
  <c r="F1602" i="3" s="1"/>
  <c r="D1603" i="3"/>
  <c r="F1603" i="3" s="1"/>
  <c r="D1606" i="3"/>
  <c r="F1606" i="3" s="1"/>
  <c r="D1607" i="3"/>
  <c r="F1607" i="3" s="1"/>
  <c r="D1610" i="3"/>
  <c r="F1610" i="3" s="1"/>
  <c r="D1611" i="3"/>
  <c r="F1611" i="3" s="1"/>
  <c r="D1614" i="3"/>
  <c r="F1614" i="3" s="1"/>
  <c r="D1615" i="3"/>
  <c r="F1615" i="3" s="1"/>
  <c r="D1618" i="3"/>
  <c r="F1618" i="3" s="1"/>
  <c r="D1619" i="3"/>
  <c r="F1619" i="3" s="1"/>
  <c r="D1622" i="3"/>
  <c r="F1622" i="3" s="1"/>
  <c r="D1623" i="3"/>
  <c r="F1623" i="3" s="1"/>
  <c r="D1626" i="3"/>
  <c r="F1626" i="3" s="1"/>
  <c r="D1627" i="3"/>
  <c r="F1627" i="3" s="1"/>
  <c r="D1630" i="3"/>
  <c r="F1630" i="3" s="1"/>
  <c r="D1631" i="3"/>
  <c r="F1631" i="3" s="1"/>
  <c r="D1634" i="3"/>
  <c r="F1634" i="3" s="1"/>
  <c r="D1635" i="3"/>
  <c r="F1635" i="3" s="1"/>
  <c r="D1638" i="3"/>
  <c r="F1638" i="3" s="1"/>
  <c r="D1639" i="3"/>
  <c r="F1639" i="3" s="1"/>
  <c r="D1642" i="3"/>
  <c r="F1642" i="3" s="1"/>
  <c r="D1643" i="3"/>
  <c r="F1643" i="3" s="1"/>
  <c r="D1646" i="3"/>
  <c r="F1646" i="3" s="1"/>
  <c r="D1647" i="3"/>
  <c r="F1647" i="3" s="1"/>
  <c r="D1650" i="3"/>
  <c r="F1650" i="3" s="1"/>
  <c r="D1651" i="3"/>
  <c r="F1651" i="3" s="1"/>
  <c r="D1654" i="3"/>
  <c r="F1654" i="3" s="1"/>
  <c r="D1655" i="3"/>
  <c r="F1655" i="3" s="1"/>
  <c r="D1658" i="3"/>
  <c r="F1658" i="3" s="1"/>
  <c r="D1659" i="3"/>
  <c r="F1659" i="3" s="1"/>
  <c r="D1662" i="3"/>
  <c r="F1662" i="3" s="1"/>
  <c r="D1663" i="3"/>
  <c r="F1663" i="3" s="1"/>
  <c r="D1666" i="3"/>
  <c r="F1666" i="3" s="1"/>
  <c r="D1667" i="3"/>
  <c r="F1667" i="3" s="1"/>
  <c r="D1670" i="3"/>
  <c r="F1670" i="3" s="1"/>
  <c r="D1671" i="3"/>
  <c r="F1671" i="3" s="1"/>
  <c r="D1674" i="3"/>
  <c r="F1674" i="3" s="1"/>
  <c r="D1675" i="3"/>
  <c r="F1675" i="3" s="1"/>
  <c r="D1678" i="3"/>
  <c r="F1678" i="3" s="1"/>
  <c r="D1679" i="3"/>
  <c r="F1679" i="3" s="1"/>
  <c r="D1682" i="3"/>
  <c r="F1682" i="3" s="1"/>
  <c r="D1683" i="3"/>
  <c r="F1683" i="3" s="1"/>
  <c r="F2067" i="3"/>
  <c r="D2070" i="3"/>
  <c r="D2071" i="3"/>
  <c r="F2071" i="3" s="1"/>
  <c r="D2086" i="3"/>
  <c r="F2086" i="3" s="1"/>
  <c r="D2087" i="3"/>
  <c r="F2087" i="3" s="1"/>
  <c r="D2102" i="3"/>
  <c r="F2102" i="3" s="1"/>
  <c r="D2103" i="3"/>
  <c r="F2103" i="3" s="1"/>
  <c r="D2118" i="3"/>
  <c r="F2118" i="3" s="1"/>
  <c r="D2119" i="3"/>
  <c r="F2119" i="3" s="1"/>
  <c r="D2134" i="3"/>
  <c r="F2134" i="3" s="1"/>
  <c r="D2135" i="3"/>
  <c r="F2135" i="3" s="1"/>
  <c r="D2150" i="3"/>
  <c r="D2151" i="3"/>
  <c r="F2151" i="3" s="1"/>
  <c r="D2166" i="3"/>
  <c r="F2166" i="3" s="1"/>
  <c r="D2167" i="3"/>
  <c r="F2167" i="3" s="1"/>
  <c r="D2182" i="3"/>
  <c r="F2182" i="3" s="1"/>
  <c r="D2183" i="3"/>
  <c r="F2183" i="3" s="1"/>
  <c r="D2198" i="3"/>
  <c r="F2198" i="3" s="1"/>
  <c r="D2199" i="3"/>
  <c r="F2199" i="3" s="1"/>
  <c r="D2214" i="3"/>
  <c r="D2215" i="3"/>
  <c r="F2215" i="3" s="1"/>
  <c r="D2230" i="3"/>
  <c r="F2230" i="3" s="1"/>
  <c r="D2231" i="3"/>
  <c r="F2231" i="3" s="1"/>
  <c r="F2243" i="3"/>
  <c r="D2246" i="3"/>
  <c r="F2246" i="3" s="1"/>
  <c r="D2247" i="3"/>
  <c r="F2247" i="3" s="1"/>
  <c r="D2262" i="3"/>
  <c r="F2262" i="3" s="1"/>
  <c r="D2263" i="3"/>
  <c r="F2263" i="3" s="1"/>
  <c r="D2278" i="3"/>
  <c r="F2278" i="3" s="1"/>
  <c r="D2279" i="3"/>
  <c r="F2279" i="3" s="1"/>
  <c r="D2294" i="3"/>
  <c r="F2294" i="3" s="1"/>
  <c r="D2295" i="3"/>
  <c r="F2295" i="3" s="1"/>
  <c r="D2310" i="3"/>
  <c r="F2310" i="3" s="1"/>
  <c r="D2311" i="3"/>
  <c r="F2311" i="3" s="1"/>
  <c r="F2323" i="3"/>
  <c r="D2326" i="3"/>
  <c r="D2327" i="3"/>
  <c r="F2327" i="3" s="1"/>
  <c r="F1328" i="3"/>
  <c r="F1384" i="3"/>
  <c r="F1396" i="3"/>
  <c r="F1428" i="3"/>
  <c r="F1492" i="3"/>
  <c r="F1556" i="3"/>
  <c r="F1572" i="3"/>
  <c r="F1690" i="3"/>
  <c r="F1698" i="3"/>
  <c r="F1706" i="3"/>
  <c r="F1714" i="3"/>
  <c r="F1722" i="3"/>
  <c r="F1730" i="3"/>
  <c r="F1738" i="3"/>
  <c r="F1746" i="3"/>
  <c r="F1754" i="3"/>
  <c r="F1762" i="3"/>
  <c r="F1770" i="3"/>
  <c r="F1778" i="3"/>
  <c r="F1786" i="3"/>
  <c r="F1794" i="3"/>
  <c r="F1802" i="3"/>
  <c r="F1810" i="3"/>
  <c r="F1818" i="3"/>
  <c r="F1826" i="3"/>
  <c r="F1834" i="3"/>
  <c r="F1842" i="3"/>
  <c r="F1850" i="3"/>
  <c r="F1858" i="3"/>
  <c r="F1866" i="3"/>
  <c r="F1874" i="3"/>
  <c r="F1882" i="3"/>
  <c r="F1890" i="3"/>
  <c r="F1894" i="3"/>
  <c r="F1898" i="3"/>
  <c r="F1906" i="3"/>
  <c r="F1910" i="3"/>
  <c r="F1914" i="3"/>
  <c r="F1922" i="3"/>
  <c r="F1926" i="3"/>
  <c r="F1930" i="3"/>
  <c r="F1938" i="3"/>
  <c r="F1942" i="3"/>
  <c r="F1946" i="3"/>
  <c r="F1954" i="3"/>
  <c r="F1958" i="3"/>
  <c r="F1962" i="3"/>
  <c r="F1970" i="3"/>
  <c r="F1974" i="3"/>
  <c r="F1978" i="3"/>
  <c r="F1986" i="3"/>
  <c r="F1990" i="3"/>
  <c r="F1994" i="3"/>
  <c r="F2002" i="3"/>
  <c r="F2006" i="3"/>
  <c r="F2010" i="3"/>
  <c r="F2018" i="3"/>
  <c r="F2022" i="3"/>
  <c r="F2026" i="3"/>
  <c r="F2034" i="3"/>
  <c r="F2038" i="3"/>
  <c r="F2042" i="3"/>
  <c r="F2050" i="3"/>
  <c r="F2054" i="3"/>
  <c r="F2058" i="3"/>
  <c r="F2070" i="3"/>
  <c r="F2078" i="3"/>
  <c r="F2082" i="3"/>
  <c r="F2114" i="3"/>
  <c r="F2150" i="3"/>
  <c r="F2214" i="3"/>
  <c r="F2222" i="3"/>
  <c r="F2274" i="3"/>
  <c r="F2290" i="3"/>
  <c r="F2326" i="3"/>
  <c r="D2334" i="3"/>
  <c r="F2334" i="3" s="1"/>
  <c r="D2335" i="3"/>
  <c r="F2335" i="3" s="1"/>
  <c r="D2338" i="3"/>
  <c r="F2338" i="3" s="1"/>
  <c r="D2339" i="3"/>
  <c r="F2339" i="3" s="1"/>
  <c r="D2342" i="3"/>
  <c r="F2342" i="3" s="1"/>
  <c r="D2343" i="3"/>
  <c r="F2343" i="3" s="1"/>
  <c r="D2346" i="3"/>
  <c r="F2346" i="3" s="1"/>
  <c r="D2347" i="3"/>
  <c r="F2347" i="3" s="1"/>
  <c r="D2350" i="3"/>
  <c r="F2350" i="3" s="1"/>
  <c r="D2351" i="3"/>
  <c r="F2351" i="3" s="1"/>
  <c r="D2354" i="3"/>
  <c r="F2354" i="3" s="1"/>
  <c r="D2355" i="3"/>
  <c r="F2355" i="3" s="1"/>
  <c r="D2358" i="3"/>
  <c r="F2358" i="3" s="1"/>
  <c r="D2359" i="3"/>
  <c r="F2359" i="3" s="1"/>
  <c r="D2362" i="3"/>
  <c r="F2362" i="3" s="1"/>
  <c r="D2363" i="3"/>
  <c r="F2363" i="3" s="1"/>
  <c r="D2366" i="3"/>
  <c r="F2366" i="3" s="1"/>
  <c r="D2367" i="3"/>
  <c r="F2367" i="3" s="1"/>
  <c r="D2370" i="3"/>
  <c r="F2370" i="3" s="1"/>
  <c r="D2371" i="3"/>
  <c r="F2371" i="3" s="1"/>
  <c r="D2374" i="3"/>
  <c r="F2374" i="3" s="1"/>
  <c r="D2375" i="3"/>
  <c r="F2375" i="3" s="1"/>
  <c r="D2378" i="3"/>
  <c r="F2378" i="3" s="1"/>
  <c r="D2379" i="3"/>
  <c r="F2379" i="3" s="1"/>
  <c r="D2382" i="3"/>
  <c r="F2382" i="3" s="1"/>
  <c r="D2383" i="3"/>
  <c r="F2383" i="3" s="1"/>
  <c r="D2386" i="3"/>
  <c r="F2386" i="3" s="1"/>
  <c r="D2387" i="3"/>
  <c r="F2387" i="3" s="1"/>
  <c r="D2390" i="3"/>
  <c r="F2390" i="3" s="1"/>
  <c r="D2391" i="3"/>
  <c r="F2391" i="3" s="1"/>
  <c r="D2394" i="3"/>
  <c r="F2394" i="3" s="1"/>
  <c r="D2395" i="3"/>
  <c r="F2395" i="3" s="1"/>
  <c r="D2398" i="3"/>
  <c r="F2398" i="3" s="1"/>
  <c r="D2399" i="3"/>
  <c r="F2399" i="3" s="1"/>
  <c r="D2402" i="3"/>
  <c r="F2402" i="3" s="1"/>
  <c r="D2403" i="3"/>
  <c r="F2403" i="3" s="1"/>
  <c r="D2406" i="3"/>
  <c r="F2406" i="3" s="1"/>
  <c r="D2407" i="3"/>
  <c r="F2407" i="3" s="1"/>
  <c r="D2410" i="3"/>
  <c r="F2410" i="3" s="1"/>
  <c r="D2411" i="3"/>
  <c r="F2411" i="3" s="1"/>
  <c r="D2414" i="3"/>
  <c r="F2414" i="3" s="1"/>
  <c r="D2415" i="3"/>
  <c r="F2415" i="3" s="1"/>
  <c r="D2418" i="3"/>
  <c r="F2418" i="3" s="1"/>
  <c r="D2419" i="3"/>
  <c r="F2419" i="3" s="1"/>
  <c r="D2422" i="3"/>
  <c r="F2422" i="3" s="1"/>
  <c r="D2423" i="3"/>
  <c r="F2423" i="3" s="1"/>
  <c r="D2426" i="3"/>
  <c r="F2426" i="3" s="1"/>
  <c r="D2427" i="3"/>
  <c r="F2427" i="3" s="1"/>
  <c r="D2430" i="3"/>
  <c r="F2430" i="3" s="1"/>
  <c r="D2431" i="3"/>
  <c r="F2431" i="3" s="1"/>
  <c r="D2434" i="3"/>
  <c r="F2434" i="3" s="1"/>
  <c r="D2435" i="3"/>
  <c r="F2435" i="3" s="1"/>
  <c r="D2438" i="3"/>
  <c r="F2438" i="3" s="1"/>
  <c r="D2439" i="3"/>
  <c r="F2439" i="3" s="1"/>
  <c r="D2442" i="3"/>
  <c r="F2442" i="3" s="1"/>
  <c r="D2443" i="3"/>
  <c r="F2443" i="3" s="1"/>
  <c r="D2446" i="3"/>
  <c r="F2446" i="3" s="1"/>
  <c r="D2447" i="3"/>
  <c r="F2447" i="3" s="1"/>
  <c r="D2450" i="3"/>
  <c r="F2450" i="3" s="1"/>
  <c r="D2451" i="3"/>
  <c r="F2451" i="3" s="1"/>
  <c r="D2454" i="3"/>
  <c r="F2454" i="3" s="1"/>
  <c r="D2455" i="3"/>
  <c r="F2455" i="3" s="1"/>
  <c r="D2458" i="3"/>
  <c r="F2458" i="3" s="1"/>
  <c r="D2459" i="3"/>
  <c r="F2459" i="3" s="1"/>
  <c r="D2462" i="3"/>
  <c r="F2462" i="3" s="1"/>
  <c r="D2463" i="3"/>
  <c r="F2463" i="3" s="1"/>
  <c r="D2466" i="3"/>
  <c r="F2466" i="3" s="1"/>
  <c r="D2467" i="3"/>
  <c r="F2467" i="3" s="1"/>
  <c r="D2470" i="3"/>
  <c r="F2470" i="3" s="1"/>
  <c r="D2471" i="3"/>
  <c r="F2471" i="3" s="1"/>
  <c r="D2474" i="3"/>
  <c r="F2474" i="3" s="1"/>
  <c r="D2475" i="3"/>
  <c r="F2475" i="3" s="1"/>
  <c r="D2478" i="3"/>
  <c r="F2478" i="3" s="1"/>
  <c r="D2479" i="3"/>
  <c r="F2479" i="3" s="1"/>
  <c r="D2482" i="3"/>
  <c r="F2482" i="3" s="1"/>
  <c r="D2483" i="3"/>
  <c r="F2483" i="3" s="1"/>
  <c r="D2486" i="3"/>
  <c r="F2486" i="3" s="1"/>
  <c r="D2487" i="3"/>
  <c r="F2487" i="3" s="1"/>
  <c r="D2490" i="3"/>
  <c r="F2490" i="3" s="1"/>
  <c r="D2491" i="3"/>
  <c r="F2491" i="3" s="1"/>
  <c r="D2494" i="3"/>
  <c r="F2494" i="3" s="1"/>
  <c r="D2495" i="3"/>
  <c r="F2495" i="3" s="1"/>
  <c r="D2498" i="3"/>
  <c r="F2498" i="3" s="1"/>
  <c r="D2499" i="3"/>
  <c r="F2499" i="3" s="1"/>
  <c r="D2502" i="3"/>
  <c r="F2502" i="3" s="1"/>
  <c r="D2503" i="3"/>
  <c r="F2503" i="3" s="1"/>
  <c r="D2506" i="3"/>
  <c r="F2506" i="3" s="1"/>
  <c r="D2507" i="3"/>
  <c r="F2507" i="3" s="1"/>
  <c r="D2510" i="3"/>
  <c r="F2510" i="3" s="1"/>
  <c r="D2511" i="3"/>
  <c r="F2511" i="3" s="1"/>
  <c r="D2514" i="3"/>
  <c r="F2514" i="3" s="1"/>
  <c r="D2515" i="3"/>
  <c r="F2515" i="3" s="1"/>
  <c r="D2518" i="3"/>
  <c r="F2518" i="3" s="1"/>
  <c r="D2519" i="3"/>
  <c r="F2519" i="3" s="1"/>
  <c r="D2522" i="3"/>
  <c r="F2522" i="3" s="1"/>
  <c r="D2523" i="3"/>
  <c r="F2523" i="3" s="1"/>
  <c r="D2526" i="3"/>
  <c r="F2526" i="3" s="1"/>
  <c r="D2527" i="3"/>
  <c r="F2527" i="3" s="1"/>
  <c r="D2530" i="3"/>
  <c r="F2530" i="3" s="1"/>
  <c r="D2531" i="3"/>
  <c r="F2531" i="3" s="1"/>
  <c r="D2534" i="3"/>
  <c r="F2534" i="3" s="1"/>
  <c r="D2535" i="3"/>
  <c r="F2535" i="3" s="1"/>
  <c r="D2538" i="3"/>
  <c r="F2538" i="3" s="1"/>
  <c r="D2539" i="3"/>
  <c r="F2539" i="3" s="1"/>
  <c r="D2542" i="3"/>
  <c r="F2542" i="3" s="1"/>
  <c r="D2543" i="3"/>
  <c r="F2543" i="3" s="1"/>
  <c r="D2546" i="3"/>
  <c r="F2546" i="3" s="1"/>
  <c r="D2547" i="3"/>
  <c r="F2547" i="3" s="1"/>
  <c r="D2550" i="3"/>
  <c r="F2550" i="3" s="1"/>
  <c r="D2551" i="3"/>
  <c r="F2551" i="3" s="1"/>
  <c r="D2554" i="3"/>
  <c r="F2554" i="3" s="1"/>
  <c r="D2555" i="3"/>
  <c r="F2555" i="3" s="1"/>
  <c r="D2558" i="3"/>
  <c r="F2558" i="3" s="1"/>
  <c r="D2559" i="3"/>
  <c r="F2559" i="3" s="1"/>
  <c r="D2562" i="3"/>
  <c r="F2562" i="3" s="1"/>
  <c r="D2563" i="3"/>
  <c r="F2563" i="3" s="1"/>
  <c r="D2566" i="3"/>
  <c r="F2566" i="3" s="1"/>
  <c r="D2567" i="3"/>
  <c r="F2567" i="3" s="1"/>
  <c r="D2570" i="3"/>
  <c r="F2570" i="3" s="1"/>
  <c r="D2571" i="3"/>
  <c r="F2571" i="3" s="1"/>
  <c r="D2574" i="3"/>
  <c r="F2574" i="3" s="1"/>
  <c r="D2575" i="3"/>
  <c r="F2575" i="3" s="1"/>
  <c r="D2578" i="3"/>
  <c r="F2578" i="3" s="1"/>
  <c r="D2579" i="3"/>
  <c r="F2579" i="3" s="1"/>
  <c r="D2582" i="3"/>
  <c r="F2582" i="3" s="1"/>
  <c r="D2583" i="3"/>
  <c r="F2583" i="3" s="1"/>
  <c r="D2586" i="3"/>
  <c r="F2586" i="3" s="1"/>
  <c r="D2587" i="3"/>
  <c r="F2587" i="3" s="1"/>
  <c r="D2590" i="3"/>
  <c r="F2590" i="3" s="1"/>
  <c r="D2591" i="3"/>
  <c r="F2591" i="3" s="1"/>
  <c r="D2594" i="3"/>
  <c r="F2594" i="3" s="1"/>
  <c r="D2595" i="3"/>
  <c r="F2595" i="3" s="1"/>
  <c r="D2598" i="3"/>
  <c r="F2598" i="3" s="1"/>
  <c r="D2599" i="3"/>
  <c r="F2599" i="3" s="1"/>
  <c r="D3369" i="3"/>
  <c r="F3369" i="3" s="1"/>
  <c r="D3370" i="3"/>
  <c r="D3111" i="3"/>
  <c r="F3111" i="3" s="1"/>
  <c r="D3112" i="3"/>
  <c r="F3112" i="3" s="1"/>
  <c r="D3127" i="3"/>
  <c r="F3127" i="3" s="1"/>
  <c r="D3128" i="3"/>
  <c r="D3143" i="3"/>
  <c r="F3143" i="3" s="1"/>
  <c r="D3144" i="3"/>
  <c r="F3144" i="3" s="1"/>
  <c r="D3159" i="3"/>
  <c r="F3159" i="3" s="1"/>
  <c r="D3160" i="3"/>
  <c r="D3175" i="3"/>
  <c r="F3175" i="3" s="1"/>
  <c r="D3176" i="3"/>
  <c r="F3176" i="3" s="1"/>
  <c r="D3191" i="3"/>
  <c r="F3191" i="3" s="1"/>
  <c r="D3192" i="3"/>
  <c r="D3207" i="3"/>
  <c r="F3207" i="3" s="1"/>
  <c r="D3208" i="3"/>
  <c r="F3208" i="3" s="1"/>
  <c r="D3223" i="3"/>
  <c r="F3223" i="3" s="1"/>
  <c r="D3224" i="3"/>
  <c r="D3239" i="3"/>
  <c r="F3239" i="3" s="1"/>
  <c r="D3240" i="3"/>
  <c r="F3240" i="3" s="1"/>
  <c r="D3255" i="3"/>
  <c r="F3255" i="3" s="1"/>
  <c r="D3256" i="3"/>
  <c r="D3353" i="3"/>
  <c r="F3353" i="3" s="1"/>
  <c r="D3354" i="3"/>
  <c r="F3354" i="3" s="1"/>
  <c r="F1576" i="3"/>
  <c r="F1584" i="3"/>
  <c r="F1592" i="3"/>
  <c r="F1600" i="3"/>
  <c r="F1608" i="3"/>
  <c r="F1616" i="3"/>
  <c r="F1624" i="3"/>
  <c r="F1632" i="3"/>
  <c r="F1640" i="3"/>
  <c r="F1648" i="3"/>
  <c r="F1656" i="3"/>
  <c r="F1664" i="3"/>
  <c r="F1672" i="3"/>
  <c r="F1680" i="3"/>
  <c r="F1684" i="3"/>
  <c r="D1685" i="3"/>
  <c r="F1685" i="3" s="1"/>
  <c r="F1688" i="3"/>
  <c r="D1689" i="3"/>
  <c r="F1689" i="3" s="1"/>
  <c r="F1692" i="3"/>
  <c r="D1693" i="3"/>
  <c r="F1693" i="3" s="1"/>
  <c r="D1697" i="3"/>
  <c r="F1697" i="3" s="1"/>
  <c r="D1701" i="3"/>
  <c r="F1701" i="3" s="1"/>
  <c r="F1704" i="3"/>
  <c r="D1705" i="3"/>
  <c r="F1705" i="3" s="1"/>
  <c r="D1709" i="3"/>
  <c r="F1709" i="3" s="1"/>
  <c r="D1713" i="3"/>
  <c r="F1713" i="3" s="1"/>
  <c r="D1717" i="3"/>
  <c r="F1717" i="3" s="1"/>
  <c r="D1721" i="3"/>
  <c r="F1721" i="3" s="1"/>
  <c r="F1724" i="3"/>
  <c r="D1725" i="3"/>
  <c r="F1725" i="3" s="1"/>
  <c r="F1728" i="3"/>
  <c r="D1729" i="3"/>
  <c r="F1729" i="3" s="1"/>
  <c r="D1733" i="3"/>
  <c r="F1733" i="3" s="1"/>
  <c r="D1737" i="3"/>
  <c r="F1737" i="3" s="1"/>
  <c r="F1740" i="3"/>
  <c r="D1741" i="3"/>
  <c r="F1741" i="3" s="1"/>
  <c r="D1745" i="3"/>
  <c r="F1745" i="3" s="1"/>
  <c r="D1749" i="3"/>
  <c r="F1749" i="3" s="1"/>
  <c r="D1753" i="3"/>
  <c r="F1753" i="3" s="1"/>
  <c r="D1757" i="3"/>
  <c r="F1757" i="3" s="1"/>
  <c r="F1760" i="3"/>
  <c r="D1761" i="3"/>
  <c r="F1761" i="3" s="1"/>
  <c r="D1765" i="3"/>
  <c r="F1765" i="3" s="1"/>
  <c r="D1769" i="3"/>
  <c r="F1769" i="3" s="1"/>
  <c r="D1773" i="3"/>
  <c r="F1773" i="3" s="1"/>
  <c r="F1776" i="3"/>
  <c r="D1777" i="3"/>
  <c r="F1777" i="3" s="1"/>
  <c r="F1780" i="3"/>
  <c r="D1781" i="3"/>
  <c r="F1781" i="3" s="1"/>
  <c r="D1785" i="3"/>
  <c r="F1785" i="3" s="1"/>
  <c r="D1789" i="3"/>
  <c r="F1789" i="3" s="1"/>
  <c r="F1792" i="3"/>
  <c r="D1793" i="3"/>
  <c r="F1793" i="3" s="1"/>
  <c r="D1797" i="3"/>
  <c r="F1797" i="3" s="1"/>
  <c r="F1800" i="3"/>
  <c r="D1801" i="3"/>
  <c r="F1801" i="3" s="1"/>
  <c r="D1805" i="3"/>
  <c r="F1805" i="3" s="1"/>
  <c r="F1808" i="3"/>
  <c r="D1809" i="3"/>
  <c r="F1809" i="3" s="1"/>
  <c r="F1812" i="3"/>
  <c r="D1813" i="3"/>
  <c r="F1813" i="3" s="1"/>
  <c r="F1816" i="3"/>
  <c r="D1817" i="3"/>
  <c r="F1817" i="3" s="1"/>
  <c r="D1821" i="3"/>
  <c r="F1821" i="3" s="1"/>
  <c r="D1825" i="3"/>
  <c r="F1825" i="3" s="1"/>
  <c r="F1828" i="3"/>
  <c r="D1829" i="3"/>
  <c r="F1829" i="3" s="1"/>
  <c r="F1832" i="3"/>
  <c r="D1833" i="3"/>
  <c r="F1833" i="3" s="1"/>
  <c r="D1837" i="3"/>
  <c r="F1837" i="3" s="1"/>
  <c r="D1841" i="3"/>
  <c r="F1841" i="3" s="1"/>
  <c r="F1844" i="3"/>
  <c r="D1845" i="3"/>
  <c r="F1845" i="3" s="1"/>
  <c r="F1848" i="3"/>
  <c r="D1849" i="3"/>
  <c r="F1849" i="3" s="1"/>
  <c r="D1853" i="3"/>
  <c r="F1853" i="3" s="1"/>
  <c r="F1856" i="3"/>
  <c r="D1857" i="3"/>
  <c r="F1857" i="3" s="1"/>
  <c r="F1860" i="3"/>
  <c r="D1861" i="3"/>
  <c r="F1861" i="3" s="1"/>
  <c r="D1865" i="3"/>
  <c r="F1865" i="3" s="1"/>
  <c r="D1869" i="3"/>
  <c r="F1869" i="3" s="1"/>
  <c r="F1872" i="3"/>
  <c r="D1873" i="3"/>
  <c r="F1873" i="3" s="1"/>
  <c r="F1876" i="3"/>
  <c r="D1877" i="3"/>
  <c r="F1877" i="3" s="1"/>
  <c r="F1880" i="3"/>
  <c r="D1881" i="3"/>
  <c r="F1881" i="3" s="1"/>
  <c r="D1885" i="3"/>
  <c r="F1885" i="3" s="1"/>
  <c r="D1889" i="3"/>
  <c r="F1889" i="3" s="1"/>
  <c r="F1892" i="3"/>
  <c r="D1893" i="3"/>
  <c r="F1893" i="3" s="1"/>
  <c r="F1896" i="3"/>
  <c r="D1897" i="3"/>
  <c r="F1897" i="3" s="1"/>
  <c r="D1901" i="3"/>
  <c r="F1901" i="3" s="1"/>
  <c r="D1905" i="3"/>
  <c r="F1905" i="3" s="1"/>
  <c r="F1908" i="3"/>
  <c r="D1909" i="3"/>
  <c r="F1909" i="3" s="1"/>
  <c r="F1912" i="3"/>
  <c r="D1913" i="3"/>
  <c r="F1913" i="3" s="1"/>
  <c r="F1916" i="3"/>
  <c r="D1917" i="3"/>
  <c r="F1917" i="3" s="1"/>
  <c r="D1921" i="3"/>
  <c r="F1921" i="3" s="1"/>
  <c r="F1924" i="3"/>
  <c r="D1925" i="3"/>
  <c r="F1925" i="3" s="1"/>
  <c r="F1928" i="3"/>
  <c r="D1929" i="3"/>
  <c r="F1929" i="3" s="1"/>
  <c r="D1933" i="3"/>
  <c r="F1933" i="3" s="1"/>
  <c r="D1937" i="3"/>
  <c r="F1937" i="3" s="1"/>
  <c r="F1940" i="3"/>
  <c r="D1941" i="3"/>
  <c r="F1941" i="3" s="1"/>
  <c r="F1944" i="3"/>
  <c r="D1945" i="3"/>
  <c r="F1945" i="3" s="1"/>
  <c r="F1948" i="3"/>
  <c r="D1949" i="3"/>
  <c r="F1949" i="3" s="1"/>
  <c r="D1953" i="3"/>
  <c r="F1953" i="3" s="1"/>
  <c r="F1956" i="3"/>
  <c r="D1957" i="3"/>
  <c r="F1957" i="3" s="1"/>
  <c r="F1960" i="3"/>
  <c r="D1961" i="3"/>
  <c r="F1961" i="3" s="1"/>
  <c r="D1965" i="3"/>
  <c r="F1965" i="3" s="1"/>
  <c r="D1969" i="3"/>
  <c r="F1969" i="3" s="1"/>
  <c r="F1972" i="3"/>
  <c r="D1973" i="3"/>
  <c r="F1973" i="3" s="1"/>
  <c r="D1977" i="3"/>
  <c r="F1977" i="3" s="1"/>
  <c r="F1980" i="3"/>
  <c r="D1981" i="3"/>
  <c r="F1981" i="3" s="1"/>
  <c r="D1985" i="3"/>
  <c r="F1985" i="3" s="1"/>
  <c r="D1989" i="3"/>
  <c r="F1989" i="3" s="1"/>
  <c r="F1992" i="3"/>
  <c r="D1993" i="3"/>
  <c r="F1993" i="3" s="1"/>
  <c r="F1996" i="3"/>
  <c r="D1997" i="3"/>
  <c r="F1997" i="3" s="1"/>
  <c r="F2000" i="3"/>
  <c r="D2001" i="3"/>
  <c r="F2001" i="3" s="1"/>
  <c r="D2005" i="3"/>
  <c r="F2005" i="3" s="1"/>
  <c r="F2008" i="3"/>
  <c r="D2009" i="3"/>
  <c r="F2009" i="3" s="1"/>
  <c r="F2012" i="3"/>
  <c r="D2013" i="3"/>
  <c r="F2013" i="3" s="1"/>
  <c r="D2017" i="3"/>
  <c r="F2017" i="3" s="1"/>
  <c r="D2021" i="3"/>
  <c r="F2021" i="3" s="1"/>
  <c r="D2025" i="3"/>
  <c r="F2025" i="3" s="1"/>
  <c r="F2028" i="3"/>
  <c r="D2029" i="3"/>
  <c r="F2029" i="3" s="1"/>
  <c r="D2033" i="3"/>
  <c r="F2033" i="3" s="1"/>
  <c r="D2037" i="3"/>
  <c r="F2037" i="3" s="1"/>
  <c r="D2041" i="3"/>
  <c r="F2041" i="3" s="1"/>
  <c r="F2044" i="3"/>
  <c r="D2045" i="3"/>
  <c r="F2045" i="3" s="1"/>
  <c r="D2049" i="3"/>
  <c r="F2049" i="3" s="1"/>
  <c r="D2053" i="3"/>
  <c r="F2053" i="3" s="1"/>
  <c r="F2056" i="3"/>
  <c r="D2057" i="3"/>
  <c r="F2057" i="3" s="1"/>
  <c r="F2060" i="3"/>
  <c r="D2061" i="3"/>
  <c r="F2061" i="3" s="1"/>
  <c r="D2332" i="3"/>
  <c r="F2332" i="3" s="1"/>
  <c r="D2333" i="3"/>
  <c r="F2333" i="3" s="1"/>
  <c r="D2336" i="3"/>
  <c r="F2336" i="3" s="1"/>
  <c r="D2337" i="3"/>
  <c r="F2337" i="3" s="1"/>
  <c r="D2340" i="3"/>
  <c r="F2340" i="3" s="1"/>
  <c r="D2341" i="3"/>
  <c r="F2341" i="3" s="1"/>
  <c r="D2344" i="3"/>
  <c r="F2344" i="3" s="1"/>
  <c r="D2345" i="3"/>
  <c r="F2345" i="3" s="1"/>
  <c r="D2348" i="3"/>
  <c r="F2348" i="3" s="1"/>
  <c r="D2349" i="3"/>
  <c r="F2349" i="3" s="1"/>
  <c r="D2352" i="3"/>
  <c r="F2352" i="3" s="1"/>
  <c r="D2353" i="3"/>
  <c r="F2353" i="3" s="1"/>
  <c r="D2356" i="3"/>
  <c r="F2356" i="3" s="1"/>
  <c r="D2357" i="3"/>
  <c r="F2357" i="3" s="1"/>
  <c r="D2360" i="3"/>
  <c r="F2360" i="3" s="1"/>
  <c r="D2361" i="3"/>
  <c r="F2361" i="3" s="1"/>
  <c r="D2364" i="3"/>
  <c r="F2364" i="3" s="1"/>
  <c r="D2365" i="3"/>
  <c r="F2365" i="3" s="1"/>
  <c r="D2368" i="3"/>
  <c r="F2368" i="3" s="1"/>
  <c r="D2369" i="3"/>
  <c r="F2369" i="3" s="1"/>
  <c r="D2372" i="3"/>
  <c r="F2372" i="3" s="1"/>
  <c r="D2373" i="3"/>
  <c r="F2373" i="3" s="1"/>
  <c r="D2376" i="3"/>
  <c r="F2376" i="3" s="1"/>
  <c r="D2377" i="3"/>
  <c r="F2377" i="3" s="1"/>
  <c r="D2380" i="3"/>
  <c r="F2380" i="3" s="1"/>
  <c r="D2381" i="3"/>
  <c r="F2381" i="3" s="1"/>
  <c r="D2384" i="3"/>
  <c r="F2384" i="3" s="1"/>
  <c r="D2385" i="3"/>
  <c r="F2385" i="3" s="1"/>
  <c r="D2388" i="3"/>
  <c r="F2388" i="3" s="1"/>
  <c r="D2389" i="3"/>
  <c r="F2389" i="3" s="1"/>
  <c r="D2392" i="3"/>
  <c r="F2392" i="3" s="1"/>
  <c r="D2393" i="3"/>
  <c r="F2393" i="3" s="1"/>
  <c r="D2396" i="3"/>
  <c r="F2396" i="3" s="1"/>
  <c r="D2397" i="3"/>
  <c r="F2397" i="3" s="1"/>
  <c r="D2400" i="3"/>
  <c r="F2400" i="3" s="1"/>
  <c r="D2401" i="3"/>
  <c r="F2401" i="3" s="1"/>
  <c r="D2404" i="3"/>
  <c r="F2404" i="3" s="1"/>
  <c r="D2405" i="3"/>
  <c r="F2405" i="3" s="1"/>
  <c r="D2408" i="3"/>
  <c r="F2408" i="3" s="1"/>
  <c r="D2409" i="3"/>
  <c r="F2409" i="3" s="1"/>
  <c r="D2412" i="3"/>
  <c r="F2412" i="3" s="1"/>
  <c r="D2413" i="3"/>
  <c r="F2413" i="3" s="1"/>
  <c r="D2416" i="3"/>
  <c r="F2416" i="3" s="1"/>
  <c r="D2417" i="3"/>
  <c r="F2417" i="3" s="1"/>
  <c r="D2420" i="3"/>
  <c r="F2420" i="3" s="1"/>
  <c r="D2421" i="3"/>
  <c r="F2421" i="3" s="1"/>
  <c r="D2424" i="3"/>
  <c r="F2424" i="3" s="1"/>
  <c r="D2425" i="3"/>
  <c r="F2425" i="3" s="1"/>
  <c r="D2428" i="3"/>
  <c r="F2428" i="3" s="1"/>
  <c r="D2429" i="3"/>
  <c r="F2429" i="3" s="1"/>
  <c r="D2432" i="3"/>
  <c r="F2432" i="3" s="1"/>
  <c r="D2433" i="3"/>
  <c r="F2433" i="3" s="1"/>
  <c r="D2436" i="3"/>
  <c r="F2436" i="3" s="1"/>
  <c r="D2437" i="3"/>
  <c r="F2437" i="3" s="1"/>
  <c r="D2440" i="3"/>
  <c r="F2440" i="3" s="1"/>
  <c r="D2441" i="3"/>
  <c r="F2441" i="3" s="1"/>
  <c r="D2444" i="3"/>
  <c r="F2444" i="3" s="1"/>
  <c r="D2445" i="3"/>
  <c r="F2445" i="3" s="1"/>
  <c r="D2448" i="3"/>
  <c r="F2448" i="3" s="1"/>
  <c r="D2449" i="3"/>
  <c r="F2449" i="3" s="1"/>
  <c r="D2452" i="3"/>
  <c r="F2452" i="3" s="1"/>
  <c r="D2453" i="3"/>
  <c r="F2453" i="3" s="1"/>
  <c r="D2456" i="3"/>
  <c r="F2456" i="3" s="1"/>
  <c r="D2457" i="3"/>
  <c r="F2457" i="3" s="1"/>
  <c r="D2460" i="3"/>
  <c r="F2460" i="3" s="1"/>
  <c r="D2461" i="3"/>
  <c r="F2461" i="3" s="1"/>
  <c r="D2464" i="3"/>
  <c r="F2464" i="3" s="1"/>
  <c r="D2465" i="3"/>
  <c r="F2465" i="3" s="1"/>
  <c r="D2468" i="3"/>
  <c r="F2468" i="3" s="1"/>
  <c r="D2469" i="3"/>
  <c r="F2469" i="3" s="1"/>
  <c r="D2472" i="3"/>
  <c r="F2472" i="3" s="1"/>
  <c r="D2473" i="3"/>
  <c r="F2473" i="3" s="1"/>
  <c r="D2476" i="3"/>
  <c r="F2476" i="3" s="1"/>
  <c r="D2477" i="3"/>
  <c r="F2477" i="3" s="1"/>
  <c r="D2480" i="3"/>
  <c r="F2480" i="3" s="1"/>
  <c r="D2481" i="3"/>
  <c r="F2481" i="3" s="1"/>
  <c r="D2484" i="3"/>
  <c r="F2484" i="3" s="1"/>
  <c r="D2485" i="3"/>
  <c r="F2485" i="3" s="1"/>
  <c r="D2488" i="3"/>
  <c r="F2488" i="3" s="1"/>
  <c r="D2489" i="3"/>
  <c r="F2489" i="3" s="1"/>
  <c r="D2492" i="3"/>
  <c r="F2492" i="3" s="1"/>
  <c r="D2493" i="3"/>
  <c r="F2493" i="3" s="1"/>
  <c r="D2496" i="3"/>
  <c r="F2496" i="3" s="1"/>
  <c r="D2497" i="3"/>
  <c r="F2497" i="3" s="1"/>
  <c r="D2500" i="3"/>
  <c r="F2500" i="3" s="1"/>
  <c r="D2501" i="3"/>
  <c r="F2501" i="3" s="1"/>
  <c r="D2504" i="3"/>
  <c r="F2504" i="3" s="1"/>
  <c r="D2505" i="3"/>
  <c r="F2505" i="3" s="1"/>
  <c r="D2508" i="3"/>
  <c r="F2508" i="3" s="1"/>
  <c r="D2509" i="3"/>
  <c r="F2509" i="3" s="1"/>
  <c r="D2512" i="3"/>
  <c r="D2513" i="3"/>
  <c r="F2513" i="3" s="1"/>
  <c r="D2516" i="3"/>
  <c r="F2516" i="3" s="1"/>
  <c r="D2517" i="3"/>
  <c r="F2517" i="3" s="1"/>
  <c r="D2520" i="3"/>
  <c r="F2520" i="3" s="1"/>
  <c r="D2521" i="3"/>
  <c r="F2521" i="3" s="1"/>
  <c r="D2524" i="3"/>
  <c r="F2524" i="3" s="1"/>
  <c r="D2525" i="3"/>
  <c r="F2525" i="3" s="1"/>
  <c r="D2528" i="3"/>
  <c r="F2528" i="3" s="1"/>
  <c r="D2529" i="3"/>
  <c r="F2529" i="3" s="1"/>
  <c r="D2532" i="3"/>
  <c r="F2532" i="3" s="1"/>
  <c r="D2533" i="3"/>
  <c r="F2533" i="3" s="1"/>
  <c r="D2536" i="3"/>
  <c r="F2536" i="3" s="1"/>
  <c r="D2537" i="3"/>
  <c r="F2537" i="3" s="1"/>
  <c r="D2540" i="3"/>
  <c r="F2540" i="3" s="1"/>
  <c r="D2541" i="3"/>
  <c r="F2541" i="3" s="1"/>
  <c r="D2544" i="3"/>
  <c r="F2544" i="3" s="1"/>
  <c r="D2545" i="3"/>
  <c r="F2545" i="3" s="1"/>
  <c r="D2548" i="3"/>
  <c r="F2548" i="3" s="1"/>
  <c r="D2549" i="3"/>
  <c r="F2549" i="3" s="1"/>
  <c r="D2552" i="3"/>
  <c r="F2552" i="3" s="1"/>
  <c r="D2553" i="3"/>
  <c r="F2553" i="3" s="1"/>
  <c r="D2556" i="3"/>
  <c r="F2556" i="3" s="1"/>
  <c r="D2557" i="3"/>
  <c r="F2557" i="3" s="1"/>
  <c r="D2560" i="3"/>
  <c r="F2560" i="3" s="1"/>
  <c r="D2561" i="3"/>
  <c r="F2561" i="3" s="1"/>
  <c r="D2564" i="3"/>
  <c r="F2564" i="3" s="1"/>
  <c r="D2565" i="3"/>
  <c r="F2565" i="3" s="1"/>
  <c r="D2568" i="3"/>
  <c r="F2568" i="3" s="1"/>
  <c r="D2569" i="3"/>
  <c r="F2569" i="3" s="1"/>
  <c r="D2572" i="3"/>
  <c r="F2572" i="3" s="1"/>
  <c r="D2573" i="3"/>
  <c r="F2573" i="3" s="1"/>
  <c r="D2576" i="3"/>
  <c r="F2576" i="3" s="1"/>
  <c r="D2577" i="3"/>
  <c r="F2577" i="3" s="1"/>
  <c r="D2580" i="3"/>
  <c r="F2580" i="3" s="1"/>
  <c r="D2581" i="3"/>
  <c r="F2581" i="3" s="1"/>
  <c r="D2584" i="3"/>
  <c r="F2584" i="3" s="1"/>
  <c r="D2585" i="3"/>
  <c r="F2585" i="3" s="1"/>
  <c r="D2588" i="3"/>
  <c r="F2588" i="3" s="1"/>
  <c r="D2589" i="3"/>
  <c r="F2589" i="3" s="1"/>
  <c r="D2592" i="3"/>
  <c r="F2592" i="3" s="1"/>
  <c r="D2593" i="3"/>
  <c r="F2593" i="3" s="1"/>
  <c r="D2596" i="3"/>
  <c r="F2596" i="3" s="1"/>
  <c r="D2597" i="3"/>
  <c r="F2597" i="3" s="1"/>
  <c r="D3337" i="3"/>
  <c r="F3337" i="3" s="1"/>
  <c r="D3338" i="3"/>
  <c r="F2330" i="3"/>
  <c r="F2512" i="3"/>
  <c r="D2664" i="3"/>
  <c r="F2664" i="3" s="1"/>
  <c r="D2665" i="3"/>
  <c r="F2665" i="3" s="1"/>
  <c r="D2668" i="3"/>
  <c r="F2668" i="3" s="1"/>
  <c r="D2669" i="3"/>
  <c r="F2669" i="3" s="1"/>
  <c r="D2672" i="3"/>
  <c r="F2672" i="3" s="1"/>
  <c r="D2673" i="3"/>
  <c r="F2673" i="3" s="1"/>
  <c r="D2676" i="3"/>
  <c r="F2676" i="3" s="1"/>
  <c r="D2677" i="3"/>
  <c r="F2677" i="3" s="1"/>
  <c r="D2680" i="3"/>
  <c r="F2680" i="3" s="1"/>
  <c r="D2681" i="3"/>
  <c r="F2681" i="3" s="1"/>
  <c r="D2684" i="3"/>
  <c r="F2684" i="3" s="1"/>
  <c r="D2685" i="3"/>
  <c r="F2685" i="3" s="1"/>
  <c r="D2688" i="3"/>
  <c r="F2688" i="3" s="1"/>
  <c r="D2689" i="3"/>
  <c r="F2689" i="3" s="1"/>
  <c r="D2692" i="3"/>
  <c r="F2692" i="3" s="1"/>
  <c r="D2693" i="3"/>
  <c r="F2693" i="3" s="1"/>
  <c r="D2696" i="3"/>
  <c r="F2696" i="3" s="1"/>
  <c r="D2697" i="3"/>
  <c r="F2697" i="3" s="1"/>
  <c r="D2700" i="3"/>
  <c r="F2700" i="3" s="1"/>
  <c r="D2701" i="3"/>
  <c r="F2701" i="3" s="1"/>
  <c r="D2704" i="3"/>
  <c r="F2704" i="3" s="1"/>
  <c r="D2705" i="3"/>
  <c r="F2705" i="3" s="1"/>
  <c r="D2708" i="3"/>
  <c r="D2709" i="3"/>
  <c r="F2709" i="3" s="1"/>
  <c r="D2712" i="3"/>
  <c r="F2712" i="3" s="1"/>
  <c r="D2713" i="3"/>
  <c r="F2713" i="3" s="1"/>
  <c r="D2716" i="3"/>
  <c r="F2716" i="3" s="1"/>
  <c r="D2717" i="3"/>
  <c r="F2717" i="3" s="1"/>
  <c r="D2720" i="3"/>
  <c r="F2720" i="3" s="1"/>
  <c r="D2721" i="3"/>
  <c r="F2721" i="3" s="1"/>
  <c r="D2724" i="3"/>
  <c r="F2724" i="3" s="1"/>
  <c r="D2725" i="3"/>
  <c r="F2725" i="3" s="1"/>
  <c r="D2728" i="3"/>
  <c r="F2728" i="3" s="1"/>
  <c r="D2729" i="3"/>
  <c r="F2729" i="3" s="1"/>
  <c r="D2732" i="3"/>
  <c r="F2732" i="3" s="1"/>
  <c r="D2733" i="3"/>
  <c r="F2733" i="3" s="1"/>
  <c r="D2736" i="3"/>
  <c r="F2736" i="3" s="1"/>
  <c r="D2737" i="3"/>
  <c r="F2737" i="3" s="1"/>
  <c r="D2740" i="3"/>
  <c r="F2740" i="3" s="1"/>
  <c r="D2741" i="3"/>
  <c r="F2741" i="3" s="1"/>
  <c r="D2744" i="3"/>
  <c r="F2744" i="3" s="1"/>
  <c r="D2745" i="3"/>
  <c r="F2745" i="3" s="1"/>
  <c r="D2748" i="3"/>
  <c r="F2748" i="3" s="1"/>
  <c r="D2749" i="3"/>
  <c r="F2749" i="3" s="1"/>
  <c r="D2752" i="3"/>
  <c r="F2752" i="3" s="1"/>
  <c r="D2753" i="3"/>
  <c r="F2753" i="3" s="1"/>
  <c r="D2756" i="3"/>
  <c r="F2756" i="3" s="1"/>
  <c r="D2757" i="3"/>
  <c r="F2757" i="3" s="1"/>
  <c r="D2760" i="3"/>
  <c r="F2760" i="3" s="1"/>
  <c r="D2761" i="3"/>
  <c r="F2761" i="3" s="1"/>
  <c r="D2764" i="3"/>
  <c r="F2764" i="3" s="1"/>
  <c r="D2765" i="3"/>
  <c r="F2765" i="3" s="1"/>
  <c r="D2768" i="3"/>
  <c r="F2768" i="3" s="1"/>
  <c r="D2769" i="3"/>
  <c r="F2769" i="3" s="1"/>
  <c r="D2772" i="3"/>
  <c r="F2772" i="3" s="1"/>
  <c r="D2773" i="3"/>
  <c r="F2773" i="3" s="1"/>
  <c r="D2776" i="3"/>
  <c r="F2776" i="3" s="1"/>
  <c r="D2777" i="3"/>
  <c r="F2777" i="3" s="1"/>
  <c r="D2780" i="3"/>
  <c r="F2780" i="3" s="1"/>
  <c r="D2781" i="3"/>
  <c r="F2781" i="3" s="1"/>
  <c r="D2784" i="3"/>
  <c r="F2784" i="3" s="1"/>
  <c r="D2785" i="3"/>
  <c r="F2785" i="3" s="1"/>
  <c r="D2788" i="3"/>
  <c r="F2788" i="3" s="1"/>
  <c r="D2789" i="3"/>
  <c r="F2789" i="3" s="1"/>
  <c r="D2792" i="3"/>
  <c r="F2792" i="3" s="1"/>
  <c r="D2793" i="3"/>
  <c r="F2793" i="3" s="1"/>
  <c r="D2796" i="3"/>
  <c r="F2796" i="3" s="1"/>
  <c r="D2797" i="3"/>
  <c r="F2797" i="3" s="1"/>
  <c r="D2800" i="3"/>
  <c r="F2800" i="3" s="1"/>
  <c r="D2801" i="3"/>
  <c r="F2801" i="3" s="1"/>
  <c r="D2804" i="3"/>
  <c r="F2804" i="3" s="1"/>
  <c r="D2805" i="3"/>
  <c r="F2805" i="3" s="1"/>
  <c r="D2808" i="3"/>
  <c r="F2808" i="3" s="1"/>
  <c r="D2809" i="3"/>
  <c r="F2809" i="3" s="1"/>
  <c r="D2812" i="3"/>
  <c r="F2812" i="3" s="1"/>
  <c r="D2813" i="3"/>
  <c r="F2813" i="3" s="1"/>
  <c r="D2816" i="3"/>
  <c r="F2816" i="3" s="1"/>
  <c r="D2817" i="3"/>
  <c r="F2817" i="3" s="1"/>
  <c r="D2820" i="3"/>
  <c r="F2820" i="3" s="1"/>
  <c r="D2821" i="3"/>
  <c r="F2821" i="3" s="1"/>
  <c r="D2824" i="3"/>
  <c r="F2824" i="3" s="1"/>
  <c r="D2825" i="3"/>
  <c r="F2825" i="3" s="1"/>
  <c r="D2828" i="3"/>
  <c r="F2828" i="3" s="1"/>
  <c r="D2829" i="3"/>
  <c r="F2829" i="3" s="1"/>
  <c r="D2832" i="3"/>
  <c r="F2832" i="3" s="1"/>
  <c r="D2833" i="3"/>
  <c r="F2833" i="3" s="1"/>
  <c r="D2836" i="3"/>
  <c r="D2837" i="3"/>
  <c r="F2837" i="3" s="1"/>
  <c r="D2840" i="3"/>
  <c r="F2840" i="3" s="1"/>
  <c r="D2841" i="3"/>
  <c r="F2841" i="3" s="1"/>
  <c r="D2844" i="3"/>
  <c r="F2844" i="3" s="1"/>
  <c r="D2845" i="3"/>
  <c r="F2845" i="3" s="1"/>
  <c r="D2848" i="3"/>
  <c r="F2848" i="3" s="1"/>
  <c r="D2849" i="3"/>
  <c r="F2849" i="3" s="1"/>
  <c r="D2852" i="3"/>
  <c r="F2852" i="3" s="1"/>
  <c r="D2853" i="3"/>
  <c r="F2853" i="3" s="1"/>
  <c r="D2856" i="3"/>
  <c r="F2856" i="3" s="1"/>
  <c r="D2857" i="3"/>
  <c r="F2857" i="3" s="1"/>
  <c r="D2860" i="3"/>
  <c r="F2860" i="3" s="1"/>
  <c r="D2861" i="3"/>
  <c r="F2861" i="3" s="1"/>
  <c r="D2864" i="3"/>
  <c r="F2864" i="3" s="1"/>
  <c r="D2865" i="3"/>
  <c r="F2865" i="3" s="1"/>
  <c r="D2868" i="3"/>
  <c r="F2868" i="3" s="1"/>
  <c r="D2869" i="3"/>
  <c r="F2869" i="3" s="1"/>
  <c r="D2872" i="3"/>
  <c r="F2872" i="3" s="1"/>
  <c r="D2873" i="3"/>
  <c r="F2873" i="3" s="1"/>
  <c r="D2876" i="3"/>
  <c r="F2876" i="3" s="1"/>
  <c r="D2877" i="3"/>
  <c r="F2877" i="3" s="1"/>
  <c r="D2880" i="3"/>
  <c r="F2880" i="3" s="1"/>
  <c r="D2881" i="3"/>
  <c r="F2881" i="3" s="1"/>
  <c r="D2884" i="3"/>
  <c r="F2884" i="3" s="1"/>
  <c r="D2885" i="3"/>
  <c r="F2885" i="3" s="1"/>
  <c r="D2888" i="3"/>
  <c r="F2888" i="3" s="1"/>
  <c r="D2889" i="3"/>
  <c r="F2889" i="3" s="1"/>
  <c r="D2892" i="3"/>
  <c r="F2892" i="3" s="1"/>
  <c r="D2893" i="3"/>
  <c r="F2893" i="3" s="1"/>
  <c r="D2896" i="3"/>
  <c r="F2896" i="3" s="1"/>
  <c r="D2897" i="3"/>
  <c r="F2897" i="3" s="1"/>
  <c r="D2900" i="3"/>
  <c r="F2900" i="3" s="1"/>
  <c r="D2901" i="3"/>
  <c r="F2901" i="3" s="1"/>
  <c r="D2904" i="3"/>
  <c r="F2904" i="3" s="1"/>
  <c r="D2905" i="3"/>
  <c r="F2905" i="3" s="1"/>
  <c r="D2908" i="3"/>
  <c r="F2908" i="3" s="1"/>
  <c r="D2909" i="3"/>
  <c r="F2909" i="3" s="1"/>
  <c r="D2912" i="3"/>
  <c r="F2912" i="3" s="1"/>
  <c r="D2913" i="3"/>
  <c r="F2913" i="3" s="1"/>
  <c r="D2916" i="3"/>
  <c r="F2916" i="3" s="1"/>
  <c r="D2917" i="3"/>
  <c r="F2917" i="3" s="1"/>
  <c r="D2920" i="3"/>
  <c r="F2920" i="3" s="1"/>
  <c r="D2921" i="3"/>
  <c r="F2921" i="3" s="1"/>
  <c r="D2924" i="3"/>
  <c r="F2924" i="3" s="1"/>
  <c r="D2925" i="3"/>
  <c r="F2925" i="3" s="1"/>
  <c r="D2928" i="3"/>
  <c r="F2928" i="3" s="1"/>
  <c r="D2929" i="3"/>
  <c r="F2929" i="3" s="1"/>
  <c r="D2932" i="3"/>
  <c r="F2932" i="3" s="1"/>
  <c r="D2933" i="3"/>
  <c r="F2933" i="3" s="1"/>
  <c r="D2936" i="3"/>
  <c r="F2936" i="3" s="1"/>
  <c r="D2937" i="3"/>
  <c r="F2937" i="3" s="1"/>
  <c r="D2940" i="3"/>
  <c r="F2940" i="3" s="1"/>
  <c r="D2941" i="3"/>
  <c r="F2941" i="3" s="1"/>
  <c r="D2944" i="3"/>
  <c r="F2944" i="3" s="1"/>
  <c r="D2945" i="3"/>
  <c r="F2945" i="3" s="1"/>
  <c r="D2948" i="3"/>
  <c r="F2948" i="3" s="1"/>
  <c r="D2949" i="3"/>
  <c r="F2949" i="3" s="1"/>
  <c r="D2952" i="3"/>
  <c r="F2952" i="3" s="1"/>
  <c r="D2953" i="3"/>
  <c r="F2953" i="3" s="1"/>
  <c r="D2956" i="3"/>
  <c r="F2956" i="3" s="1"/>
  <c r="D2957" i="3"/>
  <c r="F2957" i="3" s="1"/>
  <c r="D2960" i="3"/>
  <c r="F2960" i="3" s="1"/>
  <c r="D2961" i="3"/>
  <c r="F2961" i="3" s="1"/>
  <c r="D2964" i="3"/>
  <c r="D2965" i="3"/>
  <c r="F2965" i="3" s="1"/>
  <c r="D2968" i="3"/>
  <c r="F2968" i="3" s="1"/>
  <c r="D2969" i="3"/>
  <c r="F2969" i="3" s="1"/>
  <c r="D2972" i="3"/>
  <c r="F2972" i="3" s="1"/>
  <c r="D2973" i="3"/>
  <c r="F2973" i="3" s="1"/>
  <c r="D2976" i="3"/>
  <c r="F2976" i="3" s="1"/>
  <c r="D2977" i="3"/>
  <c r="F2977" i="3" s="1"/>
  <c r="D2980" i="3"/>
  <c r="F2980" i="3" s="1"/>
  <c r="D2981" i="3"/>
  <c r="F2981" i="3" s="1"/>
  <c r="D2984" i="3"/>
  <c r="F2984" i="3" s="1"/>
  <c r="D2985" i="3"/>
  <c r="F2985" i="3" s="1"/>
  <c r="D2988" i="3"/>
  <c r="F2988" i="3" s="1"/>
  <c r="D2989" i="3"/>
  <c r="F2989" i="3" s="1"/>
  <c r="D2992" i="3"/>
  <c r="F2992" i="3" s="1"/>
  <c r="D2993" i="3"/>
  <c r="F2993" i="3" s="1"/>
  <c r="D2996" i="3"/>
  <c r="F2996" i="3" s="1"/>
  <c r="D2997" i="3"/>
  <c r="F2997" i="3" s="1"/>
  <c r="D3000" i="3"/>
  <c r="F3000" i="3" s="1"/>
  <c r="D3001" i="3"/>
  <c r="F3001" i="3" s="1"/>
  <c r="D3004" i="3"/>
  <c r="F3004" i="3" s="1"/>
  <c r="D3005" i="3"/>
  <c r="F3005" i="3" s="1"/>
  <c r="D3008" i="3"/>
  <c r="F3008" i="3" s="1"/>
  <c r="D3009" i="3"/>
  <c r="F3009" i="3" s="1"/>
  <c r="D3012" i="3"/>
  <c r="F3012" i="3" s="1"/>
  <c r="D3013" i="3"/>
  <c r="F3013" i="3" s="1"/>
  <c r="D3016" i="3"/>
  <c r="F3016" i="3" s="1"/>
  <c r="D3017" i="3"/>
  <c r="F3017" i="3" s="1"/>
  <c r="D3020" i="3"/>
  <c r="F3020" i="3" s="1"/>
  <c r="D3021" i="3"/>
  <c r="F3021" i="3" s="1"/>
  <c r="D3024" i="3"/>
  <c r="F3024" i="3" s="1"/>
  <c r="D3025" i="3"/>
  <c r="F3025" i="3" s="1"/>
  <c r="D3028" i="3"/>
  <c r="F3028" i="3" s="1"/>
  <c r="D3029" i="3"/>
  <c r="F3029" i="3" s="1"/>
  <c r="D3032" i="3"/>
  <c r="F3032" i="3" s="1"/>
  <c r="D3033" i="3"/>
  <c r="F3033" i="3" s="1"/>
  <c r="D3036" i="3"/>
  <c r="F3036" i="3" s="1"/>
  <c r="D3037" i="3"/>
  <c r="F3037" i="3" s="1"/>
  <c r="D3040" i="3"/>
  <c r="F3040" i="3" s="1"/>
  <c r="D3041" i="3"/>
  <c r="F3041" i="3" s="1"/>
  <c r="D3044" i="3"/>
  <c r="F3044" i="3" s="1"/>
  <c r="D3045" i="3"/>
  <c r="F3045" i="3" s="1"/>
  <c r="D3048" i="3"/>
  <c r="F3048" i="3" s="1"/>
  <c r="D3049" i="3"/>
  <c r="F3049" i="3" s="1"/>
  <c r="D3052" i="3"/>
  <c r="F3052" i="3" s="1"/>
  <c r="D3053" i="3"/>
  <c r="F3053" i="3" s="1"/>
  <c r="D3056" i="3"/>
  <c r="F3056" i="3" s="1"/>
  <c r="D3057" i="3"/>
  <c r="F3057" i="3" s="1"/>
  <c r="D3060" i="3"/>
  <c r="F3060" i="3" s="1"/>
  <c r="D3061" i="3"/>
  <c r="F3061" i="3" s="1"/>
  <c r="D3064" i="3"/>
  <c r="F3064" i="3" s="1"/>
  <c r="D3065" i="3"/>
  <c r="F3065" i="3" s="1"/>
  <c r="D3068" i="3"/>
  <c r="F3068" i="3" s="1"/>
  <c r="D3069" i="3"/>
  <c r="F3069" i="3" s="1"/>
  <c r="D3072" i="3"/>
  <c r="F3072" i="3" s="1"/>
  <c r="D3073" i="3"/>
  <c r="F3073" i="3" s="1"/>
  <c r="D3076" i="3"/>
  <c r="F3076" i="3" s="1"/>
  <c r="D3077" i="3"/>
  <c r="F3077" i="3" s="1"/>
  <c r="D3080" i="3"/>
  <c r="F3080" i="3" s="1"/>
  <c r="D3081" i="3"/>
  <c r="F3081" i="3" s="1"/>
  <c r="D3084" i="3"/>
  <c r="F3084" i="3" s="1"/>
  <c r="D3085" i="3"/>
  <c r="F3085" i="3" s="1"/>
  <c r="D3088" i="3"/>
  <c r="F3088" i="3" s="1"/>
  <c r="D3089" i="3"/>
  <c r="F3089" i="3" s="1"/>
  <c r="D3092" i="3"/>
  <c r="D3093" i="3"/>
  <c r="F3093" i="3" s="1"/>
  <c r="F3168" i="3"/>
  <c r="F3232" i="3"/>
  <c r="D3329" i="3"/>
  <c r="F3329" i="3" s="1"/>
  <c r="D3330" i="3"/>
  <c r="F3330" i="3" s="1"/>
  <c r="D3361" i="3"/>
  <c r="F3361" i="3" s="1"/>
  <c r="D3362" i="3"/>
  <c r="F3362" i="3" s="1"/>
  <c r="D2601" i="3"/>
  <c r="F2601" i="3" s="1"/>
  <c r="D2603" i="3"/>
  <c r="F2603" i="3" s="1"/>
  <c r="D2602" i="3"/>
  <c r="F2602" i="3" s="1"/>
  <c r="D2605" i="3"/>
  <c r="F2605" i="3" s="1"/>
  <c r="D2607" i="3"/>
  <c r="F2607" i="3" s="1"/>
  <c r="D2606" i="3"/>
  <c r="F2606" i="3" s="1"/>
  <c r="D2609" i="3"/>
  <c r="F2609" i="3" s="1"/>
  <c r="D2611" i="3"/>
  <c r="F2611" i="3" s="1"/>
  <c r="D2610" i="3"/>
  <c r="F2610" i="3" s="1"/>
  <c r="D2613" i="3"/>
  <c r="F2613" i="3" s="1"/>
  <c r="D2615" i="3"/>
  <c r="F2615" i="3" s="1"/>
  <c r="D2614" i="3"/>
  <c r="F2614" i="3" s="1"/>
  <c r="D2617" i="3"/>
  <c r="F2617" i="3" s="1"/>
  <c r="D2619" i="3"/>
  <c r="F2619" i="3" s="1"/>
  <c r="D2618" i="3"/>
  <c r="F2618" i="3" s="1"/>
  <c r="D2621" i="3"/>
  <c r="F2621" i="3" s="1"/>
  <c r="D2623" i="3"/>
  <c r="F2623" i="3" s="1"/>
  <c r="D2622" i="3"/>
  <c r="F2622" i="3" s="1"/>
  <c r="D2625" i="3"/>
  <c r="F2625" i="3" s="1"/>
  <c r="D2627" i="3"/>
  <c r="F2627" i="3" s="1"/>
  <c r="D2626" i="3"/>
  <c r="F2626" i="3" s="1"/>
  <c r="D2629" i="3"/>
  <c r="F2629" i="3" s="1"/>
  <c r="D2631" i="3"/>
  <c r="F2631" i="3" s="1"/>
  <c r="D2630" i="3"/>
  <c r="F2630" i="3" s="1"/>
  <c r="D2633" i="3"/>
  <c r="F2633" i="3" s="1"/>
  <c r="D2635" i="3"/>
  <c r="F2635" i="3" s="1"/>
  <c r="D2634" i="3"/>
  <c r="F2634" i="3" s="1"/>
  <c r="D2637" i="3"/>
  <c r="F2637" i="3" s="1"/>
  <c r="D2639" i="3"/>
  <c r="F2639" i="3" s="1"/>
  <c r="D2638" i="3"/>
  <c r="F2638" i="3" s="1"/>
  <c r="D2641" i="3"/>
  <c r="F2641" i="3" s="1"/>
  <c r="D2643" i="3"/>
  <c r="F2643" i="3" s="1"/>
  <c r="D2642" i="3"/>
  <c r="F2642" i="3" s="1"/>
  <c r="D2645" i="3"/>
  <c r="F2645" i="3" s="1"/>
  <c r="D2647" i="3"/>
  <c r="F2647" i="3" s="1"/>
  <c r="D2646" i="3"/>
  <c r="F2646" i="3" s="1"/>
  <c r="D2649" i="3"/>
  <c r="F2649" i="3" s="1"/>
  <c r="D2651" i="3"/>
  <c r="F2651" i="3" s="1"/>
  <c r="D2650" i="3"/>
  <c r="F2650" i="3" s="1"/>
  <c r="D2653" i="3"/>
  <c r="F2653" i="3" s="1"/>
  <c r="D2655" i="3"/>
  <c r="F2655" i="3" s="1"/>
  <c r="D2654" i="3"/>
  <c r="F2654" i="3" s="1"/>
  <c r="D2657" i="3"/>
  <c r="F2657" i="3" s="1"/>
  <c r="D2659" i="3"/>
  <c r="F2659" i="3" s="1"/>
  <c r="D2658" i="3"/>
  <c r="F2658" i="3" s="1"/>
  <c r="D2661" i="3"/>
  <c r="F2661" i="3" s="1"/>
  <c r="D2662" i="3"/>
  <c r="F2662" i="3" s="1"/>
  <c r="D2663" i="3"/>
  <c r="F2663" i="3" s="1"/>
  <c r="D2666" i="3"/>
  <c r="F2666" i="3" s="1"/>
  <c r="D2667" i="3"/>
  <c r="F2667" i="3" s="1"/>
  <c r="D2670" i="3"/>
  <c r="F2670" i="3" s="1"/>
  <c r="D2671" i="3"/>
  <c r="F2671" i="3" s="1"/>
  <c r="D2674" i="3"/>
  <c r="F2674" i="3" s="1"/>
  <c r="D2675" i="3"/>
  <c r="F2675" i="3" s="1"/>
  <c r="D2678" i="3"/>
  <c r="F2678" i="3" s="1"/>
  <c r="D2679" i="3"/>
  <c r="F2679" i="3" s="1"/>
  <c r="D2682" i="3"/>
  <c r="F2682" i="3" s="1"/>
  <c r="D2683" i="3"/>
  <c r="F2683" i="3" s="1"/>
  <c r="D2686" i="3"/>
  <c r="F2686" i="3" s="1"/>
  <c r="D2687" i="3"/>
  <c r="F2687" i="3" s="1"/>
  <c r="D2690" i="3"/>
  <c r="F2690" i="3" s="1"/>
  <c r="D2691" i="3"/>
  <c r="F2691" i="3" s="1"/>
  <c r="D2694" i="3"/>
  <c r="F2694" i="3" s="1"/>
  <c r="D2695" i="3"/>
  <c r="F2695" i="3" s="1"/>
  <c r="D2698" i="3"/>
  <c r="F2698" i="3" s="1"/>
  <c r="D2699" i="3"/>
  <c r="F2699" i="3" s="1"/>
  <c r="D2702" i="3"/>
  <c r="F2702" i="3" s="1"/>
  <c r="D2703" i="3"/>
  <c r="F2703" i="3" s="1"/>
  <c r="D2706" i="3"/>
  <c r="F2706" i="3" s="1"/>
  <c r="D2707" i="3"/>
  <c r="F2707" i="3" s="1"/>
  <c r="D2710" i="3"/>
  <c r="F2710" i="3" s="1"/>
  <c r="D2711" i="3"/>
  <c r="F2711" i="3" s="1"/>
  <c r="D2714" i="3"/>
  <c r="F2714" i="3" s="1"/>
  <c r="D2715" i="3"/>
  <c r="F2715" i="3" s="1"/>
  <c r="D2718" i="3"/>
  <c r="F2718" i="3" s="1"/>
  <c r="D2719" i="3"/>
  <c r="F2719" i="3" s="1"/>
  <c r="D2722" i="3"/>
  <c r="F2722" i="3" s="1"/>
  <c r="D2723" i="3"/>
  <c r="F2723" i="3" s="1"/>
  <c r="D2726" i="3"/>
  <c r="F2726" i="3" s="1"/>
  <c r="D2727" i="3"/>
  <c r="F2727" i="3" s="1"/>
  <c r="D2730" i="3"/>
  <c r="F2730" i="3" s="1"/>
  <c r="D2731" i="3"/>
  <c r="F2731" i="3" s="1"/>
  <c r="D2734" i="3"/>
  <c r="F2734" i="3" s="1"/>
  <c r="D2735" i="3"/>
  <c r="F2735" i="3" s="1"/>
  <c r="D2738" i="3"/>
  <c r="F2738" i="3" s="1"/>
  <c r="D2739" i="3"/>
  <c r="F2739" i="3" s="1"/>
  <c r="D2742" i="3"/>
  <c r="F2742" i="3" s="1"/>
  <c r="D2743" i="3"/>
  <c r="F2743" i="3" s="1"/>
  <c r="D2746" i="3"/>
  <c r="F2746" i="3" s="1"/>
  <c r="D2747" i="3"/>
  <c r="F2747" i="3" s="1"/>
  <c r="D2750" i="3"/>
  <c r="F2750" i="3" s="1"/>
  <c r="D2751" i="3"/>
  <c r="F2751" i="3" s="1"/>
  <c r="D2754" i="3"/>
  <c r="F2754" i="3" s="1"/>
  <c r="D2755" i="3"/>
  <c r="F2755" i="3" s="1"/>
  <c r="D2758" i="3"/>
  <c r="F2758" i="3" s="1"/>
  <c r="D2759" i="3"/>
  <c r="F2759" i="3" s="1"/>
  <c r="D2762" i="3"/>
  <c r="F2762" i="3" s="1"/>
  <c r="D2763" i="3"/>
  <c r="F2763" i="3" s="1"/>
  <c r="D2766" i="3"/>
  <c r="F2766" i="3" s="1"/>
  <c r="D2767" i="3"/>
  <c r="F2767" i="3" s="1"/>
  <c r="D2770" i="3"/>
  <c r="F2770" i="3" s="1"/>
  <c r="D2771" i="3"/>
  <c r="F2771" i="3" s="1"/>
  <c r="D2774" i="3"/>
  <c r="F2774" i="3" s="1"/>
  <c r="D2775" i="3"/>
  <c r="F2775" i="3" s="1"/>
  <c r="D2778" i="3"/>
  <c r="F2778" i="3" s="1"/>
  <c r="D2779" i="3"/>
  <c r="F2779" i="3" s="1"/>
  <c r="D2782" i="3"/>
  <c r="F2782" i="3" s="1"/>
  <c r="D2783" i="3"/>
  <c r="F2783" i="3" s="1"/>
  <c r="D2786" i="3"/>
  <c r="F2786" i="3" s="1"/>
  <c r="D2787" i="3"/>
  <c r="F2787" i="3" s="1"/>
  <c r="D2790" i="3"/>
  <c r="F2790" i="3" s="1"/>
  <c r="D2791" i="3"/>
  <c r="F2791" i="3" s="1"/>
  <c r="D2794" i="3"/>
  <c r="F2794" i="3" s="1"/>
  <c r="D2795" i="3"/>
  <c r="F2795" i="3" s="1"/>
  <c r="D2798" i="3"/>
  <c r="F2798" i="3" s="1"/>
  <c r="D2799" i="3"/>
  <c r="F2799" i="3" s="1"/>
  <c r="D2802" i="3"/>
  <c r="F2802" i="3" s="1"/>
  <c r="D2803" i="3"/>
  <c r="F2803" i="3" s="1"/>
  <c r="D2806" i="3"/>
  <c r="F2806" i="3" s="1"/>
  <c r="D2807" i="3"/>
  <c r="F2807" i="3" s="1"/>
  <c r="D2810" i="3"/>
  <c r="F2810" i="3" s="1"/>
  <c r="D2811" i="3"/>
  <c r="F2811" i="3" s="1"/>
  <c r="D2814" i="3"/>
  <c r="F2814" i="3" s="1"/>
  <c r="D2815" i="3"/>
  <c r="F2815" i="3" s="1"/>
  <c r="D2818" i="3"/>
  <c r="F2818" i="3" s="1"/>
  <c r="D2819" i="3"/>
  <c r="F2819" i="3" s="1"/>
  <c r="D2822" i="3"/>
  <c r="F2822" i="3" s="1"/>
  <c r="D2823" i="3"/>
  <c r="F2823" i="3" s="1"/>
  <c r="D2826" i="3"/>
  <c r="F2826" i="3" s="1"/>
  <c r="D2827" i="3"/>
  <c r="F2827" i="3" s="1"/>
  <c r="D2830" i="3"/>
  <c r="F2830" i="3" s="1"/>
  <c r="D2831" i="3"/>
  <c r="F2831" i="3" s="1"/>
  <c r="D2834" i="3"/>
  <c r="F2834" i="3" s="1"/>
  <c r="D2835" i="3"/>
  <c r="F2835" i="3" s="1"/>
  <c r="D2838" i="3"/>
  <c r="F2838" i="3" s="1"/>
  <c r="D2839" i="3"/>
  <c r="F2839" i="3" s="1"/>
  <c r="D2842" i="3"/>
  <c r="F2842" i="3" s="1"/>
  <c r="D2843" i="3"/>
  <c r="F2843" i="3" s="1"/>
  <c r="D2846" i="3"/>
  <c r="F2846" i="3" s="1"/>
  <c r="D2847" i="3"/>
  <c r="F2847" i="3" s="1"/>
  <c r="D2850" i="3"/>
  <c r="F2850" i="3" s="1"/>
  <c r="D2851" i="3"/>
  <c r="F2851" i="3" s="1"/>
  <c r="D2854" i="3"/>
  <c r="F2854" i="3" s="1"/>
  <c r="D2855" i="3"/>
  <c r="F2855" i="3" s="1"/>
  <c r="D2858" i="3"/>
  <c r="F2858" i="3" s="1"/>
  <c r="D2859" i="3"/>
  <c r="F2859" i="3" s="1"/>
  <c r="D2862" i="3"/>
  <c r="F2862" i="3" s="1"/>
  <c r="D2863" i="3"/>
  <c r="F2863" i="3" s="1"/>
  <c r="D2866" i="3"/>
  <c r="F2866" i="3" s="1"/>
  <c r="D2867" i="3"/>
  <c r="F2867" i="3" s="1"/>
  <c r="D2870" i="3"/>
  <c r="F2870" i="3" s="1"/>
  <c r="D2871" i="3"/>
  <c r="F2871" i="3" s="1"/>
  <c r="D2874" i="3"/>
  <c r="F2874" i="3" s="1"/>
  <c r="D2875" i="3"/>
  <c r="F2875" i="3" s="1"/>
  <c r="D2878" i="3"/>
  <c r="F2878" i="3" s="1"/>
  <c r="D2879" i="3"/>
  <c r="F2879" i="3" s="1"/>
  <c r="D2882" i="3"/>
  <c r="F2882" i="3" s="1"/>
  <c r="D2883" i="3"/>
  <c r="F2883" i="3" s="1"/>
  <c r="D2886" i="3"/>
  <c r="F2886" i="3" s="1"/>
  <c r="D2887" i="3"/>
  <c r="F2887" i="3" s="1"/>
  <c r="D2890" i="3"/>
  <c r="F2890" i="3" s="1"/>
  <c r="D2891" i="3"/>
  <c r="F2891" i="3" s="1"/>
  <c r="D2894" i="3"/>
  <c r="F2894" i="3" s="1"/>
  <c r="D2895" i="3"/>
  <c r="F2895" i="3" s="1"/>
  <c r="D2898" i="3"/>
  <c r="F2898" i="3" s="1"/>
  <c r="D2899" i="3"/>
  <c r="F2899" i="3" s="1"/>
  <c r="D2902" i="3"/>
  <c r="F2902" i="3" s="1"/>
  <c r="D2903" i="3"/>
  <c r="F2903" i="3" s="1"/>
  <c r="D2906" i="3"/>
  <c r="F2906" i="3" s="1"/>
  <c r="D2907" i="3"/>
  <c r="F2907" i="3" s="1"/>
  <c r="D2910" i="3"/>
  <c r="F2910" i="3" s="1"/>
  <c r="D2911" i="3"/>
  <c r="F2911" i="3" s="1"/>
  <c r="D2914" i="3"/>
  <c r="F2914" i="3" s="1"/>
  <c r="D2915" i="3"/>
  <c r="F2915" i="3" s="1"/>
  <c r="D2918" i="3"/>
  <c r="F2918" i="3" s="1"/>
  <c r="D2919" i="3"/>
  <c r="F2919" i="3" s="1"/>
  <c r="D2922" i="3"/>
  <c r="F2922" i="3" s="1"/>
  <c r="D2923" i="3"/>
  <c r="F2923" i="3" s="1"/>
  <c r="D2926" i="3"/>
  <c r="F2926" i="3" s="1"/>
  <c r="D2927" i="3"/>
  <c r="F2927" i="3" s="1"/>
  <c r="D2930" i="3"/>
  <c r="F2930" i="3" s="1"/>
  <c r="D2931" i="3"/>
  <c r="F2931" i="3" s="1"/>
  <c r="D2934" i="3"/>
  <c r="F2934" i="3" s="1"/>
  <c r="D2935" i="3"/>
  <c r="F2935" i="3" s="1"/>
  <c r="D2938" i="3"/>
  <c r="F2938" i="3" s="1"/>
  <c r="D2939" i="3"/>
  <c r="F2939" i="3" s="1"/>
  <c r="D2942" i="3"/>
  <c r="F2942" i="3" s="1"/>
  <c r="D2943" i="3"/>
  <c r="F2943" i="3" s="1"/>
  <c r="D2946" i="3"/>
  <c r="F2946" i="3" s="1"/>
  <c r="D2947" i="3"/>
  <c r="F2947" i="3" s="1"/>
  <c r="D2950" i="3"/>
  <c r="F2950" i="3" s="1"/>
  <c r="D2951" i="3"/>
  <c r="F2951" i="3" s="1"/>
  <c r="D2954" i="3"/>
  <c r="F2954" i="3" s="1"/>
  <c r="D2955" i="3"/>
  <c r="F2955" i="3" s="1"/>
  <c r="D2958" i="3"/>
  <c r="F2958" i="3" s="1"/>
  <c r="D2959" i="3"/>
  <c r="F2959" i="3" s="1"/>
  <c r="D2962" i="3"/>
  <c r="F2962" i="3" s="1"/>
  <c r="D2963" i="3"/>
  <c r="F2963" i="3" s="1"/>
  <c r="D2966" i="3"/>
  <c r="F2966" i="3" s="1"/>
  <c r="D2967" i="3"/>
  <c r="F2967" i="3" s="1"/>
  <c r="D2970" i="3"/>
  <c r="F2970" i="3" s="1"/>
  <c r="D2971" i="3"/>
  <c r="F2971" i="3" s="1"/>
  <c r="D2974" i="3"/>
  <c r="F2974" i="3" s="1"/>
  <c r="D2975" i="3"/>
  <c r="F2975" i="3" s="1"/>
  <c r="D2978" i="3"/>
  <c r="F2978" i="3" s="1"/>
  <c r="D2979" i="3"/>
  <c r="F2979" i="3" s="1"/>
  <c r="D2982" i="3"/>
  <c r="F2982" i="3" s="1"/>
  <c r="D2983" i="3"/>
  <c r="F2983" i="3" s="1"/>
  <c r="D2986" i="3"/>
  <c r="F2986" i="3" s="1"/>
  <c r="D2987" i="3"/>
  <c r="F2987" i="3" s="1"/>
  <c r="D2990" i="3"/>
  <c r="F2990" i="3" s="1"/>
  <c r="D2991" i="3"/>
  <c r="F2991" i="3" s="1"/>
  <c r="D2994" i="3"/>
  <c r="F2994" i="3" s="1"/>
  <c r="D2995" i="3"/>
  <c r="F2995" i="3" s="1"/>
  <c r="D2998" i="3"/>
  <c r="F2998" i="3" s="1"/>
  <c r="D2999" i="3"/>
  <c r="F2999" i="3" s="1"/>
  <c r="D3002" i="3"/>
  <c r="F3002" i="3" s="1"/>
  <c r="D3003" i="3"/>
  <c r="F3003" i="3" s="1"/>
  <c r="D3006" i="3"/>
  <c r="F3006" i="3" s="1"/>
  <c r="D3007" i="3"/>
  <c r="F3007" i="3" s="1"/>
  <c r="D3010" i="3"/>
  <c r="F3010" i="3" s="1"/>
  <c r="D3011" i="3"/>
  <c r="F3011" i="3" s="1"/>
  <c r="D3014" i="3"/>
  <c r="F3014" i="3" s="1"/>
  <c r="D3015" i="3"/>
  <c r="F3015" i="3" s="1"/>
  <c r="D3018" i="3"/>
  <c r="F3018" i="3" s="1"/>
  <c r="D3019" i="3"/>
  <c r="F3019" i="3" s="1"/>
  <c r="D3022" i="3"/>
  <c r="F3022" i="3" s="1"/>
  <c r="D3023" i="3"/>
  <c r="F3023" i="3" s="1"/>
  <c r="D3026" i="3"/>
  <c r="F3026" i="3" s="1"/>
  <c r="D3027" i="3"/>
  <c r="F3027" i="3" s="1"/>
  <c r="D3030" i="3"/>
  <c r="F3030" i="3" s="1"/>
  <c r="D3031" i="3"/>
  <c r="F3031" i="3" s="1"/>
  <c r="D3034" i="3"/>
  <c r="F3034" i="3" s="1"/>
  <c r="D3035" i="3"/>
  <c r="F3035" i="3" s="1"/>
  <c r="D3038" i="3"/>
  <c r="F3038" i="3" s="1"/>
  <c r="D3039" i="3"/>
  <c r="F3039" i="3" s="1"/>
  <c r="D3042" i="3"/>
  <c r="F3042" i="3" s="1"/>
  <c r="D3043" i="3"/>
  <c r="F3043" i="3" s="1"/>
  <c r="D3046" i="3"/>
  <c r="F3046" i="3" s="1"/>
  <c r="D3047" i="3"/>
  <c r="F3047" i="3" s="1"/>
  <c r="D3050" i="3"/>
  <c r="F3050" i="3" s="1"/>
  <c r="D3051" i="3"/>
  <c r="F3051" i="3" s="1"/>
  <c r="D3054" i="3"/>
  <c r="F3054" i="3" s="1"/>
  <c r="D3055" i="3"/>
  <c r="F3055" i="3" s="1"/>
  <c r="D3058" i="3"/>
  <c r="F3058" i="3" s="1"/>
  <c r="D3059" i="3"/>
  <c r="F3059" i="3" s="1"/>
  <c r="D3062" i="3"/>
  <c r="F3062" i="3" s="1"/>
  <c r="D3063" i="3"/>
  <c r="F3063" i="3" s="1"/>
  <c r="D3066" i="3"/>
  <c r="F3066" i="3" s="1"/>
  <c r="D3067" i="3"/>
  <c r="F3067" i="3" s="1"/>
  <c r="D3070" i="3"/>
  <c r="F3070" i="3" s="1"/>
  <c r="D3071" i="3"/>
  <c r="F3071" i="3" s="1"/>
  <c r="D3074" i="3"/>
  <c r="F3074" i="3" s="1"/>
  <c r="D3075" i="3"/>
  <c r="F3075" i="3" s="1"/>
  <c r="D3078" i="3"/>
  <c r="F3078" i="3" s="1"/>
  <c r="D3079" i="3"/>
  <c r="F3079" i="3" s="1"/>
  <c r="D3082" i="3"/>
  <c r="D3083" i="3"/>
  <c r="F3083" i="3" s="1"/>
  <c r="D3086" i="3"/>
  <c r="F3086" i="3" s="1"/>
  <c r="D3087" i="3"/>
  <c r="F3087" i="3" s="1"/>
  <c r="D3090" i="3"/>
  <c r="F3090" i="3" s="1"/>
  <c r="D3091" i="3"/>
  <c r="F3091" i="3" s="1"/>
  <c r="F3128" i="3"/>
  <c r="F3160" i="3"/>
  <c r="F3192" i="3"/>
  <c r="F3224" i="3"/>
  <c r="F3256" i="3"/>
  <c r="D3313" i="3"/>
  <c r="F3313" i="3" s="1"/>
  <c r="D3314" i="3"/>
  <c r="F3314" i="3" s="1"/>
  <c r="D3345" i="3"/>
  <c r="F3345" i="3" s="1"/>
  <c r="D3346" i="3"/>
  <c r="F3346" i="3" s="1"/>
  <c r="D3377" i="3"/>
  <c r="F3377" i="3" s="1"/>
  <c r="D3378" i="3"/>
  <c r="F3378" i="3" s="1"/>
  <c r="F2708" i="3"/>
  <c r="F2836" i="3"/>
  <c r="F2964" i="3"/>
  <c r="F3092" i="3"/>
  <c r="D3115" i="3"/>
  <c r="F3115" i="3" s="1"/>
  <c r="D3116" i="3"/>
  <c r="F3116" i="3" s="1"/>
  <c r="F3130" i="3"/>
  <c r="D3131" i="3"/>
  <c r="F3131" i="3" s="1"/>
  <c r="D3132" i="3"/>
  <c r="F3132" i="3" s="1"/>
  <c r="D3147" i="3"/>
  <c r="F3147" i="3" s="1"/>
  <c r="D3148" i="3"/>
  <c r="F3148" i="3" s="1"/>
  <c r="D3163" i="3"/>
  <c r="F3163" i="3" s="1"/>
  <c r="D3164" i="3"/>
  <c r="F3164" i="3" s="1"/>
  <c r="D3179" i="3"/>
  <c r="F3179" i="3" s="1"/>
  <c r="D3180" i="3"/>
  <c r="F3180" i="3" s="1"/>
  <c r="D3195" i="3"/>
  <c r="F3195" i="3" s="1"/>
  <c r="D3196" i="3"/>
  <c r="F3196" i="3" s="1"/>
  <c r="D3211" i="3"/>
  <c r="F3211" i="3" s="1"/>
  <c r="D3212" i="3"/>
  <c r="F3212" i="3" s="1"/>
  <c r="D3227" i="3"/>
  <c r="F3227" i="3" s="1"/>
  <c r="D3228" i="3"/>
  <c r="F3228" i="3" s="1"/>
  <c r="D3243" i="3"/>
  <c r="F3243" i="3" s="1"/>
  <c r="D3244" i="3"/>
  <c r="F3244" i="3" s="1"/>
  <c r="F3258" i="3"/>
  <c r="D3259" i="3"/>
  <c r="F3259" i="3" s="1"/>
  <c r="D3260" i="3"/>
  <c r="F3260" i="3" s="1"/>
  <c r="D3271" i="3"/>
  <c r="F3271" i="3" s="1"/>
  <c r="D3272" i="3"/>
  <c r="F3272" i="3" s="1"/>
  <c r="D3279" i="3"/>
  <c r="F3279" i="3" s="1"/>
  <c r="D3280" i="3"/>
  <c r="F3280" i="3" s="1"/>
  <c r="D3287" i="3"/>
  <c r="F3287" i="3" s="1"/>
  <c r="D3288" i="3"/>
  <c r="F3288" i="3" s="1"/>
  <c r="D3295" i="3"/>
  <c r="F3295" i="3" s="1"/>
  <c r="D3296" i="3"/>
  <c r="F3296" i="3" s="1"/>
  <c r="D3307" i="3"/>
  <c r="F3307" i="3" s="1"/>
  <c r="D3308" i="3"/>
  <c r="F3308" i="3" s="1"/>
  <c r="D3325" i="3"/>
  <c r="F3325" i="3" s="1"/>
  <c r="D3326" i="3"/>
  <c r="F3326" i="3" s="1"/>
  <c r="F3338" i="3"/>
  <c r="D3341" i="3"/>
  <c r="F3341" i="3" s="1"/>
  <c r="D3342" i="3"/>
  <c r="F3342" i="3" s="1"/>
  <c r="D3357" i="3"/>
  <c r="F3357" i="3" s="1"/>
  <c r="D3358" i="3"/>
  <c r="F3358" i="3" s="1"/>
  <c r="F3370" i="3"/>
  <c r="D3373" i="3"/>
  <c r="F3373" i="3" s="1"/>
  <c r="D3374" i="3"/>
  <c r="F3374" i="3" s="1"/>
  <c r="F3386" i="3"/>
  <c r="F3082" i="3"/>
  <c r="D3107" i="3"/>
  <c r="F3107" i="3" s="1"/>
  <c r="D3108" i="3"/>
  <c r="F3108" i="3" s="1"/>
  <c r="D3123" i="3"/>
  <c r="F3123" i="3" s="1"/>
  <c r="D3124" i="3"/>
  <c r="F3124" i="3" s="1"/>
  <c r="D3139" i="3"/>
  <c r="F3139" i="3" s="1"/>
  <c r="D3140" i="3"/>
  <c r="F3140" i="3" s="1"/>
  <c r="F3154" i="3"/>
  <c r="D3155" i="3"/>
  <c r="F3155" i="3" s="1"/>
  <c r="D3156" i="3"/>
  <c r="F3156" i="3" s="1"/>
  <c r="F3170" i="3"/>
  <c r="D3171" i="3"/>
  <c r="F3171" i="3" s="1"/>
  <c r="D3172" i="3"/>
  <c r="F3172" i="3" s="1"/>
  <c r="D3187" i="3"/>
  <c r="F3187" i="3" s="1"/>
  <c r="D3188" i="3"/>
  <c r="F3188" i="3" s="1"/>
  <c r="D3203" i="3"/>
  <c r="F3203" i="3" s="1"/>
  <c r="D3204" i="3"/>
  <c r="F3204" i="3" s="1"/>
  <c r="F3218" i="3"/>
  <c r="D3219" i="3"/>
  <c r="F3219" i="3" s="1"/>
  <c r="D3220" i="3"/>
  <c r="F3220" i="3" s="1"/>
  <c r="F3234" i="3"/>
  <c r="D3235" i="3"/>
  <c r="F3235" i="3" s="1"/>
  <c r="D3236" i="3"/>
  <c r="F3236" i="3" s="1"/>
  <c r="D3251" i="3"/>
  <c r="F3251" i="3" s="1"/>
  <c r="D3252" i="3"/>
  <c r="F3252" i="3" s="1"/>
  <c r="D3267" i="3"/>
  <c r="F3267" i="3" s="1"/>
  <c r="D3268" i="3"/>
  <c r="F3268" i="3" s="1"/>
  <c r="D3275" i="3"/>
  <c r="F3275" i="3" s="1"/>
  <c r="D3276" i="3"/>
  <c r="F3276" i="3" s="1"/>
  <c r="D3283" i="3"/>
  <c r="F3283" i="3" s="1"/>
  <c r="D3284" i="3"/>
  <c r="F3284" i="3" s="1"/>
  <c r="D3291" i="3"/>
  <c r="F3291" i="3" s="1"/>
  <c r="D3292" i="3"/>
  <c r="F3292" i="3" s="1"/>
  <c r="D3299" i="3"/>
  <c r="F3299" i="3" s="1"/>
  <c r="D3300" i="3"/>
  <c r="F3300" i="3" s="1"/>
  <c r="D3317" i="3"/>
  <c r="F3317" i="3" s="1"/>
  <c r="D3318" i="3"/>
  <c r="F3318" i="3" s="1"/>
  <c r="D3333" i="3"/>
  <c r="F3333" i="3" s="1"/>
  <c r="D3334" i="3"/>
  <c r="F3334" i="3" s="1"/>
  <c r="D3349" i="3"/>
  <c r="F3349" i="3" s="1"/>
  <c r="D3350" i="3"/>
  <c r="F3350" i="3" s="1"/>
  <c r="D3365" i="3"/>
  <c r="F3365" i="3" s="1"/>
  <c r="D3366" i="3"/>
  <c r="F3366" i="3" s="1"/>
  <c r="D3381" i="3"/>
  <c r="F3381" i="3" s="1"/>
  <c r="D3382" i="3"/>
  <c r="F3382" i="3" s="1"/>
  <c r="D3095" i="3"/>
  <c r="F3095" i="3" s="1"/>
  <c r="D3096" i="3"/>
  <c r="F3096" i="3" s="1"/>
  <c r="D3099" i="3"/>
  <c r="F3099" i="3" s="1"/>
  <c r="D3100" i="3"/>
  <c r="F3100" i="3" s="1"/>
  <c r="D3103" i="3"/>
  <c r="F3103" i="3" s="1"/>
  <c r="D3104" i="3"/>
  <c r="F3104" i="3" s="1"/>
  <c r="D3303" i="3"/>
  <c r="F3303" i="3" s="1"/>
  <c r="D3431" i="3"/>
  <c r="F3431" i="3" s="1"/>
  <c r="D3432" i="3"/>
  <c r="F3432" i="3" s="1"/>
  <c r="D3435" i="3"/>
  <c r="F3435" i="3" s="1"/>
  <c r="D3436" i="3"/>
  <c r="F3436" i="3" s="1"/>
  <c r="D3439" i="3"/>
  <c r="D3440" i="3"/>
  <c r="F3440" i="3" s="1"/>
  <c r="D3443" i="3"/>
  <c r="F3443" i="3" s="1"/>
  <c r="D3444" i="3"/>
  <c r="F3444" i="3" s="1"/>
  <c r="D3447" i="3"/>
  <c r="D3448" i="3"/>
  <c r="F3448" i="3" s="1"/>
  <c r="D3451" i="3"/>
  <c r="F3451" i="3" s="1"/>
  <c r="D3452" i="3"/>
  <c r="F3452" i="3" s="1"/>
  <c r="D3455" i="3"/>
  <c r="F3455" i="3" s="1"/>
  <c r="D3456" i="3"/>
  <c r="F3456" i="3" s="1"/>
  <c r="D3459" i="3"/>
  <c r="F3459" i="3" s="1"/>
  <c r="D3460" i="3"/>
  <c r="F3460" i="3" s="1"/>
  <c r="D3463" i="3"/>
  <c r="D3464" i="3"/>
  <c r="F3464" i="3" s="1"/>
  <c r="D3467" i="3"/>
  <c r="F3467" i="3" s="1"/>
  <c r="D3468" i="3"/>
  <c r="F3468" i="3" s="1"/>
  <c r="D3471" i="3"/>
  <c r="F3471" i="3" s="1"/>
  <c r="D3472" i="3"/>
  <c r="F3472" i="3" s="1"/>
  <c r="D3475" i="3"/>
  <c r="F3475" i="3" s="1"/>
  <c r="D3476" i="3"/>
  <c r="F3476" i="3" s="1"/>
  <c r="D3479" i="3"/>
  <c r="D3480" i="3"/>
  <c r="F3480" i="3" s="1"/>
  <c r="D3483" i="3"/>
  <c r="F3483" i="3" s="1"/>
  <c r="D3484" i="3"/>
  <c r="F3484" i="3" s="1"/>
  <c r="D3487" i="3"/>
  <c r="F3487" i="3" s="1"/>
  <c r="D3488" i="3"/>
  <c r="F3488" i="3" s="1"/>
  <c r="D3491" i="3"/>
  <c r="F3491" i="3" s="1"/>
  <c r="D3492" i="3"/>
  <c r="F3492" i="3" s="1"/>
  <c r="D3495" i="3"/>
  <c r="F3495" i="3" s="1"/>
  <c r="D3496" i="3"/>
  <c r="F3496" i="3" s="1"/>
  <c r="D3499" i="3"/>
  <c r="F3499" i="3" s="1"/>
  <c r="D3500" i="3"/>
  <c r="F3500" i="3" s="1"/>
  <c r="D3503" i="3"/>
  <c r="D3504" i="3"/>
  <c r="F3504" i="3" s="1"/>
  <c r="D3507" i="3"/>
  <c r="F3507" i="3" s="1"/>
  <c r="D3508" i="3"/>
  <c r="F3508" i="3" s="1"/>
  <c r="D3511" i="3"/>
  <c r="D3512" i="3"/>
  <c r="F3512" i="3" s="1"/>
  <c r="D3515" i="3"/>
  <c r="F3515" i="3" s="1"/>
  <c r="D3516" i="3"/>
  <c r="F3516" i="3" s="1"/>
  <c r="D3519" i="3"/>
  <c r="F3519" i="3" s="1"/>
  <c r="D3520" i="3"/>
  <c r="F3520" i="3" s="1"/>
  <c r="D3523" i="3"/>
  <c r="F3523" i="3" s="1"/>
  <c r="D3524" i="3"/>
  <c r="F3524" i="3" s="1"/>
  <c r="D3527" i="3"/>
  <c r="D3528" i="3"/>
  <c r="F3528" i="3" s="1"/>
  <c r="D3531" i="3"/>
  <c r="F3531" i="3" s="1"/>
  <c r="D3532" i="3"/>
  <c r="F3532" i="3" s="1"/>
  <c r="D3535" i="3"/>
  <c r="F3535" i="3" s="1"/>
  <c r="D3536" i="3"/>
  <c r="F3536" i="3" s="1"/>
  <c r="D3539" i="3"/>
  <c r="F3539" i="3" s="1"/>
  <c r="D3540" i="3"/>
  <c r="F3540" i="3" s="1"/>
  <c r="D3543" i="3"/>
  <c r="F3543" i="3" s="1"/>
  <c r="D3544" i="3"/>
  <c r="F3544" i="3" s="1"/>
  <c r="D3547" i="3"/>
  <c r="F3547" i="3" s="1"/>
  <c r="D3548" i="3"/>
  <c r="F3548" i="3" s="1"/>
  <c r="D3551" i="3"/>
  <c r="F3551" i="3" s="1"/>
  <c r="D3552" i="3"/>
  <c r="F3552" i="3" s="1"/>
  <c r="D3555" i="3"/>
  <c r="F3555" i="3" s="1"/>
  <c r="D3556" i="3"/>
  <c r="F3556" i="3" s="1"/>
  <c r="D3559" i="3"/>
  <c r="D3560" i="3"/>
  <c r="F3560" i="3" s="1"/>
  <c r="D3563" i="3"/>
  <c r="F3563" i="3" s="1"/>
  <c r="D3564" i="3"/>
  <c r="F3564" i="3" s="1"/>
  <c r="D3567" i="3"/>
  <c r="D3568" i="3"/>
  <c r="F3568" i="3" s="1"/>
  <c r="D3571" i="3"/>
  <c r="F3571" i="3" s="1"/>
  <c r="D3572" i="3"/>
  <c r="F3572" i="3" s="1"/>
  <c r="D3575" i="3"/>
  <c r="D3576" i="3"/>
  <c r="F3576" i="3" s="1"/>
  <c r="D3579" i="3"/>
  <c r="F3579" i="3" s="1"/>
  <c r="D3580" i="3"/>
  <c r="F3580" i="3" s="1"/>
  <c r="D3583" i="3"/>
  <c r="F3583" i="3" s="1"/>
  <c r="D3584" i="3"/>
  <c r="F3584" i="3" s="1"/>
  <c r="D3587" i="3"/>
  <c r="F3587" i="3" s="1"/>
  <c r="D3588" i="3"/>
  <c r="F3588" i="3" s="1"/>
  <c r="F3109" i="3"/>
  <c r="F3125" i="3"/>
  <c r="F3141" i="3"/>
  <c r="F3157" i="3"/>
  <c r="F3173" i="3"/>
  <c r="F3189" i="3"/>
  <c r="F3205" i="3"/>
  <c r="F3221" i="3"/>
  <c r="F3237" i="3"/>
  <c r="F3253" i="3"/>
  <c r="D3433" i="3"/>
  <c r="F3433" i="3" s="1"/>
  <c r="D3434" i="3"/>
  <c r="F3434" i="3" s="1"/>
  <c r="D3437" i="3"/>
  <c r="F3437" i="3" s="1"/>
  <c r="D3438" i="3"/>
  <c r="F3438" i="3" s="1"/>
  <c r="D3441" i="3"/>
  <c r="F3441" i="3" s="1"/>
  <c r="D3442" i="3"/>
  <c r="F3442" i="3" s="1"/>
  <c r="D3445" i="3"/>
  <c r="F3445" i="3" s="1"/>
  <c r="D3446" i="3"/>
  <c r="F3446" i="3" s="1"/>
  <c r="D3449" i="3"/>
  <c r="F3449" i="3" s="1"/>
  <c r="D3450" i="3"/>
  <c r="F3450" i="3" s="1"/>
  <c r="D3453" i="3"/>
  <c r="F3453" i="3" s="1"/>
  <c r="D3454" i="3"/>
  <c r="F3454" i="3" s="1"/>
  <c r="D3457" i="3"/>
  <c r="F3457" i="3" s="1"/>
  <c r="D3458" i="3"/>
  <c r="F3458" i="3" s="1"/>
  <c r="D3461" i="3"/>
  <c r="F3461" i="3" s="1"/>
  <c r="D3462" i="3"/>
  <c r="F3462" i="3" s="1"/>
  <c r="D3465" i="3"/>
  <c r="F3465" i="3" s="1"/>
  <c r="D3466" i="3"/>
  <c r="F3466" i="3" s="1"/>
  <c r="D3469" i="3"/>
  <c r="F3469" i="3" s="1"/>
  <c r="D3470" i="3"/>
  <c r="F3470" i="3" s="1"/>
  <c r="D3473" i="3"/>
  <c r="F3473" i="3" s="1"/>
  <c r="D3474" i="3"/>
  <c r="F3474" i="3" s="1"/>
  <c r="D3477" i="3"/>
  <c r="F3477" i="3" s="1"/>
  <c r="D3478" i="3"/>
  <c r="F3478" i="3" s="1"/>
  <c r="D3481" i="3"/>
  <c r="F3481" i="3" s="1"/>
  <c r="D3482" i="3"/>
  <c r="F3482" i="3" s="1"/>
  <c r="D3485" i="3"/>
  <c r="F3485" i="3" s="1"/>
  <c r="D3486" i="3"/>
  <c r="F3486" i="3" s="1"/>
  <c r="D3489" i="3"/>
  <c r="F3489" i="3" s="1"/>
  <c r="D3490" i="3"/>
  <c r="F3490" i="3" s="1"/>
  <c r="D3493" i="3"/>
  <c r="D3494" i="3"/>
  <c r="F3494" i="3" s="1"/>
  <c r="D3497" i="3"/>
  <c r="F3497" i="3" s="1"/>
  <c r="D3498" i="3"/>
  <c r="F3498" i="3" s="1"/>
  <c r="D3501" i="3"/>
  <c r="F3501" i="3" s="1"/>
  <c r="D3502" i="3"/>
  <c r="F3502" i="3" s="1"/>
  <c r="D3505" i="3"/>
  <c r="F3505" i="3" s="1"/>
  <c r="D3506" i="3"/>
  <c r="F3506" i="3" s="1"/>
  <c r="D3509" i="3"/>
  <c r="F3509" i="3" s="1"/>
  <c r="D3510" i="3"/>
  <c r="F3510" i="3" s="1"/>
  <c r="D3513" i="3"/>
  <c r="F3513" i="3" s="1"/>
  <c r="D3514" i="3"/>
  <c r="F3514" i="3" s="1"/>
  <c r="D3517" i="3"/>
  <c r="F3517" i="3" s="1"/>
  <c r="D3518" i="3"/>
  <c r="F3518" i="3" s="1"/>
  <c r="D3521" i="3"/>
  <c r="F3521" i="3" s="1"/>
  <c r="D3522" i="3"/>
  <c r="F3522" i="3" s="1"/>
  <c r="D3525" i="3"/>
  <c r="F3525" i="3" s="1"/>
  <c r="D3526" i="3"/>
  <c r="F3526" i="3" s="1"/>
  <c r="D3529" i="3"/>
  <c r="F3529" i="3" s="1"/>
  <c r="D3530" i="3"/>
  <c r="F3530" i="3" s="1"/>
  <c r="D3533" i="3"/>
  <c r="F3533" i="3" s="1"/>
  <c r="D3534" i="3"/>
  <c r="F3534" i="3" s="1"/>
  <c r="D3537" i="3"/>
  <c r="F3537" i="3" s="1"/>
  <c r="D3538" i="3"/>
  <c r="F3538" i="3" s="1"/>
  <c r="D3541" i="3"/>
  <c r="F3541" i="3" s="1"/>
  <c r="D3542" i="3"/>
  <c r="F3542" i="3" s="1"/>
  <c r="D3545" i="3"/>
  <c r="F3545" i="3" s="1"/>
  <c r="D3546" i="3"/>
  <c r="F3546" i="3" s="1"/>
  <c r="D3549" i="3"/>
  <c r="F3549" i="3" s="1"/>
  <c r="D3550" i="3"/>
  <c r="F3550" i="3" s="1"/>
  <c r="D3553" i="3"/>
  <c r="F3553" i="3" s="1"/>
  <c r="D3554" i="3"/>
  <c r="F3554" i="3" s="1"/>
  <c r="D3557" i="3"/>
  <c r="F3557" i="3" s="1"/>
  <c r="D3558" i="3"/>
  <c r="F3558" i="3" s="1"/>
  <c r="D3561" i="3"/>
  <c r="F3561" i="3" s="1"/>
  <c r="D3562" i="3"/>
  <c r="F3562" i="3" s="1"/>
  <c r="D3565" i="3"/>
  <c r="F3565" i="3" s="1"/>
  <c r="D3566" i="3"/>
  <c r="F3566" i="3" s="1"/>
  <c r="D3569" i="3"/>
  <c r="F3569" i="3" s="1"/>
  <c r="D3570" i="3"/>
  <c r="F3570" i="3" s="1"/>
  <c r="D3573" i="3"/>
  <c r="F3573" i="3" s="1"/>
  <c r="D3574" i="3"/>
  <c r="F3574" i="3" s="1"/>
  <c r="D3577" i="3"/>
  <c r="F3577" i="3" s="1"/>
  <c r="D3578" i="3"/>
  <c r="F3578" i="3" s="1"/>
  <c r="D3581" i="3"/>
  <c r="F3581" i="3" s="1"/>
  <c r="D3582" i="3"/>
  <c r="F3582" i="3" s="1"/>
  <c r="D3585" i="3"/>
  <c r="F3585" i="3" s="1"/>
  <c r="D3586" i="3"/>
  <c r="F3586" i="3" s="1"/>
  <c r="D3589" i="3"/>
  <c r="F3589" i="3" s="1"/>
  <c r="D3590" i="3"/>
  <c r="F3590" i="3" s="1"/>
  <c r="F3387" i="3"/>
  <c r="F3403" i="3"/>
  <c r="F3411" i="3"/>
  <c r="F3427" i="3"/>
  <c r="D3389" i="3"/>
  <c r="F3389" i="3" s="1"/>
  <c r="D3390" i="3"/>
  <c r="F3390" i="3" s="1"/>
  <c r="D3393" i="3"/>
  <c r="F3393" i="3" s="1"/>
  <c r="D3394" i="3"/>
  <c r="F3394" i="3" s="1"/>
  <c r="D3397" i="3"/>
  <c r="F3397" i="3" s="1"/>
  <c r="D3398" i="3"/>
  <c r="F3398" i="3" s="1"/>
  <c r="D3401" i="3"/>
  <c r="F3401" i="3" s="1"/>
  <c r="D3402" i="3"/>
  <c r="F3402" i="3" s="1"/>
  <c r="D3405" i="3"/>
  <c r="F3405" i="3" s="1"/>
  <c r="D3406" i="3"/>
  <c r="F3406" i="3" s="1"/>
  <c r="D3409" i="3"/>
  <c r="F3409" i="3" s="1"/>
  <c r="D3410" i="3"/>
  <c r="F3410" i="3" s="1"/>
  <c r="D3413" i="3"/>
  <c r="F3413" i="3" s="1"/>
  <c r="D3414" i="3"/>
  <c r="F3414" i="3" s="1"/>
  <c r="D3417" i="3"/>
  <c r="F3417" i="3" s="1"/>
  <c r="D3418" i="3"/>
  <c r="F3418" i="3" s="1"/>
  <c r="D3421" i="3"/>
  <c r="F3421" i="3" s="1"/>
  <c r="D3422" i="3"/>
  <c r="F3422" i="3" s="1"/>
  <c r="D3425" i="3"/>
  <c r="F3425" i="3" s="1"/>
  <c r="D3426" i="3"/>
  <c r="F3426" i="3" s="1"/>
  <c r="D3429" i="3"/>
  <c r="F3429" i="3" s="1"/>
  <c r="F3439" i="3"/>
  <c r="F3447" i="3"/>
  <c r="F3463" i="3"/>
  <c r="F3479" i="3"/>
  <c r="F3503" i="3"/>
  <c r="F3511" i="3"/>
  <c r="F3527" i="3"/>
  <c r="F3559" i="3"/>
  <c r="F3567" i="3"/>
  <c r="F3575" i="3"/>
  <c r="D3741" i="3"/>
  <c r="F3741" i="3" s="1"/>
  <c r="D3742" i="3"/>
  <c r="F3742" i="3" s="1"/>
  <c r="D3745" i="3"/>
  <c r="F3745" i="3" s="1"/>
  <c r="D3746" i="3"/>
  <c r="F3746" i="3" s="1"/>
  <c r="D3749" i="3"/>
  <c r="F3749" i="3" s="1"/>
  <c r="D3750" i="3"/>
  <c r="F3750" i="3" s="1"/>
  <c r="D3753" i="3"/>
  <c r="F3753" i="3" s="1"/>
  <c r="D3754" i="3"/>
  <c r="F3754" i="3" s="1"/>
  <c r="D3757" i="3"/>
  <c r="F3757" i="3" s="1"/>
  <c r="D3758" i="3"/>
  <c r="F3758" i="3" s="1"/>
  <c r="D3761" i="3"/>
  <c r="F3761" i="3" s="1"/>
  <c r="D3762" i="3"/>
  <c r="F3762" i="3" s="1"/>
  <c r="D3765" i="3"/>
  <c r="F3765" i="3" s="1"/>
  <c r="D3766" i="3"/>
  <c r="F3766" i="3" s="1"/>
  <c r="D3769" i="3"/>
  <c r="F3769" i="3" s="1"/>
  <c r="D3770" i="3"/>
  <c r="F3770" i="3" s="1"/>
  <c r="D3773" i="3"/>
  <c r="F3773" i="3" s="1"/>
  <c r="D3774" i="3"/>
  <c r="F3774" i="3" s="1"/>
  <c r="D3777" i="3"/>
  <c r="F3777" i="3" s="1"/>
  <c r="D3778" i="3"/>
  <c r="F3778" i="3" s="1"/>
  <c r="D3781" i="3"/>
  <c r="F3781" i="3" s="1"/>
  <c r="D3782" i="3"/>
  <c r="F3782" i="3" s="1"/>
  <c r="D3785" i="3"/>
  <c r="F3785" i="3" s="1"/>
  <c r="D3786" i="3"/>
  <c r="F3786" i="3" s="1"/>
  <c r="D3789" i="3"/>
  <c r="F3789" i="3" s="1"/>
  <c r="D3790" i="3"/>
  <c r="F3790" i="3" s="1"/>
  <c r="D3793" i="3"/>
  <c r="F3793" i="3" s="1"/>
  <c r="D3794" i="3"/>
  <c r="F3794" i="3" s="1"/>
  <c r="D3797" i="3"/>
  <c r="F3797" i="3" s="1"/>
  <c r="D3798" i="3"/>
  <c r="F3798" i="3" s="1"/>
  <c r="D3801" i="3"/>
  <c r="F3801" i="3" s="1"/>
  <c r="D3802" i="3"/>
  <c r="F3802" i="3" s="1"/>
  <c r="D3805" i="3"/>
  <c r="F3805" i="3" s="1"/>
  <c r="D3806" i="3"/>
  <c r="F3806" i="3" s="1"/>
  <c r="D3809" i="3"/>
  <c r="F3809" i="3" s="1"/>
  <c r="D3810" i="3"/>
  <c r="F3810" i="3" s="1"/>
  <c r="D3813" i="3"/>
  <c r="F3813" i="3" s="1"/>
  <c r="D3814" i="3"/>
  <c r="F3814" i="3" s="1"/>
  <c r="D3817" i="3"/>
  <c r="F3817" i="3" s="1"/>
  <c r="D3818" i="3"/>
  <c r="F3818" i="3" s="1"/>
  <c r="D3821" i="3"/>
  <c r="F3821" i="3" s="1"/>
  <c r="D3822" i="3"/>
  <c r="F3822" i="3" s="1"/>
  <c r="D3825" i="3"/>
  <c r="F3825" i="3" s="1"/>
  <c r="D3826" i="3"/>
  <c r="F3826" i="3" s="1"/>
  <c r="D3829" i="3"/>
  <c r="F3829" i="3" s="1"/>
  <c r="D3830" i="3"/>
  <c r="F3830" i="3" s="1"/>
  <c r="D3833" i="3"/>
  <c r="F3833" i="3" s="1"/>
  <c r="D3834" i="3"/>
  <c r="F3834" i="3" s="1"/>
  <c r="D3430" i="3"/>
  <c r="F3430" i="3" s="1"/>
  <c r="F3493" i="3"/>
  <c r="D3838" i="3"/>
  <c r="F3649" i="3"/>
  <c r="F3653" i="3"/>
  <c r="F3661" i="3"/>
  <c r="F3665" i="3"/>
  <c r="F3677" i="3"/>
  <c r="F3681" i="3"/>
  <c r="F3685" i="3"/>
  <c r="F3693" i="3"/>
  <c r="F3697" i="3"/>
  <c r="F3709" i="3"/>
  <c r="F3713" i="3"/>
  <c r="F3717" i="3"/>
  <c r="F3725" i="3"/>
  <c r="F3729" i="3"/>
  <c r="F3737" i="3"/>
  <c r="D3594" i="3"/>
  <c r="F3594" i="3" s="1"/>
  <c r="D3595" i="3"/>
  <c r="F3595" i="3" s="1"/>
  <c r="D3598" i="3"/>
  <c r="F3598" i="3" s="1"/>
  <c r="D3599" i="3"/>
  <c r="F3599" i="3" s="1"/>
  <c r="D3602" i="3"/>
  <c r="F3602" i="3" s="1"/>
  <c r="D3603" i="3"/>
  <c r="F3603" i="3" s="1"/>
  <c r="D3606" i="3"/>
  <c r="F3606" i="3" s="1"/>
  <c r="D3607" i="3"/>
  <c r="F3607" i="3" s="1"/>
  <c r="D3610" i="3"/>
  <c r="F3610" i="3" s="1"/>
  <c r="D3611" i="3"/>
  <c r="F3611" i="3" s="1"/>
  <c r="D3614" i="3"/>
  <c r="F3614" i="3" s="1"/>
  <c r="D3615" i="3"/>
  <c r="F3615" i="3" s="1"/>
  <c r="D3618" i="3"/>
  <c r="F3618" i="3" s="1"/>
  <c r="D3619" i="3"/>
  <c r="F3619" i="3" s="1"/>
  <c r="D3622" i="3"/>
  <c r="F3622" i="3" s="1"/>
  <c r="D3623" i="3"/>
  <c r="F3623" i="3" s="1"/>
  <c r="D3626" i="3"/>
  <c r="F3626" i="3" s="1"/>
  <c r="D3627" i="3"/>
  <c r="F3627" i="3" s="1"/>
  <c r="D3630" i="3"/>
  <c r="F3630" i="3" s="1"/>
  <c r="D3631" i="3"/>
  <c r="F3631" i="3" s="1"/>
  <c r="D3634" i="3"/>
  <c r="F3634" i="3" s="1"/>
  <c r="D3635" i="3"/>
  <c r="F3635" i="3" s="1"/>
  <c r="D3638" i="3"/>
  <c r="F3638" i="3" s="1"/>
  <c r="D3639" i="3"/>
  <c r="F3639" i="3" s="1"/>
  <c r="D3642" i="3"/>
  <c r="F3642" i="3" s="1"/>
  <c r="D3643" i="3"/>
  <c r="F3643" i="3" s="1"/>
  <c r="D3646" i="3"/>
  <c r="F3646" i="3" s="1"/>
  <c r="D3647" i="3"/>
  <c r="F3647" i="3" s="1"/>
  <c r="D3650" i="3"/>
  <c r="F3650" i="3" s="1"/>
  <c r="D3651" i="3"/>
  <c r="F3651" i="3" s="1"/>
  <c r="D3654" i="3"/>
  <c r="F3654" i="3" s="1"/>
  <c r="D3655" i="3"/>
  <c r="F3655" i="3" s="1"/>
  <c r="D3658" i="3"/>
  <c r="F3658" i="3" s="1"/>
  <c r="D3659" i="3"/>
  <c r="F3659" i="3" s="1"/>
  <c r="D3662" i="3"/>
  <c r="F3662" i="3" s="1"/>
  <c r="D3663" i="3"/>
  <c r="F3663" i="3" s="1"/>
  <c r="D3666" i="3"/>
  <c r="F3666" i="3" s="1"/>
  <c r="D3667" i="3"/>
  <c r="F3667" i="3" s="1"/>
  <c r="D3670" i="3"/>
  <c r="F3670" i="3" s="1"/>
  <c r="D3671" i="3"/>
  <c r="F3671" i="3" s="1"/>
  <c r="D3674" i="3"/>
  <c r="F3674" i="3" s="1"/>
  <c r="D3675" i="3"/>
  <c r="F3675" i="3" s="1"/>
  <c r="D3678" i="3"/>
  <c r="F3678" i="3" s="1"/>
  <c r="D3679" i="3"/>
  <c r="F3679" i="3" s="1"/>
  <c r="D3682" i="3"/>
  <c r="F3682" i="3" s="1"/>
  <c r="D3683" i="3"/>
  <c r="F3683" i="3" s="1"/>
  <c r="D3686" i="3"/>
  <c r="F3686" i="3" s="1"/>
  <c r="D3687" i="3"/>
  <c r="F3687" i="3" s="1"/>
  <c r="D3690" i="3"/>
  <c r="F3690" i="3" s="1"/>
  <c r="D3691" i="3"/>
  <c r="F3691" i="3" s="1"/>
  <c r="D3694" i="3"/>
  <c r="F3694" i="3" s="1"/>
  <c r="D3695" i="3"/>
  <c r="F3695" i="3" s="1"/>
  <c r="D3698" i="3"/>
  <c r="F3698" i="3" s="1"/>
  <c r="D3699" i="3"/>
  <c r="F3699" i="3" s="1"/>
  <c r="D3702" i="3"/>
  <c r="F3702" i="3" s="1"/>
  <c r="D3703" i="3"/>
  <c r="F3703" i="3" s="1"/>
  <c r="D3706" i="3"/>
  <c r="F3706" i="3" s="1"/>
  <c r="D3707" i="3"/>
  <c r="F3707" i="3" s="1"/>
  <c r="D3710" i="3"/>
  <c r="F3710" i="3" s="1"/>
  <c r="D3711" i="3"/>
  <c r="F3711" i="3" s="1"/>
  <c r="D3714" i="3"/>
  <c r="F3714" i="3" s="1"/>
  <c r="D3715" i="3"/>
  <c r="F3715" i="3" s="1"/>
  <c r="D3718" i="3"/>
  <c r="F3718" i="3" s="1"/>
  <c r="D3719" i="3"/>
  <c r="F3719" i="3" s="1"/>
  <c r="D3722" i="3"/>
  <c r="F3722" i="3" s="1"/>
  <c r="D3723" i="3"/>
  <c r="F3723" i="3" s="1"/>
  <c r="D3726" i="3"/>
  <c r="F3726" i="3" s="1"/>
  <c r="D3727" i="3"/>
  <c r="F3727" i="3" s="1"/>
  <c r="D3730" i="3"/>
  <c r="F3730" i="3" s="1"/>
  <c r="D3731" i="3"/>
  <c r="F3731" i="3" s="1"/>
  <c r="D3734" i="3"/>
  <c r="F3734" i="3" s="1"/>
  <c r="D3735" i="3"/>
  <c r="F3735" i="3" s="1"/>
  <c r="D4111" i="3"/>
  <c r="F4111" i="3" s="1"/>
  <c r="D4112" i="3"/>
  <c r="F4112" i="3" s="1"/>
  <c r="D4115" i="3"/>
  <c r="F4115" i="3" s="1"/>
  <c r="D4116" i="3"/>
  <c r="F4116" i="3" s="1"/>
  <c r="D4119" i="3"/>
  <c r="F4119" i="3" s="1"/>
  <c r="D4120" i="3"/>
  <c r="F4120" i="3" s="1"/>
  <c r="D3740" i="3"/>
  <c r="F3740" i="3" s="1"/>
  <c r="F3743" i="3"/>
  <c r="D3744" i="3"/>
  <c r="F3744" i="3" s="1"/>
  <c r="F3747" i="3"/>
  <c r="D3748" i="3"/>
  <c r="F3748" i="3" s="1"/>
  <c r="F3751" i="3"/>
  <c r="D3752" i="3"/>
  <c r="F3752" i="3" s="1"/>
  <c r="D3756" i="3"/>
  <c r="F3756" i="3" s="1"/>
  <c r="F3759" i="3"/>
  <c r="D3760" i="3"/>
  <c r="F3760" i="3" s="1"/>
  <c r="D3764" i="3"/>
  <c r="F3764" i="3" s="1"/>
  <c r="D3768" i="3"/>
  <c r="F3768" i="3" s="1"/>
  <c r="D3772" i="3"/>
  <c r="F3772" i="3" s="1"/>
  <c r="F3775" i="3"/>
  <c r="D3776" i="3"/>
  <c r="F3776" i="3" s="1"/>
  <c r="F3779" i="3"/>
  <c r="D3780" i="3"/>
  <c r="F3780" i="3" s="1"/>
  <c r="D3784" i="3"/>
  <c r="F3784" i="3" s="1"/>
  <c r="D3788" i="3"/>
  <c r="F3788" i="3" s="1"/>
  <c r="F3791" i="3"/>
  <c r="D3792" i="3"/>
  <c r="F3792" i="3" s="1"/>
  <c r="D3796" i="3"/>
  <c r="F3796" i="3" s="1"/>
  <c r="D3800" i="3"/>
  <c r="F3800" i="3" s="1"/>
  <c r="D3804" i="3"/>
  <c r="F3804" i="3" s="1"/>
  <c r="F3807" i="3"/>
  <c r="D3808" i="3"/>
  <c r="F3808" i="3" s="1"/>
  <c r="F3811" i="3"/>
  <c r="D3812" i="3"/>
  <c r="F3812" i="3" s="1"/>
  <c r="D3816" i="3"/>
  <c r="F3816" i="3" s="1"/>
  <c r="D3820" i="3"/>
  <c r="F3820" i="3" s="1"/>
  <c r="F3823" i="3"/>
  <c r="D3824" i="3"/>
  <c r="F3824" i="3" s="1"/>
  <c r="D3828" i="3"/>
  <c r="F3828" i="3" s="1"/>
  <c r="F3831" i="3"/>
  <c r="D3832" i="3"/>
  <c r="F3832" i="3" s="1"/>
  <c r="D3836" i="3"/>
  <c r="F3836" i="3" s="1"/>
  <c r="F3838" i="3"/>
  <c r="D4018" i="3"/>
  <c r="F4018" i="3" s="1"/>
  <c r="D4017" i="3"/>
  <c r="F4017" i="3" s="1"/>
  <c r="D4027" i="3"/>
  <c r="F4027" i="3" s="1"/>
  <c r="D4028" i="3"/>
  <c r="F4028" i="3" s="1"/>
  <c r="D4046" i="3"/>
  <c r="F4046" i="3" s="1"/>
  <c r="F4029" i="3"/>
  <c r="F4045" i="3"/>
  <c r="D4031" i="3"/>
  <c r="F4031" i="3" s="1"/>
  <c r="D4032" i="3"/>
  <c r="F4032" i="3" s="1"/>
  <c r="D4035" i="3"/>
  <c r="F4035" i="3" s="1"/>
  <c r="D4036" i="3"/>
  <c r="F4036" i="3" s="1"/>
  <c r="D4039" i="3"/>
  <c r="F4039" i="3" s="1"/>
  <c r="D4040" i="3"/>
  <c r="F4040" i="3" s="1"/>
  <c r="D4043" i="3"/>
  <c r="F4043" i="3" s="1"/>
  <c r="D4044" i="3"/>
  <c r="F4044" i="3" s="1"/>
  <c r="F4047" i="3"/>
  <c r="D4123" i="3"/>
  <c r="F4123" i="3" s="1"/>
  <c r="D4124" i="3"/>
  <c r="F4124" i="3" s="1"/>
  <c r="D4049" i="3"/>
  <c r="F4049" i="3" s="1"/>
  <c r="D4050" i="3"/>
  <c r="F4050" i="3" s="1"/>
  <c r="D4053" i="3"/>
  <c r="F4053" i="3" s="1"/>
  <c r="D4054" i="3"/>
  <c r="F4054" i="3" s="1"/>
  <c r="F4146" i="3"/>
  <c r="F4149" i="3"/>
  <c r="D4057" i="3"/>
  <c r="F4057" i="3" s="1"/>
  <c r="D4061" i="3"/>
  <c r="F4061" i="3" s="1"/>
  <c r="F4062" i="3"/>
  <c r="D4065" i="3"/>
  <c r="F4065" i="3" s="1"/>
  <c r="D4069" i="3"/>
  <c r="F4069" i="3" s="1"/>
  <c r="D4073" i="3"/>
  <c r="F4073" i="3" s="1"/>
  <c r="D4077" i="3"/>
  <c r="F4077" i="3" s="1"/>
  <c r="D4081" i="3"/>
  <c r="F4081" i="3" s="1"/>
  <c r="D4085" i="3"/>
  <c r="F4085" i="3" s="1"/>
  <c r="F4086" i="3"/>
  <c r="D4089" i="3"/>
  <c r="F4089" i="3" s="1"/>
  <c r="D4093" i="3"/>
  <c r="F4093" i="3" s="1"/>
  <c r="D4097" i="3"/>
  <c r="F4097" i="3" s="1"/>
  <c r="D4101" i="3"/>
  <c r="F4101" i="3" s="1"/>
  <c r="D4105" i="3"/>
  <c r="F4105" i="3" s="1"/>
  <c r="D4109" i="3"/>
  <c r="F4109" i="3" s="1"/>
  <c r="F4125" i="3"/>
  <c r="F4137" i="3"/>
  <c r="F4150" i="3"/>
  <c r="D4126" i="3"/>
  <c r="F4126" i="3" s="1"/>
  <c r="D4130" i="3"/>
  <c r="F4130" i="3" s="1"/>
  <c r="D4134" i="3"/>
  <c r="F4134" i="3" s="1"/>
  <c r="D4138" i="3"/>
  <c r="F4138" i="3" s="1"/>
  <c r="D4142" i="3"/>
  <c r="F4142" i="3" s="1"/>
  <c r="D4127" i="3"/>
  <c r="F4127" i="3" s="1"/>
  <c r="D4131" i="3"/>
  <c r="F4131" i="3" s="1"/>
  <c r="F4132" i="3"/>
  <c r="D4135" i="3"/>
  <c r="F4135" i="3" s="1"/>
  <c r="D4139" i="3"/>
  <c r="F4139" i="3" s="1"/>
  <c r="D4143" i="3"/>
  <c r="F4143" i="3" s="1"/>
  <c r="F4144" i="3"/>
  <c r="D4147" i="3"/>
  <c r="F4147" i="3" s="1"/>
  <c r="D4151" i="3"/>
  <c r="F4151" i="3" s="1"/>
  <c r="F4152" i="3"/>
  <c r="D4155" i="3"/>
  <c r="F4155" i="3" s="1"/>
  <c r="D4159" i="3"/>
  <c r="F4159" i="3" s="1"/>
  <c r="E6" i="3" l="1"/>
  <c r="E7" i="3" s="1"/>
  <c r="E8" i="3" s="1"/>
  <c r="E9" i="3" s="1"/>
  <c r="E10" i="3" s="1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  <c r="E154" i="3" s="1"/>
  <c r="E155" i="3" s="1"/>
  <c r="E156" i="3" s="1"/>
  <c r="E157" i="3" s="1"/>
  <c r="E158" i="3" s="1"/>
  <c r="E159" i="3" s="1"/>
  <c r="E160" i="3" s="1"/>
  <c r="E161" i="3" s="1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E196" i="3" s="1"/>
  <c r="E197" i="3" s="1"/>
  <c r="E198" i="3" s="1"/>
  <c r="E199" i="3" s="1"/>
  <c r="E200" i="3" s="1"/>
  <c r="E201" i="3" s="1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213" i="3" s="1"/>
  <c r="E214" i="3" s="1"/>
  <c r="E215" i="3" s="1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E233" i="3" s="1"/>
  <c r="E234" i="3" s="1"/>
  <c r="E235" i="3" s="1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E258" i="3" s="1"/>
  <c r="E259" i="3" s="1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E275" i="3" s="1"/>
  <c r="E276" i="3" s="1"/>
  <c r="E277" i="3" s="1"/>
  <c r="E278" i="3" s="1"/>
  <c r="E279" i="3" s="1"/>
  <c r="E280" i="3" s="1"/>
  <c r="E281" i="3" s="1"/>
  <c r="E282" i="3" s="1"/>
  <c r="E283" i="3" s="1"/>
  <c r="E284" i="3" s="1"/>
  <c r="E285" i="3" s="1"/>
  <c r="E286" i="3" s="1"/>
  <c r="E287" i="3" s="1"/>
  <c r="E288" i="3" s="1"/>
  <c r="E289" i="3" s="1"/>
  <c r="E290" i="3" s="1"/>
  <c r="E291" i="3" s="1"/>
  <c r="E292" i="3" s="1"/>
  <c r="E293" i="3" s="1"/>
  <c r="E294" i="3" s="1"/>
  <c r="E295" i="3" s="1"/>
  <c r="E296" i="3" s="1"/>
  <c r="E297" i="3" s="1"/>
  <c r="E298" i="3" s="1"/>
  <c r="E299" i="3" s="1"/>
  <c r="E300" i="3" s="1"/>
  <c r="E301" i="3" s="1"/>
  <c r="E302" i="3" s="1"/>
  <c r="E303" i="3" s="1"/>
  <c r="E304" i="3" s="1"/>
  <c r="E305" i="3" s="1"/>
  <c r="E306" i="3" s="1"/>
  <c r="E307" i="3" s="1"/>
  <c r="E308" i="3" s="1"/>
  <c r="E309" i="3" s="1"/>
  <c r="E310" i="3" s="1"/>
  <c r="E311" i="3" s="1"/>
  <c r="E312" i="3" s="1"/>
  <c r="E313" i="3" s="1"/>
  <c r="E314" i="3" s="1"/>
  <c r="E315" i="3" s="1"/>
  <c r="E316" i="3" s="1"/>
  <c r="E317" i="3" s="1"/>
  <c r="E318" i="3" s="1"/>
  <c r="E319" i="3" s="1"/>
  <c r="E320" i="3" s="1"/>
  <c r="E321" i="3" s="1"/>
  <c r="E322" i="3" s="1"/>
  <c r="E323" i="3" s="1"/>
  <c r="E324" i="3" s="1"/>
  <c r="E325" i="3" s="1"/>
  <c r="E326" i="3" s="1"/>
  <c r="E327" i="3" s="1"/>
  <c r="E328" i="3" s="1"/>
  <c r="E329" i="3" s="1"/>
  <c r="E330" i="3" s="1"/>
  <c r="E331" i="3" s="1"/>
  <c r="E332" i="3" s="1"/>
  <c r="E333" i="3" s="1"/>
  <c r="E334" i="3" s="1"/>
  <c r="E335" i="3" s="1"/>
  <c r="E336" i="3" s="1"/>
  <c r="E337" i="3" s="1"/>
  <c r="E338" i="3" s="1"/>
  <c r="E339" i="3" s="1"/>
  <c r="E340" i="3" s="1"/>
  <c r="E341" i="3" s="1"/>
  <c r="E342" i="3" s="1"/>
  <c r="E343" i="3" s="1"/>
  <c r="E344" i="3" s="1"/>
  <c r="E345" i="3" s="1"/>
  <c r="E346" i="3" s="1"/>
  <c r="E347" i="3" s="1"/>
  <c r="E348" i="3" s="1"/>
  <c r="E349" i="3" s="1"/>
  <c r="E350" i="3" s="1"/>
  <c r="E351" i="3" s="1"/>
  <c r="E352" i="3" s="1"/>
  <c r="E353" i="3" s="1"/>
  <c r="E354" i="3" s="1"/>
  <c r="E355" i="3" s="1"/>
  <c r="E356" i="3" s="1"/>
  <c r="E357" i="3" s="1"/>
  <c r="E358" i="3" s="1"/>
  <c r="E359" i="3" s="1"/>
  <c r="E360" i="3" s="1"/>
  <c r="E361" i="3" s="1"/>
  <c r="E362" i="3" s="1"/>
  <c r="E363" i="3" s="1"/>
  <c r="E364" i="3" s="1"/>
  <c r="E365" i="3" s="1"/>
  <c r="E366" i="3" s="1"/>
  <c r="E367" i="3" s="1"/>
  <c r="E368" i="3" s="1"/>
  <c r="E369" i="3" s="1"/>
  <c r="E370" i="3" s="1"/>
  <c r="E371" i="3" s="1"/>
  <c r="E372" i="3" s="1"/>
  <c r="E373" i="3" s="1"/>
  <c r="E374" i="3" s="1"/>
  <c r="E375" i="3" s="1"/>
  <c r="E376" i="3" s="1"/>
  <c r="E377" i="3" s="1"/>
  <c r="E378" i="3" s="1"/>
  <c r="E379" i="3" s="1"/>
  <c r="E380" i="3" s="1"/>
  <c r="E381" i="3" s="1"/>
  <c r="E382" i="3" s="1"/>
  <c r="E383" i="3" s="1"/>
  <c r="E384" i="3" s="1"/>
  <c r="E385" i="3" s="1"/>
  <c r="E386" i="3" s="1"/>
  <c r="E387" i="3" s="1"/>
  <c r="E388" i="3" s="1"/>
  <c r="E389" i="3" s="1"/>
  <c r="E390" i="3" s="1"/>
  <c r="E391" i="3" s="1"/>
  <c r="E392" i="3" s="1"/>
  <c r="E393" i="3" s="1"/>
  <c r="E394" i="3" s="1"/>
  <c r="E395" i="3" s="1"/>
  <c r="E396" i="3" s="1"/>
  <c r="E397" i="3" s="1"/>
  <c r="E398" i="3" s="1"/>
  <c r="E399" i="3" s="1"/>
  <c r="E400" i="3" s="1"/>
  <c r="E401" i="3" s="1"/>
  <c r="E402" i="3" s="1"/>
  <c r="E403" i="3" s="1"/>
  <c r="E404" i="3" s="1"/>
  <c r="E405" i="3" s="1"/>
  <c r="E406" i="3" s="1"/>
  <c r="E407" i="3" s="1"/>
  <c r="E408" i="3" s="1"/>
  <c r="E409" i="3" s="1"/>
  <c r="E410" i="3" s="1"/>
  <c r="E411" i="3" s="1"/>
  <c r="E412" i="3" s="1"/>
  <c r="E413" i="3" s="1"/>
  <c r="E414" i="3" s="1"/>
  <c r="E415" i="3" s="1"/>
  <c r="E416" i="3" s="1"/>
  <c r="E417" i="3" s="1"/>
  <c r="E418" i="3" s="1"/>
  <c r="E419" i="3" s="1"/>
  <c r="E420" i="3" s="1"/>
  <c r="E421" i="3" s="1"/>
  <c r="E422" i="3" s="1"/>
  <c r="E423" i="3" s="1"/>
  <c r="E424" i="3" s="1"/>
  <c r="E425" i="3" s="1"/>
  <c r="E426" i="3" s="1"/>
  <c r="E427" i="3" s="1"/>
  <c r="E428" i="3" s="1"/>
  <c r="E429" i="3" s="1"/>
  <c r="E430" i="3" s="1"/>
  <c r="E431" i="3" s="1"/>
  <c r="E432" i="3" s="1"/>
  <c r="E433" i="3" s="1"/>
  <c r="E434" i="3" s="1"/>
  <c r="E435" i="3" s="1"/>
  <c r="E436" i="3" s="1"/>
  <c r="E437" i="3" s="1"/>
  <c r="E438" i="3" s="1"/>
  <c r="E439" i="3" s="1"/>
  <c r="E440" i="3" s="1"/>
  <c r="E441" i="3" s="1"/>
  <c r="E442" i="3" s="1"/>
  <c r="E443" i="3" s="1"/>
  <c r="E444" i="3" s="1"/>
  <c r="E445" i="3" s="1"/>
  <c r="E446" i="3" s="1"/>
  <c r="E447" i="3" s="1"/>
  <c r="E448" i="3" s="1"/>
  <c r="E449" i="3" s="1"/>
  <c r="E450" i="3" s="1"/>
  <c r="E451" i="3" s="1"/>
  <c r="E452" i="3" s="1"/>
  <c r="E453" i="3" s="1"/>
  <c r="E454" i="3" s="1"/>
  <c r="E455" i="3" s="1"/>
  <c r="E456" i="3" s="1"/>
  <c r="E457" i="3" s="1"/>
  <c r="E458" i="3" s="1"/>
  <c r="E459" i="3" s="1"/>
  <c r="E460" i="3" s="1"/>
  <c r="E461" i="3" s="1"/>
  <c r="E462" i="3" s="1"/>
  <c r="E463" i="3" s="1"/>
  <c r="E464" i="3" s="1"/>
  <c r="E465" i="3" s="1"/>
  <c r="E466" i="3" s="1"/>
  <c r="E467" i="3" s="1"/>
  <c r="E468" i="3" s="1"/>
  <c r="E469" i="3" s="1"/>
  <c r="E470" i="3" s="1"/>
  <c r="E471" i="3" s="1"/>
  <c r="E472" i="3" s="1"/>
  <c r="E473" i="3" s="1"/>
  <c r="E474" i="3" s="1"/>
  <c r="E475" i="3" s="1"/>
  <c r="E476" i="3" s="1"/>
  <c r="E477" i="3" s="1"/>
  <c r="E478" i="3" s="1"/>
  <c r="E479" i="3" s="1"/>
  <c r="E480" i="3" s="1"/>
  <c r="E481" i="3" s="1"/>
  <c r="E482" i="3" s="1"/>
  <c r="E483" i="3" s="1"/>
  <c r="E484" i="3" s="1"/>
  <c r="E485" i="3" s="1"/>
  <c r="E486" i="3" s="1"/>
  <c r="E487" i="3" s="1"/>
  <c r="E488" i="3" s="1"/>
  <c r="E489" i="3" s="1"/>
  <c r="E490" i="3" s="1"/>
  <c r="E491" i="3" s="1"/>
  <c r="E492" i="3" s="1"/>
  <c r="E493" i="3" s="1"/>
  <c r="E494" i="3" s="1"/>
  <c r="E495" i="3" s="1"/>
  <c r="E496" i="3" s="1"/>
  <c r="E497" i="3" s="1"/>
  <c r="E498" i="3" s="1"/>
  <c r="E499" i="3" s="1"/>
  <c r="E500" i="3" s="1"/>
  <c r="E501" i="3" s="1"/>
  <c r="E502" i="3" s="1"/>
  <c r="E503" i="3" s="1"/>
  <c r="E504" i="3" s="1"/>
  <c r="E505" i="3" s="1"/>
  <c r="E506" i="3" s="1"/>
  <c r="E507" i="3" s="1"/>
  <c r="E508" i="3" s="1"/>
  <c r="E509" i="3" s="1"/>
  <c r="E510" i="3" s="1"/>
  <c r="E511" i="3" s="1"/>
  <c r="E512" i="3" s="1"/>
  <c r="E513" i="3" s="1"/>
  <c r="E514" i="3" s="1"/>
  <c r="E515" i="3" s="1"/>
  <c r="E516" i="3" s="1"/>
  <c r="E517" i="3" s="1"/>
  <c r="E518" i="3" s="1"/>
  <c r="E519" i="3" s="1"/>
  <c r="E520" i="3" s="1"/>
  <c r="E521" i="3" s="1"/>
  <c r="E522" i="3" s="1"/>
  <c r="E523" i="3" s="1"/>
  <c r="E524" i="3" s="1"/>
  <c r="E525" i="3" s="1"/>
  <c r="E526" i="3" s="1"/>
  <c r="E527" i="3" s="1"/>
  <c r="E528" i="3" s="1"/>
  <c r="E529" i="3" s="1"/>
  <c r="E530" i="3" s="1"/>
  <c r="E531" i="3" s="1"/>
  <c r="E532" i="3" s="1"/>
  <c r="E533" i="3" s="1"/>
  <c r="E534" i="3" s="1"/>
  <c r="E535" i="3" s="1"/>
  <c r="E536" i="3" s="1"/>
  <c r="E537" i="3" s="1"/>
  <c r="E538" i="3" s="1"/>
  <c r="E539" i="3" s="1"/>
  <c r="E540" i="3" s="1"/>
  <c r="E541" i="3" s="1"/>
  <c r="E542" i="3" s="1"/>
  <c r="E543" i="3" s="1"/>
  <c r="E544" i="3" s="1"/>
  <c r="E545" i="3" s="1"/>
  <c r="E546" i="3" s="1"/>
  <c r="E547" i="3" s="1"/>
  <c r="E548" i="3" s="1"/>
  <c r="E549" i="3" s="1"/>
  <c r="E550" i="3" s="1"/>
  <c r="E551" i="3" s="1"/>
  <c r="E552" i="3" s="1"/>
  <c r="E553" i="3" s="1"/>
  <c r="E554" i="3" s="1"/>
  <c r="E555" i="3" s="1"/>
  <c r="E556" i="3" s="1"/>
  <c r="E557" i="3" s="1"/>
  <c r="E558" i="3" s="1"/>
  <c r="E559" i="3" s="1"/>
  <c r="E560" i="3" s="1"/>
  <c r="E561" i="3" s="1"/>
  <c r="E562" i="3" s="1"/>
  <c r="E563" i="3" s="1"/>
  <c r="E564" i="3" s="1"/>
  <c r="E565" i="3" s="1"/>
  <c r="E566" i="3" s="1"/>
  <c r="E567" i="3" s="1"/>
  <c r="E568" i="3" s="1"/>
  <c r="E569" i="3" s="1"/>
  <c r="E570" i="3" s="1"/>
  <c r="E571" i="3" s="1"/>
  <c r="E572" i="3" s="1"/>
  <c r="E573" i="3" s="1"/>
  <c r="E574" i="3" s="1"/>
  <c r="E575" i="3" s="1"/>
  <c r="E576" i="3" s="1"/>
  <c r="E577" i="3" s="1"/>
  <c r="E578" i="3" s="1"/>
  <c r="E579" i="3" s="1"/>
  <c r="E580" i="3" s="1"/>
  <c r="E581" i="3" s="1"/>
  <c r="E582" i="3" s="1"/>
  <c r="E583" i="3" s="1"/>
  <c r="E584" i="3" s="1"/>
  <c r="E585" i="3" s="1"/>
  <c r="E586" i="3" s="1"/>
  <c r="E587" i="3" s="1"/>
  <c r="E588" i="3" s="1"/>
  <c r="E589" i="3" s="1"/>
  <c r="E590" i="3" s="1"/>
  <c r="E591" i="3" s="1"/>
  <c r="E592" i="3" s="1"/>
  <c r="E593" i="3" s="1"/>
  <c r="E594" i="3" s="1"/>
  <c r="E595" i="3" s="1"/>
  <c r="E596" i="3" s="1"/>
  <c r="E597" i="3" s="1"/>
  <c r="E598" i="3" s="1"/>
  <c r="E599" i="3" s="1"/>
  <c r="E600" i="3" s="1"/>
  <c r="E601" i="3" s="1"/>
  <c r="E602" i="3" s="1"/>
  <c r="E603" i="3" s="1"/>
  <c r="E604" i="3" s="1"/>
  <c r="E605" i="3" s="1"/>
  <c r="E606" i="3" s="1"/>
  <c r="E607" i="3" s="1"/>
  <c r="E608" i="3" s="1"/>
  <c r="E609" i="3" s="1"/>
  <c r="E610" i="3" s="1"/>
  <c r="E611" i="3" s="1"/>
  <c r="E612" i="3" s="1"/>
  <c r="E613" i="3" s="1"/>
  <c r="E614" i="3" s="1"/>
  <c r="E615" i="3" s="1"/>
  <c r="E616" i="3" s="1"/>
  <c r="E617" i="3" s="1"/>
  <c r="E618" i="3" s="1"/>
  <c r="E619" i="3" s="1"/>
  <c r="E620" i="3" s="1"/>
  <c r="E621" i="3" s="1"/>
  <c r="E622" i="3" s="1"/>
  <c r="E623" i="3" s="1"/>
  <c r="E624" i="3" s="1"/>
  <c r="E625" i="3" s="1"/>
  <c r="E626" i="3" s="1"/>
  <c r="E627" i="3" s="1"/>
  <c r="E628" i="3" s="1"/>
  <c r="E629" i="3" s="1"/>
  <c r="E630" i="3" s="1"/>
  <c r="E631" i="3" s="1"/>
  <c r="E632" i="3" s="1"/>
  <c r="E633" i="3" s="1"/>
  <c r="E634" i="3" s="1"/>
  <c r="E635" i="3" s="1"/>
  <c r="E636" i="3" s="1"/>
  <c r="E637" i="3" s="1"/>
  <c r="E638" i="3" s="1"/>
  <c r="E639" i="3" s="1"/>
  <c r="E640" i="3" s="1"/>
  <c r="E641" i="3" s="1"/>
  <c r="E642" i="3" s="1"/>
  <c r="E643" i="3" s="1"/>
  <c r="E644" i="3" s="1"/>
  <c r="E645" i="3" s="1"/>
  <c r="E646" i="3" s="1"/>
  <c r="E647" i="3" s="1"/>
  <c r="E648" i="3" s="1"/>
  <c r="E649" i="3" s="1"/>
  <c r="E650" i="3" s="1"/>
  <c r="E651" i="3" s="1"/>
  <c r="E652" i="3" s="1"/>
  <c r="E653" i="3" s="1"/>
  <c r="E654" i="3" s="1"/>
  <c r="E655" i="3" s="1"/>
  <c r="E656" i="3" s="1"/>
  <c r="E657" i="3" s="1"/>
  <c r="E658" i="3" s="1"/>
  <c r="E659" i="3" s="1"/>
  <c r="E660" i="3" s="1"/>
  <c r="E661" i="3" s="1"/>
  <c r="E662" i="3" s="1"/>
  <c r="E663" i="3" s="1"/>
  <c r="E664" i="3" s="1"/>
  <c r="E665" i="3" s="1"/>
  <c r="E666" i="3" s="1"/>
  <c r="E667" i="3" s="1"/>
  <c r="E668" i="3" s="1"/>
  <c r="E669" i="3" s="1"/>
  <c r="E670" i="3" s="1"/>
  <c r="E671" i="3" s="1"/>
  <c r="E672" i="3" s="1"/>
  <c r="E673" i="3" s="1"/>
  <c r="E674" i="3" s="1"/>
  <c r="E675" i="3" s="1"/>
  <c r="E676" i="3" s="1"/>
  <c r="E677" i="3" s="1"/>
  <c r="E678" i="3" s="1"/>
  <c r="E679" i="3" s="1"/>
  <c r="E680" i="3" s="1"/>
  <c r="E681" i="3" s="1"/>
  <c r="E682" i="3" s="1"/>
  <c r="E683" i="3" s="1"/>
  <c r="E684" i="3" s="1"/>
  <c r="E685" i="3" s="1"/>
  <c r="E686" i="3" s="1"/>
  <c r="E687" i="3" s="1"/>
  <c r="E688" i="3" s="1"/>
  <c r="E689" i="3" s="1"/>
  <c r="E690" i="3" s="1"/>
  <c r="E691" i="3" s="1"/>
  <c r="E692" i="3" s="1"/>
  <c r="E693" i="3" s="1"/>
  <c r="E694" i="3" s="1"/>
  <c r="E695" i="3" s="1"/>
  <c r="E696" i="3" s="1"/>
  <c r="E697" i="3" s="1"/>
  <c r="E698" i="3" s="1"/>
  <c r="E699" i="3" s="1"/>
  <c r="E700" i="3" s="1"/>
  <c r="E701" i="3" s="1"/>
  <c r="E702" i="3" s="1"/>
  <c r="E703" i="3" s="1"/>
  <c r="E704" i="3" s="1"/>
  <c r="E705" i="3" s="1"/>
  <c r="E706" i="3" s="1"/>
  <c r="E707" i="3" s="1"/>
  <c r="E708" i="3" s="1"/>
  <c r="E709" i="3" s="1"/>
  <c r="E710" i="3" s="1"/>
  <c r="E711" i="3" s="1"/>
  <c r="E712" i="3" s="1"/>
  <c r="E713" i="3" s="1"/>
  <c r="E714" i="3" s="1"/>
  <c r="E715" i="3" s="1"/>
  <c r="E716" i="3" s="1"/>
  <c r="E717" i="3" s="1"/>
  <c r="E718" i="3" s="1"/>
  <c r="E719" i="3" s="1"/>
  <c r="E720" i="3" s="1"/>
  <c r="E721" i="3" s="1"/>
  <c r="E722" i="3" s="1"/>
  <c r="E723" i="3" s="1"/>
  <c r="E724" i="3" s="1"/>
  <c r="E725" i="3" s="1"/>
  <c r="E726" i="3" s="1"/>
  <c r="E727" i="3" s="1"/>
  <c r="E728" i="3" s="1"/>
  <c r="E729" i="3" s="1"/>
  <c r="E730" i="3" s="1"/>
  <c r="E731" i="3" s="1"/>
  <c r="E732" i="3" s="1"/>
  <c r="E733" i="3" s="1"/>
  <c r="E734" i="3" s="1"/>
  <c r="E735" i="3" s="1"/>
  <c r="E736" i="3" s="1"/>
  <c r="E737" i="3" s="1"/>
  <c r="E738" i="3" s="1"/>
  <c r="E739" i="3" s="1"/>
  <c r="E740" i="3" s="1"/>
  <c r="E741" i="3" s="1"/>
  <c r="E742" i="3" s="1"/>
  <c r="E743" i="3" s="1"/>
  <c r="E744" i="3" s="1"/>
  <c r="E745" i="3" s="1"/>
  <c r="E746" i="3" s="1"/>
  <c r="E747" i="3" s="1"/>
  <c r="E748" i="3" s="1"/>
  <c r="E749" i="3" s="1"/>
  <c r="E750" i="3" s="1"/>
  <c r="E751" i="3" s="1"/>
  <c r="E752" i="3" s="1"/>
  <c r="E753" i="3" s="1"/>
  <c r="E754" i="3" s="1"/>
  <c r="E755" i="3" s="1"/>
  <c r="E756" i="3" s="1"/>
  <c r="E757" i="3" s="1"/>
  <c r="E758" i="3" s="1"/>
  <c r="E759" i="3" s="1"/>
  <c r="E760" i="3" s="1"/>
  <c r="E761" i="3" s="1"/>
  <c r="E762" i="3" s="1"/>
  <c r="E763" i="3" s="1"/>
  <c r="E764" i="3" s="1"/>
  <c r="E765" i="3" s="1"/>
  <c r="E766" i="3" s="1"/>
  <c r="E767" i="3" s="1"/>
  <c r="E768" i="3" s="1"/>
  <c r="E769" i="3" s="1"/>
  <c r="E770" i="3" s="1"/>
  <c r="E771" i="3" s="1"/>
  <c r="E772" i="3" s="1"/>
  <c r="E773" i="3" s="1"/>
  <c r="E774" i="3" s="1"/>
  <c r="E775" i="3" s="1"/>
  <c r="E776" i="3" s="1"/>
  <c r="E777" i="3" s="1"/>
  <c r="E778" i="3" s="1"/>
  <c r="E779" i="3" s="1"/>
  <c r="E780" i="3" s="1"/>
  <c r="E781" i="3" s="1"/>
  <c r="E782" i="3" s="1"/>
  <c r="E783" i="3" s="1"/>
  <c r="E784" i="3" s="1"/>
  <c r="E785" i="3" s="1"/>
  <c r="E786" i="3" s="1"/>
  <c r="E787" i="3" s="1"/>
  <c r="E788" i="3" s="1"/>
  <c r="E789" i="3" s="1"/>
  <c r="E790" i="3" s="1"/>
  <c r="E791" i="3" s="1"/>
  <c r="E792" i="3" s="1"/>
  <c r="E793" i="3" s="1"/>
  <c r="E794" i="3" s="1"/>
  <c r="E795" i="3" s="1"/>
  <c r="E796" i="3" s="1"/>
  <c r="E797" i="3" s="1"/>
  <c r="E798" i="3" s="1"/>
  <c r="E799" i="3" s="1"/>
  <c r="E800" i="3" s="1"/>
  <c r="E801" i="3" s="1"/>
  <c r="E802" i="3" s="1"/>
  <c r="E803" i="3" s="1"/>
  <c r="E804" i="3" s="1"/>
  <c r="E805" i="3" s="1"/>
  <c r="E806" i="3" s="1"/>
  <c r="E807" i="3" s="1"/>
  <c r="E808" i="3" s="1"/>
  <c r="E809" i="3" s="1"/>
  <c r="E810" i="3" s="1"/>
  <c r="E811" i="3" s="1"/>
  <c r="E812" i="3" s="1"/>
  <c r="E813" i="3" s="1"/>
  <c r="E814" i="3" s="1"/>
  <c r="E815" i="3" s="1"/>
  <c r="E816" i="3" s="1"/>
  <c r="E817" i="3" s="1"/>
  <c r="E818" i="3" s="1"/>
  <c r="E819" i="3" s="1"/>
  <c r="E820" i="3" s="1"/>
  <c r="E821" i="3" s="1"/>
  <c r="E822" i="3" s="1"/>
  <c r="E823" i="3" s="1"/>
  <c r="E824" i="3" s="1"/>
  <c r="E825" i="3" s="1"/>
  <c r="E826" i="3" s="1"/>
  <c r="E827" i="3" s="1"/>
  <c r="E828" i="3" s="1"/>
  <c r="E829" i="3" s="1"/>
  <c r="E830" i="3" s="1"/>
  <c r="E831" i="3" s="1"/>
  <c r="E832" i="3" s="1"/>
  <c r="E833" i="3" s="1"/>
  <c r="E834" i="3" s="1"/>
  <c r="E835" i="3" s="1"/>
  <c r="E836" i="3" s="1"/>
  <c r="E837" i="3" s="1"/>
  <c r="E838" i="3" s="1"/>
  <c r="E839" i="3" s="1"/>
  <c r="E840" i="3" s="1"/>
  <c r="E841" i="3" s="1"/>
  <c r="E842" i="3" s="1"/>
  <c r="E843" i="3" s="1"/>
  <c r="E844" i="3" s="1"/>
  <c r="E845" i="3" s="1"/>
  <c r="E846" i="3" s="1"/>
  <c r="E847" i="3" s="1"/>
  <c r="E848" i="3" s="1"/>
  <c r="E849" i="3" s="1"/>
  <c r="E850" i="3" s="1"/>
  <c r="E851" i="3" s="1"/>
  <c r="E852" i="3" s="1"/>
  <c r="E853" i="3" s="1"/>
  <c r="E854" i="3" s="1"/>
  <c r="E855" i="3" s="1"/>
  <c r="E856" i="3" s="1"/>
  <c r="E857" i="3" s="1"/>
  <c r="E858" i="3" s="1"/>
  <c r="E859" i="3" s="1"/>
  <c r="E860" i="3" s="1"/>
  <c r="E861" i="3" s="1"/>
  <c r="E862" i="3" s="1"/>
  <c r="E863" i="3" s="1"/>
  <c r="E864" i="3" s="1"/>
  <c r="E865" i="3" s="1"/>
  <c r="E866" i="3" s="1"/>
  <c r="E867" i="3" s="1"/>
  <c r="E868" i="3" s="1"/>
  <c r="E869" i="3" s="1"/>
  <c r="E870" i="3" s="1"/>
  <c r="E871" i="3" s="1"/>
  <c r="E872" i="3" s="1"/>
  <c r="E873" i="3" s="1"/>
  <c r="E874" i="3" s="1"/>
  <c r="E875" i="3" s="1"/>
  <c r="E876" i="3" s="1"/>
  <c r="E877" i="3" s="1"/>
  <c r="E878" i="3" s="1"/>
  <c r="E879" i="3" s="1"/>
  <c r="E880" i="3" s="1"/>
  <c r="E881" i="3" s="1"/>
  <c r="E882" i="3" s="1"/>
  <c r="E883" i="3" s="1"/>
  <c r="E884" i="3" s="1"/>
  <c r="E885" i="3" s="1"/>
  <c r="E886" i="3" s="1"/>
  <c r="E887" i="3" s="1"/>
  <c r="E888" i="3" s="1"/>
  <c r="E889" i="3" s="1"/>
  <c r="E890" i="3" s="1"/>
  <c r="E891" i="3" s="1"/>
  <c r="E892" i="3" s="1"/>
  <c r="E893" i="3" s="1"/>
  <c r="E894" i="3" s="1"/>
  <c r="E895" i="3" s="1"/>
  <c r="E896" i="3" s="1"/>
  <c r="E897" i="3" s="1"/>
  <c r="E898" i="3" s="1"/>
  <c r="E899" i="3" s="1"/>
  <c r="E900" i="3" s="1"/>
  <c r="E901" i="3" s="1"/>
  <c r="E902" i="3" s="1"/>
  <c r="E903" i="3" s="1"/>
  <c r="E904" i="3" s="1"/>
  <c r="E905" i="3" s="1"/>
  <c r="E906" i="3" s="1"/>
  <c r="E907" i="3" s="1"/>
  <c r="E908" i="3" s="1"/>
  <c r="E909" i="3" s="1"/>
  <c r="E910" i="3" s="1"/>
  <c r="E911" i="3" s="1"/>
  <c r="E912" i="3" s="1"/>
  <c r="E913" i="3" s="1"/>
  <c r="E914" i="3" s="1"/>
  <c r="E915" i="3" s="1"/>
  <c r="E916" i="3" s="1"/>
  <c r="E917" i="3" s="1"/>
  <c r="E918" i="3" s="1"/>
  <c r="E919" i="3" s="1"/>
  <c r="E920" i="3" s="1"/>
  <c r="E921" i="3" s="1"/>
  <c r="E922" i="3" s="1"/>
  <c r="E923" i="3" s="1"/>
  <c r="E924" i="3" s="1"/>
  <c r="E925" i="3" s="1"/>
  <c r="E926" i="3" s="1"/>
  <c r="E927" i="3" s="1"/>
  <c r="E928" i="3" s="1"/>
  <c r="E929" i="3" s="1"/>
  <c r="E930" i="3" s="1"/>
  <c r="E931" i="3" s="1"/>
  <c r="E932" i="3" s="1"/>
  <c r="E933" i="3" s="1"/>
  <c r="E934" i="3" s="1"/>
  <c r="E935" i="3" s="1"/>
  <c r="E936" i="3" s="1"/>
  <c r="E937" i="3" s="1"/>
  <c r="E938" i="3" s="1"/>
  <c r="E939" i="3" s="1"/>
  <c r="E940" i="3" s="1"/>
  <c r="E941" i="3" s="1"/>
  <c r="E942" i="3" s="1"/>
  <c r="E943" i="3" s="1"/>
  <c r="E944" i="3" s="1"/>
  <c r="E945" i="3" s="1"/>
  <c r="E946" i="3" s="1"/>
  <c r="E947" i="3" s="1"/>
  <c r="E948" i="3" s="1"/>
  <c r="E949" i="3" s="1"/>
  <c r="E950" i="3" s="1"/>
  <c r="E951" i="3" s="1"/>
  <c r="E952" i="3" s="1"/>
  <c r="E953" i="3" s="1"/>
  <c r="E954" i="3" s="1"/>
  <c r="E955" i="3" s="1"/>
  <c r="E956" i="3" s="1"/>
  <c r="E957" i="3" s="1"/>
  <c r="E958" i="3" s="1"/>
  <c r="E959" i="3" s="1"/>
  <c r="E960" i="3" s="1"/>
  <c r="E961" i="3" s="1"/>
  <c r="E962" i="3" s="1"/>
  <c r="E963" i="3" s="1"/>
  <c r="E964" i="3" s="1"/>
  <c r="E965" i="3" s="1"/>
  <c r="E966" i="3" s="1"/>
  <c r="E967" i="3" s="1"/>
  <c r="E968" i="3" s="1"/>
  <c r="E969" i="3" s="1"/>
  <c r="E970" i="3" s="1"/>
  <c r="E971" i="3" s="1"/>
  <c r="E972" i="3" s="1"/>
  <c r="E973" i="3" s="1"/>
  <c r="E974" i="3" s="1"/>
  <c r="E975" i="3" s="1"/>
  <c r="E976" i="3" s="1"/>
  <c r="E977" i="3" s="1"/>
  <c r="E978" i="3" s="1"/>
  <c r="E979" i="3" s="1"/>
  <c r="E980" i="3" s="1"/>
  <c r="E981" i="3" s="1"/>
  <c r="E982" i="3" s="1"/>
  <c r="E983" i="3" s="1"/>
  <c r="E984" i="3" s="1"/>
  <c r="E985" i="3" s="1"/>
  <c r="E986" i="3" s="1"/>
  <c r="E987" i="3" s="1"/>
  <c r="E988" i="3" s="1"/>
  <c r="E989" i="3" s="1"/>
  <c r="E990" i="3" s="1"/>
  <c r="E991" i="3" s="1"/>
  <c r="E992" i="3" s="1"/>
  <c r="E993" i="3" s="1"/>
  <c r="E994" i="3" s="1"/>
  <c r="E995" i="3" s="1"/>
  <c r="E996" i="3" s="1"/>
  <c r="E997" i="3" s="1"/>
  <c r="E998" i="3" s="1"/>
  <c r="E999" i="3" s="1"/>
  <c r="E1000" i="3" s="1"/>
  <c r="E1001" i="3" s="1"/>
  <c r="E1002" i="3" s="1"/>
  <c r="E1003" i="3" s="1"/>
  <c r="E1004" i="3" s="1"/>
  <c r="E1005" i="3" s="1"/>
  <c r="E1006" i="3" s="1"/>
  <c r="E1007" i="3" s="1"/>
  <c r="E1008" i="3" s="1"/>
  <c r="E1009" i="3" s="1"/>
  <c r="E1010" i="3" s="1"/>
  <c r="E1011" i="3" s="1"/>
  <c r="E1012" i="3" s="1"/>
  <c r="E1013" i="3" s="1"/>
  <c r="E1014" i="3" s="1"/>
  <c r="E1015" i="3" s="1"/>
  <c r="E1016" i="3" s="1"/>
  <c r="E1017" i="3" s="1"/>
  <c r="E1018" i="3" s="1"/>
  <c r="E1019" i="3" s="1"/>
  <c r="E1020" i="3" s="1"/>
  <c r="E1021" i="3" s="1"/>
  <c r="E1022" i="3" s="1"/>
  <c r="E1023" i="3" s="1"/>
  <c r="E1024" i="3" s="1"/>
  <c r="E1025" i="3" s="1"/>
  <c r="E1026" i="3" s="1"/>
  <c r="E1027" i="3" s="1"/>
  <c r="E1028" i="3" s="1"/>
  <c r="E1029" i="3" s="1"/>
  <c r="E1030" i="3" s="1"/>
  <c r="E1031" i="3" s="1"/>
  <c r="E1032" i="3" s="1"/>
  <c r="E1033" i="3" s="1"/>
  <c r="E1034" i="3" s="1"/>
  <c r="E1035" i="3" s="1"/>
  <c r="E1036" i="3" s="1"/>
  <c r="E1037" i="3" s="1"/>
  <c r="E1038" i="3" s="1"/>
  <c r="E1039" i="3" s="1"/>
  <c r="E1040" i="3" s="1"/>
  <c r="E1041" i="3" s="1"/>
  <c r="E1042" i="3" s="1"/>
  <c r="E1043" i="3" s="1"/>
  <c r="E1044" i="3" s="1"/>
  <c r="E1045" i="3" s="1"/>
  <c r="E1046" i="3" s="1"/>
  <c r="E1047" i="3" s="1"/>
  <c r="E1048" i="3" s="1"/>
  <c r="E1049" i="3" s="1"/>
  <c r="E1050" i="3" s="1"/>
  <c r="E1051" i="3" s="1"/>
  <c r="E1052" i="3" s="1"/>
  <c r="E1053" i="3" s="1"/>
  <c r="E1054" i="3" s="1"/>
  <c r="E1055" i="3" s="1"/>
  <c r="E1056" i="3" s="1"/>
  <c r="E1057" i="3" s="1"/>
  <c r="E1058" i="3" s="1"/>
  <c r="E1059" i="3" s="1"/>
  <c r="E1060" i="3" s="1"/>
  <c r="E1061" i="3" s="1"/>
  <c r="E1062" i="3" s="1"/>
  <c r="E1063" i="3" s="1"/>
  <c r="E1064" i="3" s="1"/>
  <c r="E1065" i="3" s="1"/>
  <c r="E1066" i="3" s="1"/>
  <c r="E1067" i="3" s="1"/>
  <c r="E1068" i="3" s="1"/>
  <c r="E1069" i="3" s="1"/>
  <c r="E1070" i="3" s="1"/>
  <c r="E1071" i="3" s="1"/>
  <c r="E1072" i="3" s="1"/>
  <c r="E1073" i="3" s="1"/>
  <c r="E1074" i="3" s="1"/>
  <c r="E1075" i="3" s="1"/>
  <c r="E1076" i="3" s="1"/>
  <c r="E1077" i="3" s="1"/>
  <c r="E1078" i="3" s="1"/>
  <c r="E1079" i="3" s="1"/>
  <c r="E1080" i="3" s="1"/>
  <c r="E1081" i="3" s="1"/>
  <c r="E1082" i="3" s="1"/>
  <c r="E1083" i="3" s="1"/>
  <c r="E1084" i="3" s="1"/>
  <c r="E1085" i="3" s="1"/>
  <c r="E1086" i="3" s="1"/>
  <c r="E1087" i="3" s="1"/>
  <c r="E1088" i="3" s="1"/>
  <c r="E1089" i="3" s="1"/>
  <c r="E1090" i="3" s="1"/>
  <c r="E1091" i="3" s="1"/>
  <c r="E1092" i="3" s="1"/>
  <c r="E1093" i="3" s="1"/>
  <c r="E1094" i="3" s="1"/>
  <c r="E1095" i="3" s="1"/>
  <c r="E1096" i="3" s="1"/>
  <c r="E1097" i="3" s="1"/>
  <c r="E1098" i="3" s="1"/>
  <c r="E1099" i="3" s="1"/>
  <c r="E1100" i="3" s="1"/>
  <c r="E1101" i="3" s="1"/>
  <c r="E1102" i="3" s="1"/>
  <c r="E1103" i="3" s="1"/>
  <c r="E1104" i="3" s="1"/>
  <c r="E1105" i="3" s="1"/>
  <c r="E1106" i="3" s="1"/>
  <c r="E1107" i="3" s="1"/>
  <c r="E1108" i="3" s="1"/>
  <c r="E1109" i="3" s="1"/>
  <c r="E1110" i="3" s="1"/>
  <c r="E1111" i="3" s="1"/>
  <c r="E1112" i="3" s="1"/>
  <c r="E1113" i="3" s="1"/>
  <c r="E1114" i="3" s="1"/>
  <c r="E1115" i="3" s="1"/>
  <c r="E1116" i="3" s="1"/>
  <c r="E1117" i="3" s="1"/>
  <c r="E1118" i="3" s="1"/>
  <c r="E1119" i="3" s="1"/>
  <c r="E1120" i="3" s="1"/>
  <c r="E1121" i="3" s="1"/>
  <c r="E1122" i="3" s="1"/>
  <c r="E1123" i="3" s="1"/>
  <c r="E1124" i="3" s="1"/>
  <c r="E1125" i="3" s="1"/>
  <c r="E1126" i="3" s="1"/>
  <c r="E1127" i="3" s="1"/>
  <c r="E1128" i="3" s="1"/>
  <c r="E1129" i="3" s="1"/>
  <c r="E1130" i="3" s="1"/>
  <c r="E1131" i="3" s="1"/>
  <c r="E1132" i="3" s="1"/>
  <c r="E1133" i="3" s="1"/>
  <c r="E1134" i="3" s="1"/>
  <c r="E1135" i="3" s="1"/>
  <c r="E1136" i="3" s="1"/>
  <c r="E1137" i="3" s="1"/>
  <c r="E1138" i="3" s="1"/>
  <c r="E1139" i="3" s="1"/>
  <c r="E1140" i="3" s="1"/>
  <c r="E1141" i="3" s="1"/>
  <c r="E1142" i="3" s="1"/>
  <c r="E1143" i="3" s="1"/>
  <c r="E1144" i="3" s="1"/>
  <c r="E1145" i="3" s="1"/>
  <c r="E1146" i="3" s="1"/>
  <c r="E1147" i="3" s="1"/>
  <c r="E1148" i="3" s="1"/>
  <c r="E1149" i="3" s="1"/>
  <c r="E1150" i="3" s="1"/>
  <c r="E1151" i="3" s="1"/>
  <c r="E1152" i="3" s="1"/>
  <c r="E1153" i="3" s="1"/>
  <c r="E1154" i="3" s="1"/>
  <c r="E1155" i="3" s="1"/>
  <c r="E1156" i="3" s="1"/>
  <c r="E1157" i="3" s="1"/>
  <c r="E1158" i="3" s="1"/>
  <c r="E1159" i="3" s="1"/>
  <c r="E1160" i="3" s="1"/>
  <c r="E1161" i="3" s="1"/>
  <c r="E1162" i="3" s="1"/>
  <c r="E1163" i="3" s="1"/>
  <c r="E1164" i="3" s="1"/>
  <c r="E1165" i="3" s="1"/>
  <c r="E1166" i="3" s="1"/>
  <c r="E1167" i="3" s="1"/>
  <c r="E1168" i="3" s="1"/>
  <c r="E1169" i="3" s="1"/>
  <c r="E1170" i="3" s="1"/>
  <c r="E1171" i="3" s="1"/>
  <c r="E1172" i="3" s="1"/>
  <c r="E1173" i="3" s="1"/>
  <c r="E1174" i="3" s="1"/>
  <c r="E1175" i="3" s="1"/>
  <c r="E1176" i="3" s="1"/>
  <c r="E1177" i="3" s="1"/>
  <c r="E1178" i="3" s="1"/>
  <c r="E1179" i="3" s="1"/>
  <c r="E1180" i="3" s="1"/>
  <c r="E1181" i="3" s="1"/>
  <c r="E1182" i="3" s="1"/>
  <c r="E1183" i="3" s="1"/>
  <c r="E1184" i="3" s="1"/>
  <c r="E1185" i="3" s="1"/>
  <c r="E1186" i="3" s="1"/>
  <c r="E1187" i="3" s="1"/>
  <c r="E1188" i="3" s="1"/>
  <c r="E1189" i="3" s="1"/>
  <c r="E1190" i="3" s="1"/>
  <c r="E1191" i="3" s="1"/>
  <c r="E1192" i="3" s="1"/>
  <c r="E1193" i="3" s="1"/>
  <c r="E1194" i="3" s="1"/>
  <c r="E1195" i="3" s="1"/>
  <c r="E1196" i="3" s="1"/>
  <c r="E1197" i="3" s="1"/>
  <c r="E1198" i="3" s="1"/>
  <c r="E1199" i="3" s="1"/>
  <c r="E1200" i="3" s="1"/>
  <c r="E1201" i="3" s="1"/>
  <c r="E1202" i="3" s="1"/>
  <c r="E1203" i="3" s="1"/>
  <c r="E1204" i="3" s="1"/>
  <c r="E1205" i="3" s="1"/>
  <c r="E1206" i="3" s="1"/>
  <c r="E1207" i="3" s="1"/>
  <c r="E1208" i="3" s="1"/>
  <c r="E1209" i="3" s="1"/>
  <c r="E1210" i="3" s="1"/>
  <c r="E1211" i="3" s="1"/>
  <c r="E1212" i="3" s="1"/>
  <c r="E1213" i="3" s="1"/>
  <c r="E1214" i="3" s="1"/>
  <c r="E1215" i="3" s="1"/>
  <c r="E1216" i="3" s="1"/>
  <c r="E1217" i="3" s="1"/>
  <c r="E1218" i="3" s="1"/>
  <c r="E1219" i="3" s="1"/>
  <c r="E1220" i="3" s="1"/>
  <c r="E1221" i="3" s="1"/>
  <c r="E1222" i="3" s="1"/>
  <c r="E1223" i="3" s="1"/>
  <c r="E1224" i="3" s="1"/>
  <c r="E1225" i="3" s="1"/>
  <c r="E1226" i="3" s="1"/>
  <c r="E1227" i="3" s="1"/>
  <c r="E1228" i="3" s="1"/>
  <c r="E1229" i="3" s="1"/>
  <c r="E1230" i="3" s="1"/>
  <c r="E1231" i="3" s="1"/>
  <c r="E1232" i="3" s="1"/>
  <c r="E1233" i="3" s="1"/>
  <c r="E1234" i="3" s="1"/>
  <c r="E1235" i="3" s="1"/>
  <c r="E1236" i="3" s="1"/>
  <c r="E1237" i="3" s="1"/>
  <c r="E1238" i="3" s="1"/>
  <c r="E1239" i="3" s="1"/>
  <c r="E1240" i="3" s="1"/>
  <c r="E1241" i="3" s="1"/>
  <c r="E1242" i="3" s="1"/>
  <c r="E1243" i="3" s="1"/>
  <c r="E1244" i="3" s="1"/>
  <c r="E1245" i="3" s="1"/>
  <c r="E1246" i="3" s="1"/>
  <c r="E1247" i="3" s="1"/>
  <c r="E1248" i="3" s="1"/>
  <c r="E1249" i="3" s="1"/>
  <c r="E1250" i="3" s="1"/>
  <c r="E1251" i="3" s="1"/>
  <c r="E1252" i="3" s="1"/>
  <c r="E1253" i="3" s="1"/>
  <c r="E1254" i="3" s="1"/>
  <c r="E1255" i="3" s="1"/>
  <c r="E1256" i="3" s="1"/>
  <c r="E1257" i="3" s="1"/>
  <c r="E1258" i="3" s="1"/>
  <c r="E1259" i="3" s="1"/>
  <c r="E1260" i="3" s="1"/>
  <c r="E1261" i="3" s="1"/>
  <c r="E1262" i="3" s="1"/>
  <c r="E1263" i="3" s="1"/>
  <c r="E1264" i="3" s="1"/>
  <c r="E1265" i="3" s="1"/>
  <c r="E1266" i="3" s="1"/>
  <c r="E1267" i="3" s="1"/>
  <c r="E1268" i="3" s="1"/>
  <c r="E1269" i="3" s="1"/>
  <c r="E1270" i="3" s="1"/>
  <c r="E1271" i="3" s="1"/>
  <c r="E1272" i="3" s="1"/>
  <c r="E1273" i="3" s="1"/>
  <c r="E1274" i="3" s="1"/>
  <c r="E1275" i="3" s="1"/>
  <c r="E1276" i="3" s="1"/>
  <c r="E1277" i="3" s="1"/>
  <c r="E1278" i="3" s="1"/>
  <c r="E1279" i="3" s="1"/>
  <c r="E1280" i="3" s="1"/>
  <c r="E1281" i="3" s="1"/>
  <c r="E1282" i="3" s="1"/>
  <c r="E1283" i="3" s="1"/>
  <c r="E1284" i="3" s="1"/>
  <c r="E1285" i="3" s="1"/>
  <c r="E1286" i="3" s="1"/>
  <c r="E1287" i="3" s="1"/>
  <c r="E1288" i="3" s="1"/>
  <c r="E1289" i="3" s="1"/>
  <c r="E1290" i="3" s="1"/>
  <c r="E1291" i="3" s="1"/>
  <c r="E1292" i="3" s="1"/>
  <c r="E1293" i="3" s="1"/>
  <c r="E1294" i="3" s="1"/>
  <c r="E1295" i="3" s="1"/>
  <c r="E1296" i="3" s="1"/>
  <c r="E1297" i="3" s="1"/>
  <c r="E1298" i="3" s="1"/>
  <c r="E1299" i="3" s="1"/>
  <c r="E1300" i="3" s="1"/>
  <c r="E1301" i="3" s="1"/>
  <c r="E1302" i="3" s="1"/>
  <c r="E1303" i="3" s="1"/>
  <c r="E1304" i="3" s="1"/>
  <c r="E1305" i="3" s="1"/>
  <c r="E1306" i="3" s="1"/>
  <c r="E1307" i="3" s="1"/>
  <c r="E1308" i="3" s="1"/>
  <c r="E1309" i="3" s="1"/>
  <c r="E1310" i="3" s="1"/>
  <c r="E1311" i="3" s="1"/>
  <c r="E1312" i="3" s="1"/>
  <c r="E1313" i="3" s="1"/>
  <c r="E1314" i="3" s="1"/>
  <c r="E1315" i="3" s="1"/>
  <c r="E1316" i="3" s="1"/>
  <c r="E1317" i="3" s="1"/>
  <c r="E1318" i="3" s="1"/>
  <c r="E1319" i="3" s="1"/>
  <c r="E1320" i="3" s="1"/>
  <c r="E1321" i="3" s="1"/>
  <c r="E1322" i="3" s="1"/>
  <c r="E1323" i="3" s="1"/>
  <c r="E1324" i="3" s="1"/>
  <c r="E1325" i="3" s="1"/>
  <c r="E1326" i="3" s="1"/>
  <c r="E1327" i="3" s="1"/>
  <c r="E1328" i="3" s="1"/>
  <c r="E1329" i="3" s="1"/>
  <c r="E1330" i="3" s="1"/>
  <c r="E1331" i="3" s="1"/>
  <c r="E1332" i="3" s="1"/>
  <c r="E1333" i="3" s="1"/>
  <c r="E1334" i="3" s="1"/>
  <c r="E1335" i="3" s="1"/>
  <c r="E1336" i="3" s="1"/>
  <c r="E1337" i="3" s="1"/>
  <c r="E1338" i="3" s="1"/>
  <c r="E1339" i="3" s="1"/>
  <c r="E1340" i="3" s="1"/>
  <c r="E1341" i="3" s="1"/>
  <c r="E1342" i="3" s="1"/>
  <c r="E1343" i="3" s="1"/>
  <c r="E1344" i="3" s="1"/>
  <c r="E1345" i="3" s="1"/>
  <c r="E1346" i="3" s="1"/>
  <c r="E1347" i="3" s="1"/>
  <c r="E1348" i="3" s="1"/>
  <c r="E1349" i="3" s="1"/>
  <c r="E1350" i="3" s="1"/>
  <c r="E1351" i="3" s="1"/>
  <c r="E1352" i="3" s="1"/>
  <c r="E1353" i="3" s="1"/>
  <c r="E1354" i="3" s="1"/>
  <c r="E1355" i="3" s="1"/>
  <c r="E1356" i="3" s="1"/>
  <c r="E1357" i="3" s="1"/>
  <c r="E1358" i="3" s="1"/>
  <c r="E1359" i="3" s="1"/>
  <c r="E1360" i="3" s="1"/>
  <c r="E1361" i="3" s="1"/>
  <c r="E1362" i="3" s="1"/>
  <c r="E1363" i="3" s="1"/>
  <c r="E1364" i="3" s="1"/>
  <c r="E1365" i="3" s="1"/>
  <c r="E1366" i="3" s="1"/>
  <c r="E1367" i="3" s="1"/>
  <c r="E1368" i="3" s="1"/>
  <c r="E1369" i="3" s="1"/>
  <c r="E1370" i="3" s="1"/>
  <c r="E1371" i="3" s="1"/>
  <c r="E1372" i="3" s="1"/>
  <c r="E1373" i="3" s="1"/>
  <c r="E1374" i="3" s="1"/>
  <c r="E1375" i="3" s="1"/>
  <c r="E1376" i="3" s="1"/>
  <c r="E1377" i="3" s="1"/>
  <c r="E1378" i="3" s="1"/>
  <c r="E1379" i="3" s="1"/>
  <c r="E1380" i="3" s="1"/>
  <c r="E1381" i="3" s="1"/>
  <c r="E1382" i="3" s="1"/>
  <c r="E1383" i="3" s="1"/>
  <c r="E1384" i="3" s="1"/>
  <c r="E1385" i="3" s="1"/>
  <c r="E1386" i="3" s="1"/>
  <c r="E1387" i="3" s="1"/>
  <c r="E1388" i="3" s="1"/>
  <c r="E1389" i="3" s="1"/>
  <c r="E1390" i="3" s="1"/>
  <c r="E1391" i="3" s="1"/>
  <c r="E1392" i="3" s="1"/>
  <c r="E1393" i="3" s="1"/>
  <c r="E1394" i="3" s="1"/>
  <c r="E1395" i="3" s="1"/>
  <c r="E1396" i="3" s="1"/>
  <c r="E1397" i="3" s="1"/>
  <c r="E1398" i="3" s="1"/>
  <c r="E1399" i="3" s="1"/>
  <c r="E1400" i="3" s="1"/>
  <c r="E1401" i="3" s="1"/>
  <c r="E1402" i="3" s="1"/>
  <c r="E1403" i="3" s="1"/>
  <c r="E1404" i="3" s="1"/>
  <c r="E1405" i="3" s="1"/>
  <c r="E1406" i="3" s="1"/>
  <c r="E1407" i="3" s="1"/>
  <c r="E1408" i="3" s="1"/>
  <c r="E1409" i="3" s="1"/>
  <c r="E1410" i="3" s="1"/>
  <c r="E1411" i="3" s="1"/>
  <c r="E1412" i="3" s="1"/>
  <c r="E1413" i="3" s="1"/>
  <c r="E1414" i="3" s="1"/>
  <c r="E1415" i="3" s="1"/>
  <c r="E1416" i="3" s="1"/>
  <c r="E1417" i="3" s="1"/>
  <c r="E1418" i="3" s="1"/>
  <c r="E1419" i="3" s="1"/>
  <c r="E1420" i="3" s="1"/>
  <c r="E1421" i="3" s="1"/>
  <c r="E1422" i="3" s="1"/>
  <c r="E1423" i="3" s="1"/>
  <c r="E1424" i="3" s="1"/>
  <c r="E1425" i="3" s="1"/>
  <c r="E1426" i="3" s="1"/>
  <c r="E1427" i="3" s="1"/>
  <c r="E1428" i="3" s="1"/>
  <c r="E1429" i="3" s="1"/>
  <c r="E1430" i="3" s="1"/>
  <c r="E1431" i="3" s="1"/>
  <c r="E1432" i="3" s="1"/>
  <c r="E1433" i="3" s="1"/>
  <c r="E1434" i="3" s="1"/>
  <c r="E1435" i="3" s="1"/>
  <c r="E1436" i="3" s="1"/>
  <c r="E1437" i="3" s="1"/>
  <c r="E1438" i="3" s="1"/>
  <c r="E1439" i="3" s="1"/>
  <c r="E1440" i="3" s="1"/>
  <c r="E1441" i="3" s="1"/>
  <c r="E1442" i="3" s="1"/>
  <c r="E1443" i="3" s="1"/>
  <c r="E1444" i="3" s="1"/>
  <c r="E1445" i="3" s="1"/>
  <c r="E1446" i="3" s="1"/>
  <c r="E1447" i="3" s="1"/>
  <c r="E1448" i="3" s="1"/>
  <c r="E1449" i="3" s="1"/>
  <c r="E1450" i="3" s="1"/>
  <c r="E1451" i="3" s="1"/>
  <c r="E1452" i="3" s="1"/>
  <c r="E1453" i="3" s="1"/>
  <c r="E1454" i="3" s="1"/>
  <c r="E1455" i="3" s="1"/>
  <c r="E1456" i="3" s="1"/>
  <c r="E1457" i="3" s="1"/>
  <c r="E1458" i="3" s="1"/>
  <c r="E1459" i="3" s="1"/>
  <c r="E1460" i="3" s="1"/>
  <c r="E1461" i="3" s="1"/>
  <c r="E1462" i="3" s="1"/>
  <c r="E1463" i="3" s="1"/>
  <c r="E1464" i="3" s="1"/>
  <c r="E1465" i="3" s="1"/>
  <c r="E1466" i="3" s="1"/>
  <c r="E1467" i="3" s="1"/>
  <c r="E1468" i="3" s="1"/>
  <c r="E1469" i="3" s="1"/>
  <c r="E1470" i="3" s="1"/>
  <c r="E1471" i="3" s="1"/>
  <c r="E1472" i="3" s="1"/>
  <c r="E1473" i="3" s="1"/>
  <c r="E1474" i="3" s="1"/>
  <c r="E1475" i="3" s="1"/>
  <c r="E1476" i="3" s="1"/>
  <c r="E1477" i="3" s="1"/>
  <c r="E1478" i="3" s="1"/>
  <c r="E1479" i="3" s="1"/>
  <c r="E1480" i="3" s="1"/>
  <c r="E1481" i="3" s="1"/>
  <c r="E1482" i="3" s="1"/>
  <c r="E1483" i="3" s="1"/>
  <c r="E1484" i="3" s="1"/>
  <c r="E1485" i="3" s="1"/>
  <c r="E1486" i="3" s="1"/>
  <c r="E1487" i="3" s="1"/>
  <c r="E1488" i="3" s="1"/>
  <c r="E1489" i="3" s="1"/>
  <c r="E1490" i="3" s="1"/>
  <c r="E1491" i="3" s="1"/>
  <c r="E1492" i="3" s="1"/>
  <c r="E1493" i="3" s="1"/>
  <c r="E1494" i="3" s="1"/>
  <c r="E1495" i="3" s="1"/>
  <c r="E1496" i="3" s="1"/>
  <c r="E1497" i="3" s="1"/>
  <c r="E1498" i="3" s="1"/>
  <c r="E1499" i="3" s="1"/>
  <c r="E1500" i="3" s="1"/>
  <c r="E1501" i="3" s="1"/>
  <c r="E1502" i="3" s="1"/>
  <c r="E1503" i="3" s="1"/>
  <c r="E1504" i="3" s="1"/>
  <c r="E1505" i="3" s="1"/>
  <c r="E1506" i="3" s="1"/>
  <c r="E1507" i="3" s="1"/>
  <c r="E1508" i="3" s="1"/>
  <c r="E1509" i="3" s="1"/>
  <c r="E1510" i="3" s="1"/>
  <c r="E1511" i="3" s="1"/>
  <c r="E1512" i="3" s="1"/>
  <c r="E1513" i="3" s="1"/>
  <c r="E1514" i="3" s="1"/>
  <c r="E1515" i="3" s="1"/>
  <c r="E1516" i="3" s="1"/>
  <c r="E1517" i="3" s="1"/>
  <c r="E1518" i="3" s="1"/>
  <c r="E1519" i="3" s="1"/>
  <c r="E1520" i="3" s="1"/>
  <c r="E1521" i="3" s="1"/>
  <c r="E1522" i="3" s="1"/>
  <c r="E1523" i="3" s="1"/>
  <c r="E1524" i="3" s="1"/>
  <c r="E1525" i="3" s="1"/>
  <c r="E1526" i="3" s="1"/>
  <c r="E1527" i="3" s="1"/>
  <c r="E1528" i="3" s="1"/>
  <c r="E1529" i="3" s="1"/>
  <c r="E1530" i="3" s="1"/>
  <c r="E1531" i="3" s="1"/>
  <c r="E1532" i="3" s="1"/>
  <c r="E1533" i="3" s="1"/>
  <c r="E1534" i="3" s="1"/>
  <c r="E1535" i="3" s="1"/>
  <c r="E1536" i="3" s="1"/>
  <c r="E1537" i="3" s="1"/>
  <c r="E1538" i="3" s="1"/>
  <c r="E1539" i="3" s="1"/>
  <c r="E1540" i="3" s="1"/>
  <c r="E1541" i="3" s="1"/>
  <c r="E1542" i="3" s="1"/>
  <c r="E1543" i="3" s="1"/>
  <c r="E1544" i="3" s="1"/>
  <c r="E1545" i="3" s="1"/>
  <c r="E1546" i="3" s="1"/>
  <c r="E1547" i="3" s="1"/>
  <c r="E1548" i="3" s="1"/>
  <c r="E1549" i="3" s="1"/>
  <c r="E1550" i="3" s="1"/>
  <c r="E1551" i="3" s="1"/>
  <c r="E1552" i="3" s="1"/>
  <c r="E1553" i="3" s="1"/>
  <c r="E1554" i="3" s="1"/>
  <c r="E1555" i="3" s="1"/>
  <c r="E1556" i="3" s="1"/>
  <c r="E1557" i="3" s="1"/>
  <c r="E1558" i="3" s="1"/>
  <c r="E1559" i="3" s="1"/>
  <c r="E1560" i="3" s="1"/>
  <c r="E1561" i="3" s="1"/>
  <c r="E1562" i="3" s="1"/>
  <c r="E1563" i="3" s="1"/>
  <c r="E1564" i="3" s="1"/>
  <c r="E1565" i="3" s="1"/>
  <c r="E1566" i="3" s="1"/>
  <c r="E1567" i="3" s="1"/>
  <c r="E1568" i="3" s="1"/>
  <c r="E1569" i="3" s="1"/>
  <c r="E1570" i="3" s="1"/>
  <c r="E1571" i="3" s="1"/>
  <c r="E1572" i="3" s="1"/>
  <c r="E1573" i="3" s="1"/>
  <c r="E1574" i="3" s="1"/>
  <c r="E1575" i="3" s="1"/>
  <c r="E1576" i="3" s="1"/>
  <c r="E1577" i="3" s="1"/>
  <c r="E1578" i="3" s="1"/>
  <c r="E1579" i="3" s="1"/>
  <c r="E1580" i="3" s="1"/>
  <c r="E1581" i="3" s="1"/>
  <c r="E1582" i="3" s="1"/>
  <c r="E1583" i="3" s="1"/>
  <c r="E1584" i="3" s="1"/>
  <c r="E1585" i="3" s="1"/>
  <c r="E1586" i="3" s="1"/>
  <c r="E1587" i="3" s="1"/>
  <c r="E1588" i="3" s="1"/>
  <c r="E1589" i="3" s="1"/>
  <c r="E1590" i="3" s="1"/>
  <c r="E1591" i="3" s="1"/>
  <c r="E1592" i="3" s="1"/>
  <c r="E1593" i="3" s="1"/>
  <c r="E1594" i="3" s="1"/>
  <c r="E1595" i="3" s="1"/>
  <c r="E1596" i="3" s="1"/>
  <c r="E1597" i="3" s="1"/>
  <c r="E1598" i="3" s="1"/>
  <c r="E1599" i="3" s="1"/>
  <c r="E1600" i="3" s="1"/>
  <c r="E1601" i="3" s="1"/>
  <c r="E1602" i="3" s="1"/>
  <c r="E1603" i="3" s="1"/>
  <c r="E1604" i="3" s="1"/>
  <c r="E1605" i="3" s="1"/>
  <c r="E1606" i="3" s="1"/>
  <c r="E1607" i="3" s="1"/>
  <c r="E1608" i="3" s="1"/>
  <c r="E1609" i="3" s="1"/>
  <c r="E1610" i="3" s="1"/>
  <c r="E1611" i="3" s="1"/>
  <c r="E1612" i="3" s="1"/>
  <c r="E1613" i="3" s="1"/>
  <c r="E1614" i="3" s="1"/>
  <c r="E1615" i="3" s="1"/>
  <c r="E1616" i="3" s="1"/>
  <c r="E1617" i="3" s="1"/>
  <c r="E1618" i="3" s="1"/>
  <c r="E1619" i="3" s="1"/>
  <c r="E1620" i="3" s="1"/>
  <c r="E1621" i="3" s="1"/>
  <c r="E1622" i="3" s="1"/>
  <c r="E1623" i="3" s="1"/>
  <c r="E1624" i="3" s="1"/>
  <c r="E1625" i="3" s="1"/>
  <c r="E1626" i="3" s="1"/>
  <c r="E1627" i="3" s="1"/>
  <c r="E1628" i="3" s="1"/>
  <c r="E1629" i="3" s="1"/>
  <c r="E1630" i="3" s="1"/>
  <c r="E1631" i="3" s="1"/>
  <c r="E1632" i="3" s="1"/>
  <c r="E1633" i="3" s="1"/>
  <c r="E1634" i="3" s="1"/>
  <c r="E1635" i="3" s="1"/>
  <c r="E1636" i="3" s="1"/>
  <c r="E1637" i="3" s="1"/>
  <c r="E1638" i="3" s="1"/>
  <c r="E1639" i="3" s="1"/>
  <c r="E1640" i="3" s="1"/>
  <c r="E1641" i="3" s="1"/>
  <c r="E1642" i="3" s="1"/>
  <c r="E1643" i="3" s="1"/>
  <c r="E1644" i="3" s="1"/>
  <c r="E1645" i="3" s="1"/>
  <c r="E1646" i="3" s="1"/>
  <c r="E1647" i="3" s="1"/>
  <c r="E1648" i="3" s="1"/>
  <c r="E1649" i="3" s="1"/>
  <c r="E1650" i="3" s="1"/>
  <c r="E1651" i="3" s="1"/>
  <c r="E1652" i="3" s="1"/>
  <c r="E1653" i="3" s="1"/>
  <c r="E1654" i="3" s="1"/>
  <c r="E1655" i="3" s="1"/>
  <c r="E1656" i="3" s="1"/>
  <c r="E1657" i="3" s="1"/>
  <c r="E1658" i="3" s="1"/>
  <c r="E1659" i="3" s="1"/>
  <c r="E1660" i="3" s="1"/>
  <c r="E1661" i="3" s="1"/>
  <c r="E1662" i="3" s="1"/>
  <c r="E1663" i="3" s="1"/>
  <c r="E1664" i="3" s="1"/>
  <c r="E1665" i="3" s="1"/>
  <c r="E1666" i="3" s="1"/>
  <c r="E1667" i="3" s="1"/>
  <c r="E1668" i="3" s="1"/>
  <c r="E1669" i="3" s="1"/>
  <c r="E1670" i="3" s="1"/>
  <c r="E1671" i="3" s="1"/>
  <c r="E1672" i="3" s="1"/>
  <c r="E1673" i="3" s="1"/>
  <c r="E1674" i="3" s="1"/>
  <c r="E1675" i="3" s="1"/>
  <c r="E1676" i="3" s="1"/>
  <c r="E1677" i="3" s="1"/>
  <c r="E1678" i="3" s="1"/>
  <c r="E1679" i="3" s="1"/>
  <c r="E1680" i="3" s="1"/>
  <c r="E1681" i="3" s="1"/>
  <c r="E1682" i="3" s="1"/>
  <c r="E1683" i="3" s="1"/>
  <c r="E1684" i="3" s="1"/>
  <c r="E1685" i="3" s="1"/>
  <c r="E1686" i="3" s="1"/>
  <c r="E1687" i="3" s="1"/>
  <c r="E1688" i="3" s="1"/>
  <c r="E1689" i="3" s="1"/>
  <c r="E1690" i="3" s="1"/>
  <c r="E1691" i="3" s="1"/>
  <c r="E1692" i="3" s="1"/>
  <c r="E1693" i="3" s="1"/>
  <c r="E1694" i="3" s="1"/>
  <c r="E1695" i="3" s="1"/>
  <c r="E1696" i="3" s="1"/>
  <c r="E1697" i="3" s="1"/>
  <c r="E1698" i="3" s="1"/>
  <c r="E1699" i="3" s="1"/>
  <c r="E1700" i="3" s="1"/>
  <c r="E1701" i="3" s="1"/>
  <c r="E1702" i="3" s="1"/>
  <c r="E1703" i="3" s="1"/>
  <c r="E1704" i="3" s="1"/>
  <c r="E1705" i="3" s="1"/>
  <c r="E1706" i="3" s="1"/>
  <c r="E1707" i="3" s="1"/>
  <c r="E1708" i="3" s="1"/>
  <c r="E1709" i="3" s="1"/>
  <c r="E1710" i="3" s="1"/>
  <c r="E1711" i="3" s="1"/>
  <c r="E1712" i="3" s="1"/>
  <c r="E1713" i="3" s="1"/>
  <c r="E1714" i="3" s="1"/>
  <c r="E1715" i="3" s="1"/>
  <c r="E1716" i="3" s="1"/>
  <c r="E1717" i="3" s="1"/>
  <c r="E1718" i="3" s="1"/>
  <c r="E1719" i="3" s="1"/>
  <c r="E1720" i="3" s="1"/>
  <c r="E1721" i="3" s="1"/>
  <c r="E1722" i="3" s="1"/>
  <c r="E1723" i="3" s="1"/>
  <c r="E1724" i="3" s="1"/>
  <c r="E1725" i="3" s="1"/>
  <c r="E1726" i="3" s="1"/>
  <c r="E1727" i="3" s="1"/>
  <c r="E1728" i="3" s="1"/>
  <c r="E1729" i="3" s="1"/>
  <c r="E1730" i="3" s="1"/>
  <c r="E1731" i="3" s="1"/>
  <c r="E1732" i="3" s="1"/>
  <c r="E1733" i="3" s="1"/>
  <c r="E1734" i="3" s="1"/>
  <c r="E1735" i="3" s="1"/>
  <c r="E1736" i="3" s="1"/>
  <c r="E1737" i="3" s="1"/>
  <c r="E1738" i="3" s="1"/>
  <c r="E1739" i="3" s="1"/>
  <c r="E1740" i="3" s="1"/>
  <c r="E1741" i="3" s="1"/>
  <c r="E1742" i="3" s="1"/>
  <c r="E1743" i="3" s="1"/>
  <c r="E1744" i="3" s="1"/>
  <c r="E1745" i="3" s="1"/>
  <c r="E1746" i="3" s="1"/>
  <c r="E1747" i="3" s="1"/>
  <c r="E1748" i="3" s="1"/>
  <c r="E1749" i="3" s="1"/>
  <c r="E1750" i="3" s="1"/>
  <c r="E1751" i="3" s="1"/>
  <c r="E1752" i="3" s="1"/>
  <c r="E1753" i="3" s="1"/>
  <c r="E1754" i="3" s="1"/>
  <c r="E1755" i="3" s="1"/>
  <c r="E1756" i="3" s="1"/>
  <c r="E1757" i="3" s="1"/>
  <c r="E1758" i="3" s="1"/>
  <c r="E1759" i="3" s="1"/>
  <c r="E1760" i="3" s="1"/>
  <c r="E1761" i="3" s="1"/>
  <c r="E1762" i="3" s="1"/>
  <c r="E1763" i="3" s="1"/>
  <c r="E1764" i="3" s="1"/>
  <c r="E1765" i="3" s="1"/>
  <c r="E1766" i="3" s="1"/>
  <c r="E1767" i="3" s="1"/>
  <c r="E1768" i="3" s="1"/>
  <c r="E1769" i="3" s="1"/>
  <c r="E1770" i="3" s="1"/>
  <c r="E1771" i="3" s="1"/>
  <c r="E1772" i="3" s="1"/>
  <c r="E1773" i="3" s="1"/>
  <c r="E1774" i="3" s="1"/>
  <c r="E1775" i="3" s="1"/>
  <c r="E1776" i="3" s="1"/>
  <c r="E1777" i="3" s="1"/>
  <c r="E1778" i="3" s="1"/>
  <c r="E1779" i="3" s="1"/>
  <c r="E1780" i="3" s="1"/>
  <c r="E1781" i="3" s="1"/>
  <c r="E1782" i="3" s="1"/>
  <c r="E1783" i="3" s="1"/>
  <c r="E1784" i="3" s="1"/>
  <c r="E1785" i="3" s="1"/>
  <c r="E1786" i="3" s="1"/>
  <c r="E1787" i="3" s="1"/>
  <c r="E1788" i="3" s="1"/>
  <c r="E1789" i="3" s="1"/>
  <c r="E1790" i="3" s="1"/>
  <c r="E1791" i="3" s="1"/>
  <c r="E1792" i="3" s="1"/>
  <c r="E1793" i="3" s="1"/>
  <c r="E1794" i="3" s="1"/>
  <c r="E1795" i="3" s="1"/>
  <c r="E1796" i="3" s="1"/>
  <c r="E1797" i="3" s="1"/>
  <c r="E1798" i="3" s="1"/>
  <c r="E1799" i="3" s="1"/>
  <c r="E1800" i="3" s="1"/>
  <c r="E1801" i="3" s="1"/>
  <c r="E1802" i="3" s="1"/>
  <c r="E1803" i="3" s="1"/>
  <c r="E1804" i="3" s="1"/>
  <c r="E1805" i="3" s="1"/>
  <c r="E1806" i="3" s="1"/>
  <c r="E1807" i="3" s="1"/>
  <c r="E1808" i="3" s="1"/>
  <c r="E1809" i="3" s="1"/>
  <c r="E1810" i="3" s="1"/>
  <c r="E1811" i="3" s="1"/>
  <c r="E1812" i="3" s="1"/>
  <c r="E1813" i="3" s="1"/>
  <c r="E1814" i="3" s="1"/>
  <c r="E1815" i="3" s="1"/>
  <c r="E1816" i="3" s="1"/>
  <c r="E1817" i="3" s="1"/>
  <c r="E1818" i="3" s="1"/>
  <c r="E1819" i="3" s="1"/>
  <c r="E1820" i="3" s="1"/>
  <c r="E1821" i="3" s="1"/>
  <c r="E1822" i="3" s="1"/>
  <c r="E1823" i="3" s="1"/>
  <c r="E1824" i="3" s="1"/>
  <c r="E1825" i="3" s="1"/>
  <c r="E1826" i="3" s="1"/>
  <c r="E1827" i="3" s="1"/>
  <c r="E1828" i="3" s="1"/>
  <c r="E1829" i="3" s="1"/>
  <c r="E1830" i="3" s="1"/>
  <c r="E1831" i="3" s="1"/>
  <c r="E1832" i="3" s="1"/>
  <c r="E1833" i="3" s="1"/>
  <c r="E1834" i="3" s="1"/>
  <c r="E1835" i="3" s="1"/>
  <c r="E1836" i="3" s="1"/>
  <c r="E1837" i="3" s="1"/>
  <c r="E1838" i="3" s="1"/>
  <c r="E1839" i="3" s="1"/>
  <c r="E1840" i="3" s="1"/>
  <c r="E1841" i="3" s="1"/>
  <c r="E1842" i="3" s="1"/>
  <c r="E1843" i="3" s="1"/>
  <c r="E1844" i="3" s="1"/>
  <c r="E1845" i="3" s="1"/>
  <c r="E1846" i="3" s="1"/>
  <c r="E1847" i="3" s="1"/>
  <c r="E1848" i="3" s="1"/>
  <c r="E1849" i="3" s="1"/>
  <c r="E1850" i="3" s="1"/>
  <c r="E1851" i="3" s="1"/>
  <c r="E1852" i="3" s="1"/>
  <c r="E1853" i="3" s="1"/>
  <c r="E1854" i="3" s="1"/>
  <c r="E1855" i="3" s="1"/>
  <c r="E1856" i="3" s="1"/>
  <c r="E1857" i="3" s="1"/>
  <c r="E1858" i="3" s="1"/>
  <c r="E1859" i="3" s="1"/>
  <c r="E1860" i="3" s="1"/>
  <c r="E1861" i="3" s="1"/>
  <c r="E1862" i="3" s="1"/>
  <c r="E1863" i="3" s="1"/>
  <c r="E1864" i="3" s="1"/>
  <c r="E1865" i="3" s="1"/>
  <c r="E1866" i="3" s="1"/>
  <c r="E1867" i="3" s="1"/>
  <c r="E1868" i="3" s="1"/>
  <c r="E1869" i="3" s="1"/>
  <c r="E1870" i="3" s="1"/>
  <c r="E1871" i="3" s="1"/>
  <c r="E1872" i="3" s="1"/>
  <c r="E1873" i="3" s="1"/>
  <c r="E1874" i="3" s="1"/>
  <c r="E1875" i="3" s="1"/>
  <c r="E1876" i="3" s="1"/>
  <c r="E1877" i="3" s="1"/>
  <c r="E1878" i="3" s="1"/>
  <c r="E1879" i="3" s="1"/>
  <c r="E1880" i="3" s="1"/>
  <c r="E1881" i="3" s="1"/>
  <c r="E1882" i="3" s="1"/>
  <c r="E1883" i="3" s="1"/>
  <c r="E1884" i="3" s="1"/>
  <c r="E1885" i="3" s="1"/>
  <c r="E1886" i="3" s="1"/>
  <c r="E1887" i="3" s="1"/>
  <c r="E1888" i="3" s="1"/>
  <c r="E1889" i="3" s="1"/>
  <c r="E1890" i="3" s="1"/>
  <c r="E1891" i="3" s="1"/>
  <c r="E1892" i="3" s="1"/>
  <c r="E1893" i="3" s="1"/>
  <c r="E1894" i="3" s="1"/>
  <c r="E1895" i="3" s="1"/>
  <c r="E1896" i="3" s="1"/>
  <c r="E1897" i="3" s="1"/>
  <c r="E1898" i="3" s="1"/>
  <c r="E1899" i="3" s="1"/>
  <c r="E1900" i="3" s="1"/>
  <c r="E1901" i="3" s="1"/>
  <c r="E1902" i="3" s="1"/>
  <c r="E1903" i="3" s="1"/>
  <c r="E1904" i="3" s="1"/>
  <c r="E1905" i="3" s="1"/>
  <c r="E1906" i="3" s="1"/>
  <c r="E1907" i="3" s="1"/>
  <c r="E1908" i="3" s="1"/>
  <c r="E1909" i="3" s="1"/>
  <c r="E1910" i="3" s="1"/>
  <c r="E1911" i="3" s="1"/>
  <c r="E1912" i="3" s="1"/>
  <c r="E1913" i="3" s="1"/>
  <c r="E1914" i="3" s="1"/>
  <c r="E1915" i="3" s="1"/>
  <c r="E1916" i="3" s="1"/>
  <c r="E1917" i="3" s="1"/>
  <c r="E1918" i="3" s="1"/>
  <c r="E1919" i="3" s="1"/>
  <c r="E1920" i="3" s="1"/>
  <c r="E1921" i="3" s="1"/>
  <c r="E1922" i="3" s="1"/>
  <c r="E1923" i="3" s="1"/>
  <c r="E1924" i="3" s="1"/>
  <c r="E1925" i="3" s="1"/>
  <c r="E1926" i="3" s="1"/>
  <c r="E1927" i="3" s="1"/>
  <c r="E1928" i="3" s="1"/>
  <c r="E1929" i="3" s="1"/>
  <c r="E1930" i="3" s="1"/>
  <c r="E1931" i="3" s="1"/>
  <c r="E1932" i="3" s="1"/>
  <c r="E1933" i="3" s="1"/>
  <c r="E1934" i="3" s="1"/>
  <c r="E1935" i="3" s="1"/>
  <c r="E1936" i="3" s="1"/>
  <c r="E1937" i="3" s="1"/>
  <c r="E1938" i="3" s="1"/>
  <c r="E1939" i="3" s="1"/>
  <c r="E1940" i="3" s="1"/>
  <c r="E1941" i="3" s="1"/>
  <c r="E1942" i="3" s="1"/>
  <c r="E1943" i="3" s="1"/>
  <c r="E1944" i="3" s="1"/>
  <c r="E1945" i="3" s="1"/>
  <c r="E1946" i="3" s="1"/>
  <c r="E1947" i="3" s="1"/>
  <c r="E1948" i="3" s="1"/>
  <c r="E1949" i="3" s="1"/>
  <c r="E1950" i="3" s="1"/>
  <c r="E1951" i="3" s="1"/>
  <c r="E1952" i="3" s="1"/>
  <c r="E1953" i="3" s="1"/>
  <c r="E1954" i="3" s="1"/>
  <c r="E1955" i="3" s="1"/>
  <c r="E1956" i="3" s="1"/>
  <c r="E1957" i="3" s="1"/>
  <c r="E1958" i="3" s="1"/>
  <c r="E1959" i="3" s="1"/>
  <c r="E1960" i="3" s="1"/>
  <c r="E1961" i="3" s="1"/>
  <c r="E1962" i="3" s="1"/>
  <c r="E1963" i="3" s="1"/>
  <c r="E1964" i="3" s="1"/>
  <c r="E1965" i="3" s="1"/>
  <c r="E1966" i="3" s="1"/>
  <c r="E1967" i="3" s="1"/>
  <c r="E1968" i="3" s="1"/>
  <c r="E1969" i="3" s="1"/>
  <c r="E1970" i="3" s="1"/>
  <c r="E1971" i="3" s="1"/>
  <c r="E1972" i="3" s="1"/>
  <c r="E1973" i="3" s="1"/>
  <c r="E1974" i="3" s="1"/>
  <c r="E1975" i="3" s="1"/>
  <c r="E1976" i="3" s="1"/>
  <c r="E1977" i="3" s="1"/>
  <c r="E1978" i="3" s="1"/>
  <c r="E1979" i="3" s="1"/>
  <c r="E1980" i="3" s="1"/>
  <c r="E1981" i="3" s="1"/>
  <c r="E1982" i="3" s="1"/>
  <c r="E1983" i="3" s="1"/>
  <c r="E1984" i="3" s="1"/>
  <c r="E1985" i="3" s="1"/>
  <c r="E1986" i="3" s="1"/>
  <c r="E1987" i="3" s="1"/>
  <c r="E1988" i="3" s="1"/>
  <c r="E1989" i="3" s="1"/>
  <c r="E1990" i="3" s="1"/>
  <c r="E1991" i="3" s="1"/>
  <c r="E1992" i="3" s="1"/>
  <c r="E1993" i="3" s="1"/>
  <c r="E1994" i="3" s="1"/>
  <c r="E1995" i="3" s="1"/>
  <c r="E1996" i="3" s="1"/>
  <c r="E1997" i="3" s="1"/>
  <c r="E1998" i="3" s="1"/>
  <c r="E1999" i="3" s="1"/>
  <c r="E2000" i="3" s="1"/>
  <c r="E2001" i="3" s="1"/>
  <c r="E2002" i="3" s="1"/>
  <c r="E2003" i="3" s="1"/>
  <c r="E2004" i="3" s="1"/>
  <c r="E2005" i="3" s="1"/>
  <c r="E2006" i="3" s="1"/>
  <c r="E2007" i="3" s="1"/>
  <c r="E2008" i="3" s="1"/>
  <c r="E2009" i="3" s="1"/>
  <c r="E2010" i="3" s="1"/>
  <c r="E2011" i="3" s="1"/>
  <c r="E2012" i="3" s="1"/>
  <c r="E2013" i="3" s="1"/>
  <c r="E2014" i="3" s="1"/>
  <c r="E2015" i="3" s="1"/>
  <c r="E2016" i="3" s="1"/>
  <c r="E2017" i="3" s="1"/>
  <c r="E2018" i="3" s="1"/>
  <c r="E2019" i="3" s="1"/>
  <c r="E2020" i="3" s="1"/>
  <c r="E2021" i="3" s="1"/>
  <c r="E2022" i="3" s="1"/>
  <c r="E2023" i="3" s="1"/>
  <c r="E2024" i="3" s="1"/>
  <c r="E2025" i="3" s="1"/>
  <c r="E2026" i="3" s="1"/>
  <c r="E2027" i="3" s="1"/>
  <c r="E2028" i="3" s="1"/>
  <c r="E2029" i="3" s="1"/>
  <c r="E2030" i="3" s="1"/>
  <c r="E2031" i="3" s="1"/>
  <c r="E2032" i="3" s="1"/>
  <c r="E2033" i="3" s="1"/>
  <c r="E2034" i="3" s="1"/>
  <c r="E2035" i="3" s="1"/>
  <c r="E2036" i="3" s="1"/>
  <c r="E2037" i="3" s="1"/>
  <c r="E2038" i="3" s="1"/>
  <c r="E2039" i="3" s="1"/>
  <c r="E2040" i="3" s="1"/>
  <c r="E2041" i="3" s="1"/>
  <c r="E2042" i="3" s="1"/>
  <c r="E2043" i="3" s="1"/>
  <c r="E2044" i="3" s="1"/>
  <c r="E2045" i="3" s="1"/>
  <c r="E2046" i="3" s="1"/>
  <c r="E2047" i="3" s="1"/>
  <c r="E2048" i="3" s="1"/>
  <c r="E2049" i="3" s="1"/>
  <c r="E2050" i="3" s="1"/>
  <c r="E2051" i="3" s="1"/>
  <c r="E2052" i="3" s="1"/>
  <c r="E2053" i="3" s="1"/>
  <c r="E2054" i="3" s="1"/>
  <c r="E2055" i="3" s="1"/>
  <c r="E2056" i="3" s="1"/>
  <c r="E2057" i="3" s="1"/>
  <c r="E2058" i="3" s="1"/>
  <c r="E2059" i="3" s="1"/>
  <c r="E2060" i="3" s="1"/>
  <c r="E2061" i="3" s="1"/>
  <c r="E2062" i="3" s="1"/>
  <c r="E2063" i="3" s="1"/>
  <c r="E2064" i="3" s="1"/>
  <c r="E2065" i="3" s="1"/>
  <c r="E2066" i="3" s="1"/>
  <c r="E2067" i="3" s="1"/>
  <c r="E2068" i="3" s="1"/>
  <c r="E2069" i="3" s="1"/>
  <c r="E2070" i="3" s="1"/>
  <c r="E2071" i="3" s="1"/>
  <c r="E2072" i="3" s="1"/>
  <c r="E2073" i="3" s="1"/>
  <c r="E2074" i="3" s="1"/>
  <c r="E2075" i="3" s="1"/>
  <c r="E2076" i="3" s="1"/>
  <c r="E2077" i="3" s="1"/>
  <c r="E2078" i="3" s="1"/>
  <c r="E2079" i="3" s="1"/>
  <c r="E2080" i="3" s="1"/>
  <c r="E2081" i="3" s="1"/>
  <c r="E2082" i="3" s="1"/>
  <c r="E2083" i="3" s="1"/>
  <c r="E2084" i="3" s="1"/>
  <c r="E2085" i="3" s="1"/>
  <c r="E2086" i="3" s="1"/>
  <c r="E2087" i="3" s="1"/>
  <c r="E2088" i="3" s="1"/>
  <c r="E2089" i="3" s="1"/>
  <c r="E2090" i="3" s="1"/>
  <c r="E2091" i="3" s="1"/>
  <c r="E2092" i="3" s="1"/>
  <c r="E2093" i="3" s="1"/>
  <c r="E2094" i="3" s="1"/>
  <c r="E2095" i="3" s="1"/>
  <c r="E2096" i="3" s="1"/>
  <c r="E2097" i="3" s="1"/>
  <c r="E2098" i="3" s="1"/>
  <c r="E2099" i="3" s="1"/>
  <c r="E2100" i="3" s="1"/>
  <c r="E2101" i="3" s="1"/>
  <c r="E2102" i="3" s="1"/>
  <c r="E2103" i="3" s="1"/>
  <c r="E2104" i="3" s="1"/>
  <c r="E2105" i="3" s="1"/>
  <c r="E2106" i="3" s="1"/>
  <c r="E2107" i="3" s="1"/>
  <c r="E2108" i="3" s="1"/>
  <c r="E2109" i="3" s="1"/>
  <c r="E2110" i="3" s="1"/>
  <c r="E2111" i="3" s="1"/>
  <c r="E2112" i="3" s="1"/>
  <c r="E2113" i="3" s="1"/>
  <c r="E2114" i="3" s="1"/>
  <c r="E2115" i="3" s="1"/>
  <c r="E2116" i="3" s="1"/>
  <c r="E2117" i="3" s="1"/>
  <c r="E2118" i="3" s="1"/>
  <c r="E2119" i="3" s="1"/>
  <c r="E2120" i="3" s="1"/>
  <c r="E2121" i="3" s="1"/>
  <c r="E2122" i="3" s="1"/>
  <c r="E2123" i="3" s="1"/>
  <c r="E2124" i="3" s="1"/>
  <c r="E2125" i="3" s="1"/>
  <c r="E2126" i="3" s="1"/>
  <c r="E2127" i="3" s="1"/>
  <c r="E2128" i="3" s="1"/>
  <c r="E2129" i="3" s="1"/>
  <c r="E2130" i="3" s="1"/>
  <c r="E2131" i="3" s="1"/>
  <c r="E2132" i="3" s="1"/>
  <c r="E2133" i="3" s="1"/>
  <c r="E2134" i="3" s="1"/>
  <c r="E2135" i="3" s="1"/>
  <c r="E2136" i="3" s="1"/>
  <c r="E2137" i="3" s="1"/>
  <c r="E2138" i="3" s="1"/>
  <c r="E2139" i="3" s="1"/>
  <c r="E2140" i="3" s="1"/>
  <c r="E2141" i="3" s="1"/>
  <c r="E2142" i="3" s="1"/>
  <c r="E2143" i="3" s="1"/>
  <c r="E2144" i="3" s="1"/>
  <c r="E2145" i="3" s="1"/>
  <c r="E2146" i="3" s="1"/>
  <c r="E2147" i="3" s="1"/>
  <c r="E2148" i="3" s="1"/>
  <c r="E2149" i="3" s="1"/>
  <c r="E2150" i="3" s="1"/>
  <c r="E2151" i="3" s="1"/>
  <c r="E2152" i="3" s="1"/>
  <c r="E2153" i="3" s="1"/>
  <c r="E2154" i="3" s="1"/>
  <c r="E2155" i="3" s="1"/>
  <c r="E2156" i="3" s="1"/>
  <c r="E2157" i="3" s="1"/>
  <c r="E2158" i="3" s="1"/>
  <c r="E2159" i="3" s="1"/>
  <c r="E2160" i="3" s="1"/>
  <c r="E2161" i="3" s="1"/>
  <c r="E2162" i="3" s="1"/>
  <c r="E2163" i="3" s="1"/>
  <c r="E2164" i="3" s="1"/>
  <c r="E2165" i="3" s="1"/>
  <c r="E2166" i="3" s="1"/>
  <c r="E2167" i="3" s="1"/>
  <c r="E2168" i="3" s="1"/>
  <c r="E2169" i="3" s="1"/>
  <c r="E2170" i="3" s="1"/>
  <c r="E2171" i="3" s="1"/>
  <c r="E2172" i="3" s="1"/>
  <c r="E2173" i="3" s="1"/>
  <c r="E2174" i="3" s="1"/>
  <c r="E2175" i="3" s="1"/>
  <c r="E2176" i="3" s="1"/>
  <c r="E2177" i="3" s="1"/>
  <c r="E2178" i="3" s="1"/>
  <c r="E2179" i="3" s="1"/>
  <c r="E2180" i="3" s="1"/>
  <c r="E2181" i="3" s="1"/>
  <c r="E2182" i="3" s="1"/>
  <c r="E2183" i="3" s="1"/>
  <c r="E2184" i="3" s="1"/>
  <c r="E2185" i="3" s="1"/>
  <c r="E2186" i="3" s="1"/>
  <c r="E2187" i="3" s="1"/>
  <c r="E2188" i="3" s="1"/>
  <c r="E2189" i="3" s="1"/>
  <c r="E2190" i="3" s="1"/>
  <c r="E2191" i="3" s="1"/>
  <c r="E2192" i="3" s="1"/>
  <c r="E2193" i="3" s="1"/>
  <c r="E2194" i="3" s="1"/>
  <c r="E2195" i="3" s="1"/>
  <c r="E2196" i="3" s="1"/>
  <c r="E2197" i="3" s="1"/>
  <c r="E2198" i="3" s="1"/>
  <c r="E2199" i="3" s="1"/>
  <c r="E2200" i="3" s="1"/>
  <c r="E2201" i="3" s="1"/>
  <c r="E2202" i="3" s="1"/>
  <c r="E2203" i="3" s="1"/>
  <c r="E2204" i="3" s="1"/>
  <c r="E2205" i="3" s="1"/>
  <c r="E2206" i="3" s="1"/>
  <c r="E2207" i="3" s="1"/>
  <c r="E2208" i="3" s="1"/>
  <c r="E2209" i="3" s="1"/>
  <c r="E2210" i="3" s="1"/>
  <c r="E2211" i="3" s="1"/>
  <c r="E2212" i="3" s="1"/>
  <c r="E2213" i="3" s="1"/>
  <c r="E2214" i="3" s="1"/>
  <c r="E2215" i="3" s="1"/>
  <c r="E2216" i="3" s="1"/>
  <c r="E2217" i="3" s="1"/>
  <c r="E2218" i="3" s="1"/>
  <c r="E2219" i="3" s="1"/>
  <c r="E2220" i="3" s="1"/>
  <c r="E2221" i="3" s="1"/>
  <c r="E2222" i="3" s="1"/>
  <c r="E2223" i="3" s="1"/>
  <c r="E2224" i="3" s="1"/>
  <c r="E2225" i="3" s="1"/>
  <c r="E2226" i="3" s="1"/>
  <c r="E2227" i="3" s="1"/>
  <c r="E2228" i="3" s="1"/>
  <c r="E2229" i="3" s="1"/>
  <c r="E2230" i="3" s="1"/>
  <c r="E2231" i="3" s="1"/>
  <c r="E2232" i="3" s="1"/>
  <c r="E2233" i="3" s="1"/>
  <c r="E2234" i="3" s="1"/>
  <c r="E2235" i="3" s="1"/>
  <c r="E2236" i="3" s="1"/>
  <c r="E2237" i="3" s="1"/>
  <c r="E2238" i="3" s="1"/>
  <c r="E2239" i="3" s="1"/>
  <c r="E2240" i="3" s="1"/>
  <c r="E2241" i="3" s="1"/>
  <c r="E2242" i="3" s="1"/>
  <c r="E2243" i="3" s="1"/>
  <c r="E2244" i="3" s="1"/>
  <c r="E2245" i="3" s="1"/>
  <c r="E2246" i="3" s="1"/>
  <c r="E2247" i="3" s="1"/>
  <c r="E2248" i="3" s="1"/>
  <c r="E2249" i="3" s="1"/>
  <c r="E2250" i="3" s="1"/>
  <c r="E2251" i="3" s="1"/>
  <c r="E2252" i="3" s="1"/>
  <c r="E2253" i="3" s="1"/>
  <c r="E2254" i="3" s="1"/>
  <c r="E2255" i="3" s="1"/>
  <c r="E2256" i="3" s="1"/>
  <c r="E2257" i="3" s="1"/>
  <c r="E2258" i="3" s="1"/>
  <c r="E2259" i="3" s="1"/>
  <c r="E2260" i="3" s="1"/>
  <c r="E2261" i="3" s="1"/>
  <c r="E2262" i="3" s="1"/>
  <c r="E2263" i="3" s="1"/>
  <c r="E2264" i="3" s="1"/>
  <c r="E2265" i="3" s="1"/>
  <c r="E2266" i="3" s="1"/>
  <c r="E2267" i="3" s="1"/>
  <c r="E2268" i="3" s="1"/>
  <c r="E2269" i="3" s="1"/>
  <c r="E2270" i="3" s="1"/>
  <c r="E2271" i="3" s="1"/>
  <c r="E2272" i="3" s="1"/>
  <c r="E2273" i="3" s="1"/>
  <c r="E2274" i="3" s="1"/>
  <c r="E2275" i="3" s="1"/>
  <c r="E2276" i="3" s="1"/>
  <c r="E2277" i="3" s="1"/>
  <c r="E2278" i="3" s="1"/>
  <c r="E2279" i="3" s="1"/>
  <c r="E2280" i="3" s="1"/>
  <c r="E2281" i="3" s="1"/>
  <c r="E2282" i="3" s="1"/>
  <c r="E2283" i="3" s="1"/>
  <c r="E2284" i="3" s="1"/>
  <c r="E2285" i="3" s="1"/>
  <c r="E2286" i="3" s="1"/>
  <c r="E2287" i="3" s="1"/>
  <c r="E2288" i="3" s="1"/>
  <c r="E2289" i="3" s="1"/>
  <c r="E2290" i="3" s="1"/>
  <c r="E2291" i="3" s="1"/>
  <c r="E2292" i="3" s="1"/>
  <c r="E2293" i="3" s="1"/>
  <c r="E2294" i="3" s="1"/>
  <c r="E2295" i="3" s="1"/>
  <c r="E2296" i="3" s="1"/>
  <c r="E2297" i="3" s="1"/>
  <c r="E2298" i="3" s="1"/>
  <c r="E2299" i="3" s="1"/>
  <c r="E2300" i="3" s="1"/>
  <c r="E2301" i="3" s="1"/>
  <c r="E2302" i="3" s="1"/>
  <c r="E2303" i="3" s="1"/>
  <c r="E2304" i="3" s="1"/>
  <c r="E2305" i="3" s="1"/>
  <c r="E2306" i="3" s="1"/>
  <c r="E2307" i="3" s="1"/>
  <c r="E2308" i="3" s="1"/>
  <c r="E2309" i="3" s="1"/>
  <c r="E2310" i="3" s="1"/>
  <c r="E2311" i="3" s="1"/>
  <c r="E2312" i="3" s="1"/>
  <c r="E2313" i="3" s="1"/>
  <c r="E2314" i="3" s="1"/>
  <c r="E2315" i="3" s="1"/>
  <c r="E2316" i="3" s="1"/>
  <c r="E2317" i="3" s="1"/>
  <c r="E2318" i="3" s="1"/>
  <c r="E2319" i="3" s="1"/>
  <c r="E2320" i="3" s="1"/>
  <c r="E2321" i="3" s="1"/>
  <c r="E2322" i="3" s="1"/>
  <c r="E2323" i="3" s="1"/>
  <c r="E2324" i="3" s="1"/>
  <c r="E2325" i="3" s="1"/>
  <c r="E2326" i="3" s="1"/>
  <c r="E2327" i="3" s="1"/>
  <c r="E2328" i="3" s="1"/>
  <c r="E2329" i="3" s="1"/>
  <c r="E2330" i="3" s="1"/>
  <c r="E2331" i="3" s="1"/>
  <c r="E2332" i="3" s="1"/>
  <c r="E2333" i="3" s="1"/>
  <c r="E2334" i="3" s="1"/>
  <c r="E2335" i="3" s="1"/>
  <c r="E2336" i="3" s="1"/>
  <c r="E2337" i="3" s="1"/>
  <c r="E2338" i="3" s="1"/>
  <c r="E2339" i="3" s="1"/>
  <c r="E2340" i="3" s="1"/>
  <c r="E2341" i="3" s="1"/>
  <c r="E2342" i="3" s="1"/>
  <c r="E2343" i="3" s="1"/>
  <c r="E2344" i="3" s="1"/>
  <c r="E2345" i="3" s="1"/>
  <c r="E2346" i="3" s="1"/>
  <c r="E2347" i="3" s="1"/>
  <c r="E2348" i="3" s="1"/>
  <c r="E2349" i="3" s="1"/>
  <c r="E2350" i="3" s="1"/>
  <c r="E2351" i="3" s="1"/>
  <c r="E2352" i="3" s="1"/>
  <c r="E2353" i="3" s="1"/>
  <c r="E2354" i="3" s="1"/>
  <c r="E2355" i="3" s="1"/>
  <c r="E2356" i="3" s="1"/>
  <c r="E2357" i="3" s="1"/>
  <c r="E2358" i="3" s="1"/>
  <c r="E2359" i="3" s="1"/>
  <c r="E2360" i="3" s="1"/>
  <c r="E2361" i="3" s="1"/>
  <c r="E2362" i="3" s="1"/>
  <c r="E2363" i="3" s="1"/>
  <c r="E2364" i="3" s="1"/>
  <c r="E2365" i="3" s="1"/>
  <c r="E2366" i="3" s="1"/>
  <c r="E2367" i="3" s="1"/>
  <c r="E2368" i="3" s="1"/>
  <c r="E2369" i="3" s="1"/>
  <c r="E2370" i="3" s="1"/>
  <c r="E2371" i="3" s="1"/>
  <c r="E2372" i="3" s="1"/>
  <c r="E2373" i="3" s="1"/>
  <c r="E2374" i="3" s="1"/>
  <c r="E2375" i="3" s="1"/>
  <c r="E2376" i="3" s="1"/>
  <c r="E2377" i="3" s="1"/>
  <c r="E2378" i="3" s="1"/>
  <c r="E2379" i="3" s="1"/>
  <c r="E2380" i="3" s="1"/>
  <c r="E2381" i="3" s="1"/>
  <c r="E2382" i="3" s="1"/>
  <c r="E2383" i="3" s="1"/>
  <c r="E2384" i="3" s="1"/>
  <c r="E2385" i="3" s="1"/>
  <c r="E2386" i="3" s="1"/>
  <c r="E2387" i="3" s="1"/>
  <c r="E2388" i="3" s="1"/>
  <c r="E2389" i="3" s="1"/>
  <c r="E2390" i="3" s="1"/>
  <c r="E2391" i="3" s="1"/>
  <c r="E2392" i="3" s="1"/>
  <c r="E2393" i="3" s="1"/>
  <c r="E2394" i="3" s="1"/>
  <c r="E2395" i="3" s="1"/>
  <c r="E2396" i="3" s="1"/>
  <c r="E2397" i="3" s="1"/>
  <c r="E2398" i="3" s="1"/>
  <c r="E2399" i="3" s="1"/>
  <c r="E2400" i="3" s="1"/>
  <c r="E2401" i="3" s="1"/>
  <c r="E2402" i="3" s="1"/>
  <c r="E2403" i="3" s="1"/>
  <c r="E2404" i="3" s="1"/>
  <c r="E2405" i="3" s="1"/>
  <c r="E2406" i="3" s="1"/>
  <c r="E2407" i="3" s="1"/>
  <c r="E2408" i="3" s="1"/>
  <c r="E2409" i="3" s="1"/>
  <c r="E2410" i="3" s="1"/>
  <c r="E2411" i="3" s="1"/>
  <c r="E2412" i="3" s="1"/>
  <c r="E2413" i="3" s="1"/>
  <c r="E2414" i="3" s="1"/>
  <c r="E2415" i="3" s="1"/>
  <c r="E2416" i="3" s="1"/>
  <c r="E2417" i="3" s="1"/>
  <c r="E2418" i="3" s="1"/>
  <c r="E2419" i="3" s="1"/>
  <c r="E2420" i="3" s="1"/>
  <c r="E2421" i="3" s="1"/>
  <c r="E2422" i="3" s="1"/>
  <c r="E2423" i="3" s="1"/>
  <c r="E2424" i="3" s="1"/>
  <c r="E2425" i="3" s="1"/>
  <c r="E2426" i="3" s="1"/>
  <c r="E2427" i="3" s="1"/>
  <c r="E2428" i="3" s="1"/>
  <c r="E2429" i="3" s="1"/>
  <c r="E2430" i="3" s="1"/>
  <c r="E2431" i="3" s="1"/>
  <c r="E2432" i="3" s="1"/>
  <c r="E2433" i="3" s="1"/>
  <c r="E2434" i="3" s="1"/>
  <c r="E2435" i="3" s="1"/>
  <c r="E2436" i="3" s="1"/>
  <c r="E2437" i="3" s="1"/>
  <c r="E2438" i="3" s="1"/>
  <c r="E2439" i="3" s="1"/>
  <c r="E2440" i="3" s="1"/>
  <c r="E2441" i="3" s="1"/>
  <c r="E2442" i="3" s="1"/>
  <c r="E2443" i="3" s="1"/>
  <c r="E2444" i="3" s="1"/>
  <c r="E2445" i="3" s="1"/>
  <c r="E2446" i="3" s="1"/>
  <c r="E2447" i="3" s="1"/>
  <c r="E2448" i="3" s="1"/>
  <c r="E2449" i="3" s="1"/>
  <c r="E2450" i="3" s="1"/>
  <c r="E2451" i="3" s="1"/>
  <c r="E2452" i="3" s="1"/>
  <c r="E2453" i="3" s="1"/>
  <c r="E2454" i="3" s="1"/>
  <c r="E2455" i="3" s="1"/>
  <c r="E2456" i="3" s="1"/>
  <c r="E2457" i="3" s="1"/>
  <c r="E2458" i="3" s="1"/>
  <c r="E2459" i="3" s="1"/>
  <c r="E2460" i="3" s="1"/>
  <c r="E2461" i="3" s="1"/>
  <c r="E2462" i="3" s="1"/>
  <c r="E2463" i="3" s="1"/>
  <c r="E2464" i="3" s="1"/>
  <c r="E2465" i="3" s="1"/>
  <c r="E2466" i="3" s="1"/>
  <c r="E2467" i="3" s="1"/>
  <c r="E2468" i="3" s="1"/>
  <c r="E2469" i="3" s="1"/>
  <c r="E2470" i="3" s="1"/>
  <c r="E2471" i="3" s="1"/>
  <c r="E2472" i="3" s="1"/>
  <c r="E2473" i="3" s="1"/>
  <c r="E2474" i="3" s="1"/>
  <c r="E2475" i="3" s="1"/>
  <c r="E2476" i="3" s="1"/>
  <c r="E2477" i="3" s="1"/>
  <c r="E2478" i="3" s="1"/>
  <c r="E2479" i="3" s="1"/>
  <c r="E2480" i="3" s="1"/>
  <c r="E2481" i="3" s="1"/>
  <c r="E2482" i="3" s="1"/>
  <c r="E2483" i="3" s="1"/>
  <c r="E2484" i="3" s="1"/>
  <c r="E2485" i="3" s="1"/>
  <c r="E2486" i="3" s="1"/>
  <c r="E2487" i="3" s="1"/>
  <c r="E2488" i="3" s="1"/>
  <c r="E2489" i="3" s="1"/>
  <c r="E2490" i="3" s="1"/>
  <c r="E2491" i="3" s="1"/>
  <c r="E2492" i="3" s="1"/>
  <c r="E2493" i="3" s="1"/>
  <c r="E2494" i="3" s="1"/>
  <c r="E2495" i="3" s="1"/>
  <c r="E2496" i="3" s="1"/>
  <c r="E2497" i="3" s="1"/>
  <c r="E2498" i="3" s="1"/>
  <c r="E2499" i="3" s="1"/>
  <c r="E2500" i="3" s="1"/>
  <c r="E2501" i="3" s="1"/>
  <c r="E2502" i="3" s="1"/>
  <c r="E2503" i="3" s="1"/>
  <c r="E2504" i="3" s="1"/>
  <c r="E2505" i="3" s="1"/>
  <c r="E2506" i="3" s="1"/>
  <c r="E2507" i="3" s="1"/>
  <c r="E2508" i="3" s="1"/>
  <c r="E2509" i="3" s="1"/>
  <c r="E2510" i="3" s="1"/>
  <c r="E2511" i="3" s="1"/>
  <c r="E2512" i="3" s="1"/>
  <c r="E2513" i="3" s="1"/>
  <c r="E2514" i="3" s="1"/>
  <c r="E2515" i="3" s="1"/>
  <c r="E2516" i="3" s="1"/>
  <c r="E2517" i="3" s="1"/>
  <c r="E2518" i="3" s="1"/>
  <c r="E2519" i="3" s="1"/>
  <c r="E2520" i="3" s="1"/>
  <c r="E2521" i="3" s="1"/>
  <c r="E2522" i="3" s="1"/>
  <c r="E2523" i="3" s="1"/>
  <c r="E2524" i="3" s="1"/>
  <c r="E2525" i="3" s="1"/>
  <c r="E2526" i="3" s="1"/>
  <c r="E2527" i="3" s="1"/>
  <c r="E2528" i="3" s="1"/>
  <c r="E2529" i="3" s="1"/>
  <c r="E2530" i="3" s="1"/>
  <c r="E2531" i="3" s="1"/>
  <c r="E2532" i="3" s="1"/>
  <c r="E2533" i="3" s="1"/>
  <c r="E2534" i="3" s="1"/>
  <c r="E2535" i="3" s="1"/>
  <c r="E2536" i="3" s="1"/>
  <c r="E2537" i="3" s="1"/>
  <c r="E2538" i="3" s="1"/>
  <c r="E2539" i="3" s="1"/>
  <c r="E2540" i="3" s="1"/>
  <c r="E2541" i="3" s="1"/>
  <c r="E2542" i="3" s="1"/>
  <c r="E2543" i="3" s="1"/>
  <c r="E2544" i="3" s="1"/>
  <c r="E2545" i="3" s="1"/>
  <c r="E2546" i="3" s="1"/>
  <c r="E2547" i="3" s="1"/>
  <c r="E2548" i="3" s="1"/>
  <c r="E2549" i="3" s="1"/>
  <c r="E2550" i="3" s="1"/>
  <c r="E2551" i="3" s="1"/>
  <c r="E2552" i="3" s="1"/>
  <c r="E2553" i="3" s="1"/>
  <c r="E2554" i="3" s="1"/>
  <c r="E2555" i="3" s="1"/>
  <c r="E2556" i="3" s="1"/>
  <c r="E2557" i="3" s="1"/>
  <c r="E2558" i="3" s="1"/>
  <c r="E2559" i="3" s="1"/>
  <c r="E2560" i="3" s="1"/>
  <c r="E2561" i="3" s="1"/>
  <c r="E2562" i="3" s="1"/>
  <c r="E2563" i="3" s="1"/>
  <c r="E2564" i="3" s="1"/>
  <c r="E2565" i="3" s="1"/>
  <c r="E2566" i="3" s="1"/>
  <c r="E2567" i="3" s="1"/>
  <c r="E2568" i="3" s="1"/>
  <c r="E2569" i="3" s="1"/>
  <c r="E2570" i="3" s="1"/>
  <c r="E2571" i="3" s="1"/>
  <c r="E2572" i="3" s="1"/>
  <c r="E2573" i="3" s="1"/>
  <c r="E2574" i="3" s="1"/>
  <c r="E2575" i="3" s="1"/>
  <c r="E2576" i="3" s="1"/>
  <c r="E2577" i="3" s="1"/>
  <c r="E2578" i="3" s="1"/>
  <c r="E2579" i="3" s="1"/>
  <c r="E2580" i="3" s="1"/>
  <c r="E2581" i="3" s="1"/>
  <c r="E2582" i="3" s="1"/>
  <c r="E2583" i="3" s="1"/>
  <c r="E2584" i="3" s="1"/>
  <c r="E2585" i="3" s="1"/>
  <c r="E2586" i="3" s="1"/>
  <c r="E2587" i="3" s="1"/>
  <c r="E2588" i="3" s="1"/>
  <c r="E2589" i="3" s="1"/>
  <c r="E2590" i="3" s="1"/>
  <c r="E2591" i="3" s="1"/>
  <c r="E2592" i="3" s="1"/>
  <c r="E2593" i="3" s="1"/>
  <c r="E2594" i="3" s="1"/>
  <c r="E2595" i="3" s="1"/>
  <c r="E2596" i="3" s="1"/>
  <c r="E2597" i="3" s="1"/>
  <c r="E2598" i="3" s="1"/>
  <c r="E2599" i="3" s="1"/>
  <c r="E2600" i="3" s="1"/>
  <c r="E2601" i="3" s="1"/>
  <c r="E2602" i="3" s="1"/>
  <c r="E2603" i="3" s="1"/>
  <c r="E2604" i="3" s="1"/>
  <c r="E2605" i="3" s="1"/>
  <c r="E2606" i="3" s="1"/>
  <c r="E2607" i="3" s="1"/>
  <c r="E2608" i="3" s="1"/>
  <c r="E2609" i="3" s="1"/>
  <c r="E2610" i="3" s="1"/>
  <c r="E2611" i="3" s="1"/>
  <c r="E2612" i="3" s="1"/>
  <c r="E2613" i="3" s="1"/>
  <c r="E2614" i="3" s="1"/>
  <c r="E2615" i="3" s="1"/>
  <c r="E2616" i="3" s="1"/>
  <c r="E2617" i="3" s="1"/>
  <c r="E2618" i="3" s="1"/>
  <c r="E2619" i="3" s="1"/>
  <c r="E2620" i="3" s="1"/>
  <c r="E2621" i="3" s="1"/>
  <c r="E2622" i="3" s="1"/>
  <c r="E2623" i="3" s="1"/>
  <c r="E2624" i="3" s="1"/>
  <c r="E2625" i="3" s="1"/>
  <c r="E2626" i="3" s="1"/>
  <c r="E2627" i="3" s="1"/>
  <c r="E2628" i="3" s="1"/>
  <c r="E2629" i="3" s="1"/>
  <c r="E2630" i="3" s="1"/>
  <c r="E2631" i="3" s="1"/>
  <c r="E2632" i="3" s="1"/>
  <c r="E2633" i="3" s="1"/>
  <c r="E2634" i="3" s="1"/>
  <c r="E2635" i="3" s="1"/>
  <c r="E2636" i="3" s="1"/>
  <c r="E2637" i="3" s="1"/>
  <c r="E2638" i="3" s="1"/>
  <c r="E2639" i="3" s="1"/>
  <c r="E2640" i="3" s="1"/>
  <c r="E2641" i="3" s="1"/>
  <c r="E2642" i="3" s="1"/>
  <c r="E2643" i="3" s="1"/>
  <c r="E2644" i="3" s="1"/>
  <c r="E2645" i="3" s="1"/>
  <c r="E2646" i="3" s="1"/>
  <c r="E2647" i="3" s="1"/>
  <c r="E2648" i="3" s="1"/>
  <c r="E2649" i="3" s="1"/>
  <c r="E2650" i="3" s="1"/>
  <c r="E2651" i="3" s="1"/>
  <c r="E2652" i="3" s="1"/>
  <c r="E2653" i="3" s="1"/>
  <c r="E2654" i="3" s="1"/>
  <c r="E2655" i="3" s="1"/>
  <c r="E2656" i="3" s="1"/>
  <c r="E2657" i="3" s="1"/>
  <c r="E2658" i="3" s="1"/>
  <c r="E2659" i="3" s="1"/>
  <c r="E2660" i="3" s="1"/>
  <c r="E2661" i="3" s="1"/>
  <c r="E2662" i="3" s="1"/>
  <c r="E2663" i="3" s="1"/>
  <c r="E2664" i="3" s="1"/>
  <c r="E2665" i="3" s="1"/>
  <c r="E2666" i="3" s="1"/>
  <c r="E2667" i="3" s="1"/>
  <c r="E2668" i="3" s="1"/>
  <c r="E2669" i="3" s="1"/>
  <c r="E2670" i="3" s="1"/>
  <c r="E2671" i="3" s="1"/>
  <c r="E2672" i="3" s="1"/>
  <c r="E2673" i="3" s="1"/>
  <c r="E2674" i="3" s="1"/>
  <c r="E2675" i="3" s="1"/>
  <c r="E2676" i="3" s="1"/>
  <c r="E2677" i="3" s="1"/>
  <c r="E2678" i="3" s="1"/>
  <c r="E2679" i="3" s="1"/>
  <c r="E2680" i="3" s="1"/>
  <c r="E2681" i="3" s="1"/>
  <c r="E2682" i="3" s="1"/>
  <c r="E2683" i="3" s="1"/>
  <c r="E2684" i="3" s="1"/>
  <c r="E2685" i="3" s="1"/>
  <c r="E2686" i="3" s="1"/>
  <c r="E2687" i="3" s="1"/>
  <c r="E2688" i="3" s="1"/>
  <c r="E2689" i="3" s="1"/>
  <c r="E2690" i="3" s="1"/>
  <c r="E2691" i="3" s="1"/>
  <c r="E2692" i="3" s="1"/>
  <c r="E2693" i="3" s="1"/>
  <c r="E2694" i="3" s="1"/>
  <c r="E2695" i="3" s="1"/>
  <c r="E2696" i="3" s="1"/>
  <c r="E2697" i="3" s="1"/>
  <c r="E2698" i="3" s="1"/>
  <c r="E2699" i="3" s="1"/>
  <c r="E2700" i="3" s="1"/>
  <c r="E2701" i="3" s="1"/>
  <c r="E2702" i="3" s="1"/>
  <c r="E2703" i="3" s="1"/>
  <c r="E2704" i="3" s="1"/>
  <c r="E2705" i="3" s="1"/>
  <c r="E2706" i="3" s="1"/>
  <c r="E2707" i="3" s="1"/>
  <c r="E2708" i="3" s="1"/>
  <c r="E2709" i="3" s="1"/>
  <c r="E2710" i="3" s="1"/>
  <c r="E2711" i="3" s="1"/>
  <c r="E2712" i="3" s="1"/>
  <c r="E2713" i="3" s="1"/>
  <c r="E2714" i="3" s="1"/>
  <c r="E2715" i="3" s="1"/>
  <c r="E2716" i="3" s="1"/>
  <c r="E2717" i="3" s="1"/>
  <c r="E2718" i="3" s="1"/>
  <c r="E2719" i="3" s="1"/>
  <c r="E2720" i="3" s="1"/>
  <c r="E2721" i="3" s="1"/>
  <c r="E2722" i="3" s="1"/>
  <c r="E2723" i="3" s="1"/>
  <c r="E2724" i="3" s="1"/>
  <c r="E2725" i="3" s="1"/>
  <c r="E2726" i="3" s="1"/>
  <c r="E2727" i="3" s="1"/>
  <c r="E2728" i="3" s="1"/>
  <c r="E2729" i="3" s="1"/>
  <c r="E2730" i="3" s="1"/>
  <c r="E2731" i="3" s="1"/>
  <c r="E2732" i="3" s="1"/>
  <c r="E2733" i="3" s="1"/>
  <c r="E2734" i="3" s="1"/>
  <c r="E2735" i="3" s="1"/>
  <c r="E2736" i="3" s="1"/>
  <c r="E2737" i="3" s="1"/>
  <c r="E2738" i="3" s="1"/>
  <c r="E2739" i="3" s="1"/>
  <c r="E2740" i="3" s="1"/>
  <c r="E2741" i="3" s="1"/>
  <c r="E2742" i="3" s="1"/>
  <c r="E2743" i="3" s="1"/>
  <c r="E2744" i="3" s="1"/>
  <c r="E2745" i="3" s="1"/>
  <c r="E2746" i="3" s="1"/>
  <c r="E2747" i="3" s="1"/>
  <c r="E2748" i="3" s="1"/>
  <c r="E2749" i="3" s="1"/>
  <c r="E2750" i="3" s="1"/>
  <c r="E2751" i="3" s="1"/>
  <c r="E2752" i="3" s="1"/>
  <c r="E2753" i="3" s="1"/>
  <c r="E2754" i="3" s="1"/>
  <c r="E2755" i="3" s="1"/>
  <c r="E2756" i="3" s="1"/>
  <c r="E2757" i="3" s="1"/>
  <c r="E2758" i="3" s="1"/>
  <c r="E2759" i="3" s="1"/>
  <c r="E2760" i="3" s="1"/>
  <c r="E2761" i="3" s="1"/>
  <c r="E2762" i="3" s="1"/>
  <c r="E2763" i="3" s="1"/>
  <c r="E2764" i="3" s="1"/>
  <c r="E2765" i="3" s="1"/>
  <c r="E2766" i="3" s="1"/>
  <c r="E2767" i="3" s="1"/>
  <c r="E2768" i="3" s="1"/>
  <c r="E2769" i="3" s="1"/>
  <c r="E2770" i="3" s="1"/>
  <c r="E2771" i="3" s="1"/>
  <c r="E2772" i="3" s="1"/>
  <c r="E2773" i="3" s="1"/>
  <c r="E2774" i="3" s="1"/>
  <c r="E2775" i="3" s="1"/>
  <c r="E2776" i="3" s="1"/>
  <c r="E2777" i="3" s="1"/>
  <c r="E2778" i="3" s="1"/>
  <c r="E2779" i="3" s="1"/>
  <c r="E2780" i="3" s="1"/>
  <c r="E2781" i="3" s="1"/>
  <c r="E2782" i="3" s="1"/>
  <c r="E2783" i="3" s="1"/>
  <c r="E2784" i="3" s="1"/>
  <c r="E2785" i="3" s="1"/>
  <c r="E2786" i="3" s="1"/>
  <c r="E2787" i="3" s="1"/>
  <c r="E2788" i="3" s="1"/>
  <c r="E2789" i="3" s="1"/>
  <c r="E2790" i="3" s="1"/>
  <c r="E2791" i="3" s="1"/>
  <c r="E2792" i="3" s="1"/>
  <c r="E2793" i="3" s="1"/>
  <c r="E2794" i="3" s="1"/>
  <c r="E2795" i="3" s="1"/>
  <c r="E2796" i="3" s="1"/>
  <c r="E2797" i="3" s="1"/>
  <c r="E2798" i="3" s="1"/>
  <c r="E2799" i="3" s="1"/>
  <c r="E2800" i="3" s="1"/>
  <c r="E2801" i="3" s="1"/>
  <c r="E2802" i="3" s="1"/>
  <c r="E2803" i="3" s="1"/>
  <c r="E2804" i="3" s="1"/>
  <c r="E2805" i="3" s="1"/>
  <c r="E2806" i="3" s="1"/>
  <c r="E2807" i="3" s="1"/>
  <c r="E2808" i="3" s="1"/>
  <c r="E2809" i="3" s="1"/>
  <c r="E2810" i="3" s="1"/>
  <c r="E2811" i="3" s="1"/>
  <c r="E2812" i="3" s="1"/>
  <c r="E2813" i="3" s="1"/>
  <c r="E2814" i="3" s="1"/>
  <c r="E2815" i="3" s="1"/>
  <c r="E2816" i="3" s="1"/>
  <c r="E2817" i="3" s="1"/>
  <c r="E2818" i="3" s="1"/>
  <c r="E2819" i="3" s="1"/>
  <c r="E2820" i="3" s="1"/>
  <c r="E2821" i="3" s="1"/>
  <c r="E2822" i="3" s="1"/>
  <c r="E2823" i="3" s="1"/>
  <c r="E2824" i="3" s="1"/>
  <c r="E2825" i="3" s="1"/>
  <c r="E2826" i="3" s="1"/>
  <c r="E2827" i="3" s="1"/>
  <c r="E2828" i="3" s="1"/>
  <c r="E2829" i="3" s="1"/>
  <c r="E2830" i="3" s="1"/>
  <c r="E2831" i="3" s="1"/>
  <c r="E2832" i="3" s="1"/>
  <c r="E2833" i="3" s="1"/>
  <c r="E2834" i="3" s="1"/>
  <c r="E2835" i="3" s="1"/>
  <c r="E2836" i="3" s="1"/>
  <c r="E2837" i="3" s="1"/>
  <c r="E2838" i="3" s="1"/>
  <c r="E2839" i="3" s="1"/>
  <c r="E2840" i="3" s="1"/>
  <c r="E2841" i="3" s="1"/>
  <c r="E2842" i="3" s="1"/>
  <c r="E2843" i="3" s="1"/>
  <c r="E2844" i="3" s="1"/>
  <c r="E2845" i="3" s="1"/>
  <c r="E2846" i="3" s="1"/>
  <c r="E2847" i="3" s="1"/>
  <c r="E2848" i="3" s="1"/>
  <c r="E2849" i="3" s="1"/>
  <c r="E2850" i="3" s="1"/>
  <c r="E2851" i="3" s="1"/>
  <c r="E2852" i="3" s="1"/>
  <c r="E2853" i="3" s="1"/>
  <c r="E2854" i="3" s="1"/>
  <c r="E2855" i="3" s="1"/>
  <c r="E2856" i="3" s="1"/>
  <c r="E2857" i="3" s="1"/>
  <c r="E2858" i="3" s="1"/>
  <c r="E2859" i="3" s="1"/>
  <c r="E2860" i="3" s="1"/>
  <c r="E2861" i="3" s="1"/>
  <c r="E2862" i="3" s="1"/>
  <c r="E2863" i="3" s="1"/>
  <c r="E2864" i="3" s="1"/>
  <c r="E2865" i="3" s="1"/>
  <c r="E2866" i="3" s="1"/>
  <c r="E2867" i="3" s="1"/>
  <c r="E2868" i="3" s="1"/>
  <c r="E2869" i="3" s="1"/>
  <c r="E2870" i="3" s="1"/>
  <c r="E2871" i="3" s="1"/>
  <c r="E2872" i="3" s="1"/>
  <c r="E2873" i="3" s="1"/>
  <c r="E2874" i="3" s="1"/>
  <c r="E2875" i="3" s="1"/>
  <c r="E2876" i="3" s="1"/>
  <c r="E2877" i="3" s="1"/>
  <c r="E2878" i="3" s="1"/>
  <c r="E2879" i="3" s="1"/>
  <c r="E2880" i="3" s="1"/>
  <c r="E2881" i="3" s="1"/>
  <c r="E2882" i="3" s="1"/>
  <c r="E2883" i="3" s="1"/>
  <c r="E2884" i="3" s="1"/>
  <c r="E2885" i="3" s="1"/>
  <c r="E2886" i="3" s="1"/>
  <c r="E2887" i="3" s="1"/>
  <c r="E2888" i="3" s="1"/>
  <c r="E2889" i="3" s="1"/>
  <c r="E2890" i="3" s="1"/>
  <c r="E2891" i="3" s="1"/>
  <c r="E2892" i="3" s="1"/>
  <c r="E2893" i="3" s="1"/>
  <c r="E2894" i="3" s="1"/>
  <c r="E2895" i="3" s="1"/>
  <c r="E2896" i="3" s="1"/>
  <c r="E2897" i="3" s="1"/>
  <c r="E2898" i="3" s="1"/>
  <c r="E2899" i="3" s="1"/>
  <c r="E2900" i="3" s="1"/>
  <c r="E2901" i="3" s="1"/>
  <c r="E2902" i="3" s="1"/>
  <c r="E2903" i="3" s="1"/>
  <c r="E2904" i="3" s="1"/>
  <c r="E2905" i="3" s="1"/>
  <c r="E2906" i="3" s="1"/>
  <c r="E2907" i="3" s="1"/>
  <c r="E2908" i="3" s="1"/>
  <c r="E2909" i="3" s="1"/>
  <c r="E2910" i="3" s="1"/>
  <c r="E2911" i="3" s="1"/>
  <c r="E2912" i="3" s="1"/>
  <c r="E2913" i="3" s="1"/>
  <c r="E2914" i="3" s="1"/>
  <c r="E2915" i="3" s="1"/>
  <c r="E2916" i="3" s="1"/>
  <c r="E2917" i="3" s="1"/>
  <c r="E2918" i="3" s="1"/>
  <c r="E2919" i="3" s="1"/>
  <c r="E2920" i="3" s="1"/>
  <c r="E2921" i="3" s="1"/>
  <c r="E2922" i="3" s="1"/>
  <c r="E2923" i="3" s="1"/>
  <c r="E2924" i="3" s="1"/>
  <c r="E2925" i="3" s="1"/>
  <c r="E2926" i="3" s="1"/>
  <c r="E2927" i="3" s="1"/>
  <c r="E2928" i="3" s="1"/>
  <c r="E2929" i="3" s="1"/>
  <c r="E2930" i="3" s="1"/>
  <c r="E2931" i="3" s="1"/>
  <c r="E2932" i="3" s="1"/>
  <c r="E2933" i="3" s="1"/>
  <c r="E2934" i="3" s="1"/>
  <c r="E2935" i="3" s="1"/>
  <c r="E2936" i="3" s="1"/>
  <c r="E2937" i="3" s="1"/>
  <c r="E2938" i="3" s="1"/>
  <c r="E2939" i="3" s="1"/>
  <c r="E2940" i="3" s="1"/>
  <c r="E2941" i="3" s="1"/>
  <c r="E2942" i="3" s="1"/>
  <c r="E2943" i="3" s="1"/>
  <c r="E2944" i="3" s="1"/>
  <c r="E2945" i="3" s="1"/>
  <c r="E2946" i="3" s="1"/>
  <c r="E2947" i="3" s="1"/>
  <c r="E2948" i="3" s="1"/>
  <c r="E2949" i="3" s="1"/>
  <c r="E2950" i="3" s="1"/>
  <c r="E2951" i="3" s="1"/>
  <c r="E2952" i="3" s="1"/>
  <c r="E2953" i="3" s="1"/>
  <c r="E2954" i="3" s="1"/>
  <c r="E2955" i="3" s="1"/>
  <c r="E2956" i="3" s="1"/>
  <c r="E2957" i="3" s="1"/>
  <c r="E2958" i="3" s="1"/>
  <c r="E2959" i="3" s="1"/>
  <c r="E2960" i="3" s="1"/>
  <c r="E2961" i="3" s="1"/>
  <c r="E2962" i="3" s="1"/>
  <c r="E2963" i="3" s="1"/>
  <c r="E2964" i="3" s="1"/>
  <c r="E2965" i="3" s="1"/>
  <c r="E2966" i="3" s="1"/>
  <c r="E2967" i="3" s="1"/>
  <c r="E2968" i="3" s="1"/>
  <c r="E2969" i="3" s="1"/>
  <c r="E2970" i="3" s="1"/>
  <c r="E2971" i="3" s="1"/>
  <c r="E2972" i="3" s="1"/>
  <c r="E2973" i="3" s="1"/>
  <c r="E2974" i="3" s="1"/>
  <c r="E2975" i="3" s="1"/>
  <c r="E2976" i="3" s="1"/>
  <c r="E2977" i="3" s="1"/>
  <c r="E2978" i="3" s="1"/>
  <c r="E2979" i="3" s="1"/>
  <c r="E2980" i="3" s="1"/>
  <c r="E2981" i="3" s="1"/>
  <c r="E2982" i="3" s="1"/>
  <c r="E2983" i="3" s="1"/>
  <c r="E2984" i="3" s="1"/>
  <c r="E2985" i="3" s="1"/>
  <c r="E2986" i="3" s="1"/>
  <c r="E2987" i="3" s="1"/>
  <c r="E2988" i="3" s="1"/>
  <c r="E2989" i="3" s="1"/>
  <c r="E2990" i="3" s="1"/>
  <c r="E2991" i="3" s="1"/>
  <c r="E2992" i="3" s="1"/>
  <c r="E2993" i="3" s="1"/>
  <c r="E2994" i="3" s="1"/>
  <c r="E2995" i="3" s="1"/>
  <c r="E2996" i="3" s="1"/>
  <c r="E2997" i="3" s="1"/>
  <c r="E2998" i="3" s="1"/>
  <c r="E2999" i="3" s="1"/>
  <c r="E3000" i="3" s="1"/>
  <c r="E3001" i="3" s="1"/>
  <c r="E3002" i="3" s="1"/>
  <c r="E3003" i="3" s="1"/>
  <c r="E3004" i="3" s="1"/>
  <c r="E3005" i="3" s="1"/>
  <c r="E3006" i="3" s="1"/>
  <c r="E3007" i="3" s="1"/>
  <c r="E3008" i="3" s="1"/>
  <c r="E3009" i="3" s="1"/>
  <c r="E3010" i="3" s="1"/>
  <c r="E3011" i="3" s="1"/>
  <c r="E3012" i="3" s="1"/>
  <c r="E3013" i="3" s="1"/>
  <c r="E3014" i="3" s="1"/>
  <c r="E3015" i="3" s="1"/>
  <c r="E3016" i="3" s="1"/>
  <c r="E3017" i="3" s="1"/>
  <c r="E3018" i="3" s="1"/>
  <c r="E3019" i="3" s="1"/>
  <c r="E3020" i="3" s="1"/>
  <c r="E3021" i="3" s="1"/>
  <c r="E3022" i="3" s="1"/>
  <c r="E3023" i="3" s="1"/>
  <c r="E3024" i="3" s="1"/>
  <c r="E3025" i="3" s="1"/>
  <c r="E3026" i="3" s="1"/>
  <c r="E3027" i="3" s="1"/>
  <c r="E3028" i="3" s="1"/>
  <c r="E3029" i="3" s="1"/>
  <c r="E3030" i="3" s="1"/>
  <c r="E3031" i="3" s="1"/>
  <c r="E3032" i="3" s="1"/>
  <c r="E3033" i="3" s="1"/>
  <c r="E3034" i="3" s="1"/>
  <c r="E3035" i="3" s="1"/>
  <c r="E3036" i="3" s="1"/>
  <c r="E3037" i="3" s="1"/>
  <c r="E3038" i="3" s="1"/>
  <c r="E3039" i="3" s="1"/>
  <c r="E3040" i="3" s="1"/>
  <c r="E3041" i="3" s="1"/>
  <c r="E3042" i="3" s="1"/>
  <c r="E3043" i="3" s="1"/>
  <c r="E3044" i="3" s="1"/>
  <c r="E3045" i="3" s="1"/>
  <c r="E3046" i="3" s="1"/>
  <c r="E3047" i="3" s="1"/>
  <c r="E3048" i="3" s="1"/>
  <c r="E3049" i="3" s="1"/>
  <c r="E3050" i="3" s="1"/>
  <c r="E3051" i="3" s="1"/>
  <c r="E3052" i="3" s="1"/>
  <c r="E3053" i="3" s="1"/>
  <c r="E3054" i="3" s="1"/>
  <c r="E3055" i="3" s="1"/>
  <c r="E3056" i="3" s="1"/>
  <c r="E3057" i="3" s="1"/>
  <c r="E3058" i="3" s="1"/>
  <c r="E3059" i="3" s="1"/>
  <c r="E3060" i="3" s="1"/>
  <c r="E3061" i="3" s="1"/>
  <c r="E3062" i="3" s="1"/>
  <c r="E3063" i="3" s="1"/>
  <c r="E3064" i="3" s="1"/>
  <c r="E3065" i="3" s="1"/>
  <c r="E3066" i="3" s="1"/>
  <c r="E3067" i="3" s="1"/>
  <c r="E3068" i="3" s="1"/>
  <c r="E3069" i="3" s="1"/>
  <c r="E3070" i="3" s="1"/>
  <c r="E3071" i="3" s="1"/>
  <c r="E3072" i="3" s="1"/>
  <c r="E3073" i="3" s="1"/>
  <c r="E3074" i="3" s="1"/>
  <c r="E3075" i="3" s="1"/>
  <c r="E3076" i="3" s="1"/>
  <c r="E3077" i="3" s="1"/>
  <c r="E3078" i="3" s="1"/>
  <c r="E3079" i="3" s="1"/>
  <c r="E3080" i="3" s="1"/>
  <c r="E3081" i="3" s="1"/>
  <c r="E3082" i="3" s="1"/>
  <c r="E3083" i="3" s="1"/>
  <c r="E3084" i="3" s="1"/>
  <c r="E3085" i="3" s="1"/>
  <c r="E3086" i="3" s="1"/>
  <c r="E3087" i="3" s="1"/>
  <c r="E3088" i="3" s="1"/>
  <c r="E3089" i="3" s="1"/>
  <c r="E3090" i="3" s="1"/>
  <c r="E3091" i="3" s="1"/>
  <c r="E3092" i="3" s="1"/>
  <c r="E3093" i="3" s="1"/>
  <c r="E3094" i="3" s="1"/>
  <c r="E3095" i="3" s="1"/>
  <c r="E3096" i="3" s="1"/>
  <c r="E3097" i="3" s="1"/>
  <c r="E3098" i="3" s="1"/>
  <c r="E3099" i="3" s="1"/>
  <c r="E3100" i="3" s="1"/>
  <c r="E3101" i="3" s="1"/>
  <c r="E3102" i="3" s="1"/>
  <c r="E3103" i="3" s="1"/>
  <c r="E3104" i="3" s="1"/>
  <c r="E3105" i="3" s="1"/>
  <c r="E3106" i="3" s="1"/>
  <c r="E3107" i="3" s="1"/>
  <c r="E3108" i="3" s="1"/>
  <c r="E3109" i="3" s="1"/>
  <c r="E3110" i="3" s="1"/>
  <c r="E3111" i="3" s="1"/>
  <c r="E3112" i="3" s="1"/>
  <c r="E3113" i="3" s="1"/>
  <c r="E3114" i="3" s="1"/>
  <c r="E3115" i="3" s="1"/>
  <c r="E3116" i="3" s="1"/>
  <c r="E3117" i="3" s="1"/>
  <c r="E3118" i="3" s="1"/>
  <c r="E3119" i="3" s="1"/>
  <c r="E3120" i="3" s="1"/>
  <c r="E3121" i="3" s="1"/>
  <c r="E3122" i="3" s="1"/>
  <c r="E3123" i="3" s="1"/>
  <c r="E3124" i="3" s="1"/>
  <c r="E3125" i="3" s="1"/>
  <c r="E3126" i="3" s="1"/>
  <c r="E3127" i="3" s="1"/>
  <c r="E3128" i="3" s="1"/>
  <c r="E3129" i="3" s="1"/>
  <c r="E3130" i="3" s="1"/>
  <c r="E3131" i="3" s="1"/>
  <c r="E3132" i="3" s="1"/>
  <c r="E3133" i="3" s="1"/>
  <c r="E3134" i="3" s="1"/>
  <c r="E3135" i="3" s="1"/>
  <c r="E3136" i="3" s="1"/>
  <c r="E3137" i="3" s="1"/>
  <c r="E3138" i="3" s="1"/>
  <c r="E3139" i="3" s="1"/>
  <c r="E3140" i="3" s="1"/>
  <c r="E3141" i="3" s="1"/>
  <c r="E3142" i="3" s="1"/>
  <c r="E3143" i="3" s="1"/>
  <c r="E3144" i="3" s="1"/>
  <c r="E3145" i="3" s="1"/>
  <c r="E3146" i="3" s="1"/>
  <c r="E3147" i="3" s="1"/>
  <c r="E3148" i="3" s="1"/>
  <c r="E3149" i="3" s="1"/>
  <c r="E3150" i="3" s="1"/>
  <c r="E3151" i="3" s="1"/>
  <c r="E3152" i="3" s="1"/>
  <c r="E3153" i="3" s="1"/>
  <c r="E3154" i="3" s="1"/>
  <c r="E3155" i="3" s="1"/>
  <c r="E3156" i="3" s="1"/>
  <c r="E3157" i="3" s="1"/>
  <c r="E3158" i="3" s="1"/>
  <c r="E3159" i="3" s="1"/>
  <c r="E3160" i="3" s="1"/>
  <c r="E3161" i="3" s="1"/>
  <c r="E3162" i="3" s="1"/>
  <c r="E3163" i="3" s="1"/>
  <c r="E3164" i="3" s="1"/>
  <c r="E3165" i="3" s="1"/>
  <c r="E3166" i="3" s="1"/>
  <c r="E3167" i="3" s="1"/>
  <c r="E3168" i="3" s="1"/>
  <c r="E3169" i="3" s="1"/>
  <c r="E3170" i="3" s="1"/>
  <c r="E3171" i="3" s="1"/>
  <c r="E3172" i="3" s="1"/>
  <c r="E3173" i="3" s="1"/>
  <c r="E3174" i="3" s="1"/>
  <c r="E3175" i="3" s="1"/>
  <c r="E3176" i="3" s="1"/>
  <c r="E3177" i="3" s="1"/>
  <c r="E3178" i="3" s="1"/>
  <c r="E3179" i="3" s="1"/>
  <c r="E3180" i="3" s="1"/>
  <c r="E3181" i="3" s="1"/>
  <c r="E3182" i="3" s="1"/>
  <c r="E3183" i="3" s="1"/>
  <c r="E3184" i="3" s="1"/>
  <c r="E3185" i="3" s="1"/>
  <c r="E3186" i="3" s="1"/>
  <c r="E3187" i="3" s="1"/>
  <c r="E3188" i="3" s="1"/>
  <c r="E3189" i="3" s="1"/>
  <c r="E3190" i="3" s="1"/>
  <c r="E3191" i="3" s="1"/>
  <c r="E3192" i="3" s="1"/>
  <c r="E3193" i="3" s="1"/>
  <c r="E3194" i="3" s="1"/>
  <c r="E3195" i="3" s="1"/>
  <c r="E3196" i="3" s="1"/>
  <c r="E3197" i="3" s="1"/>
  <c r="E3198" i="3" s="1"/>
  <c r="E3199" i="3" s="1"/>
  <c r="E3200" i="3" s="1"/>
  <c r="E3201" i="3" s="1"/>
  <c r="E3202" i="3" s="1"/>
  <c r="E3203" i="3" s="1"/>
  <c r="E3204" i="3" s="1"/>
  <c r="E3205" i="3" s="1"/>
  <c r="E3206" i="3" s="1"/>
  <c r="E3207" i="3" s="1"/>
  <c r="E3208" i="3" s="1"/>
  <c r="E3209" i="3" s="1"/>
  <c r="E3210" i="3" s="1"/>
  <c r="E3211" i="3" s="1"/>
  <c r="E3212" i="3" s="1"/>
  <c r="E3213" i="3" s="1"/>
  <c r="E3214" i="3" s="1"/>
  <c r="E3215" i="3" s="1"/>
  <c r="E3216" i="3" s="1"/>
  <c r="E3217" i="3" s="1"/>
  <c r="E3218" i="3" s="1"/>
  <c r="E3219" i="3" s="1"/>
  <c r="E3220" i="3" s="1"/>
  <c r="E3221" i="3" s="1"/>
  <c r="E3222" i="3" s="1"/>
  <c r="E3223" i="3" s="1"/>
  <c r="E3224" i="3" s="1"/>
  <c r="E3225" i="3" s="1"/>
  <c r="E3226" i="3" s="1"/>
  <c r="E3227" i="3" s="1"/>
  <c r="E3228" i="3" s="1"/>
  <c r="E3229" i="3" s="1"/>
  <c r="E3230" i="3" s="1"/>
  <c r="E3231" i="3" s="1"/>
  <c r="E3232" i="3" s="1"/>
  <c r="E3233" i="3" s="1"/>
  <c r="E3234" i="3" s="1"/>
  <c r="E3235" i="3" s="1"/>
  <c r="E3236" i="3" s="1"/>
  <c r="E3237" i="3" s="1"/>
  <c r="E3238" i="3" s="1"/>
  <c r="E3239" i="3" s="1"/>
  <c r="E3240" i="3" s="1"/>
  <c r="E3241" i="3" s="1"/>
  <c r="E3242" i="3" s="1"/>
  <c r="E3243" i="3" s="1"/>
  <c r="E3244" i="3" s="1"/>
  <c r="E3245" i="3" s="1"/>
  <c r="E3246" i="3" s="1"/>
  <c r="E3247" i="3" s="1"/>
  <c r="E3248" i="3" s="1"/>
  <c r="E3249" i="3" s="1"/>
  <c r="E3250" i="3" s="1"/>
  <c r="E3251" i="3" s="1"/>
  <c r="E3252" i="3" s="1"/>
  <c r="E3253" i="3" s="1"/>
  <c r="E3254" i="3" s="1"/>
  <c r="E3255" i="3" s="1"/>
  <c r="E3256" i="3" s="1"/>
  <c r="E3257" i="3" s="1"/>
  <c r="E3258" i="3" s="1"/>
  <c r="E3259" i="3" s="1"/>
  <c r="E3260" i="3" s="1"/>
  <c r="E3261" i="3" s="1"/>
  <c r="E3262" i="3" s="1"/>
  <c r="E3263" i="3" s="1"/>
  <c r="E3264" i="3" s="1"/>
  <c r="E3265" i="3" s="1"/>
  <c r="E3266" i="3" s="1"/>
  <c r="E3267" i="3" s="1"/>
  <c r="E3268" i="3" s="1"/>
  <c r="E3269" i="3" s="1"/>
  <c r="E3270" i="3" s="1"/>
  <c r="E3271" i="3" s="1"/>
  <c r="E3272" i="3" s="1"/>
  <c r="E3273" i="3" s="1"/>
  <c r="E3274" i="3" s="1"/>
  <c r="E3275" i="3" s="1"/>
  <c r="E3276" i="3" s="1"/>
  <c r="E3277" i="3" s="1"/>
  <c r="E3278" i="3" s="1"/>
  <c r="E3279" i="3" s="1"/>
  <c r="E3280" i="3" s="1"/>
  <c r="E3281" i="3" s="1"/>
  <c r="E3282" i="3" s="1"/>
  <c r="E3283" i="3" s="1"/>
  <c r="E3284" i="3" s="1"/>
  <c r="E3285" i="3" s="1"/>
  <c r="E3286" i="3" s="1"/>
  <c r="E3287" i="3" s="1"/>
  <c r="E3288" i="3" s="1"/>
  <c r="E3289" i="3" s="1"/>
  <c r="E3290" i="3" s="1"/>
  <c r="E3291" i="3" s="1"/>
  <c r="E3292" i="3" s="1"/>
  <c r="E3293" i="3" s="1"/>
  <c r="E3294" i="3" s="1"/>
  <c r="E3295" i="3" s="1"/>
  <c r="E3296" i="3" s="1"/>
  <c r="E3297" i="3" s="1"/>
  <c r="E3298" i="3" s="1"/>
  <c r="E3299" i="3" s="1"/>
  <c r="E3300" i="3" s="1"/>
  <c r="E3301" i="3" s="1"/>
  <c r="E3302" i="3" s="1"/>
  <c r="E3303" i="3" s="1"/>
  <c r="E3304" i="3" s="1"/>
  <c r="E3305" i="3" s="1"/>
  <c r="E3306" i="3" s="1"/>
  <c r="E3307" i="3" s="1"/>
  <c r="E3308" i="3" s="1"/>
  <c r="E3309" i="3" s="1"/>
  <c r="E3310" i="3" s="1"/>
  <c r="E3311" i="3" s="1"/>
  <c r="E3312" i="3" s="1"/>
  <c r="E3313" i="3" s="1"/>
  <c r="E3314" i="3" s="1"/>
  <c r="E3315" i="3" s="1"/>
  <c r="E3316" i="3" s="1"/>
  <c r="E3317" i="3" s="1"/>
  <c r="E3318" i="3" s="1"/>
  <c r="E3319" i="3" s="1"/>
  <c r="E3320" i="3" s="1"/>
  <c r="E3321" i="3" s="1"/>
  <c r="E3322" i="3" s="1"/>
  <c r="E3323" i="3" s="1"/>
  <c r="E3324" i="3" s="1"/>
  <c r="E3325" i="3" s="1"/>
  <c r="E3326" i="3" s="1"/>
  <c r="E3327" i="3" s="1"/>
  <c r="E3328" i="3" s="1"/>
  <c r="E3329" i="3" s="1"/>
  <c r="E3330" i="3" s="1"/>
  <c r="E3331" i="3" s="1"/>
  <c r="E3332" i="3" s="1"/>
  <c r="E3333" i="3" s="1"/>
  <c r="E3334" i="3" s="1"/>
  <c r="E3335" i="3" s="1"/>
  <c r="E3336" i="3" s="1"/>
  <c r="E3337" i="3" s="1"/>
  <c r="E3338" i="3" s="1"/>
  <c r="E3339" i="3" s="1"/>
  <c r="E3340" i="3" s="1"/>
  <c r="E3341" i="3" s="1"/>
  <c r="E3342" i="3" s="1"/>
  <c r="E3343" i="3" s="1"/>
  <c r="E3344" i="3" s="1"/>
  <c r="E3345" i="3" s="1"/>
  <c r="E3346" i="3" s="1"/>
  <c r="E3347" i="3" s="1"/>
  <c r="E3348" i="3" s="1"/>
  <c r="E3349" i="3" s="1"/>
  <c r="E3350" i="3" s="1"/>
  <c r="E3351" i="3" s="1"/>
  <c r="E3352" i="3" s="1"/>
  <c r="E3353" i="3" s="1"/>
  <c r="E3354" i="3" s="1"/>
  <c r="E3355" i="3" s="1"/>
  <c r="E3356" i="3" s="1"/>
  <c r="E3357" i="3" s="1"/>
  <c r="E3358" i="3" s="1"/>
  <c r="E3359" i="3" s="1"/>
  <c r="E3360" i="3" s="1"/>
  <c r="E3361" i="3" s="1"/>
  <c r="E3362" i="3" s="1"/>
  <c r="E3363" i="3" s="1"/>
  <c r="E3364" i="3" s="1"/>
  <c r="E3365" i="3" s="1"/>
  <c r="E3366" i="3" s="1"/>
  <c r="E3367" i="3" s="1"/>
  <c r="E3368" i="3" s="1"/>
  <c r="E3369" i="3" s="1"/>
  <c r="E3370" i="3" s="1"/>
  <c r="E3371" i="3" s="1"/>
  <c r="E3372" i="3" s="1"/>
  <c r="E3373" i="3" s="1"/>
  <c r="E3374" i="3" s="1"/>
  <c r="E3375" i="3" s="1"/>
  <c r="E3376" i="3" s="1"/>
  <c r="E3377" i="3" s="1"/>
  <c r="E3378" i="3" s="1"/>
  <c r="E3379" i="3" s="1"/>
  <c r="E3380" i="3" s="1"/>
  <c r="E3381" i="3" s="1"/>
  <c r="E3382" i="3" s="1"/>
  <c r="E3383" i="3" s="1"/>
  <c r="E3384" i="3" s="1"/>
  <c r="E3385" i="3" s="1"/>
  <c r="E3386" i="3" s="1"/>
  <c r="E3387" i="3" s="1"/>
  <c r="E3388" i="3" s="1"/>
  <c r="E3389" i="3" s="1"/>
  <c r="E3390" i="3" s="1"/>
  <c r="E3391" i="3" s="1"/>
  <c r="E3392" i="3" s="1"/>
  <c r="E3393" i="3" s="1"/>
  <c r="E3394" i="3" s="1"/>
  <c r="E3395" i="3" s="1"/>
  <c r="E3396" i="3" s="1"/>
  <c r="E3397" i="3" s="1"/>
  <c r="E3398" i="3" s="1"/>
  <c r="E3399" i="3" s="1"/>
  <c r="E3400" i="3" s="1"/>
  <c r="E3401" i="3" s="1"/>
  <c r="E3402" i="3" s="1"/>
  <c r="E3403" i="3" s="1"/>
  <c r="E3404" i="3" s="1"/>
  <c r="E3405" i="3" s="1"/>
  <c r="E3406" i="3" s="1"/>
  <c r="E3407" i="3" s="1"/>
  <c r="E3408" i="3" s="1"/>
  <c r="E3409" i="3" s="1"/>
  <c r="E3410" i="3" s="1"/>
  <c r="E3411" i="3" s="1"/>
  <c r="E3412" i="3" s="1"/>
  <c r="E3413" i="3" s="1"/>
  <c r="E3414" i="3" s="1"/>
  <c r="E3415" i="3" s="1"/>
  <c r="E3416" i="3" s="1"/>
  <c r="E3417" i="3" s="1"/>
  <c r="E3418" i="3" s="1"/>
  <c r="E3419" i="3" s="1"/>
  <c r="E3420" i="3" s="1"/>
  <c r="E3421" i="3" s="1"/>
  <c r="E3422" i="3" s="1"/>
  <c r="E3423" i="3" s="1"/>
  <c r="E3424" i="3" s="1"/>
  <c r="E3425" i="3" s="1"/>
  <c r="E3426" i="3" s="1"/>
  <c r="E3427" i="3" s="1"/>
  <c r="E3428" i="3" s="1"/>
  <c r="E3429" i="3" s="1"/>
  <c r="E3430" i="3" s="1"/>
  <c r="E3431" i="3" s="1"/>
  <c r="E3432" i="3" s="1"/>
  <c r="E3433" i="3" s="1"/>
  <c r="E3434" i="3" s="1"/>
  <c r="E3435" i="3" s="1"/>
  <c r="E3436" i="3" s="1"/>
  <c r="E3437" i="3" s="1"/>
  <c r="E3438" i="3" s="1"/>
  <c r="E3439" i="3" s="1"/>
  <c r="E3440" i="3" s="1"/>
  <c r="E3441" i="3" s="1"/>
  <c r="E3442" i="3" s="1"/>
  <c r="E3443" i="3" s="1"/>
  <c r="E3444" i="3" s="1"/>
  <c r="E3445" i="3" s="1"/>
  <c r="E3446" i="3" s="1"/>
  <c r="E3447" i="3" s="1"/>
  <c r="E3448" i="3" s="1"/>
  <c r="E3449" i="3" s="1"/>
  <c r="E3450" i="3" s="1"/>
  <c r="E3451" i="3" s="1"/>
  <c r="E3452" i="3" s="1"/>
  <c r="E3453" i="3" s="1"/>
  <c r="E3454" i="3" s="1"/>
  <c r="E3455" i="3" s="1"/>
  <c r="E3456" i="3" s="1"/>
  <c r="E3457" i="3" s="1"/>
  <c r="E3458" i="3" s="1"/>
  <c r="E3459" i="3" s="1"/>
  <c r="E3460" i="3" s="1"/>
  <c r="E3461" i="3" s="1"/>
  <c r="E3462" i="3" s="1"/>
  <c r="E3463" i="3" s="1"/>
  <c r="E3464" i="3" s="1"/>
  <c r="E3465" i="3" s="1"/>
  <c r="E3466" i="3" s="1"/>
  <c r="E3467" i="3" s="1"/>
  <c r="E3468" i="3" s="1"/>
  <c r="E3469" i="3" s="1"/>
  <c r="E3470" i="3" s="1"/>
  <c r="E3471" i="3" s="1"/>
  <c r="E3472" i="3" s="1"/>
  <c r="E3473" i="3" s="1"/>
  <c r="E3474" i="3" s="1"/>
  <c r="E3475" i="3" s="1"/>
  <c r="E3476" i="3" s="1"/>
  <c r="E3477" i="3" s="1"/>
  <c r="E3478" i="3" s="1"/>
  <c r="E3479" i="3" s="1"/>
  <c r="E3480" i="3" s="1"/>
  <c r="E3481" i="3" s="1"/>
  <c r="E3482" i="3" s="1"/>
  <c r="E3483" i="3" s="1"/>
  <c r="E3484" i="3" s="1"/>
  <c r="E3485" i="3" s="1"/>
  <c r="E3486" i="3" s="1"/>
  <c r="E3487" i="3" s="1"/>
  <c r="E3488" i="3" s="1"/>
  <c r="E3489" i="3" s="1"/>
  <c r="E3490" i="3" s="1"/>
  <c r="E3491" i="3" s="1"/>
  <c r="E3492" i="3" s="1"/>
  <c r="E3493" i="3" s="1"/>
  <c r="E3494" i="3" s="1"/>
  <c r="E3495" i="3" s="1"/>
  <c r="E3496" i="3" s="1"/>
  <c r="E3497" i="3" s="1"/>
  <c r="E3498" i="3" s="1"/>
  <c r="E3499" i="3" s="1"/>
  <c r="E3500" i="3" s="1"/>
  <c r="E3501" i="3" s="1"/>
  <c r="E3502" i="3" s="1"/>
  <c r="E3503" i="3" s="1"/>
  <c r="E3504" i="3" s="1"/>
  <c r="E3505" i="3" s="1"/>
  <c r="E3506" i="3" s="1"/>
  <c r="E3507" i="3" s="1"/>
  <c r="E3508" i="3" s="1"/>
  <c r="E3509" i="3" s="1"/>
  <c r="E3510" i="3" s="1"/>
  <c r="E3511" i="3" s="1"/>
  <c r="E3512" i="3" s="1"/>
  <c r="E3513" i="3" s="1"/>
  <c r="E3514" i="3" s="1"/>
  <c r="E3515" i="3" s="1"/>
  <c r="E3516" i="3" s="1"/>
  <c r="E3517" i="3" s="1"/>
  <c r="E3518" i="3" s="1"/>
  <c r="E3519" i="3" s="1"/>
  <c r="E3520" i="3" s="1"/>
  <c r="E3521" i="3" s="1"/>
  <c r="E3522" i="3" s="1"/>
  <c r="E3523" i="3" s="1"/>
  <c r="E3524" i="3" s="1"/>
  <c r="E3525" i="3" s="1"/>
  <c r="E3526" i="3" s="1"/>
  <c r="E3527" i="3" s="1"/>
  <c r="E3528" i="3" s="1"/>
  <c r="E3529" i="3" s="1"/>
  <c r="E3530" i="3" s="1"/>
  <c r="E3531" i="3" s="1"/>
  <c r="E3532" i="3" s="1"/>
  <c r="E3533" i="3" s="1"/>
  <c r="E3534" i="3" s="1"/>
  <c r="E3535" i="3" s="1"/>
  <c r="E3536" i="3" s="1"/>
  <c r="E3537" i="3" s="1"/>
  <c r="E3538" i="3" s="1"/>
  <c r="E3539" i="3" s="1"/>
  <c r="E3540" i="3" s="1"/>
  <c r="E3541" i="3" s="1"/>
  <c r="E3542" i="3" s="1"/>
  <c r="E3543" i="3" s="1"/>
  <c r="E3544" i="3" s="1"/>
  <c r="E3545" i="3" s="1"/>
  <c r="E3546" i="3" s="1"/>
  <c r="E3547" i="3" s="1"/>
  <c r="E3548" i="3" s="1"/>
  <c r="E3549" i="3" s="1"/>
  <c r="E3550" i="3" s="1"/>
  <c r="E3551" i="3" s="1"/>
  <c r="E3552" i="3" s="1"/>
  <c r="E3553" i="3" s="1"/>
  <c r="E3554" i="3" s="1"/>
  <c r="E3555" i="3" s="1"/>
  <c r="E3556" i="3" s="1"/>
  <c r="E3557" i="3" s="1"/>
  <c r="E3558" i="3" s="1"/>
  <c r="E3559" i="3" s="1"/>
  <c r="E3560" i="3" s="1"/>
  <c r="E3561" i="3" s="1"/>
  <c r="E3562" i="3" s="1"/>
  <c r="E3563" i="3" s="1"/>
  <c r="E3564" i="3" s="1"/>
  <c r="E3565" i="3" s="1"/>
  <c r="E3566" i="3" s="1"/>
  <c r="E3567" i="3" s="1"/>
  <c r="E3568" i="3" s="1"/>
  <c r="E3569" i="3" s="1"/>
  <c r="E3570" i="3" s="1"/>
  <c r="E3571" i="3" s="1"/>
  <c r="E3572" i="3" s="1"/>
  <c r="E3573" i="3" s="1"/>
  <c r="E3574" i="3" s="1"/>
  <c r="E3575" i="3" s="1"/>
  <c r="E3576" i="3" s="1"/>
  <c r="E3577" i="3" s="1"/>
  <c r="E3578" i="3" s="1"/>
  <c r="E3579" i="3" s="1"/>
  <c r="E3580" i="3" s="1"/>
  <c r="E3581" i="3" s="1"/>
  <c r="E3582" i="3" s="1"/>
  <c r="E3583" i="3" s="1"/>
  <c r="E3584" i="3" s="1"/>
  <c r="E3585" i="3" s="1"/>
  <c r="E3586" i="3" s="1"/>
  <c r="E3587" i="3" s="1"/>
  <c r="E3588" i="3" s="1"/>
  <c r="E3589" i="3" s="1"/>
  <c r="E3590" i="3" s="1"/>
  <c r="E3591" i="3" s="1"/>
  <c r="E3592" i="3" s="1"/>
  <c r="E3593" i="3" s="1"/>
  <c r="E3594" i="3" s="1"/>
  <c r="E3595" i="3" s="1"/>
  <c r="E3596" i="3" s="1"/>
  <c r="E3597" i="3" s="1"/>
  <c r="E3598" i="3" s="1"/>
  <c r="E3599" i="3" s="1"/>
  <c r="E3600" i="3" s="1"/>
  <c r="E3601" i="3" s="1"/>
  <c r="E3602" i="3" s="1"/>
  <c r="E3603" i="3" s="1"/>
  <c r="E3604" i="3" s="1"/>
  <c r="E3605" i="3" s="1"/>
  <c r="E3606" i="3" s="1"/>
  <c r="E3607" i="3" s="1"/>
  <c r="E3608" i="3" s="1"/>
  <c r="E3609" i="3" s="1"/>
  <c r="E3610" i="3" s="1"/>
  <c r="E3611" i="3" s="1"/>
  <c r="E3612" i="3" s="1"/>
  <c r="E3613" i="3" s="1"/>
  <c r="E3614" i="3" s="1"/>
  <c r="E3615" i="3" s="1"/>
  <c r="E3616" i="3" s="1"/>
  <c r="E3617" i="3" s="1"/>
  <c r="E3618" i="3" s="1"/>
  <c r="E3619" i="3" s="1"/>
  <c r="E3620" i="3" s="1"/>
  <c r="E3621" i="3" s="1"/>
  <c r="E3622" i="3" s="1"/>
  <c r="E3623" i="3" s="1"/>
  <c r="E3624" i="3" s="1"/>
  <c r="E3625" i="3" s="1"/>
  <c r="E3626" i="3" s="1"/>
  <c r="E3627" i="3" s="1"/>
  <c r="E3628" i="3" s="1"/>
  <c r="E3629" i="3" s="1"/>
  <c r="E3630" i="3" s="1"/>
  <c r="E3631" i="3" s="1"/>
  <c r="E3632" i="3" s="1"/>
  <c r="E3633" i="3" s="1"/>
  <c r="E3634" i="3" s="1"/>
  <c r="E3635" i="3" s="1"/>
  <c r="E3636" i="3" s="1"/>
  <c r="E3637" i="3" s="1"/>
  <c r="E3638" i="3" s="1"/>
  <c r="E3639" i="3" s="1"/>
  <c r="E3640" i="3" s="1"/>
  <c r="E3641" i="3" s="1"/>
  <c r="E3642" i="3" s="1"/>
  <c r="E3643" i="3" s="1"/>
  <c r="E3644" i="3" s="1"/>
  <c r="E3645" i="3" s="1"/>
  <c r="E3646" i="3" s="1"/>
  <c r="E3647" i="3" s="1"/>
  <c r="E3648" i="3" s="1"/>
  <c r="E3649" i="3" s="1"/>
  <c r="E3650" i="3" s="1"/>
  <c r="E3651" i="3" s="1"/>
  <c r="E3652" i="3" s="1"/>
  <c r="E3653" i="3" s="1"/>
  <c r="E3654" i="3" s="1"/>
  <c r="E3655" i="3" s="1"/>
  <c r="E3656" i="3" s="1"/>
  <c r="E3657" i="3" s="1"/>
  <c r="E3658" i="3" s="1"/>
  <c r="E3659" i="3" s="1"/>
  <c r="E3660" i="3" s="1"/>
  <c r="E3661" i="3" s="1"/>
  <c r="E3662" i="3" s="1"/>
  <c r="E3663" i="3" s="1"/>
  <c r="E3664" i="3" s="1"/>
  <c r="E3665" i="3" s="1"/>
  <c r="E3666" i="3" s="1"/>
  <c r="E3667" i="3" s="1"/>
  <c r="E3668" i="3" s="1"/>
  <c r="E3669" i="3" s="1"/>
  <c r="E3670" i="3" s="1"/>
  <c r="E3671" i="3" s="1"/>
  <c r="E3672" i="3" s="1"/>
  <c r="E3673" i="3" s="1"/>
  <c r="E3674" i="3" s="1"/>
  <c r="E3675" i="3" s="1"/>
  <c r="E3676" i="3" s="1"/>
  <c r="E3677" i="3" s="1"/>
  <c r="E3678" i="3" s="1"/>
  <c r="E3679" i="3" s="1"/>
  <c r="E3680" i="3" s="1"/>
  <c r="E3681" i="3" s="1"/>
  <c r="E3682" i="3" s="1"/>
  <c r="E3683" i="3" s="1"/>
  <c r="E3684" i="3" s="1"/>
  <c r="E3685" i="3" s="1"/>
  <c r="E3686" i="3" s="1"/>
  <c r="E3687" i="3" s="1"/>
  <c r="E3688" i="3" s="1"/>
  <c r="E3689" i="3" s="1"/>
  <c r="E3690" i="3" s="1"/>
  <c r="E3691" i="3" s="1"/>
  <c r="E3692" i="3" s="1"/>
  <c r="E3693" i="3" s="1"/>
  <c r="E3694" i="3" s="1"/>
  <c r="E3695" i="3" s="1"/>
  <c r="E3696" i="3" s="1"/>
  <c r="E3697" i="3" s="1"/>
  <c r="E3698" i="3" s="1"/>
  <c r="E3699" i="3" s="1"/>
  <c r="E3700" i="3" s="1"/>
  <c r="E3701" i="3" s="1"/>
  <c r="E3702" i="3" s="1"/>
  <c r="E3703" i="3" s="1"/>
  <c r="E3704" i="3" s="1"/>
  <c r="E3705" i="3" s="1"/>
  <c r="E3706" i="3" s="1"/>
  <c r="E3707" i="3" s="1"/>
  <c r="E3708" i="3" s="1"/>
  <c r="E3709" i="3" s="1"/>
  <c r="E3710" i="3" s="1"/>
  <c r="E3711" i="3" s="1"/>
  <c r="E3712" i="3" s="1"/>
  <c r="E3713" i="3" s="1"/>
  <c r="E3714" i="3" s="1"/>
  <c r="E3715" i="3" s="1"/>
  <c r="E3716" i="3" s="1"/>
  <c r="E3717" i="3" s="1"/>
  <c r="E3718" i="3" s="1"/>
  <c r="E3719" i="3" s="1"/>
  <c r="E3720" i="3" s="1"/>
  <c r="E3721" i="3" s="1"/>
  <c r="E3722" i="3" s="1"/>
  <c r="E3723" i="3" s="1"/>
  <c r="E3724" i="3" s="1"/>
  <c r="E3725" i="3" s="1"/>
  <c r="E3726" i="3" s="1"/>
  <c r="E3727" i="3" s="1"/>
  <c r="E3728" i="3" s="1"/>
  <c r="E3729" i="3" s="1"/>
  <c r="E3730" i="3" s="1"/>
  <c r="E3731" i="3" s="1"/>
  <c r="E3732" i="3" s="1"/>
  <c r="E3733" i="3" s="1"/>
  <c r="E3734" i="3" s="1"/>
  <c r="E3735" i="3" s="1"/>
  <c r="E3736" i="3" s="1"/>
  <c r="E3737" i="3" s="1"/>
  <c r="E3738" i="3" s="1"/>
  <c r="E3739" i="3" s="1"/>
  <c r="E3740" i="3" s="1"/>
  <c r="E3741" i="3" s="1"/>
  <c r="E3742" i="3" s="1"/>
  <c r="E3743" i="3" s="1"/>
  <c r="E3744" i="3" s="1"/>
  <c r="E3745" i="3" s="1"/>
  <c r="E3746" i="3" s="1"/>
  <c r="E3747" i="3" s="1"/>
  <c r="E3748" i="3" s="1"/>
  <c r="E3749" i="3" s="1"/>
  <c r="E3750" i="3" s="1"/>
  <c r="E3751" i="3" s="1"/>
  <c r="E3752" i="3" s="1"/>
  <c r="E3753" i="3" s="1"/>
  <c r="E3754" i="3" s="1"/>
  <c r="E3755" i="3" s="1"/>
  <c r="E3756" i="3" s="1"/>
  <c r="E3757" i="3" s="1"/>
  <c r="E3758" i="3" s="1"/>
  <c r="E3759" i="3" s="1"/>
  <c r="E3760" i="3" s="1"/>
  <c r="E3761" i="3" s="1"/>
  <c r="E3762" i="3" s="1"/>
  <c r="E3763" i="3" s="1"/>
  <c r="E3764" i="3" s="1"/>
  <c r="E3765" i="3" s="1"/>
  <c r="E3766" i="3" s="1"/>
  <c r="E3767" i="3" s="1"/>
  <c r="E3768" i="3" s="1"/>
  <c r="E3769" i="3" s="1"/>
  <c r="E3770" i="3" s="1"/>
  <c r="E3771" i="3" s="1"/>
  <c r="E3772" i="3" s="1"/>
  <c r="E3773" i="3" s="1"/>
  <c r="E3774" i="3" s="1"/>
  <c r="E3775" i="3" s="1"/>
  <c r="E3776" i="3" s="1"/>
  <c r="E3777" i="3" s="1"/>
  <c r="E3778" i="3" s="1"/>
  <c r="E3779" i="3" s="1"/>
  <c r="E3780" i="3" s="1"/>
  <c r="E3781" i="3" s="1"/>
  <c r="E3782" i="3" s="1"/>
  <c r="E3783" i="3" s="1"/>
  <c r="E3784" i="3" s="1"/>
  <c r="E3785" i="3" s="1"/>
  <c r="E3786" i="3" s="1"/>
  <c r="E3787" i="3" s="1"/>
  <c r="E3788" i="3" s="1"/>
  <c r="E3789" i="3" s="1"/>
  <c r="E3790" i="3" s="1"/>
  <c r="E3791" i="3" s="1"/>
  <c r="E3792" i="3" s="1"/>
  <c r="E3793" i="3" s="1"/>
  <c r="E3794" i="3" s="1"/>
  <c r="E3795" i="3" s="1"/>
  <c r="E3796" i="3" s="1"/>
  <c r="E3797" i="3" s="1"/>
  <c r="E3798" i="3" s="1"/>
  <c r="E3799" i="3" s="1"/>
  <c r="E3800" i="3" s="1"/>
  <c r="E3801" i="3" s="1"/>
  <c r="E3802" i="3" s="1"/>
  <c r="E3803" i="3" s="1"/>
  <c r="E3804" i="3" s="1"/>
  <c r="E3805" i="3" s="1"/>
  <c r="E3806" i="3" s="1"/>
  <c r="E3807" i="3" s="1"/>
  <c r="E3808" i="3" s="1"/>
  <c r="E3809" i="3" s="1"/>
  <c r="E3810" i="3" s="1"/>
  <c r="E3811" i="3" s="1"/>
  <c r="E3812" i="3" s="1"/>
  <c r="E3813" i="3" s="1"/>
  <c r="E3814" i="3" s="1"/>
  <c r="E3815" i="3" s="1"/>
  <c r="E3816" i="3" s="1"/>
  <c r="E3817" i="3" s="1"/>
  <c r="E3818" i="3" s="1"/>
  <c r="E3819" i="3" s="1"/>
  <c r="E3820" i="3" s="1"/>
  <c r="E3821" i="3" s="1"/>
  <c r="E3822" i="3" s="1"/>
  <c r="E3823" i="3" s="1"/>
  <c r="E3824" i="3" s="1"/>
  <c r="E3825" i="3" s="1"/>
  <c r="E3826" i="3" s="1"/>
  <c r="E3827" i="3" s="1"/>
  <c r="E3828" i="3" s="1"/>
  <c r="E3829" i="3" s="1"/>
  <c r="E3830" i="3" s="1"/>
  <c r="E3831" i="3" s="1"/>
  <c r="E3832" i="3" s="1"/>
  <c r="E3833" i="3" s="1"/>
  <c r="E3834" i="3" s="1"/>
  <c r="E3835" i="3" s="1"/>
  <c r="E3836" i="3" s="1"/>
  <c r="E3837" i="3" s="1"/>
  <c r="E3838" i="3" s="1"/>
  <c r="E3839" i="3" s="1"/>
  <c r="E3840" i="3" s="1"/>
  <c r="E3841" i="3" s="1"/>
  <c r="E3842" i="3" s="1"/>
  <c r="E3843" i="3" s="1"/>
  <c r="E3844" i="3" s="1"/>
  <c r="E3845" i="3" s="1"/>
  <c r="E3846" i="3" s="1"/>
  <c r="E3847" i="3" s="1"/>
  <c r="E3848" i="3" s="1"/>
  <c r="E3849" i="3" s="1"/>
  <c r="E3850" i="3" s="1"/>
  <c r="E3851" i="3" s="1"/>
  <c r="E3852" i="3" s="1"/>
  <c r="E3853" i="3" s="1"/>
  <c r="E3854" i="3" s="1"/>
  <c r="E3855" i="3" s="1"/>
  <c r="E3856" i="3" s="1"/>
  <c r="E3857" i="3" s="1"/>
  <c r="E3858" i="3" s="1"/>
  <c r="E3859" i="3" s="1"/>
  <c r="E3860" i="3" s="1"/>
  <c r="E3861" i="3" s="1"/>
  <c r="E3862" i="3" s="1"/>
  <c r="E3863" i="3" s="1"/>
  <c r="E3864" i="3" s="1"/>
  <c r="E3865" i="3" s="1"/>
  <c r="E3866" i="3" s="1"/>
  <c r="E3867" i="3" s="1"/>
  <c r="E3868" i="3" s="1"/>
  <c r="E3869" i="3" s="1"/>
  <c r="E3870" i="3" s="1"/>
  <c r="E3871" i="3" s="1"/>
  <c r="E3872" i="3" s="1"/>
  <c r="E3873" i="3" s="1"/>
  <c r="E3874" i="3" s="1"/>
  <c r="E3875" i="3" s="1"/>
  <c r="E3876" i="3" s="1"/>
  <c r="E3877" i="3" s="1"/>
  <c r="E3878" i="3" s="1"/>
  <c r="E3879" i="3" s="1"/>
  <c r="E3880" i="3" s="1"/>
  <c r="E3881" i="3" s="1"/>
  <c r="E3882" i="3" s="1"/>
  <c r="E3883" i="3" s="1"/>
  <c r="E3884" i="3" s="1"/>
  <c r="E3885" i="3" s="1"/>
  <c r="E3886" i="3" s="1"/>
  <c r="E3887" i="3" s="1"/>
  <c r="E3888" i="3" s="1"/>
  <c r="E3889" i="3" s="1"/>
  <c r="E3890" i="3" s="1"/>
  <c r="E3891" i="3" s="1"/>
  <c r="E3892" i="3" s="1"/>
  <c r="E3893" i="3" s="1"/>
  <c r="E3894" i="3" s="1"/>
  <c r="E3895" i="3" s="1"/>
  <c r="E3896" i="3" s="1"/>
  <c r="E3897" i="3" s="1"/>
  <c r="E3898" i="3" s="1"/>
  <c r="E3899" i="3" s="1"/>
  <c r="E3900" i="3" s="1"/>
  <c r="E3901" i="3" s="1"/>
  <c r="E3902" i="3" s="1"/>
  <c r="E3903" i="3" s="1"/>
  <c r="E3904" i="3" s="1"/>
  <c r="E3905" i="3" s="1"/>
  <c r="E3906" i="3" s="1"/>
  <c r="E3907" i="3" s="1"/>
  <c r="E3908" i="3" s="1"/>
  <c r="E3909" i="3" s="1"/>
  <c r="E3910" i="3" s="1"/>
  <c r="E3911" i="3" s="1"/>
  <c r="E3912" i="3" s="1"/>
  <c r="E3913" i="3" s="1"/>
  <c r="E3914" i="3" s="1"/>
  <c r="E3915" i="3" s="1"/>
  <c r="E3916" i="3" s="1"/>
  <c r="E3917" i="3" s="1"/>
  <c r="E3918" i="3" s="1"/>
  <c r="E3919" i="3" s="1"/>
  <c r="E3920" i="3" s="1"/>
  <c r="E3921" i="3" s="1"/>
  <c r="E3922" i="3" s="1"/>
  <c r="E3923" i="3" s="1"/>
  <c r="E3924" i="3" s="1"/>
  <c r="E3925" i="3" s="1"/>
  <c r="E3926" i="3" s="1"/>
  <c r="E3927" i="3" s="1"/>
  <c r="E3928" i="3" s="1"/>
  <c r="E3929" i="3" s="1"/>
  <c r="E3930" i="3" s="1"/>
  <c r="E3931" i="3" s="1"/>
  <c r="E3932" i="3" s="1"/>
  <c r="E3933" i="3" s="1"/>
  <c r="E3934" i="3" s="1"/>
  <c r="E3935" i="3" s="1"/>
  <c r="E3936" i="3" s="1"/>
  <c r="E3937" i="3" s="1"/>
  <c r="E3938" i="3" s="1"/>
  <c r="E3939" i="3" s="1"/>
  <c r="E3940" i="3" s="1"/>
  <c r="E3941" i="3" s="1"/>
  <c r="E3942" i="3" s="1"/>
  <c r="E3943" i="3" s="1"/>
  <c r="E3944" i="3" s="1"/>
  <c r="E3945" i="3" s="1"/>
  <c r="E3946" i="3" s="1"/>
  <c r="E3947" i="3" s="1"/>
  <c r="E3948" i="3" s="1"/>
  <c r="E3949" i="3" s="1"/>
  <c r="E3950" i="3" s="1"/>
  <c r="E3951" i="3" s="1"/>
  <c r="E3952" i="3" s="1"/>
  <c r="E3953" i="3" s="1"/>
  <c r="E3954" i="3" s="1"/>
  <c r="E3955" i="3" s="1"/>
  <c r="E3956" i="3" s="1"/>
  <c r="E3957" i="3" s="1"/>
  <c r="E3958" i="3" s="1"/>
  <c r="E3959" i="3" s="1"/>
  <c r="E3960" i="3" s="1"/>
  <c r="E3961" i="3" s="1"/>
  <c r="E3962" i="3" s="1"/>
  <c r="E3963" i="3" s="1"/>
  <c r="E3964" i="3" s="1"/>
  <c r="E3965" i="3" s="1"/>
  <c r="E3966" i="3" s="1"/>
  <c r="E3967" i="3" s="1"/>
  <c r="E3968" i="3" s="1"/>
  <c r="E3969" i="3" s="1"/>
  <c r="E3970" i="3" s="1"/>
  <c r="E3971" i="3" s="1"/>
  <c r="E3972" i="3" s="1"/>
  <c r="E3973" i="3" s="1"/>
  <c r="E3974" i="3" s="1"/>
  <c r="E3975" i="3" s="1"/>
  <c r="E3976" i="3" s="1"/>
  <c r="E3977" i="3" s="1"/>
  <c r="E3978" i="3" s="1"/>
  <c r="E3979" i="3" s="1"/>
  <c r="E3980" i="3" s="1"/>
  <c r="E3981" i="3" s="1"/>
  <c r="E3982" i="3" s="1"/>
  <c r="E3983" i="3" s="1"/>
  <c r="E3984" i="3" s="1"/>
  <c r="E3985" i="3" s="1"/>
  <c r="E3986" i="3" s="1"/>
  <c r="E3987" i="3" s="1"/>
  <c r="E3988" i="3" s="1"/>
  <c r="E3989" i="3" s="1"/>
  <c r="E3990" i="3" s="1"/>
  <c r="E3991" i="3" s="1"/>
  <c r="E3992" i="3" s="1"/>
  <c r="E3993" i="3" s="1"/>
  <c r="E3994" i="3" s="1"/>
  <c r="E3995" i="3" s="1"/>
  <c r="E3996" i="3" s="1"/>
  <c r="E3997" i="3" s="1"/>
  <c r="E3998" i="3" s="1"/>
  <c r="E3999" i="3" s="1"/>
  <c r="E4000" i="3" s="1"/>
  <c r="E4001" i="3" s="1"/>
  <c r="E4002" i="3" s="1"/>
  <c r="E4003" i="3" s="1"/>
  <c r="E4004" i="3" s="1"/>
  <c r="E4005" i="3" s="1"/>
  <c r="E4006" i="3" s="1"/>
  <c r="E4007" i="3" s="1"/>
  <c r="E4008" i="3" s="1"/>
  <c r="E4009" i="3" s="1"/>
  <c r="E4010" i="3" s="1"/>
  <c r="E4011" i="3" s="1"/>
  <c r="E4012" i="3" s="1"/>
  <c r="E4013" i="3" s="1"/>
  <c r="E4014" i="3" s="1"/>
  <c r="E4015" i="3" s="1"/>
  <c r="E4016" i="3" s="1"/>
  <c r="E4017" i="3" s="1"/>
  <c r="E4018" i="3" s="1"/>
  <c r="E4019" i="3" s="1"/>
  <c r="E4020" i="3" s="1"/>
  <c r="E4021" i="3" s="1"/>
  <c r="E4022" i="3" s="1"/>
  <c r="E4023" i="3" s="1"/>
  <c r="E4024" i="3" s="1"/>
  <c r="E4025" i="3" s="1"/>
  <c r="E4026" i="3" s="1"/>
  <c r="E4027" i="3" s="1"/>
  <c r="E4028" i="3" s="1"/>
  <c r="E4029" i="3" s="1"/>
  <c r="E4030" i="3" s="1"/>
  <c r="E4031" i="3" s="1"/>
  <c r="E4032" i="3" s="1"/>
  <c r="E4033" i="3" s="1"/>
  <c r="E4034" i="3" s="1"/>
  <c r="E4035" i="3" s="1"/>
  <c r="E4036" i="3" s="1"/>
  <c r="E4037" i="3" s="1"/>
  <c r="E4038" i="3" s="1"/>
  <c r="E4039" i="3" s="1"/>
  <c r="E4040" i="3" s="1"/>
  <c r="E4041" i="3" s="1"/>
  <c r="E4042" i="3" s="1"/>
  <c r="E4043" i="3" s="1"/>
  <c r="E4044" i="3" s="1"/>
  <c r="E4045" i="3" s="1"/>
  <c r="E4046" i="3" s="1"/>
  <c r="E4047" i="3" s="1"/>
  <c r="E4048" i="3" s="1"/>
  <c r="E4049" i="3" s="1"/>
  <c r="E4050" i="3" s="1"/>
  <c r="E4051" i="3" s="1"/>
  <c r="E4052" i="3" s="1"/>
  <c r="E4053" i="3" s="1"/>
  <c r="E4054" i="3" s="1"/>
  <c r="E4055" i="3" s="1"/>
  <c r="E4056" i="3" s="1"/>
  <c r="E4057" i="3" s="1"/>
  <c r="E4058" i="3" s="1"/>
  <c r="E4059" i="3" s="1"/>
  <c r="E4060" i="3" s="1"/>
  <c r="E4061" i="3" s="1"/>
  <c r="E4062" i="3" s="1"/>
  <c r="E4063" i="3" s="1"/>
  <c r="E4064" i="3" s="1"/>
  <c r="E4065" i="3" s="1"/>
  <c r="E4066" i="3" s="1"/>
  <c r="E4067" i="3" s="1"/>
  <c r="E4068" i="3" s="1"/>
  <c r="E4069" i="3" s="1"/>
  <c r="E4070" i="3" s="1"/>
  <c r="E4071" i="3" s="1"/>
  <c r="E4072" i="3" s="1"/>
  <c r="E4073" i="3" s="1"/>
  <c r="E4074" i="3" s="1"/>
  <c r="E4075" i="3" s="1"/>
  <c r="E4076" i="3" s="1"/>
  <c r="E4077" i="3" s="1"/>
  <c r="E4078" i="3" s="1"/>
  <c r="E4079" i="3" s="1"/>
  <c r="E4080" i="3" s="1"/>
  <c r="E4081" i="3" s="1"/>
  <c r="E4082" i="3" s="1"/>
  <c r="E4083" i="3" s="1"/>
  <c r="E4084" i="3" s="1"/>
  <c r="E4085" i="3" s="1"/>
  <c r="E4086" i="3" s="1"/>
  <c r="E4087" i="3" s="1"/>
  <c r="E4088" i="3" s="1"/>
  <c r="E4089" i="3" s="1"/>
  <c r="E4090" i="3" s="1"/>
  <c r="E4091" i="3" s="1"/>
  <c r="E4092" i="3" s="1"/>
  <c r="E4093" i="3" s="1"/>
  <c r="E4094" i="3" s="1"/>
  <c r="E4095" i="3" s="1"/>
  <c r="E4096" i="3" s="1"/>
  <c r="E4097" i="3" s="1"/>
  <c r="E4098" i="3" s="1"/>
  <c r="E4099" i="3" s="1"/>
  <c r="E4100" i="3" s="1"/>
  <c r="E4101" i="3" s="1"/>
  <c r="E4102" i="3" s="1"/>
  <c r="E4103" i="3" s="1"/>
  <c r="E4104" i="3" s="1"/>
  <c r="E4105" i="3" s="1"/>
  <c r="E4106" i="3" s="1"/>
  <c r="E4107" i="3" s="1"/>
  <c r="E4108" i="3" s="1"/>
  <c r="E4109" i="3" s="1"/>
  <c r="E4110" i="3" s="1"/>
  <c r="E4111" i="3" s="1"/>
  <c r="E4112" i="3" s="1"/>
  <c r="E4113" i="3" s="1"/>
  <c r="E4114" i="3" s="1"/>
  <c r="E4115" i="3" s="1"/>
  <c r="E4116" i="3" s="1"/>
  <c r="E4117" i="3" s="1"/>
  <c r="E4118" i="3" s="1"/>
  <c r="E4119" i="3" s="1"/>
  <c r="E4120" i="3" s="1"/>
  <c r="E4121" i="3" s="1"/>
  <c r="E4122" i="3" s="1"/>
  <c r="E4123" i="3" s="1"/>
  <c r="E4124" i="3" s="1"/>
  <c r="E4125" i="3" s="1"/>
  <c r="E4126" i="3" s="1"/>
  <c r="E4127" i="3" s="1"/>
  <c r="E4128" i="3" s="1"/>
  <c r="E4129" i="3" s="1"/>
  <c r="E4130" i="3" s="1"/>
  <c r="E4131" i="3" s="1"/>
  <c r="E4132" i="3" s="1"/>
  <c r="E4133" i="3" s="1"/>
  <c r="E4134" i="3" s="1"/>
  <c r="E4135" i="3" s="1"/>
  <c r="E4136" i="3" s="1"/>
  <c r="E4137" i="3" s="1"/>
  <c r="E4138" i="3" s="1"/>
  <c r="E4139" i="3" s="1"/>
  <c r="E4140" i="3" s="1"/>
  <c r="E4141" i="3" s="1"/>
  <c r="E4142" i="3" s="1"/>
  <c r="E4143" i="3" s="1"/>
  <c r="E4144" i="3" s="1"/>
  <c r="E4145" i="3" s="1"/>
  <c r="E4146" i="3" s="1"/>
  <c r="E4147" i="3" s="1"/>
  <c r="E4148" i="3" s="1"/>
  <c r="E4149" i="3" s="1"/>
  <c r="E4150" i="3" s="1"/>
  <c r="E4151" i="3" s="1"/>
  <c r="E4152" i="3" s="1"/>
  <c r="E4153" i="3" s="1"/>
  <c r="E4154" i="3" s="1"/>
  <c r="E4155" i="3" s="1"/>
  <c r="E4156" i="3" s="1"/>
  <c r="E4157" i="3" s="1"/>
  <c r="E4158" i="3" s="1"/>
  <c r="E4159" i="3" s="1"/>
  <c r="E4160" i="3" s="1"/>
  <c r="E4161" i="3" s="1"/>
  <c r="G4" i="3"/>
  <c r="C5" i="3"/>
  <c r="H5" i="3" l="1"/>
  <c r="C6" i="3"/>
  <c r="G5" i="3"/>
  <c r="I6" i="3" l="1"/>
  <c r="C7" i="3"/>
  <c r="H6" i="3"/>
  <c r="G6" i="3"/>
  <c r="I7" i="3" l="1"/>
  <c r="C8" i="3"/>
  <c r="H7" i="3"/>
  <c r="G7" i="3"/>
  <c r="C9" i="3" l="1"/>
  <c r="H8" i="3"/>
  <c r="G8" i="3"/>
  <c r="I8" i="3"/>
  <c r="G9" i="3" l="1"/>
  <c r="I9" i="3"/>
  <c r="C10" i="3"/>
  <c r="H9" i="3"/>
  <c r="I10" i="3" l="1"/>
  <c r="C11" i="3"/>
  <c r="H10" i="3"/>
  <c r="G10" i="3"/>
  <c r="I11" i="3" l="1"/>
  <c r="C12" i="3"/>
  <c r="H11" i="3"/>
  <c r="G11" i="3"/>
  <c r="H12" i="3" l="1"/>
  <c r="G12" i="3"/>
  <c r="C13" i="3"/>
  <c r="J12" i="3"/>
  <c r="I12" i="3"/>
  <c r="I13" i="3" l="1"/>
  <c r="H13" i="3"/>
  <c r="G13" i="3"/>
  <c r="C14" i="3"/>
  <c r="J13" i="3"/>
  <c r="C15" i="3" l="1"/>
  <c r="J14" i="3"/>
  <c r="I14" i="3"/>
  <c r="H14" i="3"/>
  <c r="G14" i="3"/>
  <c r="G15" i="3" l="1"/>
  <c r="C16" i="3"/>
  <c r="J15" i="3"/>
  <c r="I15" i="3"/>
  <c r="H15" i="3"/>
  <c r="H16" i="3" l="1"/>
  <c r="G16" i="3"/>
  <c r="C17" i="3"/>
  <c r="J16" i="3"/>
  <c r="I16" i="3"/>
  <c r="I17" i="3" l="1"/>
  <c r="H17" i="3"/>
  <c r="G17" i="3"/>
  <c r="J17" i="3"/>
  <c r="C18" i="3"/>
  <c r="C19" i="3" l="1"/>
  <c r="J18" i="3"/>
  <c r="I18" i="3"/>
  <c r="H18" i="3"/>
  <c r="G18" i="3"/>
  <c r="G19" i="3" l="1"/>
  <c r="C20" i="3"/>
  <c r="J19" i="3"/>
  <c r="I19" i="3"/>
  <c r="H19" i="3"/>
  <c r="H20" i="3" l="1"/>
  <c r="G20" i="3"/>
  <c r="C21" i="3"/>
  <c r="J20" i="3"/>
  <c r="I20" i="3"/>
  <c r="I21" i="3" l="1"/>
  <c r="H21" i="3"/>
  <c r="G21" i="3"/>
  <c r="C22" i="3"/>
  <c r="J21" i="3"/>
  <c r="C23" i="3" l="1"/>
  <c r="J22" i="3"/>
  <c r="I22" i="3"/>
  <c r="H22" i="3"/>
  <c r="G22" i="3"/>
  <c r="G23" i="3" l="1"/>
  <c r="C24" i="3"/>
  <c r="J23" i="3"/>
  <c r="I23" i="3"/>
  <c r="H23" i="3"/>
  <c r="H24" i="3" l="1"/>
  <c r="G24" i="3"/>
  <c r="C25" i="3"/>
  <c r="J24" i="3"/>
  <c r="I24" i="3"/>
  <c r="I25" i="3" l="1"/>
  <c r="H25" i="3"/>
  <c r="G25" i="3"/>
  <c r="C26" i="3"/>
  <c r="J25" i="3"/>
  <c r="C27" i="3" l="1"/>
  <c r="J26" i="3"/>
  <c r="I26" i="3"/>
  <c r="H26" i="3"/>
  <c r="G26" i="3"/>
  <c r="G27" i="3" l="1"/>
  <c r="C28" i="3"/>
  <c r="J27" i="3"/>
  <c r="I27" i="3"/>
  <c r="H27" i="3"/>
  <c r="H28" i="3" l="1"/>
  <c r="G28" i="3"/>
  <c r="C29" i="3"/>
  <c r="J28" i="3"/>
  <c r="I28" i="3"/>
  <c r="I29" i="3" l="1"/>
  <c r="H29" i="3"/>
  <c r="G29" i="3"/>
  <c r="C30" i="3"/>
  <c r="J29" i="3"/>
  <c r="C31" i="3" l="1"/>
  <c r="J30" i="3"/>
  <c r="I30" i="3"/>
  <c r="H30" i="3"/>
  <c r="G30" i="3"/>
  <c r="G31" i="3" l="1"/>
  <c r="C32" i="3"/>
  <c r="J31" i="3"/>
  <c r="I31" i="3"/>
  <c r="H31" i="3"/>
  <c r="H32" i="3" l="1"/>
  <c r="G32" i="3"/>
  <c r="C33" i="3"/>
  <c r="J32" i="3"/>
  <c r="I32" i="3"/>
  <c r="I33" i="3" l="1"/>
  <c r="H33" i="3"/>
  <c r="G33" i="3"/>
  <c r="C34" i="3"/>
  <c r="J33" i="3"/>
  <c r="C35" i="3" l="1"/>
  <c r="J34" i="3"/>
  <c r="I34" i="3"/>
  <c r="H34" i="3"/>
  <c r="G34" i="3"/>
  <c r="G35" i="3" l="1"/>
  <c r="C36" i="3"/>
  <c r="J35" i="3"/>
  <c r="I35" i="3"/>
  <c r="H35" i="3"/>
  <c r="H36" i="3" l="1"/>
  <c r="G36" i="3"/>
  <c r="C37" i="3"/>
  <c r="J36" i="3"/>
  <c r="I36" i="3"/>
  <c r="I37" i="3" l="1"/>
  <c r="H37" i="3"/>
  <c r="G37" i="3"/>
  <c r="C38" i="3"/>
  <c r="J37" i="3"/>
  <c r="C39" i="3" l="1"/>
  <c r="J38" i="3"/>
  <c r="I38" i="3"/>
  <c r="H38" i="3"/>
  <c r="G38" i="3"/>
  <c r="G39" i="3" l="1"/>
  <c r="C40" i="3"/>
  <c r="J39" i="3"/>
  <c r="I39" i="3"/>
  <c r="H39" i="3"/>
  <c r="H40" i="3" l="1"/>
  <c r="G40" i="3"/>
  <c r="C41" i="3"/>
  <c r="J40" i="3"/>
  <c r="I40" i="3"/>
  <c r="I41" i="3" l="1"/>
  <c r="H41" i="3"/>
  <c r="G41" i="3"/>
  <c r="J41" i="3"/>
  <c r="C42" i="3"/>
  <c r="C43" i="3" l="1"/>
  <c r="J42" i="3"/>
  <c r="I42" i="3"/>
  <c r="H42" i="3"/>
  <c r="G42" i="3"/>
  <c r="G43" i="3" l="1"/>
  <c r="C44" i="3"/>
  <c r="J43" i="3"/>
  <c r="I43" i="3"/>
  <c r="H43" i="3"/>
  <c r="H44" i="3" l="1"/>
  <c r="G44" i="3"/>
  <c r="C45" i="3"/>
  <c r="J44" i="3"/>
  <c r="I44" i="3"/>
  <c r="I45" i="3" l="1"/>
  <c r="H45" i="3"/>
  <c r="G45" i="3"/>
  <c r="C46" i="3"/>
  <c r="J45" i="3"/>
  <c r="C47" i="3" l="1"/>
  <c r="J46" i="3"/>
  <c r="I46" i="3"/>
  <c r="H46" i="3"/>
  <c r="G46" i="3"/>
  <c r="G47" i="3" l="1"/>
  <c r="C48" i="3"/>
  <c r="J47" i="3"/>
  <c r="I47" i="3"/>
  <c r="H47" i="3"/>
  <c r="H48" i="3" l="1"/>
  <c r="G48" i="3"/>
  <c r="C49" i="3"/>
  <c r="J48" i="3"/>
  <c r="I48" i="3"/>
  <c r="I49" i="3" l="1"/>
  <c r="H49" i="3"/>
  <c r="G49" i="3"/>
  <c r="C50" i="3"/>
  <c r="J49" i="3"/>
  <c r="C51" i="3" l="1"/>
  <c r="J50" i="3"/>
  <c r="I50" i="3"/>
  <c r="H50" i="3"/>
  <c r="G50" i="3"/>
  <c r="G51" i="3" l="1"/>
  <c r="C52" i="3"/>
  <c r="J51" i="3"/>
  <c r="I51" i="3"/>
  <c r="H51" i="3"/>
  <c r="H52" i="3" l="1"/>
  <c r="G52" i="3"/>
  <c r="C53" i="3"/>
  <c r="J52" i="3"/>
  <c r="I52" i="3"/>
  <c r="I53" i="3" l="1"/>
  <c r="H53" i="3"/>
  <c r="G53" i="3"/>
  <c r="C54" i="3"/>
  <c r="J53" i="3"/>
  <c r="C55" i="3" l="1"/>
  <c r="J54" i="3"/>
  <c r="I54" i="3"/>
  <c r="H54" i="3"/>
  <c r="G54" i="3"/>
  <c r="G55" i="3" l="1"/>
  <c r="C56" i="3"/>
  <c r="J55" i="3"/>
  <c r="I55" i="3"/>
  <c r="H55" i="3"/>
  <c r="H56" i="3" l="1"/>
  <c r="G56" i="3"/>
  <c r="C57" i="3"/>
  <c r="J56" i="3"/>
  <c r="I56" i="3"/>
  <c r="I57" i="3" l="1"/>
  <c r="H57" i="3"/>
  <c r="G57" i="3"/>
  <c r="C58" i="3"/>
  <c r="J57" i="3"/>
  <c r="C59" i="3" l="1"/>
  <c r="J58" i="3"/>
  <c r="I58" i="3"/>
  <c r="H58" i="3"/>
  <c r="G58" i="3"/>
  <c r="G59" i="3" l="1"/>
  <c r="C60" i="3"/>
  <c r="J59" i="3"/>
  <c r="I59" i="3"/>
  <c r="H59" i="3"/>
  <c r="H60" i="3" l="1"/>
  <c r="G60" i="3"/>
  <c r="C61" i="3"/>
  <c r="J60" i="3"/>
  <c r="I60" i="3"/>
  <c r="I61" i="3" l="1"/>
  <c r="H61" i="3"/>
  <c r="G61" i="3"/>
  <c r="C62" i="3"/>
  <c r="J61" i="3"/>
  <c r="C63" i="3" l="1"/>
  <c r="J62" i="3"/>
  <c r="I62" i="3"/>
  <c r="H62" i="3"/>
  <c r="G62" i="3"/>
  <c r="G63" i="3" l="1"/>
  <c r="C64" i="3"/>
  <c r="J63" i="3"/>
  <c r="I63" i="3"/>
  <c r="H63" i="3"/>
  <c r="H64" i="3" l="1"/>
  <c r="G64" i="3"/>
  <c r="C65" i="3"/>
  <c r="J64" i="3"/>
  <c r="I64" i="3"/>
  <c r="I65" i="3" l="1"/>
  <c r="H65" i="3"/>
  <c r="G65" i="3"/>
  <c r="J65" i="3"/>
  <c r="C66" i="3"/>
  <c r="C67" i="3" l="1"/>
  <c r="J66" i="3"/>
  <c r="I66" i="3"/>
  <c r="H66" i="3"/>
  <c r="G66" i="3"/>
  <c r="G67" i="3" l="1"/>
  <c r="C68" i="3"/>
  <c r="J67" i="3"/>
  <c r="I67" i="3"/>
  <c r="H67" i="3"/>
  <c r="H68" i="3" l="1"/>
  <c r="G68" i="3"/>
  <c r="C69" i="3"/>
  <c r="J68" i="3"/>
  <c r="I68" i="3"/>
  <c r="I69" i="3" l="1"/>
  <c r="H69" i="3"/>
  <c r="G69" i="3"/>
  <c r="C70" i="3"/>
  <c r="J69" i="3"/>
  <c r="C71" i="3" l="1"/>
  <c r="J70" i="3"/>
  <c r="I70" i="3"/>
  <c r="H70" i="3"/>
  <c r="G70" i="3"/>
  <c r="G71" i="3" l="1"/>
  <c r="C72" i="3"/>
  <c r="J71" i="3"/>
  <c r="I71" i="3"/>
  <c r="H71" i="3"/>
  <c r="H72" i="3" l="1"/>
  <c r="G72" i="3"/>
  <c r="C73" i="3"/>
  <c r="J72" i="3"/>
  <c r="I72" i="3"/>
  <c r="I73" i="3" l="1"/>
  <c r="H73" i="3"/>
  <c r="G73" i="3"/>
  <c r="C74" i="3"/>
  <c r="J73" i="3"/>
  <c r="C75" i="3" l="1"/>
  <c r="J74" i="3"/>
  <c r="I74" i="3"/>
  <c r="H74" i="3"/>
  <c r="G74" i="3"/>
  <c r="G75" i="3" l="1"/>
  <c r="C76" i="3"/>
  <c r="J75" i="3"/>
  <c r="I75" i="3"/>
  <c r="H75" i="3"/>
  <c r="H76" i="3" l="1"/>
  <c r="G76" i="3"/>
  <c r="C77" i="3"/>
  <c r="J76" i="3"/>
  <c r="I76" i="3"/>
  <c r="I77" i="3" l="1"/>
  <c r="H77" i="3"/>
  <c r="G77" i="3"/>
  <c r="C78" i="3"/>
  <c r="J77" i="3"/>
  <c r="C79" i="3" l="1"/>
  <c r="J78" i="3"/>
  <c r="I78" i="3"/>
  <c r="H78" i="3"/>
  <c r="G78" i="3"/>
  <c r="G79" i="3" l="1"/>
  <c r="C80" i="3"/>
  <c r="J79" i="3"/>
  <c r="I79" i="3"/>
  <c r="H79" i="3"/>
  <c r="H80" i="3" l="1"/>
  <c r="G80" i="3"/>
  <c r="C81" i="3"/>
  <c r="J80" i="3"/>
  <c r="I80" i="3"/>
  <c r="I81" i="3" l="1"/>
  <c r="H81" i="3"/>
  <c r="G81" i="3"/>
  <c r="C82" i="3"/>
  <c r="J81" i="3"/>
  <c r="C83" i="3" l="1"/>
  <c r="J82" i="3"/>
  <c r="I82" i="3"/>
  <c r="H82" i="3"/>
  <c r="G82" i="3"/>
  <c r="G83" i="3" l="1"/>
  <c r="C84" i="3"/>
  <c r="J83" i="3"/>
  <c r="I83" i="3"/>
  <c r="H83" i="3"/>
  <c r="H84" i="3" l="1"/>
  <c r="G84" i="3"/>
  <c r="C85" i="3"/>
  <c r="J84" i="3"/>
  <c r="I84" i="3"/>
  <c r="I85" i="3" l="1"/>
  <c r="H85" i="3"/>
  <c r="G85" i="3"/>
  <c r="C86" i="3"/>
  <c r="J85" i="3"/>
  <c r="C87" i="3" l="1"/>
  <c r="J86" i="3"/>
  <c r="I86" i="3"/>
  <c r="H86" i="3"/>
  <c r="G86" i="3"/>
  <c r="G87" i="3" l="1"/>
  <c r="C88" i="3"/>
  <c r="J87" i="3"/>
  <c r="I87" i="3"/>
  <c r="H87" i="3"/>
  <c r="H88" i="3" l="1"/>
  <c r="G88" i="3"/>
  <c r="C89" i="3"/>
  <c r="J88" i="3"/>
  <c r="I88" i="3"/>
  <c r="I89" i="3" l="1"/>
  <c r="H89" i="3"/>
  <c r="G89" i="3"/>
  <c r="C90" i="3"/>
  <c r="J89" i="3"/>
  <c r="C91" i="3" l="1"/>
  <c r="J90" i="3"/>
  <c r="I90" i="3"/>
  <c r="H90" i="3"/>
  <c r="G90" i="3"/>
  <c r="G91" i="3" l="1"/>
  <c r="C92" i="3"/>
  <c r="J91" i="3"/>
  <c r="I91" i="3"/>
  <c r="H91" i="3"/>
  <c r="H92" i="3" l="1"/>
  <c r="G92" i="3"/>
  <c r="C93" i="3"/>
  <c r="J92" i="3"/>
  <c r="I92" i="3"/>
  <c r="I93" i="3" l="1"/>
  <c r="H93" i="3"/>
  <c r="G93" i="3"/>
  <c r="C94" i="3"/>
  <c r="J93" i="3"/>
  <c r="C95" i="3" l="1"/>
  <c r="J94" i="3"/>
  <c r="I94" i="3"/>
  <c r="H94" i="3"/>
  <c r="G94" i="3"/>
  <c r="G95" i="3" l="1"/>
  <c r="C96" i="3"/>
  <c r="J95" i="3"/>
  <c r="I95" i="3"/>
  <c r="H95" i="3"/>
  <c r="H96" i="3" l="1"/>
  <c r="G96" i="3"/>
  <c r="C97" i="3"/>
  <c r="J96" i="3"/>
  <c r="I96" i="3"/>
  <c r="I97" i="3" l="1"/>
  <c r="H97" i="3"/>
  <c r="G97" i="3"/>
  <c r="J97" i="3"/>
  <c r="C98" i="3"/>
  <c r="C99" i="3" l="1"/>
  <c r="J98" i="3"/>
  <c r="I98" i="3"/>
  <c r="H98" i="3"/>
  <c r="G98" i="3"/>
  <c r="G99" i="3" l="1"/>
  <c r="C100" i="3"/>
  <c r="J99" i="3"/>
  <c r="I99" i="3"/>
  <c r="H99" i="3"/>
  <c r="H100" i="3" l="1"/>
  <c r="G100" i="3"/>
  <c r="C101" i="3"/>
  <c r="J100" i="3"/>
  <c r="I100" i="3"/>
  <c r="I101" i="3" l="1"/>
  <c r="H101" i="3"/>
  <c r="G101" i="3"/>
  <c r="J101" i="3"/>
  <c r="C102" i="3"/>
  <c r="C103" i="3" l="1"/>
  <c r="J102" i="3"/>
  <c r="I102" i="3"/>
  <c r="H102" i="3"/>
  <c r="G102" i="3"/>
  <c r="G103" i="3" l="1"/>
  <c r="C104" i="3"/>
  <c r="J103" i="3"/>
  <c r="I103" i="3"/>
  <c r="H103" i="3"/>
  <c r="H104" i="3" l="1"/>
  <c r="G104" i="3"/>
  <c r="C105" i="3"/>
  <c r="J104" i="3"/>
  <c r="I104" i="3"/>
  <c r="I105" i="3" l="1"/>
  <c r="H105" i="3"/>
  <c r="G105" i="3"/>
  <c r="C106" i="3"/>
  <c r="J105" i="3"/>
  <c r="C107" i="3" l="1"/>
  <c r="J106" i="3"/>
  <c r="I106" i="3"/>
  <c r="H106" i="3"/>
  <c r="G106" i="3"/>
  <c r="G107" i="3" l="1"/>
  <c r="C108" i="3"/>
  <c r="J107" i="3"/>
  <c r="I107" i="3"/>
  <c r="H107" i="3"/>
  <c r="H108" i="3" l="1"/>
  <c r="G108" i="3"/>
  <c r="C109" i="3"/>
  <c r="J108" i="3"/>
  <c r="I108" i="3"/>
  <c r="I109" i="3" l="1"/>
  <c r="H109" i="3"/>
  <c r="G109" i="3"/>
  <c r="C110" i="3"/>
  <c r="J109" i="3"/>
  <c r="C111" i="3" l="1"/>
  <c r="J110" i="3"/>
  <c r="I110" i="3"/>
  <c r="H110" i="3"/>
  <c r="G110" i="3"/>
  <c r="G111" i="3" l="1"/>
  <c r="C112" i="3"/>
  <c r="J111" i="3"/>
  <c r="I111" i="3"/>
  <c r="H111" i="3"/>
  <c r="H112" i="3" l="1"/>
  <c r="G112" i="3"/>
  <c r="C113" i="3"/>
  <c r="J112" i="3"/>
  <c r="I112" i="3"/>
  <c r="I113" i="3" l="1"/>
  <c r="H113" i="3"/>
  <c r="G113" i="3"/>
  <c r="J113" i="3"/>
  <c r="C114" i="3"/>
  <c r="C115" i="3" l="1"/>
  <c r="J114" i="3"/>
  <c r="I114" i="3"/>
  <c r="H114" i="3"/>
  <c r="G114" i="3"/>
  <c r="G115" i="3" l="1"/>
  <c r="C116" i="3"/>
  <c r="J115" i="3"/>
  <c r="I115" i="3"/>
  <c r="H115" i="3"/>
  <c r="H116" i="3" l="1"/>
  <c r="G116" i="3"/>
  <c r="C117" i="3"/>
  <c r="J116" i="3"/>
  <c r="I116" i="3"/>
  <c r="I117" i="3" l="1"/>
  <c r="H117" i="3"/>
  <c r="G117" i="3"/>
  <c r="C118" i="3"/>
  <c r="J117" i="3"/>
  <c r="C119" i="3" l="1"/>
  <c r="J118" i="3"/>
  <c r="I118" i="3"/>
  <c r="H118" i="3"/>
  <c r="G118" i="3"/>
  <c r="G119" i="3" l="1"/>
  <c r="C120" i="3"/>
  <c r="J119" i="3"/>
  <c r="I119" i="3"/>
  <c r="H119" i="3"/>
  <c r="H120" i="3" l="1"/>
  <c r="G120" i="3"/>
  <c r="C121" i="3"/>
  <c r="J120" i="3"/>
  <c r="I120" i="3"/>
  <c r="I121" i="3" l="1"/>
  <c r="H121" i="3"/>
  <c r="G121" i="3"/>
  <c r="C122" i="3"/>
  <c r="J121" i="3"/>
  <c r="C123" i="3" l="1"/>
  <c r="J122" i="3"/>
  <c r="I122" i="3"/>
  <c r="H122" i="3"/>
  <c r="G122" i="3"/>
  <c r="G123" i="3" l="1"/>
  <c r="C124" i="3"/>
  <c r="J123" i="3"/>
  <c r="I123" i="3"/>
  <c r="H123" i="3"/>
  <c r="H124" i="3" l="1"/>
  <c r="G124" i="3"/>
  <c r="C125" i="3"/>
  <c r="J124" i="3"/>
  <c r="I124" i="3"/>
  <c r="I125" i="3" l="1"/>
  <c r="H125" i="3"/>
  <c r="G125" i="3"/>
  <c r="C126" i="3"/>
  <c r="J125" i="3"/>
  <c r="C127" i="3" l="1"/>
  <c r="J126" i="3"/>
  <c r="I126" i="3"/>
  <c r="H126" i="3"/>
  <c r="G126" i="3"/>
  <c r="G127" i="3" l="1"/>
  <c r="C128" i="3"/>
  <c r="J127" i="3"/>
  <c r="I127" i="3"/>
  <c r="H127" i="3"/>
  <c r="H128" i="3" l="1"/>
  <c r="G128" i="3"/>
  <c r="C129" i="3"/>
  <c r="J128" i="3"/>
  <c r="I128" i="3"/>
  <c r="I129" i="3" l="1"/>
  <c r="H129" i="3"/>
  <c r="G129" i="3"/>
  <c r="C130" i="3"/>
  <c r="J129" i="3"/>
  <c r="C131" i="3" l="1"/>
  <c r="J130" i="3"/>
  <c r="I130" i="3"/>
  <c r="H130" i="3"/>
  <c r="G130" i="3"/>
  <c r="G131" i="3" l="1"/>
  <c r="C132" i="3"/>
  <c r="J131" i="3"/>
  <c r="I131" i="3"/>
  <c r="H131" i="3"/>
  <c r="H132" i="3" l="1"/>
  <c r="G132" i="3"/>
  <c r="C133" i="3"/>
  <c r="J132" i="3"/>
  <c r="I132" i="3"/>
  <c r="I133" i="3" l="1"/>
  <c r="H133" i="3"/>
  <c r="G133" i="3"/>
  <c r="J133" i="3"/>
  <c r="C134" i="3"/>
  <c r="C135" i="3" l="1"/>
  <c r="J134" i="3"/>
  <c r="I134" i="3"/>
  <c r="H134" i="3"/>
  <c r="G134" i="3"/>
  <c r="G135" i="3" l="1"/>
  <c r="C136" i="3"/>
  <c r="J135" i="3"/>
  <c r="I135" i="3"/>
  <c r="H135" i="3"/>
  <c r="H136" i="3" l="1"/>
  <c r="G136" i="3"/>
  <c r="C137" i="3"/>
  <c r="J136" i="3"/>
  <c r="I136" i="3"/>
  <c r="I137" i="3" l="1"/>
  <c r="H137" i="3"/>
  <c r="G137" i="3"/>
  <c r="C138" i="3"/>
  <c r="J137" i="3"/>
  <c r="C139" i="3" l="1"/>
  <c r="J138" i="3"/>
  <c r="I138" i="3"/>
  <c r="H138" i="3"/>
  <c r="G138" i="3"/>
  <c r="G139" i="3" l="1"/>
  <c r="C140" i="3"/>
  <c r="J139" i="3"/>
  <c r="I139" i="3"/>
  <c r="H139" i="3"/>
  <c r="H140" i="3" l="1"/>
  <c r="G140" i="3"/>
  <c r="C141" i="3"/>
  <c r="J140" i="3"/>
  <c r="I140" i="3"/>
  <c r="I141" i="3" l="1"/>
  <c r="H141" i="3"/>
  <c r="G141" i="3"/>
  <c r="C142" i="3"/>
  <c r="J141" i="3"/>
  <c r="C143" i="3" l="1"/>
  <c r="J142" i="3"/>
  <c r="I142" i="3"/>
  <c r="H142" i="3"/>
  <c r="G142" i="3"/>
  <c r="G143" i="3" l="1"/>
  <c r="C144" i="3"/>
  <c r="J143" i="3"/>
  <c r="I143" i="3"/>
  <c r="H143" i="3"/>
  <c r="H144" i="3" l="1"/>
  <c r="G144" i="3"/>
  <c r="C145" i="3"/>
  <c r="J144" i="3"/>
  <c r="I144" i="3"/>
  <c r="I145" i="3" l="1"/>
  <c r="H145" i="3"/>
  <c r="G145" i="3"/>
  <c r="C146" i="3"/>
  <c r="J145" i="3"/>
  <c r="C147" i="3" l="1"/>
  <c r="J146" i="3"/>
  <c r="I146" i="3"/>
  <c r="H146" i="3"/>
  <c r="G146" i="3"/>
  <c r="G147" i="3" l="1"/>
  <c r="C148" i="3"/>
  <c r="J147" i="3"/>
  <c r="I147" i="3"/>
  <c r="H147" i="3"/>
  <c r="H148" i="3" l="1"/>
  <c r="G148" i="3"/>
  <c r="C149" i="3"/>
  <c r="J148" i="3"/>
  <c r="I148" i="3"/>
  <c r="I149" i="3" l="1"/>
  <c r="H149" i="3"/>
  <c r="G149" i="3"/>
  <c r="J149" i="3"/>
  <c r="C150" i="3"/>
  <c r="C151" i="3" l="1"/>
  <c r="J150" i="3"/>
  <c r="I150" i="3"/>
  <c r="H150" i="3"/>
  <c r="G150" i="3"/>
  <c r="G151" i="3" l="1"/>
  <c r="C152" i="3"/>
  <c r="J151" i="3"/>
  <c r="I151" i="3"/>
  <c r="H151" i="3"/>
  <c r="H152" i="3" l="1"/>
  <c r="G152" i="3"/>
  <c r="C153" i="3"/>
  <c r="J152" i="3"/>
  <c r="I152" i="3"/>
  <c r="I153" i="3" l="1"/>
  <c r="H153" i="3"/>
  <c r="G153" i="3"/>
  <c r="C154" i="3"/>
  <c r="J153" i="3"/>
  <c r="C155" i="3" l="1"/>
  <c r="J154" i="3"/>
  <c r="I154" i="3"/>
  <c r="H154" i="3"/>
  <c r="G154" i="3"/>
  <c r="G155" i="3" l="1"/>
  <c r="C156" i="3"/>
  <c r="J155" i="3"/>
  <c r="I155" i="3"/>
  <c r="H155" i="3"/>
  <c r="H156" i="3" l="1"/>
  <c r="G156" i="3"/>
  <c r="C157" i="3"/>
  <c r="J156" i="3"/>
  <c r="I156" i="3"/>
  <c r="I157" i="3" l="1"/>
  <c r="H157" i="3"/>
  <c r="G157" i="3"/>
  <c r="C158" i="3"/>
  <c r="J157" i="3"/>
  <c r="C159" i="3" l="1"/>
  <c r="J158" i="3"/>
  <c r="I158" i="3"/>
  <c r="H158" i="3"/>
  <c r="G158" i="3"/>
  <c r="G159" i="3" l="1"/>
  <c r="C160" i="3"/>
  <c r="J159" i="3"/>
  <c r="I159" i="3"/>
  <c r="H159" i="3"/>
  <c r="H160" i="3" l="1"/>
  <c r="G160" i="3"/>
  <c r="C161" i="3"/>
  <c r="J160" i="3"/>
  <c r="I160" i="3"/>
  <c r="I161" i="3" l="1"/>
  <c r="H161" i="3"/>
  <c r="G161" i="3"/>
  <c r="C162" i="3"/>
  <c r="J161" i="3"/>
  <c r="C163" i="3" l="1"/>
  <c r="J162" i="3"/>
  <c r="I162" i="3"/>
  <c r="H162" i="3"/>
  <c r="G162" i="3"/>
  <c r="G163" i="3" l="1"/>
  <c r="C164" i="3"/>
  <c r="J163" i="3"/>
  <c r="I163" i="3"/>
  <c r="H163" i="3"/>
  <c r="H164" i="3" l="1"/>
  <c r="G164" i="3"/>
  <c r="C165" i="3"/>
  <c r="J164" i="3"/>
  <c r="I164" i="3"/>
  <c r="I165" i="3" l="1"/>
  <c r="H165" i="3"/>
  <c r="G165" i="3"/>
  <c r="C166" i="3"/>
  <c r="J165" i="3"/>
  <c r="C167" i="3" l="1"/>
  <c r="J166" i="3"/>
  <c r="I166" i="3"/>
  <c r="H166" i="3"/>
  <c r="G166" i="3"/>
  <c r="G167" i="3" l="1"/>
  <c r="C168" i="3"/>
  <c r="J167" i="3"/>
  <c r="I167" i="3"/>
  <c r="H167" i="3"/>
  <c r="H168" i="3" l="1"/>
  <c r="G168" i="3"/>
  <c r="C169" i="3"/>
  <c r="J168" i="3"/>
  <c r="I168" i="3"/>
  <c r="I169" i="3" l="1"/>
  <c r="H169" i="3"/>
  <c r="G169" i="3"/>
  <c r="C170" i="3"/>
  <c r="J169" i="3"/>
  <c r="C171" i="3" l="1"/>
  <c r="J170" i="3"/>
  <c r="I170" i="3"/>
  <c r="H170" i="3"/>
  <c r="G170" i="3"/>
  <c r="G171" i="3" l="1"/>
  <c r="C172" i="3"/>
  <c r="J171" i="3"/>
  <c r="I171" i="3"/>
  <c r="H171" i="3"/>
  <c r="H172" i="3" l="1"/>
  <c r="G172" i="3"/>
  <c r="C173" i="3"/>
  <c r="J172" i="3"/>
  <c r="I172" i="3"/>
  <c r="I173" i="3" l="1"/>
  <c r="H173" i="3"/>
  <c r="G173" i="3"/>
  <c r="C174" i="3"/>
  <c r="J173" i="3"/>
  <c r="C175" i="3" l="1"/>
  <c r="J174" i="3"/>
  <c r="I174" i="3"/>
  <c r="H174" i="3"/>
  <c r="G174" i="3"/>
  <c r="G175" i="3" l="1"/>
  <c r="C176" i="3"/>
  <c r="J175" i="3"/>
  <c r="I175" i="3"/>
  <c r="H175" i="3"/>
  <c r="H176" i="3" l="1"/>
  <c r="G176" i="3"/>
  <c r="C177" i="3"/>
  <c r="J176" i="3"/>
  <c r="I176" i="3"/>
  <c r="I177" i="3" l="1"/>
  <c r="H177" i="3"/>
  <c r="G177" i="3"/>
  <c r="C178" i="3"/>
  <c r="J177" i="3"/>
  <c r="C179" i="3" l="1"/>
  <c r="J178" i="3"/>
  <c r="I178" i="3"/>
  <c r="H178" i="3"/>
  <c r="G178" i="3"/>
  <c r="G179" i="3" l="1"/>
  <c r="C180" i="3"/>
  <c r="J179" i="3"/>
  <c r="I179" i="3"/>
  <c r="H179" i="3"/>
  <c r="H180" i="3" l="1"/>
  <c r="G180" i="3"/>
  <c r="C181" i="3"/>
  <c r="J180" i="3"/>
  <c r="I180" i="3"/>
  <c r="I181" i="3" l="1"/>
  <c r="H181" i="3"/>
  <c r="G181" i="3"/>
  <c r="C182" i="3"/>
  <c r="J181" i="3"/>
  <c r="C183" i="3" l="1"/>
  <c r="J182" i="3"/>
  <c r="I182" i="3"/>
  <c r="H182" i="3"/>
  <c r="G182" i="3"/>
  <c r="G183" i="3" l="1"/>
  <c r="C184" i="3"/>
  <c r="J183" i="3"/>
  <c r="I183" i="3"/>
  <c r="H183" i="3"/>
  <c r="H184" i="3" l="1"/>
  <c r="G184" i="3"/>
  <c r="C185" i="3"/>
  <c r="J184" i="3"/>
  <c r="I184" i="3"/>
  <c r="I185" i="3" l="1"/>
  <c r="H185" i="3"/>
  <c r="G185" i="3"/>
  <c r="C186" i="3"/>
  <c r="J185" i="3"/>
  <c r="C187" i="3" l="1"/>
  <c r="J186" i="3"/>
  <c r="I186" i="3"/>
  <c r="H186" i="3"/>
  <c r="G186" i="3"/>
  <c r="G187" i="3" l="1"/>
  <c r="C188" i="3"/>
  <c r="J187" i="3"/>
  <c r="I187" i="3"/>
  <c r="H187" i="3"/>
  <c r="H188" i="3" l="1"/>
  <c r="G188" i="3"/>
  <c r="C189" i="3"/>
  <c r="J188" i="3"/>
  <c r="I188" i="3"/>
  <c r="I189" i="3" l="1"/>
  <c r="H189" i="3"/>
  <c r="G189" i="3"/>
  <c r="C190" i="3"/>
  <c r="J189" i="3"/>
  <c r="C191" i="3" l="1"/>
  <c r="J190" i="3"/>
  <c r="I190" i="3"/>
  <c r="H190" i="3"/>
  <c r="G190" i="3"/>
  <c r="G191" i="3" l="1"/>
  <c r="C192" i="3"/>
  <c r="J191" i="3"/>
  <c r="I191" i="3"/>
  <c r="H191" i="3"/>
  <c r="H192" i="3" l="1"/>
  <c r="G192" i="3"/>
  <c r="C193" i="3"/>
  <c r="J192" i="3"/>
  <c r="I192" i="3"/>
  <c r="I193" i="3" l="1"/>
  <c r="H193" i="3"/>
  <c r="G193" i="3"/>
  <c r="C194" i="3"/>
  <c r="J193" i="3"/>
  <c r="C195" i="3" l="1"/>
  <c r="J194" i="3"/>
  <c r="I194" i="3"/>
  <c r="H194" i="3"/>
  <c r="G194" i="3"/>
  <c r="G195" i="3" l="1"/>
  <c r="C196" i="3"/>
  <c r="J195" i="3"/>
  <c r="I195" i="3"/>
  <c r="H195" i="3"/>
  <c r="H196" i="3" l="1"/>
  <c r="G196" i="3"/>
  <c r="C197" i="3"/>
  <c r="J196" i="3"/>
  <c r="I196" i="3"/>
  <c r="I197" i="3" l="1"/>
  <c r="H197" i="3"/>
  <c r="G197" i="3"/>
  <c r="C198" i="3"/>
  <c r="J197" i="3"/>
  <c r="C199" i="3" l="1"/>
  <c r="J198" i="3"/>
  <c r="I198" i="3"/>
  <c r="H198" i="3"/>
  <c r="G198" i="3"/>
  <c r="G199" i="3" l="1"/>
  <c r="C200" i="3"/>
  <c r="J199" i="3"/>
  <c r="I199" i="3"/>
  <c r="H199" i="3"/>
  <c r="H200" i="3" l="1"/>
  <c r="G200" i="3"/>
  <c r="C201" i="3"/>
  <c r="J200" i="3"/>
  <c r="I200" i="3"/>
  <c r="I201" i="3" l="1"/>
  <c r="H201" i="3"/>
  <c r="G201" i="3"/>
  <c r="C202" i="3"/>
  <c r="J201" i="3"/>
  <c r="C203" i="3" l="1"/>
  <c r="J202" i="3"/>
  <c r="I202" i="3"/>
  <c r="H202" i="3"/>
  <c r="G202" i="3"/>
  <c r="G203" i="3" l="1"/>
  <c r="C204" i="3"/>
  <c r="J203" i="3"/>
  <c r="I203" i="3"/>
  <c r="H203" i="3"/>
  <c r="H204" i="3" l="1"/>
  <c r="G204" i="3"/>
  <c r="C205" i="3"/>
  <c r="J204" i="3"/>
  <c r="I204" i="3"/>
  <c r="I205" i="3" l="1"/>
  <c r="H205" i="3"/>
  <c r="G205" i="3"/>
  <c r="C206" i="3"/>
  <c r="J205" i="3"/>
  <c r="C207" i="3" l="1"/>
  <c r="J206" i="3"/>
  <c r="I206" i="3"/>
  <c r="H206" i="3"/>
  <c r="G206" i="3"/>
  <c r="G207" i="3" l="1"/>
  <c r="C208" i="3"/>
  <c r="J207" i="3"/>
  <c r="I207" i="3"/>
  <c r="H207" i="3"/>
  <c r="H208" i="3" l="1"/>
  <c r="G208" i="3"/>
  <c r="C209" i="3"/>
  <c r="J208" i="3"/>
  <c r="I208" i="3"/>
  <c r="I209" i="3" l="1"/>
  <c r="H209" i="3"/>
  <c r="G209" i="3"/>
  <c r="C210" i="3"/>
  <c r="J209" i="3"/>
  <c r="C211" i="3" l="1"/>
  <c r="J210" i="3"/>
  <c r="I210" i="3"/>
  <c r="H210" i="3"/>
  <c r="G210" i="3"/>
  <c r="G211" i="3" l="1"/>
  <c r="C212" i="3"/>
  <c r="J211" i="3"/>
  <c r="I211" i="3"/>
  <c r="H211" i="3"/>
  <c r="H212" i="3" l="1"/>
  <c r="G212" i="3"/>
  <c r="C213" i="3"/>
  <c r="J212" i="3"/>
  <c r="I212" i="3"/>
  <c r="I213" i="3" l="1"/>
  <c r="H213" i="3"/>
  <c r="G213" i="3"/>
  <c r="C214" i="3"/>
  <c r="J213" i="3"/>
  <c r="C215" i="3" l="1"/>
  <c r="J214" i="3"/>
  <c r="I214" i="3"/>
  <c r="H214" i="3"/>
  <c r="G214" i="3"/>
  <c r="G215" i="3" l="1"/>
  <c r="C216" i="3"/>
  <c r="J215" i="3"/>
  <c r="I215" i="3"/>
  <c r="H215" i="3"/>
  <c r="H216" i="3" l="1"/>
  <c r="G216" i="3"/>
  <c r="C217" i="3"/>
  <c r="J216" i="3"/>
  <c r="I216" i="3"/>
  <c r="I217" i="3" l="1"/>
  <c r="H217" i="3"/>
  <c r="G217" i="3"/>
  <c r="C218" i="3"/>
  <c r="J217" i="3"/>
  <c r="C219" i="3" l="1"/>
  <c r="J218" i="3"/>
  <c r="I218" i="3"/>
  <c r="H218" i="3"/>
  <c r="G218" i="3"/>
  <c r="G219" i="3" l="1"/>
  <c r="C220" i="3"/>
  <c r="J219" i="3"/>
  <c r="I219" i="3"/>
  <c r="H219" i="3"/>
  <c r="H220" i="3" l="1"/>
  <c r="G220" i="3"/>
  <c r="C221" i="3"/>
  <c r="J220" i="3"/>
  <c r="I220" i="3"/>
  <c r="I221" i="3" l="1"/>
  <c r="H221" i="3"/>
  <c r="G221" i="3"/>
  <c r="J221" i="3"/>
  <c r="C222" i="3"/>
  <c r="C223" i="3" l="1"/>
  <c r="J222" i="3"/>
  <c r="I222" i="3"/>
  <c r="H222" i="3"/>
  <c r="G222" i="3"/>
  <c r="G223" i="3" l="1"/>
  <c r="C224" i="3"/>
  <c r="J223" i="3"/>
  <c r="I223" i="3"/>
  <c r="H223" i="3"/>
  <c r="H224" i="3" l="1"/>
  <c r="G224" i="3"/>
  <c r="C225" i="3"/>
  <c r="J224" i="3"/>
  <c r="I224" i="3"/>
  <c r="I225" i="3" l="1"/>
  <c r="H225" i="3"/>
  <c r="G225" i="3"/>
  <c r="C226" i="3"/>
  <c r="J225" i="3"/>
  <c r="C227" i="3" l="1"/>
  <c r="J226" i="3"/>
  <c r="I226" i="3"/>
  <c r="H226" i="3"/>
  <c r="G226" i="3"/>
  <c r="G227" i="3" l="1"/>
  <c r="C228" i="3"/>
  <c r="J227" i="3"/>
  <c r="I227" i="3"/>
  <c r="H227" i="3"/>
  <c r="H228" i="3" l="1"/>
  <c r="G228" i="3"/>
  <c r="C229" i="3"/>
  <c r="J228" i="3"/>
  <c r="I228" i="3"/>
  <c r="I229" i="3" l="1"/>
  <c r="H229" i="3"/>
  <c r="G229" i="3"/>
  <c r="C230" i="3"/>
  <c r="J229" i="3"/>
  <c r="C231" i="3" l="1"/>
  <c r="J230" i="3"/>
  <c r="I230" i="3"/>
  <c r="H230" i="3"/>
  <c r="G230" i="3"/>
  <c r="G231" i="3" l="1"/>
  <c r="C232" i="3"/>
  <c r="J231" i="3"/>
  <c r="I231" i="3"/>
  <c r="H231" i="3"/>
  <c r="H232" i="3" l="1"/>
  <c r="G232" i="3"/>
  <c r="C233" i="3"/>
  <c r="J232" i="3"/>
  <c r="I232" i="3"/>
  <c r="I233" i="3" l="1"/>
  <c r="H233" i="3"/>
  <c r="G233" i="3"/>
  <c r="C234" i="3"/>
  <c r="J233" i="3"/>
  <c r="C235" i="3" l="1"/>
  <c r="J234" i="3"/>
  <c r="I234" i="3"/>
  <c r="H234" i="3"/>
  <c r="G234" i="3"/>
  <c r="G235" i="3" l="1"/>
  <c r="C236" i="3"/>
  <c r="J235" i="3"/>
  <c r="I235" i="3"/>
  <c r="H235" i="3"/>
  <c r="H236" i="3" l="1"/>
  <c r="G236" i="3"/>
  <c r="C237" i="3"/>
  <c r="J236" i="3"/>
  <c r="I236" i="3"/>
  <c r="I237" i="3" l="1"/>
  <c r="H237" i="3"/>
  <c r="G237" i="3"/>
  <c r="J237" i="3"/>
  <c r="C238" i="3"/>
  <c r="C239" i="3" l="1"/>
  <c r="J238" i="3"/>
  <c r="I238" i="3"/>
  <c r="H238" i="3"/>
  <c r="G238" i="3"/>
  <c r="G239" i="3" l="1"/>
  <c r="C240" i="3"/>
  <c r="J239" i="3"/>
  <c r="I239" i="3"/>
  <c r="H239" i="3"/>
  <c r="H240" i="3" l="1"/>
  <c r="G240" i="3"/>
  <c r="C241" i="3"/>
  <c r="J240" i="3"/>
  <c r="I240" i="3"/>
  <c r="I241" i="3" l="1"/>
  <c r="H241" i="3"/>
  <c r="G241" i="3"/>
  <c r="C242" i="3"/>
  <c r="J241" i="3"/>
  <c r="C243" i="3" l="1"/>
  <c r="J242" i="3"/>
  <c r="I242" i="3"/>
  <c r="H242" i="3"/>
  <c r="G242" i="3"/>
  <c r="G243" i="3" l="1"/>
  <c r="C244" i="3"/>
  <c r="J243" i="3"/>
  <c r="I243" i="3"/>
  <c r="H243" i="3"/>
  <c r="H244" i="3" l="1"/>
  <c r="G244" i="3"/>
  <c r="C245" i="3"/>
  <c r="J244" i="3"/>
  <c r="I244" i="3"/>
  <c r="I245" i="3" l="1"/>
  <c r="H245" i="3"/>
  <c r="G245" i="3"/>
  <c r="C246" i="3"/>
  <c r="J245" i="3"/>
  <c r="C247" i="3" l="1"/>
  <c r="J246" i="3"/>
  <c r="I246" i="3"/>
  <c r="H246" i="3"/>
  <c r="G246" i="3"/>
  <c r="G247" i="3" l="1"/>
  <c r="C248" i="3"/>
  <c r="J247" i="3"/>
  <c r="I247" i="3"/>
  <c r="H247" i="3"/>
  <c r="H248" i="3" l="1"/>
  <c r="G248" i="3"/>
  <c r="C249" i="3"/>
  <c r="J248" i="3"/>
  <c r="I248" i="3"/>
  <c r="I249" i="3" l="1"/>
  <c r="H249" i="3"/>
  <c r="G249" i="3"/>
  <c r="C250" i="3"/>
  <c r="J249" i="3"/>
  <c r="C251" i="3" l="1"/>
  <c r="J250" i="3"/>
  <c r="I250" i="3"/>
  <c r="H250" i="3"/>
  <c r="G250" i="3"/>
  <c r="G251" i="3" l="1"/>
  <c r="C252" i="3"/>
  <c r="J251" i="3"/>
  <c r="I251" i="3"/>
  <c r="H251" i="3"/>
  <c r="H252" i="3" l="1"/>
  <c r="G252" i="3"/>
  <c r="C253" i="3"/>
  <c r="J252" i="3"/>
  <c r="I252" i="3"/>
  <c r="I253" i="3" l="1"/>
  <c r="H253" i="3"/>
  <c r="G253" i="3"/>
  <c r="C254" i="3"/>
  <c r="J253" i="3"/>
  <c r="C255" i="3" l="1"/>
  <c r="J254" i="3"/>
  <c r="I254" i="3"/>
  <c r="H254" i="3"/>
  <c r="G254" i="3"/>
  <c r="G255" i="3" l="1"/>
  <c r="C256" i="3"/>
  <c r="J255" i="3"/>
  <c r="I255" i="3"/>
  <c r="H255" i="3"/>
  <c r="H256" i="3" l="1"/>
  <c r="G256" i="3"/>
  <c r="C257" i="3"/>
  <c r="J256" i="3"/>
  <c r="I256" i="3"/>
  <c r="I257" i="3" l="1"/>
  <c r="H257" i="3"/>
  <c r="G257" i="3"/>
  <c r="C258" i="3"/>
  <c r="J257" i="3"/>
  <c r="C259" i="3" l="1"/>
  <c r="J258" i="3"/>
  <c r="I258" i="3"/>
  <c r="H258" i="3"/>
  <c r="G258" i="3"/>
  <c r="G259" i="3" l="1"/>
  <c r="C260" i="3"/>
  <c r="J259" i="3"/>
  <c r="I259" i="3"/>
  <c r="H259" i="3"/>
  <c r="H260" i="3" l="1"/>
  <c r="G260" i="3"/>
  <c r="C261" i="3"/>
  <c r="J260" i="3"/>
  <c r="I260" i="3"/>
  <c r="I261" i="3" l="1"/>
  <c r="H261" i="3"/>
  <c r="G261" i="3"/>
  <c r="C262" i="3"/>
  <c r="J261" i="3"/>
  <c r="C263" i="3" l="1"/>
  <c r="J262" i="3"/>
  <c r="I262" i="3"/>
  <c r="H262" i="3"/>
  <c r="G262" i="3"/>
  <c r="G263" i="3" l="1"/>
  <c r="C264" i="3"/>
  <c r="J263" i="3"/>
  <c r="I263" i="3"/>
  <c r="H263" i="3"/>
  <c r="H264" i="3" l="1"/>
  <c r="G264" i="3"/>
  <c r="C265" i="3"/>
  <c r="J264" i="3"/>
  <c r="I264" i="3"/>
  <c r="I265" i="3" l="1"/>
  <c r="H265" i="3"/>
  <c r="G265" i="3"/>
  <c r="C266" i="3"/>
  <c r="J265" i="3"/>
  <c r="C267" i="3" l="1"/>
  <c r="J266" i="3"/>
  <c r="I266" i="3"/>
  <c r="H266" i="3"/>
  <c r="G266" i="3"/>
  <c r="G267" i="3" l="1"/>
  <c r="C268" i="3"/>
  <c r="J267" i="3"/>
  <c r="I267" i="3"/>
  <c r="H267" i="3"/>
  <c r="H268" i="3" l="1"/>
  <c r="G268" i="3"/>
  <c r="C269" i="3"/>
  <c r="J268" i="3"/>
  <c r="I268" i="3"/>
  <c r="I269" i="3" l="1"/>
  <c r="H269" i="3"/>
  <c r="G269" i="3"/>
  <c r="C270" i="3"/>
  <c r="J269" i="3"/>
  <c r="C271" i="3" l="1"/>
  <c r="J270" i="3"/>
  <c r="I270" i="3"/>
  <c r="H270" i="3"/>
  <c r="G270" i="3"/>
  <c r="G271" i="3" l="1"/>
  <c r="C272" i="3"/>
  <c r="J271" i="3"/>
  <c r="I271" i="3"/>
  <c r="H271" i="3"/>
  <c r="H272" i="3" l="1"/>
  <c r="G272" i="3"/>
  <c r="C273" i="3"/>
  <c r="J272" i="3"/>
  <c r="I272" i="3"/>
  <c r="I273" i="3" l="1"/>
  <c r="H273" i="3"/>
  <c r="G273" i="3"/>
  <c r="C274" i="3"/>
  <c r="J273" i="3"/>
  <c r="C275" i="3" l="1"/>
  <c r="J274" i="3"/>
  <c r="I274" i="3"/>
  <c r="H274" i="3"/>
  <c r="G274" i="3"/>
  <c r="G275" i="3" l="1"/>
  <c r="C276" i="3"/>
  <c r="J275" i="3"/>
  <c r="I275" i="3"/>
  <c r="H275" i="3"/>
  <c r="H276" i="3" l="1"/>
  <c r="G276" i="3"/>
  <c r="C277" i="3"/>
  <c r="J276" i="3"/>
  <c r="I276" i="3"/>
  <c r="I277" i="3" l="1"/>
  <c r="H277" i="3"/>
  <c r="G277" i="3"/>
  <c r="C278" i="3"/>
  <c r="J277" i="3"/>
  <c r="C279" i="3" l="1"/>
  <c r="J278" i="3"/>
  <c r="I278" i="3"/>
  <c r="H278" i="3"/>
  <c r="G278" i="3"/>
  <c r="G279" i="3" l="1"/>
  <c r="C280" i="3"/>
  <c r="J279" i="3"/>
  <c r="I279" i="3"/>
  <c r="H279" i="3"/>
  <c r="H280" i="3" l="1"/>
  <c r="G280" i="3"/>
  <c r="C281" i="3"/>
  <c r="J280" i="3"/>
  <c r="I280" i="3"/>
  <c r="I281" i="3" l="1"/>
  <c r="H281" i="3"/>
  <c r="G281" i="3"/>
  <c r="J281" i="3"/>
  <c r="C282" i="3"/>
  <c r="C283" i="3" l="1"/>
  <c r="J282" i="3"/>
  <c r="I282" i="3"/>
  <c r="H282" i="3"/>
  <c r="G282" i="3"/>
  <c r="G283" i="3" l="1"/>
  <c r="C284" i="3"/>
  <c r="J283" i="3"/>
  <c r="I283" i="3"/>
  <c r="H283" i="3"/>
  <c r="H284" i="3" l="1"/>
  <c r="G284" i="3"/>
  <c r="C285" i="3"/>
  <c r="J284" i="3"/>
  <c r="I284" i="3"/>
  <c r="I285" i="3" l="1"/>
  <c r="H285" i="3"/>
  <c r="G285" i="3"/>
  <c r="C286" i="3"/>
  <c r="J285" i="3"/>
  <c r="C287" i="3" l="1"/>
  <c r="J286" i="3"/>
  <c r="I286" i="3"/>
  <c r="H286" i="3"/>
  <c r="G286" i="3"/>
  <c r="G287" i="3" l="1"/>
  <c r="C288" i="3"/>
  <c r="J287" i="3"/>
  <c r="I287" i="3"/>
  <c r="H287" i="3"/>
  <c r="H288" i="3" l="1"/>
  <c r="G288" i="3"/>
  <c r="C289" i="3"/>
  <c r="J288" i="3"/>
  <c r="I288" i="3"/>
  <c r="I289" i="3" l="1"/>
  <c r="H289" i="3"/>
  <c r="G289" i="3"/>
  <c r="C290" i="3"/>
  <c r="J289" i="3"/>
  <c r="C291" i="3" l="1"/>
  <c r="J290" i="3"/>
  <c r="I290" i="3"/>
  <c r="H290" i="3"/>
  <c r="G290" i="3"/>
  <c r="G291" i="3" l="1"/>
  <c r="C292" i="3"/>
  <c r="J291" i="3"/>
  <c r="I291" i="3"/>
  <c r="H291" i="3"/>
  <c r="H292" i="3" l="1"/>
  <c r="G292" i="3"/>
  <c r="C293" i="3"/>
  <c r="J292" i="3"/>
  <c r="I292" i="3"/>
  <c r="I293" i="3" l="1"/>
  <c r="H293" i="3"/>
  <c r="G293" i="3"/>
  <c r="C294" i="3"/>
  <c r="J293" i="3"/>
  <c r="C295" i="3" l="1"/>
  <c r="J294" i="3"/>
  <c r="I294" i="3"/>
  <c r="H294" i="3"/>
  <c r="G294" i="3"/>
  <c r="G295" i="3" l="1"/>
  <c r="C296" i="3"/>
  <c r="J295" i="3"/>
  <c r="I295" i="3"/>
  <c r="H295" i="3"/>
  <c r="H296" i="3" l="1"/>
  <c r="G296" i="3"/>
  <c r="C297" i="3"/>
  <c r="J296" i="3"/>
  <c r="I296" i="3"/>
  <c r="I297" i="3" l="1"/>
  <c r="H297" i="3"/>
  <c r="G297" i="3"/>
  <c r="C298" i="3"/>
  <c r="J297" i="3"/>
  <c r="C299" i="3" l="1"/>
  <c r="J298" i="3"/>
  <c r="I298" i="3"/>
  <c r="H298" i="3"/>
  <c r="G298" i="3"/>
  <c r="G299" i="3" l="1"/>
  <c r="C300" i="3"/>
  <c r="J299" i="3"/>
  <c r="I299" i="3"/>
  <c r="H299" i="3"/>
  <c r="H300" i="3" l="1"/>
  <c r="G300" i="3"/>
  <c r="C301" i="3"/>
  <c r="J300" i="3"/>
  <c r="I300" i="3"/>
  <c r="I301" i="3" l="1"/>
  <c r="H301" i="3"/>
  <c r="G301" i="3"/>
  <c r="J301" i="3"/>
  <c r="C302" i="3"/>
  <c r="C303" i="3" l="1"/>
  <c r="J302" i="3"/>
  <c r="I302" i="3"/>
  <c r="H302" i="3"/>
  <c r="G302" i="3"/>
  <c r="G303" i="3" l="1"/>
  <c r="C304" i="3"/>
  <c r="J303" i="3"/>
  <c r="I303" i="3"/>
  <c r="H303" i="3"/>
  <c r="H304" i="3" l="1"/>
  <c r="G304" i="3"/>
  <c r="C305" i="3"/>
  <c r="J304" i="3"/>
  <c r="I304" i="3"/>
  <c r="I305" i="3" l="1"/>
  <c r="H305" i="3"/>
  <c r="G305" i="3"/>
  <c r="C306" i="3"/>
  <c r="J305" i="3"/>
  <c r="C307" i="3" l="1"/>
  <c r="J306" i="3"/>
  <c r="I306" i="3"/>
  <c r="H306" i="3"/>
  <c r="G306" i="3"/>
  <c r="G307" i="3" l="1"/>
  <c r="C308" i="3"/>
  <c r="J307" i="3"/>
  <c r="I307" i="3"/>
  <c r="H307" i="3"/>
  <c r="H308" i="3" l="1"/>
  <c r="G308" i="3"/>
  <c r="C309" i="3"/>
  <c r="J308" i="3"/>
  <c r="I308" i="3"/>
  <c r="I309" i="3" l="1"/>
  <c r="H309" i="3"/>
  <c r="G309" i="3"/>
  <c r="C310" i="3"/>
  <c r="J309" i="3"/>
  <c r="C311" i="3" l="1"/>
  <c r="J310" i="3"/>
  <c r="I310" i="3"/>
  <c r="H310" i="3"/>
  <c r="G310" i="3"/>
  <c r="G311" i="3" l="1"/>
  <c r="C312" i="3"/>
  <c r="J311" i="3"/>
  <c r="I311" i="3"/>
  <c r="H311" i="3"/>
  <c r="H312" i="3" l="1"/>
  <c r="G312" i="3"/>
  <c r="C313" i="3"/>
  <c r="J312" i="3"/>
  <c r="I312" i="3"/>
  <c r="I313" i="3" l="1"/>
  <c r="H313" i="3"/>
  <c r="G313" i="3"/>
  <c r="C314" i="3"/>
  <c r="J313" i="3"/>
  <c r="C315" i="3" l="1"/>
  <c r="J314" i="3"/>
  <c r="I314" i="3"/>
  <c r="H314" i="3"/>
  <c r="G314" i="3"/>
  <c r="G315" i="3" l="1"/>
  <c r="C316" i="3"/>
  <c r="J315" i="3"/>
  <c r="I315" i="3"/>
  <c r="H315" i="3"/>
  <c r="H316" i="3" l="1"/>
  <c r="G316" i="3"/>
  <c r="C317" i="3"/>
  <c r="J316" i="3"/>
  <c r="I316" i="3"/>
  <c r="I317" i="3" l="1"/>
  <c r="H317" i="3"/>
  <c r="G317" i="3"/>
  <c r="J317" i="3"/>
  <c r="C318" i="3"/>
  <c r="C319" i="3" l="1"/>
  <c r="J318" i="3"/>
  <c r="I318" i="3"/>
  <c r="H318" i="3"/>
  <c r="G318" i="3"/>
  <c r="G319" i="3" l="1"/>
  <c r="C320" i="3"/>
  <c r="J319" i="3"/>
  <c r="I319" i="3"/>
  <c r="H319" i="3"/>
  <c r="H320" i="3" l="1"/>
  <c r="G320" i="3"/>
  <c r="C321" i="3"/>
  <c r="J320" i="3"/>
  <c r="I320" i="3"/>
  <c r="I321" i="3" l="1"/>
  <c r="H321" i="3"/>
  <c r="G321" i="3"/>
  <c r="C322" i="3"/>
  <c r="J321" i="3"/>
  <c r="C323" i="3" l="1"/>
  <c r="J322" i="3"/>
  <c r="I322" i="3"/>
  <c r="H322" i="3"/>
  <c r="G322" i="3"/>
  <c r="G323" i="3" l="1"/>
  <c r="C324" i="3"/>
  <c r="J323" i="3"/>
  <c r="I323" i="3"/>
  <c r="H323" i="3"/>
  <c r="H324" i="3" l="1"/>
  <c r="G324" i="3"/>
  <c r="C325" i="3"/>
  <c r="J324" i="3"/>
  <c r="I324" i="3"/>
  <c r="I325" i="3" l="1"/>
  <c r="H325" i="3"/>
  <c r="G325" i="3"/>
  <c r="C326" i="3"/>
  <c r="J325" i="3"/>
  <c r="C327" i="3" l="1"/>
  <c r="J326" i="3"/>
  <c r="I326" i="3"/>
  <c r="H326" i="3"/>
  <c r="G326" i="3"/>
  <c r="G327" i="3" l="1"/>
  <c r="C328" i="3"/>
  <c r="J327" i="3"/>
  <c r="I327" i="3"/>
  <c r="H327" i="3"/>
  <c r="H328" i="3" l="1"/>
  <c r="G328" i="3"/>
  <c r="C329" i="3"/>
  <c r="J328" i="3"/>
  <c r="I328" i="3"/>
  <c r="I329" i="3" l="1"/>
  <c r="H329" i="3"/>
  <c r="G329" i="3"/>
  <c r="C330" i="3"/>
  <c r="J329" i="3"/>
  <c r="C331" i="3" l="1"/>
  <c r="J330" i="3"/>
  <c r="I330" i="3"/>
  <c r="H330" i="3"/>
  <c r="G330" i="3"/>
  <c r="G331" i="3" l="1"/>
  <c r="C332" i="3"/>
  <c r="J331" i="3"/>
  <c r="I331" i="3"/>
  <c r="H331" i="3"/>
  <c r="H332" i="3" l="1"/>
  <c r="G332" i="3"/>
  <c r="C333" i="3"/>
  <c r="J332" i="3"/>
  <c r="I332" i="3"/>
  <c r="I333" i="3" l="1"/>
  <c r="H333" i="3"/>
  <c r="G333" i="3"/>
  <c r="C334" i="3"/>
  <c r="J333" i="3"/>
  <c r="C335" i="3" l="1"/>
  <c r="J334" i="3"/>
  <c r="I334" i="3"/>
  <c r="H334" i="3"/>
  <c r="G334" i="3"/>
  <c r="G335" i="3" l="1"/>
  <c r="C336" i="3"/>
  <c r="J335" i="3"/>
  <c r="I335" i="3"/>
  <c r="H335" i="3"/>
  <c r="H336" i="3" l="1"/>
  <c r="G336" i="3"/>
  <c r="C337" i="3"/>
  <c r="J336" i="3"/>
  <c r="I336" i="3"/>
  <c r="I337" i="3" l="1"/>
  <c r="H337" i="3"/>
  <c r="G337" i="3"/>
  <c r="C338" i="3"/>
  <c r="J337" i="3"/>
  <c r="C339" i="3" l="1"/>
  <c r="J338" i="3"/>
  <c r="I338" i="3"/>
  <c r="H338" i="3"/>
  <c r="G338" i="3"/>
  <c r="G339" i="3" l="1"/>
  <c r="C340" i="3"/>
  <c r="J339" i="3"/>
  <c r="I339" i="3"/>
  <c r="H339" i="3"/>
  <c r="H340" i="3" l="1"/>
  <c r="G340" i="3"/>
  <c r="C341" i="3"/>
  <c r="J340" i="3"/>
  <c r="I340" i="3"/>
  <c r="I341" i="3" l="1"/>
  <c r="H341" i="3"/>
  <c r="G341" i="3"/>
  <c r="C342" i="3"/>
  <c r="J341" i="3"/>
  <c r="C343" i="3" l="1"/>
  <c r="J342" i="3"/>
  <c r="I342" i="3"/>
  <c r="H342" i="3"/>
  <c r="G342" i="3"/>
  <c r="G343" i="3" l="1"/>
  <c r="C344" i="3"/>
  <c r="J343" i="3"/>
  <c r="I343" i="3"/>
  <c r="H343" i="3"/>
  <c r="H344" i="3" l="1"/>
  <c r="G344" i="3"/>
  <c r="C345" i="3"/>
  <c r="J344" i="3"/>
  <c r="I344" i="3"/>
  <c r="I345" i="3" l="1"/>
  <c r="H345" i="3"/>
  <c r="G345" i="3"/>
  <c r="C346" i="3"/>
  <c r="J345" i="3"/>
  <c r="C347" i="3" l="1"/>
  <c r="J346" i="3"/>
  <c r="I346" i="3"/>
  <c r="H346" i="3"/>
  <c r="G346" i="3"/>
  <c r="G347" i="3" l="1"/>
  <c r="C348" i="3"/>
  <c r="J347" i="3"/>
  <c r="I347" i="3"/>
  <c r="H347" i="3"/>
  <c r="H348" i="3" l="1"/>
  <c r="G348" i="3"/>
  <c r="C349" i="3"/>
  <c r="J348" i="3"/>
  <c r="I348" i="3"/>
  <c r="I349" i="3" l="1"/>
  <c r="H349" i="3"/>
  <c r="G349" i="3"/>
  <c r="C350" i="3"/>
  <c r="J349" i="3"/>
  <c r="C351" i="3" l="1"/>
  <c r="J350" i="3"/>
  <c r="I350" i="3"/>
  <c r="H350" i="3"/>
  <c r="G350" i="3"/>
  <c r="G351" i="3" l="1"/>
  <c r="C352" i="3"/>
  <c r="J351" i="3"/>
  <c r="I351" i="3"/>
  <c r="H351" i="3"/>
  <c r="H352" i="3" l="1"/>
  <c r="G352" i="3"/>
  <c r="C353" i="3"/>
  <c r="J352" i="3"/>
  <c r="I352" i="3"/>
  <c r="I353" i="3" l="1"/>
  <c r="H353" i="3"/>
  <c r="G353" i="3"/>
  <c r="C354" i="3"/>
  <c r="J353" i="3"/>
  <c r="C355" i="3" l="1"/>
  <c r="J354" i="3"/>
  <c r="I354" i="3"/>
  <c r="H354" i="3"/>
  <c r="G354" i="3"/>
  <c r="G355" i="3" l="1"/>
  <c r="C356" i="3"/>
  <c r="J355" i="3"/>
  <c r="I355" i="3"/>
  <c r="H355" i="3"/>
  <c r="H356" i="3" l="1"/>
  <c r="G356" i="3"/>
  <c r="C357" i="3"/>
  <c r="J356" i="3"/>
  <c r="I356" i="3"/>
  <c r="I357" i="3" l="1"/>
  <c r="H357" i="3"/>
  <c r="G357" i="3"/>
  <c r="C358" i="3"/>
  <c r="J357" i="3"/>
  <c r="C359" i="3" l="1"/>
  <c r="J358" i="3"/>
  <c r="I358" i="3"/>
  <c r="H358" i="3"/>
  <c r="G358" i="3"/>
  <c r="G359" i="3" l="1"/>
  <c r="C360" i="3"/>
  <c r="J359" i="3"/>
  <c r="I359" i="3"/>
  <c r="H359" i="3"/>
  <c r="H360" i="3" l="1"/>
  <c r="G360" i="3"/>
  <c r="C361" i="3"/>
  <c r="J360" i="3"/>
  <c r="I360" i="3"/>
  <c r="I361" i="3" l="1"/>
  <c r="H361" i="3"/>
  <c r="G361" i="3"/>
  <c r="C362" i="3"/>
  <c r="J361" i="3"/>
  <c r="C363" i="3" l="1"/>
  <c r="J362" i="3"/>
  <c r="I362" i="3"/>
  <c r="H362" i="3"/>
  <c r="G362" i="3"/>
  <c r="G363" i="3" l="1"/>
  <c r="C364" i="3"/>
  <c r="J363" i="3"/>
  <c r="I363" i="3"/>
  <c r="H363" i="3"/>
  <c r="H364" i="3" l="1"/>
  <c r="G364" i="3"/>
  <c r="C365" i="3"/>
  <c r="J364" i="3"/>
  <c r="I364" i="3"/>
  <c r="I365" i="3" l="1"/>
  <c r="H365" i="3"/>
  <c r="G365" i="3"/>
  <c r="C366" i="3"/>
  <c r="J365" i="3"/>
  <c r="C367" i="3" l="1"/>
  <c r="J366" i="3"/>
  <c r="I366" i="3"/>
  <c r="H366" i="3"/>
  <c r="G366" i="3"/>
  <c r="G367" i="3" l="1"/>
  <c r="C368" i="3"/>
  <c r="J367" i="3"/>
  <c r="I367" i="3"/>
  <c r="H367" i="3"/>
  <c r="H368" i="3" l="1"/>
  <c r="G368" i="3"/>
  <c r="C369" i="3"/>
  <c r="J368" i="3"/>
  <c r="I368" i="3"/>
  <c r="I369" i="3" l="1"/>
  <c r="H369" i="3"/>
  <c r="G369" i="3"/>
  <c r="C370" i="3"/>
  <c r="J369" i="3"/>
  <c r="C371" i="3" l="1"/>
  <c r="J370" i="3"/>
  <c r="I370" i="3"/>
  <c r="H370" i="3"/>
  <c r="G370" i="3"/>
  <c r="G371" i="3" l="1"/>
  <c r="C372" i="3"/>
  <c r="J371" i="3"/>
  <c r="I371" i="3"/>
  <c r="H371" i="3"/>
  <c r="H372" i="3" l="1"/>
  <c r="G372" i="3"/>
  <c r="C373" i="3"/>
  <c r="J372" i="3"/>
  <c r="I372" i="3"/>
  <c r="I373" i="3" l="1"/>
  <c r="H373" i="3"/>
  <c r="G373" i="3"/>
  <c r="J373" i="3"/>
  <c r="C374" i="3"/>
  <c r="C375" i="3" l="1"/>
  <c r="J374" i="3"/>
  <c r="I374" i="3"/>
  <c r="H374" i="3"/>
  <c r="G374" i="3"/>
  <c r="G375" i="3" l="1"/>
  <c r="C376" i="3"/>
  <c r="J375" i="3"/>
  <c r="I375" i="3"/>
  <c r="H375" i="3"/>
  <c r="H376" i="3" l="1"/>
  <c r="G376" i="3"/>
  <c r="C377" i="3"/>
  <c r="J376" i="3"/>
  <c r="I376" i="3"/>
  <c r="I377" i="3" l="1"/>
  <c r="H377" i="3"/>
  <c r="G377" i="3"/>
  <c r="C378" i="3"/>
  <c r="J377" i="3"/>
  <c r="C379" i="3" l="1"/>
  <c r="J378" i="3"/>
  <c r="I378" i="3"/>
  <c r="H378" i="3"/>
  <c r="G378" i="3"/>
  <c r="G379" i="3" l="1"/>
  <c r="C380" i="3"/>
  <c r="J379" i="3"/>
  <c r="I379" i="3"/>
  <c r="H379" i="3"/>
  <c r="H380" i="3" l="1"/>
  <c r="G380" i="3"/>
  <c r="C381" i="3"/>
  <c r="J380" i="3"/>
  <c r="I380" i="3"/>
  <c r="I381" i="3" l="1"/>
  <c r="H381" i="3"/>
  <c r="G381" i="3"/>
  <c r="C382" i="3"/>
  <c r="J381" i="3"/>
  <c r="C383" i="3" l="1"/>
  <c r="J382" i="3"/>
  <c r="I382" i="3"/>
  <c r="H382" i="3"/>
  <c r="G382" i="3"/>
  <c r="G383" i="3" l="1"/>
  <c r="C384" i="3"/>
  <c r="J383" i="3"/>
  <c r="I383" i="3"/>
  <c r="H383" i="3"/>
  <c r="H384" i="3" l="1"/>
  <c r="G384" i="3"/>
  <c r="C385" i="3"/>
  <c r="J384" i="3"/>
  <c r="I384" i="3"/>
  <c r="I385" i="3" l="1"/>
  <c r="H385" i="3"/>
  <c r="G385" i="3"/>
  <c r="C386" i="3"/>
  <c r="J385" i="3"/>
  <c r="C387" i="3" l="1"/>
  <c r="J386" i="3"/>
  <c r="I386" i="3"/>
  <c r="H386" i="3"/>
  <c r="G386" i="3"/>
  <c r="G387" i="3" l="1"/>
  <c r="C388" i="3"/>
  <c r="J387" i="3"/>
  <c r="I387" i="3"/>
  <c r="H387" i="3"/>
  <c r="H388" i="3" l="1"/>
  <c r="G388" i="3"/>
  <c r="C389" i="3"/>
  <c r="J388" i="3"/>
  <c r="I388" i="3"/>
  <c r="I389" i="3" l="1"/>
  <c r="H389" i="3"/>
  <c r="G389" i="3"/>
  <c r="J389" i="3"/>
  <c r="C390" i="3"/>
  <c r="C391" i="3" l="1"/>
  <c r="J390" i="3"/>
  <c r="I390" i="3"/>
  <c r="H390" i="3"/>
  <c r="G390" i="3"/>
  <c r="G391" i="3" l="1"/>
  <c r="C392" i="3"/>
  <c r="J391" i="3"/>
  <c r="I391" i="3"/>
  <c r="H391" i="3"/>
  <c r="H392" i="3" l="1"/>
  <c r="G392" i="3"/>
  <c r="C393" i="3"/>
  <c r="J392" i="3"/>
  <c r="I392" i="3"/>
  <c r="I393" i="3" l="1"/>
  <c r="H393" i="3"/>
  <c r="G393" i="3"/>
  <c r="C394" i="3"/>
  <c r="J393" i="3"/>
  <c r="C395" i="3" l="1"/>
  <c r="J394" i="3"/>
  <c r="I394" i="3"/>
  <c r="H394" i="3"/>
  <c r="G394" i="3"/>
  <c r="G395" i="3" l="1"/>
  <c r="C396" i="3"/>
  <c r="J395" i="3"/>
  <c r="I395" i="3"/>
  <c r="H395" i="3"/>
  <c r="H396" i="3" l="1"/>
  <c r="G396" i="3"/>
  <c r="C397" i="3"/>
  <c r="J396" i="3"/>
  <c r="I396" i="3"/>
  <c r="I397" i="3" l="1"/>
  <c r="H397" i="3"/>
  <c r="G397" i="3"/>
  <c r="J397" i="3"/>
  <c r="C398" i="3"/>
  <c r="C399" i="3" l="1"/>
  <c r="J398" i="3"/>
  <c r="I398" i="3"/>
  <c r="H398" i="3"/>
  <c r="G398" i="3"/>
  <c r="G399" i="3" l="1"/>
  <c r="C400" i="3"/>
  <c r="J399" i="3"/>
  <c r="I399" i="3"/>
  <c r="H399" i="3"/>
  <c r="H400" i="3" l="1"/>
  <c r="G400" i="3"/>
  <c r="C401" i="3"/>
  <c r="J400" i="3"/>
  <c r="I400" i="3"/>
  <c r="I401" i="3" l="1"/>
  <c r="H401" i="3"/>
  <c r="G401" i="3"/>
  <c r="C402" i="3"/>
  <c r="J401" i="3"/>
  <c r="C403" i="3" l="1"/>
  <c r="J402" i="3"/>
  <c r="I402" i="3"/>
  <c r="H402" i="3"/>
  <c r="G402" i="3"/>
  <c r="G403" i="3" l="1"/>
  <c r="C404" i="3"/>
  <c r="J403" i="3"/>
  <c r="I403" i="3"/>
  <c r="H403" i="3"/>
  <c r="H404" i="3" l="1"/>
  <c r="G404" i="3"/>
  <c r="C405" i="3"/>
  <c r="J404" i="3"/>
  <c r="I404" i="3"/>
  <c r="I405" i="3" l="1"/>
  <c r="H405" i="3"/>
  <c r="G405" i="3"/>
  <c r="J405" i="3"/>
  <c r="C406" i="3"/>
  <c r="C407" i="3" l="1"/>
  <c r="J406" i="3"/>
  <c r="I406" i="3"/>
  <c r="H406" i="3"/>
  <c r="G406" i="3"/>
  <c r="G407" i="3" l="1"/>
  <c r="C408" i="3"/>
  <c r="J407" i="3"/>
  <c r="I407" i="3"/>
  <c r="H407" i="3"/>
  <c r="H408" i="3" l="1"/>
  <c r="G408" i="3"/>
  <c r="C409" i="3"/>
  <c r="J408" i="3"/>
  <c r="I408" i="3"/>
  <c r="I409" i="3" l="1"/>
  <c r="H409" i="3"/>
  <c r="G409" i="3"/>
  <c r="C410" i="3"/>
  <c r="J409" i="3"/>
  <c r="C411" i="3" l="1"/>
  <c r="J410" i="3"/>
  <c r="I410" i="3"/>
  <c r="H410" i="3"/>
  <c r="G410" i="3"/>
  <c r="G411" i="3" l="1"/>
  <c r="C412" i="3"/>
  <c r="J411" i="3"/>
  <c r="I411" i="3"/>
  <c r="H411" i="3"/>
  <c r="H412" i="3" l="1"/>
  <c r="G412" i="3"/>
  <c r="C413" i="3"/>
  <c r="J412" i="3"/>
  <c r="I412" i="3"/>
  <c r="I413" i="3" l="1"/>
  <c r="H413" i="3"/>
  <c r="G413" i="3"/>
  <c r="J413" i="3"/>
  <c r="C414" i="3"/>
  <c r="C415" i="3" l="1"/>
  <c r="J414" i="3"/>
  <c r="I414" i="3"/>
  <c r="H414" i="3"/>
  <c r="G414" i="3"/>
  <c r="G415" i="3" l="1"/>
  <c r="C416" i="3"/>
  <c r="J415" i="3"/>
  <c r="I415" i="3"/>
  <c r="H415" i="3"/>
  <c r="H416" i="3" l="1"/>
  <c r="G416" i="3"/>
  <c r="C417" i="3"/>
  <c r="J416" i="3"/>
  <c r="I416" i="3"/>
  <c r="I417" i="3" l="1"/>
  <c r="H417" i="3"/>
  <c r="G417" i="3"/>
  <c r="C418" i="3"/>
  <c r="J417" i="3"/>
  <c r="C419" i="3" l="1"/>
  <c r="J418" i="3"/>
  <c r="I418" i="3"/>
  <c r="H418" i="3"/>
  <c r="G418" i="3"/>
  <c r="G419" i="3" l="1"/>
  <c r="C420" i="3"/>
  <c r="J419" i="3"/>
  <c r="I419" i="3"/>
  <c r="H419" i="3"/>
  <c r="H420" i="3" l="1"/>
  <c r="G420" i="3"/>
  <c r="C421" i="3"/>
  <c r="J420" i="3"/>
  <c r="I420" i="3"/>
  <c r="I421" i="3" l="1"/>
  <c r="H421" i="3"/>
  <c r="G421" i="3"/>
  <c r="C422" i="3"/>
  <c r="J421" i="3"/>
  <c r="C423" i="3" l="1"/>
  <c r="J422" i="3"/>
  <c r="I422" i="3"/>
  <c r="H422" i="3"/>
  <c r="G422" i="3"/>
  <c r="G423" i="3" l="1"/>
  <c r="C424" i="3"/>
  <c r="J423" i="3"/>
  <c r="I423" i="3"/>
  <c r="H423" i="3"/>
  <c r="H424" i="3" l="1"/>
  <c r="G424" i="3"/>
  <c r="C425" i="3"/>
  <c r="J424" i="3"/>
  <c r="I424" i="3"/>
  <c r="I425" i="3" l="1"/>
  <c r="H425" i="3"/>
  <c r="G425" i="3"/>
  <c r="C426" i="3"/>
  <c r="J425" i="3"/>
  <c r="C427" i="3" l="1"/>
  <c r="J426" i="3"/>
  <c r="I426" i="3"/>
  <c r="H426" i="3"/>
  <c r="G426" i="3"/>
  <c r="G427" i="3" l="1"/>
  <c r="C428" i="3"/>
  <c r="J427" i="3"/>
  <c r="I427" i="3"/>
  <c r="H427" i="3"/>
  <c r="H428" i="3" l="1"/>
  <c r="G428" i="3"/>
  <c r="C429" i="3"/>
  <c r="J428" i="3"/>
  <c r="I428" i="3"/>
  <c r="I429" i="3" l="1"/>
  <c r="H429" i="3"/>
  <c r="G429" i="3"/>
  <c r="C430" i="3"/>
  <c r="J429" i="3"/>
  <c r="C431" i="3" l="1"/>
  <c r="J430" i="3"/>
  <c r="I430" i="3"/>
  <c r="H430" i="3"/>
  <c r="G430" i="3"/>
  <c r="G431" i="3" l="1"/>
  <c r="C432" i="3"/>
  <c r="J431" i="3"/>
  <c r="I431" i="3"/>
  <c r="H431" i="3"/>
  <c r="H432" i="3" l="1"/>
  <c r="G432" i="3"/>
  <c r="C433" i="3"/>
  <c r="J432" i="3"/>
  <c r="I432" i="3"/>
  <c r="I433" i="3" l="1"/>
  <c r="H433" i="3"/>
  <c r="G433" i="3"/>
  <c r="J433" i="3"/>
  <c r="C434" i="3"/>
  <c r="C435" i="3" l="1"/>
  <c r="J434" i="3"/>
  <c r="I434" i="3"/>
  <c r="H434" i="3"/>
  <c r="G434" i="3"/>
  <c r="G435" i="3" l="1"/>
  <c r="C436" i="3"/>
  <c r="J435" i="3"/>
  <c r="I435" i="3"/>
  <c r="H435" i="3"/>
  <c r="H436" i="3" l="1"/>
  <c r="G436" i="3"/>
  <c r="C437" i="3"/>
  <c r="J436" i="3"/>
  <c r="I436" i="3"/>
  <c r="I437" i="3" l="1"/>
  <c r="H437" i="3"/>
  <c r="G437" i="3"/>
  <c r="C438" i="3"/>
  <c r="J437" i="3"/>
  <c r="C439" i="3" l="1"/>
  <c r="J438" i="3"/>
  <c r="I438" i="3"/>
  <c r="H438" i="3"/>
  <c r="G438" i="3"/>
  <c r="G439" i="3" l="1"/>
  <c r="C440" i="3"/>
  <c r="J439" i="3"/>
  <c r="I439" i="3"/>
  <c r="H439" i="3"/>
  <c r="H440" i="3" l="1"/>
  <c r="G440" i="3"/>
  <c r="C441" i="3"/>
  <c r="J440" i="3"/>
  <c r="I440" i="3"/>
  <c r="I441" i="3" l="1"/>
  <c r="H441" i="3"/>
  <c r="G441" i="3"/>
  <c r="J441" i="3"/>
  <c r="C442" i="3"/>
  <c r="C443" i="3" l="1"/>
  <c r="J442" i="3"/>
  <c r="I442" i="3"/>
  <c r="H442" i="3"/>
  <c r="G442" i="3"/>
  <c r="G443" i="3" l="1"/>
  <c r="C444" i="3"/>
  <c r="J443" i="3"/>
  <c r="I443" i="3"/>
  <c r="H443" i="3"/>
  <c r="H444" i="3" l="1"/>
  <c r="G444" i="3"/>
  <c r="C445" i="3"/>
  <c r="J444" i="3"/>
  <c r="I444" i="3"/>
  <c r="I445" i="3" l="1"/>
  <c r="H445" i="3"/>
  <c r="G445" i="3"/>
  <c r="C446" i="3"/>
  <c r="J445" i="3"/>
  <c r="C447" i="3" l="1"/>
  <c r="J446" i="3"/>
  <c r="I446" i="3"/>
  <c r="H446" i="3"/>
  <c r="G446" i="3"/>
  <c r="G447" i="3" l="1"/>
  <c r="C448" i="3"/>
  <c r="J447" i="3"/>
  <c r="I447" i="3"/>
  <c r="H447" i="3"/>
  <c r="H448" i="3" l="1"/>
  <c r="G448" i="3"/>
  <c r="C449" i="3"/>
  <c r="J448" i="3"/>
  <c r="I448" i="3"/>
  <c r="I449" i="3" l="1"/>
  <c r="H449" i="3"/>
  <c r="G449" i="3"/>
  <c r="C450" i="3"/>
  <c r="J449" i="3"/>
  <c r="C451" i="3" l="1"/>
  <c r="J450" i="3"/>
  <c r="I450" i="3"/>
  <c r="H450" i="3"/>
  <c r="G450" i="3"/>
  <c r="G451" i="3" l="1"/>
  <c r="C452" i="3"/>
  <c r="J451" i="3"/>
  <c r="I451" i="3"/>
  <c r="H451" i="3"/>
  <c r="H452" i="3" l="1"/>
  <c r="G452" i="3"/>
  <c r="C453" i="3"/>
  <c r="J452" i="3"/>
  <c r="I452" i="3"/>
  <c r="I453" i="3" l="1"/>
  <c r="H453" i="3"/>
  <c r="G453" i="3"/>
  <c r="C454" i="3"/>
  <c r="J453" i="3"/>
  <c r="C455" i="3" l="1"/>
  <c r="J454" i="3"/>
  <c r="I454" i="3"/>
  <c r="H454" i="3"/>
  <c r="G454" i="3"/>
  <c r="G455" i="3" l="1"/>
  <c r="C456" i="3"/>
  <c r="J455" i="3"/>
  <c r="I455" i="3"/>
  <c r="H455" i="3"/>
  <c r="H456" i="3" l="1"/>
  <c r="G456" i="3"/>
  <c r="C457" i="3"/>
  <c r="J456" i="3"/>
  <c r="I456" i="3"/>
  <c r="I457" i="3" l="1"/>
  <c r="H457" i="3"/>
  <c r="G457" i="3"/>
  <c r="J457" i="3"/>
  <c r="C458" i="3"/>
  <c r="C459" i="3" l="1"/>
  <c r="J458" i="3"/>
  <c r="I458" i="3"/>
  <c r="H458" i="3"/>
  <c r="G458" i="3"/>
  <c r="G459" i="3" l="1"/>
  <c r="C460" i="3"/>
  <c r="J459" i="3"/>
  <c r="I459" i="3"/>
  <c r="H459" i="3"/>
  <c r="H460" i="3" l="1"/>
  <c r="G460" i="3"/>
  <c r="C461" i="3"/>
  <c r="J460" i="3"/>
  <c r="I460" i="3"/>
  <c r="I461" i="3" l="1"/>
  <c r="H461" i="3"/>
  <c r="G461" i="3"/>
  <c r="C462" i="3"/>
  <c r="J461" i="3"/>
  <c r="C463" i="3" l="1"/>
  <c r="J462" i="3"/>
  <c r="I462" i="3"/>
  <c r="H462" i="3"/>
  <c r="G462" i="3"/>
  <c r="G463" i="3" l="1"/>
  <c r="C464" i="3"/>
  <c r="J463" i="3"/>
  <c r="I463" i="3"/>
  <c r="H463" i="3"/>
  <c r="H464" i="3" l="1"/>
  <c r="G464" i="3"/>
  <c r="C465" i="3"/>
  <c r="J464" i="3"/>
  <c r="I464" i="3"/>
  <c r="I465" i="3" l="1"/>
  <c r="H465" i="3"/>
  <c r="G465" i="3"/>
  <c r="C466" i="3"/>
  <c r="J465" i="3"/>
  <c r="C467" i="3" l="1"/>
  <c r="J466" i="3"/>
  <c r="I466" i="3"/>
  <c r="H466" i="3"/>
  <c r="G466" i="3"/>
  <c r="G467" i="3" l="1"/>
  <c r="C468" i="3"/>
  <c r="J467" i="3"/>
  <c r="I467" i="3"/>
  <c r="H467" i="3"/>
  <c r="H468" i="3" l="1"/>
  <c r="G468" i="3"/>
  <c r="C469" i="3"/>
  <c r="J468" i="3"/>
  <c r="I468" i="3"/>
  <c r="I469" i="3" l="1"/>
  <c r="H469" i="3"/>
  <c r="G469" i="3"/>
  <c r="C470" i="3"/>
  <c r="J469" i="3"/>
  <c r="C471" i="3" l="1"/>
  <c r="J470" i="3"/>
  <c r="I470" i="3"/>
  <c r="H470" i="3"/>
  <c r="G470" i="3"/>
  <c r="G471" i="3" l="1"/>
  <c r="C472" i="3"/>
  <c r="J471" i="3"/>
  <c r="I471" i="3"/>
  <c r="H471" i="3"/>
  <c r="H472" i="3" l="1"/>
  <c r="G472" i="3"/>
  <c r="C473" i="3"/>
  <c r="J472" i="3"/>
  <c r="I472" i="3"/>
  <c r="I473" i="3" l="1"/>
  <c r="H473" i="3"/>
  <c r="G473" i="3"/>
  <c r="C474" i="3"/>
  <c r="J473" i="3"/>
  <c r="C475" i="3" l="1"/>
  <c r="J474" i="3"/>
  <c r="I474" i="3"/>
  <c r="H474" i="3"/>
  <c r="G474" i="3"/>
  <c r="G475" i="3" l="1"/>
  <c r="C476" i="3"/>
  <c r="J475" i="3"/>
  <c r="I475" i="3"/>
  <c r="H475" i="3"/>
  <c r="H476" i="3" l="1"/>
  <c r="G476" i="3"/>
  <c r="C477" i="3"/>
  <c r="J476" i="3"/>
  <c r="I476" i="3"/>
  <c r="I477" i="3" l="1"/>
  <c r="H477" i="3"/>
  <c r="G477" i="3"/>
  <c r="C478" i="3"/>
  <c r="J477" i="3"/>
  <c r="C479" i="3" l="1"/>
  <c r="J478" i="3"/>
  <c r="I478" i="3"/>
  <c r="H478" i="3"/>
  <c r="G478" i="3"/>
  <c r="G479" i="3" l="1"/>
  <c r="C480" i="3"/>
  <c r="J479" i="3"/>
  <c r="I479" i="3"/>
  <c r="H479" i="3"/>
  <c r="H480" i="3" l="1"/>
  <c r="G480" i="3"/>
  <c r="C481" i="3"/>
  <c r="J480" i="3"/>
  <c r="I480" i="3"/>
  <c r="I481" i="3" l="1"/>
  <c r="H481" i="3"/>
  <c r="G481" i="3"/>
  <c r="C482" i="3"/>
  <c r="J481" i="3"/>
  <c r="C483" i="3" l="1"/>
  <c r="J482" i="3"/>
  <c r="I482" i="3"/>
  <c r="H482" i="3"/>
  <c r="G482" i="3"/>
  <c r="G483" i="3" l="1"/>
  <c r="C484" i="3"/>
  <c r="J483" i="3"/>
  <c r="I483" i="3"/>
  <c r="H483" i="3"/>
  <c r="H484" i="3" l="1"/>
  <c r="G484" i="3"/>
  <c r="C485" i="3"/>
  <c r="J484" i="3"/>
  <c r="I484" i="3"/>
  <c r="I485" i="3" l="1"/>
  <c r="H485" i="3"/>
  <c r="G485" i="3"/>
  <c r="C486" i="3"/>
  <c r="J485" i="3"/>
  <c r="C487" i="3" l="1"/>
  <c r="J486" i="3"/>
  <c r="I486" i="3"/>
  <c r="H486" i="3"/>
  <c r="G486" i="3"/>
  <c r="G487" i="3" l="1"/>
  <c r="C488" i="3"/>
  <c r="J487" i="3"/>
  <c r="I487" i="3"/>
  <c r="H487" i="3"/>
  <c r="H488" i="3" l="1"/>
  <c r="G488" i="3"/>
  <c r="C489" i="3"/>
  <c r="J488" i="3"/>
  <c r="I488" i="3"/>
  <c r="I489" i="3" l="1"/>
  <c r="H489" i="3"/>
  <c r="G489" i="3"/>
  <c r="C490" i="3"/>
  <c r="J489" i="3"/>
  <c r="C491" i="3" l="1"/>
  <c r="J490" i="3"/>
  <c r="I490" i="3"/>
  <c r="H490" i="3"/>
  <c r="G490" i="3"/>
  <c r="G491" i="3" l="1"/>
  <c r="C492" i="3"/>
  <c r="J491" i="3"/>
  <c r="I491" i="3"/>
  <c r="H491" i="3"/>
  <c r="H492" i="3" l="1"/>
  <c r="G492" i="3"/>
  <c r="C493" i="3"/>
  <c r="J492" i="3"/>
  <c r="I492" i="3"/>
  <c r="I493" i="3" l="1"/>
  <c r="H493" i="3"/>
  <c r="G493" i="3"/>
  <c r="C494" i="3"/>
  <c r="J493" i="3"/>
  <c r="C495" i="3" l="1"/>
  <c r="J494" i="3"/>
  <c r="I494" i="3"/>
  <c r="H494" i="3"/>
  <c r="G494" i="3"/>
  <c r="G495" i="3" l="1"/>
  <c r="C496" i="3"/>
  <c r="J495" i="3"/>
  <c r="I495" i="3"/>
  <c r="H495" i="3"/>
  <c r="H496" i="3" l="1"/>
  <c r="G496" i="3"/>
  <c r="C497" i="3"/>
  <c r="J496" i="3"/>
  <c r="I496" i="3"/>
  <c r="I497" i="3" l="1"/>
  <c r="H497" i="3"/>
  <c r="G497" i="3"/>
  <c r="J497" i="3"/>
  <c r="C498" i="3"/>
  <c r="C499" i="3" l="1"/>
  <c r="J498" i="3"/>
  <c r="I498" i="3"/>
  <c r="H498" i="3"/>
  <c r="G498" i="3"/>
  <c r="G499" i="3" l="1"/>
  <c r="C500" i="3"/>
  <c r="J499" i="3"/>
  <c r="I499" i="3"/>
  <c r="H499" i="3"/>
  <c r="H500" i="3" l="1"/>
  <c r="G500" i="3"/>
  <c r="C501" i="3"/>
  <c r="J500" i="3"/>
  <c r="I500" i="3"/>
  <c r="I501" i="3" l="1"/>
  <c r="H501" i="3"/>
  <c r="G501" i="3"/>
  <c r="J501" i="3"/>
  <c r="C502" i="3"/>
  <c r="C503" i="3" l="1"/>
  <c r="J502" i="3"/>
  <c r="I502" i="3"/>
  <c r="H502" i="3"/>
  <c r="G502" i="3"/>
  <c r="G503" i="3" l="1"/>
  <c r="C504" i="3"/>
  <c r="J503" i="3"/>
  <c r="I503" i="3"/>
  <c r="H503" i="3"/>
  <c r="H504" i="3" l="1"/>
  <c r="G504" i="3"/>
  <c r="C505" i="3"/>
  <c r="J504" i="3"/>
  <c r="I504" i="3"/>
  <c r="I505" i="3" l="1"/>
  <c r="H505" i="3"/>
  <c r="G505" i="3"/>
  <c r="C506" i="3"/>
  <c r="J505" i="3"/>
  <c r="C507" i="3" l="1"/>
  <c r="J506" i="3"/>
  <c r="I506" i="3"/>
  <c r="H506" i="3"/>
  <c r="G506" i="3"/>
  <c r="G507" i="3" l="1"/>
  <c r="C508" i="3"/>
  <c r="J507" i="3"/>
  <c r="I507" i="3"/>
  <c r="H507" i="3"/>
  <c r="H508" i="3" l="1"/>
  <c r="G508" i="3"/>
  <c r="C509" i="3"/>
  <c r="J508" i="3"/>
  <c r="I508" i="3"/>
  <c r="I509" i="3" l="1"/>
  <c r="H509" i="3"/>
  <c r="G509" i="3"/>
  <c r="C510" i="3"/>
  <c r="J509" i="3"/>
  <c r="C511" i="3" l="1"/>
  <c r="J510" i="3"/>
  <c r="I510" i="3"/>
  <c r="H510" i="3"/>
  <c r="G510" i="3"/>
  <c r="G511" i="3" l="1"/>
  <c r="C512" i="3"/>
  <c r="J511" i="3"/>
  <c r="I511" i="3"/>
  <c r="H511" i="3"/>
  <c r="H512" i="3" l="1"/>
  <c r="G512" i="3"/>
  <c r="C513" i="3"/>
  <c r="J512" i="3"/>
  <c r="I512" i="3"/>
  <c r="I513" i="3" l="1"/>
  <c r="H513" i="3"/>
  <c r="G513" i="3"/>
  <c r="C514" i="3"/>
  <c r="J513" i="3"/>
  <c r="C515" i="3" l="1"/>
  <c r="J514" i="3"/>
  <c r="I514" i="3"/>
  <c r="H514" i="3"/>
  <c r="G514" i="3"/>
  <c r="G515" i="3" l="1"/>
  <c r="C516" i="3"/>
  <c r="J515" i="3"/>
  <c r="I515" i="3"/>
  <c r="H515" i="3"/>
  <c r="H516" i="3" l="1"/>
  <c r="G516" i="3"/>
  <c r="C517" i="3"/>
  <c r="J516" i="3"/>
  <c r="I516" i="3"/>
  <c r="I517" i="3" l="1"/>
  <c r="H517" i="3"/>
  <c r="G517" i="3"/>
  <c r="C518" i="3"/>
  <c r="J517" i="3"/>
  <c r="C519" i="3" l="1"/>
  <c r="J518" i="3"/>
  <c r="I518" i="3"/>
  <c r="H518" i="3"/>
  <c r="G518" i="3"/>
  <c r="G519" i="3" l="1"/>
  <c r="C520" i="3"/>
  <c r="J519" i="3"/>
  <c r="I519" i="3"/>
  <c r="H519" i="3"/>
  <c r="H520" i="3" l="1"/>
  <c r="G520" i="3"/>
  <c r="C521" i="3"/>
  <c r="J520" i="3"/>
  <c r="I520" i="3"/>
  <c r="I521" i="3" l="1"/>
  <c r="H521" i="3"/>
  <c r="G521" i="3"/>
  <c r="C522" i="3"/>
  <c r="J521" i="3"/>
  <c r="C523" i="3" l="1"/>
  <c r="J522" i="3"/>
  <c r="I522" i="3"/>
  <c r="H522" i="3"/>
  <c r="G522" i="3"/>
  <c r="G523" i="3" l="1"/>
  <c r="C524" i="3"/>
  <c r="J523" i="3"/>
  <c r="I523" i="3"/>
  <c r="H523" i="3"/>
  <c r="H524" i="3" l="1"/>
  <c r="G524" i="3"/>
  <c r="C525" i="3"/>
  <c r="J524" i="3"/>
  <c r="I524" i="3"/>
  <c r="I525" i="3" l="1"/>
  <c r="H525" i="3"/>
  <c r="G525" i="3"/>
  <c r="C526" i="3"/>
  <c r="J525" i="3"/>
  <c r="C527" i="3" l="1"/>
  <c r="J526" i="3"/>
  <c r="I526" i="3"/>
  <c r="H526" i="3"/>
  <c r="G526" i="3"/>
  <c r="G527" i="3" l="1"/>
  <c r="C528" i="3"/>
  <c r="J527" i="3"/>
  <c r="I527" i="3"/>
  <c r="H527" i="3"/>
  <c r="H528" i="3" l="1"/>
  <c r="G528" i="3"/>
  <c r="C529" i="3"/>
  <c r="J528" i="3"/>
  <c r="I528" i="3"/>
  <c r="I529" i="3" l="1"/>
  <c r="H529" i="3"/>
  <c r="G529" i="3"/>
  <c r="C530" i="3"/>
  <c r="J529" i="3"/>
  <c r="C531" i="3" l="1"/>
  <c r="J530" i="3"/>
  <c r="I530" i="3"/>
  <c r="H530" i="3"/>
  <c r="G530" i="3"/>
  <c r="G531" i="3" l="1"/>
  <c r="C532" i="3"/>
  <c r="J531" i="3"/>
  <c r="I531" i="3"/>
  <c r="H531" i="3"/>
  <c r="H532" i="3" l="1"/>
  <c r="G532" i="3"/>
  <c r="C533" i="3"/>
  <c r="J532" i="3"/>
  <c r="I532" i="3"/>
  <c r="I533" i="3" l="1"/>
  <c r="H533" i="3"/>
  <c r="G533" i="3"/>
  <c r="C534" i="3"/>
  <c r="J533" i="3"/>
  <c r="C535" i="3" l="1"/>
  <c r="J534" i="3"/>
  <c r="I534" i="3"/>
  <c r="H534" i="3"/>
  <c r="G534" i="3"/>
  <c r="G535" i="3" l="1"/>
  <c r="C536" i="3"/>
  <c r="J535" i="3"/>
  <c r="I535" i="3"/>
  <c r="H535" i="3"/>
  <c r="H536" i="3" l="1"/>
  <c r="G536" i="3"/>
  <c r="C537" i="3"/>
  <c r="J536" i="3"/>
  <c r="I536" i="3"/>
  <c r="I537" i="3" l="1"/>
  <c r="H537" i="3"/>
  <c r="G537" i="3"/>
  <c r="C538" i="3"/>
  <c r="J537" i="3"/>
  <c r="C539" i="3" l="1"/>
  <c r="J538" i="3"/>
  <c r="I538" i="3"/>
  <c r="H538" i="3"/>
  <c r="G538" i="3"/>
  <c r="G539" i="3" l="1"/>
  <c r="C540" i="3"/>
  <c r="J539" i="3"/>
  <c r="I539" i="3"/>
  <c r="H539" i="3"/>
  <c r="H540" i="3" l="1"/>
  <c r="G540" i="3"/>
  <c r="C541" i="3"/>
  <c r="J540" i="3"/>
  <c r="I540" i="3"/>
  <c r="I541" i="3" l="1"/>
  <c r="H541" i="3"/>
  <c r="G541" i="3"/>
  <c r="C542" i="3"/>
  <c r="J541" i="3"/>
  <c r="C543" i="3" l="1"/>
  <c r="J542" i="3"/>
  <c r="I542" i="3"/>
  <c r="H542" i="3"/>
  <c r="G542" i="3"/>
  <c r="G543" i="3" l="1"/>
  <c r="C544" i="3"/>
  <c r="J543" i="3"/>
  <c r="I543" i="3"/>
  <c r="H543" i="3"/>
  <c r="H544" i="3" l="1"/>
  <c r="G544" i="3"/>
  <c r="C545" i="3"/>
  <c r="J544" i="3"/>
  <c r="I544" i="3"/>
  <c r="I545" i="3" l="1"/>
  <c r="H545" i="3"/>
  <c r="G545" i="3"/>
  <c r="C546" i="3"/>
  <c r="J545" i="3"/>
  <c r="C547" i="3" l="1"/>
  <c r="J546" i="3"/>
  <c r="I546" i="3"/>
  <c r="H546" i="3"/>
  <c r="G546" i="3"/>
  <c r="G547" i="3" l="1"/>
  <c r="C548" i="3"/>
  <c r="J547" i="3"/>
  <c r="I547" i="3"/>
  <c r="H547" i="3"/>
  <c r="H548" i="3" l="1"/>
  <c r="G548" i="3"/>
  <c r="C549" i="3"/>
  <c r="J548" i="3"/>
  <c r="I548" i="3"/>
  <c r="I549" i="3" l="1"/>
  <c r="H549" i="3"/>
  <c r="G549" i="3"/>
  <c r="C550" i="3"/>
  <c r="J549" i="3"/>
  <c r="C551" i="3" l="1"/>
  <c r="J550" i="3"/>
  <c r="I550" i="3"/>
  <c r="H550" i="3"/>
  <c r="G550" i="3"/>
  <c r="G551" i="3" l="1"/>
  <c r="C552" i="3"/>
  <c r="J551" i="3"/>
  <c r="I551" i="3"/>
  <c r="H551" i="3"/>
  <c r="H552" i="3" l="1"/>
  <c r="G552" i="3"/>
  <c r="C553" i="3"/>
  <c r="J552" i="3"/>
  <c r="I552" i="3"/>
  <c r="I553" i="3" l="1"/>
  <c r="H553" i="3"/>
  <c r="G553" i="3"/>
  <c r="C554" i="3"/>
  <c r="J553" i="3"/>
  <c r="C555" i="3" l="1"/>
  <c r="J554" i="3"/>
  <c r="I554" i="3"/>
  <c r="H554" i="3"/>
  <c r="G554" i="3"/>
  <c r="G555" i="3" l="1"/>
  <c r="C556" i="3"/>
  <c r="J555" i="3"/>
  <c r="I555" i="3"/>
  <c r="H555" i="3"/>
  <c r="H556" i="3" l="1"/>
  <c r="G556" i="3"/>
  <c r="C557" i="3"/>
  <c r="J556" i="3"/>
  <c r="I556" i="3"/>
  <c r="I557" i="3" l="1"/>
  <c r="H557" i="3"/>
  <c r="G557" i="3"/>
  <c r="C558" i="3"/>
  <c r="J557" i="3"/>
  <c r="C559" i="3" l="1"/>
  <c r="J558" i="3"/>
  <c r="I558" i="3"/>
  <c r="H558" i="3"/>
  <c r="G558" i="3"/>
  <c r="G559" i="3" l="1"/>
  <c r="C560" i="3"/>
  <c r="J559" i="3"/>
  <c r="I559" i="3"/>
  <c r="H559" i="3"/>
  <c r="H560" i="3" l="1"/>
  <c r="G560" i="3"/>
  <c r="C561" i="3"/>
  <c r="J560" i="3"/>
  <c r="I560" i="3"/>
  <c r="I561" i="3" l="1"/>
  <c r="H561" i="3"/>
  <c r="G561" i="3"/>
  <c r="C562" i="3"/>
  <c r="J561" i="3"/>
  <c r="C563" i="3" l="1"/>
  <c r="J562" i="3"/>
  <c r="I562" i="3"/>
  <c r="H562" i="3"/>
  <c r="G562" i="3"/>
  <c r="G563" i="3" l="1"/>
  <c r="C564" i="3"/>
  <c r="J563" i="3"/>
  <c r="I563" i="3"/>
  <c r="H563" i="3"/>
  <c r="H564" i="3" l="1"/>
  <c r="G564" i="3"/>
  <c r="C565" i="3"/>
  <c r="J564" i="3"/>
  <c r="I564" i="3"/>
  <c r="I565" i="3" l="1"/>
  <c r="H565" i="3"/>
  <c r="G565" i="3"/>
  <c r="C566" i="3"/>
  <c r="J565" i="3"/>
  <c r="C567" i="3" l="1"/>
  <c r="J566" i="3"/>
  <c r="I566" i="3"/>
  <c r="H566" i="3"/>
  <c r="G566" i="3"/>
  <c r="G567" i="3" l="1"/>
  <c r="C568" i="3"/>
  <c r="J567" i="3"/>
  <c r="I567" i="3"/>
  <c r="H567" i="3"/>
  <c r="H568" i="3" l="1"/>
  <c r="G568" i="3"/>
  <c r="C569" i="3"/>
  <c r="J568" i="3"/>
  <c r="I568" i="3"/>
  <c r="I569" i="3" l="1"/>
  <c r="H569" i="3"/>
  <c r="G569" i="3"/>
  <c r="C570" i="3"/>
  <c r="J569" i="3"/>
  <c r="C571" i="3" l="1"/>
  <c r="J570" i="3"/>
  <c r="I570" i="3"/>
  <c r="H570" i="3"/>
  <c r="G570" i="3"/>
  <c r="G571" i="3" l="1"/>
  <c r="C572" i="3"/>
  <c r="J571" i="3"/>
  <c r="I571" i="3"/>
  <c r="H571" i="3"/>
  <c r="H572" i="3" l="1"/>
  <c r="G572" i="3"/>
  <c r="C573" i="3"/>
  <c r="J572" i="3"/>
  <c r="I572" i="3"/>
  <c r="I573" i="3" l="1"/>
  <c r="H573" i="3"/>
  <c r="G573" i="3"/>
  <c r="C574" i="3"/>
  <c r="J573" i="3"/>
  <c r="C575" i="3" l="1"/>
  <c r="J574" i="3"/>
  <c r="I574" i="3"/>
  <c r="H574" i="3"/>
  <c r="G574" i="3"/>
  <c r="G575" i="3" l="1"/>
  <c r="C576" i="3"/>
  <c r="J575" i="3"/>
  <c r="I575" i="3"/>
  <c r="H575" i="3"/>
  <c r="H576" i="3" l="1"/>
  <c r="G576" i="3"/>
  <c r="C577" i="3"/>
  <c r="J576" i="3"/>
  <c r="I576" i="3"/>
  <c r="I577" i="3" l="1"/>
  <c r="H577" i="3"/>
  <c r="G577" i="3"/>
  <c r="C578" i="3"/>
  <c r="J577" i="3"/>
  <c r="C579" i="3" l="1"/>
  <c r="J578" i="3"/>
  <c r="I578" i="3"/>
  <c r="H578" i="3"/>
  <c r="G578" i="3"/>
  <c r="G579" i="3" l="1"/>
  <c r="C580" i="3"/>
  <c r="J579" i="3"/>
  <c r="I579" i="3"/>
  <c r="H579" i="3"/>
  <c r="H580" i="3" l="1"/>
  <c r="G580" i="3"/>
  <c r="C581" i="3"/>
  <c r="J580" i="3"/>
  <c r="I580" i="3"/>
  <c r="I581" i="3" l="1"/>
  <c r="H581" i="3"/>
  <c r="G581" i="3"/>
  <c r="C582" i="3"/>
  <c r="J581" i="3"/>
  <c r="C583" i="3" l="1"/>
  <c r="J582" i="3"/>
  <c r="I582" i="3"/>
  <c r="H582" i="3"/>
  <c r="G582" i="3"/>
  <c r="G583" i="3" l="1"/>
  <c r="C584" i="3"/>
  <c r="J583" i="3"/>
  <c r="I583" i="3"/>
  <c r="H583" i="3"/>
  <c r="H584" i="3" l="1"/>
  <c r="G584" i="3"/>
  <c r="C585" i="3"/>
  <c r="J584" i="3"/>
  <c r="I584" i="3"/>
  <c r="I585" i="3" l="1"/>
  <c r="H585" i="3"/>
  <c r="G585" i="3"/>
  <c r="C586" i="3"/>
  <c r="J585" i="3"/>
  <c r="C587" i="3" l="1"/>
  <c r="J586" i="3"/>
  <c r="I586" i="3"/>
  <c r="H586" i="3"/>
  <c r="G586" i="3"/>
  <c r="G587" i="3" l="1"/>
  <c r="C588" i="3"/>
  <c r="J587" i="3"/>
  <c r="I587" i="3"/>
  <c r="H587" i="3"/>
  <c r="H588" i="3" l="1"/>
  <c r="G588" i="3"/>
  <c r="C589" i="3"/>
  <c r="J588" i="3"/>
  <c r="I588" i="3"/>
  <c r="I589" i="3" l="1"/>
  <c r="H589" i="3"/>
  <c r="G589" i="3"/>
  <c r="C590" i="3"/>
  <c r="J589" i="3"/>
  <c r="C591" i="3" l="1"/>
  <c r="J590" i="3"/>
  <c r="I590" i="3"/>
  <c r="H590" i="3"/>
  <c r="G590" i="3"/>
  <c r="G591" i="3" l="1"/>
  <c r="C592" i="3"/>
  <c r="J591" i="3"/>
  <c r="I591" i="3"/>
  <c r="H591" i="3"/>
  <c r="H592" i="3" l="1"/>
  <c r="G592" i="3"/>
  <c r="C593" i="3"/>
  <c r="J592" i="3"/>
  <c r="I592" i="3"/>
  <c r="I593" i="3" l="1"/>
  <c r="H593" i="3"/>
  <c r="G593" i="3"/>
  <c r="C594" i="3"/>
  <c r="J593" i="3"/>
  <c r="C595" i="3" l="1"/>
  <c r="J594" i="3"/>
  <c r="I594" i="3"/>
  <c r="H594" i="3"/>
  <c r="G594" i="3"/>
  <c r="G595" i="3" l="1"/>
  <c r="C596" i="3"/>
  <c r="J595" i="3"/>
  <c r="I595" i="3"/>
  <c r="H595" i="3"/>
  <c r="H596" i="3" l="1"/>
  <c r="G596" i="3"/>
  <c r="C597" i="3"/>
  <c r="J596" i="3"/>
  <c r="I596" i="3"/>
  <c r="I597" i="3" l="1"/>
  <c r="H597" i="3"/>
  <c r="G597" i="3"/>
  <c r="C598" i="3"/>
  <c r="J597" i="3"/>
  <c r="C599" i="3" l="1"/>
  <c r="J598" i="3"/>
  <c r="I598" i="3"/>
  <c r="H598" i="3"/>
  <c r="G598" i="3"/>
  <c r="G599" i="3" l="1"/>
  <c r="C600" i="3"/>
  <c r="J599" i="3"/>
  <c r="I599" i="3"/>
  <c r="H599" i="3"/>
  <c r="H600" i="3" l="1"/>
  <c r="G600" i="3"/>
  <c r="C601" i="3"/>
  <c r="J600" i="3"/>
  <c r="I600" i="3"/>
  <c r="I601" i="3" l="1"/>
  <c r="H601" i="3"/>
  <c r="G601" i="3"/>
  <c r="C602" i="3"/>
  <c r="J601" i="3"/>
  <c r="C603" i="3" l="1"/>
  <c r="J602" i="3"/>
  <c r="I602" i="3"/>
  <c r="H602" i="3"/>
  <c r="G602" i="3"/>
  <c r="G603" i="3" l="1"/>
  <c r="C604" i="3"/>
  <c r="J603" i="3"/>
  <c r="I603" i="3"/>
  <c r="H603" i="3"/>
  <c r="H604" i="3" l="1"/>
  <c r="G604" i="3"/>
  <c r="C605" i="3"/>
  <c r="J604" i="3"/>
  <c r="I604" i="3"/>
  <c r="I605" i="3" l="1"/>
  <c r="H605" i="3"/>
  <c r="G605" i="3"/>
  <c r="C606" i="3"/>
  <c r="J605" i="3"/>
  <c r="C607" i="3" l="1"/>
  <c r="J606" i="3"/>
  <c r="I606" i="3"/>
  <c r="H606" i="3"/>
  <c r="G606" i="3"/>
  <c r="G607" i="3" l="1"/>
  <c r="C608" i="3"/>
  <c r="J607" i="3"/>
  <c r="I607" i="3"/>
  <c r="H607" i="3"/>
  <c r="H608" i="3" l="1"/>
  <c r="G608" i="3"/>
  <c r="C609" i="3"/>
  <c r="J608" i="3"/>
  <c r="I608" i="3"/>
  <c r="I609" i="3" l="1"/>
  <c r="H609" i="3"/>
  <c r="G609" i="3"/>
  <c r="C610" i="3"/>
  <c r="J609" i="3"/>
  <c r="C611" i="3" l="1"/>
  <c r="J610" i="3"/>
  <c r="I610" i="3"/>
  <c r="H610" i="3"/>
  <c r="G610" i="3"/>
  <c r="G611" i="3" l="1"/>
  <c r="C612" i="3"/>
  <c r="J611" i="3"/>
  <c r="I611" i="3"/>
  <c r="H611" i="3"/>
  <c r="H612" i="3" l="1"/>
  <c r="G612" i="3"/>
  <c r="C613" i="3"/>
  <c r="J612" i="3"/>
  <c r="I612" i="3"/>
  <c r="I613" i="3" l="1"/>
  <c r="H613" i="3"/>
  <c r="G613" i="3"/>
  <c r="C614" i="3"/>
  <c r="J613" i="3"/>
  <c r="C615" i="3" l="1"/>
  <c r="J614" i="3"/>
  <c r="I614" i="3"/>
  <c r="H614" i="3"/>
  <c r="G614" i="3"/>
  <c r="G615" i="3" l="1"/>
  <c r="C616" i="3"/>
  <c r="J615" i="3"/>
  <c r="I615" i="3"/>
  <c r="H615" i="3"/>
  <c r="H616" i="3" l="1"/>
  <c r="G616" i="3"/>
  <c r="C617" i="3"/>
  <c r="J616" i="3"/>
  <c r="I616" i="3"/>
  <c r="I617" i="3" l="1"/>
  <c r="H617" i="3"/>
  <c r="G617" i="3"/>
  <c r="C618" i="3"/>
  <c r="J617" i="3"/>
  <c r="C619" i="3" l="1"/>
  <c r="J618" i="3"/>
  <c r="I618" i="3"/>
  <c r="H618" i="3"/>
  <c r="G618" i="3"/>
  <c r="G619" i="3" l="1"/>
  <c r="C620" i="3"/>
  <c r="J619" i="3"/>
  <c r="I619" i="3"/>
  <c r="H619" i="3"/>
  <c r="H620" i="3" l="1"/>
  <c r="G620" i="3"/>
  <c r="C621" i="3"/>
  <c r="J620" i="3"/>
  <c r="I620" i="3"/>
  <c r="I621" i="3" l="1"/>
  <c r="H621" i="3"/>
  <c r="G621" i="3"/>
  <c r="C622" i="3"/>
  <c r="J621" i="3"/>
  <c r="C623" i="3" l="1"/>
  <c r="J622" i="3"/>
  <c r="I622" i="3"/>
  <c r="H622" i="3"/>
  <c r="G622" i="3"/>
  <c r="G623" i="3" l="1"/>
  <c r="C624" i="3"/>
  <c r="J623" i="3"/>
  <c r="I623" i="3"/>
  <c r="H623" i="3"/>
  <c r="H624" i="3" l="1"/>
  <c r="G624" i="3"/>
  <c r="C625" i="3"/>
  <c r="J624" i="3"/>
  <c r="I624" i="3"/>
  <c r="I625" i="3" l="1"/>
  <c r="H625" i="3"/>
  <c r="G625" i="3"/>
  <c r="C626" i="3"/>
  <c r="J625" i="3"/>
  <c r="C627" i="3" l="1"/>
  <c r="J626" i="3"/>
  <c r="I626" i="3"/>
  <c r="H626" i="3"/>
  <c r="G626" i="3"/>
  <c r="G627" i="3" l="1"/>
  <c r="C628" i="3"/>
  <c r="J627" i="3"/>
  <c r="I627" i="3"/>
  <c r="H627" i="3"/>
  <c r="H628" i="3" l="1"/>
  <c r="G628" i="3"/>
  <c r="C629" i="3"/>
  <c r="J628" i="3"/>
  <c r="I628" i="3"/>
  <c r="I629" i="3" l="1"/>
  <c r="H629" i="3"/>
  <c r="G629" i="3"/>
  <c r="C630" i="3"/>
  <c r="J629" i="3"/>
  <c r="C631" i="3" l="1"/>
  <c r="J630" i="3"/>
  <c r="I630" i="3"/>
  <c r="H630" i="3"/>
  <c r="G630" i="3"/>
  <c r="G631" i="3" l="1"/>
  <c r="C632" i="3"/>
  <c r="J631" i="3"/>
  <c r="I631" i="3"/>
  <c r="H631" i="3"/>
  <c r="H632" i="3" l="1"/>
  <c r="G632" i="3"/>
  <c r="C633" i="3"/>
  <c r="J632" i="3"/>
  <c r="I632" i="3"/>
  <c r="I633" i="3" l="1"/>
  <c r="H633" i="3"/>
  <c r="G633" i="3"/>
  <c r="C634" i="3"/>
  <c r="J633" i="3"/>
  <c r="C635" i="3" l="1"/>
  <c r="J634" i="3"/>
  <c r="I634" i="3"/>
  <c r="H634" i="3"/>
  <c r="G634" i="3"/>
  <c r="G635" i="3" l="1"/>
  <c r="C636" i="3"/>
  <c r="J635" i="3"/>
  <c r="I635" i="3"/>
  <c r="H635" i="3"/>
  <c r="H636" i="3" l="1"/>
  <c r="G636" i="3"/>
  <c r="C637" i="3"/>
  <c r="J636" i="3"/>
  <c r="I636" i="3"/>
  <c r="I637" i="3" l="1"/>
  <c r="H637" i="3"/>
  <c r="G637" i="3"/>
  <c r="C638" i="3"/>
  <c r="J637" i="3"/>
  <c r="C639" i="3" l="1"/>
  <c r="J638" i="3"/>
  <c r="I638" i="3"/>
  <c r="H638" i="3"/>
  <c r="G638" i="3"/>
  <c r="G639" i="3" l="1"/>
  <c r="C640" i="3"/>
  <c r="J639" i="3"/>
  <c r="I639" i="3"/>
  <c r="H639" i="3"/>
  <c r="H640" i="3" l="1"/>
  <c r="G640" i="3"/>
  <c r="C641" i="3"/>
  <c r="J640" i="3"/>
  <c r="I640" i="3"/>
  <c r="I641" i="3" l="1"/>
  <c r="H641" i="3"/>
  <c r="G641" i="3"/>
  <c r="C642" i="3"/>
  <c r="J641" i="3"/>
  <c r="C643" i="3" l="1"/>
  <c r="J642" i="3"/>
  <c r="I642" i="3"/>
  <c r="H642" i="3"/>
  <c r="G642" i="3"/>
  <c r="G643" i="3" l="1"/>
  <c r="C644" i="3"/>
  <c r="J643" i="3"/>
  <c r="I643" i="3"/>
  <c r="H643" i="3"/>
  <c r="H644" i="3" l="1"/>
  <c r="G644" i="3"/>
  <c r="C645" i="3"/>
  <c r="J644" i="3"/>
  <c r="I644" i="3"/>
  <c r="I645" i="3" l="1"/>
  <c r="H645" i="3"/>
  <c r="G645" i="3"/>
  <c r="C646" i="3"/>
  <c r="J645" i="3"/>
  <c r="C647" i="3" l="1"/>
  <c r="J646" i="3"/>
  <c r="I646" i="3"/>
  <c r="H646" i="3"/>
  <c r="G646" i="3"/>
  <c r="G647" i="3" l="1"/>
  <c r="C648" i="3"/>
  <c r="J647" i="3"/>
  <c r="I647" i="3"/>
  <c r="H647" i="3"/>
  <c r="H648" i="3" l="1"/>
  <c r="G648" i="3"/>
  <c r="C649" i="3"/>
  <c r="J648" i="3"/>
  <c r="I648" i="3"/>
  <c r="I649" i="3" l="1"/>
  <c r="H649" i="3"/>
  <c r="G649" i="3"/>
  <c r="C650" i="3"/>
  <c r="J649" i="3"/>
  <c r="C651" i="3" l="1"/>
  <c r="J650" i="3"/>
  <c r="I650" i="3"/>
  <c r="H650" i="3"/>
  <c r="G650" i="3"/>
  <c r="G651" i="3" l="1"/>
  <c r="C652" i="3"/>
  <c r="J651" i="3"/>
  <c r="I651" i="3"/>
  <c r="H651" i="3"/>
  <c r="H652" i="3" l="1"/>
  <c r="G652" i="3"/>
  <c r="C653" i="3"/>
  <c r="J652" i="3"/>
  <c r="I652" i="3"/>
  <c r="I653" i="3" l="1"/>
  <c r="H653" i="3"/>
  <c r="G653" i="3"/>
  <c r="C654" i="3"/>
  <c r="J653" i="3"/>
  <c r="C655" i="3" l="1"/>
  <c r="J654" i="3"/>
  <c r="I654" i="3"/>
  <c r="H654" i="3"/>
  <c r="G654" i="3"/>
  <c r="G655" i="3" l="1"/>
  <c r="C656" i="3"/>
  <c r="J655" i="3"/>
  <c r="I655" i="3"/>
  <c r="H655" i="3"/>
  <c r="H656" i="3" l="1"/>
  <c r="G656" i="3"/>
  <c r="C657" i="3"/>
  <c r="J656" i="3"/>
  <c r="I656" i="3"/>
  <c r="I657" i="3" l="1"/>
  <c r="H657" i="3"/>
  <c r="G657" i="3"/>
  <c r="C658" i="3"/>
  <c r="J657" i="3"/>
  <c r="C659" i="3" l="1"/>
  <c r="J658" i="3"/>
  <c r="I658" i="3"/>
  <c r="H658" i="3"/>
  <c r="G658" i="3"/>
  <c r="G659" i="3" l="1"/>
  <c r="C660" i="3"/>
  <c r="J659" i="3"/>
  <c r="I659" i="3"/>
  <c r="H659" i="3"/>
  <c r="H660" i="3" l="1"/>
  <c r="G660" i="3"/>
  <c r="C661" i="3"/>
  <c r="J660" i="3"/>
  <c r="I660" i="3"/>
  <c r="I661" i="3" l="1"/>
  <c r="H661" i="3"/>
  <c r="G661" i="3"/>
  <c r="C662" i="3"/>
  <c r="J661" i="3"/>
  <c r="C663" i="3" l="1"/>
  <c r="J662" i="3"/>
  <c r="I662" i="3"/>
  <c r="H662" i="3"/>
  <c r="G662" i="3"/>
  <c r="G663" i="3" l="1"/>
  <c r="C664" i="3"/>
  <c r="J663" i="3"/>
  <c r="I663" i="3"/>
  <c r="H663" i="3"/>
  <c r="H664" i="3" l="1"/>
  <c r="G664" i="3"/>
  <c r="C665" i="3"/>
  <c r="J664" i="3"/>
  <c r="I664" i="3"/>
  <c r="I665" i="3" l="1"/>
  <c r="H665" i="3"/>
  <c r="G665" i="3"/>
  <c r="C666" i="3"/>
  <c r="J665" i="3"/>
  <c r="C667" i="3" l="1"/>
  <c r="J666" i="3"/>
  <c r="I666" i="3"/>
  <c r="H666" i="3"/>
  <c r="G666" i="3"/>
  <c r="G667" i="3" l="1"/>
  <c r="C668" i="3"/>
  <c r="J667" i="3"/>
  <c r="I667" i="3"/>
  <c r="H667" i="3"/>
  <c r="H668" i="3" l="1"/>
  <c r="G668" i="3"/>
  <c r="C669" i="3"/>
  <c r="J668" i="3"/>
  <c r="I668" i="3"/>
  <c r="I669" i="3" l="1"/>
  <c r="H669" i="3"/>
  <c r="G669" i="3"/>
  <c r="C670" i="3"/>
  <c r="J669" i="3"/>
  <c r="C671" i="3" l="1"/>
  <c r="J670" i="3"/>
  <c r="I670" i="3"/>
  <c r="H670" i="3"/>
  <c r="G670" i="3"/>
  <c r="G671" i="3" l="1"/>
  <c r="C672" i="3"/>
  <c r="J671" i="3"/>
  <c r="I671" i="3"/>
  <c r="H671" i="3"/>
  <c r="H672" i="3" l="1"/>
  <c r="G672" i="3"/>
  <c r="C673" i="3"/>
  <c r="J672" i="3"/>
  <c r="I672" i="3"/>
  <c r="I673" i="3" l="1"/>
  <c r="H673" i="3"/>
  <c r="G673" i="3"/>
  <c r="C674" i="3"/>
  <c r="J673" i="3"/>
  <c r="C675" i="3" l="1"/>
  <c r="J674" i="3"/>
  <c r="I674" i="3"/>
  <c r="H674" i="3"/>
  <c r="G674" i="3"/>
  <c r="G675" i="3" l="1"/>
  <c r="C676" i="3"/>
  <c r="J675" i="3"/>
  <c r="I675" i="3"/>
  <c r="H675" i="3"/>
  <c r="H676" i="3" l="1"/>
  <c r="G676" i="3"/>
  <c r="C677" i="3"/>
  <c r="J676" i="3"/>
  <c r="I676" i="3"/>
  <c r="I677" i="3" l="1"/>
  <c r="H677" i="3"/>
  <c r="G677" i="3"/>
  <c r="C678" i="3"/>
  <c r="J677" i="3"/>
  <c r="C679" i="3" l="1"/>
  <c r="J678" i="3"/>
  <c r="I678" i="3"/>
  <c r="H678" i="3"/>
  <c r="G678" i="3"/>
  <c r="G679" i="3" l="1"/>
  <c r="C680" i="3"/>
  <c r="J679" i="3"/>
  <c r="I679" i="3"/>
  <c r="H679" i="3"/>
  <c r="H680" i="3" l="1"/>
  <c r="G680" i="3"/>
  <c r="C681" i="3"/>
  <c r="J680" i="3"/>
  <c r="I680" i="3"/>
  <c r="I681" i="3" l="1"/>
  <c r="H681" i="3"/>
  <c r="G681" i="3"/>
  <c r="C682" i="3"/>
  <c r="J681" i="3"/>
  <c r="C683" i="3" l="1"/>
  <c r="J682" i="3"/>
  <c r="I682" i="3"/>
  <c r="H682" i="3"/>
  <c r="G682" i="3"/>
  <c r="G683" i="3" l="1"/>
  <c r="C684" i="3"/>
  <c r="J683" i="3"/>
  <c r="I683" i="3"/>
  <c r="H683" i="3"/>
  <c r="H684" i="3" l="1"/>
  <c r="G684" i="3"/>
  <c r="C685" i="3"/>
  <c r="J684" i="3"/>
  <c r="I684" i="3"/>
  <c r="I685" i="3" l="1"/>
  <c r="H685" i="3"/>
  <c r="G685" i="3"/>
  <c r="C686" i="3"/>
  <c r="J685" i="3"/>
  <c r="C687" i="3" l="1"/>
  <c r="J686" i="3"/>
  <c r="I686" i="3"/>
  <c r="H686" i="3"/>
  <c r="G686" i="3"/>
  <c r="G687" i="3" l="1"/>
  <c r="C688" i="3"/>
  <c r="J687" i="3"/>
  <c r="I687" i="3"/>
  <c r="H687" i="3"/>
  <c r="H688" i="3" l="1"/>
  <c r="G688" i="3"/>
  <c r="C689" i="3"/>
  <c r="J688" i="3"/>
  <c r="I688" i="3"/>
  <c r="I689" i="3" l="1"/>
  <c r="H689" i="3"/>
  <c r="G689" i="3"/>
  <c r="C690" i="3"/>
  <c r="J689" i="3"/>
  <c r="C691" i="3" l="1"/>
  <c r="J690" i="3"/>
  <c r="I690" i="3"/>
  <c r="H690" i="3"/>
  <c r="G690" i="3"/>
  <c r="G691" i="3" l="1"/>
  <c r="C692" i="3"/>
  <c r="J691" i="3"/>
  <c r="I691" i="3"/>
  <c r="H691" i="3"/>
  <c r="H692" i="3" l="1"/>
  <c r="G692" i="3"/>
  <c r="C693" i="3"/>
  <c r="J692" i="3"/>
  <c r="I692" i="3"/>
  <c r="I693" i="3" l="1"/>
  <c r="H693" i="3"/>
  <c r="G693" i="3"/>
  <c r="C694" i="3"/>
  <c r="J693" i="3"/>
  <c r="C695" i="3" l="1"/>
  <c r="J694" i="3"/>
  <c r="I694" i="3"/>
  <c r="H694" i="3"/>
  <c r="G694" i="3"/>
  <c r="G695" i="3" l="1"/>
  <c r="C696" i="3"/>
  <c r="J695" i="3"/>
  <c r="I695" i="3"/>
  <c r="H695" i="3"/>
  <c r="H696" i="3" l="1"/>
  <c r="G696" i="3"/>
  <c r="C697" i="3"/>
  <c r="J696" i="3"/>
  <c r="I696" i="3"/>
  <c r="I697" i="3" l="1"/>
  <c r="H697" i="3"/>
  <c r="G697" i="3"/>
  <c r="C698" i="3"/>
  <c r="J697" i="3"/>
  <c r="C699" i="3" l="1"/>
  <c r="J698" i="3"/>
  <c r="I698" i="3"/>
  <c r="H698" i="3"/>
  <c r="G698" i="3"/>
  <c r="G699" i="3" l="1"/>
  <c r="C700" i="3"/>
  <c r="J699" i="3"/>
  <c r="I699" i="3"/>
  <c r="H699" i="3"/>
  <c r="H700" i="3" l="1"/>
  <c r="G700" i="3"/>
  <c r="C701" i="3"/>
  <c r="J700" i="3"/>
  <c r="I700" i="3"/>
  <c r="I701" i="3" l="1"/>
  <c r="H701" i="3"/>
  <c r="G701" i="3"/>
  <c r="C702" i="3"/>
  <c r="J701" i="3"/>
  <c r="C703" i="3" l="1"/>
  <c r="J702" i="3"/>
  <c r="I702" i="3"/>
  <c r="H702" i="3"/>
  <c r="G702" i="3"/>
  <c r="G703" i="3" l="1"/>
  <c r="C704" i="3"/>
  <c r="J703" i="3"/>
  <c r="I703" i="3"/>
  <c r="H703" i="3"/>
  <c r="H704" i="3" l="1"/>
  <c r="G704" i="3"/>
  <c r="C705" i="3"/>
  <c r="J704" i="3"/>
  <c r="I704" i="3"/>
  <c r="I705" i="3" l="1"/>
  <c r="H705" i="3"/>
  <c r="G705" i="3"/>
  <c r="C706" i="3"/>
  <c r="J705" i="3"/>
  <c r="C707" i="3" l="1"/>
  <c r="J706" i="3"/>
  <c r="I706" i="3"/>
  <c r="H706" i="3"/>
  <c r="G706" i="3"/>
  <c r="G707" i="3" l="1"/>
  <c r="C708" i="3"/>
  <c r="J707" i="3"/>
  <c r="I707" i="3"/>
  <c r="H707" i="3"/>
  <c r="H708" i="3" l="1"/>
  <c r="G708" i="3"/>
  <c r="C709" i="3"/>
  <c r="J708" i="3"/>
  <c r="I708" i="3"/>
  <c r="I709" i="3" l="1"/>
  <c r="H709" i="3"/>
  <c r="G709" i="3"/>
  <c r="C710" i="3"/>
  <c r="J709" i="3"/>
  <c r="C711" i="3" l="1"/>
  <c r="J710" i="3"/>
  <c r="I710" i="3"/>
  <c r="H710" i="3"/>
  <c r="G710" i="3"/>
  <c r="G711" i="3" l="1"/>
  <c r="C712" i="3"/>
  <c r="J711" i="3"/>
  <c r="I711" i="3"/>
  <c r="H711" i="3"/>
  <c r="H712" i="3" l="1"/>
  <c r="G712" i="3"/>
  <c r="C713" i="3"/>
  <c r="J712" i="3"/>
  <c r="I712" i="3"/>
  <c r="I713" i="3" l="1"/>
  <c r="H713" i="3"/>
  <c r="G713" i="3"/>
  <c r="C714" i="3"/>
  <c r="J713" i="3"/>
  <c r="C715" i="3" l="1"/>
  <c r="J714" i="3"/>
  <c r="I714" i="3"/>
  <c r="H714" i="3"/>
  <c r="G714" i="3"/>
  <c r="G715" i="3" l="1"/>
  <c r="C716" i="3"/>
  <c r="J715" i="3"/>
  <c r="I715" i="3"/>
  <c r="H715" i="3"/>
  <c r="H716" i="3" l="1"/>
  <c r="G716" i="3"/>
  <c r="C717" i="3"/>
  <c r="J716" i="3"/>
  <c r="I716" i="3"/>
  <c r="I717" i="3" l="1"/>
  <c r="H717" i="3"/>
  <c r="G717" i="3"/>
  <c r="C718" i="3"/>
  <c r="J717" i="3"/>
  <c r="C719" i="3" l="1"/>
  <c r="J718" i="3"/>
  <c r="I718" i="3"/>
  <c r="H718" i="3"/>
  <c r="G718" i="3"/>
  <c r="G719" i="3" l="1"/>
  <c r="C720" i="3"/>
  <c r="J719" i="3"/>
  <c r="I719" i="3"/>
  <c r="H719" i="3"/>
  <c r="H720" i="3" l="1"/>
  <c r="G720" i="3"/>
  <c r="C721" i="3"/>
  <c r="J720" i="3"/>
  <c r="I720" i="3"/>
  <c r="I721" i="3" l="1"/>
  <c r="H721" i="3"/>
  <c r="G721" i="3"/>
  <c r="C722" i="3"/>
  <c r="J721" i="3"/>
  <c r="C723" i="3" l="1"/>
  <c r="J722" i="3"/>
  <c r="I722" i="3"/>
  <c r="H722" i="3"/>
  <c r="G722" i="3"/>
  <c r="G723" i="3" l="1"/>
  <c r="C724" i="3"/>
  <c r="J723" i="3"/>
  <c r="I723" i="3"/>
  <c r="H723" i="3"/>
  <c r="H724" i="3" l="1"/>
  <c r="G724" i="3"/>
  <c r="C725" i="3"/>
  <c r="J724" i="3"/>
  <c r="I724" i="3"/>
  <c r="I725" i="3" l="1"/>
  <c r="H725" i="3"/>
  <c r="G725" i="3"/>
  <c r="C726" i="3"/>
  <c r="J725" i="3"/>
  <c r="C727" i="3" l="1"/>
  <c r="J726" i="3"/>
  <c r="I726" i="3"/>
  <c r="H726" i="3"/>
  <c r="G726" i="3"/>
  <c r="G727" i="3" l="1"/>
  <c r="C728" i="3"/>
  <c r="J727" i="3"/>
  <c r="I727" i="3"/>
  <c r="H727" i="3"/>
  <c r="H728" i="3" l="1"/>
  <c r="G728" i="3"/>
  <c r="C729" i="3"/>
  <c r="J728" i="3"/>
  <c r="I728" i="3"/>
  <c r="I729" i="3" l="1"/>
  <c r="H729" i="3"/>
  <c r="G729" i="3"/>
  <c r="C730" i="3"/>
  <c r="J729" i="3"/>
  <c r="C731" i="3" l="1"/>
  <c r="J730" i="3"/>
  <c r="I730" i="3"/>
  <c r="H730" i="3"/>
  <c r="G730" i="3"/>
  <c r="G731" i="3" l="1"/>
  <c r="C732" i="3"/>
  <c r="J731" i="3"/>
  <c r="I731" i="3"/>
  <c r="H731" i="3"/>
  <c r="H732" i="3" l="1"/>
  <c r="C733" i="3"/>
  <c r="J732" i="3"/>
  <c r="I732" i="3"/>
  <c r="G732" i="3"/>
  <c r="I733" i="3" l="1"/>
  <c r="H733" i="3"/>
  <c r="G733" i="3"/>
  <c r="C734" i="3"/>
  <c r="J733" i="3"/>
  <c r="C735" i="3" l="1"/>
  <c r="J734" i="3"/>
  <c r="G734" i="3"/>
  <c r="I734" i="3"/>
  <c r="H734" i="3"/>
  <c r="G735" i="3" l="1"/>
  <c r="C736" i="3"/>
  <c r="J735" i="3"/>
  <c r="I735" i="3"/>
  <c r="H735" i="3"/>
  <c r="H736" i="3" l="1"/>
  <c r="C737" i="3"/>
  <c r="J736" i="3"/>
  <c r="I736" i="3"/>
  <c r="G736" i="3"/>
  <c r="I737" i="3" l="1"/>
  <c r="H737" i="3"/>
  <c r="G737" i="3"/>
  <c r="C738" i="3"/>
  <c r="J737" i="3"/>
  <c r="C739" i="3" l="1"/>
  <c r="J738" i="3"/>
  <c r="G738" i="3"/>
  <c r="I738" i="3"/>
  <c r="H738" i="3"/>
  <c r="G739" i="3" l="1"/>
  <c r="C740" i="3"/>
  <c r="J739" i="3"/>
  <c r="I739" i="3"/>
  <c r="H739" i="3"/>
  <c r="H740" i="3" l="1"/>
  <c r="C741" i="3"/>
  <c r="J740" i="3"/>
  <c r="I740" i="3"/>
  <c r="G740" i="3"/>
  <c r="I741" i="3" l="1"/>
  <c r="H741" i="3"/>
  <c r="G741" i="3"/>
  <c r="C742" i="3"/>
  <c r="J741" i="3"/>
  <c r="C743" i="3" l="1"/>
  <c r="J742" i="3"/>
  <c r="G742" i="3"/>
  <c r="I742" i="3"/>
  <c r="H742" i="3"/>
  <c r="G743" i="3" l="1"/>
  <c r="C744" i="3"/>
  <c r="J743" i="3"/>
  <c r="I743" i="3"/>
  <c r="H743" i="3"/>
  <c r="H744" i="3" l="1"/>
  <c r="C745" i="3"/>
  <c r="J744" i="3"/>
  <c r="I744" i="3"/>
  <c r="G744" i="3"/>
  <c r="I745" i="3" l="1"/>
  <c r="H745" i="3"/>
  <c r="G745" i="3"/>
  <c r="C746" i="3"/>
  <c r="J745" i="3"/>
  <c r="C747" i="3" l="1"/>
  <c r="J746" i="3"/>
  <c r="G746" i="3"/>
  <c r="I746" i="3"/>
  <c r="H746" i="3"/>
  <c r="G747" i="3" l="1"/>
  <c r="C748" i="3"/>
  <c r="J747" i="3"/>
  <c r="I747" i="3"/>
  <c r="H747" i="3"/>
  <c r="H748" i="3" l="1"/>
  <c r="C749" i="3"/>
  <c r="J748" i="3"/>
  <c r="I748" i="3"/>
  <c r="G748" i="3"/>
  <c r="I749" i="3" l="1"/>
  <c r="H749" i="3"/>
  <c r="G749" i="3"/>
  <c r="C750" i="3"/>
  <c r="J749" i="3"/>
  <c r="C751" i="3" l="1"/>
  <c r="J750" i="3"/>
  <c r="G750" i="3"/>
  <c r="I750" i="3"/>
  <c r="H750" i="3"/>
  <c r="G751" i="3" l="1"/>
  <c r="C752" i="3"/>
  <c r="J751" i="3"/>
  <c r="I751" i="3"/>
  <c r="H751" i="3"/>
  <c r="H752" i="3" l="1"/>
  <c r="C753" i="3"/>
  <c r="J752" i="3"/>
  <c r="I752" i="3"/>
  <c r="G752" i="3"/>
  <c r="I753" i="3" l="1"/>
  <c r="H753" i="3"/>
  <c r="G753" i="3"/>
  <c r="C754" i="3"/>
  <c r="J753" i="3"/>
  <c r="C755" i="3" l="1"/>
  <c r="J754" i="3"/>
  <c r="G754" i="3"/>
  <c r="I754" i="3"/>
  <c r="H754" i="3"/>
  <c r="G755" i="3" l="1"/>
  <c r="C756" i="3"/>
  <c r="J755" i="3"/>
  <c r="I755" i="3"/>
  <c r="H755" i="3"/>
  <c r="H756" i="3" l="1"/>
  <c r="C757" i="3"/>
  <c r="J756" i="3"/>
  <c r="I756" i="3"/>
  <c r="G756" i="3"/>
  <c r="I757" i="3" l="1"/>
  <c r="H757" i="3"/>
  <c r="G757" i="3"/>
  <c r="C758" i="3"/>
  <c r="J757" i="3"/>
  <c r="C759" i="3" l="1"/>
  <c r="J758" i="3"/>
  <c r="G758" i="3"/>
  <c r="I758" i="3"/>
  <c r="H758" i="3"/>
  <c r="G759" i="3" l="1"/>
  <c r="C760" i="3"/>
  <c r="J759" i="3"/>
  <c r="I759" i="3"/>
  <c r="H759" i="3"/>
  <c r="H760" i="3" l="1"/>
  <c r="C761" i="3"/>
  <c r="J760" i="3"/>
  <c r="I760" i="3"/>
  <c r="G760" i="3"/>
  <c r="I761" i="3" l="1"/>
  <c r="H761" i="3"/>
  <c r="G761" i="3"/>
  <c r="C762" i="3"/>
  <c r="J761" i="3"/>
  <c r="C763" i="3" l="1"/>
  <c r="J762" i="3"/>
  <c r="G762" i="3"/>
  <c r="I762" i="3"/>
  <c r="H762" i="3"/>
  <c r="G763" i="3" l="1"/>
  <c r="C764" i="3"/>
  <c r="J763" i="3"/>
  <c r="I763" i="3"/>
  <c r="H763" i="3"/>
  <c r="H764" i="3" l="1"/>
  <c r="C765" i="3"/>
  <c r="J764" i="3"/>
  <c r="I764" i="3"/>
  <c r="G764" i="3"/>
  <c r="I765" i="3" l="1"/>
  <c r="H765" i="3"/>
  <c r="G765" i="3"/>
  <c r="C766" i="3"/>
  <c r="J765" i="3"/>
  <c r="C767" i="3" l="1"/>
  <c r="J766" i="3"/>
  <c r="G766" i="3"/>
  <c r="I766" i="3"/>
  <c r="H766" i="3"/>
  <c r="G767" i="3" l="1"/>
  <c r="C768" i="3"/>
  <c r="J767" i="3"/>
  <c r="I767" i="3"/>
  <c r="H767" i="3"/>
  <c r="H768" i="3" l="1"/>
  <c r="C769" i="3"/>
  <c r="J768" i="3"/>
  <c r="I768" i="3"/>
  <c r="G768" i="3"/>
  <c r="I769" i="3" l="1"/>
  <c r="H769" i="3"/>
  <c r="G769" i="3"/>
  <c r="C770" i="3"/>
  <c r="J769" i="3"/>
  <c r="C771" i="3" l="1"/>
  <c r="J770" i="3"/>
  <c r="G770" i="3"/>
  <c r="I770" i="3"/>
  <c r="H770" i="3"/>
  <c r="G771" i="3" l="1"/>
  <c r="C772" i="3"/>
  <c r="J771" i="3"/>
  <c r="I771" i="3"/>
  <c r="H771" i="3"/>
  <c r="H772" i="3" l="1"/>
  <c r="C773" i="3"/>
  <c r="J772" i="3"/>
  <c r="I772" i="3"/>
  <c r="G772" i="3"/>
  <c r="I773" i="3" l="1"/>
  <c r="H773" i="3"/>
  <c r="G773" i="3"/>
  <c r="C774" i="3"/>
  <c r="J773" i="3"/>
  <c r="C775" i="3" l="1"/>
  <c r="J774" i="3"/>
  <c r="G774" i="3"/>
  <c r="I774" i="3"/>
  <c r="H774" i="3"/>
  <c r="G775" i="3" l="1"/>
  <c r="C776" i="3"/>
  <c r="J775" i="3"/>
  <c r="I775" i="3"/>
  <c r="H775" i="3"/>
  <c r="H776" i="3" l="1"/>
  <c r="C777" i="3"/>
  <c r="J776" i="3"/>
  <c r="I776" i="3"/>
  <c r="G776" i="3"/>
  <c r="I777" i="3" l="1"/>
  <c r="H777" i="3"/>
  <c r="G777" i="3"/>
  <c r="C778" i="3"/>
  <c r="J777" i="3"/>
  <c r="C779" i="3" l="1"/>
  <c r="J778" i="3"/>
  <c r="G778" i="3"/>
  <c r="I778" i="3"/>
  <c r="H778" i="3"/>
  <c r="G779" i="3" l="1"/>
  <c r="C780" i="3"/>
  <c r="J779" i="3"/>
  <c r="I779" i="3"/>
  <c r="H779" i="3"/>
  <c r="H780" i="3" l="1"/>
  <c r="C781" i="3"/>
  <c r="J780" i="3"/>
  <c r="I780" i="3"/>
  <c r="G780" i="3"/>
  <c r="I781" i="3" l="1"/>
  <c r="H781" i="3"/>
  <c r="G781" i="3"/>
  <c r="C782" i="3"/>
  <c r="J781" i="3"/>
  <c r="C783" i="3" l="1"/>
  <c r="J782" i="3"/>
  <c r="G782" i="3"/>
  <c r="I782" i="3"/>
  <c r="H782" i="3"/>
  <c r="G783" i="3" l="1"/>
  <c r="C784" i="3"/>
  <c r="J783" i="3"/>
  <c r="I783" i="3"/>
  <c r="H783" i="3"/>
  <c r="H784" i="3" l="1"/>
  <c r="C785" i="3"/>
  <c r="J784" i="3"/>
  <c r="I784" i="3"/>
  <c r="G784" i="3"/>
  <c r="I785" i="3" l="1"/>
  <c r="H785" i="3"/>
  <c r="G785" i="3"/>
  <c r="C786" i="3"/>
  <c r="J785" i="3"/>
  <c r="C787" i="3" l="1"/>
  <c r="J786" i="3"/>
  <c r="G786" i="3"/>
  <c r="I786" i="3"/>
  <c r="H786" i="3"/>
  <c r="G787" i="3" l="1"/>
  <c r="C788" i="3"/>
  <c r="J787" i="3"/>
  <c r="I787" i="3"/>
  <c r="H787" i="3"/>
  <c r="H788" i="3" l="1"/>
  <c r="C789" i="3"/>
  <c r="J788" i="3"/>
  <c r="I788" i="3"/>
  <c r="G788" i="3"/>
  <c r="I789" i="3" l="1"/>
  <c r="H789" i="3"/>
  <c r="G789" i="3"/>
  <c r="C790" i="3"/>
  <c r="J789" i="3"/>
  <c r="C791" i="3" l="1"/>
  <c r="J790" i="3"/>
  <c r="G790" i="3"/>
  <c r="I790" i="3"/>
  <c r="H790" i="3"/>
  <c r="G791" i="3" l="1"/>
  <c r="C792" i="3"/>
  <c r="J791" i="3"/>
  <c r="I791" i="3"/>
  <c r="H791" i="3"/>
  <c r="H792" i="3" l="1"/>
  <c r="C793" i="3"/>
  <c r="J792" i="3"/>
  <c r="I792" i="3"/>
  <c r="G792" i="3"/>
  <c r="I793" i="3" l="1"/>
  <c r="H793" i="3"/>
  <c r="G793" i="3"/>
  <c r="C794" i="3"/>
  <c r="J793" i="3"/>
  <c r="C795" i="3" l="1"/>
  <c r="J794" i="3"/>
  <c r="G794" i="3"/>
  <c r="I794" i="3"/>
  <c r="H794" i="3"/>
  <c r="G795" i="3" l="1"/>
  <c r="C796" i="3"/>
  <c r="J795" i="3"/>
  <c r="H795" i="3"/>
  <c r="I795" i="3"/>
  <c r="H796" i="3" l="1"/>
  <c r="C797" i="3"/>
  <c r="J796" i="3"/>
  <c r="I796" i="3"/>
  <c r="G796" i="3"/>
  <c r="I797" i="3" l="1"/>
  <c r="H797" i="3"/>
  <c r="G797" i="3"/>
  <c r="C798" i="3"/>
  <c r="J797" i="3"/>
  <c r="C799" i="3" l="1"/>
  <c r="J798" i="3"/>
  <c r="G798" i="3"/>
  <c r="H798" i="3"/>
  <c r="I798" i="3"/>
  <c r="G799" i="3" l="1"/>
  <c r="H799" i="3"/>
  <c r="C800" i="3"/>
  <c r="J799" i="3"/>
  <c r="I799" i="3"/>
  <c r="H800" i="3" l="1"/>
  <c r="C801" i="3"/>
  <c r="J800" i="3"/>
  <c r="I800" i="3"/>
  <c r="G800" i="3"/>
  <c r="I801" i="3" l="1"/>
  <c r="H801" i="3"/>
  <c r="C802" i="3"/>
  <c r="J801" i="3"/>
  <c r="G801" i="3"/>
  <c r="C803" i="3" l="1"/>
  <c r="J802" i="3"/>
  <c r="G802" i="3"/>
  <c r="H802" i="3"/>
  <c r="I802" i="3"/>
  <c r="G803" i="3" l="1"/>
  <c r="H803" i="3"/>
  <c r="C804" i="3"/>
  <c r="J803" i="3"/>
  <c r="I803" i="3"/>
  <c r="H804" i="3" l="1"/>
  <c r="C805" i="3"/>
  <c r="J804" i="3"/>
  <c r="I804" i="3"/>
  <c r="G804" i="3"/>
  <c r="I805" i="3" l="1"/>
  <c r="H805" i="3"/>
  <c r="C806" i="3"/>
  <c r="J805" i="3"/>
  <c r="G805" i="3"/>
  <c r="C807" i="3" l="1"/>
  <c r="J806" i="3"/>
  <c r="G806" i="3"/>
  <c r="H806" i="3"/>
  <c r="I806" i="3"/>
  <c r="G807" i="3" l="1"/>
  <c r="C808" i="3"/>
  <c r="J807" i="3"/>
  <c r="H807" i="3"/>
  <c r="I807" i="3"/>
  <c r="H808" i="3" l="1"/>
  <c r="C809" i="3"/>
  <c r="J808" i="3"/>
  <c r="I808" i="3"/>
  <c r="G808" i="3"/>
  <c r="I809" i="3" l="1"/>
  <c r="H809" i="3"/>
  <c r="G809" i="3"/>
  <c r="C810" i="3"/>
  <c r="J809" i="3"/>
  <c r="C811" i="3" l="1"/>
  <c r="J810" i="3"/>
  <c r="G810" i="3"/>
  <c r="H810" i="3"/>
  <c r="I810" i="3"/>
  <c r="G811" i="3" l="1"/>
  <c r="C812" i="3"/>
  <c r="J811" i="3"/>
  <c r="H811" i="3"/>
  <c r="I811" i="3"/>
  <c r="H812" i="3" l="1"/>
  <c r="C813" i="3"/>
  <c r="J812" i="3"/>
  <c r="I812" i="3"/>
  <c r="G812" i="3"/>
  <c r="I813" i="3" l="1"/>
  <c r="H813" i="3"/>
  <c r="G813" i="3"/>
  <c r="C814" i="3"/>
  <c r="J813" i="3"/>
  <c r="C815" i="3" l="1"/>
  <c r="J814" i="3"/>
  <c r="G814" i="3"/>
  <c r="H814" i="3"/>
  <c r="I814" i="3"/>
  <c r="G815" i="3" l="1"/>
  <c r="H815" i="3"/>
  <c r="C816" i="3"/>
  <c r="J815" i="3"/>
  <c r="I815" i="3"/>
  <c r="H816" i="3" l="1"/>
  <c r="C817" i="3"/>
  <c r="J816" i="3"/>
  <c r="I816" i="3"/>
  <c r="G816" i="3"/>
  <c r="I817" i="3" l="1"/>
  <c r="H817" i="3"/>
  <c r="C818" i="3"/>
  <c r="J817" i="3"/>
  <c r="G817" i="3"/>
  <c r="C819" i="3" l="1"/>
  <c r="J818" i="3"/>
  <c r="G818" i="3"/>
  <c r="H818" i="3"/>
  <c r="I818" i="3"/>
  <c r="G819" i="3" l="1"/>
  <c r="C820" i="3"/>
  <c r="J819" i="3"/>
  <c r="H819" i="3"/>
  <c r="I819" i="3"/>
  <c r="H820" i="3" l="1"/>
  <c r="C821" i="3"/>
  <c r="J820" i="3"/>
  <c r="I820" i="3"/>
  <c r="G820" i="3"/>
  <c r="I821" i="3" l="1"/>
  <c r="H821" i="3"/>
  <c r="C822" i="3"/>
  <c r="J821" i="3"/>
  <c r="G821" i="3"/>
  <c r="C823" i="3" l="1"/>
  <c r="J822" i="3"/>
  <c r="G822" i="3"/>
  <c r="H822" i="3"/>
  <c r="I822" i="3"/>
  <c r="G823" i="3" l="1"/>
  <c r="C824" i="3"/>
  <c r="J823" i="3"/>
  <c r="H823" i="3"/>
  <c r="I823" i="3"/>
  <c r="H824" i="3" l="1"/>
  <c r="C825" i="3"/>
  <c r="J824" i="3"/>
  <c r="I824" i="3"/>
  <c r="G824" i="3"/>
  <c r="I825" i="3" l="1"/>
  <c r="H825" i="3"/>
  <c r="G825" i="3"/>
  <c r="C826" i="3"/>
  <c r="J825" i="3"/>
  <c r="C827" i="3" l="1"/>
  <c r="J826" i="3"/>
  <c r="G826" i="3"/>
  <c r="H826" i="3"/>
  <c r="I826" i="3"/>
  <c r="G827" i="3" l="1"/>
  <c r="C828" i="3"/>
  <c r="J827" i="3"/>
  <c r="H827" i="3"/>
  <c r="I827" i="3"/>
  <c r="H828" i="3" l="1"/>
  <c r="C829" i="3"/>
  <c r="J828" i="3"/>
  <c r="G828" i="3"/>
  <c r="I828" i="3"/>
  <c r="I829" i="3" l="1"/>
  <c r="H829" i="3"/>
  <c r="G829" i="3"/>
  <c r="C830" i="3"/>
  <c r="J829" i="3"/>
  <c r="C831" i="3" l="1"/>
  <c r="J830" i="3"/>
  <c r="G830" i="3"/>
  <c r="H830" i="3"/>
  <c r="I830" i="3"/>
  <c r="G831" i="3" l="1"/>
  <c r="I831" i="3"/>
  <c r="C832" i="3"/>
  <c r="J831" i="3"/>
  <c r="H831" i="3"/>
  <c r="H832" i="3" l="1"/>
  <c r="C833" i="3"/>
  <c r="J832" i="3"/>
  <c r="I832" i="3"/>
  <c r="G832" i="3"/>
  <c r="I833" i="3" l="1"/>
  <c r="H833" i="3"/>
  <c r="C834" i="3"/>
  <c r="J833" i="3"/>
  <c r="G833" i="3"/>
  <c r="C835" i="3" l="1"/>
  <c r="J834" i="3"/>
  <c r="G834" i="3"/>
  <c r="I834" i="3"/>
  <c r="H834" i="3"/>
  <c r="G835" i="3" l="1"/>
  <c r="H835" i="3"/>
  <c r="C836" i="3"/>
  <c r="J835" i="3"/>
  <c r="I835" i="3"/>
  <c r="H836" i="3" l="1"/>
  <c r="C837" i="3"/>
  <c r="J836" i="3"/>
  <c r="G836" i="3"/>
  <c r="I836" i="3"/>
  <c r="I837" i="3" l="1"/>
  <c r="H837" i="3"/>
  <c r="G837" i="3"/>
  <c r="C838" i="3"/>
  <c r="J837" i="3"/>
  <c r="C839" i="3" l="1"/>
  <c r="J838" i="3"/>
  <c r="G838" i="3"/>
  <c r="H838" i="3"/>
  <c r="I838" i="3"/>
  <c r="G839" i="3" l="1"/>
  <c r="I839" i="3"/>
  <c r="H839" i="3"/>
  <c r="C840" i="3"/>
  <c r="J839" i="3"/>
  <c r="H840" i="3" l="1"/>
  <c r="C841" i="3"/>
  <c r="J840" i="3"/>
  <c r="I840" i="3"/>
  <c r="G840" i="3"/>
  <c r="I841" i="3" l="1"/>
  <c r="H841" i="3"/>
  <c r="C842" i="3"/>
  <c r="J841" i="3"/>
  <c r="G841" i="3"/>
  <c r="C843" i="3" l="1"/>
  <c r="J842" i="3"/>
  <c r="G842" i="3"/>
  <c r="I842" i="3"/>
  <c r="H842" i="3"/>
  <c r="G843" i="3" l="1"/>
  <c r="C844" i="3"/>
  <c r="J843" i="3"/>
  <c r="H843" i="3"/>
  <c r="I843" i="3"/>
  <c r="H844" i="3" l="1"/>
  <c r="C845" i="3"/>
  <c r="J844" i="3"/>
  <c r="G844" i="3"/>
  <c r="I844" i="3"/>
  <c r="I845" i="3" l="1"/>
  <c r="H845" i="3"/>
  <c r="G845" i="3"/>
  <c r="C846" i="3"/>
  <c r="J845" i="3"/>
  <c r="C847" i="3" l="1"/>
  <c r="J846" i="3"/>
  <c r="G846" i="3"/>
  <c r="H846" i="3"/>
  <c r="I846" i="3"/>
  <c r="G847" i="3" l="1"/>
  <c r="I847" i="3"/>
  <c r="H847" i="3"/>
  <c r="C848" i="3"/>
  <c r="J847" i="3"/>
  <c r="H848" i="3" l="1"/>
  <c r="C849" i="3"/>
  <c r="J848" i="3"/>
  <c r="I848" i="3"/>
  <c r="G848" i="3"/>
  <c r="I849" i="3" l="1"/>
  <c r="H849" i="3"/>
  <c r="C850" i="3"/>
  <c r="J849" i="3"/>
  <c r="G849" i="3"/>
  <c r="C851" i="3" l="1"/>
  <c r="J850" i="3"/>
  <c r="G850" i="3"/>
  <c r="I850" i="3"/>
  <c r="H850" i="3"/>
  <c r="G851" i="3" l="1"/>
  <c r="C852" i="3"/>
  <c r="J851" i="3"/>
  <c r="H851" i="3"/>
  <c r="I851" i="3"/>
  <c r="H852" i="3" l="1"/>
  <c r="C853" i="3"/>
  <c r="J852" i="3"/>
  <c r="G852" i="3"/>
  <c r="I852" i="3"/>
  <c r="I853" i="3" l="1"/>
  <c r="H853" i="3"/>
  <c r="G853" i="3"/>
  <c r="C854" i="3"/>
  <c r="J853" i="3"/>
  <c r="C855" i="3" l="1"/>
  <c r="J854" i="3"/>
  <c r="G854" i="3"/>
  <c r="H854" i="3"/>
  <c r="I854" i="3"/>
  <c r="G855" i="3" l="1"/>
  <c r="I855" i="3"/>
  <c r="H855" i="3"/>
  <c r="C856" i="3"/>
  <c r="J855" i="3"/>
  <c r="H856" i="3" l="1"/>
  <c r="C857" i="3"/>
  <c r="J856" i="3"/>
  <c r="I856" i="3"/>
  <c r="G856" i="3"/>
  <c r="I857" i="3" l="1"/>
  <c r="H857" i="3"/>
  <c r="C858" i="3"/>
  <c r="J857" i="3"/>
  <c r="G857" i="3"/>
  <c r="C859" i="3" l="1"/>
  <c r="J858" i="3"/>
  <c r="G858" i="3"/>
  <c r="I858" i="3"/>
  <c r="H858" i="3"/>
  <c r="G859" i="3" l="1"/>
  <c r="C860" i="3"/>
  <c r="J859" i="3"/>
  <c r="H859" i="3"/>
  <c r="I859" i="3"/>
  <c r="H860" i="3" l="1"/>
  <c r="C861" i="3"/>
  <c r="J860" i="3"/>
  <c r="I860" i="3"/>
  <c r="G860" i="3"/>
  <c r="I861" i="3" l="1"/>
  <c r="H861" i="3"/>
  <c r="G861" i="3"/>
  <c r="C862" i="3"/>
  <c r="J861" i="3"/>
  <c r="C863" i="3" l="1"/>
  <c r="J862" i="3"/>
  <c r="G862" i="3"/>
  <c r="H862" i="3"/>
  <c r="I862" i="3"/>
  <c r="G863" i="3" l="1"/>
  <c r="I863" i="3"/>
  <c r="H863" i="3"/>
  <c r="C864" i="3"/>
  <c r="J863" i="3"/>
  <c r="H864" i="3" l="1"/>
  <c r="C865" i="3"/>
  <c r="J864" i="3"/>
  <c r="I864" i="3"/>
  <c r="G864" i="3"/>
  <c r="I865" i="3" l="1"/>
  <c r="H865" i="3"/>
  <c r="C866" i="3"/>
  <c r="J865" i="3"/>
  <c r="G865" i="3"/>
  <c r="C867" i="3" l="1"/>
  <c r="J866" i="3"/>
  <c r="G866" i="3"/>
  <c r="I866" i="3"/>
  <c r="H866" i="3"/>
  <c r="G867" i="3" l="1"/>
  <c r="C868" i="3"/>
  <c r="J867" i="3"/>
  <c r="H867" i="3"/>
  <c r="I867" i="3"/>
  <c r="H868" i="3" l="1"/>
  <c r="C869" i="3"/>
  <c r="J868" i="3"/>
  <c r="I868" i="3"/>
  <c r="G868" i="3"/>
  <c r="I869" i="3" l="1"/>
  <c r="H869" i="3"/>
  <c r="G869" i="3"/>
  <c r="C870" i="3"/>
  <c r="J869" i="3"/>
  <c r="C871" i="3" l="1"/>
  <c r="J870" i="3"/>
  <c r="G870" i="3"/>
  <c r="H870" i="3"/>
  <c r="I870" i="3"/>
  <c r="G871" i="3" l="1"/>
  <c r="I871" i="3"/>
  <c r="H871" i="3"/>
  <c r="C872" i="3"/>
  <c r="J871" i="3"/>
  <c r="H872" i="3" l="1"/>
  <c r="C873" i="3"/>
  <c r="J872" i="3"/>
  <c r="I872" i="3"/>
  <c r="G872" i="3"/>
  <c r="I873" i="3" l="1"/>
  <c r="H873" i="3"/>
  <c r="C874" i="3"/>
  <c r="J873" i="3"/>
  <c r="G873" i="3"/>
  <c r="C875" i="3" l="1"/>
  <c r="J874" i="3"/>
  <c r="G874" i="3"/>
  <c r="I874" i="3"/>
  <c r="H874" i="3"/>
  <c r="G875" i="3" l="1"/>
  <c r="C876" i="3"/>
  <c r="J875" i="3"/>
  <c r="I875" i="3"/>
  <c r="H875" i="3"/>
  <c r="H876" i="3" l="1"/>
  <c r="C877" i="3"/>
  <c r="J876" i="3"/>
  <c r="I876" i="3"/>
  <c r="G876" i="3"/>
  <c r="I877" i="3" l="1"/>
  <c r="H877" i="3"/>
  <c r="G877" i="3"/>
  <c r="C878" i="3"/>
  <c r="J877" i="3"/>
  <c r="C879" i="3" l="1"/>
  <c r="J878" i="3"/>
  <c r="G878" i="3"/>
  <c r="H878" i="3"/>
  <c r="I878" i="3"/>
  <c r="G879" i="3" l="1"/>
  <c r="I879" i="3"/>
  <c r="H879" i="3"/>
  <c r="C880" i="3"/>
  <c r="J879" i="3"/>
  <c r="H880" i="3" l="1"/>
  <c r="C881" i="3"/>
  <c r="J880" i="3"/>
  <c r="I880" i="3"/>
  <c r="G880" i="3"/>
  <c r="I881" i="3" l="1"/>
  <c r="H881" i="3"/>
  <c r="C882" i="3"/>
  <c r="J881" i="3"/>
  <c r="G881" i="3"/>
  <c r="C883" i="3" l="1"/>
  <c r="J882" i="3"/>
  <c r="G882" i="3"/>
  <c r="I882" i="3"/>
  <c r="H882" i="3"/>
  <c r="G883" i="3" l="1"/>
  <c r="C884" i="3"/>
  <c r="J883" i="3"/>
  <c r="I883" i="3"/>
  <c r="H883" i="3"/>
  <c r="H884" i="3" l="1"/>
  <c r="C885" i="3"/>
  <c r="J884" i="3"/>
  <c r="I884" i="3"/>
  <c r="G884" i="3"/>
  <c r="I885" i="3" l="1"/>
  <c r="H885" i="3"/>
  <c r="G885" i="3"/>
  <c r="C886" i="3"/>
  <c r="J885" i="3"/>
  <c r="C887" i="3" l="1"/>
  <c r="J886" i="3"/>
  <c r="G886" i="3"/>
  <c r="H886" i="3"/>
  <c r="I886" i="3"/>
  <c r="G887" i="3" l="1"/>
  <c r="I887" i="3"/>
  <c r="H887" i="3"/>
  <c r="C888" i="3"/>
  <c r="J887" i="3"/>
  <c r="H888" i="3" l="1"/>
  <c r="C889" i="3"/>
  <c r="J888" i="3"/>
  <c r="I888" i="3"/>
  <c r="G888" i="3"/>
  <c r="I889" i="3" l="1"/>
  <c r="H889" i="3"/>
  <c r="C890" i="3"/>
  <c r="J889" i="3"/>
  <c r="G889" i="3"/>
  <c r="C891" i="3" l="1"/>
  <c r="J890" i="3"/>
  <c r="G890" i="3"/>
  <c r="I890" i="3"/>
  <c r="H890" i="3"/>
  <c r="G891" i="3" l="1"/>
  <c r="C892" i="3"/>
  <c r="J891" i="3"/>
  <c r="I891" i="3"/>
  <c r="H891" i="3"/>
  <c r="H892" i="3" l="1"/>
  <c r="C893" i="3"/>
  <c r="J892" i="3"/>
  <c r="I892" i="3"/>
  <c r="G892" i="3"/>
  <c r="I893" i="3" l="1"/>
  <c r="H893" i="3"/>
  <c r="G893" i="3"/>
  <c r="C894" i="3"/>
  <c r="J893" i="3"/>
  <c r="C895" i="3" l="1"/>
  <c r="J894" i="3"/>
  <c r="G894" i="3"/>
  <c r="H894" i="3"/>
  <c r="I894" i="3"/>
  <c r="G895" i="3" l="1"/>
  <c r="I895" i="3"/>
  <c r="H895" i="3"/>
  <c r="J895" i="3"/>
  <c r="C896" i="3"/>
  <c r="H896" i="3" l="1"/>
  <c r="C897" i="3"/>
  <c r="J896" i="3"/>
  <c r="I896" i="3"/>
  <c r="G896" i="3"/>
  <c r="I897" i="3" l="1"/>
  <c r="H897" i="3"/>
  <c r="C898" i="3"/>
  <c r="J897" i="3"/>
  <c r="G897" i="3"/>
  <c r="C899" i="3" l="1"/>
  <c r="J898" i="3"/>
  <c r="G898" i="3"/>
  <c r="I898" i="3"/>
  <c r="H898" i="3"/>
  <c r="G899" i="3" l="1"/>
  <c r="C900" i="3"/>
  <c r="J899" i="3"/>
  <c r="I899" i="3"/>
  <c r="H899" i="3"/>
  <c r="H900" i="3" l="1"/>
  <c r="C901" i="3"/>
  <c r="J900" i="3"/>
  <c r="I900" i="3"/>
  <c r="G900" i="3"/>
  <c r="I901" i="3" l="1"/>
  <c r="H901" i="3"/>
  <c r="G901" i="3"/>
  <c r="C902" i="3"/>
  <c r="J901" i="3"/>
  <c r="C903" i="3" l="1"/>
  <c r="J902" i="3"/>
  <c r="G902" i="3"/>
  <c r="H902" i="3"/>
  <c r="I902" i="3"/>
  <c r="G903" i="3" l="1"/>
  <c r="I903" i="3"/>
  <c r="H903" i="3"/>
  <c r="C904" i="3"/>
  <c r="J903" i="3"/>
  <c r="H904" i="3" l="1"/>
  <c r="C905" i="3"/>
  <c r="J904" i="3"/>
  <c r="I904" i="3"/>
  <c r="G904" i="3"/>
  <c r="I905" i="3" l="1"/>
  <c r="H905" i="3"/>
  <c r="C906" i="3"/>
  <c r="J905" i="3"/>
  <c r="G905" i="3"/>
  <c r="C907" i="3" l="1"/>
  <c r="J906" i="3"/>
  <c r="G906" i="3"/>
  <c r="I906" i="3"/>
  <c r="H906" i="3"/>
  <c r="G907" i="3" l="1"/>
  <c r="C908" i="3"/>
  <c r="J907" i="3"/>
  <c r="I907" i="3"/>
  <c r="H907" i="3"/>
  <c r="H908" i="3" l="1"/>
  <c r="C909" i="3"/>
  <c r="J908" i="3"/>
  <c r="I908" i="3"/>
  <c r="G908" i="3"/>
  <c r="I909" i="3" l="1"/>
  <c r="H909" i="3"/>
  <c r="G909" i="3"/>
  <c r="C910" i="3"/>
  <c r="J909" i="3"/>
  <c r="C911" i="3" l="1"/>
  <c r="J910" i="3"/>
  <c r="G910" i="3"/>
  <c r="H910" i="3"/>
  <c r="I910" i="3"/>
  <c r="G911" i="3" l="1"/>
  <c r="I911" i="3"/>
  <c r="H911" i="3"/>
  <c r="C912" i="3"/>
  <c r="J911" i="3"/>
  <c r="H912" i="3" l="1"/>
  <c r="C913" i="3"/>
  <c r="J912" i="3"/>
  <c r="I912" i="3"/>
  <c r="G912" i="3"/>
  <c r="I913" i="3" l="1"/>
  <c r="H913" i="3"/>
  <c r="C914" i="3"/>
  <c r="J913" i="3"/>
  <c r="G913" i="3"/>
  <c r="C915" i="3" l="1"/>
  <c r="J914" i="3"/>
  <c r="G914" i="3"/>
  <c r="I914" i="3"/>
  <c r="H914" i="3"/>
  <c r="G915" i="3" l="1"/>
  <c r="C916" i="3"/>
  <c r="J915" i="3"/>
  <c r="I915" i="3"/>
  <c r="H915" i="3"/>
  <c r="H916" i="3" l="1"/>
  <c r="C917" i="3"/>
  <c r="J916" i="3"/>
  <c r="I916" i="3"/>
  <c r="G916" i="3"/>
  <c r="I917" i="3" l="1"/>
  <c r="H917" i="3"/>
  <c r="G917" i="3"/>
  <c r="C918" i="3"/>
  <c r="J917" i="3"/>
  <c r="C919" i="3" l="1"/>
  <c r="J918" i="3"/>
  <c r="G918" i="3"/>
  <c r="H918" i="3"/>
  <c r="I918" i="3"/>
  <c r="G919" i="3" l="1"/>
  <c r="I919" i="3"/>
  <c r="H919" i="3"/>
  <c r="C920" i="3"/>
  <c r="J919" i="3"/>
  <c r="H920" i="3" l="1"/>
  <c r="C921" i="3"/>
  <c r="J920" i="3"/>
  <c r="I920" i="3"/>
  <c r="G920" i="3"/>
  <c r="I921" i="3" l="1"/>
  <c r="H921" i="3"/>
  <c r="C922" i="3"/>
  <c r="J921" i="3"/>
  <c r="G921" i="3"/>
  <c r="C923" i="3" l="1"/>
  <c r="J922" i="3"/>
  <c r="G922" i="3"/>
  <c r="I922" i="3"/>
  <c r="H922" i="3"/>
  <c r="G923" i="3" l="1"/>
  <c r="C924" i="3"/>
  <c r="J923" i="3"/>
  <c r="I923" i="3"/>
  <c r="H923" i="3"/>
  <c r="H924" i="3" l="1"/>
  <c r="C925" i="3"/>
  <c r="J924" i="3"/>
  <c r="I924" i="3"/>
  <c r="G924" i="3"/>
  <c r="I925" i="3" l="1"/>
  <c r="H925" i="3"/>
  <c r="G925" i="3"/>
  <c r="C926" i="3"/>
  <c r="J925" i="3"/>
  <c r="C927" i="3" l="1"/>
  <c r="J926" i="3"/>
  <c r="G926" i="3"/>
  <c r="H926" i="3"/>
  <c r="I926" i="3"/>
  <c r="G927" i="3" l="1"/>
  <c r="I927" i="3"/>
  <c r="H927" i="3"/>
  <c r="C928" i="3"/>
  <c r="J927" i="3"/>
  <c r="H928" i="3" l="1"/>
  <c r="C929" i="3"/>
  <c r="J928" i="3"/>
  <c r="I928" i="3"/>
  <c r="G928" i="3"/>
  <c r="I929" i="3" l="1"/>
  <c r="H929" i="3"/>
  <c r="C930" i="3"/>
  <c r="J929" i="3"/>
  <c r="G929" i="3"/>
  <c r="C931" i="3" l="1"/>
  <c r="J930" i="3"/>
  <c r="G930" i="3"/>
  <c r="I930" i="3"/>
  <c r="H930" i="3"/>
  <c r="G931" i="3" l="1"/>
  <c r="C932" i="3"/>
  <c r="J931" i="3"/>
  <c r="I931" i="3"/>
  <c r="H931" i="3"/>
  <c r="H932" i="3" l="1"/>
  <c r="C933" i="3"/>
  <c r="J932" i="3"/>
  <c r="I932" i="3"/>
  <c r="G932" i="3"/>
  <c r="I933" i="3" l="1"/>
  <c r="H933" i="3"/>
  <c r="G933" i="3"/>
  <c r="C934" i="3"/>
  <c r="J933" i="3"/>
  <c r="C935" i="3" l="1"/>
  <c r="J934" i="3"/>
  <c r="G934" i="3"/>
  <c r="H934" i="3"/>
  <c r="I934" i="3"/>
  <c r="G935" i="3" l="1"/>
  <c r="I935" i="3"/>
  <c r="H935" i="3"/>
  <c r="C936" i="3"/>
  <c r="J935" i="3"/>
  <c r="H936" i="3" l="1"/>
  <c r="C937" i="3"/>
  <c r="J936" i="3"/>
  <c r="I936" i="3"/>
  <c r="G936" i="3"/>
  <c r="I937" i="3" l="1"/>
  <c r="H937" i="3"/>
  <c r="C938" i="3"/>
  <c r="J937" i="3"/>
  <c r="G937" i="3"/>
  <c r="C939" i="3" l="1"/>
  <c r="J938" i="3"/>
  <c r="G938" i="3"/>
  <c r="I938" i="3"/>
  <c r="H938" i="3"/>
  <c r="G939" i="3" l="1"/>
  <c r="C940" i="3"/>
  <c r="J939" i="3"/>
  <c r="I939" i="3"/>
  <c r="H939" i="3"/>
  <c r="H940" i="3" l="1"/>
  <c r="C941" i="3"/>
  <c r="J940" i="3"/>
  <c r="I940" i="3"/>
  <c r="G940" i="3"/>
  <c r="I941" i="3" l="1"/>
  <c r="H941" i="3"/>
  <c r="G941" i="3"/>
  <c r="C942" i="3"/>
  <c r="J941" i="3"/>
  <c r="C943" i="3" l="1"/>
  <c r="J942" i="3"/>
  <c r="G942" i="3"/>
  <c r="H942" i="3"/>
  <c r="I942" i="3"/>
  <c r="G943" i="3" l="1"/>
  <c r="I943" i="3"/>
  <c r="H943" i="3"/>
  <c r="C944" i="3"/>
  <c r="J943" i="3"/>
  <c r="H944" i="3" l="1"/>
  <c r="C945" i="3"/>
  <c r="J944" i="3"/>
  <c r="I944" i="3"/>
  <c r="G944" i="3"/>
  <c r="I945" i="3" l="1"/>
  <c r="H945" i="3"/>
  <c r="C946" i="3"/>
  <c r="J945" i="3"/>
  <c r="G945" i="3"/>
  <c r="C947" i="3" l="1"/>
  <c r="J946" i="3"/>
  <c r="G946" i="3"/>
  <c r="I946" i="3"/>
  <c r="H946" i="3"/>
  <c r="G947" i="3" l="1"/>
  <c r="C948" i="3"/>
  <c r="J947" i="3"/>
  <c r="I947" i="3"/>
  <c r="H947" i="3"/>
  <c r="H948" i="3" l="1"/>
  <c r="C949" i="3"/>
  <c r="J948" i="3"/>
  <c r="I948" i="3"/>
  <c r="G948" i="3"/>
  <c r="I949" i="3" l="1"/>
  <c r="H949" i="3"/>
  <c r="G949" i="3"/>
  <c r="C950" i="3"/>
  <c r="J949" i="3"/>
  <c r="C951" i="3" l="1"/>
  <c r="J950" i="3"/>
  <c r="G950" i="3"/>
  <c r="H950" i="3"/>
  <c r="I950" i="3"/>
  <c r="G951" i="3" l="1"/>
  <c r="I951" i="3"/>
  <c r="H951" i="3"/>
  <c r="C952" i="3"/>
  <c r="J951" i="3"/>
  <c r="H952" i="3" l="1"/>
  <c r="C953" i="3"/>
  <c r="J952" i="3"/>
  <c r="I952" i="3"/>
  <c r="G952" i="3"/>
  <c r="I953" i="3" l="1"/>
  <c r="H953" i="3"/>
  <c r="C954" i="3"/>
  <c r="J953" i="3"/>
  <c r="G953" i="3"/>
  <c r="C955" i="3" l="1"/>
  <c r="J954" i="3"/>
  <c r="G954" i="3"/>
  <c r="I954" i="3"/>
  <c r="H954" i="3"/>
  <c r="G955" i="3" l="1"/>
  <c r="C956" i="3"/>
  <c r="J955" i="3"/>
  <c r="I955" i="3"/>
  <c r="H955" i="3"/>
  <c r="H956" i="3" l="1"/>
  <c r="C957" i="3"/>
  <c r="J956" i="3"/>
  <c r="I956" i="3"/>
  <c r="G956" i="3"/>
  <c r="I957" i="3" l="1"/>
  <c r="H957" i="3"/>
  <c r="G957" i="3"/>
  <c r="C958" i="3"/>
  <c r="J957" i="3"/>
  <c r="C959" i="3" l="1"/>
  <c r="J958" i="3"/>
  <c r="G958" i="3"/>
  <c r="H958" i="3"/>
  <c r="I958" i="3"/>
  <c r="G959" i="3" l="1"/>
  <c r="I959" i="3"/>
  <c r="H959" i="3"/>
  <c r="C960" i="3"/>
  <c r="J959" i="3"/>
  <c r="H960" i="3" l="1"/>
  <c r="C961" i="3"/>
  <c r="J960" i="3"/>
  <c r="I960" i="3"/>
  <c r="G960" i="3"/>
  <c r="I961" i="3" l="1"/>
  <c r="H961" i="3"/>
  <c r="C962" i="3"/>
  <c r="J961" i="3"/>
  <c r="G961" i="3"/>
  <c r="C963" i="3" l="1"/>
  <c r="J962" i="3"/>
  <c r="G962" i="3"/>
  <c r="I962" i="3"/>
  <c r="H962" i="3"/>
  <c r="G963" i="3" l="1"/>
  <c r="C964" i="3"/>
  <c r="J963" i="3"/>
  <c r="I963" i="3"/>
  <c r="H963" i="3"/>
  <c r="H964" i="3" l="1"/>
  <c r="C965" i="3"/>
  <c r="J964" i="3"/>
  <c r="I964" i="3"/>
  <c r="G964" i="3"/>
  <c r="I965" i="3" l="1"/>
  <c r="H965" i="3"/>
  <c r="G965" i="3"/>
  <c r="C966" i="3"/>
  <c r="J965" i="3"/>
  <c r="C967" i="3" l="1"/>
  <c r="J966" i="3"/>
  <c r="G966" i="3"/>
  <c r="H966" i="3"/>
  <c r="I966" i="3"/>
  <c r="G967" i="3" l="1"/>
  <c r="I967" i="3"/>
  <c r="H967" i="3"/>
  <c r="C968" i="3"/>
  <c r="J967" i="3"/>
  <c r="H968" i="3" l="1"/>
  <c r="C969" i="3"/>
  <c r="J968" i="3"/>
  <c r="I968" i="3"/>
  <c r="G968" i="3"/>
  <c r="I969" i="3" l="1"/>
  <c r="H969" i="3"/>
  <c r="C970" i="3"/>
  <c r="J969" i="3"/>
  <c r="G969" i="3"/>
  <c r="C971" i="3" l="1"/>
  <c r="J970" i="3"/>
  <c r="G970" i="3"/>
  <c r="I970" i="3"/>
  <c r="H970" i="3"/>
  <c r="G971" i="3" l="1"/>
  <c r="C972" i="3"/>
  <c r="J971" i="3"/>
  <c r="I971" i="3"/>
  <c r="H971" i="3"/>
  <c r="H972" i="3" l="1"/>
  <c r="C973" i="3"/>
  <c r="J972" i="3"/>
  <c r="I972" i="3"/>
  <c r="G972" i="3"/>
  <c r="I973" i="3" l="1"/>
  <c r="H973" i="3"/>
  <c r="G973" i="3"/>
  <c r="C974" i="3"/>
  <c r="J973" i="3"/>
  <c r="C975" i="3" l="1"/>
  <c r="J974" i="3"/>
  <c r="G974" i="3"/>
  <c r="H974" i="3"/>
  <c r="I974" i="3"/>
  <c r="G975" i="3" l="1"/>
  <c r="I975" i="3"/>
  <c r="H975" i="3"/>
  <c r="C976" i="3"/>
  <c r="J975" i="3"/>
  <c r="H976" i="3" l="1"/>
  <c r="C977" i="3"/>
  <c r="J976" i="3"/>
  <c r="I976" i="3"/>
  <c r="G976" i="3"/>
  <c r="I977" i="3" l="1"/>
  <c r="H977" i="3"/>
  <c r="C978" i="3"/>
  <c r="J977" i="3"/>
  <c r="G977" i="3"/>
  <c r="C979" i="3" l="1"/>
  <c r="J978" i="3"/>
  <c r="G978" i="3"/>
  <c r="I978" i="3"/>
  <c r="H978" i="3"/>
  <c r="G979" i="3" l="1"/>
  <c r="C980" i="3"/>
  <c r="J979" i="3"/>
  <c r="I979" i="3"/>
  <c r="H979" i="3"/>
  <c r="H980" i="3" l="1"/>
  <c r="C981" i="3"/>
  <c r="J980" i="3"/>
  <c r="I980" i="3"/>
  <c r="G980" i="3"/>
  <c r="I981" i="3" l="1"/>
  <c r="H981" i="3"/>
  <c r="G981" i="3"/>
  <c r="C982" i="3"/>
  <c r="J981" i="3"/>
  <c r="C983" i="3" l="1"/>
  <c r="J982" i="3"/>
  <c r="G982" i="3"/>
  <c r="H982" i="3"/>
  <c r="I982" i="3"/>
  <c r="G983" i="3" l="1"/>
  <c r="I983" i="3"/>
  <c r="H983" i="3"/>
  <c r="C984" i="3"/>
  <c r="J983" i="3"/>
  <c r="H984" i="3" l="1"/>
  <c r="C985" i="3"/>
  <c r="J984" i="3"/>
  <c r="I984" i="3"/>
  <c r="G984" i="3"/>
  <c r="I985" i="3" l="1"/>
  <c r="H985" i="3"/>
  <c r="C986" i="3"/>
  <c r="J985" i="3"/>
  <c r="G985" i="3"/>
  <c r="C987" i="3" l="1"/>
  <c r="J986" i="3"/>
  <c r="G986" i="3"/>
  <c r="I986" i="3"/>
  <c r="H986" i="3"/>
  <c r="G987" i="3" l="1"/>
  <c r="C988" i="3"/>
  <c r="J987" i="3"/>
  <c r="I987" i="3"/>
  <c r="H987" i="3"/>
  <c r="H988" i="3" l="1"/>
  <c r="C989" i="3"/>
  <c r="J988" i="3"/>
  <c r="I988" i="3"/>
  <c r="G988" i="3"/>
  <c r="I989" i="3" l="1"/>
  <c r="H989" i="3"/>
  <c r="G989" i="3"/>
  <c r="C990" i="3"/>
  <c r="J989" i="3"/>
  <c r="C991" i="3" l="1"/>
  <c r="J990" i="3"/>
  <c r="G990" i="3"/>
  <c r="H990" i="3"/>
  <c r="I990" i="3"/>
  <c r="G991" i="3" l="1"/>
  <c r="I991" i="3"/>
  <c r="H991" i="3"/>
  <c r="C992" i="3"/>
  <c r="J991" i="3"/>
  <c r="H992" i="3" l="1"/>
  <c r="C993" i="3"/>
  <c r="J992" i="3"/>
  <c r="I992" i="3"/>
  <c r="G992" i="3"/>
  <c r="I993" i="3" l="1"/>
  <c r="H993" i="3"/>
  <c r="C994" i="3"/>
  <c r="J993" i="3"/>
  <c r="G993" i="3"/>
  <c r="C995" i="3" l="1"/>
  <c r="J994" i="3"/>
  <c r="G994" i="3"/>
  <c r="I994" i="3"/>
  <c r="H994" i="3"/>
  <c r="G995" i="3" l="1"/>
  <c r="C996" i="3"/>
  <c r="J995" i="3"/>
  <c r="I995" i="3"/>
  <c r="H995" i="3"/>
  <c r="H996" i="3" l="1"/>
  <c r="C997" i="3"/>
  <c r="J996" i="3"/>
  <c r="I996" i="3"/>
  <c r="G996" i="3"/>
  <c r="I997" i="3" l="1"/>
  <c r="H997" i="3"/>
  <c r="G997" i="3"/>
  <c r="C998" i="3"/>
  <c r="J997" i="3"/>
  <c r="C999" i="3" l="1"/>
  <c r="J998" i="3"/>
  <c r="G998" i="3"/>
  <c r="H998" i="3"/>
  <c r="I998" i="3"/>
  <c r="G999" i="3" l="1"/>
  <c r="I999" i="3"/>
  <c r="H999" i="3"/>
  <c r="C1000" i="3"/>
  <c r="J999" i="3"/>
  <c r="H1000" i="3" l="1"/>
  <c r="C1001" i="3"/>
  <c r="J1000" i="3"/>
  <c r="I1000" i="3"/>
  <c r="G1000" i="3"/>
  <c r="I1001" i="3" l="1"/>
  <c r="H1001" i="3"/>
  <c r="C1002" i="3"/>
  <c r="J1001" i="3"/>
  <c r="G1001" i="3"/>
  <c r="C1003" i="3" l="1"/>
  <c r="J1002" i="3"/>
  <c r="G1002" i="3"/>
  <c r="I1002" i="3"/>
  <c r="H1002" i="3"/>
  <c r="G1003" i="3" l="1"/>
  <c r="C1004" i="3"/>
  <c r="J1003" i="3"/>
  <c r="I1003" i="3"/>
  <c r="H1003" i="3"/>
  <c r="H1004" i="3" l="1"/>
  <c r="C1005" i="3"/>
  <c r="J1004" i="3"/>
  <c r="I1004" i="3"/>
  <c r="G1004" i="3"/>
  <c r="I1005" i="3" l="1"/>
  <c r="H1005" i="3"/>
  <c r="G1005" i="3"/>
  <c r="C1006" i="3"/>
  <c r="J1005" i="3"/>
  <c r="C1007" i="3" l="1"/>
  <c r="J1006" i="3"/>
  <c r="G1006" i="3"/>
  <c r="H1006" i="3"/>
  <c r="I1006" i="3"/>
  <c r="G1007" i="3" l="1"/>
  <c r="I1007" i="3"/>
  <c r="H1007" i="3"/>
  <c r="C1008" i="3"/>
  <c r="J1007" i="3"/>
  <c r="H1008" i="3" l="1"/>
  <c r="C1009" i="3"/>
  <c r="J1008" i="3"/>
  <c r="I1008" i="3"/>
  <c r="G1008" i="3"/>
  <c r="I1009" i="3" l="1"/>
  <c r="H1009" i="3"/>
  <c r="C1010" i="3"/>
  <c r="J1009" i="3"/>
  <c r="G1009" i="3"/>
  <c r="C1011" i="3" l="1"/>
  <c r="J1010" i="3"/>
  <c r="G1010" i="3"/>
  <c r="I1010" i="3"/>
  <c r="H1010" i="3"/>
  <c r="G1011" i="3" l="1"/>
  <c r="C1012" i="3"/>
  <c r="J1011" i="3"/>
  <c r="I1011" i="3"/>
  <c r="H1011" i="3"/>
  <c r="H1012" i="3" l="1"/>
  <c r="C1013" i="3"/>
  <c r="J1012" i="3"/>
  <c r="I1012" i="3"/>
  <c r="G1012" i="3"/>
  <c r="I1013" i="3" l="1"/>
  <c r="H1013" i="3"/>
  <c r="G1013" i="3"/>
  <c r="C1014" i="3"/>
  <c r="J1013" i="3"/>
  <c r="C1015" i="3" l="1"/>
  <c r="J1014" i="3"/>
  <c r="G1014" i="3"/>
  <c r="H1014" i="3"/>
  <c r="I1014" i="3"/>
  <c r="G1015" i="3" l="1"/>
  <c r="I1015" i="3"/>
  <c r="H1015" i="3"/>
  <c r="C1016" i="3"/>
  <c r="J1015" i="3"/>
  <c r="H1016" i="3" l="1"/>
  <c r="C1017" i="3"/>
  <c r="J1016" i="3"/>
  <c r="I1016" i="3"/>
  <c r="G1016" i="3"/>
  <c r="I1017" i="3" l="1"/>
  <c r="H1017" i="3"/>
  <c r="C1018" i="3"/>
  <c r="J1017" i="3"/>
  <c r="G1017" i="3"/>
  <c r="C1019" i="3" l="1"/>
  <c r="J1018" i="3"/>
  <c r="G1018" i="3"/>
  <c r="I1018" i="3"/>
  <c r="H1018" i="3"/>
  <c r="G1019" i="3" l="1"/>
  <c r="C1020" i="3"/>
  <c r="J1019" i="3"/>
  <c r="I1019" i="3"/>
  <c r="H1019" i="3"/>
  <c r="H1020" i="3" l="1"/>
  <c r="C1021" i="3"/>
  <c r="J1020" i="3"/>
  <c r="I1020" i="3"/>
  <c r="G1020" i="3"/>
  <c r="I1021" i="3" l="1"/>
  <c r="H1021" i="3"/>
  <c r="G1021" i="3"/>
  <c r="C1022" i="3"/>
  <c r="J1021" i="3"/>
  <c r="C1023" i="3" l="1"/>
  <c r="J1022" i="3"/>
  <c r="G1022" i="3"/>
  <c r="H1022" i="3"/>
  <c r="I1022" i="3"/>
  <c r="G1023" i="3" l="1"/>
  <c r="I1023" i="3"/>
  <c r="H1023" i="3"/>
  <c r="C1024" i="3"/>
  <c r="J1023" i="3"/>
  <c r="H1024" i="3" l="1"/>
  <c r="C1025" i="3"/>
  <c r="J1024" i="3"/>
  <c r="I1024" i="3"/>
  <c r="G1024" i="3"/>
  <c r="I1025" i="3" l="1"/>
  <c r="H1025" i="3"/>
  <c r="C1026" i="3"/>
  <c r="J1025" i="3"/>
  <c r="G1025" i="3"/>
  <c r="C1027" i="3" l="1"/>
  <c r="J1026" i="3"/>
  <c r="G1026" i="3"/>
  <c r="I1026" i="3"/>
  <c r="H1026" i="3"/>
  <c r="G1027" i="3" l="1"/>
  <c r="C1028" i="3"/>
  <c r="J1027" i="3"/>
  <c r="I1027" i="3"/>
  <c r="H1027" i="3"/>
  <c r="H1028" i="3" l="1"/>
  <c r="C1029" i="3"/>
  <c r="J1028" i="3"/>
  <c r="I1028" i="3"/>
  <c r="G1028" i="3"/>
  <c r="I1029" i="3" l="1"/>
  <c r="H1029" i="3"/>
  <c r="G1029" i="3"/>
  <c r="C1030" i="3"/>
  <c r="J1029" i="3"/>
  <c r="C1031" i="3" l="1"/>
  <c r="J1030" i="3"/>
  <c r="G1030" i="3"/>
  <c r="H1030" i="3"/>
  <c r="I1030" i="3"/>
  <c r="G1031" i="3" l="1"/>
  <c r="I1031" i="3"/>
  <c r="H1031" i="3"/>
  <c r="C1032" i="3"/>
  <c r="J1031" i="3"/>
  <c r="H1032" i="3" l="1"/>
  <c r="C1033" i="3"/>
  <c r="J1032" i="3"/>
  <c r="I1032" i="3"/>
  <c r="G1032" i="3"/>
  <c r="I1033" i="3" l="1"/>
  <c r="H1033" i="3"/>
  <c r="C1034" i="3"/>
  <c r="J1033" i="3"/>
  <c r="G1033" i="3"/>
  <c r="C1035" i="3" l="1"/>
  <c r="J1034" i="3"/>
  <c r="G1034" i="3"/>
  <c r="I1034" i="3"/>
  <c r="H1034" i="3"/>
  <c r="G1035" i="3" l="1"/>
  <c r="C1036" i="3"/>
  <c r="J1035" i="3"/>
  <c r="I1035" i="3"/>
  <c r="H1035" i="3"/>
  <c r="H1036" i="3" l="1"/>
  <c r="C1037" i="3"/>
  <c r="J1036" i="3"/>
  <c r="I1036" i="3"/>
  <c r="G1036" i="3"/>
  <c r="I1037" i="3" l="1"/>
  <c r="H1037" i="3"/>
  <c r="G1037" i="3"/>
  <c r="C1038" i="3"/>
  <c r="J1037" i="3"/>
  <c r="C1039" i="3" l="1"/>
  <c r="J1038" i="3"/>
  <c r="G1038" i="3"/>
  <c r="H1038" i="3"/>
  <c r="I1038" i="3"/>
  <c r="G1039" i="3" l="1"/>
  <c r="I1039" i="3"/>
  <c r="H1039" i="3"/>
  <c r="C1040" i="3"/>
  <c r="J1039" i="3"/>
  <c r="H1040" i="3" l="1"/>
  <c r="C1041" i="3"/>
  <c r="J1040" i="3"/>
  <c r="I1040" i="3"/>
  <c r="G1040" i="3"/>
  <c r="I1041" i="3" l="1"/>
  <c r="H1041" i="3"/>
  <c r="C1042" i="3"/>
  <c r="J1041" i="3"/>
  <c r="G1041" i="3"/>
  <c r="C1043" i="3" l="1"/>
  <c r="J1042" i="3"/>
  <c r="G1042" i="3"/>
  <c r="I1042" i="3"/>
  <c r="H1042" i="3"/>
  <c r="G1043" i="3" l="1"/>
  <c r="C1044" i="3"/>
  <c r="J1043" i="3"/>
  <c r="I1043" i="3"/>
  <c r="H1043" i="3"/>
  <c r="H1044" i="3" l="1"/>
  <c r="C1045" i="3"/>
  <c r="J1044" i="3"/>
  <c r="I1044" i="3"/>
  <c r="G1044" i="3"/>
  <c r="I1045" i="3" l="1"/>
  <c r="H1045" i="3"/>
  <c r="G1045" i="3"/>
  <c r="C1046" i="3"/>
  <c r="J1045" i="3"/>
  <c r="C1047" i="3" l="1"/>
  <c r="J1046" i="3"/>
  <c r="G1046" i="3"/>
  <c r="H1046" i="3"/>
  <c r="I1046" i="3"/>
  <c r="G1047" i="3" l="1"/>
  <c r="I1047" i="3"/>
  <c r="H1047" i="3"/>
  <c r="C1048" i="3"/>
  <c r="J1047" i="3"/>
  <c r="H1048" i="3" l="1"/>
  <c r="C1049" i="3"/>
  <c r="J1048" i="3"/>
  <c r="I1048" i="3"/>
  <c r="G1048" i="3"/>
  <c r="I1049" i="3" l="1"/>
  <c r="H1049" i="3"/>
  <c r="C1050" i="3"/>
  <c r="J1049" i="3"/>
  <c r="G1049" i="3"/>
  <c r="C1051" i="3" l="1"/>
  <c r="J1050" i="3"/>
  <c r="G1050" i="3"/>
  <c r="I1050" i="3"/>
  <c r="H1050" i="3"/>
  <c r="G1051" i="3" l="1"/>
  <c r="C1052" i="3"/>
  <c r="J1051" i="3"/>
  <c r="I1051" i="3"/>
  <c r="H1051" i="3"/>
  <c r="H1052" i="3" l="1"/>
  <c r="C1053" i="3"/>
  <c r="J1052" i="3"/>
  <c r="I1052" i="3"/>
  <c r="G1052" i="3"/>
  <c r="I1053" i="3" l="1"/>
  <c r="H1053" i="3"/>
  <c r="G1053" i="3"/>
  <c r="C1054" i="3"/>
  <c r="J1053" i="3"/>
  <c r="C1055" i="3" l="1"/>
  <c r="J1054" i="3"/>
  <c r="G1054" i="3"/>
  <c r="H1054" i="3"/>
  <c r="I1054" i="3"/>
  <c r="G1055" i="3" l="1"/>
  <c r="I1055" i="3"/>
  <c r="H1055" i="3"/>
  <c r="C1056" i="3"/>
  <c r="J1055" i="3"/>
  <c r="H1056" i="3" l="1"/>
  <c r="C1057" i="3"/>
  <c r="J1056" i="3"/>
  <c r="I1056" i="3"/>
  <c r="G1056" i="3"/>
  <c r="I1057" i="3" l="1"/>
  <c r="H1057" i="3"/>
  <c r="C1058" i="3"/>
  <c r="J1057" i="3"/>
  <c r="G1057" i="3"/>
  <c r="C1059" i="3" l="1"/>
  <c r="J1058" i="3"/>
  <c r="G1058" i="3"/>
  <c r="I1058" i="3"/>
  <c r="H1058" i="3"/>
  <c r="G1059" i="3" l="1"/>
  <c r="C1060" i="3"/>
  <c r="J1059" i="3"/>
  <c r="I1059" i="3"/>
  <c r="H1059" i="3"/>
  <c r="H1060" i="3" l="1"/>
  <c r="C1061" i="3"/>
  <c r="J1060" i="3"/>
  <c r="I1060" i="3"/>
  <c r="G1060" i="3"/>
  <c r="I1061" i="3" l="1"/>
  <c r="H1061" i="3"/>
  <c r="G1061" i="3"/>
  <c r="C1062" i="3"/>
  <c r="J1061" i="3"/>
  <c r="C1063" i="3" l="1"/>
  <c r="J1062" i="3"/>
  <c r="G1062" i="3"/>
  <c r="H1062" i="3"/>
  <c r="I1062" i="3"/>
  <c r="G1063" i="3" l="1"/>
  <c r="I1063" i="3"/>
  <c r="H1063" i="3"/>
  <c r="C1064" i="3"/>
  <c r="J1063" i="3"/>
  <c r="H1064" i="3" l="1"/>
  <c r="C1065" i="3"/>
  <c r="J1064" i="3"/>
  <c r="I1064" i="3"/>
  <c r="G1064" i="3"/>
  <c r="I1065" i="3" l="1"/>
  <c r="H1065" i="3"/>
  <c r="C1066" i="3"/>
  <c r="J1065" i="3"/>
  <c r="G1065" i="3"/>
  <c r="C1067" i="3" l="1"/>
  <c r="J1066" i="3"/>
  <c r="G1066" i="3"/>
  <c r="I1066" i="3"/>
  <c r="H1066" i="3"/>
  <c r="G1067" i="3" l="1"/>
  <c r="C1068" i="3"/>
  <c r="J1067" i="3"/>
  <c r="I1067" i="3"/>
  <c r="H1067" i="3"/>
  <c r="H1068" i="3" l="1"/>
  <c r="C1069" i="3"/>
  <c r="J1068" i="3"/>
  <c r="I1068" i="3"/>
  <c r="G1068" i="3"/>
  <c r="I1069" i="3" l="1"/>
  <c r="H1069" i="3"/>
  <c r="G1069" i="3"/>
  <c r="C1070" i="3"/>
  <c r="J1069" i="3"/>
  <c r="C1071" i="3" l="1"/>
  <c r="J1070" i="3"/>
  <c r="G1070" i="3"/>
  <c r="H1070" i="3"/>
  <c r="I1070" i="3"/>
  <c r="G1071" i="3" l="1"/>
  <c r="I1071" i="3"/>
  <c r="H1071" i="3"/>
  <c r="C1072" i="3"/>
  <c r="J1071" i="3"/>
  <c r="H1072" i="3" l="1"/>
  <c r="C1073" i="3"/>
  <c r="J1072" i="3"/>
  <c r="I1072" i="3"/>
  <c r="G1072" i="3"/>
  <c r="I1073" i="3" l="1"/>
  <c r="H1073" i="3"/>
  <c r="C1074" i="3"/>
  <c r="J1073" i="3"/>
  <c r="G1073" i="3"/>
  <c r="C1075" i="3" l="1"/>
  <c r="J1074" i="3"/>
  <c r="G1074" i="3"/>
  <c r="I1074" i="3"/>
  <c r="H1074" i="3"/>
  <c r="G1075" i="3" l="1"/>
  <c r="C1076" i="3"/>
  <c r="J1075" i="3"/>
  <c r="I1075" i="3"/>
  <c r="H1075" i="3"/>
  <c r="H1076" i="3" l="1"/>
  <c r="C1077" i="3"/>
  <c r="J1076" i="3"/>
  <c r="I1076" i="3"/>
  <c r="G1076" i="3"/>
  <c r="I1077" i="3" l="1"/>
  <c r="H1077" i="3"/>
  <c r="G1077" i="3"/>
  <c r="C1078" i="3"/>
  <c r="J1077" i="3"/>
  <c r="C1079" i="3" l="1"/>
  <c r="J1078" i="3"/>
  <c r="G1078" i="3"/>
  <c r="H1078" i="3"/>
  <c r="I1078" i="3"/>
  <c r="G1079" i="3" l="1"/>
  <c r="I1079" i="3"/>
  <c r="H1079" i="3"/>
  <c r="C1080" i="3"/>
  <c r="J1079" i="3"/>
  <c r="H1080" i="3" l="1"/>
  <c r="C1081" i="3"/>
  <c r="J1080" i="3"/>
  <c r="I1080" i="3"/>
  <c r="G1080" i="3"/>
  <c r="I1081" i="3" l="1"/>
  <c r="H1081" i="3"/>
  <c r="C1082" i="3"/>
  <c r="J1081" i="3"/>
  <c r="G1081" i="3"/>
  <c r="C1083" i="3" l="1"/>
  <c r="J1082" i="3"/>
  <c r="G1082" i="3"/>
  <c r="I1082" i="3"/>
  <c r="H1082" i="3"/>
  <c r="G1083" i="3" l="1"/>
  <c r="C1084" i="3"/>
  <c r="J1083" i="3"/>
  <c r="I1083" i="3"/>
  <c r="H1083" i="3"/>
  <c r="H1084" i="3" l="1"/>
  <c r="C1085" i="3"/>
  <c r="J1084" i="3"/>
  <c r="I1084" i="3"/>
  <c r="G1084" i="3"/>
  <c r="I1085" i="3" l="1"/>
  <c r="H1085" i="3"/>
  <c r="G1085" i="3"/>
  <c r="C1086" i="3"/>
  <c r="J1085" i="3"/>
  <c r="C1087" i="3" l="1"/>
  <c r="J1086" i="3"/>
  <c r="G1086" i="3"/>
  <c r="H1086" i="3"/>
  <c r="I1086" i="3"/>
  <c r="G1087" i="3" l="1"/>
  <c r="I1087" i="3"/>
  <c r="H1087" i="3"/>
  <c r="C1088" i="3"/>
  <c r="J1087" i="3"/>
  <c r="H1088" i="3" l="1"/>
  <c r="C1089" i="3"/>
  <c r="J1088" i="3"/>
  <c r="I1088" i="3"/>
  <c r="G1088" i="3"/>
  <c r="I1089" i="3" l="1"/>
  <c r="H1089" i="3"/>
  <c r="C1090" i="3"/>
  <c r="J1089" i="3"/>
  <c r="G1089" i="3"/>
  <c r="C1091" i="3" l="1"/>
  <c r="J1090" i="3"/>
  <c r="G1090" i="3"/>
  <c r="I1090" i="3"/>
  <c r="H1090" i="3"/>
  <c r="G1091" i="3" l="1"/>
  <c r="C1092" i="3"/>
  <c r="J1091" i="3"/>
  <c r="I1091" i="3"/>
  <c r="H1091" i="3"/>
  <c r="H1092" i="3" l="1"/>
  <c r="C1093" i="3"/>
  <c r="J1092" i="3"/>
  <c r="I1092" i="3"/>
  <c r="G1092" i="3"/>
  <c r="I1093" i="3" l="1"/>
  <c r="H1093" i="3"/>
  <c r="G1093" i="3"/>
  <c r="C1094" i="3"/>
  <c r="J1093" i="3"/>
  <c r="C1095" i="3" l="1"/>
  <c r="J1094" i="3"/>
  <c r="G1094" i="3"/>
  <c r="H1094" i="3"/>
  <c r="I1094" i="3"/>
  <c r="G1095" i="3" l="1"/>
  <c r="I1095" i="3"/>
  <c r="H1095" i="3"/>
  <c r="C1096" i="3"/>
  <c r="J1095" i="3"/>
  <c r="H1096" i="3" l="1"/>
  <c r="C1097" i="3"/>
  <c r="J1096" i="3"/>
  <c r="I1096" i="3"/>
  <c r="G1096" i="3"/>
  <c r="I1097" i="3" l="1"/>
  <c r="H1097" i="3"/>
  <c r="C1098" i="3"/>
  <c r="J1097" i="3"/>
  <c r="G1097" i="3"/>
  <c r="C1099" i="3" l="1"/>
  <c r="J1098" i="3"/>
  <c r="G1098" i="3"/>
  <c r="I1098" i="3"/>
  <c r="H1098" i="3"/>
  <c r="G1099" i="3" l="1"/>
  <c r="C1100" i="3"/>
  <c r="J1099" i="3"/>
  <c r="I1099" i="3"/>
  <c r="H1099" i="3"/>
  <c r="H1100" i="3" l="1"/>
  <c r="C1101" i="3"/>
  <c r="J1100" i="3"/>
  <c r="I1100" i="3"/>
  <c r="G1100" i="3"/>
  <c r="I1101" i="3" l="1"/>
  <c r="H1101" i="3"/>
  <c r="G1101" i="3"/>
  <c r="C1102" i="3"/>
  <c r="J1101" i="3"/>
  <c r="C1103" i="3" l="1"/>
  <c r="J1102" i="3"/>
  <c r="G1102" i="3"/>
  <c r="H1102" i="3"/>
  <c r="I1102" i="3"/>
  <c r="G1103" i="3" l="1"/>
  <c r="I1103" i="3"/>
  <c r="H1103" i="3"/>
  <c r="C1104" i="3"/>
  <c r="J1103" i="3"/>
  <c r="H1104" i="3" l="1"/>
  <c r="C1105" i="3"/>
  <c r="J1104" i="3"/>
  <c r="I1104" i="3"/>
  <c r="G1104" i="3"/>
  <c r="I1105" i="3" l="1"/>
  <c r="H1105" i="3"/>
  <c r="C1106" i="3"/>
  <c r="J1105" i="3"/>
  <c r="G1105" i="3"/>
  <c r="C1107" i="3" l="1"/>
  <c r="J1106" i="3"/>
  <c r="G1106" i="3"/>
  <c r="I1106" i="3"/>
  <c r="H1106" i="3"/>
  <c r="G1107" i="3" l="1"/>
  <c r="C1108" i="3"/>
  <c r="J1107" i="3"/>
  <c r="I1107" i="3"/>
  <c r="H1107" i="3"/>
  <c r="H1108" i="3" l="1"/>
  <c r="C1109" i="3"/>
  <c r="J1108" i="3"/>
  <c r="I1108" i="3"/>
  <c r="G1108" i="3"/>
  <c r="I1109" i="3" l="1"/>
  <c r="H1109" i="3"/>
  <c r="G1109" i="3"/>
  <c r="C1110" i="3"/>
  <c r="J1109" i="3"/>
  <c r="C1111" i="3" l="1"/>
  <c r="J1110" i="3"/>
  <c r="G1110" i="3"/>
  <c r="H1110" i="3"/>
  <c r="I1110" i="3"/>
  <c r="G1111" i="3" l="1"/>
  <c r="I1111" i="3"/>
  <c r="H1111" i="3"/>
  <c r="C1112" i="3"/>
  <c r="J1111" i="3"/>
  <c r="H1112" i="3" l="1"/>
  <c r="C1113" i="3"/>
  <c r="J1112" i="3"/>
  <c r="I1112" i="3"/>
  <c r="G1112" i="3"/>
  <c r="I1113" i="3" l="1"/>
  <c r="H1113" i="3"/>
  <c r="C1114" i="3"/>
  <c r="J1113" i="3"/>
  <c r="G1113" i="3"/>
  <c r="C1115" i="3" l="1"/>
  <c r="J1114" i="3"/>
  <c r="G1114" i="3"/>
  <c r="I1114" i="3"/>
  <c r="H1114" i="3"/>
  <c r="G1115" i="3" l="1"/>
  <c r="C1116" i="3"/>
  <c r="J1115" i="3"/>
  <c r="I1115" i="3"/>
  <c r="H1115" i="3"/>
  <c r="H1116" i="3" l="1"/>
  <c r="C1117" i="3"/>
  <c r="J1116" i="3"/>
  <c r="I1116" i="3"/>
  <c r="G1116" i="3"/>
  <c r="I1117" i="3" l="1"/>
  <c r="H1117" i="3"/>
  <c r="G1117" i="3"/>
  <c r="C1118" i="3"/>
  <c r="J1117" i="3"/>
  <c r="C1119" i="3" l="1"/>
  <c r="J1118" i="3"/>
  <c r="G1118" i="3"/>
  <c r="H1118" i="3"/>
  <c r="I1118" i="3"/>
  <c r="G1119" i="3" l="1"/>
  <c r="I1119" i="3"/>
  <c r="H1119" i="3"/>
  <c r="C1120" i="3"/>
  <c r="J1119" i="3"/>
  <c r="H1120" i="3" l="1"/>
  <c r="C1121" i="3"/>
  <c r="J1120" i="3"/>
  <c r="I1120" i="3"/>
  <c r="G1120" i="3"/>
  <c r="I1121" i="3" l="1"/>
  <c r="H1121" i="3"/>
  <c r="C1122" i="3"/>
  <c r="J1121" i="3"/>
  <c r="G1121" i="3"/>
  <c r="C1123" i="3" l="1"/>
  <c r="J1122" i="3"/>
  <c r="G1122" i="3"/>
  <c r="I1122" i="3"/>
  <c r="H1122" i="3"/>
  <c r="G1123" i="3" l="1"/>
  <c r="C1124" i="3"/>
  <c r="J1123" i="3"/>
  <c r="I1123" i="3"/>
  <c r="H1123" i="3"/>
  <c r="H1124" i="3" l="1"/>
  <c r="C1125" i="3"/>
  <c r="J1124" i="3"/>
  <c r="I1124" i="3"/>
  <c r="G1124" i="3"/>
  <c r="I1125" i="3" l="1"/>
  <c r="H1125" i="3"/>
  <c r="G1125" i="3"/>
  <c r="C1126" i="3"/>
  <c r="J1125" i="3"/>
  <c r="C1127" i="3" l="1"/>
  <c r="J1126" i="3"/>
  <c r="G1126" i="3"/>
  <c r="H1126" i="3"/>
  <c r="I1126" i="3"/>
  <c r="G1127" i="3" l="1"/>
  <c r="I1127" i="3"/>
  <c r="H1127" i="3"/>
  <c r="C1128" i="3"/>
  <c r="J1127" i="3"/>
  <c r="H1128" i="3" l="1"/>
  <c r="C1129" i="3"/>
  <c r="J1128" i="3"/>
  <c r="I1128" i="3"/>
  <c r="G1128" i="3"/>
  <c r="I1129" i="3" l="1"/>
  <c r="H1129" i="3"/>
  <c r="C1130" i="3"/>
  <c r="J1129" i="3"/>
  <c r="G1129" i="3"/>
  <c r="C1131" i="3" l="1"/>
  <c r="J1130" i="3"/>
  <c r="G1130" i="3"/>
  <c r="I1130" i="3"/>
  <c r="H1130" i="3"/>
  <c r="G1131" i="3" l="1"/>
  <c r="C1132" i="3"/>
  <c r="J1131" i="3"/>
  <c r="I1131" i="3"/>
  <c r="H1131" i="3"/>
  <c r="H1132" i="3" l="1"/>
  <c r="C1133" i="3"/>
  <c r="J1132" i="3"/>
  <c r="I1132" i="3"/>
  <c r="G1132" i="3"/>
  <c r="I1133" i="3" l="1"/>
  <c r="H1133" i="3"/>
  <c r="G1133" i="3"/>
  <c r="C1134" i="3"/>
  <c r="J1133" i="3"/>
  <c r="C1135" i="3" l="1"/>
  <c r="J1134" i="3"/>
  <c r="G1134" i="3"/>
  <c r="H1134" i="3"/>
  <c r="I1134" i="3"/>
  <c r="G1135" i="3" l="1"/>
  <c r="I1135" i="3"/>
  <c r="H1135" i="3"/>
  <c r="C1136" i="3"/>
  <c r="J1135" i="3"/>
  <c r="H1136" i="3" l="1"/>
  <c r="C1137" i="3"/>
  <c r="J1136" i="3"/>
  <c r="I1136" i="3"/>
  <c r="G1136" i="3"/>
  <c r="I1137" i="3" l="1"/>
  <c r="H1137" i="3"/>
  <c r="C1138" i="3"/>
  <c r="J1137" i="3"/>
  <c r="G1137" i="3"/>
  <c r="C1139" i="3" l="1"/>
  <c r="J1138" i="3"/>
  <c r="G1138" i="3"/>
  <c r="I1138" i="3"/>
  <c r="H1138" i="3"/>
  <c r="G1139" i="3" l="1"/>
  <c r="C1140" i="3"/>
  <c r="J1139" i="3"/>
  <c r="I1139" i="3"/>
  <c r="H1139" i="3"/>
  <c r="H1140" i="3" l="1"/>
  <c r="C1141" i="3"/>
  <c r="J1140" i="3"/>
  <c r="I1140" i="3"/>
  <c r="G1140" i="3"/>
  <c r="I1141" i="3" l="1"/>
  <c r="H1141" i="3"/>
  <c r="G1141" i="3"/>
  <c r="C1142" i="3"/>
  <c r="J1141" i="3"/>
  <c r="C1143" i="3" l="1"/>
  <c r="J1142" i="3"/>
  <c r="G1142" i="3"/>
  <c r="H1142" i="3"/>
  <c r="I1142" i="3"/>
  <c r="G1143" i="3" l="1"/>
  <c r="I1143" i="3"/>
  <c r="H1143" i="3"/>
  <c r="C1144" i="3"/>
  <c r="J1143" i="3"/>
  <c r="H1144" i="3" l="1"/>
  <c r="C1145" i="3"/>
  <c r="J1144" i="3"/>
  <c r="I1144" i="3"/>
  <c r="G1144" i="3"/>
  <c r="I1145" i="3" l="1"/>
  <c r="H1145" i="3"/>
  <c r="C1146" i="3"/>
  <c r="J1145" i="3"/>
  <c r="G1145" i="3"/>
  <c r="C1147" i="3" l="1"/>
  <c r="J1146" i="3"/>
  <c r="G1146" i="3"/>
  <c r="I1146" i="3"/>
  <c r="H1146" i="3"/>
  <c r="G1147" i="3" l="1"/>
  <c r="C1148" i="3"/>
  <c r="J1147" i="3"/>
  <c r="I1147" i="3"/>
  <c r="H1147" i="3"/>
  <c r="H1148" i="3" l="1"/>
  <c r="C1149" i="3"/>
  <c r="J1148" i="3"/>
  <c r="I1148" i="3"/>
  <c r="G1148" i="3"/>
  <c r="I1149" i="3" l="1"/>
  <c r="H1149" i="3"/>
  <c r="G1149" i="3"/>
  <c r="C1150" i="3"/>
  <c r="J1149" i="3"/>
  <c r="C1151" i="3" l="1"/>
  <c r="J1150" i="3"/>
  <c r="G1150" i="3"/>
  <c r="H1150" i="3"/>
  <c r="I1150" i="3"/>
  <c r="G1151" i="3" l="1"/>
  <c r="I1151" i="3"/>
  <c r="H1151" i="3"/>
  <c r="C1152" i="3"/>
  <c r="J1151" i="3"/>
  <c r="H1152" i="3" l="1"/>
  <c r="C1153" i="3"/>
  <c r="J1152" i="3"/>
  <c r="I1152" i="3"/>
  <c r="G1152" i="3"/>
  <c r="I1153" i="3" l="1"/>
  <c r="H1153" i="3"/>
  <c r="C1154" i="3"/>
  <c r="J1153" i="3"/>
  <c r="G1153" i="3"/>
  <c r="C1155" i="3" l="1"/>
  <c r="J1154" i="3"/>
  <c r="G1154" i="3"/>
  <c r="I1154" i="3"/>
  <c r="H1154" i="3"/>
  <c r="G1155" i="3" l="1"/>
  <c r="C1156" i="3"/>
  <c r="J1155" i="3"/>
  <c r="I1155" i="3"/>
  <c r="H1155" i="3"/>
  <c r="H1156" i="3" l="1"/>
  <c r="C1157" i="3"/>
  <c r="J1156" i="3"/>
  <c r="I1156" i="3"/>
  <c r="G1156" i="3"/>
  <c r="I1157" i="3" l="1"/>
  <c r="H1157" i="3"/>
  <c r="G1157" i="3"/>
  <c r="C1158" i="3"/>
  <c r="J1157" i="3"/>
  <c r="C1159" i="3" l="1"/>
  <c r="J1158" i="3"/>
  <c r="G1158" i="3"/>
  <c r="I1158" i="3"/>
  <c r="H1158" i="3"/>
  <c r="G1159" i="3" l="1"/>
  <c r="C1160" i="3"/>
  <c r="J1159" i="3"/>
  <c r="H1159" i="3"/>
  <c r="I1159" i="3"/>
  <c r="H1160" i="3" l="1"/>
  <c r="C1161" i="3"/>
  <c r="J1160" i="3"/>
  <c r="I1160" i="3"/>
  <c r="G1160" i="3"/>
  <c r="I1161" i="3" l="1"/>
  <c r="H1161" i="3"/>
  <c r="G1161" i="3"/>
  <c r="C1162" i="3"/>
  <c r="J1161" i="3"/>
  <c r="C1163" i="3" l="1"/>
  <c r="J1162" i="3"/>
  <c r="G1162" i="3"/>
  <c r="I1162" i="3"/>
  <c r="H1162" i="3"/>
  <c r="G1163" i="3" l="1"/>
  <c r="C1164" i="3"/>
  <c r="J1163" i="3"/>
  <c r="H1163" i="3"/>
  <c r="I1163" i="3"/>
  <c r="H1164" i="3" l="1"/>
  <c r="C1165" i="3"/>
  <c r="J1164" i="3"/>
  <c r="I1164" i="3"/>
  <c r="G1164" i="3"/>
  <c r="I1165" i="3" l="1"/>
  <c r="H1165" i="3"/>
  <c r="G1165" i="3"/>
  <c r="C1166" i="3"/>
  <c r="J1165" i="3"/>
  <c r="C1167" i="3" l="1"/>
  <c r="J1166" i="3"/>
  <c r="G1166" i="3"/>
  <c r="I1166" i="3"/>
  <c r="H1166" i="3"/>
  <c r="G1167" i="3" l="1"/>
  <c r="C1168" i="3"/>
  <c r="J1167" i="3"/>
  <c r="H1167" i="3"/>
  <c r="I1167" i="3"/>
  <c r="H1168" i="3" l="1"/>
  <c r="C1169" i="3"/>
  <c r="J1168" i="3"/>
  <c r="I1168" i="3"/>
  <c r="G1168" i="3"/>
  <c r="I1169" i="3" l="1"/>
  <c r="H1169" i="3"/>
  <c r="G1169" i="3"/>
  <c r="C1170" i="3"/>
  <c r="J1169" i="3"/>
  <c r="C1171" i="3" l="1"/>
  <c r="J1170" i="3"/>
  <c r="G1170" i="3"/>
  <c r="I1170" i="3"/>
  <c r="H1170" i="3"/>
  <c r="G1171" i="3" l="1"/>
  <c r="C1172" i="3"/>
  <c r="J1171" i="3"/>
  <c r="H1171" i="3"/>
  <c r="I1171" i="3"/>
  <c r="H1172" i="3" l="1"/>
  <c r="C1173" i="3"/>
  <c r="J1172" i="3"/>
  <c r="I1172" i="3"/>
  <c r="G1172" i="3"/>
  <c r="I1173" i="3" l="1"/>
  <c r="H1173" i="3"/>
  <c r="G1173" i="3"/>
  <c r="C1174" i="3"/>
  <c r="J1173" i="3"/>
  <c r="C1175" i="3" l="1"/>
  <c r="J1174" i="3"/>
  <c r="G1174" i="3"/>
  <c r="I1174" i="3"/>
  <c r="H1174" i="3"/>
  <c r="G1175" i="3" l="1"/>
  <c r="C1176" i="3"/>
  <c r="J1175" i="3"/>
  <c r="H1175" i="3"/>
  <c r="I1175" i="3"/>
  <c r="H1176" i="3" l="1"/>
  <c r="C1177" i="3"/>
  <c r="J1176" i="3"/>
  <c r="I1176" i="3"/>
  <c r="G1176" i="3"/>
  <c r="I1177" i="3" l="1"/>
  <c r="H1177" i="3"/>
  <c r="G1177" i="3"/>
  <c r="C1178" i="3"/>
  <c r="J1177" i="3"/>
  <c r="C1179" i="3" l="1"/>
  <c r="J1178" i="3"/>
  <c r="G1178" i="3"/>
  <c r="I1178" i="3"/>
  <c r="H1178" i="3"/>
  <c r="G1179" i="3" l="1"/>
  <c r="C1180" i="3"/>
  <c r="J1179" i="3"/>
  <c r="H1179" i="3"/>
  <c r="I1179" i="3"/>
  <c r="H1180" i="3" l="1"/>
  <c r="C1181" i="3"/>
  <c r="J1180" i="3"/>
  <c r="I1180" i="3"/>
  <c r="G1180" i="3"/>
  <c r="I1181" i="3" l="1"/>
  <c r="H1181" i="3"/>
  <c r="G1181" i="3"/>
  <c r="C1182" i="3"/>
  <c r="J1181" i="3"/>
  <c r="C1183" i="3" l="1"/>
  <c r="J1182" i="3"/>
  <c r="G1182" i="3"/>
  <c r="I1182" i="3"/>
  <c r="H1182" i="3"/>
  <c r="I1183" i="3" l="1"/>
  <c r="G1183" i="3"/>
  <c r="H1183" i="3"/>
  <c r="C1184" i="3"/>
  <c r="J1183" i="3"/>
  <c r="C1185" i="3" l="1"/>
  <c r="J1184" i="3"/>
  <c r="H1184" i="3"/>
  <c r="I1184" i="3"/>
  <c r="G1184" i="3"/>
  <c r="G1185" i="3" l="1"/>
  <c r="I1185" i="3"/>
  <c r="C1186" i="3"/>
  <c r="J1185" i="3"/>
  <c r="H1185" i="3"/>
  <c r="H1186" i="3" l="1"/>
  <c r="C1187" i="3"/>
  <c r="J1186" i="3"/>
  <c r="I1186" i="3"/>
  <c r="G1186" i="3"/>
  <c r="I1187" i="3" l="1"/>
  <c r="G1187" i="3"/>
  <c r="H1187" i="3"/>
  <c r="C1188" i="3"/>
  <c r="J1187" i="3"/>
  <c r="C1189" i="3" l="1"/>
  <c r="J1188" i="3"/>
  <c r="H1188" i="3"/>
  <c r="I1188" i="3"/>
  <c r="G1188" i="3"/>
  <c r="G1189" i="3" l="1"/>
  <c r="I1189" i="3"/>
  <c r="C1190" i="3"/>
  <c r="J1189" i="3"/>
  <c r="H1189" i="3"/>
  <c r="H1190" i="3" l="1"/>
  <c r="C1191" i="3"/>
  <c r="J1190" i="3"/>
  <c r="I1190" i="3"/>
  <c r="G1190" i="3"/>
  <c r="I1191" i="3" l="1"/>
  <c r="G1191" i="3"/>
  <c r="H1191" i="3"/>
  <c r="C1192" i="3"/>
  <c r="J1191" i="3"/>
  <c r="C1193" i="3" l="1"/>
  <c r="J1192" i="3"/>
  <c r="H1192" i="3"/>
  <c r="I1192" i="3"/>
  <c r="G1192" i="3"/>
  <c r="G1193" i="3" l="1"/>
  <c r="I1193" i="3"/>
  <c r="C1194" i="3"/>
  <c r="J1193" i="3"/>
  <c r="H1193" i="3"/>
  <c r="H1194" i="3" l="1"/>
  <c r="C1195" i="3"/>
  <c r="J1194" i="3"/>
  <c r="I1194" i="3"/>
  <c r="G1194" i="3"/>
  <c r="I1195" i="3" l="1"/>
  <c r="G1195" i="3"/>
  <c r="H1195" i="3"/>
  <c r="C1196" i="3"/>
  <c r="J1195" i="3"/>
  <c r="C1197" i="3" l="1"/>
  <c r="J1196" i="3"/>
  <c r="H1196" i="3"/>
  <c r="I1196" i="3"/>
  <c r="G1196" i="3"/>
  <c r="G1197" i="3" l="1"/>
  <c r="I1197" i="3"/>
  <c r="C1198" i="3"/>
  <c r="J1197" i="3"/>
  <c r="H1197" i="3"/>
  <c r="H1198" i="3" l="1"/>
  <c r="C1199" i="3"/>
  <c r="J1198" i="3"/>
  <c r="I1198" i="3"/>
  <c r="G1198" i="3"/>
  <c r="I1199" i="3" l="1"/>
  <c r="G1199" i="3"/>
  <c r="H1199" i="3"/>
  <c r="C1200" i="3"/>
  <c r="J1199" i="3"/>
  <c r="C1201" i="3" l="1"/>
  <c r="J1200" i="3"/>
  <c r="H1200" i="3"/>
  <c r="I1200" i="3"/>
  <c r="G1200" i="3"/>
  <c r="G1201" i="3" l="1"/>
  <c r="I1201" i="3"/>
  <c r="C1202" i="3"/>
  <c r="J1201" i="3"/>
  <c r="H1201" i="3"/>
  <c r="H1202" i="3" l="1"/>
  <c r="C1203" i="3"/>
  <c r="J1202" i="3"/>
  <c r="I1202" i="3"/>
  <c r="G1202" i="3"/>
  <c r="I1203" i="3" l="1"/>
  <c r="G1203" i="3"/>
  <c r="H1203" i="3"/>
  <c r="C1204" i="3"/>
  <c r="J1203" i="3"/>
  <c r="C1205" i="3" l="1"/>
  <c r="J1204" i="3"/>
  <c r="H1204" i="3"/>
  <c r="I1204" i="3"/>
  <c r="G1204" i="3"/>
  <c r="G1205" i="3" l="1"/>
  <c r="I1205" i="3"/>
  <c r="C1206" i="3"/>
  <c r="J1205" i="3"/>
  <c r="H1205" i="3"/>
  <c r="H1206" i="3" l="1"/>
  <c r="C1207" i="3"/>
  <c r="J1206" i="3"/>
  <c r="I1206" i="3"/>
  <c r="G1206" i="3"/>
  <c r="I1207" i="3" l="1"/>
  <c r="G1207" i="3"/>
  <c r="H1207" i="3"/>
  <c r="C1208" i="3"/>
  <c r="J1207" i="3"/>
  <c r="C1209" i="3" l="1"/>
  <c r="J1208" i="3"/>
  <c r="H1208" i="3"/>
  <c r="I1208" i="3"/>
  <c r="G1208" i="3"/>
  <c r="G1209" i="3" l="1"/>
  <c r="I1209" i="3"/>
  <c r="C1210" i="3"/>
  <c r="J1209" i="3"/>
  <c r="H1209" i="3"/>
  <c r="H1210" i="3" l="1"/>
  <c r="C1211" i="3"/>
  <c r="J1210" i="3"/>
  <c r="I1210" i="3"/>
  <c r="G1210" i="3"/>
  <c r="I1211" i="3" l="1"/>
  <c r="G1211" i="3"/>
  <c r="H1211" i="3"/>
  <c r="C1212" i="3"/>
  <c r="J1211" i="3"/>
  <c r="C1213" i="3" l="1"/>
  <c r="J1212" i="3"/>
  <c r="H1212" i="3"/>
  <c r="I1212" i="3"/>
  <c r="G1212" i="3"/>
  <c r="G1213" i="3" l="1"/>
  <c r="I1213" i="3"/>
  <c r="C1214" i="3"/>
  <c r="J1213" i="3"/>
  <c r="H1213" i="3"/>
  <c r="H1214" i="3" l="1"/>
  <c r="C1215" i="3"/>
  <c r="J1214" i="3"/>
  <c r="I1214" i="3"/>
  <c r="G1214" i="3"/>
  <c r="I1215" i="3" l="1"/>
  <c r="G1215" i="3"/>
  <c r="H1215" i="3"/>
  <c r="C1216" i="3"/>
  <c r="J1215" i="3"/>
  <c r="C1217" i="3" l="1"/>
  <c r="J1216" i="3"/>
  <c r="H1216" i="3"/>
  <c r="I1216" i="3"/>
  <c r="G1216" i="3"/>
  <c r="G1217" i="3" l="1"/>
  <c r="I1217" i="3"/>
  <c r="C1218" i="3"/>
  <c r="J1217" i="3"/>
  <c r="H1217" i="3"/>
  <c r="H1218" i="3" l="1"/>
  <c r="C1219" i="3"/>
  <c r="J1218" i="3"/>
  <c r="I1218" i="3"/>
  <c r="G1218" i="3"/>
  <c r="I1219" i="3" l="1"/>
  <c r="G1219" i="3"/>
  <c r="H1219" i="3"/>
  <c r="C1220" i="3"/>
  <c r="J1219" i="3"/>
  <c r="C1221" i="3" l="1"/>
  <c r="J1220" i="3"/>
  <c r="H1220" i="3"/>
  <c r="I1220" i="3"/>
  <c r="G1220" i="3"/>
  <c r="G1221" i="3" l="1"/>
  <c r="I1221" i="3"/>
  <c r="C1222" i="3"/>
  <c r="J1221" i="3"/>
  <c r="H1221" i="3"/>
  <c r="H1222" i="3" l="1"/>
  <c r="C1223" i="3"/>
  <c r="J1222" i="3"/>
  <c r="I1222" i="3"/>
  <c r="G1222" i="3"/>
  <c r="I1223" i="3" l="1"/>
  <c r="G1223" i="3"/>
  <c r="H1223" i="3"/>
  <c r="C1224" i="3"/>
  <c r="J1223" i="3"/>
  <c r="C1225" i="3" l="1"/>
  <c r="J1224" i="3"/>
  <c r="H1224" i="3"/>
  <c r="I1224" i="3"/>
  <c r="G1224" i="3"/>
  <c r="G1225" i="3" l="1"/>
  <c r="I1225" i="3"/>
  <c r="C1226" i="3"/>
  <c r="J1225" i="3"/>
  <c r="H1225" i="3"/>
  <c r="H1226" i="3" l="1"/>
  <c r="C1227" i="3"/>
  <c r="J1226" i="3"/>
  <c r="I1226" i="3"/>
  <c r="G1226" i="3"/>
  <c r="I1227" i="3" l="1"/>
  <c r="G1227" i="3"/>
  <c r="H1227" i="3"/>
  <c r="C1228" i="3"/>
  <c r="J1227" i="3"/>
  <c r="C1229" i="3" l="1"/>
  <c r="J1228" i="3"/>
  <c r="H1228" i="3"/>
  <c r="I1228" i="3"/>
  <c r="G1228" i="3"/>
  <c r="G1229" i="3" l="1"/>
  <c r="I1229" i="3"/>
  <c r="C1230" i="3"/>
  <c r="J1229" i="3"/>
  <c r="H1229" i="3"/>
  <c r="H1230" i="3" l="1"/>
  <c r="C1231" i="3"/>
  <c r="J1230" i="3"/>
  <c r="I1230" i="3"/>
  <c r="G1230" i="3"/>
  <c r="I1231" i="3" l="1"/>
  <c r="G1231" i="3"/>
  <c r="H1231" i="3"/>
  <c r="C1232" i="3"/>
  <c r="J1231" i="3"/>
  <c r="C1233" i="3" l="1"/>
  <c r="J1232" i="3"/>
  <c r="H1232" i="3"/>
  <c r="I1232" i="3"/>
  <c r="G1232" i="3"/>
  <c r="G1233" i="3" l="1"/>
  <c r="I1233" i="3"/>
  <c r="C1234" i="3"/>
  <c r="J1233" i="3"/>
  <c r="H1233" i="3"/>
  <c r="H1234" i="3" l="1"/>
  <c r="C1235" i="3"/>
  <c r="J1234" i="3"/>
  <c r="I1234" i="3"/>
  <c r="G1234" i="3"/>
  <c r="I1235" i="3" l="1"/>
  <c r="G1235" i="3"/>
  <c r="H1235" i="3"/>
  <c r="C1236" i="3"/>
  <c r="J1235" i="3"/>
  <c r="C1237" i="3" l="1"/>
  <c r="J1236" i="3"/>
  <c r="H1236" i="3"/>
  <c r="I1236" i="3"/>
  <c r="G1236" i="3"/>
  <c r="G1237" i="3" l="1"/>
  <c r="I1237" i="3"/>
  <c r="C1238" i="3"/>
  <c r="J1237" i="3"/>
  <c r="H1237" i="3"/>
  <c r="H1238" i="3" l="1"/>
  <c r="C1239" i="3"/>
  <c r="J1238" i="3"/>
  <c r="I1238" i="3"/>
  <c r="G1238" i="3"/>
  <c r="I1239" i="3" l="1"/>
  <c r="G1239" i="3"/>
  <c r="H1239" i="3"/>
  <c r="C1240" i="3"/>
  <c r="J1239" i="3"/>
  <c r="C1241" i="3" l="1"/>
  <c r="J1240" i="3"/>
  <c r="H1240" i="3"/>
  <c r="I1240" i="3"/>
  <c r="G1240" i="3"/>
  <c r="G1241" i="3" l="1"/>
  <c r="I1241" i="3"/>
  <c r="C1242" i="3"/>
  <c r="J1241" i="3"/>
  <c r="H1241" i="3"/>
  <c r="H1242" i="3" l="1"/>
  <c r="C1243" i="3"/>
  <c r="J1242" i="3"/>
  <c r="I1242" i="3"/>
  <c r="G1242" i="3"/>
  <c r="I1243" i="3" l="1"/>
  <c r="G1243" i="3"/>
  <c r="H1243" i="3"/>
  <c r="C1244" i="3"/>
  <c r="J1243" i="3"/>
  <c r="C1245" i="3" l="1"/>
  <c r="J1244" i="3"/>
  <c r="H1244" i="3"/>
  <c r="I1244" i="3"/>
  <c r="G1244" i="3"/>
  <c r="G1245" i="3" l="1"/>
  <c r="I1245" i="3"/>
  <c r="C1246" i="3"/>
  <c r="J1245" i="3"/>
  <c r="H1245" i="3"/>
  <c r="H1246" i="3" l="1"/>
  <c r="C1247" i="3"/>
  <c r="J1246" i="3"/>
  <c r="I1246" i="3"/>
  <c r="G1246" i="3"/>
  <c r="I1247" i="3" l="1"/>
  <c r="G1247" i="3"/>
  <c r="H1247" i="3"/>
  <c r="C1248" i="3"/>
  <c r="J1247" i="3"/>
  <c r="C1249" i="3" l="1"/>
  <c r="J1248" i="3"/>
  <c r="H1248" i="3"/>
  <c r="I1248" i="3"/>
  <c r="G1248" i="3"/>
  <c r="G1249" i="3" l="1"/>
  <c r="I1249" i="3"/>
  <c r="C1250" i="3"/>
  <c r="J1249" i="3"/>
  <c r="H1249" i="3"/>
  <c r="H1250" i="3" l="1"/>
  <c r="C1251" i="3"/>
  <c r="J1250" i="3"/>
  <c r="I1250" i="3"/>
  <c r="G1250" i="3"/>
  <c r="I1251" i="3" l="1"/>
  <c r="G1251" i="3"/>
  <c r="H1251" i="3"/>
  <c r="C1252" i="3"/>
  <c r="J1251" i="3"/>
  <c r="C1253" i="3" l="1"/>
  <c r="J1252" i="3"/>
  <c r="H1252" i="3"/>
  <c r="I1252" i="3"/>
  <c r="G1252" i="3"/>
  <c r="G1253" i="3" l="1"/>
  <c r="I1253" i="3"/>
  <c r="C1254" i="3"/>
  <c r="J1253" i="3"/>
  <c r="H1253" i="3"/>
  <c r="H1254" i="3" l="1"/>
  <c r="C1255" i="3"/>
  <c r="J1254" i="3"/>
  <c r="I1254" i="3"/>
  <c r="G1254" i="3"/>
  <c r="I1255" i="3" l="1"/>
  <c r="G1255" i="3"/>
  <c r="H1255" i="3"/>
  <c r="C1256" i="3"/>
  <c r="J1255" i="3"/>
  <c r="C1257" i="3" l="1"/>
  <c r="J1256" i="3"/>
  <c r="H1256" i="3"/>
  <c r="I1256" i="3"/>
  <c r="G1256" i="3"/>
  <c r="G1257" i="3" l="1"/>
  <c r="I1257" i="3"/>
  <c r="C1258" i="3"/>
  <c r="J1257" i="3"/>
  <c r="H1257" i="3"/>
  <c r="H1258" i="3" l="1"/>
  <c r="C1259" i="3"/>
  <c r="J1258" i="3"/>
  <c r="I1258" i="3"/>
  <c r="G1258" i="3"/>
  <c r="I1259" i="3" l="1"/>
  <c r="G1259" i="3"/>
  <c r="H1259" i="3"/>
  <c r="C1260" i="3"/>
  <c r="J1259" i="3"/>
  <c r="C1261" i="3" l="1"/>
  <c r="J1260" i="3"/>
  <c r="H1260" i="3"/>
  <c r="I1260" i="3"/>
  <c r="G1260" i="3"/>
  <c r="G1261" i="3" l="1"/>
  <c r="I1261" i="3"/>
  <c r="C1262" i="3"/>
  <c r="J1261" i="3"/>
  <c r="H1261" i="3"/>
  <c r="H1262" i="3" l="1"/>
  <c r="C1263" i="3"/>
  <c r="J1262" i="3"/>
  <c r="I1262" i="3"/>
  <c r="G1262" i="3"/>
  <c r="I1263" i="3" l="1"/>
  <c r="G1263" i="3"/>
  <c r="H1263" i="3"/>
  <c r="C1264" i="3"/>
  <c r="J1263" i="3"/>
  <c r="C1265" i="3" l="1"/>
  <c r="J1264" i="3"/>
  <c r="H1264" i="3"/>
  <c r="I1264" i="3"/>
  <c r="G1264" i="3"/>
  <c r="G1265" i="3" l="1"/>
  <c r="I1265" i="3"/>
  <c r="C1266" i="3"/>
  <c r="J1265" i="3"/>
  <c r="H1265" i="3"/>
  <c r="H1266" i="3" l="1"/>
  <c r="C1267" i="3"/>
  <c r="J1266" i="3"/>
  <c r="I1266" i="3"/>
  <c r="G1266" i="3"/>
  <c r="I1267" i="3" l="1"/>
  <c r="G1267" i="3"/>
  <c r="H1267" i="3"/>
  <c r="C1268" i="3"/>
  <c r="J1267" i="3"/>
  <c r="C1269" i="3" l="1"/>
  <c r="J1268" i="3"/>
  <c r="H1268" i="3"/>
  <c r="I1268" i="3"/>
  <c r="G1268" i="3"/>
  <c r="G1269" i="3" l="1"/>
  <c r="I1269" i="3"/>
  <c r="C1270" i="3"/>
  <c r="J1269" i="3"/>
  <c r="H1269" i="3"/>
  <c r="H1270" i="3" l="1"/>
  <c r="C1271" i="3"/>
  <c r="J1270" i="3"/>
  <c r="I1270" i="3"/>
  <c r="G1270" i="3"/>
  <c r="I1271" i="3" l="1"/>
  <c r="G1271" i="3"/>
  <c r="H1271" i="3"/>
  <c r="C1272" i="3"/>
  <c r="J1271" i="3"/>
  <c r="C1273" i="3" l="1"/>
  <c r="J1272" i="3"/>
  <c r="H1272" i="3"/>
  <c r="I1272" i="3"/>
  <c r="G1272" i="3"/>
  <c r="G1273" i="3" l="1"/>
  <c r="I1273" i="3"/>
  <c r="C1274" i="3"/>
  <c r="J1273" i="3"/>
  <c r="H1273" i="3"/>
  <c r="H1274" i="3" l="1"/>
  <c r="C1275" i="3"/>
  <c r="J1274" i="3"/>
  <c r="I1274" i="3"/>
  <c r="G1274" i="3"/>
  <c r="I1275" i="3" l="1"/>
  <c r="G1275" i="3"/>
  <c r="H1275" i="3"/>
  <c r="C1276" i="3"/>
  <c r="J1275" i="3"/>
  <c r="C1277" i="3" l="1"/>
  <c r="J1276" i="3"/>
  <c r="H1276" i="3"/>
  <c r="I1276" i="3"/>
  <c r="G1276" i="3"/>
  <c r="G1277" i="3" l="1"/>
  <c r="I1277" i="3"/>
  <c r="C1278" i="3"/>
  <c r="J1277" i="3"/>
  <c r="H1277" i="3"/>
  <c r="H1278" i="3" l="1"/>
  <c r="C1279" i="3"/>
  <c r="J1278" i="3"/>
  <c r="I1278" i="3"/>
  <c r="G1278" i="3"/>
  <c r="I1279" i="3" l="1"/>
  <c r="G1279" i="3"/>
  <c r="H1279" i="3"/>
  <c r="C1280" i="3"/>
  <c r="J1279" i="3"/>
  <c r="C1281" i="3" l="1"/>
  <c r="J1280" i="3"/>
  <c r="H1280" i="3"/>
  <c r="I1280" i="3"/>
  <c r="G1280" i="3"/>
  <c r="G1281" i="3" l="1"/>
  <c r="I1281" i="3"/>
  <c r="C1282" i="3"/>
  <c r="J1281" i="3"/>
  <c r="H1281" i="3"/>
  <c r="H1282" i="3" l="1"/>
  <c r="C1283" i="3"/>
  <c r="J1282" i="3"/>
  <c r="I1282" i="3"/>
  <c r="G1282" i="3"/>
  <c r="I1283" i="3" l="1"/>
  <c r="G1283" i="3"/>
  <c r="H1283" i="3"/>
  <c r="C1284" i="3"/>
  <c r="J1283" i="3"/>
  <c r="C1285" i="3" l="1"/>
  <c r="J1284" i="3"/>
  <c r="H1284" i="3"/>
  <c r="I1284" i="3"/>
  <c r="G1284" i="3"/>
  <c r="G1285" i="3" l="1"/>
  <c r="I1285" i="3"/>
  <c r="C1286" i="3"/>
  <c r="J1285" i="3"/>
  <c r="H1285" i="3"/>
  <c r="H1286" i="3" l="1"/>
  <c r="C1287" i="3"/>
  <c r="J1286" i="3"/>
  <c r="I1286" i="3"/>
  <c r="G1286" i="3"/>
  <c r="I1287" i="3" l="1"/>
  <c r="G1287" i="3"/>
  <c r="H1287" i="3"/>
  <c r="C1288" i="3"/>
  <c r="J1287" i="3"/>
  <c r="C1289" i="3" l="1"/>
  <c r="J1288" i="3"/>
  <c r="H1288" i="3"/>
  <c r="I1288" i="3"/>
  <c r="G1288" i="3"/>
  <c r="G1289" i="3" l="1"/>
  <c r="I1289" i="3"/>
  <c r="C1290" i="3"/>
  <c r="J1289" i="3"/>
  <c r="H1289" i="3"/>
  <c r="H1290" i="3" l="1"/>
  <c r="C1291" i="3"/>
  <c r="J1290" i="3"/>
  <c r="I1290" i="3"/>
  <c r="G1290" i="3"/>
  <c r="I1291" i="3" l="1"/>
  <c r="G1291" i="3"/>
  <c r="H1291" i="3"/>
  <c r="C1292" i="3"/>
  <c r="J1291" i="3"/>
  <c r="C1293" i="3" l="1"/>
  <c r="J1292" i="3"/>
  <c r="H1292" i="3"/>
  <c r="I1292" i="3"/>
  <c r="G1292" i="3"/>
  <c r="G1293" i="3" l="1"/>
  <c r="I1293" i="3"/>
  <c r="C1294" i="3"/>
  <c r="J1293" i="3"/>
  <c r="H1293" i="3"/>
  <c r="H1294" i="3" l="1"/>
  <c r="C1295" i="3"/>
  <c r="J1294" i="3"/>
  <c r="I1294" i="3"/>
  <c r="G1294" i="3"/>
  <c r="I1295" i="3" l="1"/>
  <c r="G1295" i="3"/>
  <c r="H1295" i="3"/>
  <c r="C1296" i="3"/>
  <c r="J1295" i="3"/>
  <c r="C1297" i="3" l="1"/>
  <c r="J1296" i="3"/>
  <c r="H1296" i="3"/>
  <c r="I1296" i="3"/>
  <c r="G1296" i="3"/>
  <c r="G1297" i="3" l="1"/>
  <c r="I1297" i="3"/>
  <c r="C1298" i="3"/>
  <c r="J1297" i="3"/>
  <c r="H1297" i="3"/>
  <c r="H1298" i="3" l="1"/>
  <c r="C1299" i="3"/>
  <c r="J1298" i="3"/>
  <c r="I1298" i="3"/>
  <c r="G1298" i="3"/>
  <c r="I1299" i="3" l="1"/>
  <c r="G1299" i="3"/>
  <c r="H1299" i="3"/>
  <c r="C1300" i="3"/>
  <c r="J1299" i="3"/>
  <c r="C1301" i="3" l="1"/>
  <c r="J1300" i="3"/>
  <c r="H1300" i="3"/>
  <c r="I1300" i="3"/>
  <c r="G1300" i="3"/>
  <c r="G1301" i="3" l="1"/>
  <c r="I1301" i="3"/>
  <c r="C1302" i="3"/>
  <c r="J1301" i="3"/>
  <c r="H1301" i="3"/>
  <c r="H1302" i="3" l="1"/>
  <c r="C1303" i="3"/>
  <c r="J1302" i="3"/>
  <c r="I1302" i="3"/>
  <c r="G1302" i="3"/>
  <c r="I1303" i="3" l="1"/>
  <c r="G1303" i="3"/>
  <c r="H1303" i="3"/>
  <c r="C1304" i="3"/>
  <c r="J1303" i="3"/>
  <c r="C1305" i="3" l="1"/>
  <c r="J1304" i="3"/>
  <c r="H1304" i="3"/>
  <c r="I1304" i="3"/>
  <c r="G1304" i="3"/>
  <c r="G1305" i="3" l="1"/>
  <c r="I1305" i="3"/>
  <c r="C1306" i="3"/>
  <c r="J1305" i="3"/>
  <c r="H1305" i="3"/>
  <c r="H1306" i="3" l="1"/>
  <c r="C1307" i="3"/>
  <c r="J1306" i="3"/>
  <c r="I1306" i="3"/>
  <c r="G1306" i="3"/>
  <c r="I1307" i="3" l="1"/>
  <c r="G1307" i="3"/>
  <c r="H1307" i="3"/>
  <c r="C1308" i="3"/>
  <c r="J1307" i="3"/>
  <c r="C1309" i="3" l="1"/>
  <c r="J1308" i="3"/>
  <c r="H1308" i="3"/>
  <c r="I1308" i="3"/>
  <c r="G1308" i="3"/>
  <c r="G1309" i="3" l="1"/>
  <c r="I1309" i="3"/>
  <c r="C1310" i="3"/>
  <c r="J1309" i="3"/>
  <c r="H1309" i="3"/>
  <c r="H1310" i="3" l="1"/>
  <c r="C1311" i="3"/>
  <c r="J1310" i="3"/>
  <c r="I1310" i="3"/>
  <c r="G1310" i="3"/>
  <c r="I1311" i="3" l="1"/>
  <c r="G1311" i="3"/>
  <c r="H1311" i="3"/>
  <c r="C1312" i="3"/>
  <c r="J1311" i="3"/>
  <c r="C1313" i="3" l="1"/>
  <c r="J1312" i="3"/>
  <c r="H1312" i="3"/>
  <c r="I1312" i="3"/>
  <c r="G1312" i="3"/>
  <c r="G1313" i="3" l="1"/>
  <c r="I1313" i="3"/>
  <c r="C1314" i="3"/>
  <c r="J1313" i="3"/>
  <c r="H1313" i="3"/>
  <c r="H1314" i="3" l="1"/>
  <c r="C1315" i="3"/>
  <c r="J1314" i="3"/>
  <c r="I1314" i="3"/>
  <c r="G1314" i="3"/>
  <c r="I1315" i="3" l="1"/>
  <c r="H1315" i="3"/>
  <c r="C1316" i="3"/>
  <c r="J1315" i="3"/>
  <c r="G1315" i="3"/>
  <c r="C1317" i="3" l="1"/>
  <c r="J1316" i="3"/>
  <c r="I1316" i="3"/>
  <c r="G1316" i="3"/>
  <c r="H1316" i="3"/>
  <c r="G1317" i="3" l="1"/>
  <c r="I1317" i="3"/>
  <c r="C1318" i="3"/>
  <c r="J1317" i="3"/>
  <c r="H1317" i="3"/>
  <c r="H1318" i="3" l="1"/>
  <c r="G1318" i="3"/>
  <c r="C1319" i="3"/>
  <c r="J1318" i="3"/>
  <c r="I1318" i="3"/>
  <c r="I1319" i="3" l="1"/>
  <c r="H1319" i="3"/>
  <c r="C1320" i="3"/>
  <c r="J1319" i="3"/>
  <c r="G1319" i="3"/>
  <c r="C1321" i="3" l="1"/>
  <c r="J1320" i="3"/>
  <c r="I1320" i="3"/>
  <c r="G1320" i="3"/>
  <c r="H1320" i="3"/>
  <c r="G1321" i="3" l="1"/>
  <c r="I1321" i="3"/>
  <c r="C1322" i="3"/>
  <c r="J1321" i="3"/>
  <c r="H1321" i="3"/>
  <c r="H1322" i="3" l="1"/>
  <c r="G1322" i="3"/>
  <c r="C1323" i="3"/>
  <c r="J1322" i="3"/>
  <c r="I1322" i="3"/>
  <c r="I1323" i="3" l="1"/>
  <c r="H1323" i="3"/>
  <c r="C1324" i="3"/>
  <c r="J1323" i="3"/>
  <c r="G1323" i="3"/>
  <c r="C1325" i="3" l="1"/>
  <c r="J1324" i="3"/>
  <c r="I1324" i="3"/>
  <c r="G1324" i="3"/>
  <c r="H1324" i="3"/>
  <c r="G1325" i="3" l="1"/>
  <c r="I1325" i="3"/>
  <c r="C1326" i="3"/>
  <c r="J1325" i="3"/>
  <c r="H1325" i="3"/>
  <c r="H1326" i="3" l="1"/>
  <c r="G1326" i="3"/>
  <c r="C1327" i="3"/>
  <c r="J1326" i="3"/>
  <c r="I1326" i="3"/>
  <c r="I1327" i="3" l="1"/>
  <c r="H1327" i="3"/>
  <c r="C1328" i="3"/>
  <c r="J1327" i="3"/>
  <c r="G1327" i="3"/>
  <c r="C1329" i="3" l="1"/>
  <c r="J1328" i="3"/>
  <c r="I1328" i="3"/>
  <c r="G1328" i="3"/>
  <c r="H1328" i="3"/>
  <c r="G1329" i="3" l="1"/>
  <c r="I1329" i="3"/>
  <c r="C1330" i="3"/>
  <c r="J1329" i="3"/>
  <c r="H1329" i="3"/>
  <c r="H1330" i="3" l="1"/>
  <c r="G1330" i="3"/>
  <c r="C1331" i="3"/>
  <c r="J1330" i="3"/>
  <c r="I1330" i="3"/>
  <c r="I1331" i="3" l="1"/>
  <c r="H1331" i="3"/>
  <c r="C1332" i="3"/>
  <c r="J1331" i="3"/>
  <c r="G1331" i="3"/>
  <c r="C1333" i="3" l="1"/>
  <c r="J1332" i="3"/>
  <c r="I1332" i="3"/>
  <c r="G1332" i="3"/>
  <c r="H1332" i="3"/>
  <c r="G1333" i="3" l="1"/>
  <c r="I1333" i="3"/>
  <c r="C1334" i="3"/>
  <c r="J1333" i="3"/>
  <c r="H1333" i="3"/>
  <c r="H1334" i="3" l="1"/>
  <c r="G1334" i="3"/>
  <c r="C1335" i="3"/>
  <c r="J1334" i="3"/>
  <c r="I1334" i="3"/>
  <c r="I1335" i="3" l="1"/>
  <c r="H1335" i="3"/>
  <c r="C1336" i="3"/>
  <c r="J1335" i="3"/>
  <c r="G1335" i="3"/>
  <c r="C1337" i="3" l="1"/>
  <c r="J1336" i="3"/>
  <c r="I1336" i="3"/>
  <c r="G1336" i="3"/>
  <c r="H1336" i="3"/>
  <c r="G1337" i="3" l="1"/>
  <c r="I1337" i="3"/>
  <c r="C1338" i="3"/>
  <c r="J1337" i="3"/>
  <c r="H1337" i="3"/>
  <c r="H1338" i="3" l="1"/>
  <c r="G1338" i="3"/>
  <c r="C1339" i="3"/>
  <c r="J1338" i="3"/>
  <c r="I1338" i="3"/>
  <c r="I1339" i="3" l="1"/>
  <c r="H1339" i="3"/>
  <c r="C1340" i="3"/>
  <c r="J1339" i="3"/>
  <c r="G1339" i="3"/>
  <c r="C1341" i="3" l="1"/>
  <c r="J1340" i="3"/>
  <c r="I1340" i="3"/>
  <c r="G1340" i="3"/>
  <c r="H1340" i="3"/>
  <c r="G1341" i="3" l="1"/>
  <c r="I1341" i="3"/>
  <c r="C1342" i="3"/>
  <c r="J1341" i="3"/>
  <c r="H1341" i="3"/>
  <c r="H1342" i="3" l="1"/>
  <c r="G1342" i="3"/>
  <c r="C1343" i="3"/>
  <c r="J1342" i="3"/>
  <c r="I1342" i="3"/>
  <c r="I1343" i="3" l="1"/>
  <c r="H1343" i="3"/>
  <c r="C1344" i="3"/>
  <c r="J1343" i="3"/>
  <c r="G1343" i="3"/>
  <c r="C1345" i="3" l="1"/>
  <c r="J1344" i="3"/>
  <c r="I1344" i="3"/>
  <c r="G1344" i="3"/>
  <c r="H1344" i="3"/>
  <c r="G1345" i="3" l="1"/>
  <c r="I1345" i="3"/>
  <c r="C1346" i="3"/>
  <c r="J1345" i="3"/>
  <c r="H1345" i="3"/>
  <c r="H1346" i="3" l="1"/>
  <c r="G1346" i="3"/>
  <c r="C1347" i="3"/>
  <c r="J1346" i="3"/>
  <c r="I1346" i="3"/>
  <c r="I1347" i="3" l="1"/>
  <c r="H1347" i="3"/>
  <c r="C1348" i="3"/>
  <c r="J1347" i="3"/>
  <c r="G1347" i="3"/>
  <c r="C1349" i="3" l="1"/>
  <c r="J1348" i="3"/>
  <c r="I1348" i="3"/>
  <c r="G1348" i="3"/>
  <c r="H1348" i="3"/>
  <c r="G1349" i="3" l="1"/>
  <c r="I1349" i="3"/>
  <c r="C1350" i="3"/>
  <c r="J1349" i="3"/>
  <c r="H1349" i="3"/>
  <c r="H1350" i="3" l="1"/>
  <c r="G1350" i="3"/>
  <c r="C1351" i="3"/>
  <c r="J1350" i="3"/>
  <c r="I1350" i="3"/>
  <c r="I1351" i="3" l="1"/>
  <c r="H1351" i="3"/>
  <c r="C1352" i="3"/>
  <c r="J1351" i="3"/>
  <c r="G1351" i="3"/>
  <c r="C1353" i="3" l="1"/>
  <c r="J1352" i="3"/>
  <c r="I1352" i="3"/>
  <c r="G1352" i="3"/>
  <c r="H1352" i="3"/>
  <c r="G1353" i="3" l="1"/>
  <c r="I1353" i="3"/>
  <c r="C1354" i="3"/>
  <c r="J1353" i="3"/>
  <c r="H1353" i="3"/>
  <c r="H1354" i="3" l="1"/>
  <c r="G1354" i="3"/>
  <c r="C1355" i="3"/>
  <c r="J1354" i="3"/>
  <c r="I1354" i="3"/>
  <c r="I1355" i="3" l="1"/>
  <c r="H1355" i="3"/>
  <c r="C1356" i="3"/>
  <c r="J1355" i="3"/>
  <c r="G1355" i="3"/>
  <c r="C1357" i="3" l="1"/>
  <c r="J1356" i="3"/>
  <c r="I1356" i="3"/>
  <c r="G1356" i="3"/>
  <c r="H1356" i="3"/>
  <c r="G1357" i="3" l="1"/>
  <c r="I1357" i="3"/>
  <c r="C1358" i="3"/>
  <c r="J1357" i="3"/>
  <c r="H1357" i="3"/>
  <c r="H1358" i="3" l="1"/>
  <c r="G1358" i="3"/>
  <c r="C1359" i="3"/>
  <c r="J1358" i="3"/>
  <c r="I1358" i="3"/>
  <c r="I1359" i="3" l="1"/>
  <c r="H1359" i="3"/>
  <c r="C1360" i="3"/>
  <c r="J1359" i="3"/>
  <c r="G1359" i="3"/>
  <c r="C1361" i="3" l="1"/>
  <c r="J1360" i="3"/>
  <c r="I1360" i="3"/>
  <c r="G1360" i="3"/>
  <c r="H1360" i="3"/>
  <c r="G1361" i="3" l="1"/>
  <c r="I1361" i="3"/>
  <c r="C1362" i="3"/>
  <c r="J1361" i="3"/>
  <c r="H1361" i="3"/>
  <c r="H1362" i="3" l="1"/>
  <c r="G1362" i="3"/>
  <c r="C1363" i="3"/>
  <c r="J1362" i="3"/>
  <c r="I1362" i="3"/>
  <c r="I1363" i="3" l="1"/>
  <c r="H1363" i="3"/>
  <c r="C1364" i="3"/>
  <c r="J1363" i="3"/>
  <c r="G1363" i="3"/>
  <c r="C1365" i="3" l="1"/>
  <c r="J1364" i="3"/>
  <c r="I1364" i="3"/>
  <c r="G1364" i="3"/>
  <c r="H1364" i="3"/>
  <c r="G1365" i="3" l="1"/>
  <c r="I1365" i="3"/>
  <c r="C1366" i="3"/>
  <c r="J1365" i="3"/>
  <c r="H1365" i="3"/>
  <c r="H1366" i="3" l="1"/>
  <c r="G1366" i="3"/>
  <c r="C1367" i="3"/>
  <c r="J1366" i="3"/>
  <c r="I1366" i="3"/>
  <c r="I1367" i="3" l="1"/>
  <c r="H1367" i="3"/>
  <c r="C1368" i="3"/>
  <c r="J1367" i="3"/>
  <c r="G1367" i="3"/>
  <c r="C1369" i="3" l="1"/>
  <c r="J1368" i="3"/>
  <c r="I1368" i="3"/>
  <c r="G1368" i="3"/>
  <c r="H1368" i="3"/>
  <c r="G1369" i="3" l="1"/>
  <c r="I1369" i="3"/>
  <c r="C1370" i="3"/>
  <c r="J1369" i="3"/>
  <c r="H1369" i="3"/>
  <c r="H1370" i="3" l="1"/>
  <c r="G1370" i="3"/>
  <c r="C1371" i="3"/>
  <c r="J1370" i="3"/>
  <c r="I1370" i="3"/>
  <c r="I1371" i="3" l="1"/>
  <c r="H1371" i="3"/>
  <c r="C1372" i="3"/>
  <c r="J1371" i="3"/>
  <c r="G1371" i="3"/>
  <c r="C1373" i="3" l="1"/>
  <c r="J1372" i="3"/>
  <c r="I1372" i="3"/>
  <c r="G1372" i="3"/>
  <c r="H1372" i="3"/>
  <c r="G1373" i="3" l="1"/>
  <c r="I1373" i="3"/>
  <c r="C1374" i="3"/>
  <c r="J1373" i="3"/>
  <c r="H1373" i="3"/>
  <c r="H1374" i="3" l="1"/>
  <c r="G1374" i="3"/>
  <c r="C1375" i="3"/>
  <c r="J1374" i="3"/>
  <c r="I1374" i="3"/>
  <c r="I1375" i="3" l="1"/>
  <c r="H1375" i="3"/>
  <c r="C1376" i="3"/>
  <c r="J1375" i="3"/>
  <c r="G1375" i="3"/>
  <c r="C1377" i="3" l="1"/>
  <c r="J1376" i="3"/>
  <c r="I1376" i="3"/>
  <c r="G1376" i="3"/>
  <c r="H1376" i="3"/>
  <c r="G1377" i="3" l="1"/>
  <c r="I1377" i="3"/>
  <c r="C1378" i="3"/>
  <c r="J1377" i="3"/>
  <c r="H1377" i="3"/>
  <c r="H1378" i="3" l="1"/>
  <c r="G1378" i="3"/>
  <c r="C1379" i="3"/>
  <c r="J1378" i="3"/>
  <c r="I1378" i="3"/>
  <c r="I1379" i="3" l="1"/>
  <c r="H1379" i="3"/>
  <c r="C1380" i="3"/>
  <c r="J1379" i="3"/>
  <c r="G1379" i="3"/>
  <c r="C1381" i="3" l="1"/>
  <c r="J1380" i="3"/>
  <c r="I1380" i="3"/>
  <c r="G1380" i="3"/>
  <c r="H1380" i="3"/>
  <c r="G1381" i="3" l="1"/>
  <c r="I1381" i="3"/>
  <c r="C1382" i="3"/>
  <c r="J1381" i="3"/>
  <c r="H1381" i="3"/>
  <c r="H1382" i="3" l="1"/>
  <c r="G1382" i="3"/>
  <c r="C1383" i="3"/>
  <c r="J1382" i="3"/>
  <c r="I1382" i="3"/>
  <c r="I1383" i="3" l="1"/>
  <c r="H1383" i="3"/>
  <c r="C1384" i="3"/>
  <c r="J1383" i="3"/>
  <c r="G1383" i="3"/>
  <c r="C1385" i="3" l="1"/>
  <c r="J1384" i="3"/>
  <c r="I1384" i="3"/>
  <c r="G1384" i="3"/>
  <c r="H1384" i="3"/>
  <c r="G1385" i="3" l="1"/>
  <c r="I1385" i="3"/>
  <c r="C1386" i="3"/>
  <c r="J1385" i="3"/>
  <c r="H1385" i="3"/>
  <c r="H1386" i="3" l="1"/>
  <c r="G1386" i="3"/>
  <c r="C1387" i="3"/>
  <c r="J1386" i="3"/>
  <c r="I1386" i="3"/>
  <c r="I1387" i="3" l="1"/>
  <c r="H1387" i="3"/>
  <c r="C1388" i="3"/>
  <c r="J1387" i="3"/>
  <c r="G1387" i="3"/>
  <c r="C1389" i="3" l="1"/>
  <c r="J1388" i="3"/>
  <c r="I1388" i="3"/>
  <c r="G1388" i="3"/>
  <c r="H1388" i="3"/>
  <c r="G1389" i="3" l="1"/>
  <c r="I1389" i="3"/>
  <c r="C1390" i="3"/>
  <c r="J1389" i="3"/>
  <c r="H1389" i="3"/>
  <c r="H1390" i="3" l="1"/>
  <c r="G1390" i="3"/>
  <c r="C1391" i="3"/>
  <c r="J1390" i="3"/>
  <c r="I1390" i="3"/>
  <c r="I1391" i="3" l="1"/>
  <c r="H1391" i="3"/>
  <c r="C1392" i="3"/>
  <c r="J1391" i="3"/>
  <c r="G1391" i="3"/>
  <c r="C1393" i="3" l="1"/>
  <c r="J1392" i="3"/>
  <c r="I1392" i="3"/>
  <c r="G1392" i="3"/>
  <c r="H1392" i="3"/>
  <c r="G1393" i="3" l="1"/>
  <c r="I1393" i="3"/>
  <c r="C1394" i="3"/>
  <c r="J1393" i="3"/>
  <c r="H1393" i="3"/>
  <c r="H1394" i="3" l="1"/>
  <c r="G1394" i="3"/>
  <c r="C1395" i="3"/>
  <c r="J1394" i="3"/>
  <c r="I1394" i="3"/>
  <c r="I1395" i="3" l="1"/>
  <c r="H1395" i="3"/>
  <c r="C1396" i="3"/>
  <c r="J1395" i="3"/>
  <c r="G1395" i="3"/>
  <c r="C1397" i="3" l="1"/>
  <c r="J1396" i="3"/>
  <c r="I1396" i="3"/>
  <c r="G1396" i="3"/>
  <c r="H1396" i="3"/>
  <c r="G1397" i="3" l="1"/>
  <c r="I1397" i="3"/>
  <c r="C1398" i="3"/>
  <c r="J1397" i="3"/>
  <c r="H1397" i="3"/>
  <c r="H1398" i="3" l="1"/>
  <c r="G1398" i="3"/>
  <c r="C1399" i="3"/>
  <c r="J1398" i="3"/>
  <c r="I1398" i="3"/>
  <c r="I1399" i="3" l="1"/>
  <c r="H1399" i="3"/>
  <c r="C1400" i="3"/>
  <c r="J1399" i="3"/>
  <c r="G1399" i="3"/>
  <c r="C1401" i="3" l="1"/>
  <c r="J1400" i="3"/>
  <c r="I1400" i="3"/>
  <c r="G1400" i="3"/>
  <c r="H1400" i="3"/>
  <c r="G1401" i="3" l="1"/>
  <c r="I1401" i="3"/>
  <c r="C1402" i="3"/>
  <c r="J1401" i="3"/>
  <c r="H1401" i="3"/>
  <c r="H1402" i="3" l="1"/>
  <c r="G1402" i="3"/>
  <c r="C1403" i="3"/>
  <c r="J1402" i="3"/>
  <c r="I1402" i="3"/>
  <c r="I1403" i="3" l="1"/>
  <c r="H1403" i="3"/>
  <c r="C1404" i="3"/>
  <c r="J1403" i="3"/>
  <c r="G1403" i="3"/>
  <c r="C1405" i="3" l="1"/>
  <c r="J1404" i="3"/>
  <c r="I1404" i="3"/>
  <c r="G1404" i="3"/>
  <c r="H1404" i="3"/>
  <c r="G1405" i="3" l="1"/>
  <c r="I1405" i="3"/>
  <c r="C1406" i="3"/>
  <c r="J1405" i="3"/>
  <c r="H1405" i="3"/>
  <c r="H1406" i="3" l="1"/>
  <c r="G1406" i="3"/>
  <c r="C1407" i="3"/>
  <c r="J1406" i="3"/>
  <c r="I1406" i="3"/>
  <c r="I1407" i="3" l="1"/>
  <c r="H1407" i="3"/>
  <c r="C1408" i="3"/>
  <c r="J1407" i="3"/>
  <c r="G1407" i="3"/>
  <c r="C1409" i="3" l="1"/>
  <c r="J1408" i="3"/>
  <c r="I1408" i="3"/>
  <c r="G1408" i="3"/>
  <c r="H1408" i="3"/>
  <c r="G1409" i="3" l="1"/>
  <c r="I1409" i="3"/>
  <c r="C1410" i="3"/>
  <c r="J1409" i="3"/>
  <c r="H1409" i="3"/>
  <c r="H1410" i="3" l="1"/>
  <c r="G1410" i="3"/>
  <c r="C1411" i="3"/>
  <c r="J1410" i="3"/>
  <c r="I1410" i="3"/>
  <c r="I1411" i="3" l="1"/>
  <c r="H1411" i="3"/>
  <c r="C1412" i="3"/>
  <c r="J1411" i="3"/>
  <c r="G1411" i="3"/>
  <c r="C1413" i="3" l="1"/>
  <c r="J1412" i="3"/>
  <c r="I1412" i="3"/>
  <c r="G1412" i="3"/>
  <c r="H1412" i="3"/>
  <c r="G1413" i="3" l="1"/>
  <c r="I1413" i="3"/>
  <c r="C1414" i="3"/>
  <c r="J1413" i="3"/>
  <c r="H1413" i="3"/>
  <c r="H1414" i="3" l="1"/>
  <c r="G1414" i="3"/>
  <c r="C1415" i="3"/>
  <c r="J1414" i="3"/>
  <c r="I1414" i="3"/>
  <c r="I1415" i="3" l="1"/>
  <c r="H1415" i="3"/>
  <c r="C1416" i="3"/>
  <c r="J1415" i="3"/>
  <c r="G1415" i="3"/>
  <c r="C1417" i="3" l="1"/>
  <c r="J1416" i="3"/>
  <c r="I1416" i="3"/>
  <c r="G1416" i="3"/>
  <c r="H1416" i="3"/>
  <c r="G1417" i="3" l="1"/>
  <c r="I1417" i="3"/>
  <c r="C1418" i="3"/>
  <c r="J1417" i="3"/>
  <c r="H1417" i="3"/>
  <c r="H1418" i="3" l="1"/>
  <c r="G1418" i="3"/>
  <c r="C1419" i="3"/>
  <c r="J1418" i="3"/>
  <c r="I1418" i="3"/>
  <c r="I1419" i="3" l="1"/>
  <c r="H1419" i="3"/>
  <c r="C1420" i="3"/>
  <c r="J1419" i="3"/>
  <c r="G1419" i="3"/>
  <c r="C1421" i="3" l="1"/>
  <c r="J1420" i="3"/>
  <c r="I1420" i="3"/>
  <c r="G1420" i="3"/>
  <c r="H1420" i="3"/>
  <c r="G1421" i="3" l="1"/>
  <c r="I1421" i="3"/>
  <c r="C1422" i="3"/>
  <c r="J1421" i="3"/>
  <c r="H1421" i="3"/>
  <c r="H1422" i="3" l="1"/>
  <c r="G1422" i="3"/>
  <c r="C1423" i="3"/>
  <c r="J1422" i="3"/>
  <c r="I1422" i="3"/>
  <c r="I1423" i="3" l="1"/>
  <c r="H1423" i="3"/>
  <c r="C1424" i="3"/>
  <c r="J1423" i="3"/>
  <c r="G1423" i="3"/>
  <c r="C1425" i="3" l="1"/>
  <c r="J1424" i="3"/>
  <c r="I1424" i="3"/>
  <c r="G1424" i="3"/>
  <c r="H1424" i="3"/>
  <c r="G1425" i="3" l="1"/>
  <c r="I1425" i="3"/>
  <c r="C1426" i="3"/>
  <c r="J1425" i="3"/>
  <c r="H1425" i="3"/>
  <c r="H1426" i="3" l="1"/>
  <c r="G1426" i="3"/>
  <c r="C1427" i="3"/>
  <c r="J1426" i="3"/>
  <c r="I1426" i="3"/>
  <c r="I1427" i="3" l="1"/>
  <c r="H1427" i="3"/>
  <c r="C1428" i="3"/>
  <c r="J1427" i="3"/>
  <c r="G1427" i="3"/>
  <c r="C1429" i="3" l="1"/>
  <c r="J1428" i="3"/>
  <c r="I1428" i="3"/>
  <c r="G1428" i="3"/>
  <c r="H1428" i="3"/>
  <c r="G1429" i="3" l="1"/>
  <c r="I1429" i="3"/>
  <c r="C1430" i="3"/>
  <c r="J1429" i="3"/>
  <c r="H1429" i="3"/>
  <c r="H1430" i="3" l="1"/>
  <c r="G1430" i="3"/>
  <c r="C1431" i="3"/>
  <c r="J1430" i="3"/>
  <c r="I1430" i="3"/>
  <c r="I1431" i="3" l="1"/>
  <c r="H1431" i="3"/>
  <c r="C1432" i="3"/>
  <c r="J1431" i="3"/>
  <c r="G1431" i="3"/>
  <c r="C1433" i="3" l="1"/>
  <c r="J1432" i="3"/>
  <c r="I1432" i="3"/>
  <c r="G1432" i="3"/>
  <c r="H1432" i="3"/>
  <c r="G1433" i="3" l="1"/>
  <c r="I1433" i="3"/>
  <c r="C1434" i="3"/>
  <c r="J1433" i="3"/>
  <c r="H1433" i="3"/>
  <c r="H1434" i="3" l="1"/>
  <c r="G1434" i="3"/>
  <c r="C1435" i="3"/>
  <c r="J1434" i="3"/>
  <c r="I1434" i="3"/>
  <c r="I1435" i="3" l="1"/>
  <c r="H1435" i="3"/>
  <c r="C1436" i="3"/>
  <c r="J1435" i="3"/>
  <c r="G1435" i="3"/>
  <c r="C1437" i="3" l="1"/>
  <c r="J1436" i="3"/>
  <c r="I1436" i="3"/>
  <c r="G1436" i="3"/>
  <c r="H1436" i="3"/>
  <c r="G1437" i="3" l="1"/>
  <c r="I1437" i="3"/>
  <c r="C1438" i="3"/>
  <c r="J1437" i="3"/>
  <c r="H1437" i="3"/>
  <c r="H1438" i="3" l="1"/>
  <c r="G1438" i="3"/>
  <c r="C1439" i="3"/>
  <c r="J1438" i="3"/>
  <c r="I1438" i="3"/>
  <c r="I1439" i="3" l="1"/>
  <c r="H1439" i="3"/>
  <c r="C1440" i="3"/>
  <c r="J1439" i="3"/>
  <c r="G1439" i="3"/>
  <c r="C1441" i="3" l="1"/>
  <c r="J1440" i="3"/>
  <c r="I1440" i="3"/>
  <c r="G1440" i="3"/>
  <c r="H1440" i="3"/>
  <c r="G1441" i="3" l="1"/>
  <c r="I1441" i="3"/>
  <c r="C1442" i="3"/>
  <c r="J1441" i="3"/>
  <c r="H1441" i="3"/>
  <c r="H1442" i="3" l="1"/>
  <c r="G1442" i="3"/>
  <c r="C1443" i="3"/>
  <c r="J1442" i="3"/>
  <c r="I1442" i="3"/>
  <c r="I1443" i="3" l="1"/>
  <c r="H1443" i="3"/>
  <c r="C1444" i="3"/>
  <c r="J1443" i="3"/>
  <c r="G1443" i="3"/>
  <c r="C1445" i="3" l="1"/>
  <c r="J1444" i="3"/>
  <c r="I1444" i="3"/>
  <c r="G1444" i="3"/>
  <c r="H1444" i="3"/>
  <c r="G1445" i="3" l="1"/>
  <c r="I1445" i="3"/>
  <c r="C1446" i="3"/>
  <c r="J1445" i="3"/>
  <c r="H1445" i="3"/>
  <c r="H1446" i="3" l="1"/>
  <c r="G1446" i="3"/>
  <c r="C1447" i="3"/>
  <c r="J1446" i="3"/>
  <c r="I1446" i="3"/>
  <c r="I1447" i="3" l="1"/>
  <c r="H1447" i="3"/>
  <c r="C1448" i="3"/>
  <c r="J1447" i="3"/>
  <c r="G1447" i="3"/>
  <c r="C1449" i="3" l="1"/>
  <c r="J1448" i="3"/>
  <c r="I1448" i="3"/>
  <c r="G1448" i="3"/>
  <c r="H1448" i="3"/>
  <c r="G1449" i="3" l="1"/>
  <c r="I1449" i="3"/>
  <c r="C1450" i="3"/>
  <c r="J1449" i="3"/>
  <c r="H1449" i="3"/>
  <c r="H1450" i="3" l="1"/>
  <c r="G1450" i="3"/>
  <c r="C1451" i="3"/>
  <c r="J1450" i="3"/>
  <c r="I1450" i="3"/>
  <c r="I1451" i="3" l="1"/>
  <c r="H1451" i="3"/>
  <c r="C1452" i="3"/>
  <c r="J1451" i="3"/>
  <c r="G1451" i="3"/>
  <c r="C1453" i="3" l="1"/>
  <c r="J1452" i="3"/>
  <c r="I1452" i="3"/>
  <c r="G1452" i="3"/>
  <c r="H1452" i="3"/>
  <c r="G1453" i="3" l="1"/>
  <c r="I1453" i="3"/>
  <c r="C1454" i="3"/>
  <c r="J1453" i="3"/>
  <c r="H1453" i="3"/>
  <c r="H1454" i="3" l="1"/>
  <c r="G1454" i="3"/>
  <c r="C1455" i="3"/>
  <c r="J1454" i="3"/>
  <c r="I1454" i="3"/>
  <c r="I1455" i="3" l="1"/>
  <c r="H1455" i="3"/>
  <c r="C1456" i="3"/>
  <c r="J1455" i="3"/>
  <c r="G1455" i="3"/>
  <c r="C1457" i="3" l="1"/>
  <c r="J1456" i="3"/>
  <c r="I1456" i="3"/>
  <c r="G1456" i="3"/>
  <c r="H1456" i="3"/>
  <c r="G1457" i="3" l="1"/>
  <c r="I1457" i="3"/>
  <c r="C1458" i="3"/>
  <c r="J1457" i="3"/>
  <c r="H1457" i="3"/>
  <c r="H1458" i="3" l="1"/>
  <c r="G1458" i="3"/>
  <c r="C1459" i="3"/>
  <c r="J1458" i="3"/>
  <c r="I1458" i="3"/>
  <c r="I1459" i="3" l="1"/>
  <c r="H1459" i="3"/>
  <c r="C1460" i="3"/>
  <c r="J1459" i="3"/>
  <c r="G1459" i="3"/>
  <c r="C1461" i="3" l="1"/>
  <c r="J1460" i="3"/>
  <c r="I1460" i="3"/>
  <c r="G1460" i="3"/>
  <c r="H1460" i="3"/>
  <c r="G1461" i="3" l="1"/>
  <c r="I1461" i="3"/>
  <c r="C1462" i="3"/>
  <c r="J1461" i="3"/>
  <c r="H1461" i="3"/>
  <c r="H1462" i="3" l="1"/>
  <c r="G1462" i="3"/>
  <c r="C1463" i="3"/>
  <c r="J1462" i="3"/>
  <c r="I1462" i="3"/>
  <c r="I1463" i="3" l="1"/>
  <c r="H1463" i="3"/>
  <c r="C1464" i="3"/>
  <c r="J1463" i="3"/>
  <c r="G1463" i="3"/>
  <c r="C1465" i="3" l="1"/>
  <c r="J1464" i="3"/>
  <c r="I1464" i="3"/>
  <c r="G1464" i="3"/>
  <c r="H1464" i="3"/>
  <c r="G1465" i="3" l="1"/>
  <c r="I1465" i="3"/>
  <c r="C1466" i="3"/>
  <c r="J1465" i="3"/>
  <c r="H1465" i="3"/>
  <c r="H1466" i="3" l="1"/>
  <c r="G1466" i="3"/>
  <c r="C1467" i="3"/>
  <c r="J1466" i="3"/>
  <c r="I1466" i="3"/>
  <c r="I1467" i="3" l="1"/>
  <c r="H1467" i="3"/>
  <c r="C1468" i="3"/>
  <c r="J1467" i="3"/>
  <c r="G1467" i="3"/>
  <c r="C1469" i="3" l="1"/>
  <c r="J1468" i="3"/>
  <c r="I1468" i="3"/>
  <c r="G1468" i="3"/>
  <c r="H1468" i="3"/>
  <c r="G1469" i="3" l="1"/>
  <c r="I1469" i="3"/>
  <c r="C1470" i="3"/>
  <c r="J1469" i="3"/>
  <c r="H1469" i="3"/>
  <c r="H1470" i="3" l="1"/>
  <c r="G1470" i="3"/>
  <c r="C1471" i="3"/>
  <c r="J1470" i="3"/>
  <c r="I1470" i="3"/>
  <c r="I1471" i="3" l="1"/>
  <c r="H1471" i="3"/>
  <c r="C1472" i="3"/>
  <c r="J1471" i="3"/>
  <c r="G1471" i="3"/>
  <c r="C1473" i="3" l="1"/>
  <c r="J1472" i="3"/>
  <c r="I1472" i="3"/>
  <c r="G1472" i="3"/>
  <c r="H1472" i="3"/>
  <c r="G1473" i="3" l="1"/>
  <c r="I1473" i="3"/>
  <c r="C1474" i="3"/>
  <c r="J1473" i="3"/>
  <c r="H1473" i="3"/>
  <c r="H1474" i="3" l="1"/>
  <c r="G1474" i="3"/>
  <c r="C1475" i="3"/>
  <c r="J1474" i="3"/>
  <c r="I1474" i="3"/>
  <c r="I1475" i="3" l="1"/>
  <c r="H1475" i="3"/>
  <c r="C1476" i="3"/>
  <c r="J1475" i="3"/>
  <c r="G1475" i="3"/>
  <c r="C1477" i="3" l="1"/>
  <c r="J1476" i="3"/>
  <c r="I1476" i="3"/>
  <c r="G1476" i="3"/>
  <c r="H1476" i="3"/>
  <c r="G1477" i="3" l="1"/>
  <c r="I1477" i="3"/>
  <c r="C1478" i="3"/>
  <c r="J1477" i="3"/>
  <c r="H1477" i="3"/>
  <c r="H1478" i="3" l="1"/>
  <c r="G1478" i="3"/>
  <c r="C1479" i="3"/>
  <c r="J1478" i="3"/>
  <c r="I1478" i="3"/>
  <c r="I1479" i="3" l="1"/>
  <c r="H1479" i="3"/>
  <c r="C1480" i="3"/>
  <c r="J1479" i="3"/>
  <c r="G1479" i="3"/>
  <c r="C1481" i="3" l="1"/>
  <c r="J1480" i="3"/>
  <c r="I1480" i="3"/>
  <c r="G1480" i="3"/>
  <c r="H1480" i="3"/>
  <c r="G1481" i="3" l="1"/>
  <c r="I1481" i="3"/>
  <c r="C1482" i="3"/>
  <c r="J1481" i="3"/>
  <c r="H1481" i="3"/>
  <c r="H1482" i="3" l="1"/>
  <c r="G1482" i="3"/>
  <c r="C1483" i="3"/>
  <c r="J1482" i="3"/>
  <c r="I1482" i="3"/>
  <c r="I1483" i="3" l="1"/>
  <c r="H1483" i="3"/>
  <c r="C1484" i="3"/>
  <c r="J1483" i="3"/>
  <c r="G1483" i="3"/>
  <c r="C1485" i="3" l="1"/>
  <c r="J1484" i="3"/>
  <c r="I1484" i="3"/>
  <c r="G1484" i="3"/>
  <c r="H1484" i="3"/>
  <c r="G1485" i="3" l="1"/>
  <c r="I1485" i="3"/>
  <c r="C1486" i="3"/>
  <c r="J1485" i="3"/>
  <c r="H1485" i="3"/>
  <c r="H1486" i="3" l="1"/>
  <c r="G1486" i="3"/>
  <c r="C1487" i="3"/>
  <c r="J1486" i="3"/>
  <c r="I1486" i="3"/>
  <c r="I1487" i="3" l="1"/>
  <c r="H1487" i="3"/>
  <c r="C1488" i="3"/>
  <c r="J1487" i="3"/>
  <c r="G1487" i="3"/>
  <c r="C1489" i="3" l="1"/>
  <c r="J1488" i="3"/>
  <c r="I1488" i="3"/>
  <c r="G1488" i="3"/>
  <c r="H1488" i="3"/>
  <c r="G1489" i="3" l="1"/>
  <c r="I1489" i="3"/>
  <c r="C1490" i="3"/>
  <c r="J1489" i="3"/>
  <c r="H1489" i="3"/>
  <c r="H1490" i="3" l="1"/>
  <c r="G1490" i="3"/>
  <c r="C1491" i="3"/>
  <c r="J1490" i="3"/>
  <c r="I1490" i="3"/>
  <c r="I1491" i="3" l="1"/>
  <c r="H1491" i="3"/>
  <c r="C1492" i="3"/>
  <c r="J1491" i="3"/>
  <c r="G1491" i="3"/>
  <c r="C1493" i="3" l="1"/>
  <c r="J1492" i="3"/>
  <c r="I1492" i="3"/>
  <c r="G1492" i="3"/>
  <c r="H1492" i="3"/>
  <c r="G1493" i="3" l="1"/>
  <c r="I1493" i="3"/>
  <c r="C1494" i="3"/>
  <c r="J1493" i="3"/>
  <c r="H1493" i="3"/>
  <c r="H1494" i="3" l="1"/>
  <c r="G1494" i="3"/>
  <c r="C1495" i="3"/>
  <c r="J1494" i="3"/>
  <c r="I1494" i="3"/>
  <c r="I1495" i="3" l="1"/>
  <c r="H1495" i="3"/>
  <c r="C1496" i="3"/>
  <c r="J1495" i="3"/>
  <c r="G1495" i="3"/>
  <c r="C1497" i="3" l="1"/>
  <c r="J1496" i="3"/>
  <c r="I1496" i="3"/>
  <c r="G1496" i="3"/>
  <c r="H1496" i="3"/>
  <c r="G1497" i="3" l="1"/>
  <c r="I1497" i="3"/>
  <c r="C1498" i="3"/>
  <c r="J1497" i="3"/>
  <c r="H1497" i="3"/>
  <c r="H1498" i="3" l="1"/>
  <c r="G1498" i="3"/>
  <c r="C1499" i="3"/>
  <c r="J1498" i="3"/>
  <c r="I1498" i="3"/>
  <c r="I1499" i="3" l="1"/>
  <c r="H1499" i="3"/>
  <c r="C1500" i="3"/>
  <c r="J1499" i="3"/>
  <c r="G1499" i="3"/>
  <c r="C1501" i="3" l="1"/>
  <c r="J1500" i="3"/>
  <c r="I1500" i="3"/>
  <c r="G1500" i="3"/>
  <c r="H1500" i="3"/>
  <c r="G1501" i="3" l="1"/>
  <c r="I1501" i="3"/>
  <c r="C1502" i="3"/>
  <c r="J1501" i="3"/>
  <c r="H1501" i="3"/>
  <c r="H1502" i="3" l="1"/>
  <c r="G1502" i="3"/>
  <c r="C1503" i="3"/>
  <c r="J1502" i="3"/>
  <c r="I1502" i="3"/>
  <c r="I1503" i="3" l="1"/>
  <c r="H1503" i="3"/>
  <c r="C1504" i="3"/>
  <c r="J1503" i="3"/>
  <c r="G1503" i="3"/>
  <c r="C1505" i="3" l="1"/>
  <c r="J1504" i="3"/>
  <c r="I1504" i="3"/>
  <c r="G1504" i="3"/>
  <c r="H1504" i="3"/>
  <c r="G1505" i="3" l="1"/>
  <c r="I1505" i="3"/>
  <c r="C1506" i="3"/>
  <c r="J1505" i="3"/>
  <c r="H1505" i="3"/>
  <c r="H1506" i="3" l="1"/>
  <c r="G1506" i="3"/>
  <c r="C1507" i="3"/>
  <c r="J1506" i="3"/>
  <c r="I1506" i="3"/>
  <c r="I1507" i="3" l="1"/>
  <c r="H1507" i="3"/>
  <c r="C1508" i="3"/>
  <c r="J1507" i="3"/>
  <c r="G1507" i="3"/>
  <c r="C1509" i="3" l="1"/>
  <c r="J1508" i="3"/>
  <c r="I1508" i="3"/>
  <c r="G1508" i="3"/>
  <c r="H1508" i="3"/>
  <c r="G1509" i="3" l="1"/>
  <c r="I1509" i="3"/>
  <c r="C1510" i="3"/>
  <c r="J1509" i="3"/>
  <c r="H1509" i="3"/>
  <c r="H1510" i="3" l="1"/>
  <c r="G1510" i="3"/>
  <c r="C1511" i="3"/>
  <c r="J1510" i="3"/>
  <c r="I1510" i="3"/>
  <c r="I1511" i="3" l="1"/>
  <c r="H1511" i="3"/>
  <c r="C1512" i="3"/>
  <c r="J1511" i="3"/>
  <c r="G1511" i="3"/>
  <c r="C1513" i="3" l="1"/>
  <c r="J1512" i="3"/>
  <c r="I1512" i="3"/>
  <c r="G1512" i="3"/>
  <c r="H1512" i="3"/>
  <c r="G1513" i="3" l="1"/>
  <c r="I1513" i="3"/>
  <c r="C1514" i="3"/>
  <c r="J1513" i="3"/>
  <c r="H1513" i="3"/>
  <c r="H1514" i="3" l="1"/>
  <c r="G1514" i="3"/>
  <c r="C1515" i="3"/>
  <c r="J1514" i="3"/>
  <c r="I1514" i="3"/>
  <c r="I1515" i="3" l="1"/>
  <c r="H1515" i="3"/>
  <c r="C1516" i="3"/>
  <c r="J1515" i="3"/>
  <c r="G1515" i="3"/>
  <c r="C1517" i="3" l="1"/>
  <c r="J1516" i="3"/>
  <c r="I1516" i="3"/>
  <c r="G1516" i="3"/>
  <c r="H1516" i="3"/>
  <c r="G1517" i="3" l="1"/>
  <c r="I1517" i="3"/>
  <c r="C1518" i="3"/>
  <c r="J1517" i="3"/>
  <c r="H1517" i="3"/>
  <c r="H1518" i="3" l="1"/>
  <c r="G1518" i="3"/>
  <c r="C1519" i="3"/>
  <c r="J1518" i="3"/>
  <c r="I1518" i="3"/>
  <c r="I1519" i="3" l="1"/>
  <c r="H1519" i="3"/>
  <c r="C1520" i="3"/>
  <c r="J1519" i="3"/>
  <c r="G1519" i="3"/>
  <c r="C1521" i="3" l="1"/>
  <c r="J1520" i="3"/>
  <c r="I1520" i="3"/>
  <c r="G1520" i="3"/>
  <c r="H1520" i="3"/>
  <c r="G1521" i="3" l="1"/>
  <c r="I1521" i="3"/>
  <c r="C1522" i="3"/>
  <c r="J1521" i="3"/>
  <c r="H1521" i="3"/>
  <c r="H1522" i="3" l="1"/>
  <c r="G1522" i="3"/>
  <c r="C1523" i="3"/>
  <c r="J1522" i="3"/>
  <c r="I1522" i="3"/>
  <c r="I1523" i="3" l="1"/>
  <c r="H1523" i="3"/>
  <c r="C1524" i="3"/>
  <c r="J1523" i="3"/>
  <c r="G1523" i="3"/>
  <c r="C1525" i="3" l="1"/>
  <c r="J1524" i="3"/>
  <c r="I1524" i="3"/>
  <c r="G1524" i="3"/>
  <c r="H1524" i="3"/>
  <c r="G1525" i="3" l="1"/>
  <c r="I1525" i="3"/>
  <c r="C1526" i="3"/>
  <c r="J1525" i="3"/>
  <c r="H1525" i="3"/>
  <c r="H1526" i="3" l="1"/>
  <c r="G1526" i="3"/>
  <c r="C1527" i="3"/>
  <c r="J1526" i="3"/>
  <c r="I1526" i="3"/>
  <c r="I1527" i="3" l="1"/>
  <c r="H1527" i="3"/>
  <c r="C1528" i="3"/>
  <c r="J1527" i="3"/>
  <c r="G1527" i="3"/>
  <c r="C1529" i="3" l="1"/>
  <c r="J1528" i="3"/>
  <c r="I1528" i="3"/>
  <c r="G1528" i="3"/>
  <c r="H1528" i="3"/>
  <c r="G1529" i="3" l="1"/>
  <c r="I1529" i="3"/>
  <c r="C1530" i="3"/>
  <c r="J1529" i="3"/>
  <c r="H1529" i="3"/>
  <c r="H1530" i="3" l="1"/>
  <c r="G1530" i="3"/>
  <c r="C1531" i="3"/>
  <c r="J1530" i="3"/>
  <c r="I1530" i="3"/>
  <c r="I1531" i="3" l="1"/>
  <c r="H1531" i="3"/>
  <c r="C1532" i="3"/>
  <c r="J1531" i="3"/>
  <c r="G1531" i="3"/>
  <c r="C1533" i="3" l="1"/>
  <c r="J1532" i="3"/>
  <c r="I1532" i="3"/>
  <c r="G1532" i="3"/>
  <c r="H1532" i="3"/>
  <c r="G1533" i="3" l="1"/>
  <c r="I1533" i="3"/>
  <c r="C1534" i="3"/>
  <c r="J1533" i="3"/>
  <c r="H1533" i="3"/>
  <c r="H1534" i="3" l="1"/>
  <c r="G1534" i="3"/>
  <c r="C1535" i="3"/>
  <c r="J1534" i="3"/>
  <c r="I1534" i="3"/>
  <c r="I1535" i="3" l="1"/>
  <c r="H1535" i="3"/>
  <c r="C1536" i="3"/>
  <c r="J1535" i="3"/>
  <c r="G1535" i="3"/>
  <c r="C1537" i="3" l="1"/>
  <c r="J1536" i="3"/>
  <c r="I1536" i="3"/>
  <c r="G1536" i="3"/>
  <c r="H1536" i="3"/>
  <c r="G1537" i="3" l="1"/>
  <c r="I1537" i="3"/>
  <c r="C1538" i="3"/>
  <c r="J1537" i="3"/>
  <c r="H1537" i="3"/>
  <c r="H1538" i="3" l="1"/>
  <c r="G1538" i="3"/>
  <c r="C1539" i="3"/>
  <c r="J1538" i="3"/>
  <c r="I1538" i="3"/>
  <c r="I1539" i="3" l="1"/>
  <c r="H1539" i="3"/>
  <c r="C1540" i="3"/>
  <c r="J1539" i="3"/>
  <c r="G1539" i="3"/>
  <c r="C1541" i="3" l="1"/>
  <c r="J1540" i="3"/>
  <c r="I1540" i="3"/>
  <c r="G1540" i="3"/>
  <c r="H1540" i="3"/>
  <c r="G1541" i="3" l="1"/>
  <c r="I1541" i="3"/>
  <c r="C1542" i="3"/>
  <c r="J1541" i="3"/>
  <c r="H1541" i="3"/>
  <c r="H1542" i="3" l="1"/>
  <c r="G1542" i="3"/>
  <c r="C1543" i="3"/>
  <c r="J1542" i="3"/>
  <c r="I1542" i="3"/>
  <c r="I1543" i="3" l="1"/>
  <c r="H1543" i="3"/>
  <c r="C1544" i="3"/>
  <c r="J1543" i="3"/>
  <c r="G1543" i="3"/>
  <c r="C1545" i="3" l="1"/>
  <c r="J1544" i="3"/>
  <c r="I1544" i="3"/>
  <c r="G1544" i="3"/>
  <c r="H1544" i="3"/>
  <c r="G1545" i="3" l="1"/>
  <c r="I1545" i="3"/>
  <c r="C1546" i="3"/>
  <c r="J1545" i="3"/>
  <c r="H1545" i="3"/>
  <c r="H1546" i="3" l="1"/>
  <c r="G1546" i="3"/>
  <c r="C1547" i="3"/>
  <c r="J1546" i="3"/>
  <c r="I1546" i="3"/>
  <c r="I1547" i="3" l="1"/>
  <c r="H1547" i="3"/>
  <c r="C1548" i="3"/>
  <c r="J1547" i="3"/>
  <c r="G1547" i="3"/>
  <c r="C1549" i="3" l="1"/>
  <c r="J1548" i="3"/>
  <c r="I1548" i="3"/>
  <c r="G1548" i="3"/>
  <c r="H1548" i="3"/>
  <c r="G1549" i="3" l="1"/>
  <c r="I1549" i="3"/>
  <c r="C1550" i="3"/>
  <c r="J1549" i="3"/>
  <c r="H1549" i="3"/>
  <c r="H1550" i="3" l="1"/>
  <c r="G1550" i="3"/>
  <c r="C1551" i="3"/>
  <c r="J1550" i="3"/>
  <c r="I1550" i="3"/>
  <c r="I1551" i="3" l="1"/>
  <c r="H1551" i="3"/>
  <c r="C1552" i="3"/>
  <c r="J1551" i="3"/>
  <c r="G1551" i="3"/>
  <c r="C1553" i="3" l="1"/>
  <c r="J1552" i="3"/>
  <c r="I1552" i="3"/>
  <c r="G1552" i="3"/>
  <c r="H1552" i="3"/>
  <c r="G1553" i="3" l="1"/>
  <c r="I1553" i="3"/>
  <c r="C1554" i="3"/>
  <c r="J1553" i="3"/>
  <c r="H1553" i="3"/>
  <c r="H1554" i="3" l="1"/>
  <c r="G1554" i="3"/>
  <c r="C1555" i="3"/>
  <c r="J1554" i="3"/>
  <c r="I1554" i="3"/>
  <c r="I1555" i="3" l="1"/>
  <c r="H1555" i="3"/>
  <c r="C1556" i="3"/>
  <c r="J1555" i="3"/>
  <c r="G1555" i="3"/>
  <c r="C1557" i="3" l="1"/>
  <c r="J1556" i="3"/>
  <c r="I1556" i="3"/>
  <c r="G1556" i="3"/>
  <c r="H1556" i="3"/>
  <c r="G1557" i="3" l="1"/>
  <c r="I1557" i="3"/>
  <c r="C1558" i="3"/>
  <c r="J1557" i="3"/>
  <c r="H1557" i="3"/>
  <c r="H1558" i="3" l="1"/>
  <c r="G1558" i="3"/>
  <c r="C1559" i="3"/>
  <c r="J1558" i="3"/>
  <c r="I1558" i="3"/>
  <c r="I1559" i="3" l="1"/>
  <c r="H1559" i="3"/>
  <c r="C1560" i="3"/>
  <c r="J1559" i="3"/>
  <c r="G1559" i="3"/>
  <c r="C1561" i="3" l="1"/>
  <c r="J1560" i="3"/>
  <c r="I1560" i="3"/>
  <c r="G1560" i="3"/>
  <c r="H1560" i="3"/>
  <c r="G1561" i="3" l="1"/>
  <c r="I1561" i="3"/>
  <c r="C1562" i="3"/>
  <c r="J1561" i="3"/>
  <c r="H1561" i="3"/>
  <c r="H1562" i="3" l="1"/>
  <c r="G1562" i="3"/>
  <c r="C1563" i="3"/>
  <c r="J1562" i="3"/>
  <c r="I1562" i="3"/>
  <c r="I1563" i="3" l="1"/>
  <c r="H1563" i="3"/>
  <c r="C1564" i="3"/>
  <c r="J1563" i="3"/>
  <c r="G1563" i="3"/>
  <c r="C1565" i="3" l="1"/>
  <c r="J1564" i="3"/>
  <c r="I1564" i="3"/>
  <c r="G1564" i="3"/>
  <c r="H1564" i="3"/>
  <c r="G1565" i="3" l="1"/>
  <c r="I1565" i="3"/>
  <c r="C1566" i="3"/>
  <c r="J1565" i="3"/>
  <c r="H1565" i="3"/>
  <c r="H1566" i="3" l="1"/>
  <c r="G1566" i="3"/>
  <c r="C1567" i="3"/>
  <c r="J1566" i="3"/>
  <c r="I1566" i="3"/>
  <c r="I1567" i="3" l="1"/>
  <c r="H1567" i="3"/>
  <c r="C1568" i="3"/>
  <c r="J1567" i="3"/>
  <c r="G1567" i="3"/>
  <c r="C1569" i="3" l="1"/>
  <c r="J1568" i="3"/>
  <c r="I1568" i="3"/>
  <c r="G1568" i="3"/>
  <c r="H1568" i="3"/>
  <c r="G1569" i="3" l="1"/>
  <c r="I1569" i="3"/>
  <c r="C1570" i="3"/>
  <c r="J1569" i="3"/>
  <c r="H1569" i="3"/>
  <c r="H1570" i="3" l="1"/>
  <c r="G1570" i="3"/>
  <c r="C1571" i="3"/>
  <c r="J1570" i="3"/>
  <c r="I1570" i="3"/>
  <c r="I1571" i="3" l="1"/>
  <c r="H1571" i="3"/>
  <c r="C1572" i="3"/>
  <c r="J1571" i="3"/>
  <c r="G1571" i="3"/>
  <c r="C1573" i="3" l="1"/>
  <c r="J1572" i="3"/>
  <c r="I1572" i="3"/>
  <c r="G1572" i="3"/>
  <c r="H1572" i="3"/>
  <c r="G1573" i="3" l="1"/>
  <c r="I1573" i="3"/>
  <c r="H1573" i="3"/>
  <c r="C1574" i="3"/>
  <c r="J1573" i="3"/>
  <c r="H1574" i="3" l="1"/>
  <c r="C1575" i="3"/>
  <c r="J1574" i="3"/>
  <c r="I1574" i="3"/>
  <c r="G1574" i="3"/>
  <c r="I1575" i="3" l="1"/>
  <c r="G1575" i="3"/>
  <c r="H1575" i="3"/>
  <c r="C1576" i="3"/>
  <c r="J1575" i="3"/>
  <c r="C1577" i="3" l="1"/>
  <c r="J1576" i="3"/>
  <c r="H1576" i="3"/>
  <c r="I1576" i="3"/>
  <c r="G1576" i="3"/>
  <c r="G1577" i="3" l="1"/>
  <c r="I1577" i="3"/>
  <c r="H1577" i="3"/>
  <c r="C1578" i="3"/>
  <c r="J1577" i="3"/>
  <c r="H1578" i="3" l="1"/>
  <c r="C1579" i="3"/>
  <c r="J1578" i="3"/>
  <c r="I1578" i="3"/>
  <c r="G1578" i="3"/>
  <c r="I1579" i="3" l="1"/>
  <c r="G1579" i="3"/>
  <c r="H1579" i="3"/>
  <c r="C1580" i="3"/>
  <c r="J1579" i="3"/>
  <c r="C1581" i="3" l="1"/>
  <c r="J1580" i="3"/>
  <c r="H1580" i="3"/>
  <c r="I1580" i="3"/>
  <c r="G1580" i="3"/>
  <c r="G1581" i="3" l="1"/>
  <c r="I1581" i="3"/>
  <c r="H1581" i="3"/>
  <c r="C1582" i="3"/>
  <c r="J1581" i="3"/>
  <c r="H1582" i="3" l="1"/>
  <c r="C1583" i="3"/>
  <c r="J1582" i="3"/>
  <c r="I1582" i="3"/>
  <c r="G1582" i="3"/>
  <c r="I1583" i="3" l="1"/>
  <c r="G1583" i="3"/>
  <c r="H1583" i="3"/>
  <c r="C1584" i="3"/>
  <c r="J1583" i="3"/>
  <c r="C1585" i="3" l="1"/>
  <c r="J1584" i="3"/>
  <c r="H1584" i="3"/>
  <c r="I1584" i="3"/>
  <c r="G1584" i="3"/>
  <c r="G1585" i="3" l="1"/>
  <c r="I1585" i="3"/>
  <c r="H1585" i="3"/>
  <c r="C1586" i="3"/>
  <c r="J1585" i="3"/>
  <c r="H1586" i="3" l="1"/>
  <c r="C1587" i="3"/>
  <c r="J1586" i="3"/>
  <c r="I1586" i="3"/>
  <c r="G1586" i="3"/>
  <c r="I1587" i="3" l="1"/>
  <c r="G1587" i="3"/>
  <c r="H1587" i="3"/>
  <c r="C1588" i="3"/>
  <c r="J1587" i="3"/>
  <c r="C1589" i="3" l="1"/>
  <c r="J1588" i="3"/>
  <c r="H1588" i="3"/>
  <c r="I1588" i="3"/>
  <c r="G1588" i="3"/>
  <c r="G1589" i="3" l="1"/>
  <c r="I1589" i="3"/>
  <c r="H1589" i="3"/>
  <c r="C1590" i="3"/>
  <c r="J1589" i="3"/>
  <c r="H1590" i="3" l="1"/>
  <c r="C1591" i="3"/>
  <c r="J1590" i="3"/>
  <c r="I1590" i="3"/>
  <c r="G1590" i="3"/>
  <c r="I1591" i="3" l="1"/>
  <c r="G1591" i="3"/>
  <c r="H1591" i="3"/>
  <c r="C1592" i="3"/>
  <c r="J1591" i="3"/>
  <c r="C1593" i="3" l="1"/>
  <c r="J1592" i="3"/>
  <c r="H1592" i="3"/>
  <c r="I1592" i="3"/>
  <c r="G1592" i="3"/>
  <c r="G1593" i="3" l="1"/>
  <c r="I1593" i="3"/>
  <c r="H1593" i="3"/>
  <c r="C1594" i="3"/>
  <c r="J1593" i="3"/>
  <c r="H1594" i="3" l="1"/>
  <c r="C1595" i="3"/>
  <c r="J1594" i="3"/>
  <c r="I1594" i="3"/>
  <c r="G1594" i="3"/>
  <c r="I1595" i="3" l="1"/>
  <c r="G1595" i="3"/>
  <c r="H1595" i="3"/>
  <c r="C1596" i="3"/>
  <c r="J1595" i="3"/>
  <c r="C1597" i="3" l="1"/>
  <c r="J1596" i="3"/>
  <c r="H1596" i="3"/>
  <c r="I1596" i="3"/>
  <c r="G1596" i="3"/>
  <c r="G1597" i="3" l="1"/>
  <c r="I1597" i="3"/>
  <c r="H1597" i="3"/>
  <c r="C1598" i="3"/>
  <c r="J1597" i="3"/>
  <c r="H1598" i="3" l="1"/>
  <c r="C1599" i="3"/>
  <c r="J1598" i="3"/>
  <c r="I1598" i="3"/>
  <c r="G1598" i="3"/>
  <c r="I1599" i="3" l="1"/>
  <c r="G1599" i="3"/>
  <c r="H1599" i="3"/>
  <c r="C1600" i="3"/>
  <c r="J1599" i="3"/>
  <c r="C1601" i="3" l="1"/>
  <c r="J1600" i="3"/>
  <c r="H1600" i="3"/>
  <c r="I1600" i="3"/>
  <c r="G1600" i="3"/>
  <c r="G1601" i="3" l="1"/>
  <c r="I1601" i="3"/>
  <c r="H1601" i="3"/>
  <c r="C1602" i="3"/>
  <c r="J1601" i="3"/>
  <c r="H1602" i="3" l="1"/>
  <c r="C1603" i="3"/>
  <c r="J1602" i="3"/>
  <c r="I1602" i="3"/>
  <c r="G1602" i="3"/>
  <c r="I1603" i="3" l="1"/>
  <c r="G1603" i="3"/>
  <c r="H1603" i="3"/>
  <c r="C1604" i="3"/>
  <c r="J1603" i="3"/>
  <c r="C1605" i="3" l="1"/>
  <c r="J1604" i="3"/>
  <c r="H1604" i="3"/>
  <c r="I1604" i="3"/>
  <c r="G1604" i="3"/>
  <c r="G1605" i="3" l="1"/>
  <c r="I1605" i="3"/>
  <c r="H1605" i="3"/>
  <c r="C1606" i="3"/>
  <c r="J1605" i="3"/>
  <c r="H1606" i="3" l="1"/>
  <c r="C1607" i="3"/>
  <c r="J1606" i="3"/>
  <c r="I1606" i="3"/>
  <c r="G1606" i="3"/>
  <c r="I1607" i="3" l="1"/>
  <c r="G1607" i="3"/>
  <c r="H1607" i="3"/>
  <c r="C1608" i="3"/>
  <c r="J1607" i="3"/>
  <c r="C1609" i="3" l="1"/>
  <c r="J1608" i="3"/>
  <c r="H1608" i="3"/>
  <c r="I1608" i="3"/>
  <c r="G1608" i="3"/>
  <c r="G1609" i="3" l="1"/>
  <c r="I1609" i="3"/>
  <c r="H1609" i="3"/>
  <c r="C1610" i="3"/>
  <c r="J1609" i="3"/>
  <c r="H1610" i="3" l="1"/>
  <c r="C1611" i="3"/>
  <c r="J1610" i="3"/>
  <c r="I1610" i="3"/>
  <c r="G1610" i="3"/>
  <c r="I1611" i="3" l="1"/>
  <c r="G1611" i="3"/>
  <c r="H1611" i="3"/>
  <c r="C1612" i="3"/>
  <c r="J1611" i="3"/>
  <c r="C1613" i="3" l="1"/>
  <c r="J1612" i="3"/>
  <c r="H1612" i="3"/>
  <c r="I1612" i="3"/>
  <c r="G1612" i="3"/>
  <c r="G1613" i="3" l="1"/>
  <c r="I1613" i="3"/>
  <c r="H1613" i="3"/>
  <c r="C1614" i="3"/>
  <c r="J1613" i="3"/>
  <c r="H1614" i="3" l="1"/>
  <c r="C1615" i="3"/>
  <c r="J1614" i="3"/>
  <c r="I1614" i="3"/>
  <c r="G1614" i="3"/>
  <c r="I1615" i="3" l="1"/>
  <c r="G1615" i="3"/>
  <c r="H1615" i="3"/>
  <c r="C1616" i="3"/>
  <c r="J1615" i="3"/>
  <c r="C1617" i="3" l="1"/>
  <c r="J1616" i="3"/>
  <c r="H1616" i="3"/>
  <c r="I1616" i="3"/>
  <c r="G1616" i="3"/>
  <c r="G1617" i="3" l="1"/>
  <c r="I1617" i="3"/>
  <c r="H1617" i="3"/>
  <c r="C1618" i="3"/>
  <c r="J1617" i="3"/>
  <c r="H1618" i="3" l="1"/>
  <c r="C1619" i="3"/>
  <c r="J1618" i="3"/>
  <c r="I1618" i="3"/>
  <c r="G1618" i="3"/>
  <c r="I1619" i="3" l="1"/>
  <c r="G1619" i="3"/>
  <c r="H1619" i="3"/>
  <c r="C1620" i="3"/>
  <c r="J1619" i="3"/>
  <c r="C1621" i="3" l="1"/>
  <c r="J1620" i="3"/>
  <c r="H1620" i="3"/>
  <c r="I1620" i="3"/>
  <c r="G1620" i="3"/>
  <c r="G1621" i="3" l="1"/>
  <c r="I1621" i="3"/>
  <c r="H1621" i="3"/>
  <c r="C1622" i="3"/>
  <c r="J1621" i="3"/>
  <c r="H1622" i="3" l="1"/>
  <c r="C1623" i="3"/>
  <c r="J1622" i="3"/>
  <c r="I1622" i="3"/>
  <c r="G1622" i="3"/>
  <c r="I1623" i="3" l="1"/>
  <c r="G1623" i="3"/>
  <c r="H1623" i="3"/>
  <c r="C1624" i="3"/>
  <c r="J1623" i="3"/>
  <c r="C1625" i="3" l="1"/>
  <c r="J1624" i="3"/>
  <c r="H1624" i="3"/>
  <c r="I1624" i="3"/>
  <c r="G1624" i="3"/>
  <c r="G1625" i="3" l="1"/>
  <c r="I1625" i="3"/>
  <c r="H1625" i="3"/>
  <c r="C1626" i="3"/>
  <c r="J1625" i="3"/>
  <c r="H1626" i="3" l="1"/>
  <c r="C1627" i="3"/>
  <c r="J1626" i="3"/>
  <c r="I1626" i="3"/>
  <c r="G1626" i="3"/>
  <c r="I1627" i="3" l="1"/>
  <c r="G1627" i="3"/>
  <c r="H1627" i="3"/>
  <c r="C1628" i="3"/>
  <c r="J1627" i="3"/>
  <c r="C1629" i="3" l="1"/>
  <c r="J1628" i="3"/>
  <c r="H1628" i="3"/>
  <c r="I1628" i="3"/>
  <c r="G1628" i="3"/>
  <c r="G1629" i="3" l="1"/>
  <c r="I1629" i="3"/>
  <c r="H1629" i="3"/>
  <c r="C1630" i="3"/>
  <c r="J1629" i="3"/>
  <c r="H1630" i="3" l="1"/>
  <c r="C1631" i="3"/>
  <c r="J1630" i="3"/>
  <c r="I1630" i="3"/>
  <c r="G1630" i="3"/>
  <c r="I1631" i="3" l="1"/>
  <c r="G1631" i="3"/>
  <c r="H1631" i="3"/>
  <c r="C1632" i="3"/>
  <c r="J1631" i="3"/>
  <c r="C1633" i="3" l="1"/>
  <c r="J1632" i="3"/>
  <c r="H1632" i="3"/>
  <c r="I1632" i="3"/>
  <c r="G1632" i="3"/>
  <c r="G1633" i="3" l="1"/>
  <c r="I1633" i="3"/>
  <c r="H1633" i="3"/>
  <c r="C1634" i="3"/>
  <c r="J1633" i="3"/>
  <c r="H1634" i="3" l="1"/>
  <c r="C1635" i="3"/>
  <c r="J1634" i="3"/>
  <c r="I1634" i="3"/>
  <c r="G1634" i="3"/>
  <c r="I1635" i="3" l="1"/>
  <c r="G1635" i="3"/>
  <c r="H1635" i="3"/>
  <c r="C1636" i="3"/>
  <c r="J1635" i="3"/>
  <c r="C1637" i="3" l="1"/>
  <c r="J1636" i="3"/>
  <c r="H1636" i="3"/>
  <c r="I1636" i="3"/>
  <c r="G1636" i="3"/>
  <c r="G1637" i="3" l="1"/>
  <c r="I1637" i="3"/>
  <c r="H1637" i="3"/>
  <c r="C1638" i="3"/>
  <c r="J1637" i="3"/>
  <c r="H1638" i="3" l="1"/>
  <c r="C1639" i="3"/>
  <c r="J1638" i="3"/>
  <c r="I1638" i="3"/>
  <c r="G1638" i="3"/>
  <c r="I1639" i="3" l="1"/>
  <c r="G1639" i="3"/>
  <c r="H1639" i="3"/>
  <c r="C1640" i="3"/>
  <c r="J1639" i="3"/>
  <c r="C1641" i="3" l="1"/>
  <c r="J1640" i="3"/>
  <c r="H1640" i="3"/>
  <c r="I1640" i="3"/>
  <c r="G1640" i="3"/>
  <c r="G1641" i="3" l="1"/>
  <c r="I1641" i="3"/>
  <c r="H1641" i="3"/>
  <c r="C1642" i="3"/>
  <c r="J1641" i="3"/>
  <c r="H1642" i="3" l="1"/>
  <c r="C1643" i="3"/>
  <c r="J1642" i="3"/>
  <c r="I1642" i="3"/>
  <c r="G1642" i="3"/>
  <c r="I1643" i="3" l="1"/>
  <c r="G1643" i="3"/>
  <c r="H1643" i="3"/>
  <c r="C1644" i="3"/>
  <c r="J1643" i="3"/>
  <c r="C1645" i="3" l="1"/>
  <c r="J1644" i="3"/>
  <c r="H1644" i="3"/>
  <c r="I1644" i="3"/>
  <c r="G1644" i="3"/>
  <c r="G1645" i="3" l="1"/>
  <c r="I1645" i="3"/>
  <c r="H1645" i="3"/>
  <c r="C1646" i="3"/>
  <c r="J1645" i="3"/>
  <c r="H1646" i="3" l="1"/>
  <c r="C1647" i="3"/>
  <c r="J1646" i="3"/>
  <c r="I1646" i="3"/>
  <c r="G1646" i="3"/>
  <c r="I1647" i="3" l="1"/>
  <c r="G1647" i="3"/>
  <c r="H1647" i="3"/>
  <c r="C1648" i="3"/>
  <c r="J1647" i="3"/>
  <c r="C1649" i="3" l="1"/>
  <c r="J1648" i="3"/>
  <c r="H1648" i="3"/>
  <c r="I1648" i="3"/>
  <c r="G1648" i="3"/>
  <c r="G1649" i="3" l="1"/>
  <c r="I1649" i="3"/>
  <c r="H1649" i="3"/>
  <c r="C1650" i="3"/>
  <c r="J1649" i="3"/>
  <c r="H1650" i="3" l="1"/>
  <c r="C1651" i="3"/>
  <c r="J1650" i="3"/>
  <c r="I1650" i="3"/>
  <c r="G1650" i="3"/>
  <c r="I1651" i="3" l="1"/>
  <c r="G1651" i="3"/>
  <c r="H1651" i="3"/>
  <c r="C1652" i="3"/>
  <c r="J1651" i="3"/>
  <c r="C1653" i="3" l="1"/>
  <c r="J1652" i="3"/>
  <c r="H1652" i="3"/>
  <c r="I1652" i="3"/>
  <c r="G1652" i="3"/>
  <c r="G1653" i="3" l="1"/>
  <c r="I1653" i="3"/>
  <c r="H1653" i="3"/>
  <c r="C1654" i="3"/>
  <c r="J1653" i="3"/>
  <c r="H1654" i="3" l="1"/>
  <c r="C1655" i="3"/>
  <c r="J1654" i="3"/>
  <c r="I1654" i="3"/>
  <c r="G1654" i="3"/>
  <c r="I1655" i="3" l="1"/>
  <c r="G1655" i="3"/>
  <c r="H1655" i="3"/>
  <c r="C1656" i="3"/>
  <c r="J1655" i="3"/>
  <c r="C1657" i="3" l="1"/>
  <c r="J1656" i="3"/>
  <c r="H1656" i="3"/>
  <c r="I1656" i="3"/>
  <c r="G1656" i="3"/>
  <c r="G1657" i="3" l="1"/>
  <c r="I1657" i="3"/>
  <c r="H1657" i="3"/>
  <c r="C1658" i="3"/>
  <c r="J1657" i="3"/>
  <c r="H1658" i="3" l="1"/>
  <c r="C1659" i="3"/>
  <c r="J1658" i="3"/>
  <c r="I1658" i="3"/>
  <c r="G1658" i="3"/>
  <c r="I1659" i="3" l="1"/>
  <c r="G1659" i="3"/>
  <c r="H1659" i="3"/>
  <c r="C1660" i="3"/>
  <c r="J1659" i="3"/>
  <c r="C1661" i="3" l="1"/>
  <c r="J1660" i="3"/>
  <c r="H1660" i="3"/>
  <c r="I1660" i="3"/>
  <c r="G1660" i="3"/>
  <c r="G1661" i="3" l="1"/>
  <c r="I1661" i="3"/>
  <c r="H1661" i="3"/>
  <c r="C1662" i="3"/>
  <c r="J1661" i="3"/>
  <c r="H1662" i="3" l="1"/>
  <c r="C1663" i="3"/>
  <c r="J1662" i="3"/>
  <c r="I1662" i="3"/>
  <c r="G1662" i="3"/>
  <c r="I1663" i="3" l="1"/>
  <c r="G1663" i="3"/>
  <c r="H1663" i="3"/>
  <c r="C1664" i="3"/>
  <c r="J1663" i="3"/>
  <c r="C1665" i="3" l="1"/>
  <c r="J1664" i="3"/>
  <c r="H1664" i="3"/>
  <c r="I1664" i="3"/>
  <c r="G1664" i="3"/>
  <c r="G1665" i="3" l="1"/>
  <c r="I1665" i="3"/>
  <c r="H1665" i="3"/>
  <c r="C1666" i="3"/>
  <c r="J1665" i="3"/>
  <c r="H1666" i="3" l="1"/>
  <c r="C1667" i="3"/>
  <c r="J1666" i="3"/>
  <c r="I1666" i="3"/>
  <c r="G1666" i="3"/>
  <c r="I1667" i="3" l="1"/>
  <c r="G1667" i="3"/>
  <c r="H1667" i="3"/>
  <c r="C1668" i="3"/>
  <c r="J1667" i="3"/>
  <c r="C1669" i="3" l="1"/>
  <c r="J1668" i="3"/>
  <c r="H1668" i="3"/>
  <c r="I1668" i="3"/>
  <c r="G1668" i="3"/>
  <c r="G1669" i="3" l="1"/>
  <c r="I1669" i="3"/>
  <c r="H1669" i="3"/>
  <c r="C1670" i="3"/>
  <c r="J1669" i="3"/>
  <c r="H1670" i="3" l="1"/>
  <c r="C1671" i="3"/>
  <c r="J1670" i="3"/>
  <c r="I1670" i="3"/>
  <c r="G1670" i="3"/>
  <c r="I1671" i="3" l="1"/>
  <c r="G1671" i="3"/>
  <c r="H1671" i="3"/>
  <c r="C1672" i="3"/>
  <c r="J1671" i="3"/>
  <c r="C1673" i="3" l="1"/>
  <c r="J1672" i="3"/>
  <c r="H1672" i="3"/>
  <c r="I1672" i="3"/>
  <c r="G1672" i="3"/>
  <c r="G1673" i="3" l="1"/>
  <c r="I1673" i="3"/>
  <c r="H1673" i="3"/>
  <c r="C1674" i="3"/>
  <c r="J1673" i="3"/>
  <c r="H1674" i="3" l="1"/>
  <c r="C1675" i="3"/>
  <c r="J1674" i="3"/>
  <c r="I1674" i="3"/>
  <c r="G1674" i="3"/>
  <c r="I1675" i="3" l="1"/>
  <c r="G1675" i="3"/>
  <c r="H1675" i="3"/>
  <c r="C1676" i="3"/>
  <c r="J1675" i="3"/>
  <c r="C1677" i="3" l="1"/>
  <c r="J1676" i="3"/>
  <c r="H1676" i="3"/>
  <c r="I1676" i="3"/>
  <c r="G1676" i="3"/>
  <c r="G1677" i="3" l="1"/>
  <c r="I1677" i="3"/>
  <c r="H1677" i="3"/>
  <c r="C1678" i="3"/>
  <c r="J1677" i="3"/>
  <c r="H1678" i="3" l="1"/>
  <c r="C1679" i="3"/>
  <c r="J1678" i="3"/>
  <c r="I1678" i="3"/>
  <c r="G1678" i="3"/>
  <c r="I1679" i="3" l="1"/>
  <c r="G1679" i="3"/>
  <c r="H1679" i="3"/>
  <c r="C1680" i="3"/>
  <c r="J1679" i="3"/>
  <c r="C1681" i="3" l="1"/>
  <c r="J1680" i="3"/>
  <c r="H1680" i="3"/>
  <c r="I1680" i="3"/>
  <c r="G1680" i="3"/>
  <c r="G1681" i="3" l="1"/>
  <c r="I1681" i="3"/>
  <c r="H1681" i="3"/>
  <c r="C1682" i="3"/>
  <c r="J1681" i="3"/>
  <c r="H1682" i="3" l="1"/>
  <c r="C1683" i="3"/>
  <c r="J1682" i="3"/>
  <c r="I1682" i="3"/>
  <c r="G1682" i="3"/>
  <c r="I1683" i="3" l="1"/>
  <c r="G1683" i="3"/>
  <c r="H1683" i="3"/>
  <c r="C1684" i="3"/>
  <c r="J1683" i="3"/>
  <c r="C1685" i="3" l="1"/>
  <c r="J1684" i="3"/>
  <c r="H1684" i="3"/>
  <c r="I1684" i="3"/>
  <c r="G1684" i="3"/>
  <c r="G1685" i="3" l="1"/>
  <c r="I1685" i="3"/>
  <c r="C1686" i="3"/>
  <c r="J1685" i="3"/>
  <c r="H1685" i="3"/>
  <c r="H1686" i="3" l="1"/>
  <c r="C1687" i="3"/>
  <c r="J1686" i="3"/>
  <c r="I1686" i="3"/>
  <c r="G1686" i="3"/>
  <c r="I1687" i="3" l="1"/>
  <c r="G1687" i="3"/>
  <c r="H1687" i="3"/>
  <c r="C1688" i="3"/>
  <c r="J1687" i="3"/>
  <c r="C1689" i="3" l="1"/>
  <c r="J1688" i="3"/>
  <c r="H1688" i="3"/>
  <c r="I1688" i="3"/>
  <c r="G1688" i="3"/>
  <c r="G1689" i="3" l="1"/>
  <c r="I1689" i="3"/>
  <c r="C1690" i="3"/>
  <c r="J1689" i="3"/>
  <c r="H1689" i="3"/>
  <c r="H1690" i="3" l="1"/>
  <c r="C1691" i="3"/>
  <c r="J1690" i="3"/>
  <c r="I1690" i="3"/>
  <c r="G1690" i="3"/>
  <c r="I1691" i="3" l="1"/>
  <c r="G1691" i="3"/>
  <c r="H1691" i="3"/>
  <c r="C1692" i="3"/>
  <c r="J1691" i="3"/>
  <c r="C1693" i="3" l="1"/>
  <c r="J1692" i="3"/>
  <c r="H1692" i="3"/>
  <c r="I1692" i="3"/>
  <c r="G1692" i="3"/>
  <c r="G1693" i="3" l="1"/>
  <c r="I1693" i="3"/>
  <c r="C1694" i="3"/>
  <c r="J1693" i="3"/>
  <c r="H1693" i="3"/>
  <c r="H1694" i="3" l="1"/>
  <c r="C1695" i="3"/>
  <c r="J1694" i="3"/>
  <c r="I1694" i="3"/>
  <c r="G1694" i="3"/>
  <c r="I1695" i="3" l="1"/>
  <c r="G1695" i="3"/>
  <c r="H1695" i="3"/>
  <c r="C1696" i="3"/>
  <c r="J1695" i="3"/>
  <c r="C1697" i="3" l="1"/>
  <c r="J1696" i="3"/>
  <c r="H1696" i="3"/>
  <c r="I1696" i="3"/>
  <c r="G1696" i="3"/>
  <c r="G1697" i="3" l="1"/>
  <c r="I1697" i="3"/>
  <c r="C1698" i="3"/>
  <c r="J1697" i="3"/>
  <c r="H1697" i="3"/>
  <c r="H1698" i="3" l="1"/>
  <c r="C1699" i="3"/>
  <c r="J1698" i="3"/>
  <c r="I1698" i="3"/>
  <c r="G1698" i="3"/>
  <c r="I1699" i="3" l="1"/>
  <c r="G1699" i="3"/>
  <c r="H1699" i="3"/>
  <c r="C1700" i="3"/>
  <c r="J1699" i="3"/>
  <c r="C1701" i="3" l="1"/>
  <c r="J1700" i="3"/>
  <c r="H1700" i="3"/>
  <c r="I1700" i="3"/>
  <c r="G1700" i="3"/>
  <c r="G1701" i="3" l="1"/>
  <c r="I1701" i="3"/>
  <c r="C1702" i="3"/>
  <c r="J1701" i="3"/>
  <c r="H1701" i="3"/>
  <c r="H1702" i="3" l="1"/>
  <c r="C1703" i="3"/>
  <c r="J1702" i="3"/>
  <c r="I1702" i="3"/>
  <c r="G1702" i="3"/>
  <c r="I1703" i="3" l="1"/>
  <c r="G1703" i="3"/>
  <c r="H1703" i="3"/>
  <c r="C1704" i="3"/>
  <c r="J1703" i="3"/>
  <c r="C1705" i="3" l="1"/>
  <c r="J1704" i="3"/>
  <c r="H1704" i="3"/>
  <c r="I1704" i="3"/>
  <c r="G1704" i="3"/>
  <c r="G1705" i="3" l="1"/>
  <c r="I1705" i="3"/>
  <c r="C1706" i="3"/>
  <c r="J1705" i="3"/>
  <c r="H1705" i="3"/>
  <c r="H1706" i="3" l="1"/>
  <c r="C1707" i="3"/>
  <c r="J1706" i="3"/>
  <c r="I1706" i="3"/>
  <c r="G1706" i="3"/>
  <c r="I1707" i="3" l="1"/>
  <c r="G1707" i="3"/>
  <c r="H1707" i="3"/>
  <c r="C1708" i="3"/>
  <c r="J1707" i="3"/>
  <c r="C1709" i="3" l="1"/>
  <c r="J1708" i="3"/>
  <c r="H1708" i="3"/>
  <c r="I1708" i="3"/>
  <c r="G1708" i="3"/>
  <c r="G1709" i="3" l="1"/>
  <c r="I1709" i="3"/>
  <c r="C1710" i="3"/>
  <c r="J1709" i="3"/>
  <c r="H1709" i="3"/>
  <c r="H1710" i="3" l="1"/>
  <c r="C1711" i="3"/>
  <c r="J1710" i="3"/>
  <c r="I1710" i="3"/>
  <c r="G1710" i="3"/>
  <c r="I1711" i="3" l="1"/>
  <c r="G1711" i="3"/>
  <c r="H1711" i="3"/>
  <c r="C1712" i="3"/>
  <c r="J1711" i="3"/>
  <c r="C1713" i="3" l="1"/>
  <c r="J1712" i="3"/>
  <c r="H1712" i="3"/>
  <c r="I1712" i="3"/>
  <c r="G1712" i="3"/>
  <c r="G1713" i="3" l="1"/>
  <c r="I1713" i="3"/>
  <c r="C1714" i="3"/>
  <c r="J1713" i="3"/>
  <c r="H1713" i="3"/>
  <c r="H1714" i="3" l="1"/>
  <c r="C1715" i="3"/>
  <c r="J1714" i="3"/>
  <c r="I1714" i="3"/>
  <c r="G1714" i="3"/>
  <c r="I1715" i="3" l="1"/>
  <c r="G1715" i="3"/>
  <c r="H1715" i="3"/>
  <c r="C1716" i="3"/>
  <c r="J1715" i="3"/>
  <c r="C1717" i="3" l="1"/>
  <c r="J1716" i="3"/>
  <c r="H1716" i="3"/>
  <c r="I1716" i="3"/>
  <c r="G1716" i="3"/>
  <c r="G1717" i="3" l="1"/>
  <c r="I1717" i="3"/>
  <c r="C1718" i="3"/>
  <c r="J1717" i="3"/>
  <c r="H1717" i="3"/>
  <c r="H1718" i="3" l="1"/>
  <c r="C1719" i="3"/>
  <c r="J1718" i="3"/>
  <c r="I1718" i="3"/>
  <c r="G1718" i="3"/>
  <c r="I1719" i="3" l="1"/>
  <c r="G1719" i="3"/>
  <c r="H1719" i="3"/>
  <c r="C1720" i="3"/>
  <c r="J1719" i="3"/>
  <c r="C1721" i="3" l="1"/>
  <c r="J1720" i="3"/>
  <c r="H1720" i="3"/>
  <c r="I1720" i="3"/>
  <c r="G1720" i="3"/>
  <c r="G1721" i="3" l="1"/>
  <c r="I1721" i="3"/>
  <c r="C1722" i="3"/>
  <c r="J1721" i="3"/>
  <c r="H1721" i="3"/>
  <c r="H1722" i="3" l="1"/>
  <c r="C1723" i="3"/>
  <c r="J1722" i="3"/>
  <c r="I1722" i="3"/>
  <c r="G1722" i="3"/>
  <c r="I1723" i="3" l="1"/>
  <c r="G1723" i="3"/>
  <c r="H1723" i="3"/>
  <c r="C1724" i="3"/>
  <c r="J1723" i="3"/>
  <c r="C1725" i="3" l="1"/>
  <c r="J1724" i="3"/>
  <c r="H1724" i="3"/>
  <c r="I1724" i="3"/>
  <c r="G1724" i="3"/>
  <c r="G1725" i="3" l="1"/>
  <c r="I1725" i="3"/>
  <c r="C1726" i="3"/>
  <c r="J1725" i="3"/>
  <c r="H1725" i="3"/>
  <c r="H1726" i="3" l="1"/>
  <c r="C1727" i="3"/>
  <c r="J1726" i="3"/>
  <c r="I1726" i="3"/>
  <c r="G1726" i="3"/>
  <c r="I1727" i="3" l="1"/>
  <c r="G1727" i="3"/>
  <c r="H1727" i="3"/>
  <c r="C1728" i="3"/>
  <c r="J1727" i="3"/>
  <c r="C1729" i="3" l="1"/>
  <c r="J1728" i="3"/>
  <c r="H1728" i="3"/>
  <c r="I1728" i="3"/>
  <c r="G1728" i="3"/>
  <c r="G1729" i="3" l="1"/>
  <c r="I1729" i="3"/>
  <c r="C1730" i="3"/>
  <c r="J1729" i="3"/>
  <c r="H1729" i="3"/>
  <c r="H1730" i="3" l="1"/>
  <c r="C1731" i="3"/>
  <c r="J1730" i="3"/>
  <c r="I1730" i="3"/>
  <c r="G1730" i="3"/>
  <c r="I1731" i="3" l="1"/>
  <c r="G1731" i="3"/>
  <c r="H1731" i="3"/>
  <c r="C1732" i="3"/>
  <c r="J1731" i="3"/>
  <c r="C1733" i="3" l="1"/>
  <c r="J1732" i="3"/>
  <c r="H1732" i="3"/>
  <c r="I1732" i="3"/>
  <c r="G1732" i="3"/>
  <c r="G1733" i="3" l="1"/>
  <c r="I1733" i="3"/>
  <c r="C1734" i="3"/>
  <c r="J1733" i="3"/>
  <c r="H1733" i="3"/>
  <c r="H1734" i="3" l="1"/>
  <c r="C1735" i="3"/>
  <c r="J1734" i="3"/>
  <c r="I1734" i="3"/>
  <c r="G1734" i="3"/>
  <c r="I1735" i="3" l="1"/>
  <c r="G1735" i="3"/>
  <c r="H1735" i="3"/>
  <c r="C1736" i="3"/>
  <c r="J1735" i="3"/>
  <c r="C1737" i="3" l="1"/>
  <c r="J1736" i="3"/>
  <c r="H1736" i="3"/>
  <c r="I1736" i="3"/>
  <c r="G1736" i="3"/>
  <c r="G1737" i="3" l="1"/>
  <c r="I1737" i="3"/>
  <c r="C1738" i="3"/>
  <c r="J1737" i="3"/>
  <c r="H1737" i="3"/>
  <c r="H1738" i="3" l="1"/>
  <c r="C1739" i="3"/>
  <c r="J1738" i="3"/>
  <c r="I1738" i="3"/>
  <c r="G1738" i="3"/>
  <c r="I1739" i="3" l="1"/>
  <c r="G1739" i="3"/>
  <c r="H1739" i="3"/>
  <c r="C1740" i="3"/>
  <c r="J1739" i="3"/>
  <c r="C1741" i="3" l="1"/>
  <c r="J1740" i="3"/>
  <c r="H1740" i="3"/>
  <c r="I1740" i="3"/>
  <c r="G1740" i="3"/>
  <c r="G1741" i="3" l="1"/>
  <c r="I1741" i="3"/>
  <c r="C1742" i="3"/>
  <c r="J1741" i="3"/>
  <c r="H1741" i="3"/>
  <c r="H1742" i="3" l="1"/>
  <c r="C1743" i="3"/>
  <c r="J1742" i="3"/>
  <c r="I1742" i="3"/>
  <c r="G1742" i="3"/>
  <c r="I1743" i="3" l="1"/>
  <c r="G1743" i="3"/>
  <c r="H1743" i="3"/>
  <c r="C1744" i="3"/>
  <c r="J1743" i="3"/>
  <c r="C1745" i="3" l="1"/>
  <c r="J1744" i="3"/>
  <c r="H1744" i="3"/>
  <c r="I1744" i="3"/>
  <c r="G1744" i="3"/>
  <c r="G1745" i="3" l="1"/>
  <c r="I1745" i="3"/>
  <c r="C1746" i="3"/>
  <c r="J1745" i="3"/>
  <c r="H1745" i="3"/>
  <c r="H1746" i="3" l="1"/>
  <c r="C1747" i="3"/>
  <c r="J1746" i="3"/>
  <c r="I1746" i="3"/>
  <c r="G1746" i="3"/>
  <c r="I1747" i="3" l="1"/>
  <c r="G1747" i="3"/>
  <c r="H1747" i="3"/>
  <c r="C1748" i="3"/>
  <c r="J1747" i="3"/>
  <c r="C1749" i="3" l="1"/>
  <c r="J1748" i="3"/>
  <c r="H1748" i="3"/>
  <c r="I1748" i="3"/>
  <c r="G1748" i="3"/>
  <c r="G1749" i="3" l="1"/>
  <c r="I1749" i="3"/>
  <c r="C1750" i="3"/>
  <c r="J1749" i="3"/>
  <c r="H1749" i="3"/>
  <c r="H1750" i="3" l="1"/>
  <c r="C1751" i="3"/>
  <c r="J1750" i="3"/>
  <c r="I1750" i="3"/>
  <c r="G1750" i="3"/>
  <c r="I1751" i="3" l="1"/>
  <c r="G1751" i="3"/>
  <c r="H1751" i="3"/>
  <c r="C1752" i="3"/>
  <c r="J1751" i="3"/>
  <c r="C1753" i="3" l="1"/>
  <c r="J1752" i="3"/>
  <c r="H1752" i="3"/>
  <c r="I1752" i="3"/>
  <c r="G1752" i="3"/>
  <c r="G1753" i="3" l="1"/>
  <c r="I1753" i="3"/>
  <c r="C1754" i="3"/>
  <c r="J1753" i="3"/>
  <c r="H1753" i="3"/>
  <c r="H1754" i="3" l="1"/>
  <c r="C1755" i="3"/>
  <c r="J1754" i="3"/>
  <c r="I1754" i="3"/>
  <c r="G1754" i="3"/>
  <c r="I1755" i="3" l="1"/>
  <c r="G1755" i="3"/>
  <c r="H1755" i="3"/>
  <c r="C1756" i="3"/>
  <c r="J1755" i="3"/>
  <c r="C1757" i="3" l="1"/>
  <c r="J1756" i="3"/>
  <c r="H1756" i="3"/>
  <c r="I1756" i="3"/>
  <c r="G1756" i="3"/>
  <c r="G1757" i="3" l="1"/>
  <c r="I1757" i="3"/>
  <c r="C1758" i="3"/>
  <c r="J1757" i="3"/>
  <c r="H1757" i="3"/>
  <c r="H1758" i="3" l="1"/>
  <c r="C1759" i="3"/>
  <c r="J1758" i="3"/>
  <c r="I1758" i="3"/>
  <c r="G1758" i="3"/>
  <c r="I1759" i="3" l="1"/>
  <c r="G1759" i="3"/>
  <c r="H1759" i="3"/>
  <c r="C1760" i="3"/>
  <c r="J1759" i="3"/>
  <c r="C1761" i="3" l="1"/>
  <c r="J1760" i="3"/>
  <c r="H1760" i="3"/>
  <c r="I1760" i="3"/>
  <c r="G1760" i="3"/>
  <c r="G1761" i="3" l="1"/>
  <c r="I1761" i="3"/>
  <c r="C1762" i="3"/>
  <c r="J1761" i="3"/>
  <c r="H1761" i="3"/>
  <c r="H1762" i="3" l="1"/>
  <c r="C1763" i="3"/>
  <c r="J1762" i="3"/>
  <c r="I1762" i="3"/>
  <c r="G1762" i="3"/>
  <c r="I1763" i="3" l="1"/>
  <c r="G1763" i="3"/>
  <c r="H1763" i="3"/>
  <c r="C1764" i="3"/>
  <c r="J1763" i="3"/>
  <c r="C1765" i="3" l="1"/>
  <c r="J1764" i="3"/>
  <c r="H1764" i="3"/>
  <c r="I1764" i="3"/>
  <c r="G1764" i="3"/>
  <c r="G1765" i="3" l="1"/>
  <c r="I1765" i="3"/>
  <c r="C1766" i="3"/>
  <c r="J1765" i="3"/>
  <c r="H1765" i="3"/>
  <c r="H1766" i="3" l="1"/>
  <c r="C1767" i="3"/>
  <c r="J1766" i="3"/>
  <c r="I1766" i="3"/>
  <c r="G1766" i="3"/>
  <c r="I1767" i="3" l="1"/>
  <c r="G1767" i="3"/>
  <c r="H1767" i="3"/>
  <c r="C1768" i="3"/>
  <c r="J1767" i="3"/>
  <c r="C1769" i="3" l="1"/>
  <c r="J1768" i="3"/>
  <c r="H1768" i="3"/>
  <c r="I1768" i="3"/>
  <c r="G1768" i="3"/>
  <c r="G1769" i="3" l="1"/>
  <c r="I1769" i="3"/>
  <c r="C1770" i="3"/>
  <c r="J1769" i="3"/>
  <c r="H1769" i="3"/>
  <c r="H1770" i="3" l="1"/>
  <c r="C1771" i="3"/>
  <c r="J1770" i="3"/>
  <c r="I1770" i="3"/>
  <c r="G1770" i="3"/>
  <c r="I1771" i="3" l="1"/>
  <c r="G1771" i="3"/>
  <c r="H1771" i="3"/>
  <c r="C1772" i="3"/>
  <c r="J1771" i="3"/>
  <c r="C1773" i="3" l="1"/>
  <c r="J1772" i="3"/>
  <c r="H1772" i="3"/>
  <c r="I1772" i="3"/>
  <c r="G1772" i="3"/>
  <c r="G1773" i="3" l="1"/>
  <c r="I1773" i="3"/>
  <c r="C1774" i="3"/>
  <c r="J1773" i="3"/>
  <c r="H1773" i="3"/>
  <c r="H1774" i="3" l="1"/>
  <c r="C1775" i="3"/>
  <c r="J1774" i="3"/>
  <c r="I1774" i="3"/>
  <c r="G1774" i="3"/>
  <c r="I1775" i="3" l="1"/>
  <c r="G1775" i="3"/>
  <c r="H1775" i="3"/>
  <c r="C1776" i="3"/>
  <c r="J1775" i="3"/>
  <c r="C1777" i="3" l="1"/>
  <c r="J1776" i="3"/>
  <c r="H1776" i="3"/>
  <c r="I1776" i="3"/>
  <c r="G1776" i="3"/>
  <c r="G1777" i="3" l="1"/>
  <c r="I1777" i="3"/>
  <c r="C1778" i="3"/>
  <c r="J1777" i="3"/>
  <c r="H1777" i="3"/>
  <c r="H1778" i="3" l="1"/>
  <c r="C1779" i="3"/>
  <c r="J1778" i="3"/>
  <c r="I1778" i="3"/>
  <c r="G1778" i="3"/>
  <c r="I1779" i="3" l="1"/>
  <c r="G1779" i="3"/>
  <c r="H1779" i="3"/>
  <c r="C1780" i="3"/>
  <c r="J1779" i="3"/>
  <c r="C1781" i="3" l="1"/>
  <c r="J1780" i="3"/>
  <c r="H1780" i="3"/>
  <c r="I1780" i="3"/>
  <c r="G1780" i="3"/>
  <c r="G1781" i="3" l="1"/>
  <c r="I1781" i="3"/>
  <c r="C1782" i="3"/>
  <c r="J1781" i="3"/>
  <c r="H1781" i="3"/>
  <c r="H1782" i="3" l="1"/>
  <c r="C1783" i="3"/>
  <c r="J1782" i="3"/>
  <c r="I1782" i="3"/>
  <c r="G1782" i="3"/>
  <c r="I1783" i="3" l="1"/>
  <c r="G1783" i="3"/>
  <c r="H1783" i="3"/>
  <c r="C1784" i="3"/>
  <c r="J1783" i="3"/>
  <c r="C1785" i="3" l="1"/>
  <c r="J1784" i="3"/>
  <c r="H1784" i="3"/>
  <c r="I1784" i="3"/>
  <c r="G1784" i="3"/>
  <c r="G1785" i="3" l="1"/>
  <c r="I1785" i="3"/>
  <c r="C1786" i="3"/>
  <c r="J1785" i="3"/>
  <c r="H1785" i="3"/>
  <c r="H1786" i="3" l="1"/>
  <c r="C1787" i="3"/>
  <c r="J1786" i="3"/>
  <c r="I1786" i="3"/>
  <c r="G1786" i="3"/>
  <c r="I1787" i="3" l="1"/>
  <c r="G1787" i="3"/>
  <c r="H1787" i="3"/>
  <c r="C1788" i="3"/>
  <c r="J1787" i="3"/>
  <c r="C1789" i="3" l="1"/>
  <c r="J1788" i="3"/>
  <c r="H1788" i="3"/>
  <c r="I1788" i="3"/>
  <c r="G1788" i="3"/>
  <c r="G1789" i="3" l="1"/>
  <c r="I1789" i="3"/>
  <c r="C1790" i="3"/>
  <c r="J1789" i="3"/>
  <c r="H1789" i="3"/>
  <c r="H1790" i="3" l="1"/>
  <c r="C1791" i="3"/>
  <c r="J1790" i="3"/>
  <c r="I1790" i="3"/>
  <c r="G1790" i="3"/>
  <c r="I1791" i="3" l="1"/>
  <c r="G1791" i="3"/>
  <c r="H1791" i="3"/>
  <c r="C1792" i="3"/>
  <c r="J1791" i="3"/>
  <c r="C1793" i="3" l="1"/>
  <c r="J1792" i="3"/>
  <c r="H1792" i="3"/>
  <c r="I1792" i="3"/>
  <c r="G1792" i="3"/>
  <c r="G1793" i="3" l="1"/>
  <c r="I1793" i="3"/>
  <c r="C1794" i="3"/>
  <c r="J1793" i="3"/>
  <c r="H1793" i="3"/>
  <c r="H1794" i="3" l="1"/>
  <c r="C1795" i="3"/>
  <c r="J1794" i="3"/>
  <c r="I1794" i="3"/>
  <c r="G1794" i="3"/>
  <c r="I1795" i="3" l="1"/>
  <c r="G1795" i="3"/>
  <c r="H1795" i="3"/>
  <c r="C1796" i="3"/>
  <c r="J1795" i="3"/>
  <c r="C1797" i="3" l="1"/>
  <c r="J1796" i="3"/>
  <c r="H1796" i="3"/>
  <c r="I1796" i="3"/>
  <c r="G1796" i="3"/>
  <c r="G1797" i="3" l="1"/>
  <c r="I1797" i="3"/>
  <c r="C1798" i="3"/>
  <c r="J1797" i="3"/>
  <c r="H1797" i="3"/>
  <c r="H1798" i="3" l="1"/>
  <c r="C1799" i="3"/>
  <c r="J1798" i="3"/>
  <c r="I1798" i="3"/>
  <c r="G1798" i="3"/>
  <c r="I1799" i="3" l="1"/>
  <c r="G1799" i="3"/>
  <c r="H1799" i="3"/>
  <c r="C1800" i="3"/>
  <c r="J1799" i="3"/>
  <c r="C1801" i="3" l="1"/>
  <c r="J1800" i="3"/>
  <c r="H1800" i="3"/>
  <c r="I1800" i="3"/>
  <c r="G1800" i="3"/>
  <c r="G1801" i="3" l="1"/>
  <c r="I1801" i="3"/>
  <c r="C1802" i="3"/>
  <c r="J1801" i="3"/>
  <c r="H1801" i="3"/>
  <c r="H1802" i="3" l="1"/>
  <c r="C1803" i="3"/>
  <c r="J1802" i="3"/>
  <c r="I1802" i="3"/>
  <c r="G1802" i="3"/>
  <c r="I1803" i="3" l="1"/>
  <c r="G1803" i="3"/>
  <c r="H1803" i="3"/>
  <c r="C1804" i="3"/>
  <c r="J1803" i="3"/>
  <c r="C1805" i="3" l="1"/>
  <c r="J1804" i="3"/>
  <c r="H1804" i="3"/>
  <c r="I1804" i="3"/>
  <c r="G1804" i="3"/>
  <c r="G1805" i="3" l="1"/>
  <c r="I1805" i="3"/>
  <c r="C1806" i="3"/>
  <c r="J1805" i="3"/>
  <c r="H1805" i="3"/>
  <c r="H1806" i="3" l="1"/>
  <c r="C1807" i="3"/>
  <c r="J1806" i="3"/>
  <c r="I1806" i="3"/>
  <c r="G1806" i="3"/>
  <c r="I1807" i="3" l="1"/>
  <c r="G1807" i="3"/>
  <c r="H1807" i="3"/>
  <c r="C1808" i="3"/>
  <c r="J1807" i="3"/>
  <c r="C1809" i="3" l="1"/>
  <c r="J1808" i="3"/>
  <c r="H1808" i="3"/>
  <c r="I1808" i="3"/>
  <c r="G1808" i="3"/>
  <c r="G1809" i="3" l="1"/>
  <c r="I1809" i="3"/>
  <c r="C1810" i="3"/>
  <c r="J1809" i="3"/>
  <c r="H1809" i="3"/>
  <c r="H1810" i="3" l="1"/>
  <c r="C1811" i="3"/>
  <c r="J1810" i="3"/>
  <c r="I1810" i="3"/>
  <c r="G1810" i="3"/>
  <c r="I1811" i="3" l="1"/>
  <c r="G1811" i="3"/>
  <c r="H1811" i="3"/>
  <c r="C1812" i="3"/>
  <c r="J1811" i="3"/>
  <c r="C1813" i="3" l="1"/>
  <c r="J1812" i="3"/>
  <c r="H1812" i="3"/>
  <c r="I1812" i="3"/>
  <c r="G1812" i="3"/>
  <c r="G1813" i="3" l="1"/>
  <c r="I1813" i="3"/>
  <c r="C1814" i="3"/>
  <c r="J1813" i="3"/>
  <c r="H1813" i="3"/>
  <c r="H1814" i="3" l="1"/>
  <c r="C1815" i="3"/>
  <c r="J1814" i="3"/>
  <c r="I1814" i="3"/>
  <c r="G1814" i="3"/>
  <c r="I1815" i="3" l="1"/>
  <c r="G1815" i="3"/>
  <c r="H1815" i="3"/>
  <c r="C1816" i="3"/>
  <c r="J1815" i="3"/>
  <c r="C1817" i="3" l="1"/>
  <c r="J1816" i="3"/>
  <c r="H1816" i="3"/>
  <c r="I1816" i="3"/>
  <c r="G1816" i="3"/>
  <c r="G1817" i="3" l="1"/>
  <c r="I1817" i="3"/>
  <c r="C1818" i="3"/>
  <c r="J1817" i="3"/>
  <c r="H1817" i="3"/>
  <c r="H1818" i="3" l="1"/>
  <c r="C1819" i="3"/>
  <c r="J1818" i="3"/>
  <c r="I1818" i="3"/>
  <c r="G1818" i="3"/>
  <c r="I1819" i="3" l="1"/>
  <c r="G1819" i="3"/>
  <c r="H1819" i="3"/>
  <c r="C1820" i="3"/>
  <c r="J1819" i="3"/>
  <c r="C1821" i="3" l="1"/>
  <c r="J1820" i="3"/>
  <c r="H1820" i="3"/>
  <c r="I1820" i="3"/>
  <c r="G1820" i="3"/>
  <c r="G1821" i="3" l="1"/>
  <c r="I1821" i="3"/>
  <c r="C1822" i="3"/>
  <c r="J1821" i="3"/>
  <c r="H1821" i="3"/>
  <c r="H1822" i="3" l="1"/>
  <c r="C1823" i="3"/>
  <c r="J1822" i="3"/>
  <c r="I1822" i="3"/>
  <c r="G1822" i="3"/>
  <c r="I1823" i="3" l="1"/>
  <c r="G1823" i="3"/>
  <c r="H1823" i="3"/>
  <c r="C1824" i="3"/>
  <c r="J1823" i="3"/>
  <c r="C1825" i="3" l="1"/>
  <c r="J1824" i="3"/>
  <c r="H1824" i="3"/>
  <c r="I1824" i="3"/>
  <c r="G1824" i="3"/>
  <c r="G1825" i="3" l="1"/>
  <c r="I1825" i="3"/>
  <c r="C1826" i="3"/>
  <c r="J1825" i="3"/>
  <c r="H1825" i="3"/>
  <c r="H1826" i="3" l="1"/>
  <c r="C1827" i="3"/>
  <c r="J1826" i="3"/>
  <c r="I1826" i="3"/>
  <c r="G1826" i="3"/>
  <c r="I1827" i="3" l="1"/>
  <c r="G1827" i="3"/>
  <c r="H1827" i="3"/>
  <c r="C1828" i="3"/>
  <c r="J1827" i="3"/>
  <c r="C1829" i="3" l="1"/>
  <c r="J1828" i="3"/>
  <c r="H1828" i="3"/>
  <c r="I1828" i="3"/>
  <c r="G1828" i="3"/>
  <c r="G1829" i="3" l="1"/>
  <c r="I1829" i="3"/>
  <c r="C1830" i="3"/>
  <c r="J1829" i="3"/>
  <c r="H1829" i="3"/>
  <c r="H1830" i="3" l="1"/>
  <c r="C1831" i="3"/>
  <c r="J1830" i="3"/>
  <c r="I1830" i="3"/>
  <c r="G1830" i="3"/>
  <c r="I1831" i="3" l="1"/>
  <c r="G1831" i="3"/>
  <c r="H1831" i="3"/>
  <c r="C1832" i="3"/>
  <c r="J1831" i="3"/>
  <c r="C1833" i="3" l="1"/>
  <c r="J1832" i="3"/>
  <c r="H1832" i="3"/>
  <c r="I1832" i="3"/>
  <c r="G1832" i="3"/>
  <c r="G1833" i="3" l="1"/>
  <c r="I1833" i="3"/>
  <c r="C1834" i="3"/>
  <c r="J1833" i="3"/>
  <c r="H1833" i="3"/>
  <c r="H1834" i="3" l="1"/>
  <c r="C1835" i="3"/>
  <c r="J1834" i="3"/>
  <c r="I1834" i="3"/>
  <c r="G1834" i="3"/>
  <c r="I1835" i="3" l="1"/>
  <c r="G1835" i="3"/>
  <c r="H1835" i="3"/>
  <c r="C1836" i="3"/>
  <c r="J1835" i="3"/>
  <c r="C1837" i="3" l="1"/>
  <c r="J1836" i="3"/>
  <c r="H1836" i="3"/>
  <c r="I1836" i="3"/>
  <c r="G1836" i="3"/>
  <c r="G1837" i="3" l="1"/>
  <c r="I1837" i="3"/>
  <c r="C1838" i="3"/>
  <c r="J1837" i="3"/>
  <c r="H1837" i="3"/>
  <c r="H1838" i="3" l="1"/>
  <c r="C1839" i="3"/>
  <c r="J1838" i="3"/>
  <c r="I1838" i="3"/>
  <c r="G1838" i="3"/>
  <c r="I1839" i="3" l="1"/>
  <c r="G1839" i="3"/>
  <c r="H1839" i="3"/>
  <c r="C1840" i="3"/>
  <c r="J1839" i="3"/>
  <c r="C1841" i="3" l="1"/>
  <c r="J1840" i="3"/>
  <c r="H1840" i="3"/>
  <c r="I1840" i="3"/>
  <c r="G1840" i="3"/>
  <c r="G1841" i="3" l="1"/>
  <c r="I1841" i="3"/>
  <c r="C1842" i="3"/>
  <c r="J1841" i="3"/>
  <c r="H1841" i="3"/>
  <c r="H1842" i="3" l="1"/>
  <c r="C1843" i="3"/>
  <c r="J1842" i="3"/>
  <c r="I1842" i="3"/>
  <c r="G1842" i="3"/>
  <c r="I1843" i="3" l="1"/>
  <c r="G1843" i="3"/>
  <c r="H1843" i="3"/>
  <c r="C1844" i="3"/>
  <c r="J1843" i="3"/>
  <c r="C1845" i="3" l="1"/>
  <c r="J1844" i="3"/>
  <c r="H1844" i="3"/>
  <c r="I1844" i="3"/>
  <c r="G1844" i="3"/>
  <c r="G1845" i="3" l="1"/>
  <c r="I1845" i="3"/>
  <c r="C1846" i="3"/>
  <c r="J1845" i="3"/>
  <c r="H1845" i="3"/>
  <c r="H1846" i="3" l="1"/>
  <c r="C1847" i="3"/>
  <c r="J1846" i="3"/>
  <c r="I1846" i="3"/>
  <c r="G1846" i="3"/>
  <c r="I1847" i="3" l="1"/>
  <c r="G1847" i="3"/>
  <c r="H1847" i="3"/>
  <c r="C1848" i="3"/>
  <c r="J1847" i="3"/>
  <c r="C1849" i="3" l="1"/>
  <c r="J1848" i="3"/>
  <c r="H1848" i="3"/>
  <c r="I1848" i="3"/>
  <c r="G1848" i="3"/>
  <c r="G1849" i="3" l="1"/>
  <c r="I1849" i="3"/>
  <c r="C1850" i="3"/>
  <c r="J1849" i="3"/>
  <c r="H1849" i="3"/>
  <c r="H1850" i="3" l="1"/>
  <c r="C1851" i="3"/>
  <c r="J1850" i="3"/>
  <c r="I1850" i="3"/>
  <c r="G1850" i="3"/>
  <c r="I1851" i="3" l="1"/>
  <c r="G1851" i="3"/>
  <c r="H1851" i="3"/>
  <c r="C1852" i="3"/>
  <c r="J1851" i="3"/>
  <c r="C1853" i="3" l="1"/>
  <c r="J1852" i="3"/>
  <c r="H1852" i="3"/>
  <c r="I1852" i="3"/>
  <c r="G1852" i="3"/>
  <c r="G1853" i="3" l="1"/>
  <c r="I1853" i="3"/>
  <c r="C1854" i="3"/>
  <c r="J1853" i="3"/>
  <c r="H1853" i="3"/>
  <c r="H1854" i="3" l="1"/>
  <c r="C1855" i="3"/>
  <c r="J1854" i="3"/>
  <c r="I1854" i="3"/>
  <c r="G1854" i="3"/>
  <c r="I1855" i="3" l="1"/>
  <c r="G1855" i="3"/>
  <c r="H1855" i="3"/>
  <c r="C1856" i="3"/>
  <c r="J1855" i="3"/>
  <c r="C1857" i="3" l="1"/>
  <c r="J1856" i="3"/>
  <c r="H1856" i="3"/>
  <c r="I1856" i="3"/>
  <c r="G1856" i="3"/>
  <c r="G1857" i="3" l="1"/>
  <c r="I1857" i="3"/>
  <c r="C1858" i="3"/>
  <c r="J1857" i="3"/>
  <c r="H1857" i="3"/>
  <c r="H1858" i="3" l="1"/>
  <c r="C1859" i="3"/>
  <c r="J1858" i="3"/>
  <c r="I1858" i="3"/>
  <c r="G1858" i="3"/>
  <c r="I1859" i="3" l="1"/>
  <c r="G1859" i="3"/>
  <c r="H1859" i="3"/>
  <c r="C1860" i="3"/>
  <c r="J1859" i="3"/>
  <c r="C1861" i="3" l="1"/>
  <c r="J1860" i="3"/>
  <c r="H1860" i="3"/>
  <c r="I1860" i="3"/>
  <c r="G1860" i="3"/>
  <c r="G1861" i="3" l="1"/>
  <c r="I1861" i="3"/>
  <c r="C1862" i="3"/>
  <c r="J1861" i="3"/>
  <c r="H1861" i="3"/>
  <c r="H1862" i="3" l="1"/>
  <c r="C1863" i="3"/>
  <c r="J1862" i="3"/>
  <c r="I1862" i="3"/>
  <c r="G1862" i="3"/>
  <c r="I1863" i="3" l="1"/>
  <c r="G1863" i="3"/>
  <c r="H1863" i="3"/>
  <c r="C1864" i="3"/>
  <c r="J1863" i="3"/>
  <c r="C1865" i="3" l="1"/>
  <c r="J1864" i="3"/>
  <c r="H1864" i="3"/>
  <c r="I1864" i="3"/>
  <c r="G1864" i="3"/>
  <c r="G1865" i="3" l="1"/>
  <c r="I1865" i="3"/>
  <c r="C1866" i="3"/>
  <c r="J1865" i="3"/>
  <c r="H1865" i="3"/>
  <c r="H1866" i="3" l="1"/>
  <c r="C1867" i="3"/>
  <c r="J1866" i="3"/>
  <c r="I1866" i="3"/>
  <c r="G1866" i="3"/>
  <c r="I1867" i="3" l="1"/>
  <c r="G1867" i="3"/>
  <c r="H1867" i="3"/>
  <c r="C1868" i="3"/>
  <c r="J1867" i="3"/>
  <c r="C1869" i="3" l="1"/>
  <c r="J1868" i="3"/>
  <c r="H1868" i="3"/>
  <c r="I1868" i="3"/>
  <c r="G1868" i="3"/>
  <c r="G1869" i="3" l="1"/>
  <c r="I1869" i="3"/>
  <c r="C1870" i="3"/>
  <c r="J1869" i="3"/>
  <c r="H1869" i="3"/>
  <c r="H1870" i="3" l="1"/>
  <c r="C1871" i="3"/>
  <c r="J1870" i="3"/>
  <c r="I1870" i="3"/>
  <c r="G1870" i="3"/>
  <c r="I1871" i="3" l="1"/>
  <c r="G1871" i="3"/>
  <c r="H1871" i="3"/>
  <c r="C1872" i="3"/>
  <c r="J1871" i="3"/>
  <c r="C1873" i="3" l="1"/>
  <c r="J1872" i="3"/>
  <c r="H1872" i="3"/>
  <c r="I1872" i="3"/>
  <c r="G1872" i="3"/>
  <c r="G1873" i="3" l="1"/>
  <c r="I1873" i="3"/>
  <c r="C1874" i="3"/>
  <c r="J1873" i="3"/>
  <c r="H1873" i="3"/>
  <c r="H1874" i="3" l="1"/>
  <c r="C1875" i="3"/>
  <c r="J1874" i="3"/>
  <c r="I1874" i="3"/>
  <c r="G1874" i="3"/>
  <c r="I1875" i="3" l="1"/>
  <c r="G1875" i="3"/>
  <c r="H1875" i="3"/>
  <c r="C1876" i="3"/>
  <c r="J1875" i="3"/>
  <c r="C1877" i="3" l="1"/>
  <c r="J1876" i="3"/>
  <c r="H1876" i="3"/>
  <c r="I1876" i="3"/>
  <c r="G1876" i="3"/>
  <c r="G1877" i="3" l="1"/>
  <c r="I1877" i="3"/>
  <c r="C1878" i="3"/>
  <c r="J1877" i="3"/>
  <c r="H1877" i="3"/>
  <c r="H1878" i="3" l="1"/>
  <c r="C1879" i="3"/>
  <c r="J1878" i="3"/>
  <c r="I1878" i="3"/>
  <c r="G1878" i="3"/>
  <c r="I1879" i="3" l="1"/>
  <c r="G1879" i="3"/>
  <c r="H1879" i="3"/>
  <c r="C1880" i="3"/>
  <c r="J1879" i="3"/>
  <c r="C1881" i="3" l="1"/>
  <c r="J1880" i="3"/>
  <c r="H1880" i="3"/>
  <c r="I1880" i="3"/>
  <c r="G1880" i="3"/>
  <c r="G1881" i="3" l="1"/>
  <c r="I1881" i="3"/>
  <c r="C1882" i="3"/>
  <c r="J1881" i="3"/>
  <c r="H1881" i="3"/>
  <c r="H1882" i="3" l="1"/>
  <c r="C1883" i="3"/>
  <c r="J1882" i="3"/>
  <c r="I1882" i="3"/>
  <c r="G1882" i="3"/>
  <c r="I1883" i="3" l="1"/>
  <c r="G1883" i="3"/>
  <c r="H1883" i="3"/>
  <c r="C1884" i="3"/>
  <c r="J1883" i="3"/>
  <c r="C1885" i="3" l="1"/>
  <c r="J1884" i="3"/>
  <c r="H1884" i="3"/>
  <c r="I1884" i="3"/>
  <c r="G1884" i="3"/>
  <c r="G1885" i="3" l="1"/>
  <c r="I1885" i="3"/>
  <c r="C1886" i="3"/>
  <c r="J1885" i="3"/>
  <c r="H1885" i="3"/>
  <c r="H1886" i="3" l="1"/>
  <c r="C1887" i="3"/>
  <c r="J1886" i="3"/>
  <c r="I1886" i="3"/>
  <c r="G1886" i="3"/>
  <c r="I1887" i="3" l="1"/>
  <c r="G1887" i="3"/>
  <c r="H1887" i="3"/>
  <c r="C1888" i="3"/>
  <c r="J1887" i="3"/>
  <c r="C1889" i="3" l="1"/>
  <c r="J1888" i="3"/>
  <c r="H1888" i="3"/>
  <c r="I1888" i="3"/>
  <c r="G1888" i="3"/>
  <c r="G1889" i="3" l="1"/>
  <c r="I1889" i="3"/>
  <c r="C1890" i="3"/>
  <c r="J1889" i="3"/>
  <c r="H1889" i="3"/>
  <c r="H1890" i="3" l="1"/>
  <c r="C1891" i="3"/>
  <c r="J1890" i="3"/>
  <c r="I1890" i="3"/>
  <c r="G1890" i="3"/>
  <c r="I1891" i="3" l="1"/>
  <c r="G1891" i="3"/>
  <c r="H1891" i="3"/>
  <c r="C1892" i="3"/>
  <c r="J1891" i="3"/>
  <c r="C1893" i="3" l="1"/>
  <c r="J1892" i="3"/>
  <c r="H1892" i="3"/>
  <c r="I1892" i="3"/>
  <c r="G1892" i="3"/>
  <c r="G1893" i="3" l="1"/>
  <c r="I1893" i="3"/>
  <c r="C1894" i="3"/>
  <c r="J1893" i="3"/>
  <c r="H1893" i="3"/>
  <c r="H1894" i="3" l="1"/>
  <c r="C1895" i="3"/>
  <c r="J1894" i="3"/>
  <c r="I1894" i="3"/>
  <c r="G1894" i="3"/>
  <c r="I1895" i="3" l="1"/>
  <c r="G1895" i="3"/>
  <c r="H1895" i="3"/>
  <c r="C1896" i="3"/>
  <c r="J1895" i="3"/>
  <c r="C1897" i="3" l="1"/>
  <c r="J1896" i="3"/>
  <c r="H1896" i="3"/>
  <c r="I1896" i="3"/>
  <c r="G1896" i="3"/>
  <c r="G1897" i="3" l="1"/>
  <c r="I1897" i="3"/>
  <c r="C1898" i="3"/>
  <c r="J1897" i="3"/>
  <c r="H1897" i="3"/>
  <c r="H1898" i="3" l="1"/>
  <c r="C1899" i="3"/>
  <c r="J1898" i="3"/>
  <c r="I1898" i="3"/>
  <c r="G1898" i="3"/>
  <c r="I1899" i="3" l="1"/>
  <c r="G1899" i="3"/>
  <c r="H1899" i="3"/>
  <c r="C1900" i="3"/>
  <c r="J1899" i="3"/>
  <c r="C1901" i="3" l="1"/>
  <c r="J1900" i="3"/>
  <c r="H1900" i="3"/>
  <c r="I1900" i="3"/>
  <c r="G1900" i="3"/>
  <c r="G1901" i="3" l="1"/>
  <c r="I1901" i="3"/>
  <c r="C1902" i="3"/>
  <c r="J1901" i="3"/>
  <c r="H1901" i="3"/>
  <c r="H1902" i="3" l="1"/>
  <c r="C1903" i="3"/>
  <c r="J1902" i="3"/>
  <c r="I1902" i="3"/>
  <c r="G1902" i="3"/>
  <c r="I1903" i="3" l="1"/>
  <c r="G1903" i="3"/>
  <c r="H1903" i="3"/>
  <c r="C1904" i="3"/>
  <c r="J1903" i="3"/>
  <c r="C1905" i="3" l="1"/>
  <c r="J1904" i="3"/>
  <c r="H1904" i="3"/>
  <c r="I1904" i="3"/>
  <c r="G1904" i="3"/>
  <c r="G1905" i="3" l="1"/>
  <c r="I1905" i="3"/>
  <c r="C1906" i="3"/>
  <c r="J1905" i="3"/>
  <c r="H1905" i="3"/>
  <c r="H1906" i="3" l="1"/>
  <c r="C1907" i="3"/>
  <c r="J1906" i="3"/>
  <c r="I1906" i="3"/>
  <c r="G1906" i="3"/>
  <c r="I1907" i="3" l="1"/>
  <c r="G1907" i="3"/>
  <c r="H1907" i="3"/>
  <c r="C1908" i="3"/>
  <c r="J1907" i="3"/>
  <c r="C1909" i="3" l="1"/>
  <c r="J1908" i="3"/>
  <c r="H1908" i="3"/>
  <c r="I1908" i="3"/>
  <c r="G1908" i="3"/>
  <c r="G1909" i="3" l="1"/>
  <c r="I1909" i="3"/>
  <c r="C1910" i="3"/>
  <c r="J1909" i="3"/>
  <c r="H1909" i="3"/>
  <c r="H1910" i="3" l="1"/>
  <c r="C1911" i="3"/>
  <c r="J1910" i="3"/>
  <c r="I1910" i="3"/>
  <c r="G1910" i="3"/>
  <c r="I1911" i="3" l="1"/>
  <c r="G1911" i="3"/>
  <c r="H1911" i="3"/>
  <c r="C1912" i="3"/>
  <c r="J1911" i="3"/>
  <c r="C1913" i="3" l="1"/>
  <c r="J1912" i="3"/>
  <c r="H1912" i="3"/>
  <c r="I1912" i="3"/>
  <c r="G1912" i="3"/>
  <c r="G1913" i="3" l="1"/>
  <c r="I1913" i="3"/>
  <c r="C1914" i="3"/>
  <c r="J1913" i="3"/>
  <c r="H1913" i="3"/>
  <c r="H1914" i="3" l="1"/>
  <c r="C1915" i="3"/>
  <c r="J1914" i="3"/>
  <c r="I1914" i="3"/>
  <c r="G1914" i="3"/>
  <c r="I1915" i="3" l="1"/>
  <c r="G1915" i="3"/>
  <c r="H1915" i="3"/>
  <c r="C1916" i="3"/>
  <c r="J1915" i="3"/>
  <c r="C1917" i="3" l="1"/>
  <c r="J1916" i="3"/>
  <c r="H1916" i="3"/>
  <c r="I1916" i="3"/>
  <c r="G1916" i="3"/>
  <c r="G1917" i="3" l="1"/>
  <c r="I1917" i="3"/>
  <c r="C1918" i="3"/>
  <c r="J1917" i="3"/>
  <c r="H1917" i="3"/>
  <c r="H1918" i="3" l="1"/>
  <c r="C1919" i="3"/>
  <c r="J1918" i="3"/>
  <c r="I1918" i="3"/>
  <c r="G1918" i="3"/>
  <c r="I1919" i="3" l="1"/>
  <c r="G1919" i="3"/>
  <c r="H1919" i="3"/>
  <c r="C1920" i="3"/>
  <c r="J1919" i="3"/>
  <c r="C1921" i="3" l="1"/>
  <c r="J1920" i="3"/>
  <c r="H1920" i="3"/>
  <c r="I1920" i="3"/>
  <c r="G1920" i="3"/>
  <c r="G1921" i="3" l="1"/>
  <c r="I1921" i="3"/>
  <c r="C1922" i="3"/>
  <c r="J1921" i="3"/>
  <c r="H1921" i="3"/>
  <c r="H1922" i="3" l="1"/>
  <c r="C1923" i="3"/>
  <c r="J1922" i="3"/>
  <c r="I1922" i="3"/>
  <c r="G1922" i="3"/>
  <c r="I1923" i="3" l="1"/>
  <c r="G1923" i="3"/>
  <c r="H1923" i="3"/>
  <c r="C1924" i="3"/>
  <c r="J1923" i="3"/>
  <c r="C1925" i="3" l="1"/>
  <c r="J1924" i="3"/>
  <c r="H1924" i="3"/>
  <c r="I1924" i="3"/>
  <c r="G1924" i="3"/>
  <c r="G1925" i="3" l="1"/>
  <c r="I1925" i="3"/>
  <c r="C1926" i="3"/>
  <c r="J1925" i="3"/>
  <c r="H1925" i="3"/>
  <c r="H1926" i="3" l="1"/>
  <c r="C1927" i="3"/>
  <c r="J1926" i="3"/>
  <c r="I1926" i="3"/>
  <c r="G1926" i="3"/>
  <c r="I1927" i="3" l="1"/>
  <c r="G1927" i="3"/>
  <c r="H1927" i="3"/>
  <c r="C1928" i="3"/>
  <c r="J1927" i="3"/>
  <c r="C1929" i="3" l="1"/>
  <c r="J1928" i="3"/>
  <c r="H1928" i="3"/>
  <c r="I1928" i="3"/>
  <c r="G1928" i="3"/>
  <c r="G1929" i="3" l="1"/>
  <c r="I1929" i="3"/>
  <c r="C1930" i="3"/>
  <c r="J1929" i="3"/>
  <c r="H1929" i="3"/>
  <c r="H1930" i="3" l="1"/>
  <c r="C1931" i="3"/>
  <c r="J1930" i="3"/>
  <c r="I1930" i="3"/>
  <c r="G1930" i="3"/>
  <c r="I1931" i="3" l="1"/>
  <c r="G1931" i="3"/>
  <c r="H1931" i="3"/>
  <c r="C1932" i="3"/>
  <c r="J1931" i="3"/>
  <c r="C1933" i="3" l="1"/>
  <c r="J1932" i="3"/>
  <c r="H1932" i="3"/>
  <c r="I1932" i="3"/>
  <c r="G1932" i="3"/>
  <c r="G1933" i="3" l="1"/>
  <c r="I1933" i="3"/>
  <c r="C1934" i="3"/>
  <c r="J1933" i="3"/>
  <c r="H1933" i="3"/>
  <c r="H1934" i="3" l="1"/>
  <c r="C1935" i="3"/>
  <c r="J1934" i="3"/>
  <c r="I1934" i="3"/>
  <c r="G1934" i="3"/>
  <c r="I1935" i="3" l="1"/>
  <c r="G1935" i="3"/>
  <c r="H1935" i="3"/>
  <c r="C1936" i="3"/>
  <c r="J1935" i="3"/>
  <c r="C1937" i="3" l="1"/>
  <c r="J1936" i="3"/>
  <c r="H1936" i="3"/>
  <c r="I1936" i="3"/>
  <c r="G1936" i="3"/>
  <c r="G1937" i="3" l="1"/>
  <c r="I1937" i="3"/>
  <c r="C1938" i="3"/>
  <c r="J1937" i="3"/>
  <c r="H1937" i="3"/>
  <c r="H1938" i="3" l="1"/>
  <c r="C1939" i="3"/>
  <c r="J1938" i="3"/>
  <c r="I1938" i="3"/>
  <c r="G1938" i="3"/>
  <c r="I1939" i="3" l="1"/>
  <c r="G1939" i="3"/>
  <c r="H1939" i="3"/>
  <c r="C1940" i="3"/>
  <c r="J1939" i="3"/>
  <c r="C1941" i="3" l="1"/>
  <c r="J1940" i="3"/>
  <c r="H1940" i="3"/>
  <c r="I1940" i="3"/>
  <c r="G1940" i="3"/>
  <c r="G1941" i="3" l="1"/>
  <c r="I1941" i="3"/>
  <c r="C1942" i="3"/>
  <c r="J1941" i="3"/>
  <c r="H1941" i="3"/>
  <c r="H1942" i="3" l="1"/>
  <c r="C1943" i="3"/>
  <c r="J1942" i="3"/>
  <c r="I1942" i="3"/>
  <c r="G1942" i="3"/>
  <c r="I1943" i="3" l="1"/>
  <c r="G1943" i="3"/>
  <c r="H1943" i="3"/>
  <c r="C1944" i="3"/>
  <c r="J1943" i="3"/>
  <c r="C1945" i="3" l="1"/>
  <c r="J1944" i="3"/>
  <c r="H1944" i="3"/>
  <c r="I1944" i="3"/>
  <c r="G1944" i="3"/>
  <c r="G1945" i="3" l="1"/>
  <c r="I1945" i="3"/>
  <c r="C1946" i="3"/>
  <c r="J1945" i="3"/>
  <c r="H1945" i="3"/>
  <c r="H1946" i="3" l="1"/>
  <c r="C1947" i="3"/>
  <c r="J1946" i="3"/>
  <c r="I1946" i="3"/>
  <c r="G1946" i="3"/>
  <c r="I1947" i="3" l="1"/>
  <c r="G1947" i="3"/>
  <c r="H1947" i="3"/>
  <c r="C1948" i="3"/>
  <c r="J1947" i="3"/>
  <c r="C1949" i="3" l="1"/>
  <c r="J1948" i="3"/>
  <c r="H1948" i="3"/>
  <c r="I1948" i="3"/>
  <c r="G1948" i="3"/>
  <c r="G1949" i="3" l="1"/>
  <c r="I1949" i="3"/>
  <c r="C1950" i="3"/>
  <c r="J1949" i="3"/>
  <c r="H1949" i="3"/>
  <c r="H1950" i="3" l="1"/>
  <c r="C1951" i="3"/>
  <c r="J1950" i="3"/>
  <c r="I1950" i="3"/>
  <c r="G1950" i="3"/>
  <c r="I1951" i="3" l="1"/>
  <c r="G1951" i="3"/>
  <c r="H1951" i="3"/>
  <c r="C1952" i="3"/>
  <c r="J1951" i="3"/>
  <c r="C1953" i="3" l="1"/>
  <c r="J1952" i="3"/>
  <c r="H1952" i="3"/>
  <c r="I1952" i="3"/>
  <c r="G1952" i="3"/>
  <c r="G1953" i="3" l="1"/>
  <c r="I1953" i="3"/>
  <c r="C1954" i="3"/>
  <c r="J1953" i="3"/>
  <c r="H1953" i="3"/>
  <c r="H1954" i="3" l="1"/>
  <c r="C1955" i="3"/>
  <c r="J1954" i="3"/>
  <c r="I1954" i="3"/>
  <c r="G1954" i="3"/>
  <c r="I1955" i="3" l="1"/>
  <c r="G1955" i="3"/>
  <c r="H1955" i="3"/>
  <c r="C1956" i="3"/>
  <c r="J1955" i="3"/>
  <c r="C1957" i="3" l="1"/>
  <c r="J1956" i="3"/>
  <c r="H1956" i="3"/>
  <c r="I1956" i="3"/>
  <c r="G1956" i="3"/>
  <c r="G1957" i="3" l="1"/>
  <c r="I1957" i="3"/>
  <c r="C1958" i="3"/>
  <c r="J1957" i="3"/>
  <c r="H1957" i="3"/>
  <c r="H1958" i="3" l="1"/>
  <c r="C1959" i="3"/>
  <c r="J1958" i="3"/>
  <c r="I1958" i="3"/>
  <c r="G1958" i="3"/>
  <c r="I1959" i="3" l="1"/>
  <c r="G1959" i="3"/>
  <c r="H1959" i="3"/>
  <c r="C1960" i="3"/>
  <c r="J1959" i="3"/>
  <c r="C1961" i="3" l="1"/>
  <c r="J1960" i="3"/>
  <c r="H1960" i="3"/>
  <c r="I1960" i="3"/>
  <c r="G1960" i="3"/>
  <c r="G1961" i="3" l="1"/>
  <c r="I1961" i="3"/>
  <c r="C1962" i="3"/>
  <c r="J1961" i="3"/>
  <c r="H1961" i="3"/>
  <c r="H1962" i="3" l="1"/>
  <c r="C1963" i="3"/>
  <c r="J1962" i="3"/>
  <c r="I1962" i="3"/>
  <c r="G1962" i="3"/>
  <c r="I1963" i="3" l="1"/>
  <c r="G1963" i="3"/>
  <c r="H1963" i="3"/>
  <c r="C1964" i="3"/>
  <c r="J1963" i="3"/>
  <c r="C1965" i="3" l="1"/>
  <c r="J1964" i="3"/>
  <c r="H1964" i="3"/>
  <c r="I1964" i="3"/>
  <c r="G1964" i="3"/>
  <c r="G1965" i="3" l="1"/>
  <c r="I1965" i="3"/>
  <c r="C1966" i="3"/>
  <c r="J1965" i="3"/>
  <c r="H1965" i="3"/>
  <c r="H1966" i="3" l="1"/>
  <c r="C1967" i="3"/>
  <c r="J1966" i="3"/>
  <c r="I1966" i="3"/>
  <c r="G1966" i="3"/>
  <c r="I1967" i="3" l="1"/>
  <c r="G1967" i="3"/>
  <c r="H1967" i="3"/>
  <c r="C1968" i="3"/>
  <c r="J1967" i="3"/>
  <c r="C1969" i="3" l="1"/>
  <c r="J1968" i="3"/>
  <c r="H1968" i="3"/>
  <c r="I1968" i="3"/>
  <c r="G1968" i="3"/>
  <c r="G1969" i="3" l="1"/>
  <c r="I1969" i="3"/>
  <c r="C1970" i="3"/>
  <c r="J1969" i="3"/>
  <c r="H1969" i="3"/>
  <c r="H1970" i="3" l="1"/>
  <c r="C1971" i="3"/>
  <c r="J1970" i="3"/>
  <c r="I1970" i="3"/>
  <c r="G1970" i="3"/>
  <c r="I1971" i="3" l="1"/>
  <c r="G1971" i="3"/>
  <c r="H1971" i="3"/>
  <c r="C1972" i="3"/>
  <c r="J1971" i="3"/>
  <c r="C1973" i="3" l="1"/>
  <c r="J1972" i="3"/>
  <c r="H1972" i="3"/>
  <c r="I1972" i="3"/>
  <c r="G1972" i="3"/>
  <c r="G1973" i="3" l="1"/>
  <c r="I1973" i="3"/>
  <c r="C1974" i="3"/>
  <c r="J1973" i="3"/>
  <c r="H1973" i="3"/>
  <c r="H1974" i="3" l="1"/>
  <c r="C1975" i="3"/>
  <c r="J1974" i="3"/>
  <c r="I1974" i="3"/>
  <c r="G1974" i="3"/>
  <c r="I1975" i="3" l="1"/>
  <c r="G1975" i="3"/>
  <c r="H1975" i="3"/>
  <c r="C1976" i="3"/>
  <c r="J1975" i="3"/>
  <c r="C1977" i="3" l="1"/>
  <c r="J1976" i="3"/>
  <c r="H1976" i="3"/>
  <c r="I1976" i="3"/>
  <c r="G1976" i="3"/>
  <c r="G1977" i="3" l="1"/>
  <c r="I1977" i="3"/>
  <c r="C1978" i="3"/>
  <c r="J1977" i="3"/>
  <c r="H1977" i="3"/>
  <c r="H1978" i="3" l="1"/>
  <c r="C1979" i="3"/>
  <c r="J1978" i="3"/>
  <c r="I1978" i="3"/>
  <c r="G1978" i="3"/>
  <c r="I1979" i="3" l="1"/>
  <c r="G1979" i="3"/>
  <c r="H1979" i="3"/>
  <c r="C1980" i="3"/>
  <c r="J1979" i="3"/>
  <c r="C1981" i="3" l="1"/>
  <c r="J1980" i="3"/>
  <c r="H1980" i="3"/>
  <c r="I1980" i="3"/>
  <c r="G1980" i="3"/>
  <c r="G1981" i="3" l="1"/>
  <c r="I1981" i="3"/>
  <c r="C1982" i="3"/>
  <c r="J1981" i="3"/>
  <c r="H1981" i="3"/>
  <c r="H1982" i="3" l="1"/>
  <c r="C1983" i="3"/>
  <c r="J1982" i="3"/>
  <c r="I1982" i="3"/>
  <c r="G1982" i="3"/>
  <c r="I1983" i="3" l="1"/>
  <c r="G1983" i="3"/>
  <c r="H1983" i="3"/>
  <c r="C1984" i="3"/>
  <c r="J1983" i="3"/>
  <c r="C1985" i="3" l="1"/>
  <c r="J1984" i="3"/>
  <c r="H1984" i="3"/>
  <c r="I1984" i="3"/>
  <c r="G1984" i="3"/>
  <c r="G1985" i="3" l="1"/>
  <c r="I1985" i="3"/>
  <c r="C1986" i="3"/>
  <c r="J1985" i="3"/>
  <c r="H1985" i="3"/>
  <c r="H1986" i="3" l="1"/>
  <c r="C1987" i="3"/>
  <c r="J1986" i="3"/>
  <c r="I1986" i="3"/>
  <c r="G1986" i="3"/>
  <c r="I1987" i="3" l="1"/>
  <c r="G1987" i="3"/>
  <c r="H1987" i="3"/>
  <c r="C1988" i="3"/>
  <c r="J1987" i="3"/>
  <c r="C1989" i="3" l="1"/>
  <c r="J1988" i="3"/>
  <c r="H1988" i="3"/>
  <c r="I1988" i="3"/>
  <c r="G1988" i="3"/>
  <c r="G1989" i="3" l="1"/>
  <c r="I1989" i="3"/>
  <c r="C1990" i="3"/>
  <c r="J1989" i="3"/>
  <c r="H1989" i="3"/>
  <c r="H1990" i="3" l="1"/>
  <c r="C1991" i="3"/>
  <c r="J1990" i="3"/>
  <c r="I1990" i="3"/>
  <c r="G1990" i="3"/>
  <c r="I1991" i="3" l="1"/>
  <c r="G1991" i="3"/>
  <c r="H1991" i="3"/>
  <c r="C1992" i="3"/>
  <c r="J1991" i="3"/>
  <c r="C1993" i="3" l="1"/>
  <c r="J1992" i="3"/>
  <c r="H1992" i="3"/>
  <c r="I1992" i="3"/>
  <c r="G1992" i="3"/>
  <c r="G1993" i="3" l="1"/>
  <c r="I1993" i="3"/>
  <c r="C1994" i="3"/>
  <c r="J1993" i="3"/>
  <c r="H1993" i="3"/>
  <c r="H1994" i="3" l="1"/>
  <c r="C1995" i="3"/>
  <c r="J1994" i="3"/>
  <c r="I1994" i="3"/>
  <c r="G1994" i="3"/>
  <c r="I1995" i="3" l="1"/>
  <c r="G1995" i="3"/>
  <c r="H1995" i="3"/>
  <c r="C1996" i="3"/>
  <c r="J1995" i="3"/>
  <c r="C1997" i="3" l="1"/>
  <c r="J1996" i="3"/>
  <c r="H1996" i="3"/>
  <c r="I1996" i="3"/>
  <c r="G1996" i="3"/>
  <c r="G1997" i="3" l="1"/>
  <c r="I1997" i="3"/>
  <c r="C1998" i="3"/>
  <c r="J1997" i="3"/>
  <c r="H1997" i="3"/>
  <c r="H1998" i="3" l="1"/>
  <c r="C1999" i="3"/>
  <c r="J1998" i="3"/>
  <c r="I1998" i="3"/>
  <c r="G1998" i="3"/>
  <c r="I1999" i="3" l="1"/>
  <c r="G1999" i="3"/>
  <c r="H1999" i="3"/>
  <c r="C2000" i="3"/>
  <c r="J1999" i="3"/>
  <c r="C2001" i="3" l="1"/>
  <c r="J2000" i="3"/>
  <c r="H2000" i="3"/>
  <c r="I2000" i="3"/>
  <c r="G2000" i="3"/>
  <c r="G2001" i="3" l="1"/>
  <c r="I2001" i="3"/>
  <c r="C2002" i="3"/>
  <c r="J2001" i="3"/>
  <c r="H2001" i="3"/>
  <c r="H2002" i="3" l="1"/>
  <c r="C2003" i="3"/>
  <c r="J2002" i="3"/>
  <c r="I2002" i="3"/>
  <c r="G2002" i="3"/>
  <c r="I2003" i="3" l="1"/>
  <c r="G2003" i="3"/>
  <c r="H2003" i="3"/>
  <c r="C2004" i="3"/>
  <c r="J2003" i="3"/>
  <c r="C2005" i="3" l="1"/>
  <c r="J2004" i="3"/>
  <c r="H2004" i="3"/>
  <c r="I2004" i="3"/>
  <c r="G2004" i="3"/>
  <c r="G2005" i="3" l="1"/>
  <c r="I2005" i="3"/>
  <c r="C2006" i="3"/>
  <c r="J2005" i="3"/>
  <c r="H2005" i="3"/>
  <c r="H2006" i="3" l="1"/>
  <c r="C2007" i="3"/>
  <c r="J2006" i="3"/>
  <c r="I2006" i="3"/>
  <c r="G2006" i="3"/>
  <c r="I2007" i="3" l="1"/>
  <c r="G2007" i="3"/>
  <c r="H2007" i="3"/>
  <c r="C2008" i="3"/>
  <c r="J2007" i="3"/>
  <c r="C2009" i="3" l="1"/>
  <c r="J2008" i="3"/>
  <c r="H2008" i="3"/>
  <c r="I2008" i="3"/>
  <c r="G2008" i="3"/>
  <c r="G2009" i="3" l="1"/>
  <c r="I2009" i="3"/>
  <c r="C2010" i="3"/>
  <c r="J2009" i="3"/>
  <c r="H2009" i="3"/>
  <c r="H2010" i="3" l="1"/>
  <c r="C2011" i="3"/>
  <c r="J2010" i="3"/>
  <c r="I2010" i="3"/>
  <c r="G2010" i="3"/>
  <c r="I2011" i="3" l="1"/>
  <c r="G2011" i="3"/>
  <c r="H2011" i="3"/>
  <c r="C2012" i="3"/>
  <c r="J2011" i="3"/>
  <c r="C2013" i="3" l="1"/>
  <c r="J2012" i="3"/>
  <c r="H2012" i="3"/>
  <c r="I2012" i="3"/>
  <c r="G2012" i="3"/>
  <c r="G2013" i="3" l="1"/>
  <c r="I2013" i="3"/>
  <c r="C2014" i="3"/>
  <c r="J2013" i="3"/>
  <c r="H2013" i="3"/>
  <c r="H2014" i="3" l="1"/>
  <c r="C2015" i="3"/>
  <c r="J2014" i="3"/>
  <c r="I2014" i="3"/>
  <c r="G2014" i="3"/>
  <c r="I2015" i="3" l="1"/>
  <c r="G2015" i="3"/>
  <c r="H2015" i="3"/>
  <c r="C2016" i="3"/>
  <c r="J2015" i="3"/>
  <c r="C2017" i="3" l="1"/>
  <c r="J2016" i="3"/>
  <c r="H2016" i="3"/>
  <c r="I2016" i="3"/>
  <c r="G2016" i="3"/>
  <c r="G2017" i="3" l="1"/>
  <c r="I2017" i="3"/>
  <c r="C2018" i="3"/>
  <c r="J2017" i="3"/>
  <c r="H2017" i="3"/>
  <c r="H2018" i="3" l="1"/>
  <c r="C2019" i="3"/>
  <c r="J2018" i="3"/>
  <c r="I2018" i="3"/>
  <c r="G2018" i="3"/>
  <c r="I2019" i="3" l="1"/>
  <c r="G2019" i="3"/>
  <c r="H2019" i="3"/>
  <c r="C2020" i="3"/>
  <c r="J2019" i="3"/>
  <c r="C2021" i="3" l="1"/>
  <c r="J2020" i="3"/>
  <c r="H2020" i="3"/>
  <c r="I2020" i="3"/>
  <c r="G2020" i="3"/>
  <c r="G2021" i="3" l="1"/>
  <c r="I2021" i="3"/>
  <c r="C2022" i="3"/>
  <c r="J2021" i="3"/>
  <c r="H2021" i="3"/>
  <c r="H2022" i="3" l="1"/>
  <c r="C2023" i="3"/>
  <c r="J2022" i="3"/>
  <c r="I2022" i="3"/>
  <c r="G2022" i="3"/>
  <c r="I2023" i="3" l="1"/>
  <c r="G2023" i="3"/>
  <c r="H2023" i="3"/>
  <c r="C2024" i="3"/>
  <c r="J2023" i="3"/>
  <c r="C2025" i="3" l="1"/>
  <c r="J2024" i="3"/>
  <c r="H2024" i="3"/>
  <c r="I2024" i="3"/>
  <c r="G2024" i="3"/>
  <c r="G2025" i="3" l="1"/>
  <c r="I2025" i="3"/>
  <c r="C2026" i="3"/>
  <c r="J2025" i="3"/>
  <c r="H2025" i="3"/>
  <c r="H2026" i="3" l="1"/>
  <c r="C2027" i="3"/>
  <c r="J2026" i="3"/>
  <c r="I2026" i="3"/>
  <c r="G2026" i="3"/>
  <c r="I2027" i="3" l="1"/>
  <c r="G2027" i="3"/>
  <c r="H2027" i="3"/>
  <c r="C2028" i="3"/>
  <c r="J2027" i="3"/>
  <c r="C2029" i="3" l="1"/>
  <c r="J2028" i="3"/>
  <c r="H2028" i="3"/>
  <c r="I2028" i="3"/>
  <c r="G2028" i="3"/>
  <c r="G2029" i="3" l="1"/>
  <c r="I2029" i="3"/>
  <c r="C2030" i="3"/>
  <c r="J2029" i="3"/>
  <c r="H2029" i="3"/>
  <c r="H2030" i="3" l="1"/>
  <c r="C2031" i="3"/>
  <c r="J2030" i="3"/>
  <c r="I2030" i="3"/>
  <c r="G2030" i="3"/>
  <c r="I2031" i="3" l="1"/>
  <c r="G2031" i="3"/>
  <c r="H2031" i="3"/>
  <c r="C2032" i="3"/>
  <c r="J2031" i="3"/>
  <c r="C2033" i="3" l="1"/>
  <c r="J2032" i="3"/>
  <c r="H2032" i="3"/>
  <c r="I2032" i="3"/>
  <c r="G2032" i="3"/>
  <c r="G2033" i="3" l="1"/>
  <c r="I2033" i="3"/>
  <c r="C2034" i="3"/>
  <c r="J2033" i="3"/>
  <c r="H2033" i="3"/>
  <c r="H2034" i="3" l="1"/>
  <c r="C2035" i="3"/>
  <c r="J2034" i="3"/>
  <c r="I2034" i="3"/>
  <c r="G2034" i="3"/>
  <c r="I2035" i="3" l="1"/>
  <c r="G2035" i="3"/>
  <c r="H2035" i="3"/>
  <c r="C2036" i="3"/>
  <c r="J2035" i="3"/>
  <c r="C2037" i="3" l="1"/>
  <c r="J2036" i="3"/>
  <c r="H2036" i="3"/>
  <c r="I2036" i="3"/>
  <c r="G2036" i="3"/>
  <c r="G2037" i="3" l="1"/>
  <c r="I2037" i="3"/>
  <c r="C2038" i="3"/>
  <c r="J2037" i="3"/>
  <c r="H2037" i="3"/>
  <c r="H2038" i="3" l="1"/>
  <c r="C2039" i="3"/>
  <c r="J2038" i="3"/>
  <c r="I2038" i="3"/>
  <c r="G2038" i="3"/>
  <c r="I2039" i="3" l="1"/>
  <c r="G2039" i="3"/>
  <c r="H2039" i="3"/>
  <c r="C2040" i="3"/>
  <c r="J2039" i="3"/>
  <c r="C2041" i="3" l="1"/>
  <c r="J2040" i="3"/>
  <c r="H2040" i="3"/>
  <c r="I2040" i="3"/>
  <c r="G2040" i="3"/>
  <c r="G2041" i="3" l="1"/>
  <c r="I2041" i="3"/>
  <c r="C2042" i="3"/>
  <c r="J2041" i="3"/>
  <c r="H2041" i="3"/>
  <c r="H2042" i="3" l="1"/>
  <c r="C2043" i="3"/>
  <c r="J2042" i="3"/>
  <c r="I2042" i="3"/>
  <c r="G2042" i="3"/>
  <c r="I2043" i="3" l="1"/>
  <c r="G2043" i="3"/>
  <c r="H2043" i="3"/>
  <c r="C2044" i="3"/>
  <c r="J2043" i="3"/>
  <c r="C2045" i="3" l="1"/>
  <c r="J2044" i="3"/>
  <c r="H2044" i="3"/>
  <c r="I2044" i="3"/>
  <c r="G2044" i="3"/>
  <c r="G2045" i="3" l="1"/>
  <c r="I2045" i="3"/>
  <c r="C2046" i="3"/>
  <c r="J2045" i="3"/>
  <c r="H2045" i="3"/>
  <c r="H2046" i="3" l="1"/>
  <c r="C2047" i="3"/>
  <c r="J2046" i="3"/>
  <c r="I2046" i="3"/>
  <c r="G2046" i="3"/>
  <c r="I2047" i="3" l="1"/>
  <c r="G2047" i="3"/>
  <c r="H2047" i="3"/>
  <c r="C2048" i="3"/>
  <c r="J2047" i="3"/>
  <c r="C2049" i="3" l="1"/>
  <c r="J2048" i="3"/>
  <c r="H2048" i="3"/>
  <c r="I2048" i="3"/>
  <c r="G2048" i="3"/>
  <c r="G2049" i="3" l="1"/>
  <c r="I2049" i="3"/>
  <c r="C2050" i="3"/>
  <c r="J2049" i="3"/>
  <c r="H2049" i="3"/>
  <c r="H2050" i="3" l="1"/>
  <c r="C2051" i="3"/>
  <c r="J2050" i="3"/>
  <c r="I2050" i="3"/>
  <c r="G2050" i="3"/>
  <c r="I2051" i="3" l="1"/>
  <c r="G2051" i="3"/>
  <c r="H2051" i="3"/>
  <c r="C2052" i="3"/>
  <c r="J2051" i="3"/>
  <c r="C2053" i="3" l="1"/>
  <c r="J2052" i="3"/>
  <c r="H2052" i="3"/>
  <c r="I2052" i="3"/>
  <c r="G2052" i="3"/>
  <c r="G2053" i="3" l="1"/>
  <c r="I2053" i="3"/>
  <c r="C2054" i="3"/>
  <c r="J2053" i="3"/>
  <c r="H2053" i="3"/>
  <c r="H2054" i="3" l="1"/>
  <c r="C2055" i="3"/>
  <c r="J2054" i="3"/>
  <c r="I2054" i="3"/>
  <c r="G2054" i="3"/>
  <c r="I2055" i="3" l="1"/>
  <c r="G2055" i="3"/>
  <c r="H2055" i="3"/>
  <c r="C2056" i="3"/>
  <c r="J2055" i="3"/>
  <c r="C2057" i="3" l="1"/>
  <c r="J2056" i="3"/>
  <c r="H2056" i="3"/>
  <c r="I2056" i="3"/>
  <c r="G2056" i="3"/>
  <c r="G2057" i="3" l="1"/>
  <c r="I2057" i="3"/>
  <c r="C2058" i="3"/>
  <c r="J2057" i="3"/>
  <c r="H2057" i="3"/>
  <c r="H2058" i="3" l="1"/>
  <c r="C2059" i="3"/>
  <c r="J2058" i="3"/>
  <c r="I2058" i="3"/>
  <c r="G2058" i="3"/>
  <c r="I2059" i="3" l="1"/>
  <c r="G2059" i="3"/>
  <c r="H2059" i="3"/>
  <c r="C2060" i="3"/>
  <c r="J2059" i="3"/>
  <c r="C2061" i="3" l="1"/>
  <c r="J2060" i="3"/>
  <c r="H2060" i="3"/>
  <c r="I2060" i="3"/>
  <c r="G2060" i="3"/>
  <c r="G2061" i="3" l="1"/>
  <c r="I2061" i="3"/>
  <c r="C2062" i="3"/>
  <c r="J2061" i="3"/>
  <c r="H2061" i="3"/>
  <c r="H2062" i="3" l="1"/>
  <c r="C2063" i="3"/>
  <c r="J2062" i="3"/>
  <c r="I2062" i="3"/>
  <c r="G2062" i="3"/>
  <c r="I2063" i="3" l="1"/>
  <c r="G2063" i="3"/>
  <c r="H2063" i="3"/>
  <c r="C2064" i="3"/>
  <c r="J2063" i="3"/>
  <c r="C2065" i="3" l="1"/>
  <c r="J2064" i="3"/>
  <c r="H2064" i="3"/>
  <c r="I2064" i="3"/>
  <c r="G2064" i="3"/>
  <c r="G2065" i="3" l="1"/>
  <c r="I2065" i="3"/>
  <c r="C2066" i="3"/>
  <c r="J2065" i="3"/>
  <c r="H2065" i="3"/>
  <c r="H2066" i="3" l="1"/>
  <c r="C2067" i="3"/>
  <c r="J2066" i="3"/>
  <c r="I2066" i="3"/>
  <c r="G2066" i="3"/>
  <c r="I2067" i="3" l="1"/>
  <c r="G2067" i="3"/>
  <c r="H2067" i="3"/>
  <c r="C2068" i="3"/>
  <c r="J2067" i="3"/>
  <c r="C2069" i="3" l="1"/>
  <c r="J2068" i="3"/>
  <c r="H2068" i="3"/>
  <c r="I2068" i="3"/>
  <c r="G2068" i="3"/>
  <c r="G2069" i="3" l="1"/>
  <c r="I2069" i="3"/>
  <c r="C2070" i="3"/>
  <c r="J2069" i="3"/>
  <c r="H2069" i="3"/>
  <c r="H2070" i="3" l="1"/>
  <c r="C2071" i="3"/>
  <c r="J2070" i="3"/>
  <c r="I2070" i="3"/>
  <c r="G2070" i="3"/>
  <c r="I2071" i="3" l="1"/>
  <c r="G2071" i="3"/>
  <c r="H2071" i="3"/>
  <c r="C2072" i="3"/>
  <c r="J2071" i="3"/>
  <c r="C2073" i="3" l="1"/>
  <c r="J2072" i="3"/>
  <c r="H2072" i="3"/>
  <c r="I2072" i="3"/>
  <c r="G2072" i="3"/>
  <c r="G2073" i="3" l="1"/>
  <c r="I2073" i="3"/>
  <c r="C2074" i="3"/>
  <c r="J2073" i="3"/>
  <c r="H2073" i="3"/>
  <c r="H2074" i="3" l="1"/>
  <c r="C2075" i="3"/>
  <c r="J2074" i="3"/>
  <c r="I2074" i="3"/>
  <c r="G2074" i="3"/>
  <c r="I2075" i="3" l="1"/>
  <c r="G2075" i="3"/>
  <c r="H2075" i="3"/>
  <c r="C2076" i="3"/>
  <c r="J2075" i="3"/>
  <c r="C2077" i="3" l="1"/>
  <c r="J2076" i="3"/>
  <c r="H2076" i="3"/>
  <c r="I2076" i="3"/>
  <c r="G2076" i="3"/>
  <c r="G2077" i="3" l="1"/>
  <c r="I2077" i="3"/>
  <c r="C2078" i="3"/>
  <c r="J2077" i="3"/>
  <c r="H2077" i="3"/>
  <c r="H2078" i="3" l="1"/>
  <c r="C2079" i="3"/>
  <c r="J2078" i="3"/>
  <c r="I2078" i="3"/>
  <c r="G2078" i="3"/>
  <c r="I2079" i="3" l="1"/>
  <c r="G2079" i="3"/>
  <c r="H2079" i="3"/>
  <c r="C2080" i="3"/>
  <c r="J2079" i="3"/>
  <c r="C2081" i="3" l="1"/>
  <c r="J2080" i="3"/>
  <c r="H2080" i="3"/>
  <c r="I2080" i="3"/>
  <c r="G2080" i="3"/>
  <c r="G2081" i="3" l="1"/>
  <c r="I2081" i="3"/>
  <c r="C2082" i="3"/>
  <c r="J2081" i="3"/>
  <c r="H2081" i="3"/>
  <c r="H2082" i="3" l="1"/>
  <c r="C2083" i="3"/>
  <c r="J2082" i="3"/>
  <c r="I2082" i="3"/>
  <c r="G2082" i="3"/>
  <c r="I2083" i="3" l="1"/>
  <c r="G2083" i="3"/>
  <c r="H2083" i="3"/>
  <c r="C2084" i="3"/>
  <c r="J2083" i="3"/>
  <c r="C2085" i="3" l="1"/>
  <c r="J2084" i="3"/>
  <c r="H2084" i="3"/>
  <c r="I2084" i="3"/>
  <c r="G2084" i="3"/>
  <c r="G2085" i="3" l="1"/>
  <c r="I2085" i="3"/>
  <c r="C2086" i="3"/>
  <c r="J2085" i="3"/>
  <c r="H2085" i="3"/>
  <c r="H2086" i="3" l="1"/>
  <c r="C2087" i="3"/>
  <c r="J2086" i="3"/>
  <c r="I2086" i="3"/>
  <c r="G2086" i="3"/>
  <c r="I2087" i="3" l="1"/>
  <c r="G2087" i="3"/>
  <c r="H2087" i="3"/>
  <c r="C2088" i="3"/>
  <c r="J2087" i="3"/>
  <c r="C2089" i="3" l="1"/>
  <c r="J2088" i="3"/>
  <c r="H2088" i="3"/>
  <c r="I2088" i="3"/>
  <c r="G2088" i="3"/>
  <c r="G2089" i="3" l="1"/>
  <c r="I2089" i="3"/>
  <c r="C2090" i="3"/>
  <c r="J2089" i="3"/>
  <c r="H2089" i="3"/>
  <c r="H2090" i="3" l="1"/>
  <c r="C2091" i="3"/>
  <c r="J2090" i="3"/>
  <c r="I2090" i="3"/>
  <c r="G2090" i="3"/>
  <c r="I2091" i="3" l="1"/>
  <c r="G2091" i="3"/>
  <c r="H2091" i="3"/>
  <c r="C2092" i="3"/>
  <c r="J2091" i="3"/>
  <c r="C2093" i="3" l="1"/>
  <c r="J2092" i="3"/>
  <c r="H2092" i="3"/>
  <c r="I2092" i="3"/>
  <c r="G2092" i="3"/>
  <c r="G2093" i="3" l="1"/>
  <c r="I2093" i="3"/>
  <c r="C2094" i="3"/>
  <c r="J2093" i="3"/>
  <c r="H2093" i="3"/>
  <c r="H2094" i="3" l="1"/>
  <c r="C2095" i="3"/>
  <c r="J2094" i="3"/>
  <c r="I2094" i="3"/>
  <c r="G2094" i="3"/>
  <c r="I2095" i="3" l="1"/>
  <c r="G2095" i="3"/>
  <c r="H2095" i="3"/>
  <c r="C2096" i="3"/>
  <c r="J2095" i="3"/>
  <c r="C2097" i="3" l="1"/>
  <c r="J2096" i="3"/>
  <c r="H2096" i="3"/>
  <c r="I2096" i="3"/>
  <c r="G2096" i="3"/>
  <c r="G2097" i="3" l="1"/>
  <c r="I2097" i="3"/>
  <c r="C2098" i="3"/>
  <c r="J2097" i="3"/>
  <c r="H2097" i="3"/>
  <c r="H2098" i="3" l="1"/>
  <c r="C2099" i="3"/>
  <c r="J2098" i="3"/>
  <c r="I2098" i="3"/>
  <c r="G2098" i="3"/>
  <c r="I2099" i="3" l="1"/>
  <c r="G2099" i="3"/>
  <c r="H2099" i="3"/>
  <c r="C2100" i="3"/>
  <c r="J2099" i="3"/>
  <c r="C2101" i="3" l="1"/>
  <c r="J2100" i="3"/>
  <c r="H2100" i="3"/>
  <c r="I2100" i="3"/>
  <c r="G2100" i="3"/>
  <c r="G2101" i="3" l="1"/>
  <c r="I2101" i="3"/>
  <c r="C2102" i="3"/>
  <c r="J2101" i="3"/>
  <c r="H2101" i="3"/>
  <c r="H2102" i="3" l="1"/>
  <c r="C2103" i="3"/>
  <c r="J2102" i="3"/>
  <c r="I2102" i="3"/>
  <c r="G2102" i="3"/>
  <c r="I2103" i="3" l="1"/>
  <c r="G2103" i="3"/>
  <c r="H2103" i="3"/>
  <c r="C2104" i="3"/>
  <c r="J2103" i="3"/>
  <c r="C2105" i="3" l="1"/>
  <c r="J2104" i="3"/>
  <c r="H2104" i="3"/>
  <c r="I2104" i="3"/>
  <c r="G2104" i="3"/>
  <c r="G2105" i="3" l="1"/>
  <c r="I2105" i="3"/>
  <c r="C2106" i="3"/>
  <c r="J2105" i="3"/>
  <c r="H2105" i="3"/>
  <c r="H2106" i="3" l="1"/>
  <c r="C2107" i="3"/>
  <c r="J2106" i="3"/>
  <c r="I2106" i="3"/>
  <c r="G2106" i="3"/>
  <c r="I2107" i="3" l="1"/>
  <c r="G2107" i="3"/>
  <c r="H2107" i="3"/>
  <c r="C2108" i="3"/>
  <c r="J2107" i="3"/>
  <c r="C2109" i="3" l="1"/>
  <c r="J2108" i="3"/>
  <c r="H2108" i="3"/>
  <c r="I2108" i="3"/>
  <c r="G2108" i="3"/>
  <c r="G2109" i="3" l="1"/>
  <c r="I2109" i="3"/>
  <c r="C2110" i="3"/>
  <c r="J2109" i="3"/>
  <c r="H2109" i="3"/>
  <c r="H2110" i="3" l="1"/>
  <c r="C2111" i="3"/>
  <c r="J2110" i="3"/>
  <c r="I2110" i="3"/>
  <c r="G2110" i="3"/>
  <c r="I2111" i="3" l="1"/>
  <c r="G2111" i="3"/>
  <c r="H2111" i="3"/>
  <c r="C2112" i="3"/>
  <c r="J2111" i="3"/>
  <c r="C2113" i="3" l="1"/>
  <c r="J2112" i="3"/>
  <c r="H2112" i="3"/>
  <c r="I2112" i="3"/>
  <c r="G2112" i="3"/>
  <c r="G2113" i="3" l="1"/>
  <c r="I2113" i="3"/>
  <c r="C2114" i="3"/>
  <c r="J2113" i="3"/>
  <c r="H2113" i="3"/>
  <c r="H2114" i="3" l="1"/>
  <c r="C2115" i="3"/>
  <c r="J2114" i="3"/>
  <c r="I2114" i="3"/>
  <c r="G2114" i="3"/>
  <c r="I2115" i="3" l="1"/>
  <c r="G2115" i="3"/>
  <c r="H2115" i="3"/>
  <c r="C2116" i="3"/>
  <c r="J2115" i="3"/>
  <c r="C2117" i="3" l="1"/>
  <c r="J2116" i="3"/>
  <c r="H2116" i="3"/>
  <c r="I2116" i="3"/>
  <c r="G2116" i="3"/>
  <c r="G2117" i="3" l="1"/>
  <c r="I2117" i="3"/>
  <c r="C2118" i="3"/>
  <c r="J2117" i="3"/>
  <c r="H2117" i="3"/>
  <c r="H2118" i="3" l="1"/>
  <c r="C2119" i="3"/>
  <c r="J2118" i="3"/>
  <c r="I2118" i="3"/>
  <c r="G2118" i="3"/>
  <c r="I2119" i="3" l="1"/>
  <c r="G2119" i="3"/>
  <c r="H2119" i="3"/>
  <c r="C2120" i="3"/>
  <c r="J2119" i="3"/>
  <c r="C2121" i="3" l="1"/>
  <c r="J2120" i="3"/>
  <c r="H2120" i="3"/>
  <c r="I2120" i="3"/>
  <c r="G2120" i="3"/>
  <c r="G2121" i="3" l="1"/>
  <c r="I2121" i="3"/>
  <c r="C2122" i="3"/>
  <c r="J2121" i="3"/>
  <c r="H2121" i="3"/>
  <c r="H2122" i="3" l="1"/>
  <c r="C2123" i="3"/>
  <c r="J2122" i="3"/>
  <c r="I2122" i="3"/>
  <c r="G2122" i="3"/>
  <c r="I2123" i="3" l="1"/>
  <c r="G2123" i="3"/>
  <c r="H2123" i="3"/>
  <c r="C2124" i="3"/>
  <c r="J2123" i="3"/>
  <c r="C2125" i="3" l="1"/>
  <c r="J2124" i="3"/>
  <c r="H2124" i="3"/>
  <c r="I2124" i="3"/>
  <c r="G2124" i="3"/>
  <c r="G2125" i="3" l="1"/>
  <c r="I2125" i="3"/>
  <c r="C2126" i="3"/>
  <c r="J2125" i="3"/>
  <c r="H2125" i="3"/>
  <c r="H2126" i="3" l="1"/>
  <c r="C2127" i="3"/>
  <c r="J2126" i="3"/>
  <c r="I2126" i="3"/>
  <c r="G2126" i="3"/>
  <c r="I2127" i="3" l="1"/>
  <c r="G2127" i="3"/>
  <c r="H2127" i="3"/>
  <c r="C2128" i="3"/>
  <c r="J2127" i="3"/>
  <c r="C2129" i="3" l="1"/>
  <c r="J2128" i="3"/>
  <c r="H2128" i="3"/>
  <c r="I2128" i="3"/>
  <c r="G2128" i="3"/>
  <c r="G2129" i="3" l="1"/>
  <c r="I2129" i="3"/>
  <c r="C2130" i="3"/>
  <c r="J2129" i="3"/>
  <c r="H2129" i="3"/>
  <c r="H2130" i="3" l="1"/>
  <c r="C2131" i="3"/>
  <c r="J2130" i="3"/>
  <c r="I2130" i="3"/>
  <c r="G2130" i="3"/>
  <c r="I2131" i="3" l="1"/>
  <c r="G2131" i="3"/>
  <c r="H2131" i="3"/>
  <c r="C2132" i="3"/>
  <c r="J2131" i="3"/>
  <c r="C2133" i="3" l="1"/>
  <c r="J2132" i="3"/>
  <c r="H2132" i="3"/>
  <c r="I2132" i="3"/>
  <c r="G2132" i="3"/>
  <c r="G2133" i="3" l="1"/>
  <c r="I2133" i="3"/>
  <c r="C2134" i="3"/>
  <c r="J2133" i="3"/>
  <c r="H2133" i="3"/>
  <c r="H2134" i="3" l="1"/>
  <c r="C2135" i="3"/>
  <c r="J2134" i="3"/>
  <c r="I2134" i="3"/>
  <c r="G2134" i="3"/>
  <c r="I2135" i="3" l="1"/>
  <c r="G2135" i="3"/>
  <c r="H2135" i="3"/>
  <c r="C2136" i="3"/>
  <c r="J2135" i="3"/>
  <c r="C2137" i="3" l="1"/>
  <c r="J2136" i="3"/>
  <c r="H2136" i="3"/>
  <c r="I2136" i="3"/>
  <c r="G2136" i="3"/>
  <c r="G2137" i="3" l="1"/>
  <c r="I2137" i="3"/>
  <c r="C2138" i="3"/>
  <c r="J2137" i="3"/>
  <c r="H2137" i="3"/>
  <c r="H2138" i="3" l="1"/>
  <c r="C2139" i="3"/>
  <c r="J2138" i="3"/>
  <c r="I2138" i="3"/>
  <c r="G2138" i="3"/>
  <c r="I2139" i="3" l="1"/>
  <c r="G2139" i="3"/>
  <c r="H2139" i="3"/>
  <c r="C2140" i="3"/>
  <c r="J2139" i="3"/>
  <c r="C2141" i="3" l="1"/>
  <c r="J2140" i="3"/>
  <c r="H2140" i="3"/>
  <c r="I2140" i="3"/>
  <c r="G2140" i="3"/>
  <c r="G2141" i="3" l="1"/>
  <c r="I2141" i="3"/>
  <c r="C2142" i="3"/>
  <c r="J2141" i="3"/>
  <c r="H2141" i="3"/>
  <c r="H2142" i="3" l="1"/>
  <c r="C2143" i="3"/>
  <c r="J2142" i="3"/>
  <c r="I2142" i="3"/>
  <c r="G2142" i="3"/>
  <c r="I2143" i="3" l="1"/>
  <c r="G2143" i="3"/>
  <c r="H2143" i="3"/>
  <c r="C2144" i="3"/>
  <c r="J2143" i="3"/>
  <c r="C2145" i="3" l="1"/>
  <c r="J2144" i="3"/>
  <c r="H2144" i="3"/>
  <c r="I2144" i="3"/>
  <c r="G2144" i="3"/>
  <c r="G2145" i="3" l="1"/>
  <c r="I2145" i="3"/>
  <c r="C2146" i="3"/>
  <c r="J2145" i="3"/>
  <c r="H2145" i="3"/>
  <c r="H2146" i="3" l="1"/>
  <c r="C2147" i="3"/>
  <c r="J2146" i="3"/>
  <c r="I2146" i="3"/>
  <c r="G2146" i="3"/>
  <c r="I2147" i="3" l="1"/>
  <c r="G2147" i="3"/>
  <c r="H2147" i="3"/>
  <c r="C2148" i="3"/>
  <c r="J2147" i="3"/>
  <c r="C2149" i="3" l="1"/>
  <c r="J2148" i="3"/>
  <c r="H2148" i="3"/>
  <c r="I2148" i="3"/>
  <c r="G2148" i="3"/>
  <c r="G2149" i="3" l="1"/>
  <c r="I2149" i="3"/>
  <c r="C2150" i="3"/>
  <c r="J2149" i="3"/>
  <c r="H2149" i="3"/>
  <c r="H2150" i="3" l="1"/>
  <c r="C2151" i="3"/>
  <c r="J2150" i="3"/>
  <c r="I2150" i="3"/>
  <c r="G2150" i="3"/>
  <c r="I2151" i="3" l="1"/>
  <c r="G2151" i="3"/>
  <c r="H2151" i="3"/>
  <c r="C2152" i="3"/>
  <c r="J2151" i="3"/>
  <c r="C2153" i="3" l="1"/>
  <c r="J2152" i="3"/>
  <c r="H2152" i="3"/>
  <c r="I2152" i="3"/>
  <c r="G2152" i="3"/>
  <c r="G2153" i="3" l="1"/>
  <c r="I2153" i="3"/>
  <c r="C2154" i="3"/>
  <c r="J2153" i="3"/>
  <c r="H2153" i="3"/>
  <c r="H2154" i="3" l="1"/>
  <c r="C2155" i="3"/>
  <c r="J2154" i="3"/>
  <c r="I2154" i="3"/>
  <c r="G2154" i="3"/>
  <c r="I2155" i="3" l="1"/>
  <c r="G2155" i="3"/>
  <c r="H2155" i="3"/>
  <c r="C2156" i="3"/>
  <c r="J2155" i="3"/>
  <c r="C2157" i="3" l="1"/>
  <c r="J2156" i="3"/>
  <c r="H2156" i="3"/>
  <c r="I2156" i="3"/>
  <c r="G2156" i="3"/>
  <c r="G2157" i="3" l="1"/>
  <c r="I2157" i="3"/>
  <c r="C2158" i="3"/>
  <c r="J2157" i="3"/>
  <c r="H2157" i="3"/>
  <c r="H2158" i="3" l="1"/>
  <c r="C2159" i="3"/>
  <c r="J2158" i="3"/>
  <c r="I2158" i="3"/>
  <c r="G2158" i="3"/>
  <c r="I2159" i="3" l="1"/>
  <c r="G2159" i="3"/>
  <c r="H2159" i="3"/>
  <c r="C2160" i="3"/>
  <c r="J2159" i="3"/>
  <c r="C2161" i="3" l="1"/>
  <c r="J2160" i="3"/>
  <c r="H2160" i="3"/>
  <c r="I2160" i="3"/>
  <c r="G2160" i="3"/>
  <c r="G2161" i="3" l="1"/>
  <c r="I2161" i="3"/>
  <c r="C2162" i="3"/>
  <c r="J2161" i="3"/>
  <c r="H2161" i="3"/>
  <c r="H2162" i="3" l="1"/>
  <c r="C2163" i="3"/>
  <c r="J2162" i="3"/>
  <c r="I2162" i="3"/>
  <c r="G2162" i="3"/>
  <c r="I2163" i="3" l="1"/>
  <c r="G2163" i="3"/>
  <c r="H2163" i="3"/>
  <c r="C2164" i="3"/>
  <c r="J2163" i="3"/>
  <c r="C2165" i="3" l="1"/>
  <c r="J2164" i="3"/>
  <c r="H2164" i="3"/>
  <c r="I2164" i="3"/>
  <c r="G2164" i="3"/>
  <c r="G2165" i="3" l="1"/>
  <c r="I2165" i="3"/>
  <c r="C2166" i="3"/>
  <c r="J2165" i="3"/>
  <c r="H2165" i="3"/>
  <c r="H2166" i="3" l="1"/>
  <c r="C2167" i="3"/>
  <c r="J2166" i="3"/>
  <c r="I2166" i="3"/>
  <c r="G2166" i="3"/>
  <c r="I2167" i="3" l="1"/>
  <c r="G2167" i="3"/>
  <c r="H2167" i="3"/>
  <c r="C2168" i="3"/>
  <c r="J2167" i="3"/>
  <c r="C2169" i="3" l="1"/>
  <c r="J2168" i="3"/>
  <c r="H2168" i="3"/>
  <c r="I2168" i="3"/>
  <c r="G2168" i="3"/>
  <c r="G2169" i="3" l="1"/>
  <c r="I2169" i="3"/>
  <c r="C2170" i="3"/>
  <c r="J2169" i="3"/>
  <c r="H2169" i="3"/>
  <c r="H2170" i="3" l="1"/>
  <c r="C2171" i="3"/>
  <c r="J2170" i="3"/>
  <c r="I2170" i="3"/>
  <c r="G2170" i="3"/>
  <c r="I2171" i="3" l="1"/>
  <c r="G2171" i="3"/>
  <c r="H2171" i="3"/>
  <c r="C2172" i="3"/>
  <c r="J2171" i="3"/>
  <c r="C2173" i="3" l="1"/>
  <c r="J2172" i="3"/>
  <c r="H2172" i="3"/>
  <c r="I2172" i="3"/>
  <c r="G2172" i="3"/>
  <c r="G2173" i="3" l="1"/>
  <c r="I2173" i="3"/>
  <c r="C2174" i="3"/>
  <c r="J2173" i="3"/>
  <c r="H2173" i="3"/>
  <c r="H2174" i="3" l="1"/>
  <c r="C2175" i="3"/>
  <c r="J2174" i="3"/>
  <c r="I2174" i="3"/>
  <c r="G2174" i="3"/>
  <c r="I2175" i="3" l="1"/>
  <c r="G2175" i="3"/>
  <c r="H2175" i="3"/>
  <c r="C2176" i="3"/>
  <c r="J2175" i="3"/>
  <c r="C2177" i="3" l="1"/>
  <c r="J2176" i="3"/>
  <c r="H2176" i="3"/>
  <c r="I2176" i="3"/>
  <c r="G2176" i="3"/>
  <c r="G2177" i="3" l="1"/>
  <c r="I2177" i="3"/>
  <c r="C2178" i="3"/>
  <c r="J2177" i="3"/>
  <c r="H2177" i="3"/>
  <c r="H2178" i="3" l="1"/>
  <c r="C2179" i="3"/>
  <c r="J2178" i="3"/>
  <c r="I2178" i="3"/>
  <c r="G2178" i="3"/>
  <c r="I2179" i="3" l="1"/>
  <c r="G2179" i="3"/>
  <c r="H2179" i="3"/>
  <c r="C2180" i="3"/>
  <c r="J2179" i="3"/>
  <c r="C2181" i="3" l="1"/>
  <c r="J2180" i="3"/>
  <c r="H2180" i="3"/>
  <c r="I2180" i="3"/>
  <c r="G2180" i="3"/>
  <c r="G2181" i="3" l="1"/>
  <c r="I2181" i="3"/>
  <c r="C2182" i="3"/>
  <c r="J2181" i="3"/>
  <c r="H2181" i="3"/>
  <c r="H2182" i="3" l="1"/>
  <c r="C2183" i="3"/>
  <c r="J2182" i="3"/>
  <c r="I2182" i="3"/>
  <c r="G2182" i="3"/>
  <c r="I2183" i="3" l="1"/>
  <c r="G2183" i="3"/>
  <c r="H2183" i="3"/>
  <c r="C2184" i="3"/>
  <c r="J2183" i="3"/>
  <c r="C2185" i="3" l="1"/>
  <c r="J2184" i="3"/>
  <c r="H2184" i="3"/>
  <c r="I2184" i="3"/>
  <c r="G2184" i="3"/>
  <c r="G2185" i="3" l="1"/>
  <c r="I2185" i="3"/>
  <c r="C2186" i="3"/>
  <c r="J2185" i="3"/>
  <c r="H2185" i="3"/>
  <c r="H2186" i="3" l="1"/>
  <c r="C2187" i="3"/>
  <c r="J2186" i="3"/>
  <c r="I2186" i="3"/>
  <c r="G2186" i="3"/>
  <c r="I2187" i="3" l="1"/>
  <c r="G2187" i="3"/>
  <c r="H2187" i="3"/>
  <c r="C2188" i="3"/>
  <c r="J2187" i="3"/>
  <c r="C2189" i="3" l="1"/>
  <c r="J2188" i="3"/>
  <c r="H2188" i="3"/>
  <c r="I2188" i="3"/>
  <c r="G2188" i="3"/>
  <c r="G2189" i="3" l="1"/>
  <c r="I2189" i="3"/>
  <c r="C2190" i="3"/>
  <c r="J2189" i="3"/>
  <c r="H2189" i="3"/>
  <c r="H2190" i="3" l="1"/>
  <c r="C2191" i="3"/>
  <c r="J2190" i="3"/>
  <c r="I2190" i="3"/>
  <c r="G2190" i="3"/>
  <c r="I2191" i="3" l="1"/>
  <c r="G2191" i="3"/>
  <c r="H2191" i="3"/>
  <c r="C2192" i="3"/>
  <c r="J2191" i="3"/>
  <c r="C2193" i="3" l="1"/>
  <c r="J2192" i="3"/>
  <c r="H2192" i="3"/>
  <c r="I2192" i="3"/>
  <c r="G2192" i="3"/>
  <c r="G2193" i="3" l="1"/>
  <c r="I2193" i="3"/>
  <c r="C2194" i="3"/>
  <c r="J2193" i="3"/>
  <c r="H2193" i="3"/>
  <c r="H2194" i="3" l="1"/>
  <c r="C2195" i="3"/>
  <c r="J2194" i="3"/>
  <c r="I2194" i="3"/>
  <c r="G2194" i="3"/>
  <c r="I2195" i="3" l="1"/>
  <c r="G2195" i="3"/>
  <c r="H2195" i="3"/>
  <c r="C2196" i="3"/>
  <c r="J2195" i="3"/>
  <c r="C2197" i="3" l="1"/>
  <c r="J2196" i="3"/>
  <c r="H2196" i="3"/>
  <c r="I2196" i="3"/>
  <c r="G2196" i="3"/>
  <c r="G2197" i="3" l="1"/>
  <c r="I2197" i="3"/>
  <c r="C2198" i="3"/>
  <c r="J2197" i="3"/>
  <c r="H2197" i="3"/>
  <c r="H2198" i="3" l="1"/>
  <c r="C2199" i="3"/>
  <c r="J2198" i="3"/>
  <c r="I2198" i="3"/>
  <c r="G2198" i="3"/>
  <c r="I2199" i="3" l="1"/>
  <c r="G2199" i="3"/>
  <c r="H2199" i="3"/>
  <c r="C2200" i="3"/>
  <c r="J2199" i="3"/>
  <c r="C2201" i="3" l="1"/>
  <c r="J2200" i="3"/>
  <c r="H2200" i="3"/>
  <c r="I2200" i="3"/>
  <c r="G2200" i="3"/>
  <c r="G2201" i="3" l="1"/>
  <c r="I2201" i="3"/>
  <c r="C2202" i="3"/>
  <c r="J2201" i="3"/>
  <c r="H2201" i="3"/>
  <c r="H2202" i="3" l="1"/>
  <c r="C2203" i="3"/>
  <c r="J2202" i="3"/>
  <c r="I2202" i="3"/>
  <c r="G2202" i="3"/>
  <c r="I2203" i="3" l="1"/>
  <c r="G2203" i="3"/>
  <c r="H2203" i="3"/>
  <c r="C2204" i="3"/>
  <c r="J2203" i="3"/>
  <c r="C2205" i="3" l="1"/>
  <c r="J2204" i="3"/>
  <c r="H2204" i="3"/>
  <c r="I2204" i="3"/>
  <c r="G2204" i="3"/>
  <c r="G2205" i="3" l="1"/>
  <c r="I2205" i="3"/>
  <c r="C2206" i="3"/>
  <c r="J2205" i="3"/>
  <c r="H2205" i="3"/>
  <c r="H2206" i="3" l="1"/>
  <c r="C2207" i="3"/>
  <c r="J2206" i="3"/>
  <c r="I2206" i="3"/>
  <c r="G2206" i="3"/>
  <c r="I2207" i="3" l="1"/>
  <c r="G2207" i="3"/>
  <c r="H2207" i="3"/>
  <c r="C2208" i="3"/>
  <c r="J2207" i="3"/>
  <c r="C2209" i="3" l="1"/>
  <c r="J2208" i="3"/>
  <c r="H2208" i="3"/>
  <c r="I2208" i="3"/>
  <c r="G2208" i="3"/>
  <c r="G2209" i="3" l="1"/>
  <c r="I2209" i="3"/>
  <c r="C2210" i="3"/>
  <c r="J2209" i="3"/>
  <c r="H2209" i="3"/>
  <c r="H2210" i="3" l="1"/>
  <c r="C2211" i="3"/>
  <c r="J2210" i="3"/>
  <c r="I2210" i="3"/>
  <c r="G2210" i="3"/>
  <c r="I2211" i="3" l="1"/>
  <c r="G2211" i="3"/>
  <c r="H2211" i="3"/>
  <c r="C2212" i="3"/>
  <c r="J2211" i="3"/>
  <c r="C2213" i="3" l="1"/>
  <c r="J2212" i="3"/>
  <c r="H2212" i="3"/>
  <c r="I2212" i="3"/>
  <c r="G2212" i="3"/>
  <c r="G2213" i="3" l="1"/>
  <c r="I2213" i="3"/>
  <c r="C2214" i="3"/>
  <c r="J2213" i="3"/>
  <c r="H2213" i="3"/>
  <c r="H2214" i="3" l="1"/>
  <c r="C2215" i="3"/>
  <c r="J2214" i="3"/>
  <c r="I2214" i="3"/>
  <c r="G2214" i="3"/>
  <c r="I2215" i="3" l="1"/>
  <c r="G2215" i="3"/>
  <c r="H2215" i="3"/>
  <c r="C2216" i="3"/>
  <c r="J2215" i="3"/>
  <c r="C2217" i="3" l="1"/>
  <c r="J2216" i="3"/>
  <c r="H2216" i="3"/>
  <c r="I2216" i="3"/>
  <c r="G2216" i="3"/>
  <c r="G2217" i="3" l="1"/>
  <c r="I2217" i="3"/>
  <c r="C2218" i="3"/>
  <c r="J2217" i="3"/>
  <c r="H2217" i="3"/>
  <c r="H2218" i="3" l="1"/>
  <c r="C2219" i="3"/>
  <c r="J2218" i="3"/>
  <c r="I2218" i="3"/>
  <c r="G2218" i="3"/>
  <c r="I2219" i="3" l="1"/>
  <c r="G2219" i="3"/>
  <c r="H2219" i="3"/>
  <c r="C2220" i="3"/>
  <c r="J2219" i="3"/>
  <c r="C2221" i="3" l="1"/>
  <c r="J2220" i="3"/>
  <c r="H2220" i="3"/>
  <c r="I2220" i="3"/>
  <c r="G2220" i="3"/>
  <c r="G2221" i="3" l="1"/>
  <c r="I2221" i="3"/>
  <c r="C2222" i="3"/>
  <c r="J2221" i="3"/>
  <c r="H2221" i="3"/>
  <c r="H2222" i="3" l="1"/>
  <c r="C2223" i="3"/>
  <c r="J2222" i="3"/>
  <c r="I2222" i="3"/>
  <c r="G2222" i="3"/>
  <c r="I2223" i="3" l="1"/>
  <c r="G2223" i="3"/>
  <c r="H2223" i="3"/>
  <c r="C2224" i="3"/>
  <c r="J2223" i="3"/>
  <c r="C2225" i="3" l="1"/>
  <c r="J2224" i="3"/>
  <c r="H2224" i="3"/>
  <c r="I2224" i="3"/>
  <c r="G2224" i="3"/>
  <c r="G2225" i="3" l="1"/>
  <c r="I2225" i="3"/>
  <c r="C2226" i="3"/>
  <c r="J2225" i="3"/>
  <c r="H2225" i="3"/>
  <c r="H2226" i="3" l="1"/>
  <c r="C2227" i="3"/>
  <c r="J2226" i="3"/>
  <c r="I2226" i="3"/>
  <c r="G2226" i="3"/>
  <c r="I2227" i="3" l="1"/>
  <c r="G2227" i="3"/>
  <c r="H2227" i="3"/>
  <c r="C2228" i="3"/>
  <c r="J2227" i="3"/>
  <c r="C2229" i="3" l="1"/>
  <c r="J2228" i="3"/>
  <c r="H2228" i="3"/>
  <c r="I2228" i="3"/>
  <c r="G2228" i="3"/>
  <c r="G2229" i="3" l="1"/>
  <c r="I2229" i="3"/>
  <c r="C2230" i="3"/>
  <c r="J2229" i="3"/>
  <c r="H2229" i="3"/>
  <c r="H2230" i="3" l="1"/>
  <c r="C2231" i="3"/>
  <c r="J2230" i="3"/>
  <c r="I2230" i="3"/>
  <c r="G2230" i="3"/>
  <c r="I2231" i="3" l="1"/>
  <c r="G2231" i="3"/>
  <c r="H2231" i="3"/>
  <c r="C2232" i="3"/>
  <c r="J2231" i="3"/>
  <c r="C2233" i="3" l="1"/>
  <c r="J2232" i="3"/>
  <c r="H2232" i="3"/>
  <c r="I2232" i="3"/>
  <c r="G2232" i="3"/>
  <c r="G2233" i="3" l="1"/>
  <c r="I2233" i="3"/>
  <c r="C2234" i="3"/>
  <c r="J2233" i="3"/>
  <c r="H2233" i="3"/>
  <c r="H2234" i="3" l="1"/>
  <c r="C2235" i="3"/>
  <c r="J2234" i="3"/>
  <c r="I2234" i="3"/>
  <c r="G2234" i="3"/>
  <c r="I2235" i="3" l="1"/>
  <c r="G2235" i="3"/>
  <c r="H2235" i="3"/>
  <c r="C2236" i="3"/>
  <c r="J2235" i="3"/>
  <c r="C2237" i="3" l="1"/>
  <c r="J2236" i="3"/>
  <c r="H2236" i="3"/>
  <c r="I2236" i="3"/>
  <c r="G2236" i="3"/>
  <c r="G2237" i="3" l="1"/>
  <c r="I2237" i="3"/>
  <c r="C2238" i="3"/>
  <c r="J2237" i="3"/>
  <c r="H2237" i="3"/>
  <c r="H2238" i="3" l="1"/>
  <c r="C2239" i="3"/>
  <c r="J2238" i="3"/>
  <c r="I2238" i="3"/>
  <c r="G2238" i="3"/>
  <c r="I2239" i="3" l="1"/>
  <c r="G2239" i="3"/>
  <c r="H2239" i="3"/>
  <c r="C2240" i="3"/>
  <c r="J2239" i="3"/>
  <c r="C2241" i="3" l="1"/>
  <c r="J2240" i="3"/>
  <c r="H2240" i="3"/>
  <c r="I2240" i="3"/>
  <c r="G2240" i="3"/>
  <c r="G2241" i="3" l="1"/>
  <c r="I2241" i="3"/>
  <c r="C2242" i="3"/>
  <c r="J2241" i="3"/>
  <c r="H2241" i="3"/>
  <c r="H2242" i="3" l="1"/>
  <c r="C2243" i="3"/>
  <c r="J2242" i="3"/>
  <c r="I2242" i="3"/>
  <c r="G2242" i="3"/>
  <c r="I2243" i="3" l="1"/>
  <c r="G2243" i="3"/>
  <c r="H2243" i="3"/>
  <c r="C2244" i="3"/>
  <c r="J2243" i="3"/>
  <c r="C2245" i="3" l="1"/>
  <c r="J2244" i="3"/>
  <c r="H2244" i="3"/>
  <c r="I2244" i="3"/>
  <c r="G2244" i="3"/>
  <c r="G2245" i="3" l="1"/>
  <c r="I2245" i="3"/>
  <c r="C2246" i="3"/>
  <c r="J2245" i="3"/>
  <c r="H2245" i="3"/>
  <c r="H2246" i="3" l="1"/>
  <c r="C2247" i="3"/>
  <c r="J2246" i="3"/>
  <c r="I2246" i="3"/>
  <c r="G2246" i="3"/>
  <c r="I2247" i="3" l="1"/>
  <c r="G2247" i="3"/>
  <c r="H2247" i="3"/>
  <c r="C2248" i="3"/>
  <c r="J2247" i="3"/>
  <c r="C2249" i="3" l="1"/>
  <c r="J2248" i="3"/>
  <c r="H2248" i="3"/>
  <c r="I2248" i="3"/>
  <c r="G2248" i="3"/>
  <c r="G2249" i="3" l="1"/>
  <c r="I2249" i="3"/>
  <c r="C2250" i="3"/>
  <c r="J2249" i="3"/>
  <c r="H2249" i="3"/>
  <c r="H2250" i="3" l="1"/>
  <c r="C2251" i="3"/>
  <c r="J2250" i="3"/>
  <c r="I2250" i="3"/>
  <c r="G2250" i="3"/>
  <c r="I2251" i="3" l="1"/>
  <c r="G2251" i="3"/>
  <c r="H2251" i="3"/>
  <c r="C2252" i="3"/>
  <c r="J2251" i="3"/>
  <c r="C2253" i="3" l="1"/>
  <c r="J2252" i="3"/>
  <c r="H2252" i="3"/>
  <c r="I2252" i="3"/>
  <c r="G2252" i="3"/>
  <c r="G2253" i="3" l="1"/>
  <c r="I2253" i="3"/>
  <c r="C2254" i="3"/>
  <c r="J2253" i="3"/>
  <c r="H2253" i="3"/>
  <c r="H2254" i="3" l="1"/>
  <c r="C2255" i="3"/>
  <c r="J2254" i="3"/>
  <c r="I2254" i="3"/>
  <c r="G2254" i="3"/>
  <c r="I2255" i="3" l="1"/>
  <c r="G2255" i="3"/>
  <c r="H2255" i="3"/>
  <c r="C2256" i="3"/>
  <c r="J2255" i="3"/>
  <c r="C2257" i="3" l="1"/>
  <c r="J2256" i="3"/>
  <c r="H2256" i="3"/>
  <c r="I2256" i="3"/>
  <c r="G2256" i="3"/>
  <c r="G2257" i="3" l="1"/>
  <c r="I2257" i="3"/>
  <c r="C2258" i="3"/>
  <c r="J2257" i="3"/>
  <c r="H2257" i="3"/>
  <c r="H2258" i="3" l="1"/>
  <c r="C2259" i="3"/>
  <c r="J2258" i="3"/>
  <c r="I2258" i="3"/>
  <c r="G2258" i="3"/>
  <c r="I2259" i="3" l="1"/>
  <c r="G2259" i="3"/>
  <c r="H2259" i="3"/>
  <c r="C2260" i="3"/>
  <c r="J2259" i="3"/>
  <c r="C2261" i="3" l="1"/>
  <c r="J2260" i="3"/>
  <c r="H2260" i="3"/>
  <c r="I2260" i="3"/>
  <c r="G2260" i="3"/>
  <c r="G2261" i="3" l="1"/>
  <c r="I2261" i="3"/>
  <c r="C2262" i="3"/>
  <c r="J2261" i="3"/>
  <c r="H2261" i="3"/>
  <c r="H2262" i="3" l="1"/>
  <c r="C2263" i="3"/>
  <c r="J2262" i="3"/>
  <c r="I2262" i="3"/>
  <c r="G2262" i="3"/>
  <c r="I2263" i="3" l="1"/>
  <c r="G2263" i="3"/>
  <c r="H2263" i="3"/>
  <c r="C2264" i="3"/>
  <c r="J2263" i="3"/>
  <c r="C2265" i="3" l="1"/>
  <c r="J2264" i="3"/>
  <c r="H2264" i="3"/>
  <c r="I2264" i="3"/>
  <c r="G2264" i="3"/>
  <c r="G2265" i="3" l="1"/>
  <c r="I2265" i="3"/>
  <c r="C2266" i="3"/>
  <c r="J2265" i="3"/>
  <c r="H2265" i="3"/>
  <c r="H2266" i="3" l="1"/>
  <c r="C2267" i="3"/>
  <c r="J2266" i="3"/>
  <c r="I2266" i="3"/>
  <c r="G2266" i="3"/>
  <c r="I2267" i="3" l="1"/>
  <c r="G2267" i="3"/>
  <c r="H2267" i="3"/>
  <c r="C2268" i="3"/>
  <c r="J2267" i="3"/>
  <c r="C2269" i="3" l="1"/>
  <c r="J2268" i="3"/>
  <c r="H2268" i="3"/>
  <c r="I2268" i="3"/>
  <c r="G2268" i="3"/>
  <c r="G2269" i="3" l="1"/>
  <c r="I2269" i="3"/>
  <c r="C2270" i="3"/>
  <c r="J2269" i="3"/>
  <c r="H2269" i="3"/>
  <c r="H2270" i="3" l="1"/>
  <c r="C2271" i="3"/>
  <c r="J2270" i="3"/>
  <c r="I2270" i="3"/>
  <c r="G2270" i="3"/>
  <c r="I2271" i="3" l="1"/>
  <c r="G2271" i="3"/>
  <c r="H2271" i="3"/>
  <c r="C2272" i="3"/>
  <c r="J2271" i="3"/>
  <c r="C2273" i="3" l="1"/>
  <c r="J2272" i="3"/>
  <c r="H2272" i="3"/>
  <c r="I2272" i="3"/>
  <c r="G2272" i="3"/>
  <c r="G2273" i="3" l="1"/>
  <c r="I2273" i="3"/>
  <c r="C2274" i="3"/>
  <c r="J2273" i="3"/>
  <c r="H2273" i="3"/>
  <c r="H2274" i="3" l="1"/>
  <c r="C2275" i="3"/>
  <c r="J2274" i="3"/>
  <c r="I2274" i="3"/>
  <c r="G2274" i="3"/>
  <c r="I2275" i="3" l="1"/>
  <c r="G2275" i="3"/>
  <c r="H2275" i="3"/>
  <c r="C2276" i="3"/>
  <c r="J2275" i="3"/>
  <c r="C2277" i="3" l="1"/>
  <c r="J2276" i="3"/>
  <c r="H2276" i="3"/>
  <c r="I2276" i="3"/>
  <c r="G2276" i="3"/>
  <c r="G2277" i="3" l="1"/>
  <c r="I2277" i="3"/>
  <c r="C2278" i="3"/>
  <c r="J2277" i="3"/>
  <c r="H2277" i="3"/>
  <c r="H2278" i="3" l="1"/>
  <c r="C2279" i="3"/>
  <c r="J2278" i="3"/>
  <c r="I2278" i="3"/>
  <c r="G2278" i="3"/>
  <c r="I2279" i="3" l="1"/>
  <c r="G2279" i="3"/>
  <c r="H2279" i="3"/>
  <c r="C2280" i="3"/>
  <c r="J2279" i="3"/>
  <c r="C2281" i="3" l="1"/>
  <c r="J2280" i="3"/>
  <c r="H2280" i="3"/>
  <c r="I2280" i="3"/>
  <c r="G2280" i="3"/>
  <c r="G2281" i="3" l="1"/>
  <c r="I2281" i="3"/>
  <c r="C2282" i="3"/>
  <c r="J2281" i="3"/>
  <c r="H2281" i="3"/>
  <c r="H2282" i="3" l="1"/>
  <c r="C2283" i="3"/>
  <c r="J2282" i="3"/>
  <c r="I2282" i="3"/>
  <c r="G2282" i="3"/>
  <c r="I2283" i="3" l="1"/>
  <c r="G2283" i="3"/>
  <c r="H2283" i="3"/>
  <c r="C2284" i="3"/>
  <c r="J2283" i="3"/>
  <c r="C2285" i="3" l="1"/>
  <c r="J2284" i="3"/>
  <c r="H2284" i="3"/>
  <c r="I2284" i="3"/>
  <c r="G2284" i="3"/>
  <c r="G2285" i="3" l="1"/>
  <c r="I2285" i="3"/>
  <c r="C2286" i="3"/>
  <c r="J2285" i="3"/>
  <c r="H2285" i="3"/>
  <c r="H2286" i="3" l="1"/>
  <c r="C2287" i="3"/>
  <c r="J2286" i="3"/>
  <c r="I2286" i="3"/>
  <c r="G2286" i="3"/>
  <c r="I2287" i="3" l="1"/>
  <c r="G2287" i="3"/>
  <c r="H2287" i="3"/>
  <c r="C2288" i="3"/>
  <c r="J2287" i="3"/>
  <c r="C2289" i="3" l="1"/>
  <c r="J2288" i="3"/>
  <c r="H2288" i="3"/>
  <c r="I2288" i="3"/>
  <c r="G2288" i="3"/>
  <c r="G2289" i="3" l="1"/>
  <c r="I2289" i="3"/>
  <c r="C2290" i="3"/>
  <c r="J2289" i="3"/>
  <c r="H2289" i="3"/>
  <c r="H2290" i="3" l="1"/>
  <c r="C2291" i="3"/>
  <c r="J2290" i="3"/>
  <c r="I2290" i="3"/>
  <c r="G2290" i="3"/>
  <c r="I2291" i="3" l="1"/>
  <c r="G2291" i="3"/>
  <c r="H2291" i="3"/>
  <c r="C2292" i="3"/>
  <c r="J2291" i="3"/>
  <c r="C2293" i="3" l="1"/>
  <c r="J2292" i="3"/>
  <c r="H2292" i="3"/>
  <c r="I2292" i="3"/>
  <c r="G2292" i="3"/>
  <c r="G2293" i="3" l="1"/>
  <c r="I2293" i="3"/>
  <c r="C2294" i="3"/>
  <c r="J2293" i="3"/>
  <c r="H2293" i="3"/>
  <c r="H2294" i="3" l="1"/>
  <c r="C2295" i="3"/>
  <c r="J2294" i="3"/>
  <c r="I2294" i="3"/>
  <c r="G2294" i="3"/>
  <c r="I2295" i="3" l="1"/>
  <c r="G2295" i="3"/>
  <c r="H2295" i="3"/>
  <c r="C2296" i="3"/>
  <c r="J2295" i="3"/>
  <c r="C2297" i="3" l="1"/>
  <c r="J2296" i="3"/>
  <c r="H2296" i="3"/>
  <c r="I2296" i="3"/>
  <c r="G2296" i="3"/>
  <c r="G2297" i="3" l="1"/>
  <c r="I2297" i="3"/>
  <c r="C2298" i="3"/>
  <c r="J2297" i="3"/>
  <c r="H2297" i="3"/>
  <c r="H2298" i="3" l="1"/>
  <c r="C2299" i="3"/>
  <c r="J2298" i="3"/>
  <c r="I2298" i="3"/>
  <c r="G2298" i="3"/>
  <c r="I2299" i="3" l="1"/>
  <c r="G2299" i="3"/>
  <c r="H2299" i="3"/>
  <c r="C2300" i="3"/>
  <c r="J2299" i="3"/>
  <c r="C2301" i="3" l="1"/>
  <c r="J2300" i="3"/>
  <c r="H2300" i="3"/>
  <c r="I2300" i="3"/>
  <c r="G2300" i="3"/>
  <c r="G2301" i="3" l="1"/>
  <c r="I2301" i="3"/>
  <c r="C2302" i="3"/>
  <c r="J2301" i="3"/>
  <c r="H2301" i="3"/>
  <c r="H2302" i="3" l="1"/>
  <c r="C2303" i="3"/>
  <c r="J2302" i="3"/>
  <c r="I2302" i="3"/>
  <c r="G2302" i="3"/>
  <c r="I2303" i="3" l="1"/>
  <c r="G2303" i="3"/>
  <c r="H2303" i="3"/>
  <c r="C2304" i="3"/>
  <c r="J2303" i="3"/>
  <c r="C2305" i="3" l="1"/>
  <c r="J2304" i="3"/>
  <c r="H2304" i="3"/>
  <c r="I2304" i="3"/>
  <c r="G2304" i="3"/>
  <c r="G2305" i="3" l="1"/>
  <c r="I2305" i="3"/>
  <c r="C2306" i="3"/>
  <c r="J2305" i="3"/>
  <c r="H2305" i="3"/>
  <c r="H2306" i="3" l="1"/>
  <c r="C2307" i="3"/>
  <c r="J2306" i="3"/>
  <c r="I2306" i="3"/>
  <c r="G2306" i="3"/>
  <c r="I2307" i="3" l="1"/>
  <c r="G2307" i="3"/>
  <c r="H2307" i="3"/>
  <c r="C2308" i="3"/>
  <c r="J2307" i="3"/>
  <c r="C2309" i="3" l="1"/>
  <c r="J2308" i="3"/>
  <c r="H2308" i="3"/>
  <c r="I2308" i="3"/>
  <c r="G2308" i="3"/>
  <c r="G2309" i="3" l="1"/>
  <c r="I2309" i="3"/>
  <c r="C2310" i="3"/>
  <c r="J2309" i="3"/>
  <c r="H2309" i="3"/>
  <c r="H2310" i="3" l="1"/>
  <c r="C2311" i="3"/>
  <c r="J2310" i="3"/>
  <c r="I2310" i="3"/>
  <c r="G2310" i="3"/>
  <c r="I2311" i="3" l="1"/>
  <c r="G2311" i="3"/>
  <c r="H2311" i="3"/>
  <c r="C2312" i="3"/>
  <c r="J2311" i="3"/>
  <c r="C2313" i="3" l="1"/>
  <c r="J2312" i="3"/>
  <c r="H2312" i="3"/>
  <c r="I2312" i="3"/>
  <c r="G2312" i="3"/>
  <c r="G2313" i="3" l="1"/>
  <c r="I2313" i="3"/>
  <c r="C2314" i="3"/>
  <c r="J2313" i="3"/>
  <c r="H2313" i="3"/>
  <c r="H2314" i="3" l="1"/>
  <c r="C2315" i="3"/>
  <c r="J2314" i="3"/>
  <c r="I2314" i="3"/>
  <c r="G2314" i="3"/>
  <c r="I2315" i="3" l="1"/>
  <c r="G2315" i="3"/>
  <c r="H2315" i="3"/>
  <c r="C2316" i="3"/>
  <c r="J2315" i="3"/>
  <c r="C2317" i="3" l="1"/>
  <c r="J2316" i="3"/>
  <c r="H2316" i="3"/>
  <c r="I2316" i="3"/>
  <c r="G2316" i="3"/>
  <c r="G2317" i="3" l="1"/>
  <c r="I2317" i="3"/>
  <c r="C2318" i="3"/>
  <c r="J2317" i="3"/>
  <c r="H2317" i="3"/>
  <c r="H2318" i="3" l="1"/>
  <c r="C2319" i="3"/>
  <c r="J2318" i="3"/>
  <c r="I2318" i="3"/>
  <c r="G2318" i="3"/>
  <c r="I2319" i="3" l="1"/>
  <c r="G2319" i="3"/>
  <c r="H2319" i="3"/>
  <c r="C2320" i="3"/>
  <c r="J2319" i="3"/>
  <c r="C2321" i="3" l="1"/>
  <c r="J2320" i="3"/>
  <c r="H2320" i="3"/>
  <c r="I2320" i="3"/>
  <c r="G2320" i="3"/>
  <c r="G2321" i="3" l="1"/>
  <c r="I2321" i="3"/>
  <c r="C2322" i="3"/>
  <c r="J2321" i="3"/>
  <c r="H2321" i="3"/>
  <c r="H2322" i="3" l="1"/>
  <c r="C2323" i="3"/>
  <c r="J2322" i="3"/>
  <c r="I2322" i="3"/>
  <c r="G2322" i="3"/>
  <c r="I2323" i="3" l="1"/>
  <c r="G2323" i="3"/>
  <c r="H2323" i="3"/>
  <c r="C2324" i="3"/>
  <c r="J2323" i="3"/>
  <c r="C2325" i="3" l="1"/>
  <c r="J2324" i="3"/>
  <c r="H2324" i="3"/>
  <c r="I2324" i="3"/>
  <c r="G2324" i="3"/>
  <c r="G2325" i="3" l="1"/>
  <c r="I2325" i="3"/>
  <c r="C2326" i="3"/>
  <c r="J2325" i="3"/>
  <c r="H2325" i="3"/>
  <c r="H2326" i="3" l="1"/>
  <c r="C2327" i="3"/>
  <c r="J2326" i="3"/>
  <c r="I2326" i="3"/>
  <c r="G2326" i="3"/>
  <c r="I2327" i="3" l="1"/>
  <c r="G2327" i="3"/>
  <c r="H2327" i="3"/>
  <c r="C2328" i="3"/>
  <c r="J2327" i="3"/>
  <c r="C2329" i="3" l="1"/>
  <c r="J2328" i="3"/>
  <c r="H2328" i="3"/>
  <c r="I2328" i="3"/>
  <c r="G2328" i="3"/>
  <c r="G2329" i="3" l="1"/>
  <c r="I2329" i="3"/>
  <c r="C2330" i="3"/>
  <c r="J2329" i="3"/>
  <c r="H2329" i="3"/>
  <c r="C2331" i="3" l="1"/>
  <c r="J2330" i="3"/>
  <c r="I2330" i="3"/>
  <c r="G2330" i="3"/>
  <c r="H2330" i="3"/>
  <c r="I2331" i="3" l="1"/>
  <c r="G2331" i="3"/>
  <c r="H2331" i="3"/>
  <c r="C2332" i="3"/>
  <c r="J2331" i="3"/>
  <c r="C2333" i="3" l="1"/>
  <c r="J2332" i="3"/>
  <c r="H2332" i="3"/>
  <c r="I2332" i="3"/>
  <c r="G2332" i="3"/>
  <c r="G2333" i="3" l="1"/>
  <c r="I2333" i="3"/>
  <c r="H2333" i="3"/>
  <c r="C2334" i="3"/>
  <c r="J2333" i="3"/>
  <c r="H2334" i="3" l="1"/>
  <c r="C2335" i="3"/>
  <c r="J2334" i="3"/>
  <c r="I2334" i="3"/>
  <c r="G2334" i="3"/>
  <c r="I2335" i="3" l="1"/>
  <c r="G2335" i="3"/>
  <c r="H2335" i="3"/>
  <c r="C2336" i="3"/>
  <c r="J2335" i="3"/>
  <c r="C2337" i="3" l="1"/>
  <c r="J2336" i="3"/>
  <c r="H2336" i="3"/>
  <c r="I2336" i="3"/>
  <c r="G2336" i="3"/>
  <c r="G2337" i="3" l="1"/>
  <c r="I2337" i="3"/>
  <c r="H2337" i="3"/>
  <c r="C2338" i="3"/>
  <c r="J2337" i="3"/>
  <c r="H2338" i="3" l="1"/>
  <c r="C2339" i="3"/>
  <c r="J2338" i="3"/>
  <c r="I2338" i="3"/>
  <c r="G2338" i="3"/>
  <c r="I2339" i="3" l="1"/>
  <c r="G2339" i="3"/>
  <c r="H2339" i="3"/>
  <c r="C2340" i="3"/>
  <c r="J2339" i="3"/>
  <c r="C2341" i="3" l="1"/>
  <c r="J2340" i="3"/>
  <c r="H2340" i="3"/>
  <c r="I2340" i="3"/>
  <c r="G2340" i="3"/>
  <c r="G2341" i="3" l="1"/>
  <c r="I2341" i="3"/>
  <c r="H2341" i="3"/>
  <c r="C2342" i="3"/>
  <c r="J2341" i="3"/>
  <c r="H2342" i="3" l="1"/>
  <c r="C2343" i="3"/>
  <c r="J2342" i="3"/>
  <c r="I2342" i="3"/>
  <c r="G2342" i="3"/>
  <c r="I2343" i="3" l="1"/>
  <c r="G2343" i="3"/>
  <c r="H2343" i="3"/>
  <c r="C2344" i="3"/>
  <c r="J2343" i="3"/>
  <c r="C2345" i="3" l="1"/>
  <c r="J2344" i="3"/>
  <c r="H2344" i="3"/>
  <c r="I2344" i="3"/>
  <c r="G2344" i="3"/>
  <c r="G2345" i="3" l="1"/>
  <c r="I2345" i="3"/>
  <c r="H2345" i="3"/>
  <c r="C2346" i="3"/>
  <c r="J2345" i="3"/>
  <c r="H2346" i="3" l="1"/>
  <c r="C2347" i="3"/>
  <c r="J2346" i="3"/>
  <c r="I2346" i="3"/>
  <c r="G2346" i="3"/>
  <c r="I2347" i="3" l="1"/>
  <c r="G2347" i="3"/>
  <c r="H2347" i="3"/>
  <c r="C2348" i="3"/>
  <c r="J2347" i="3"/>
  <c r="C2349" i="3" l="1"/>
  <c r="J2348" i="3"/>
  <c r="H2348" i="3"/>
  <c r="I2348" i="3"/>
  <c r="G2348" i="3"/>
  <c r="G2349" i="3" l="1"/>
  <c r="I2349" i="3"/>
  <c r="H2349" i="3"/>
  <c r="C2350" i="3"/>
  <c r="J2349" i="3"/>
  <c r="H2350" i="3" l="1"/>
  <c r="C2351" i="3"/>
  <c r="J2350" i="3"/>
  <c r="I2350" i="3"/>
  <c r="G2350" i="3"/>
  <c r="I2351" i="3" l="1"/>
  <c r="G2351" i="3"/>
  <c r="H2351" i="3"/>
  <c r="C2352" i="3"/>
  <c r="J2351" i="3"/>
  <c r="C2353" i="3" l="1"/>
  <c r="J2352" i="3"/>
  <c r="H2352" i="3"/>
  <c r="I2352" i="3"/>
  <c r="G2352" i="3"/>
  <c r="G2353" i="3" l="1"/>
  <c r="I2353" i="3"/>
  <c r="H2353" i="3"/>
  <c r="C2354" i="3"/>
  <c r="J2353" i="3"/>
  <c r="H2354" i="3" l="1"/>
  <c r="C2355" i="3"/>
  <c r="J2354" i="3"/>
  <c r="I2354" i="3"/>
  <c r="G2354" i="3"/>
  <c r="I2355" i="3" l="1"/>
  <c r="G2355" i="3"/>
  <c r="H2355" i="3"/>
  <c r="C2356" i="3"/>
  <c r="J2355" i="3"/>
  <c r="C2357" i="3" l="1"/>
  <c r="J2356" i="3"/>
  <c r="H2356" i="3"/>
  <c r="I2356" i="3"/>
  <c r="G2356" i="3"/>
  <c r="G2357" i="3" l="1"/>
  <c r="I2357" i="3"/>
  <c r="H2357" i="3"/>
  <c r="C2358" i="3"/>
  <c r="J2357" i="3"/>
  <c r="H2358" i="3" l="1"/>
  <c r="C2359" i="3"/>
  <c r="J2358" i="3"/>
  <c r="I2358" i="3"/>
  <c r="G2358" i="3"/>
  <c r="I2359" i="3" l="1"/>
  <c r="G2359" i="3"/>
  <c r="H2359" i="3"/>
  <c r="C2360" i="3"/>
  <c r="J2359" i="3"/>
  <c r="C2361" i="3" l="1"/>
  <c r="J2360" i="3"/>
  <c r="H2360" i="3"/>
  <c r="I2360" i="3"/>
  <c r="G2360" i="3"/>
  <c r="G2361" i="3" l="1"/>
  <c r="I2361" i="3"/>
  <c r="H2361" i="3"/>
  <c r="C2362" i="3"/>
  <c r="J2361" i="3"/>
  <c r="H2362" i="3" l="1"/>
  <c r="C2363" i="3"/>
  <c r="J2362" i="3"/>
  <c r="I2362" i="3"/>
  <c r="G2362" i="3"/>
  <c r="I2363" i="3" l="1"/>
  <c r="G2363" i="3"/>
  <c r="H2363" i="3"/>
  <c r="C2364" i="3"/>
  <c r="J2363" i="3"/>
  <c r="C2365" i="3" l="1"/>
  <c r="J2364" i="3"/>
  <c r="H2364" i="3"/>
  <c r="I2364" i="3"/>
  <c r="G2364" i="3"/>
  <c r="G2365" i="3" l="1"/>
  <c r="I2365" i="3"/>
  <c r="H2365" i="3"/>
  <c r="C2366" i="3"/>
  <c r="J2365" i="3"/>
  <c r="H2366" i="3" l="1"/>
  <c r="C2367" i="3"/>
  <c r="J2366" i="3"/>
  <c r="I2366" i="3"/>
  <c r="G2366" i="3"/>
  <c r="I2367" i="3" l="1"/>
  <c r="G2367" i="3"/>
  <c r="H2367" i="3"/>
  <c r="C2368" i="3"/>
  <c r="J2367" i="3"/>
  <c r="C2369" i="3" l="1"/>
  <c r="J2368" i="3"/>
  <c r="H2368" i="3"/>
  <c r="I2368" i="3"/>
  <c r="G2368" i="3"/>
  <c r="G2369" i="3" l="1"/>
  <c r="I2369" i="3"/>
  <c r="H2369" i="3"/>
  <c r="C2370" i="3"/>
  <c r="J2369" i="3"/>
  <c r="H2370" i="3" l="1"/>
  <c r="C2371" i="3"/>
  <c r="J2370" i="3"/>
  <c r="I2370" i="3"/>
  <c r="G2370" i="3"/>
  <c r="I2371" i="3" l="1"/>
  <c r="G2371" i="3"/>
  <c r="H2371" i="3"/>
  <c r="C2372" i="3"/>
  <c r="J2371" i="3"/>
  <c r="C2373" i="3" l="1"/>
  <c r="J2372" i="3"/>
  <c r="H2372" i="3"/>
  <c r="I2372" i="3"/>
  <c r="G2372" i="3"/>
  <c r="G2373" i="3" l="1"/>
  <c r="I2373" i="3"/>
  <c r="H2373" i="3"/>
  <c r="C2374" i="3"/>
  <c r="J2373" i="3"/>
  <c r="H2374" i="3" l="1"/>
  <c r="C2375" i="3"/>
  <c r="J2374" i="3"/>
  <c r="I2374" i="3"/>
  <c r="G2374" i="3"/>
  <c r="I2375" i="3" l="1"/>
  <c r="G2375" i="3"/>
  <c r="H2375" i="3"/>
  <c r="C2376" i="3"/>
  <c r="J2375" i="3"/>
  <c r="C2377" i="3" l="1"/>
  <c r="J2376" i="3"/>
  <c r="H2376" i="3"/>
  <c r="I2376" i="3"/>
  <c r="G2376" i="3"/>
  <c r="G2377" i="3" l="1"/>
  <c r="I2377" i="3"/>
  <c r="H2377" i="3"/>
  <c r="C2378" i="3"/>
  <c r="J2377" i="3"/>
  <c r="H2378" i="3" l="1"/>
  <c r="C2379" i="3"/>
  <c r="J2378" i="3"/>
  <c r="I2378" i="3"/>
  <c r="G2378" i="3"/>
  <c r="I2379" i="3" l="1"/>
  <c r="G2379" i="3"/>
  <c r="H2379" i="3"/>
  <c r="C2380" i="3"/>
  <c r="J2379" i="3"/>
  <c r="C2381" i="3" l="1"/>
  <c r="J2380" i="3"/>
  <c r="H2380" i="3"/>
  <c r="I2380" i="3"/>
  <c r="G2380" i="3"/>
  <c r="G2381" i="3" l="1"/>
  <c r="I2381" i="3"/>
  <c r="H2381" i="3"/>
  <c r="C2382" i="3"/>
  <c r="J2381" i="3"/>
  <c r="H2382" i="3" l="1"/>
  <c r="C2383" i="3"/>
  <c r="J2382" i="3"/>
  <c r="I2382" i="3"/>
  <c r="G2382" i="3"/>
  <c r="I2383" i="3" l="1"/>
  <c r="G2383" i="3"/>
  <c r="H2383" i="3"/>
  <c r="C2384" i="3"/>
  <c r="J2383" i="3"/>
  <c r="C2385" i="3" l="1"/>
  <c r="J2384" i="3"/>
  <c r="H2384" i="3"/>
  <c r="I2384" i="3"/>
  <c r="G2384" i="3"/>
  <c r="G2385" i="3" l="1"/>
  <c r="I2385" i="3"/>
  <c r="H2385" i="3"/>
  <c r="C2386" i="3"/>
  <c r="J2385" i="3"/>
  <c r="H2386" i="3" l="1"/>
  <c r="C2387" i="3"/>
  <c r="J2386" i="3"/>
  <c r="I2386" i="3"/>
  <c r="G2386" i="3"/>
  <c r="I2387" i="3" l="1"/>
  <c r="G2387" i="3"/>
  <c r="H2387" i="3"/>
  <c r="C2388" i="3"/>
  <c r="J2387" i="3"/>
  <c r="C2389" i="3" l="1"/>
  <c r="J2388" i="3"/>
  <c r="H2388" i="3"/>
  <c r="I2388" i="3"/>
  <c r="G2388" i="3"/>
  <c r="G2389" i="3" l="1"/>
  <c r="I2389" i="3"/>
  <c r="H2389" i="3"/>
  <c r="C2390" i="3"/>
  <c r="J2389" i="3"/>
  <c r="H2390" i="3" l="1"/>
  <c r="C2391" i="3"/>
  <c r="J2390" i="3"/>
  <c r="I2390" i="3"/>
  <c r="G2390" i="3"/>
  <c r="I2391" i="3" l="1"/>
  <c r="G2391" i="3"/>
  <c r="H2391" i="3"/>
  <c r="C2392" i="3"/>
  <c r="J2391" i="3"/>
  <c r="C2393" i="3" l="1"/>
  <c r="J2392" i="3"/>
  <c r="H2392" i="3"/>
  <c r="I2392" i="3"/>
  <c r="G2392" i="3"/>
  <c r="G2393" i="3" l="1"/>
  <c r="I2393" i="3"/>
  <c r="H2393" i="3"/>
  <c r="C2394" i="3"/>
  <c r="J2393" i="3"/>
  <c r="H2394" i="3" l="1"/>
  <c r="C2395" i="3"/>
  <c r="J2394" i="3"/>
  <c r="I2394" i="3"/>
  <c r="G2394" i="3"/>
  <c r="I2395" i="3" l="1"/>
  <c r="G2395" i="3"/>
  <c r="H2395" i="3"/>
  <c r="C2396" i="3"/>
  <c r="J2395" i="3"/>
  <c r="C2397" i="3" l="1"/>
  <c r="J2396" i="3"/>
  <c r="H2396" i="3"/>
  <c r="I2396" i="3"/>
  <c r="G2396" i="3"/>
  <c r="G2397" i="3" l="1"/>
  <c r="I2397" i="3"/>
  <c r="H2397" i="3"/>
  <c r="C2398" i="3"/>
  <c r="J2397" i="3"/>
  <c r="H2398" i="3" l="1"/>
  <c r="C2399" i="3"/>
  <c r="J2398" i="3"/>
  <c r="I2398" i="3"/>
  <c r="G2398" i="3"/>
  <c r="I2399" i="3" l="1"/>
  <c r="G2399" i="3"/>
  <c r="H2399" i="3"/>
  <c r="C2400" i="3"/>
  <c r="J2399" i="3"/>
  <c r="C2401" i="3" l="1"/>
  <c r="J2400" i="3"/>
  <c r="H2400" i="3"/>
  <c r="I2400" i="3"/>
  <c r="G2400" i="3"/>
  <c r="G2401" i="3" l="1"/>
  <c r="I2401" i="3"/>
  <c r="H2401" i="3"/>
  <c r="C2402" i="3"/>
  <c r="J2401" i="3"/>
  <c r="H2402" i="3" l="1"/>
  <c r="C2403" i="3"/>
  <c r="J2402" i="3"/>
  <c r="I2402" i="3"/>
  <c r="G2402" i="3"/>
  <c r="I2403" i="3" l="1"/>
  <c r="G2403" i="3"/>
  <c r="H2403" i="3"/>
  <c r="C2404" i="3"/>
  <c r="J2403" i="3"/>
  <c r="C2405" i="3" l="1"/>
  <c r="J2404" i="3"/>
  <c r="H2404" i="3"/>
  <c r="I2404" i="3"/>
  <c r="G2404" i="3"/>
  <c r="G2405" i="3" l="1"/>
  <c r="I2405" i="3"/>
  <c r="H2405" i="3"/>
  <c r="C2406" i="3"/>
  <c r="J2405" i="3"/>
  <c r="H2406" i="3" l="1"/>
  <c r="C2407" i="3"/>
  <c r="J2406" i="3"/>
  <c r="I2406" i="3"/>
  <c r="G2406" i="3"/>
  <c r="I2407" i="3" l="1"/>
  <c r="G2407" i="3"/>
  <c r="H2407" i="3"/>
  <c r="C2408" i="3"/>
  <c r="J2407" i="3"/>
  <c r="C2409" i="3" l="1"/>
  <c r="J2408" i="3"/>
  <c r="H2408" i="3"/>
  <c r="I2408" i="3"/>
  <c r="G2408" i="3"/>
  <c r="G2409" i="3" l="1"/>
  <c r="I2409" i="3"/>
  <c r="H2409" i="3"/>
  <c r="C2410" i="3"/>
  <c r="J2409" i="3"/>
  <c r="H2410" i="3" l="1"/>
  <c r="C2411" i="3"/>
  <c r="J2410" i="3"/>
  <c r="I2410" i="3"/>
  <c r="G2410" i="3"/>
  <c r="I2411" i="3" l="1"/>
  <c r="G2411" i="3"/>
  <c r="H2411" i="3"/>
  <c r="C2412" i="3"/>
  <c r="J2411" i="3"/>
  <c r="C2413" i="3" l="1"/>
  <c r="J2412" i="3"/>
  <c r="H2412" i="3"/>
  <c r="I2412" i="3"/>
  <c r="G2412" i="3"/>
  <c r="G2413" i="3" l="1"/>
  <c r="I2413" i="3"/>
  <c r="H2413" i="3"/>
  <c r="C2414" i="3"/>
  <c r="J2413" i="3"/>
  <c r="H2414" i="3" l="1"/>
  <c r="C2415" i="3"/>
  <c r="J2414" i="3"/>
  <c r="I2414" i="3"/>
  <c r="G2414" i="3"/>
  <c r="I2415" i="3" l="1"/>
  <c r="G2415" i="3"/>
  <c r="H2415" i="3"/>
  <c r="C2416" i="3"/>
  <c r="J2415" i="3"/>
  <c r="C2417" i="3" l="1"/>
  <c r="J2416" i="3"/>
  <c r="H2416" i="3"/>
  <c r="I2416" i="3"/>
  <c r="G2416" i="3"/>
  <c r="G2417" i="3" l="1"/>
  <c r="I2417" i="3"/>
  <c r="H2417" i="3"/>
  <c r="C2418" i="3"/>
  <c r="J2417" i="3"/>
  <c r="H2418" i="3" l="1"/>
  <c r="C2419" i="3"/>
  <c r="J2418" i="3"/>
  <c r="I2418" i="3"/>
  <c r="G2418" i="3"/>
  <c r="I2419" i="3" l="1"/>
  <c r="G2419" i="3"/>
  <c r="H2419" i="3"/>
  <c r="C2420" i="3"/>
  <c r="J2419" i="3"/>
  <c r="C2421" i="3" l="1"/>
  <c r="J2420" i="3"/>
  <c r="H2420" i="3"/>
  <c r="I2420" i="3"/>
  <c r="G2420" i="3"/>
  <c r="G2421" i="3" l="1"/>
  <c r="I2421" i="3"/>
  <c r="H2421" i="3"/>
  <c r="C2422" i="3"/>
  <c r="J2421" i="3"/>
  <c r="H2422" i="3" l="1"/>
  <c r="C2423" i="3"/>
  <c r="J2422" i="3"/>
  <c r="I2422" i="3"/>
  <c r="G2422" i="3"/>
  <c r="I2423" i="3" l="1"/>
  <c r="G2423" i="3"/>
  <c r="H2423" i="3"/>
  <c r="C2424" i="3"/>
  <c r="J2423" i="3"/>
  <c r="C2425" i="3" l="1"/>
  <c r="J2424" i="3"/>
  <c r="H2424" i="3"/>
  <c r="I2424" i="3"/>
  <c r="G2424" i="3"/>
  <c r="G2425" i="3" l="1"/>
  <c r="I2425" i="3"/>
  <c r="H2425" i="3"/>
  <c r="C2426" i="3"/>
  <c r="J2425" i="3"/>
  <c r="H2426" i="3" l="1"/>
  <c r="C2427" i="3"/>
  <c r="J2426" i="3"/>
  <c r="I2426" i="3"/>
  <c r="G2426" i="3"/>
  <c r="I2427" i="3" l="1"/>
  <c r="G2427" i="3"/>
  <c r="H2427" i="3"/>
  <c r="C2428" i="3"/>
  <c r="J2427" i="3"/>
  <c r="C2429" i="3" l="1"/>
  <c r="J2428" i="3"/>
  <c r="H2428" i="3"/>
  <c r="I2428" i="3"/>
  <c r="G2428" i="3"/>
  <c r="G2429" i="3" l="1"/>
  <c r="I2429" i="3"/>
  <c r="H2429" i="3"/>
  <c r="C2430" i="3"/>
  <c r="J2429" i="3"/>
  <c r="H2430" i="3" l="1"/>
  <c r="C2431" i="3"/>
  <c r="J2430" i="3"/>
  <c r="I2430" i="3"/>
  <c r="G2430" i="3"/>
  <c r="I2431" i="3" l="1"/>
  <c r="G2431" i="3"/>
  <c r="H2431" i="3"/>
  <c r="C2432" i="3"/>
  <c r="J2431" i="3"/>
  <c r="C2433" i="3" l="1"/>
  <c r="J2432" i="3"/>
  <c r="H2432" i="3"/>
  <c r="I2432" i="3"/>
  <c r="G2432" i="3"/>
  <c r="G2433" i="3" l="1"/>
  <c r="I2433" i="3"/>
  <c r="H2433" i="3"/>
  <c r="C2434" i="3"/>
  <c r="J2433" i="3"/>
  <c r="H2434" i="3" l="1"/>
  <c r="C2435" i="3"/>
  <c r="J2434" i="3"/>
  <c r="I2434" i="3"/>
  <c r="G2434" i="3"/>
  <c r="I2435" i="3" l="1"/>
  <c r="G2435" i="3"/>
  <c r="H2435" i="3"/>
  <c r="C2436" i="3"/>
  <c r="J2435" i="3"/>
  <c r="C2437" i="3" l="1"/>
  <c r="J2436" i="3"/>
  <c r="H2436" i="3"/>
  <c r="I2436" i="3"/>
  <c r="G2436" i="3"/>
  <c r="G2437" i="3" l="1"/>
  <c r="I2437" i="3"/>
  <c r="H2437" i="3"/>
  <c r="C2438" i="3"/>
  <c r="J2437" i="3"/>
  <c r="H2438" i="3" l="1"/>
  <c r="C2439" i="3"/>
  <c r="J2438" i="3"/>
  <c r="I2438" i="3"/>
  <c r="G2438" i="3"/>
  <c r="I2439" i="3" l="1"/>
  <c r="G2439" i="3"/>
  <c r="H2439" i="3"/>
  <c r="C2440" i="3"/>
  <c r="J2439" i="3"/>
  <c r="C2441" i="3" l="1"/>
  <c r="J2440" i="3"/>
  <c r="H2440" i="3"/>
  <c r="I2440" i="3"/>
  <c r="G2440" i="3"/>
  <c r="G2441" i="3" l="1"/>
  <c r="I2441" i="3"/>
  <c r="H2441" i="3"/>
  <c r="C2442" i="3"/>
  <c r="J2441" i="3"/>
  <c r="H2442" i="3" l="1"/>
  <c r="C2443" i="3"/>
  <c r="J2442" i="3"/>
  <c r="I2442" i="3"/>
  <c r="G2442" i="3"/>
  <c r="I2443" i="3" l="1"/>
  <c r="G2443" i="3"/>
  <c r="H2443" i="3"/>
  <c r="C2444" i="3"/>
  <c r="J2443" i="3"/>
  <c r="C2445" i="3" l="1"/>
  <c r="J2444" i="3"/>
  <c r="H2444" i="3"/>
  <c r="I2444" i="3"/>
  <c r="G2444" i="3"/>
  <c r="G2445" i="3" l="1"/>
  <c r="I2445" i="3"/>
  <c r="H2445" i="3"/>
  <c r="C2446" i="3"/>
  <c r="J2445" i="3"/>
  <c r="H2446" i="3" l="1"/>
  <c r="C2447" i="3"/>
  <c r="J2446" i="3"/>
  <c r="I2446" i="3"/>
  <c r="G2446" i="3"/>
  <c r="I2447" i="3" l="1"/>
  <c r="G2447" i="3"/>
  <c r="H2447" i="3"/>
  <c r="C2448" i="3"/>
  <c r="J2447" i="3"/>
  <c r="C2449" i="3" l="1"/>
  <c r="J2448" i="3"/>
  <c r="H2448" i="3"/>
  <c r="I2448" i="3"/>
  <c r="G2448" i="3"/>
  <c r="G2449" i="3" l="1"/>
  <c r="I2449" i="3"/>
  <c r="H2449" i="3"/>
  <c r="C2450" i="3"/>
  <c r="J2449" i="3"/>
  <c r="H2450" i="3" l="1"/>
  <c r="C2451" i="3"/>
  <c r="J2450" i="3"/>
  <c r="I2450" i="3"/>
  <c r="G2450" i="3"/>
  <c r="I2451" i="3" l="1"/>
  <c r="G2451" i="3"/>
  <c r="H2451" i="3"/>
  <c r="C2452" i="3"/>
  <c r="J2451" i="3"/>
  <c r="C2453" i="3" l="1"/>
  <c r="J2452" i="3"/>
  <c r="H2452" i="3"/>
  <c r="I2452" i="3"/>
  <c r="G2452" i="3"/>
  <c r="G2453" i="3" l="1"/>
  <c r="I2453" i="3"/>
  <c r="H2453" i="3"/>
  <c r="C2454" i="3"/>
  <c r="J2453" i="3"/>
  <c r="H2454" i="3" l="1"/>
  <c r="C2455" i="3"/>
  <c r="J2454" i="3"/>
  <c r="I2454" i="3"/>
  <c r="G2454" i="3"/>
  <c r="I2455" i="3" l="1"/>
  <c r="G2455" i="3"/>
  <c r="H2455" i="3"/>
  <c r="C2456" i="3"/>
  <c r="J2455" i="3"/>
  <c r="C2457" i="3" l="1"/>
  <c r="J2456" i="3"/>
  <c r="H2456" i="3"/>
  <c r="I2456" i="3"/>
  <c r="G2456" i="3"/>
  <c r="G2457" i="3" l="1"/>
  <c r="I2457" i="3"/>
  <c r="H2457" i="3"/>
  <c r="C2458" i="3"/>
  <c r="J2457" i="3"/>
  <c r="H2458" i="3" l="1"/>
  <c r="C2459" i="3"/>
  <c r="J2458" i="3"/>
  <c r="I2458" i="3"/>
  <c r="G2458" i="3"/>
  <c r="I2459" i="3" l="1"/>
  <c r="G2459" i="3"/>
  <c r="H2459" i="3"/>
  <c r="C2460" i="3"/>
  <c r="J2459" i="3"/>
  <c r="C2461" i="3" l="1"/>
  <c r="J2460" i="3"/>
  <c r="H2460" i="3"/>
  <c r="I2460" i="3"/>
  <c r="G2460" i="3"/>
  <c r="G2461" i="3" l="1"/>
  <c r="I2461" i="3"/>
  <c r="H2461" i="3"/>
  <c r="C2462" i="3"/>
  <c r="J2461" i="3"/>
  <c r="H2462" i="3" l="1"/>
  <c r="C2463" i="3"/>
  <c r="J2462" i="3"/>
  <c r="I2462" i="3"/>
  <c r="G2462" i="3"/>
  <c r="I2463" i="3" l="1"/>
  <c r="G2463" i="3"/>
  <c r="H2463" i="3"/>
  <c r="C2464" i="3"/>
  <c r="J2463" i="3"/>
  <c r="C2465" i="3" l="1"/>
  <c r="J2464" i="3"/>
  <c r="H2464" i="3"/>
  <c r="I2464" i="3"/>
  <c r="G2464" i="3"/>
  <c r="G2465" i="3" l="1"/>
  <c r="I2465" i="3"/>
  <c r="H2465" i="3"/>
  <c r="C2466" i="3"/>
  <c r="J2465" i="3"/>
  <c r="H2466" i="3" l="1"/>
  <c r="C2467" i="3"/>
  <c r="J2466" i="3"/>
  <c r="I2466" i="3"/>
  <c r="G2466" i="3"/>
  <c r="I2467" i="3" l="1"/>
  <c r="G2467" i="3"/>
  <c r="H2467" i="3"/>
  <c r="C2468" i="3"/>
  <c r="J2467" i="3"/>
  <c r="C2469" i="3" l="1"/>
  <c r="J2468" i="3"/>
  <c r="H2468" i="3"/>
  <c r="I2468" i="3"/>
  <c r="G2468" i="3"/>
  <c r="G2469" i="3" l="1"/>
  <c r="I2469" i="3"/>
  <c r="H2469" i="3"/>
  <c r="C2470" i="3"/>
  <c r="J2469" i="3"/>
  <c r="H2470" i="3" l="1"/>
  <c r="C2471" i="3"/>
  <c r="J2470" i="3"/>
  <c r="I2470" i="3"/>
  <c r="G2470" i="3"/>
  <c r="I2471" i="3" l="1"/>
  <c r="G2471" i="3"/>
  <c r="H2471" i="3"/>
  <c r="C2472" i="3"/>
  <c r="J2471" i="3"/>
  <c r="C2473" i="3" l="1"/>
  <c r="J2472" i="3"/>
  <c r="H2472" i="3"/>
  <c r="I2472" i="3"/>
  <c r="G2472" i="3"/>
  <c r="G2473" i="3" l="1"/>
  <c r="I2473" i="3"/>
  <c r="H2473" i="3"/>
  <c r="C2474" i="3"/>
  <c r="J2473" i="3"/>
  <c r="H2474" i="3" l="1"/>
  <c r="C2475" i="3"/>
  <c r="J2474" i="3"/>
  <c r="I2474" i="3"/>
  <c r="G2474" i="3"/>
  <c r="I2475" i="3" l="1"/>
  <c r="G2475" i="3"/>
  <c r="H2475" i="3"/>
  <c r="C2476" i="3"/>
  <c r="J2475" i="3"/>
  <c r="C2477" i="3" l="1"/>
  <c r="J2476" i="3"/>
  <c r="H2476" i="3"/>
  <c r="I2476" i="3"/>
  <c r="G2476" i="3"/>
  <c r="G2477" i="3" l="1"/>
  <c r="I2477" i="3"/>
  <c r="H2477" i="3"/>
  <c r="C2478" i="3"/>
  <c r="J2477" i="3"/>
  <c r="H2478" i="3" l="1"/>
  <c r="C2479" i="3"/>
  <c r="J2478" i="3"/>
  <c r="I2478" i="3"/>
  <c r="G2478" i="3"/>
  <c r="I2479" i="3" l="1"/>
  <c r="G2479" i="3"/>
  <c r="H2479" i="3"/>
  <c r="C2480" i="3"/>
  <c r="J2479" i="3"/>
  <c r="C2481" i="3" l="1"/>
  <c r="J2480" i="3"/>
  <c r="H2480" i="3"/>
  <c r="I2480" i="3"/>
  <c r="G2480" i="3"/>
  <c r="G2481" i="3" l="1"/>
  <c r="I2481" i="3"/>
  <c r="H2481" i="3"/>
  <c r="C2482" i="3"/>
  <c r="J2481" i="3"/>
  <c r="H2482" i="3" l="1"/>
  <c r="C2483" i="3"/>
  <c r="J2482" i="3"/>
  <c r="I2482" i="3"/>
  <c r="G2482" i="3"/>
  <c r="I2483" i="3" l="1"/>
  <c r="G2483" i="3"/>
  <c r="H2483" i="3"/>
  <c r="C2484" i="3"/>
  <c r="J2483" i="3"/>
  <c r="C2485" i="3" l="1"/>
  <c r="J2484" i="3"/>
  <c r="H2484" i="3"/>
  <c r="I2484" i="3"/>
  <c r="G2484" i="3"/>
  <c r="G2485" i="3" l="1"/>
  <c r="I2485" i="3"/>
  <c r="H2485" i="3"/>
  <c r="C2486" i="3"/>
  <c r="J2485" i="3"/>
  <c r="H2486" i="3" l="1"/>
  <c r="C2487" i="3"/>
  <c r="J2486" i="3"/>
  <c r="I2486" i="3"/>
  <c r="G2486" i="3"/>
  <c r="I2487" i="3" l="1"/>
  <c r="G2487" i="3"/>
  <c r="H2487" i="3"/>
  <c r="C2488" i="3"/>
  <c r="J2487" i="3"/>
  <c r="C2489" i="3" l="1"/>
  <c r="J2488" i="3"/>
  <c r="H2488" i="3"/>
  <c r="I2488" i="3"/>
  <c r="G2488" i="3"/>
  <c r="G2489" i="3" l="1"/>
  <c r="I2489" i="3"/>
  <c r="H2489" i="3"/>
  <c r="C2490" i="3"/>
  <c r="J2489" i="3"/>
  <c r="H2490" i="3" l="1"/>
  <c r="C2491" i="3"/>
  <c r="J2490" i="3"/>
  <c r="I2490" i="3"/>
  <c r="G2490" i="3"/>
  <c r="I2491" i="3" l="1"/>
  <c r="G2491" i="3"/>
  <c r="H2491" i="3"/>
  <c r="C2492" i="3"/>
  <c r="J2491" i="3"/>
  <c r="C2493" i="3" l="1"/>
  <c r="J2492" i="3"/>
  <c r="H2492" i="3"/>
  <c r="I2492" i="3"/>
  <c r="G2492" i="3"/>
  <c r="G2493" i="3" l="1"/>
  <c r="I2493" i="3"/>
  <c r="H2493" i="3"/>
  <c r="C2494" i="3"/>
  <c r="J2493" i="3"/>
  <c r="H2494" i="3" l="1"/>
  <c r="C2495" i="3"/>
  <c r="J2494" i="3"/>
  <c r="I2494" i="3"/>
  <c r="G2494" i="3"/>
  <c r="I2495" i="3" l="1"/>
  <c r="G2495" i="3"/>
  <c r="H2495" i="3"/>
  <c r="C2496" i="3"/>
  <c r="J2495" i="3"/>
  <c r="C2497" i="3" l="1"/>
  <c r="J2496" i="3"/>
  <c r="H2496" i="3"/>
  <c r="I2496" i="3"/>
  <c r="G2496" i="3"/>
  <c r="G2497" i="3" l="1"/>
  <c r="I2497" i="3"/>
  <c r="H2497" i="3"/>
  <c r="C2498" i="3"/>
  <c r="J2497" i="3"/>
  <c r="H2498" i="3" l="1"/>
  <c r="C2499" i="3"/>
  <c r="J2498" i="3"/>
  <c r="I2498" i="3"/>
  <c r="G2498" i="3"/>
  <c r="I2499" i="3" l="1"/>
  <c r="G2499" i="3"/>
  <c r="H2499" i="3"/>
  <c r="C2500" i="3"/>
  <c r="J2499" i="3"/>
  <c r="C2501" i="3" l="1"/>
  <c r="J2500" i="3"/>
  <c r="H2500" i="3"/>
  <c r="I2500" i="3"/>
  <c r="G2500" i="3"/>
  <c r="G2501" i="3" l="1"/>
  <c r="I2501" i="3"/>
  <c r="H2501" i="3"/>
  <c r="C2502" i="3"/>
  <c r="J2501" i="3"/>
  <c r="H2502" i="3" l="1"/>
  <c r="C2503" i="3"/>
  <c r="J2502" i="3"/>
  <c r="I2502" i="3"/>
  <c r="G2502" i="3"/>
  <c r="I2503" i="3" l="1"/>
  <c r="G2503" i="3"/>
  <c r="H2503" i="3"/>
  <c r="C2504" i="3"/>
  <c r="J2503" i="3"/>
  <c r="C2505" i="3" l="1"/>
  <c r="J2504" i="3"/>
  <c r="H2504" i="3"/>
  <c r="I2504" i="3"/>
  <c r="G2504" i="3"/>
  <c r="G2505" i="3" l="1"/>
  <c r="I2505" i="3"/>
  <c r="H2505" i="3"/>
  <c r="C2506" i="3"/>
  <c r="J2505" i="3"/>
  <c r="H2506" i="3" l="1"/>
  <c r="C2507" i="3"/>
  <c r="J2506" i="3"/>
  <c r="I2506" i="3"/>
  <c r="G2506" i="3"/>
  <c r="I2507" i="3" l="1"/>
  <c r="G2507" i="3"/>
  <c r="H2507" i="3"/>
  <c r="C2508" i="3"/>
  <c r="J2507" i="3"/>
  <c r="C2509" i="3" l="1"/>
  <c r="J2508" i="3"/>
  <c r="H2508" i="3"/>
  <c r="I2508" i="3"/>
  <c r="G2508" i="3"/>
  <c r="G2509" i="3" l="1"/>
  <c r="I2509" i="3"/>
  <c r="H2509" i="3"/>
  <c r="C2510" i="3"/>
  <c r="J2509" i="3"/>
  <c r="H2510" i="3" l="1"/>
  <c r="C2511" i="3"/>
  <c r="J2510" i="3"/>
  <c r="I2510" i="3"/>
  <c r="G2510" i="3"/>
  <c r="I2511" i="3" l="1"/>
  <c r="G2511" i="3"/>
  <c r="H2511" i="3"/>
  <c r="C2512" i="3"/>
  <c r="J2511" i="3"/>
  <c r="C2513" i="3" l="1"/>
  <c r="J2512" i="3"/>
  <c r="H2512" i="3"/>
  <c r="I2512" i="3"/>
  <c r="G2512" i="3"/>
  <c r="G2513" i="3" l="1"/>
  <c r="I2513" i="3"/>
  <c r="H2513" i="3"/>
  <c r="C2514" i="3"/>
  <c r="J2513" i="3"/>
  <c r="H2514" i="3" l="1"/>
  <c r="C2515" i="3"/>
  <c r="J2514" i="3"/>
  <c r="I2514" i="3"/>
  <c r="G2514" i="3"/>
  <c r="I2515" i="3" l="1"/>
  <c r="G2515" i="3"/>
  <c r="H2515" i="3"/>
  <c r="C2516" i="3"/>
  <c r="J2515" i="3"/>
  <c r="C2517" i="3" l="1"/>
  <c r="J2516" i="3"/>
  <c r="H2516" i="3"/>
  <c r="I2516" i="3"/>
  <c r="G2516" i="3"/>
  <c r="G2517" i="3" l="1"/>
  <c r="I2517" i="3"/>
  <c r="H2517" i="3"/>
  <c r="C2518" i="3"/>
  <c r="J2517" i="3"/>
  <c r="H2518" i="3" l="1"/>
  <c r="C2519" i="3"/>
  <c r="J2518" i="3"/>
  <c r="I2518" i="3"/>
  <c r="G2518" i="3"/>
  <c r="I2519" i="3" l="1"/>
  <c r="G2519" i="3"/>
  <c r="H2519" i="3"/>
  <c r="C2520" i="3"/>
  <c r="J2519" i="3"/>
  <c r="C2521" i="3" l="1"/>
  <c r="J2520" i="3"/>
  <c r="H2520" i="3"/>
  <c r="I2520" i="3"/>
  <c r="G2520" i="3"/>
  <c r="G2521" i="3" l="1"/>
  <c r="I2521" i="3"/>
  <c r="H2521" i="3"/>
  <c r="C2522" i="3"/>
  <c r="J2521" i="3"/>
  <c r="H2522" i="3" l="1"/>
  <c r="C2523" i="3"/>
  <c r="J2522" i="3"/>
  <c r="I2522" i="3"/>
  <c r="G2522" i="3"/>
  <c r="I2523" i="3" l="1"/>
  <c r="G2523" i="3"/>
  <c r="H2523" i="3"/>
  <c r="C2524" i="3"/>
  <c r="J2523" i="3"/>
  <c r="C2525" i="3" l="1"/>
  <c r="J2524" i="3"/>
  <c r="H2524" i="3"/>
  <c r="I2524" i="3"/>
  <c r="G2524" i="3"/>
  <c r="G2525" i="3" l="1"/>
  <c r="I2525" i="3"/>
  <c r="H2525" i="3"/>
  <c r="C2526" i="3"/>
  <c r="J2525" i="3"/>
  <c r="H2526" i="3" l="1"/>
  <c r="C2527" i="3"/>
  <c r="J2526" i="3"/>
  <c r="I2526" i="3"/>
  <c r="G2526" i="3"/>
  <c r="I2527" i="3" l="1"/>
  <c r="G2527" i="3"/>
  <c r="H2527" i="3"/>
  <c r="C2528" i="3"/>
  <c r="J2527" i="3"/>
  <c r="C2529" i="3" l="1"/>
  <c r="J2528" i="3"/>
  <c r="H2528" i="3"/>
  <c r="I2528" i="3"/>
  <c r="G2528" i="3"/>
  <c r="G2529" i="3" l="1"/>
  <c r="I2529" i="3"/>
  <c r="H2529" i="3"/>
  <c r="C2530" i="3"/>
  <c r="J2529" i="3"/>
  <c r="H2530" i="3" l="1"/>
  <c r="C2531" i="3"/>
  <c r="J2530" i="3"/>
  <c r="I2530" i="3"/>
  <c r="G2530" i="3"/>
  <c r="I2531" i="3" l="1"/>
  <c r="G2531" i="3"/>
  <c r="H2531" i="3"/>
  <c r="C2532" i="3"/>
  <c r="J2531" i="3"/>
  <c r="C2533" i="3" l="1"/>
  <c r="J2532" i="3"/>
  <c r="H2532" i="3"/>
  <c r="I2532" i="3"/>
  <c r="G2532" i="3"/>
  <c r="G2533" i="3" l="1"/>
  <c r="I2533" i="3"/>
  <c r="H2533" i="3"/>
  <c r="C2534" i="3"/>
  <c r="J2533" i="3"/>
  <c r="H2534" i="3" l="1"/>
  <c r="C2535" i="3"/>
  <c r="J2534" i="3"/>
  <c r="I2534" i="3"/>
  <c r="G2534" i="3"/>
  <c r="I2535" i="3" l="1"/>
  <c r="G2535" i="3"/>
  <c r="H2535" i="3"/>
  <c r="C2536" i="3"/>
  <c r="J2535" i="3"/>
  <c r="C2537" i="3" l="1"/>
  <c r="J2536" i="3"/>
  <c r="H2536" i="3"/>
  <c r="I2536" i="3"/>
  <c r="G2536" i="3"/>
  <c r="G2537" i="3" l="1"/>
  <c r="I2537" i="3"/>
  <c r="H2537" i="3"/>
  <c r="C2538" i="3"/>
  <c r="J2537" i="3"/>
  <c r="H2538" i="3" l="1"/>
  <c r="C2539" i="3"/>
  <c r="J2538" i="3"/>
  <c r="I2538" i="3"/>
  <c r="G2538" i="3"/>
  <c r="I2539" i="3" l="1"/>
  <c r="G2539" i="3"/>
  <c r="H2539" i="3"/>
  <c r="C2540" i="3"/>
  <c r="J2539" i="3"/>
  <c r="C2541" i="3" l="1"/>
  <c r="J2540" i="3"/>
  <c r="H2540" i="3"/>
  <c r="I2540" i="3"/>
  <c r="G2540" i="3"/>
  <c r="G2541" i="3" l="1"/>
  <c r="I2541" i="3"/>
  <c r="H2541" i="3"/>
  <c r="C2542" i="3"/>
  <c r="J2541" i="3"/>
  <c r="H2542" i="3" l="1"/>
  <c r="C2543" i="3"/>
  <c r="J2542" i="3"/>
  <c r="I2542" i="3"/>
  <c r="G2542" i="3"/>
  <c r="I2543" i="3" l="1"/>
  <c r="G2543" i="3"/>
  <c r="H2543" i="3"/>
  <c r="C2544" i="3"/>
  <c r="J2543" i="3"/>
  <c r="C2545" i="3" l="1"/>
  <c r="J2544" i="3"/>
  <c r="H2544" i="3"/>
  <c r="I2544" i="3"/>
  <c r="G2544" i="3"/>
  <c r="G2545" i="3" l="1"/>
  <c r="I2545" i="3"/>
  <c r="H2545" i="3"/>
  <c r="C2546" i="3"/>
  <c r="J2545" i="3"/>
  <c r="H2546" i="3" l="1"/>
  <c r="C2547" i="3"/>
  <c r="J2546" i="3"/>
  <c r="I2546" i="3"/>
  <c r="G2546" i="3"/>
  <c r="I2547" i="3" l="1"/>
  <c r="G2547" i="3"/>
  <c r="H2547" i="3"/>
  <c r="C2548" i="3"/>
  <c r="J2547" i="3"/>
  <c r="C2549" i="3" l="1"/>
  <c r="J2548" i="3"/>
  <c r="H2548" i="3"/>
  <c r="I2548" i="3"/>
  <c r="G2548" i="3"/>
  <c r="G2549" i="3" l="1"/>
  <c r="I2549" i="3"/>
  <c r="H2549" i="3"/>
  <c r="C2550" i="3"/>
  <c r="J2549" i="3"/>
  <c r="H2550" i="3" l="1"/>
  <c r="C2551" i="3"/>
  <c r="J2550" i="3"/>
  <c r="I2550" i="3"/>
  <c r="G2550" i="3"/>
  <c r="I2551" i="3" l="1"/>
  <c r="G2551" i="3"/>
  <c r="H2551" i="3"/>
  <c r="C2552" i="3"/>
  <c r="J2551" i="3"/>
  <c r="C2553" i="3" l="1"/>
  <c r="J2552" i="3"/>
  <c r="H2552" i="3"/>
  <c r="I2552" i="3"/>
  <c r="G2552" i="3"/>
  <c r="G2553" i="3" l="1"/>
  <c r="I2553" i="3"/>
  <c r="H2553" i="3"/>
  <c r="C2554" i="3"/>
  <c r="J2553" i="3"/>
  <c r="H2554" i="3" l="1"/>
  <c r="C2555" i="3"/>
  <c r="J2554" i="3"/>
  <c r="I2554" i="3"/>
  <c r="G2554" i="3"/>
  <c r="I2555" i="3" l="1"/>
  <c r="G2555" i="3"/>
  <c r="H2555" i="3"/>
  <c r="C2556" i="3"/>
  <c r="J2555" i="3"/>
  <c r="C2557" i="3" l="1"/>
  <c r="J2556" i="3"/>
  <c r="H2556" i="3"/>
  <c r="I2556" i="3"/>
  <c r="G2556" i="3"/>
  <c r="G2557" i="3" l="1"/>
  <c r="I2557" i="3"/>
  <c r="H2557" i="3"/>
  <c r="C2558" i="3"/>
  <c r="J2557" i="3"/>
  <c r="H2558" i="3" l="1"/>
  <c r="C2559" i="3"/>
  <c r="J2558" i="3"/>
  <c r="I2558" i="3"/>
  <c r="G2558" i="3"/>
  <c r="I2559" i="3" l="1"/>
  <c r="G2559" i="3"/>
  <c r="H2559" i="3"/>
  <c r="C2560" i="3"/>
  <c r="J2559" i="3"/>
  <c r="C2561" i="3" l="1"/>
  <c r="J2560" i="3"/>
  <c r="H2560" i="3"/>
  <c r="I2560" i="3"/>
  <c r="G2560" i="3"/>
  <c r="G2561" i="3" l="1"/>
  <c r="I2561" i="3"/>
  <c r="H2561" i="3"/>
  <c r="C2562" i="3"/>
  <c r="J2561" i="3"/>
  <c r="H2562" i="3" l="1"/>
  <c r="C2563" i="3"/>
  <c r="J2562" i="3"/>
  <c r="I2562" i="3"/>
  <c r="G2562" i="3"/>
  <c r="I2563" i="3" l="1"/>
  <c r="G2563" i="3"/>
  <c r="H2563" i="3"/>
  <c r="C2564" i="3"/>
  <c r="J2563" i="3"/>
  <c r="C2565" i="3" l="1"/>
  <c r="J2564" i="3"/>
  <c r="H2564" i="3"/>
  <c r="I2564" i="3"/>
  <c r="G2564" i="3"/>
  <c r="G2565" i="3" l="1"/>
  <c r="I2565" i="3"/>
  <c r="H2565" i="3"/>
  <c r="C2566" i="3"/>
  <c r="J2565" i="3"/>
  <c r="H2566" i="3" l="1"/>
  <c r="C2567" i="3"/>
  <c r="J2566" i="3"/>
  <c r="I2566" i="3"/>
  <c r="G2566" i="3"/>
  <c r="I2567" i="3" l="1"/>
  <c r="G2567" i="3"/>
  <c r="H2567" i="3"/>
  <c r="C2568" i="3"/>
  <c r="J2567" i="3"/>
  <c r="C2569" i="3" l="1"/>
  <c r="J2568" i="3"/>
  <c r="H2568" i="3"/>
  <c r="I2568" i="3"/>
  <c r="G2568" i="3"/>
  <c r="G2569" i="3" l="1"/>
  <c r="I2569" i="3"/>
  <c r="H2569" i="3"/>
  <c r="C2570" i="3"/>
  <c r="J2569" i="3"/>
  <c r="H2570" i="3" l="1"/>
  <c r="C2571" i="3"/>
  <c r="J2570" i="3"/>
  <c r="I2570" i="3"/>
  <c r="G2570" i="3"/>
  <c r="I2571" i="3" l="1"/>
  <c r="G2571" i="3"/>
  <c r="H2571" i="3"/>
  <c r="C2572" i="3"/>
  <c r="J2571" i="3"/>
  <c r="C2573" i="3" l="1"/>
  <c r="J2572" i="3"/>
  <c r="H2572" i="3"/>
  <c r="I2572" i="3"/>
  <c r="G2572" i="3"/>
  <c r="G2573" i="3" l="1"/>
  <c r="I2573" i="3"/>
  <c r="H2573" i="3"/>
  <c r="C2574" i="3"/>
  <c r="J2573" i="3"/>
  <c r="H2574" i="3" l="1"/>
  <c r="C2575" i="3"/>
  <c r="J2574" i="3"/>
  <c r="I2574" i="3"/>
  <c r="G2574" i="3"/>
  <c r="I2575" i="3" l="1"/>
  <c r="G2575" i="3"/>
  <c r="H2575" i="3"/>
  <c r="C2576" i="3"/>
  <c r="J2575" i="3"/>
  <c r="C2577" i="3" l="1"/>
  <c r="J2576" i="3"/>
  <c r="H2576" i="3"/>
  <c r="I2576" i="3"/>
  <c r="G2576" i="3"/>
  <c r="G2577" i="3" l="1"/>
  <c r="I2577" i="3"/>
  <c r="H2577" i="3"/>
  <c r="C2578" i="3"/>
  <c r="J2577" i="3"/>
  <c r="H2578" i="3" l="1"/>
  <c r="C2579" i="3"/>
  <c r="J2578" i="3"/>
  <c r="I2578" i="3"/>
  <c r="G2578" i="3"/>
  <c r="I2579" i="3" l="1"/>
  <c r="G2579" i="3"/>
  <c r="H2579" i="3"/>
  <c r="C2580" i="3"/>
  <c r="J2579" i="3"/>
  <c r="C2581" i="3" l="1"/>
  <c r="J2580" i="3"/>
  <c r="H2580" i="3"/>
  <c r="I2580" i="3"/>
  <c r="G2580" i="3"/>
  <c r="G2581" i="3" l="1"/>
  <c r="I2581" i="3"/>
  <c r="H2581" i="3"/>
  <c r="C2582" i="3"/>
  <c r="J2581" i="3"/>
  <c r="H2582" i="3" l="1"/>
  <c r="C2583" i="3"/>
  <c r="J2582" i="3"/>
  <c r="I2582" i="3"/>
  <c r="G2582" i="3"/>
  <c r="I2583" i="3" l="1"/>
  <c r="G2583" i="3"/>
  <c r="H2583" i="3"/>
  <c r="C2584" i="3"/>
  <c r="J2583" i="3"/>
  <c r="C2585" i="3" l="1"/>
  <c r="J2584" i="3"/>
  <c r="H2584" i="3"/>
  <c r="I2584" i="3"/>
  <c r="G2584" i="3"/>
  <c r="G2585" i="3" l="1"/>
  <c r="I2585" i="3"/>
  <c r="H2585" i="3"/>
  <c r="C2586" i="3"/>
  <c r="J2585" i="3"/>
  <c r="H2586" i="3" l="1"/>
  <c r="C2587" i="3"/>
  <c r="J2586" i="3"/>
  <c r="I2586" i="3"/>
  <c r="G2586" i="3"/>
  <c r="I2587" i="3" l="1"/>
  <c r="G2587" i="3"/>
  <c r="H2587" i="3"/>
  <c r="C2588" i="3"/>
  <c r="J2587" i="3"/>
  <c r="C2589" i="3" l="1"/>
  <c r="J2588" i="3"/>
  <c r="H2588" i="3"/>
  <c r="I2588" i="3"/>
  <c r="G2588" i="3"/>
  <c r="G2589" i="3" l="1"/>
  <c r="I2589" i="3"/>
  <c r="H2589" i="3"/>
  <c r="C2590" i="3"/>
  <c r="J2589" i="3"/>
  <c r="H2590" i="3" l="1"/>
  <c r="C2591" i="3"/>
  <c r="J2590" i="3"/>
  <c r="I2590" i="3"/>
  <c r="G2590" i="3"/>
  <c r="I2591" i="3" l="1"/>
  <c r="G2591" i="3"/>
  <c r="H2591" i="3"/>
  <c r="C2592" i="3"/>
  <c r="J2591" i="3"/>
  <c r="C2593" i="3" l="1"/>
  <c r="J2592" i="3"/>
  <c r="H2592" i="3"/>
  <c r="I2592" i="3"/>
  <c r="G2592" i="3"/>
  <c r="G2593" i="3" l="1"/>
  <c r="I2593" i="3"/>
  <c r="H2593" i="3"/>
  <c r="C2594" i="3"/>
  <c r="J2593" i="3"/>
  <c r="H2594" i="3" l="1"/>
  <c r="C2595" i="3"/>
  <c r="J2594" i="3"/>
  <c r="I2594" i="3"/>
  <c r="G2594" i="3"/>
  <c r="I2595" i="3" l="1"/>
  <c r="G2595" i="3"/>
  <c r="H2595" i="3"/>
  <c r="C2596" i="3"/>
  <c r="J2595" i="3"/>
  <c r="C2597" i="3" l="1"/>
  <c r="J2596" i="3"/>
  <c r="H2596" i="3"/>
  <c r="I2596" i="3"/>
  <c r="G2596" i="3"/>
  <c r="G2597" i="3" l="1"/>
  <c r="I2597" i="3"/>
  <c r="H2597" i="3"/>
  <c r="C2598" i="3"/>
  <c r="J2597" i="3"/>
  <c r="C2599" i="3" l="1"/>
  <c r="H2598" i="3"/>
  <c r="J2598" i="3"/>
  <c r="I2598" i="3"/>
  <c r="G2598" i="3"/>
  <c r="G2599" i="3" l="1"/>
  <c r="I2599" i="3"/>
  <c r="C2600" i="3"/>
  <c r="J2599" i="3"/>
  <c r="H2599" i="3"/>
  <c r="H2600" i="3" l="1"/>
  <c r="C2601" i="3"/>
  <c r="J2600" i="3"/>
  <c r="G2600" i="3"/>
  <c r="I2600" i="3"/>
  <c r="I2601" i="3" l="1"/>
  <c r="H2601" i="3"/>
  <c r="C2602" i="3"/>
  <c r="J2601" i="3"/>
  <c r="G2601" i="3"/>
  <c r="C2603" i="3" l="1"/>
  <c r="J2602" i="3"/>
  <c r="G2602" i="3"/>
  <c r="I2602" i="3"/>
  <c r="H2602" i="3"/>
  <c r="G2603" i="3" l="1"/>
  <c r="I2603" i="3"/>
  <c r="C2604" i="3"/>
  <c r="J2603" i="3"/>
  <c r="H2603" i="3"/>
  <c r="H2604" i="3" l="1"/>
  <c r="C2605" i="3"/>
  <c r="J2604" i="3"/>
  <c r="G2604" i="3"/>
  <c r="I2604" i="3"/>
  <c r="I2605" i="3" l="1"/>
  <c r="H2605" i="3"/>
  <c r="C2606" i="3"/>
  <c r="J2605" i="3"/>
  <c r="G2605" i="3"/>
  <c r="C2607" i="3" l="1"/>
  <c r="J2606" i="3"/>
  <c r="G2606" i="3"/>
  <c r="I2606" i="3"/>
  <c r="H2606" i="3"/>
  <c r="G2607" i="3" l="1"/>
  <c r="I2607" i="3"/>
  <c r="C2608" i="3"/>
  <c r="J2607" i="3"/>
  <c r="H2607" i="3"/>
  <c r="H2608" i="3" l="1"/>
  <c r="C2609" i="3"/>
  <c r="J2608" i="3"/>
  <c r="G2608" i="3"/>
  <c r="I2608" i="3"/>
  <c r="I2609" i="3" l="1"/>
  <c r="H2609" i="3"/>
  <c r="C2610" i="3"/>
  <c r="J2609" i="3"/>
  <c r="G2609" i="3"/>
  <c r="C2611" i="3" l="1"/>
  <c r="J2610" i="3"/>
  <c r="G2610" i="3"/>
  <c r="I2610" i="3"/>
  <c r="H2610" i="3"/>
  <c r="G2611" i="3" l="1"/>
  <c r="I2611" i="3"/>
  <c r="C2612" i="3"/>
  <c r="J2611" i="3"/>
  <c r="H2611" i="3"/>
  <c r="H2612" i="3" l="1"/>
  <c r="C2613" i="3"/>
  <c r="J2612" i="3"/>
  <c r="G2612" i="3"/>
  <c r="I2612" i="3"/>
  <c r="I2613" i="3" l="1"/>
  <c r="H2613" i="3"/>
  <c r="C2614" i="3"/>
  <c r="J2613" i="3"/>
  <c r="G2613" i="3"/>
  <c r="C2615" i="3" l="1"/>
  <c r="J2614" i="3"/>
  <c r="G2614" i="3"/>
  <c r="I2614" i="3"/>
  <c r="H2614" i="3"/>
  <c r="G2615" i="3" l="1"/>
  <c r="I2615" i="3"/>
  <c r="C2616" i="3"/>
  <c r="J2615" i="3"/>
  <c r="H2615" i="3"/>
  <c r="H2616" i="3" l="1"/>
  <c r="C2617" i="3"/>
  <c r="J2616" i="3"/>
  <c r="G2616" i="3"/>
  <c r="I2616" i="3"/>
  <c r="I2617" i="3" l="1"/>
  <c r="H2617" i="3"/>
  <c r="C2618" i="3"/>
  <c r="J2617" i="3"/>
  <c r="G2617" i="3"/>
  <c r="C2619" i="3" l="1"/>
  <c r="J2618" i="3"/>
  <c r="G2618" i="3"/>
  <c r="I2618" i="3"/>
  <c r="H2618" i="3"/>
  <c r="G2619" i="3" l="1"/>
  <c r="I2619" i="3"/>
  <c r="C2620" i="3"/>
  <c r="J2619" i="3"/>
  <c r="H2619" i="3"/>
  <c r="H2620" i="3" l="1"/>
  <c r="C2621" i="3"/>
  <c r="J2620" i="3"/>
  <c r="G2620" i="3"/>
  <c r="I2620" i="3"/>
  <c r="I2621" i="3" l="1"/>
  <c r="H2621" i="3"/>
  <c r="C2622" i="3"/>
  <c r="J2621" i="3"/>
  <c r="G2621" i="3"/>
  <c r="C2623" i="3" l="1"/>
  <c r="J2622" i="3"/>
  <c r="G2622" i="3"/>
  <c r="I2622" i="3"/>
  <c r="H2622" i="3"/>
  <c r="G2623" i="3" l="1"/>
  <c r="I2623" i="3"/>
  <c r="C2624" i="3"/>
  <c r="J2623" i="3"/>
  <c r="H2623" i="3"/>
  <c r="H2624" i="3" l="1"/>
  <c r="C2625" i="3"/>
  <c r="J2624" i="3"/>
  <c r="G2624" i="3"/>
  <c r="I2624" i="3"/>
  <c r="I2625" i="3" l="1"/>
  <c r="H2625" i="3"/>
  <c r="C2626" i="3"/>
  <c r="J2625" i="3"/>
  <c r="G2625" i="3"/>
  <c r="C2627" i="3" l="1"/>
  <c r="J2626" i="3"/>
  <c r="G2626" i="3"/>
  <c r="I2626" i="3"/>
  <c r="H2626" i="3"/>
  <c r="G2627" i="3" l="1"/>
  <c r="I2627" i="3"/>
  <c r="C2628" i="3"/>
  <c r="J2627" i="3"/>
  <c r="H2627" i="3"/>
  <c r="H2628" i="3" l="1"/>
  <c r="C2629" i="3"/>
  <c r="J2628" i="3"/>
  <c r="G2628" i="3"/>
  <c r="I2628" i="3"/>
  <c r="I2629" i="3" l="1"/>
  <c r="H2629" i="3"/>
  <c r="C2630" i="3"/>
  <c r="J2629" i="3"/>
  <c r="G2629" i="3"/>
  <c r="C2631" i="3" l="1"/>
  <c r="J2630" i="3"/>
  <c r="G2630" i="3"/>
  <c r="I2630" i="3"/>
  <c r="H2630" i="3"/>
  <c r="G2631" i="3" l="1"/>
  <c r="I2631" i="3"/>
  <c r="C2632" i="3"/>
  <c r="J2631" i="3"/>
  <c r="H2631" i="3"/>
  <c r="H2632" i="3" l="1"/>
  <c r="C2633" i="3"/>
  <c r="J2632" i="3"/>
  <c r="G2632" i="3"/>
  <c r="I2632" i="3"/>
  <c r="I2633" i="3" l="1"/>
  <c r="H2633" i="3"/>
  <c r="C2634" i="3"/>
  <c r="J2633" i="3"/>
  <c r="G2633" i="3"/>
  <c r="C2635" i="3" l="1"/>
  <c r="J2634" i="3"/>
  <c r="G2634" i="3"/>
  <c r="I2634" i="3"/>
  <c r="H2634" i="3"/>
  <c r="G2635" i="3" l="1"/>
  <c r="I2635" i="3"/>
  <c r="C2636" i="3"/>
  <c r="J2635" i="3"/>
  <c r="H2635" i="3"/>
  <c r="H2636" i="3" l="1"/>
  <c r="C2637" i="3"/>
  <c r="J2636" i="3"/>
  <c r="G2636" i="3"/>
  <c r="I2636" i="3"/>
  <c r="I2637" i="3" l="1"/>
  <c r="H2637" i="3"/>
  <c r="C2638" i="3"/>
  <c r="J2637" i="3"/>
  <c r="G2637" i="3"/>
  <c r="C2639" i="3" l="1"/>
  <c r="J2638" i="3"/>
  <c r="G2638" i="3"/>
  <c r="I2638" i="3"/>
  <c r="H2638" i="3"/>
  <c r="G2639" i="3" l="1"/>
  <c r="I2639" i="3"/>
  <c r="C2640" i="3"/>
  <c r="J2639" i="3"/>
  <c r="H2639" i="3"/>
  <c r="H2640" i="3" l="1"/>
  <c r="C2641" i="3"/>
  <c r="J2640" i="3"/>
  <c r="G2640" i="3"/>
  <c r="I2640" i="3"/>
  <c r="I2641" i="3" l="1"/>
  <c r="H2641" i="3"/>
  <c r="C2642" i="3"/>
  <c r="J2641" i="3"/>
  <c r="G2641" i="3"/>
  <c r="C2643" i="3" l="1"/>
  <c r="J2642" i="3"/>
  <c r="G2642" i="3"/>
  <c r="I2642" i="3"/>
  <c r="H2642" i="3"/>
  <c r="G2643" i="3" l="1"/>
  <c r="I2643" i="3"/>
  <c r="C2644" i="3"/>
  <c r="J2643" i="3"/>
  <c r="H2643" i="3"/>
  <c r="H2644" i="3" l="1"/>
  <c r="C2645" i="3"/>
  <c r="J2644" i="3"/>
  <c r="G2644" i="3"/>
  <c r="I2644" i="3"/>
  <c r="I2645" i="3" l="1"/>
  <c r="H2645" i="3"/>
  <c r="C2646" i="3"/>
  <c r="J2645" i="3"/>
  <c r="G2645" i="3"/>
  <c r="C2647" i="3" l="1"/>
  <c r="J2646" i="3"/>
  <c r="G2646" i="3"/>
  <c r="I2646" i="3"/>
  <c r="H2646" i="3"/>
  <c r="G2647" i="3" l="1"/>
  <c r="I2647" i="3"/>
  <c r="C2648" i="3"/>
  <c r="J2647" i="3"/>
  <c r="H2647" i="3"/>
  <c r="H2648" i="3" l="1"/>
  <c r="C2649" i="3"/>
  <c r="J2648" i="3"/>
  <c r="G2648" i="3"/>
  <c r="I2648" i="3"/>
  <c r="I2649" i="3" l="1"/>
  <c r="H2649" i="3"/>
  <c r="C2650" i="3"/>
  <c r="J2649" i="3"/>
  <c r="G2649" i="3"/>
  <c r="C2651" i="3" l="1"/>
  <c r="J2650" i="3"/>
  <c r="G2650" i="3"/>
  <c r="I2650" i="3"/>
  <c r="H2650" i="3"/>
  <c r="G2651" i="3" l="1"/>
  <c r="I2651" i="3"/>
  <c r="C2652" i="3"/>
  <c r="J2651" i="3"/>
  <c r="H2651" i="3"/>
  <c r="H2652" i="3" l="1"/>
  <c r="C2653" i="3"/>
  <c r="J2652" i="3"/>
  <c r="G2652" i="3"/>
  <c r="I2652" i="3"/>
  <c r="I2653" i="3" l="1"/>
  <c r="H2653" i="3"/>
  <c r="C2654" i="3"/>
  <c r="J2653" i="3"/>
  <c r="G2653" i="3"/>
  <c r="C2655" i="3" l="1"/>
  <c r="J2654" i="3"/>
  <c r="G2654" i="3"/>
  <c r="I2654" i="3"/>
  <c r="H2654" i="3"/>
  <c r="G2655" i="3" l="1"/>
  <c r="I2655" i="3"/>
  <c r="C2656" i="3"/>
  <c r="J2655" i="3"/>
  <c r="H2655" i="3"/>
  <c r="H2656" i="3" l="1"/>
  <c r="C2657" i="3"/>
  <c r="J2656" i="3"/>
  <c r="G2656" i="3"/>
  <c r="I2656" i="3"/>
  <c r="I2657" i="3" l="1"/>
  <c r="H2657" i="3"/>
  <c r="C2658" i="3"/>
  <c r="J2657" i="3"/>
  <c r="G2657" i="3"/>
  <c r="C2659" i="3" l="1"/>
  <c r="J2658" i="3"/>
  <c r="G2658" i="3"/>
  <c r="I2658" i="3"/>
  <c r="H2658" i="3"/>
  <c r="G2659" i="3" l="1"/>
  <c r="I2659" i="3"/>
  <c r="C2660" i="3"/>
  <c r="J2659" i="3"/>
  <c r="H2659" i="3"/>
  <c r="H2660" i="3" l="1"/>
  <c r="C2661" i="3"/>
  <c r="J2660" i="3"/>
  <c r="G2660" i="3"/>
  <c r="I2660" i="3"/>
  <c r="I2661" i="3" l="1"/>
  <c r="H2661" i="3"/>
  <c r="C2662" i="3"/>
  <c r="J2661" i="3"/>
  <c r="G2661" i="3"/>
  <c r="C2663" i="3" l="1"/>
  <c r="J2662" i="3"/>
  <c r="H2662" i="3"/>
  <c r="I2662" i="3"/>
  <c r="G2662" i="3"/>
  <c r="G2663" i="3" l="1"/>
  <c r="I2663" i="3"/>
  <c r="H2663" i="3"/>
  <c r="C2664" i="3"/>
  <c r="J2663" i="3"/>
  <c r="H2664" i="3" l="1"/>
  <c r="C2665" i="3"/>
  <c r="J2664" i="3"/>
  <c r="I2664" i="3"/>
  <c r="G2664" i="3"/>
  <c r="I2665" i="3" l="1"/>
  <c r="G2665" i="3"/>
  <c r="H2665" i="3"/>
  <c r="C2666" i="3"/>
  <c r="J2665" i="3"/>
  <c r="C2667" i="3" l="1"/>
  <c r="J2666" i="3"/>
  <c r="H2666" i="3"/>
  <c r="I2666" i="3"/>
  <c r="G2666" i="3"/>
  <c r="G2667" i="3" l="1"/>
  <c r="I2667" i="3"/>
  <c r="H2667" i="3"/>
  <c r="C2668" i="3"/>
  <c r="J2667" i="3"/>
  <c r="H2668" i="3" l="1"/>
  <c r="C2669" i="3"/>
  <c r="J2668" i="3"/>
  <c r="I2668" i="3"/>
  <c r="G2668" i="3"/>
  <c r="I2669" i="3" l="1"/>
  <c r="G2669" i="3"/>
  <c r="H2669" i="3"/>
  <c r="C2670" i="3"/>
  <c r="J2669" i="3"/>
  <c r="C2671" i="3" l="1"/>
  <c r="J2670" i="3"/>
  <c r="H2670" i="3"/>
  <c r="I2670" i="3"/>
  <c r="G2670" i="3"/>
  <c r="G2671" i="3" l="1"/>
  <c r="I2671" i="3"/>
  <c r="H2671" i="3"/>
  <c r="C2672" i="3"/>
  <c r="J2671" i="3"/>
  <c r="H2672" i="3" l="1"/>
  <c r="C2673" i="3"/>
  <c r="J2672" i="3"/>
  <c r="I2672" i="3"/>
  <c r="G2672" i="3"/>
  <c r="I2673" i="3" l="1"/>
  <c r="G2673" i="3"/>
  <c r="H2673" i="3"/>
  <c r="C2674" i="3"/>
  <c r="J2673" i="3"/>
  <c r="C2675" i="3" l="1"/>
  <c r="J2674" i="3"/>
  <c r="H2674" i="3"/>
  <c r="I2674" i="3"/>
  <c r="G2674" i="3"/>
  <c r="G2675" i="3" l="1"/>
  <c r="I2675" i="3"/>
  <c r="H2675" i="3"/>
  <c r="C2676" i="3"/>
  <c r="J2675" i="3"/>
  <c r="H2676" i="3" l="1"/>
  <c r="C2677" i="3"/>
  <c r="J2676" i="3"/>
  <c r="I2676" i="3"/>
  <c r="G2676" i="3"/>
  <c r="I2677" i="3" l="1"/>
  <c r="G2677" i="3"/>
  <c r="H2677" i="3"/>
  <c r="C2678" i="3"/>
  <c r="J2677" i="3"/>
  <c r="C2679" i="3" l="1"/>
  <c r="J2678" i="3"/>
  <c r="H2678" i="3"/>
  <c r="I2678" i="3"/>
  <c r="G2678" i="3"/>
  <c r="G2679" i="3" l="1"/>
  <c r="I2679" i="3"/>
  <c r="H2679" i="3"/>
  <c r="C2680" i="3"/>
  <c r="J2679" i="3"/>
  <c r="H2680" i="3" l="1"/>
  <c r="C2681" i="3"/>
  <c r="J2680" i="3"/>
  <c r="I2680" i="3"/>
  <c r="G2680" i="3"/>
  <c r="I2681" i="3" l="1"/>
  <c r="G2681" i="3"/>
  <c r="H2681" i="3"/>
  <c r="C2682" i="3"/>
  <c r="J2681" i="3"/>
  <c r="C2683" i="3" l="1"/>
  <c r="J2682" i="3"/>
  <c r="H2682" i="3"/>
  <c r="I2682" i="3"/>
  <c r="G2682" i="3"/>
  <c r="G2683" i="3" l="1"/>
  <c r="I2683" i="3"/>
  <c r="H2683" i="3"/>
  <c r="C2684" i="3"/>
  <c r="J2683" i="3"/>
  <c r="H2684" i="3" l="1"/>
  <c r="C2685" i="3"/>
  <c r="J2684" i="3"/>
  <c r="I2684" i="3"/>
  <c r="G2684" i="3"/>
  <c r="I2685" i="3" l="1"/>
  <c r="G2685" i="3"/>
  <c r="H2685" i="3"/>
  <c r="C2686" i="3"/>
  <c r="J2685" i="3"/>
  <c r="C2687" i="3" l="1"/>
  <c r="J2686" i="3"/>
  <c r="H2686" i="3"/>
  <c r="I2686" i="3"/>
  <c r="G2686" i="3"/>
  <c r="G2687" i="3" l="1"/>
  <c r="I2687" i="3"/>
  <c r="H2687" i="3"/>
  <c r="C2688" i="3"/>
  <c r="J2687" i="3"/>
  <c r="H2688" i="3" l="1"/>
  <c r="C2689" i="3"/>
  <c r="J2688" i="3"/>
  <c r="I2688" i="3"/>
  <c r="G2688" i="3"/>
  <c r="I2689" i="3" l="1"/>
  <c r="G2689" i="3"/>
  <c r="H2689" i="3"/>
  <c r="C2690" i="3"/>
  <c r="J2689" i="3"/>
  <c r="C2691" i="3" l="1"/>
  <c r="J2690" i="3"/>
  <c r="H2690" i="3"/>
  <c r="I2690" i="3"/>
  <c r="G2690" i="3"/>
  <c r="G2691" i="3" l="1"/>
  <c r="I2691" i="3"/>
  <c r="H2691" i="3"/>
  <c r="C2692" i="3"/>
  <c r="J2691" i="3"/>
  <c r="H2692" i="3" l="1"/>
  <c r="C2693" i="3"/>
  <c r="J2692" i="3"/>
  <c r="I2692" i="3"/>
  <c r="G2692" i="3"/>
  <c r="I2693" i="3" l="1"/>
  <c r="G2693" i="3"/>
  <c r="H2693" i="3"/>
  <c r="C2694" i="3"/>
  <c r="J2693" i="3"/>
  <c r="C2695" i="3" l="1"/>
  <c r="J2694" i="3"/>
  <c r="H2694" i="3"/>
  <c r="I2694" i="3"/>
  <c r="G2694" i="3"/>
  <c r="G2695" i="3" l="1"/>
  <c r="I2695" i="3"/>
  <c r="H2695" i="3"/>
  <c r="C2696" i="3"/>
  <c r="J2695" i="3"/>
  <c r="H2696" i="3" l="1"/>
  <c r="C2697" i="3"/>
  <c r="J2696" i="3"/>
  <c r="I2696" i="3"/>
  <c r="G2696" i="3"/>
  <c r="I2697" i="3" l="1"/>
  <c r="G2697" i="3"/>
  <c r="H2697" i="3"/>
  <c r="C2698" i="3"/>
  <c r="J2697" i="3"/>
  <c r="C2699" i="3" l="1"/>
  <c r="J2698" i="3"/>
  <c r="H2698" i="3"/>
  <c r="I2698" i="3"/>
  <c r="G2698" i="3"/>
  <c r="G2699" i="3" l="1"/>
  <c r="I2699" i="3"/>
  <c r="H2699" i="3"/>
  <c r="C2700" i="3"/>
  <c r="J2699" i="3"/>
  <c r="H2700" i="3" l="1"/>
  <c r="C2701" i="3"/>
  <c r="J2700" i="3"/>
  <c r="I2700" i="3"/>
  <c r="G2700" i="3"/>
  <c r="I2701" i="3" l="1"/>
  <c r="G2701" i="3"/>
  <c r="H2701" i="3"/>
  <c r="C2702" i="3"/>
  <c r="J2701" i="3"/>
  <c r="C2703" i="3" l="1"/>
  <c r="J2702" i="3"/>
  <c r="H2702" i="3"/>
  <c r="I2702" i="3"/>
  <c r="G2702" i="3"/>
  <c r="G2703" i="3" l="1"/>
  <c r="I2703" i="3"/>
  <c r="H2703" i="3"/>
  <c r="C2704" i="3"/>
  <c r="J2703" i="3"/>
  <c r="H2704" i="3" l="1"/>
  <c r="C2705" i="3"/>
  <c r="J2704" i="3"/>
  <c r="I2704" i="3"/>
  <c r="G2704" i="3"/>
  <c r="I2705" i="3" l="1"/>
  <c r="G2705" i="3"/>
  <c r="H2705" i="3"/>
  <c r="C2706" i="3"/>
  <c r="J2705" i="3"/>
  <c r="C2707" i="3" l="1"/>
  <c r="J2706" i="3"/>
  <c r="H2706" i="3"/>
  <c r="I2706" i="3"/>
  <c r="G2706" i="3"/>
  <c r="G2707" i="3" l="1"/>
  <c r="I2707" i="3"/>
  <c r="H2707" i="3"/>
  <c r="C2708" i="3"/>
  <c r="J2707" i="3"/>
  <c r="H2708" i="3" l="1"/>
  <c r="C2709" i="3"/>
  <c r="J2708" i="3"/>
  <c r="I2708" i="3"/>
  <c r="G2708" i="3"/>
  <c r="I2709" i="3" l="1"/>
  <c r="G2709" i="3"/>
  <c r="H2709" i="3"/>
  <c r="C2710" i="3"/>
  <c r="J2709" i="3"/>
  <c r="C2711" i="3" l="1"/>
  <c r="J2710" i="3"/>
  <c r="H2710" i="3"/>
  <c r="I2710" i="3"/>
  <c r="G2710" i="3"/>
  <c r="G2711" i="3" l="1"/>
  <c r="I2711" i="3"/>
  <c r="H2711" i="3"/>
  <c r="C2712" i="3"/>
  <c r="J2711" i="3"/>
  <c r="H2712" i="3" l="1"/>
  <c r="C2713" i="3"/>
  <c r="J2712" i="3"/>
  <c r="I2712" i="3"/>
  <c r="G2712" i="3"/>
  <c r="I2713" i="3" l="1"/>
  <c r="G2713" i="3"/>
  <c r="H2713" i="3"/>
  <c r="C2714" i="3"/>
  <c r="J2713" i="3"/>
  <c r="C2715" i="3" l="1"/>
  <c r="J2714" i="3"/>
  <c r="H2714" i="3"/>
  <c r="I2714" i="3"/>
  <c r="G2714" i="3"/>
  <c r="G2715" i="3" l="1"/>
  <c r="I2715" i="3"/>
  <c r="H2715" i="3"/>
  <c r="C2716" i="3"/>
  <c r="J2715" i="3"/>
  <c r="H2716" i="3" l="1"/>
  <c r="C2717" i="3"/>
  <c r="J2716" i="3"/>
  <c r="I2716" i="3"/>
  <c r="G2716" i="3"/>
  <c r="I2717" i="3" l="1"/>
  <c r="G2717" i="3"/>
  <c r="H2717" i="3"/>
  <c r="C2718" i="3"/>
  <c r="J2717" i="3"/>
  <c r="C2719" i="3" l="1"/>
  <c r="J2718" i="3"/>
  <c r="H2718" i="3"/>
  <c r="I2718" i="3"/>
  <c r="G2718" i="3"/>
  <c r="G2719" i="3" l="1"/>
  <c r="I2719" i="3"/>
  <c r="H2719" i="3"/>
  <c r="C2720" i="3"/>
  <c r="J2719" i="3"/>
  <c r="H2720" i="3" l="1"/>
  <c r="C2721" i="3"/>
  <c r="J2720" i="3"/>
  <c r="I2720" i="3"/>
  <c r="G2720" i="3"/>
  <c r="I2721" i="3" l="1"/>
  <c r="G2721" i="3"/>
  <c r="H2721" i="3"/>
  <c r="C2722" i="3"/>
  <c r="J2721" i="3"/>
  <c r="C2723" i="3" l="1"/>
  <c r="J2722" i="3"/>
  <c r="H2722" i="3"/>
  <c r="I2722" i="3"/>
  <c r="G2722" i="3"/>
  <c r="G2723" i="3" l="1"/>
  <c r="I2723" i="3"/>
  <c r="H2723" i="3"/>
  <c r="C2724" i="3"/>
  <c r="J2723" i="3"/>
  <c r="H2724" i="3" l="1"/>
  <c r="C2725" i="3"/>
  <c r="J2724" i="3"/>
  <c r="I2724" i="3"/>
  <c r="G2724" i="3"/>
  <c r="I2725" i="3" l="1"/>
  <c r="G2725" i="3"/>
  <c r="H2725" i="3"/>
  <c r="C2726" i="3"/>
  <c r="J2725" i="3"/>
  <c r="C2727" i="3" l="1"/>
  <c r="J2726" i="3"/>
  <c r="H2726" i="3"/>
  <c r="I2726" i="3"/>
  <c r="G2726" i="3"/>
  <c r="G2727" i="3" l="1"/>
  <c r="I2727" i="3"/>
  <c r="H2727" i="3"/>
  <c r="C2728" i="3"/>
  <c r="J2727" i="3"/>
  <c r="H2728" i="3" l="1"/>
  <c r="C2729" i="3"/>
  <c r="J2728" i="3"/>
  <c r="I2728" i="3"/>
  <c r="G2728" i="3"/>
  <c r="I2729" i="3" l="1"/>
  <c r="G2729" i="3"/>
  <c r="H2729" i="3"/>
  <c r="C2730" i="3"/>
  <c r="J2729" i="3"/>
  <c r="C2731" i="3" l="1"/>
  <c r="J2730" i="3"/>
  <c r="H2730" i="3"/>
  <c r="I2730" i="3"/>
  <c r="G2730" i="3"/>
  <c r="G2731" i="3" l="1"/>
  <c r="I2731" i="3"/>
  <c r="H2731" i="3"/>
  <c r="C2732" i="3"/>
  <c r="J2731" i="3"/>
  <c r="H2732" i="3" l="1"/>
  <c r="C2733" i="3"/>
  <c r="J2732" i="3"/>
  <c r="I2732" i="3"/>
  <c r="G2732" i="3"/>
  <c r="I2733" i="3" l="1"/>
  <c r="G2733" i="3"/>
  <c r="H2733" i="3"/>
  <c r="C2734" i="3"/>
  <c r="J2733" i="3"/>
  <c r="C2735" i="3" l="1"/>
  <c r="J2734" i="3"/>
  <c r="H2734" i="3"/>
  <c r="I2734" i="3"/>
  <c r="G2734" i="3"/>
  <c r="G2735" i="3" l="1"/>
  <c r="I2735" i="3"/>
  <c r="H2735" i="3"/>
  <c r="C2736" i="3"/>
  <c r="J2735" i="3"/>
  <c r="H2736" i="3" l="1"/>
  <c r="C2737" i="3"/>
  <c r="J2736" i="3"/>
  <c r="I2736" i="3"/>
  <c r="G2736" i="3"/>
  <c r="I2737" i="3" l="1"/>
  <c r="G2737" i="3"/>
  <c r="H2737" i="3"/>
  <c r="C2738" i="3"/>
  <c r="J2737" i="3"/>
  <c r="C2739" i="3" l="1"/>
  <c r="J2738" i="3"/>
  <c r="H2738" i="3"/>
  <c r="I2738" i="3"/>
  <c r="G2738" i="3"/>
  <c r="G2739" i="3" l="1"/>
  <c r="I2739" i="3"/>
  <c r="H2739" i="3"/>
  <c r="C2740" i="3"/>
  <c r="J2739" i="3"/>
  <c r="H2740" i="3" l="1"/>
  <c r="C2741" i="3"/>
  <c r="J2740" i="3"/>
  <c r="I2740" i="3"/>
  <c r="G2740" i="3"/>
  <c r="I2741" i="3" l="1"/>
  <c r="G2741" i="3"/>
  <c r="H2741" i="3"/>
  <c r="C2742" i="3"/>
  <c r="J2741" i="3"/>
  <c r="C2743" i="3" l="1"/>
  <c r="J2742" i="3"/>
  <c r="H2742" i="3"/>
  <c r="I2742" i="3"/>
  <c r="G2742" i="3"/>
  <c r="G2743" i="3" l="1"/>
  <c r="I2743" i="3"/>
  <c r="H2743" i="3"/>
  <c r="C2744" i="3"/>
  <c r="J2743" i="3"/>
  <c r="H2744" i="3" l="1"/>
  <c r="C2745" i="3"/>
  <c r="J2744" i="3"/>
  <c r="I2744" i="3"/>
  <c r="G2744" i="3"/>
  <c r="I2745" i="3" l="1"/>
  <c r="G2745" i="3"/>
  <c r="H2745" i="3"/>
  <c r="C2746" i="3"/>
  <c r="J2745" i="3"/>
  <c r="C2747" i="3" l="1"/>
  <c r="J2746" i="3"/>
  <c r="H2746" i="3"/>
  <c r="I2746" i="3"/>
  <c r="G2746" i="3"/>
  <c r="G2747" i="3" l="1"/>
  <c r="I2747" i="3"/>
  <c r="H2747" i="3"/>
  <c r="C2748" i="3"/>
  <c r="J2747" i="3"/>
  <c r="H2748" i="3" l="1"/>
  <c r="C2749" i="3"/>
  <c r="J2748" i="3"/>
  <c r="I2748" i="3"/>
  <c r="G2748" i="3"/>
  <c r="I2749" i="3" l="1"/>
  <c r="G2749" i="3"/>
  <c r="H2749" i="3"/>
  <c r="C2750" i="3"/>
  <c r="J2749" i="3"/>
  <c r="C2751" i="3" l="1"/>
  <c r="J2750" i="3"/>
  <c r="H2750" i="3"/>
  <c r="I2750" i="3"/>
  <c r="G2750" i="3"/>
  <c r="G2751" i="3" l="1"/>
  <c r="I2751" i="3"/>
  <c r="H2751" i="3"/>
  <c r="C2752" i="3"/>
  <c r="J2751" i="3"/>
  <c r="H2752" i="3" l="1"/>
  <c r="C2753" i="3"/>
  <c r="J2752" i="3"/>
  <c r="I2752" i="3"/>
  <c r="G2752" i="3"/>
  <c r="I2753" i="3" l="1"/>
  <c r="G2753" i="3"/>
  <c r="H2753" i="3"/>
  <c r="C2754" i="3"/>
  <c r="J2753" i="3"/>
  <c r="C2755" i="3" l="1"/>
  <c r="J2754" i="3"/>
  <c r="H2754" i="3"/>
  <c r="I2754" i="3"/>
  <c r="G2754" i="3"/>
  <c r="G2755" i="3" l="1"/>
  <c r="I2755" i="3"/>
  <c r="H2755" i="3"/>
  <c r="C2756" i="3"/>
  <c r="J2755" i="3"/>
  <c r="H2756" i="3" l="1"/>
  <c r="C2757" i="3"/>
  <c r="J2756" i="3"/>
  <c r="I2756" i="3"/>
  <c r="G2756" i="3"/>
  <c r="I2757" i="3" l="1"/>
  <c r="G2757" i="3"/>
  <c r="H2757" i="3"/>
  <c r="C2758" i="3"/>
  <c r="J2757" i="3"/>
  <c r="C2759" i="3" l="1"/>
  <c r="J2758" i="3"/>
  <c r="H2758" i="3"/>
  <c r="I2758" i="3"/>
  <c r="G2758" i="3"/>
  <c r="G2759" i="3" l="1"/>
  <c r="I2759" i="3"/>
  <c r="H2759" i="3"/>
  <c r="C2760" i="3"/>
  <c r="J2759" i="3"/>
  <c r="H2760" i="3" l="1"/>
  <c r="C2761" i="3"/>
  <c r="J2760" i="3"/>
  <c r="I2760" i="3"/>
  <c r="G2760" i="3"/>
  <c r="I2761" i="3" l="1"/>
  <c r="G2761" i="3"/>
  <c r="H2761" i="3"/>
  <c r="C2762" i="3"/>
  <c r="J2761" i="3"/>
  <c r="C2763" i="3" l="1"/>
  <c r="J2762" i="3"/>
  <c r="H2762" i="3"/>
  <c r="I2762" i="3"/>
  <c r="G2762" i="3"/>
  <c r="G2763" i="3" l="1"/>
  <c r="I2763" i="3"/>
  <c r="H2763" i="3"/>
  <c r="C2764" i="3"/>
  <c r="J2763" i="3"/>
  <c r="H2764" i="3" l="1"/>
  <c r="C2765" i="3"/>
  <c r="J2764" i="3"/>
  <c r="I2764" i="3"/>
  <c r="G2764" i="3"/>
  <c r="I2765" i="3" l="1"/>
  <c r="G2765" i="3"/>
  <c r="H2765" i="3"/>
  <c r="C2766" i="3"/>
  <c r="J2765" i="3"/>
  <c r="C2767" i="3" l="1"/>
  <c r="J2766" i="3"/>
  <c r="H2766" i="3"/>
  <c r="I2766" i="3"/>
  <c r="G2766" i="3"/>
  <c r="G2767" i="3" l="1"/>
  <c r="I2767" i="3"/>
  <c r="H2767" i="3"/>
  <c r="C2768" i="3"/>
  <c r="J2767" i="3"/>
  <c r="H2768" i="3" l="1"/>
  <c r="C2769" i="3"/>
  <c r="J2768" i="3"/>
  <c r="I2768" i="3"/>
  <c r="G2768" i="3"/>
  <c r="I2769" i="3" l="1"/>
  <c r="G2769" i="3"/>
  <c r="H2769" i="3"/>
  <c r="C2770" i="3"/>
  <c r="J2769" i="3"/>
  <c r="C2771" i="3" l="1"/>
  <c r="J2770" i="3"/>
  <c r="H2770" i="3"/>
  <c r="I2770" i="3"/>
  <c r="G2770" i="3"/>
  <c r="G2771" i="3" l="1"/>
  <c r="I2771" i="3"/>
  <c r="H2771" i="3"/>
  <c r="C2772" i="3"/>
  <c r="J2771" i="3"/>
  <c r="H2772" i="3" l="1"/>
  <c r="C2773" i="3"/>
  <c r="J2772" i="3"/>
  <c r="I2772" i="3"/>
  <c r="G2772" i="3"/>
  <c r="I2773" i="3" l="1"/>
  <c r="G2773" i="3"/>
  <c r="H2773" i="3"/>
  <c r="C2774" i="3"/>
  <c r="J2773" i="3"/>
  <c r="C2775" i="3" l="1"/>
  <c r="J2774" i="3"/>
  <c r="H2774" i="3"/>
  <c r="I2774" i="3"/>
  <c r="G2774" i="3"/>
  <c r="G2775" i="3" l="1"/>
  <c r="I2775" i="3"/>
  <c r="H2775" i="3"/>
  <c r="C2776" i="3"/>
  <c r="J2775" i="3"/>
  <c r="H2776" i="3" l="1"/>
  <c r="C2777" i="3"/>
  <c r="J2776" i="3"/>
  <c r="I2776" i="3"/>
  <c r="G2776" i="3"/>
  <c r="I2777" i="3" l="1"/>
  <c r="G2777" i="3"/>
  <c r="H2777" i="3"/>
  <c r="C2778" i="3"/>
  <c r="J2777" i="3"/>
  <c r="C2779" i="3" l="1"/>
  <c r="J2778" i="3"/>
  <c r="H2778" i="3"/>
  <c r="I2778" i="3"/>
  <c r="G2778" i="3"/>
  <c r="G2779" i="3" l="1"/>
  <c r="I2779" i="3"/>
  <c r="H2779" i="3"/>
  <c r="C2780" i="3"/>
  <c r="J2779" i="3"/>
  <c r="H2780" i="3" l="1"/>
  <c r="C2781" i="3"/>
  <c r="J2780" i="3"/>
  <c r="I2780" i="3"/>
  <c r="G2780" i="3"/>
  <c r="I2781" i="3" l="1"/>
  <c r="G2781" i="3"/>
  <c r="H2781" i="3"/>
  <c r="C2782" i="3"/>
  <c r="J2781" i="3"/>
  <c r="C2783" i="3" l="1"/>
  <c r="J2782" i="3"/>
  <c r="H2782" i="3"/>
  <c r="I2782" i="3"/>
  <c r="G2782" i="3"/>
  <c r="G2783" i="3" l="1"/>
  <c r="I2783" i="3"/>
  <c r="H2783" i="3"/>
  <c r="C2784" i="3"/>
  <c r="J2783" i="3"/>
  <c r="H2784" i="3" l="1"/>
  <c r="C2785" i="3"/>
  <c r="J2784" i="3"/>
  <c r="I2784" i="3"/>
  <c r="G2784" i="3"/>
  <c r="I2785" i="3" l="1"/>
  <c r="G2785" i="3"/>
  <c r="H2785" i="3"/>
  <c r="C2786" i="3"/>
  <c r="J2785" i="3"/>
  <c r="C2787" i="3" l="1"/>
  <c r="J2786" i="3"/>
  <c r="H2786" i="3"/>
  <c r="I2786" i="3"/>
  <c r="G2786" i="3"/>
  <c r="G2787" i="3" l="1"/>
  <c r="I2787" i="3"/>
  <c r="H2787" i="3"/>
  <c r="C2788" i="3"/>
  <c r="J2787" i="3"/>
  <c r="H2788" i="3" l="1"/>
  <c r="C2789" i="3"/>
  <c r="J2788" i="3"/>
  <c r="I2788" i="3"/>
  <c r="G2788" i="3"/>
  <c r="I2789" i="3" l="1"/>
  <c r="G2789" i="3"/>
  <c r="H2789" i="3"/>
  <c r="C2790" i="3"/>
  <c r="J2789" i="3"/>
  <c r="C2791" i="3" l="1"/>
  <c r="J2790" i="3"/>
  <c r="H2790" i="3"/>
  <c r="I2790" i="3"/>
  <c r="G2790" i="3"/>
  <c r="G2791" i="3" l="1"/>
  <c r="I2791" i="3"/>
  <c r="H2791" i="3"/>
  <c r="C2792" i="3"/>
  <c r="J2791" i="3"/>
  <c r="H2792" i="3" l="1"/>
  <c r="C2793" i="3"/>
  <c r="J2792" i="3"/>
  <c r="I2792" i="3"/>
  <c r="G2792" i="3"/>
  <c r="I2793" i="3" l="1"/>
  <c r="G2793" i="3"/>
  <c r="H2793" i="3"/>
  <c r="C2794" i="3"/>
  <c r="J2793" i="3"/>
  <c r="C2795" i="3" l="1"/>
  <c r="J2794" i="3"/>
  <c r="H2794" i="3"/>
  <c r="I2794" i="3"/>
  <c r="G2794" i="3"/>
  <c r="G2795" i="3" l="1"/>
  <c r="I2795" i="3"/>
  <c r="H2795" i="3"/>
  <c r="C2796" i="3"/>
  <c r="J2795" i="3"/>
  <c r="H2796" i="3" l="1"/>
  <c r="C2797" i="3"/>
  <c r="J2796" i="3"/>
  <c r="I2796" i="3"/>
  <c r="G2796" i="3"/>
  <c r="I2797" i="3" l="1"/>
  <c r="G2797" i="3"/>
  <c r="H2797" i="3"/>
  <c r="C2798" i="3"/>
  <c r="J2797" i="3"/>
  <c r="C2799" i="3" l="1"/>
  <c r="J2798" i="3"/>
  <c r="H2798" i="3"/>
  <c r="I2798" i="3"/>
  <c r="G2798" i="3"/>
  <c r="G2799" i="3" l="1"/>
  <c r="I2799" i="3"/>
  <c r="H2799" i="3"/>
  <c r="C2800" i="3"/>
  <c r="J2799" i="3"/>
  <c r="H2800" i="3" l="1"/>
  <c r="C2801" i="3"/>
  <c r="J2800" i="3"/>
  <c r="I2800" i="3"/>
  <c r="G2800" i="3"/>
  <c r="I2801" i="3" l="1"/>
  <c r="G2801" i="3"/>
  <c r="H2801" i="3"/>
  <c r="C2802" i="3"/>
  <c r="J2801" i="3"/>
  <c r="C2803" i="3" l="1"/>
  <c r="J2802" i="3"/>
  <c r="H2802" i="3"/>
  <c r="I2802" i="3"/>
  <c r="G2802" i="3"/>
  <c r="G2803" i="3" l="1"/>
  <c r="I2803" i="3"/>
  <c r="H2803" i="3"/>
  <c r="C2804" i="3"/>
  <c r="J2803" i="3"/>
  <c r="H2804" i="3" l="1"/>
  <c r="C2805" i="3"/>
  <c r="J2804" i="3"/>
  <c r="I2804" i="3"/>
  <c r="G2804" i="3"/>
  <c r="I2805" i="3" l="1"/>
  <c r="G2805" i="3"/>
  <c r="H2805" i="3"/>
  <c r="C2806" i="3"/>
  <c r="J2805" i="3"/>
  <c r="C2807" i="3" l="1"/>
  <c r="J2806" i="3"/>
  <c r="H2806" i="3"/>
  <c r="I2806" i="3"/>
  <c r="G2806" i="3"/>
  <c r="G2807" i="3" l="1"/>
  <c r="I2807" i="3"/>
  <c r="H2807" i="3"/>
  <c r="C2808" i="3"/>
  <c r="J2807" i="3"/>
  <c r="H2808" i="3" l="1"/>
  <c r="C2809" i="3"/>
  <c r="J2808" i="3"/>
  <c r="I2808" i="3"/>
  <c r="G2808" i="3"/>
  <c r="I2809" i="3" l="1"/>
  <c r="G2809" i="3"/>
  <c r="H2809" i="3"/>
  <c r="C2810" i="3"/>
  <c r="J2809" i="3"/>
  <c r="C2811" i="3" l="1"/>
  <c r="J2810" i="3"/>
  <c r="H2810" i="3"/>
  <c r="I2810" i="3"/>
  <c r="G2810" i="3"/>
  <c r="G2811" i="3" l="1"/>
  <c r="I2811" i="3"/>
  <c r="H2811" i="3"/>
  <c r="C2812" i="3"/>
  <c r="J2811" i="3"/>
  <c r="H2812" i="3" l="1"/>
  <c r="C2813" i="3"/>
  <c r="J2812" i="3"/>
  <c r="I2812" i="3"/>
  <c r="G2812" i="3"/>
  <c r="I2813" i="3" l="1"/>
  <c r="G2813" i="3"/>
  <c r="H2813" i="3"/>
  <c r="C2814" i="3"/>
  <c r="J2813" i="3"/>
  <c r="C2815" i="3" l="1"/>
  <c r="J2814" i="3"/>
  <c r="H2814" i="3"/>
  <c r="I2814" i="3"/>
  <c r="G2814" i="3"/>
  <c r="G2815" i="3" l="1"/>
  <c r="I2815" i="3"/>
  <c r="H2815" i="3"/>
  <c r="C2816" i="3"/>
  <c r="J2815" i="3"/>
  <c r="H2816" i="3" l="1"/>
  <c r="C2817" i="3"/>
  <c r="J2816" i="3"/>
  <c r="I2816" i="3"/>
  <c r="G2816" i="3"/>
  <c r="I2817" i="3" l="1"/>
  <c r="G2817" i="3"/>
  <c r="H2817" i="3"/>
  <c r="C2818" i="3"/>
  <c r="J2817" i="3"/>
  <c r="C2819" i="3" l="1"/>
  <c r="J2818" i="3"/>
  <c r="H2818" i="3"/>
  <c r="I2818" i="3"/>
  <c r="G2818" i="3"/>
  <c r="G2819" i="3" l="1"/>
  <c r="I2819" i="3"/>
  <c r="H2819" i="3"/>
  <c r="C2820" i="3"/>
  <c r="J2819" i="3"/>
  <c r="H2820" i="3" l="1"/>
  <c r="C2821" i="3"/>
  <c r="J2820" i="3"/>
  <c r="I2820" i="3"/>
  <c r="G2820" i="3"/>
  <c r="I2821" i="3" l="1"/>
  <c r="G2821" i="3"/>
  <c r="H2821" i="3"/>
  <c r="C2822" i="3"/>
  <c r="J2821" i="3"/>
  <c r="C2823" i="3" l="1"/>
  <c r="J2822" i="3"/>
  <c r="H2822" i="3"/>
  <c r="I2822" i="3"/>
  <c r="G2822" i="3"/>
  <c r="G2823" i="3" l="1"/>
  <c r="I2823" i="3"/>
  <c r="H2823" i="3"/>
  <c r="C2824" i="3"/>
  <c r="J2823" i="3"/>
  <c r="H2824" i="3" l="1"/>
  <c r="C2825" i="3"/>
  <c r="J2824" i="3"/>
  <c r="I2824" i="3"/>
  <c r="G2824" i="3"/>
  <c r="I2825" i="3" l="1"/>
  <c r="G2825" i="3"/>
  <c r="H2825" i="3"/>
  <c r="C2826" i="3"/>
  <c r="J2825" i="3"/>
  <c r="C2827" i="3" l="1"/>
  <c r="J2826" i="3"/>
  <c r="H2826" i="3"/>
  <c r="I2826" i="3"/>
  <c r="G2826" i="3"/>
  <c r="G2827" i="3" l="1"/>
  <c r="I2827" i="3"/>
  <c r="H2827" i="3"/>
  <c r="C2828" i="3"/>
  <c r="J2827" i="3"/>
  <c r="H2828" i="3" l="1"/>
  <c r="C2829" i="3"/>
  <c r="J2828" i="3"/>
  <c r="I2828" i="3"/>
  <c r="G2828" i="3"/>
  <c r="I2829" i="3" l="1"/>
  <c r="G2829" i="3"/>
  <c r="H2829" i="3"/>
  <c r="C2830" i="3"/>
  <c r="J2829" i="3"/>
  <c r="C2831" i="3" l="1"/>
  <c r="J2830" i="3"/>
  <c r="H2830" i="3"/>
  <c r="I2830" i="3"/>
  <c r="G2830" i="3"/>
  <c r="G2831" i="3" l="1"/>
  <c r="I2831" i="3"/>
  <c r="H2831" i="3"/>
  <c r="C2832" i="3"/>
  <c r="J2831" i="3"/>
  <c r="H2832" i="3" l="1"/>
  <c r="C2833" i="3"/>
  <c r="J2832" i="3"/>
  <c r="I2832" i="3"/>
  <c r="G2832" i="3"/>
  <c r="I2833" i="3" l="1"/>
  <c r="G2833" i="3"/>
  <c r="H2833" i="3"/>
  <c r="C2834" i="3"/>
  <c r="J2833" i="3"/>
  <c r="C2835" i="3" l="1"/>
  <c r="J2834" i="3"/>
  <c r="H2834" i="3"/>
  <c r="I2834" i="3"/>
  <c r="G2834" i="3"/>
  <c r="G2835" i="3" l="1"/>
  <c r="I2835" i="3"/>
  <c r="H2835" i="3"/>
  <c r="C2836" i="3"/>
  <c r="J2835" i="3"/>
  <c r="H2836" i="3" l="1"/>
  <c r="C2837" i="3"/>
  <c r="J2836" i="3"/>
  <c r="I2836" i="3"/>
  <c r="G2836" i="3"/>
  <c r="I2837" i="3" l="1"/>
  <c r="G2837" i="3"/>
  <c r="H2837" i="3"/>
  <c r="C2838" i="3"/>
  <c r="J2837" i="3"/>
  <c r="C2839" i="3" l="1"/>
  <c r="J2838" i="3"/>
  <c r="H2838" i="3"/>
  <c r="I2838" i="3"/>
  <c r="G2838" i="3"/>
  <c r="G2839" i="3" l="1"/>
  <c r="I2839" i="3"/>
  <c r="H2839" i="3"/>
  <c r="C2840" i="3"/>
  <c r="J2839" i="3"/>
  <c r="H2840" i="3" l="1"/>
  <c r="C2841" i="3"/>
  <c r="J2840" i="3"/>
  <c r="I2840" i="3"/>
  <c r="G2840" i="3"/>
  <c r="I2841" i="3" l="1"/>
  <c r="G2841" i="3"/>
  <c r="H2841" i="3"/>
  <c r="C2842" i="3"/>
  <c r="J2841" i="3"/>
  <c r="C2843" i="3" l="1"/>
  <c r="J2842" i="3"/>
  <c r="H2842" i="3"/>
  <c r="I2842" i="3"/>
  <c r="G2842" i="3"/>
  <c r="G2843" i="3" l="1"/>
  <c r="I2843" i="3"/>
  <c r="H2843" i="3"/>
  <c r="C2844" i="3"/>
  <c r="J2843" i="3"/>
  <c r="H2844" i="3" l="1"/>
  <c r="C2845" i="3"/>
  <c r="J2844" i="3"/>
  <c r="I2844" i="3"/>
  <c r="G2844" i="3"/>
  <c r="I2845" i="3" l="1"/>
  <c r="G2845" i="3"/>
  <c r="H2845" i="3"/>
  <c r="C2846" i="3"/>
  <c r="J2845" i="3"/>
  <c r="C2847" i="3" l="1"/>
  <c r="J2846" i="3"/>
  <c r="H2846" i="3"/>
  <c r="I2846" i="3"/>
  <c r="G2846" i="3"/>
  <c r="G2847" i="3" l="1"/>
  <c r="I2847" i="3"/>
  <c r="H2847" i="3"/>
  <c r="C2848" i="3"/>
  <c r="J2847" i="3"/>
  <c r="H2848" i="3" l="1"/>
  <c r="C2849" i="3"/>
  <c r="J2848" i="3"/>
  <c r="I2848" i="3"/>
  <c r="G2848" i="3"/>
  <c r="I2849" i="3" l="1"/>
  <c r="G2849" i="3"/>
  <c r="H2849" i="3"/>
  <c r="C2850" i="3"/>
  <c r="J2849" i="3"/>
  <c r="C2851" i="3" l="1"/>
  <c r="J2850" i="3"/>
  <c r="H2850" i="3"/>
  <c r="I2850" i="3"/>
  <c r="G2850" i="3"/>
  <c r="G2851" i="3" l="1"/>
  <c r="I2851" i="3"/>
  <c r="H2851" i="3"/>
  <c r="C2852" i="3"/>
  <c r="J2851" i="3"/>
  <c r="H2852" i="3" l="1"/>
  <c r="C2853" i="3"/>
  <c r="J2852" i="3"/>
  <c r="I2852" i="3"/>
  <c r="G2852" i="3"/>
  <c r="I2853" i="3" l="1"/>
  <c r="G2853" i="3"/>
  <c r="H2853" i="3"/>
  <c r="C2854" i="3"/>
  <c r="J2853" i="3"/>
  <c r="C2855" i="3" l="1"/>
  <c r="J2854" i="3"/>
  <c r="H2854" i="3"/>
  <c r="I2854" i="3"/>
  <c r="G2854" i="3"/>
  <c r="G2855" i="3" l="1"/>
  <c r="I2855" i="3"/>
  <c r="H2855" i="3"/>
  <c r="C2856" i="3"/>
  <c r="J2855" i="3"/>
  <c r="H2856" i="3" l="1"/>
  <c r="C2857" i="3"/>
  <c r="J2856" i="3"/>
  <c r="I2856" i="3"/>
  <c r="G2856" i="3"/>
  <c r="I2857" i="3" l="1"/>
  <c r="G2857" i="3"/>
  <c r="H2857" i="3"/>
  <c r="C2858" i="3"/>
  <c r="J2857" i="3"/>
  <c r="C2859" i="3" l="1"/>
  <c r="J2858" i="3"/>
  <c r="H2858" i="3"/>
  <c r="I2858" i="3"/>
  <c r="G2858" i="3"/>
  <c r="G2859" i="3" l="1"/>
  <c r="I2859" i="3"/>
  <c r="H2859" i="3"/>
  <c r="C2860" i="3"/>
  <c r="J2859" i="3"/>
  <c r="H2860" i="3" l="1"/>
  <c r="C2861" i="3"/>
  <c r="J2860" i="3"/>
  <c r="I2860" i="3"/>
  <c r="G2860" i="3"/>
  <c r="I2861" i="3" l="1"/>
  <c r="G2861" i="3"/>
  <c r="H2861" i="3"/>
  <c r="C2862" i="3"/>
  <c r="J2861" i="3"/>
  <c r="C2863" i="3" l="1"/>
  <c r="J2862" i="3"/>
  <c r="H2862" i="3"/>
  <c r="I2862" i="3"/>
  <c r="G2862" i="3"/>
  <c r="G2863" i="3" l="1"/>
  <c r="I2863" i="3"/>
  <c r="H2863" i="3"/>
  <c r="C2864" i="3"/>
  <c r="J2863" i="3"/>
  <c r="H2864" i="3" l="1"/>
  <c r="C2865" i="3"/>
  <c r="J2864" i="3"/>
  <c r="I2864" i="3"/>
  <c r="G2864" i="3"/>
  <c r="I2865" i="3" l="1"/>
  <c r="G2865" i="3"/>
  <c r="H2865" i="3"/>
  <c r="C2866" i="3"/>
  <c r="J2865" i="3"/>
  <c r="C2867" i="3" l="1"/>
  <c r="J2866" i="3"/>
  <c r="H2866" i="3"/>
  <c r="I2866" i="3"/>
  <c r="G2866" i="3"/>
  <c r="G2867" i="3" l="1"/>
  <c r="I2867" i="3"/>
  <c r="H2867" i="3"/>
  <c r="C2868" i="3"/>
  <c r="J2867" i="3"/>
  <c r="H2868" i="3" l="1"/>
  <c r="C2869" i="3"/>
  <c r="J2868" i="3"/>
  <c r="I2868" i="3"/>
  <c r="G2868" i="3"/>
  <c r="I2869" i="3" l="1"/>
  <c r="G2869" i="3"/>
  <c r="H2869" i="3"/>
  <c r="C2870" i="3"/>
  <c r="J2869" i="3"/>
  <c r="C2871" i="3" l="1"/>
  <c r="J2870" i="3"/>
  <c r="H2870" i="3"/>
  <c r="I2870" i="3"/>
  <c r="G2870" i="3"/>
  <c r="G2871" i="3" l="1"/>
  <c r="I2871" i="3"/>
  <c r="H2871" i="3"/>
  <c r="C2872" i="3"/>
  <c r="J2871" i="3"/>
  <c r="H2872" i="3" l="1"/>
  <c r="C2873" i="3"/>
  <c r="J2872" i="3"/>
  <c r="I2872" i="3"/>
  <c r="G2872" i="3"/>
  <c r="I2873" i="3" l="1"/>
  <c r="G2873" i="3"/>
  <c r="H2873" i="3"/>
  <c r="C2874" i="3"/>
  <c r="J2873" i="3"/>
  <c r="C2875" i="3" l="1"/>
  <c r="J2874" i="3"/>
  <c r="H2874" i="3"/>
  <c r="I2874" i="3"/>
  <c r="G2874" i="3"/>
  <c r="G2875" i="3" l="1"/>
  <c r="I2875" i="3"/>
  <c r="H2875" i="3"/>
  <c r="C2876" i="3"/>
  <c r="J2875" i="3"/>
  <c r="H2876" i="3" l="1"/>
  <c r="C2877" i="3"/>
  <c r="J2876" i="3"/>
  <c r="I2876" i="3"/>
  <c r="G2876" i="3"/>
  <c r="I2877" i="3" l="1"/>
  <c r="G2877" i="3"/>
  <c r="H2877" i="3"/>
  <c r="C2878" i="3"/>
  <c r="J2877" i="3"/>
  <c r="C2879" i="3" l="1"/>
  <c r="J2878" i="3"/>
  <c r="H2878" i="3"/>
  <c r="I2878" i="3"/>
  <c r="G2878" i="3"/>
  <c r="G2879" i="3" l="1"/>
  <c r="I2879" i="3"/>
  <c r="H2879" i="3"/>
  <c r="C2880" i="3"/>
  <c r="J2879" i="3"/>
  <c r="H2880" i="3" l="1"/>
  <c r="C2881" i="3"/>
  <c r="J2880" i="3"/>
  <c r="I2880" i="3"/>
  <c r="G2880" i="3"/>
  <c r="I2881" i="3" l="1"/>
  <c r="G2881" i="3"/>
  <c r="H2881" i="3"/>
  <c r="C2882" i="3"/>
  <c r="J2881" i="3"/>
  <c r="C2883" i="3" l="1"/>
  <c r="J2882" i="3"/>
  <c r="H2882" i="3"/>
  <c r="I2882" i="3"/>
  <c r="G2882" i="3"/>
  <c r="G2883" i="3" l="1"/>
  <c r="I2883" i="3"/>
  <c r="H2883" i="3"/>
  <c r="C2884" i="3"/>
  <c r="J2883" i="3"/>
  <c r="H2884" i="3" l="1"/>
  <c r="C2885" i="3"/>
  <c r="J2884" i="3"/>
  <c r="I2884" i="3"/>
  <c r="G2884" i="3"/>
  <c r="I2885" i="3" l="1"/>
  <c r="G2885" i="3"/>
  <c r="H2885" i="3"/>
  <c r="C2886" i="3"/>
  <c r="J2885" i="3"/>
  <c r="C2887" i="3" l="1"/>
  <c r="J2886" i="3"/>
  <c r="H2886" i="3"/>
  <c r="I2886" i="3"/>
  <c r="G2886" i="3"/>
  <c r="G2887" i="3" l="1"/>
  <c r="I2887" i="3"/>
  <c r="H2887" i="3"/>
  <c r="C2888" i="3"/>
  <c r="J2887" i="3"/>
  <c r="H2888" i="3" l="1"/>
  <c r="C2889" i="3"/>
  <c r="J2888" i="3"/>
  <c r="I2888" i="3"/>
  <c r="G2888" i="3"/>
  <c r="I2889" i="3" l="1"/>
  <c r="G2889" i="3"/>
  <c r="H2889" i="3"/>
  <c r="C2890" i="3"/>
  <c r="J2889" i="3"/>
  <c r="C2891" i="3" l="1"/>
  <c r="J2890" i="3"/>
  <c r="H2890" i="3"/>
  <c r="I2890" i="3"/>
  <c r="G2890" i="3"/>
  <c r="G2891" i="3" l="1"/>
  <c r="I2891" i="3"/>
  <c r="H2891" i="3"/>
  <c r="C2892" i="3"/>
  <c r="J2891" i="3"/>
  <c r="H2892" i="3" l="1"/>
  <c r="C2893" i="3"/>
  <c r="J2892" i="3"/>
  <c r="I2892" i="3"/>
  <c r="G2892" i="3"/>
  <c r="I2893" i="3" l="1"/>
  <c r="G2893" i="3"/>
  <c r="H2893" i="3"/>
  <c r="C2894" i="3"/>
  <c r="J2893" i="3"/>
  <c r="C2895" i="3" l="1"/>
  <c r="J2894" i="3"/>
  <c r="H2894" i="3"/>
  <c r="I2894" i="3"/>
  <c r="G2894" i="3"/>
  <c r="G2895" i="3" l="1"/>
  <c r="I2895" i="3"/>
  <c r="H2895" i="3"/>
  <c r="C2896" i="3"/>
  <c r="J2895" i="3"/>
  <c r="H2896" i="3" l="1"/>
  <c r="C2897" i="3"/>
  <c r="J2896" i="3"/>
  <c r="I2896" i="3"/>
  <c r="G2896" i="3"/>
  <c r="I2897" i="3" l="1"/>
  <c r="G2897" i="3"/>
  <c r="H2897" i="3"/>
  <c r="C2898" i="3"/>
  <c r="J2897" i="3"/>
  <c r="C2899" i="3" l="1"/>
  <c r="J2898" i="3"/>
  <c r="H2898" i="3"/>
  <c r="I2898" i="3"/>
  <c r="G2898" i="3"/>
  <c r="G2899" i="3" l="1"/>
  <c r="I2899" i="3"/>
  <c r="H2899" i="3"/>
  <c r="C2900" i="3"/>
  <c r="J2899" i="3"/>
  <c r="H2900" i="3" l="1"/>
  <c r="C2901" i="3"/>
  <c r="J2900" i="3"/>
  <c r="I2900" i="3"/>
  <c r="G2900" i="3"/>
  <c r="I2901" i="3" l="1"/>
  <c r="G2901" i="3"/>
  <c r="H2901" i="3"/>
  <c r="C2902" i="3"/>
  <c r="J2901" i="3"/>
  <c r="C2903" i="3" l="1"/>
  <c r="J2902" i="3"/>
  <c r="H2902" i="3"/>
  <c r="I2902" i="3"/>
  <c r="G2902" i="3"/>
  <c r="G2903" i="3" l="1"/>
  <c r="I2903" i="3"/>
  <c r="H2903" i="3"/>
  <c r="C2904" i="3"/>
  <c r="J2903" i="3"/>
  <c r="H2904" i="3" l="1"/>
  <c r="C2905" i="3"/>
  <c r="J2904" i="3"/>
  <c r="I2904" i="3"/>
  <c r="G2904" i="3"/>
  <c r="I2905" i="3" l="1"/>
  <c r="G2905" i="3"/>
  <c r="H2905" i="3"/>
  <c r="C2906" i="3"/>
  <c r="J2905" i="3"/>
  <c r="C2907" i="3" l="1"/>
  <c r="J2906" i="3"/>
  <c r="H2906" i="3"/>
  <c r="I2906" i="3"/>
  <c r="G2906" i="3"/>
  <c r="G2907" i="3" l="1"/>
  <c r="I2907" i="3"/>
  <c r="H2907" i="3"/>
  <c r="C2908" i="3"/>
  <c r="J2907" i="3"/>
  <c r="H2908" i="3" l="1"/>
  <c r="C2909" i="3"/>
  <c r="J2908" i="3"/>
  <c r="I2908" i="3"/>
  <c r="G2908" i="3"/>
  <c r="I2909" i="3" l="1"/>
  <c r="G2909" i="3"/>
  <c r="H2909" i="3"/>
  <c r="C2910" i="3"/>
  <c r="J2909" i="3"/>
  <c r="C2911" i="3" l="1"/>
  <c r="J2910" i="3"/>
  <c r="H2910" i="3"/>
  <c r="I2910" i="3"/>
  <c r="G2910" i="3"/>
  <c r="G2911" i="3" l="1"/>
  <c r="I2911" i="3"/>
  <c r="H2911" i="3"/>
  <c r="C2912" i="3"/>
  <c r="J2911" i="3"/>
  <c r="H2912" i="3" l="1"/>
  <c r="C2913" i="3"/>
  <c r="J2912" i="3"/>
  <c r="I2912" i="3"/>
  <c r="G2912" i="3"/>
  <c r="I2913" i="3" l="1"/>
  <c r="G2913" i="3"/>
  <c r="H2913" i="3"/>
  <c r="C2914" i="3"/>
  <c r="J2913" i="3"/>
  <c r="C2915" i="3" l="1"/>
  <c r="J2914" i="3"/>
  <c r="H2914" i="3"/>
  <c r="I2914" i="3"/>
  <c r="G2914" i="3"/>
  <c r="G2915" i="3" l="1"/>
  <c r="I2915" i="3"/>
  <c r="H2915" i="3"/>
  <c r="C2916" i="3"/>
  <c r="J2915" i="3"/>
  <c r="H2916" i="3" l="1"/>
  <c r="C2917" i="3"/>
  <c r="J2916" i="3"/>
  <c r="I2916" i="3"/>
  <c r="G2916" i="3"/>
  <c r="I2917" i="3" l="1"/>
  <c r="G2917" i="3"/>
  <c r="H2917" i="3"/>
  <c r="C2918" i="3"/>
  <c r="J2917" i="3"/>
  <c r="C2919" i="3" l="1"/>
  <c r="J2918" i="3"/>
  <c r="H2918" i="3"/>
  <c r="I2918" i="3"/>
  <c r="G2918" i="3"/>
  <c r="G2919" i="3" l="1"/>
  <c r="I2919" i="3"/>
  <c r="H2919" i="3"/>
  <c r="C2920" i="3"/>
  <c r="J2919" i="3"/>
  <c r="H2920" i="3" l="1"/>
  <c r="C2921" i="3"/>
  <c r="J2920" i="3"/>
  <c r="I2920" i="3"/>
  <c r="G2920" i="3"/>
  <c r="I2921" i="3" l="1"/>
  <c r="G2921" i="3"/>
  <c r="H2921" i="3"/>
  <c r="C2922" i="3"/>
  <c r="J2921" i="3"/>
  <c r="C2923" i="3" l="1"/>
  <c r="J2922" i="3"/>
  <c r="H2922" i="3"/>
  <c r="I2922" i="3"/>
  <c r="G2922" i="3"/>
  <c r="G2923" i="3" l="1"/>
  <c r="I2923" i="3"/>
  <c r="H2923" i="3"/>
  <c r="C2924" i="3"/>
  <c r="J2923" i="3"/>
  <c r="H2924" i="3" l="1"/>
  <c r="C2925" i="3"/>
  <c r="J2924" i="3"/>
  <c r="I2924" i="3"/>
  <c r="G2924" i="3"/>
  <c r="I2925" i="3" l="1"/>
  <c r="G2925" i="3"/>
  <c r="H2925" i="3"/>
  <c r="C2926" i="3"/>
  <c r="J2925" i="3"/>
  <c r="C2927" i="3" l="1"/>
  <c r="J2926" i="3"/>
  <c r="H2926" i="3"/>
  <c r="I2926" i="3"/>
  <c r="G2926" i="3"/>
  <c r="G2927" i="3" l="1"/>
  <c r="I2927" i="3"/>
  <c r="H2927" i="3"/>
  <c r="C2928" i="3"/>
  <c r="J2927" i="3"/>
  <c r="H2928" i="3" l="1"/>
  <c r="C2929" i="3"/>
  <c r="J2928" i="3"/>
  <c r="I2928" i="3"/>
  <c r="G2928" i="3"/>
  <c r="I2929" i="3" l="1"/>
  <c r="G2929" i="3"/>
  <c r="H2929" i="3"/>
  <c r="C2930" i="3"/>
  <c r="J2929" i="3"/>
  <c r="C2931" i="3" l="1"/>
  <c r="J2930" i="3"/>
  <c r="H2930" i="3"/>
  <c r="I2930" i="3"/>
  <c r="G2930" i="3"/>
  <c r="G2931" i="3" l="1"/>
  <c r="I2931" i="3"/>
  <c r="H2931" i="3"/>
  <c r="C2932" i="3"/>
  <c r="J2931" i="3"/>
  <c r="H2932" i="3" l="1"/>
  <c r="C2933" i="3"/>
  <c r="J2932" i="3"/>
  <c r="I2932" i="3"/>
  <c r="G2932" i="3"/>
  <c r="I2933" i="3" l="1"/>
  <c r="G2933" i="3"/>
  <c r="H2933" i="3"/>
  <c r="C2934" i="3"/>
  <c r="J2933" i="3"/>
  <c r="C2935" i="3" l="1"/>
  <c r="J2934" i="3"/>
  <c r="H2934" i="3"/>
  <c r="I2934" i="3"/>
  <c r="G2934" i="3"/>
  <c r="G2935" i="3" l="1"/>
  <c r="I2935" i="3"/>
  <c r="H2935" i="3"/>
  <c r="C2936" i="3"/>
  <c r="J2935" i="3"/>
  <c r="H2936" i="3" l="1"/>
  <c r="C2937" i="3"/>
  <c r="J2936" i="3"/>
  <c r="I2936" i="3"/>
  <c r="G2936" i="3"/>
  <c r="I2937" i="3" l="1"/>
  <c r="G2937" i="3"/>
  <c r="H2937" i="3"/>
  <c r="C2938" i="3"/>
  <c r="J2937" i="3"/>
  <c r="C2939" i="3" l="1"/>
  <c r="J2938" i="3"/>
  <c r="H2938" i="3"/>
  <c r="I2938" i="3"/>
  <c r="G2938" i="3"/>
  <c r="G2939" i="3" l="1"/>
  <c r="I2939" i="3"/>
  <c r="H2939" i="3"/>
  <c r="C2940" i="3"/>
  <c r="J2939" i="3"/>
  <c r="H2940" i="3" l="1"/>
  <c r="C2941" i="3"/>
  <c r="J2940" i="3"/>
  <c r="I2940" i="3"/>
  <c r="G2940" i="3"/>
  <c r="I2941" i="3" l="1"/>
  <c r="G2941" i="3"/>
  <c r="H2941" i="3"/>
  <c r="C2942" i="3"/>
  <c r="J2941" i="3"/>
  <c r="C2943" i="3" l="1"/>
  <c r="J2942" i="3"/>
  <c r="H2942" i="3"/>
  <c r="I2942" i="3"/>
  <c r="G2942" i="3"/>
  <c r="G2943" i="3" l="1"/>
  <c r="I2943" i="3"/>
  <c r="H2943" i="3"/>
  <c r="C2944" i="3"/>
  <c r="J2943" i="3"/>
  <c r="H2944" i="3" l="1"/>
  <c r="C2945" i="3"/>
  <c r="J2944" i="3"/>
  <c r="I2944" i="3"/>
  <c r="G2944" i="3"/>
  <c r="I2945" i="3" l="1"/>
  <c r="G2945" i="3"/>
  <c r="H2945" i="3"/>
  <c r="C2946" i="3"/>
  <c r="J2945" i="3"/>
  <c r="C2947" i="3" l="1"/>
  <c r="J2946" i="3"/>
  <c r="H2946" i="3"/>
  <c r="I2946" i="3"/>
  <c r="G2946" i="3"/>
  <c r="G2947" i="3" l="1"/>
  <c r="I2947" i="3"/>
  <c r="H2947" i="3"/>
  <c r="C2948" i="3"/>
  <c r="J2947" i="3"/>
  <c r="H2948" i="3" l="1"/>
  <c r="C2949" i="3"/>
  <c r="J2948" i="3"/>
  <c r="I2948" i="3"/>
  <c r="G2948" i="3"/>
  <c r="I2949" i="3" l="1"/>
  <c r="G2949" i="3"/>
  <c r="H2949" i="3"/>
  <c r="C2950" i="3"/>
  <c r="J2949" i="3"/>
  <c r="C2951" i="3" l="1"/>
  <c r="J2950" i="3"/>
  <c r="H2950" i="3"/>
  <c r="I2950" i="3"/>
  <c r="G2950" i="3"/>
  <c r="G2951" i="3" l="1"/>
  <c r="I2951" i="3"/>
  <c r="H2951" i="3"/>
  <c r="C2952" i="3"/>
  <c r="J2951" i="3"/>
  <c r="H2952" i="3" l="1"/>
  <c r="C2953" i="3"/>
  <c r="J2952" i="3"/>
  <c r="I2952" i="3"/>
  <c r="G2952" i="3"/>
  <c r="I2953" i="3" l="1"/>
  <c r="G2953" i="3"/>
  <c r="H2953" i="3"/>
  <c r="C2954" i="3"/>
  <c r="J2953" i="3"/>
  <c r="C2955" i="3" l="1"/>
  <c r="J2954" i="3"/>
  <c r="H2954" i="3"/>
  <c r="I2954" i="3"/>
  <c r="G2954" i="3"/>
  <c r="G2955" i="3" l="1"/>
  <c r="I2955" i="3"/>
  <c r="H2955" i="3"/>
  <c r="C2956" i="3"/>
  <c r="J2955" i="3"/>
  <c r="H2956" i="3" l="1"/>
  <c r="C2957" i="3"/>
  <c r="J2956" i="3"/>
  <c r="I2956" i="3"/>
  <c r="G2956" i="3"/>
  <c r="I2957" i="3" l="1"/>
  <c r="G2957" i="3"/>
  <c r="H2957" i="3"/>
  <c r="C2958" i="3"/>
  <c r="J2957" i="3"/>
  <c r="C2959" i="3" l="1"/>
  <c r="J2958" i="3"/>
  <c r="H2958" i="3"/>
  <c r="I2958" i="3"/>
  <c r="G2958" i="3"/>
  <c r="G2959" i="3" l="1"/>
  <c r="I2959" i="3"/>
  <c r="H2959" i="3"/>
  <c r="C2960" i="3"/>
  <c r="J2959" i="3"/>
  <c r="H2960" i="3" l="1"/>
  <c r="C2961" i="3"/>
  <c r="J2960" i="3"/>
  <c r="I2960" i="3"/>
  <c r="G2960" i="3"/>
  <c r="I2961" i="3" l="1"/>
  <c r="G2961" i="3"/>
  <c r="H2961" i="3"/>
  <c r="C2962" i="3"/>
  <c r="J2961" i="3"/>
  <c r="C2963" i="3" l="1"/>
  <c r="J2962" i="3"/>
  <c r="H2962" i="3"/>
  <c r="I2962" i="3"/>
  <c r="G2962" i="3"/>
  <c r="G2963" i="3" l="1"/>
  <c r="I2963" i="3"/>
  <c r="H2963" i="3"/>
  <c r="C2964" i="3"/>
  <c r="J2963" i="3"/>
  <c r="H2964" i="3" l="1"/>
  <c r="C2965" i="3"/>
  <c r="J2964" i="3"/>
  <c r="I2964" i="3"/>
  <c r="G2964" i="3"/>
  <c r="I2965" i="3" l="1"/>
  <c r="G2965" i="3"/>
  <c r="H2965" i="3"/>
  <c r="C2966" i="3"/>
  <c r="J2965" i="3"/>
  <c r="C2967" i="3" l="1"/>
  <c r="J2966" i="3"/>
  <c r="H2966" i="3"/>
  <c r="I2966" i="3"/>
  <c r="G2966" i="3"/>
  <c r="G2967" i="3" l="1"/>
  <c r="I2967" i="3"/>
  <c r="H2967" i="3"/>
  <c r="C2968" i="3"/>
  <c r="J2967" i="3"/>
  <c r="H2968" i="3" l="1"/>
  <c r="C2969" i="3"/>
  <c r="J2968" i="3"/>
  <c r="I2968" i="3"/>
  <c r="G2968" i="3"/>
  <c r="I2969" i="3" l="1"/>
  <c r="G2969" i="3"/>
  <c r="H2969" i="3"/>
  <c r="C2970" i="3"/>
  <c r="J2969" i="3"/>
  <c r="C2971" i="3" l="1"/>
  <c r="J2970" i="3"/>
  <c r="H2970" i="3"/>
  <c r="I2970" i="3"/>
  <c r="G2970" i="3"/>
  <c r="G2971" i="3" l="1"/>
  <c r="I2971" i="3"/>
  <c r="H2971" i="3"/>
  <c r="C2972" i="3"/>
  <c r="J2971" i="3"/>
  <c r="H2972" i="3" l="1"/>
  <c r="C2973" i="3"/>
  <c r="J2972" i="3"/>
  <c r="I2972" i="3"/>
  <c r="G2972" i="3"/>
  <c r="I2973" i="3" l="1"/>
  <c r="G2973" i="3"/>
  <c r="H2973" i="3"/>
  <c r="C2974" i="3"/>
  <c r="J2973" i="3"/>
  <c r="C2975" i="3" l="1"/>
  <c r="J2974" i="3"/>
  <c r="H2974" i="3"/>
  <c r="I2974" i="3"/>
  <c r="G2974" i="3"/>
  <c r="G2975" i="3" l="1"/>
  <c r="I2975" i="3"/>
  <c r="H2975" i="3"/>
  <c r="C2976" i="3"/>
  <c r="J2975" i="3"/>
  <c r="H2976" i="3" l="1"/>
  <c r="C2977" i="3"/>
  <c r="J2976" i="3"/>
  <c r="I2976" i="3"/>
  <c r="G2976" i="3"/>
  <c r="I2977" i="3" l="1"/>
  <c r="G2977" i="3"/>
  <c r="H2977" i="3"/>
  <c r="C2978" i="3"/>
  <c r="J2977" i="3"/>
  <c r="C2979" i="3" l="1"/>
  <c r="J2978" i="3"/>
  <c r="H2978" i="3"/>
  <c r="I2978" i="3"/>
  <c r="G2978" i="3"/>
  <c r="G2979" i="3" l="1"/>
  <c r="I2979" i="3"/>
  <c r="H2979" i="3"/>
  <c r="C2980" i="3"/>
  <c r="J2979" i="3"/>
  <c r="H2980" i="3" l="1"/>
  <c r="C2981" i="3"/>
  <c r="J2980" i="3"/>
  <c r="I2980" i="3"/>
  <c r="G2980" i="3"/>
  <c r="I2981" i="3" l="1"/>
  <c r="G2981" i="3"/>
  <c r="H2981" i="3"/>
  <c r="C2982" i="3"/>
  <c r="J2981" i="3"/>
  <c r="C2983" i="3" l="1"/>
  <c r="J2982" i="3"/>
  <c r="H2982" i="3"/>
  <c r="I2982" i="3"/>
  <c r="G2982" i="3"/>
  <c r="G2983" i="3" l="1"/>
  <c r="I2983" i="3"/>
  <c r="H2983" i="3"/>
  <c r="C2984" i="3"/>
  <c r="J2983" i="3"/>
  <c r="H2984" i="3" l="1"/>
  <c r="C2985" i="3"/>
  <c r="J2984" i="3"/>
  <c r="I2984" i="3"/>
  <c r="G2984" i="3"/>
  <c r="I2985" i="3" l="1"/>
  <c r="G2985" i="3"/>
  <c r="H2985" i="3"/>
  <c r="C2986" i="3"/>
  <c r="J2985" i="3"/>
  <c r="C2987" i="3" l="1"/>
  <c r="J2986" i="3"/>
  <c r="H2986" i="3"/>
  <c r="I2986" i="3"/>
  <c r="G2986" i="3"/>
  <c r="G2987" i="3" l="1"/>
  <c r="I2987" i="3"/>
  <c r="H2987" i="3"/>
  <c r="C2988" i="3"/>
  <c r="J2987" i="3"/>
  <c r="H2988" i="3" l="1"/>
  <c r="C2989" i="3"/>
  <c r="J2988" i="3"/>
  <c r="I2988" i="3"/>
  <c r="G2988" i="3"/>
  <c r="I2989" i="3" l="1"/>
  <c r="G2989" i="3"/>
  <c r="H2989" i="3"/>
  <c r="C2990" i="3"/>
  <c r="J2989" i="3"/>
  <c r="C2991" i="3" l="1"/>
  <c r="J2990" i="3"/>
  <c r="H2990" i="3"/>
  <c r="I2990" i="3"/>
  <c r="G2990" i="3"/>
  <c r="G2991" i="3" l="1"/>
  <c r="I2991" i="3"/>
  <c r="H2991" i="3"/>
  <c r="C2992" i="3"/>
  <c r="J2991" i="3"/>
  <c r="H2992" i="3" l="1"/>
  <c r="C2993" i="3"/>
  <c r="J2992" i="3"/>
  <c r="I2992" i="3"/>
  <c r="G2992" i="3"/>
  <c r="I2993" i="3" l="1"/>
  <c r="G2993" i="3"/>
  <c r="H2993" i="3"/>
  <c r="C2994" i="3"/>
  <c r="J2993" i="3"/>
  <c r="C2995" i="3" l="1"/>
  <c r="J2994" i="3"/>
  <c r="H2994" i="3"/>
  <c r="I2994" i="3"/>
  <c r="G2994" i="3"/>
  <c r="G2995" i="3" l="1"/>
  <c r="I2995" i="3"/>
  <c r="H2995" i="3"/>
  <c r="C2996" i="3"/>
  <c r="J2995" i="3"/>
  <c r="H2996" i="3" l="1"/>
  <c r="C2997" i="3"/>
  <c r="J2996" i="3"/>
  <c r="I2996" i="3"/>
  <c r="G2996" i="3"/>
  <c r="I2997" i="3" l="1"/>
  <c r="G2997" i="3"/>
  <c r="H2997" i="3"/>
  <c r="C2998" i="3"/>
  <c r="J2997" i="3"/>
  <c r="C2999" i="3" l="1"/>
  <c r="J2998" i="3"/>
  <c r="H2998" i="3"/>
  <c r="I2998" i="3"/>
  <c r="G2998" i="3"/>
  <c r="G2999" i="3" l="1"/>
  <c r="I2999" i="3"/>
  <c r="H2999" i="3"/>
  <c r="C3000" i="3"/>
  <c r="J2999" i="3"/>
  <c r="H3000" i="3" l="1"/>
  <c r="C3001" i="3"/>
  <c r="J3000" i="3"/>
  <c r="I3000" i="3"/>
  <c r="G3000" i="3"/>
  <c r="I3001" i="3" l="1"/>
  <c r="G3001" i="3"/>
  <c r="H3001" i="3"/>
  <c r="C3002" i="3"/>
  <c r="J3001" i="3"/>
  <c r="C3003" i="3" l="1"/>
  <c r="J3002" i="3"/>
  <c r="H3002" i="3"/>
  <c r="I3002" i="3"/>
  <c r="G3002" i="3"/>
  <c r="G3003" i="3" l="1"/>
  <c r="I3003" i="3"/>
  <c r="H3003" i="3"/>
  <c r="C3004" i="3"/>
  <c r="J3003" i="3"/>
  <c r="H3004" i="3" l="1"/>
  <c r="C3005" i="3"/>
  <c r="J3004" i="3"/>
  <c r="I3004" i="3"/>
  <c r="G3004" i="3"/>
  <c r="I3005" i="3" l="1"/>
  <c r="G3005" i="3"/>
  <c r="H3005" i="3"/>
  <c r="C3006" i="3"/>
  <c r="J3005" i="3"/>
  <c r="C3007" i="3" l="1"/>
  <c r="J3006" i="3"/>
  <c r="H3006" i="3"/>
  <c r="I3006" i="3"/>
  <c r="G3006" i="3"/>
  <c r="G3007" i="3" l="1"/>
  <c r="I3007" i="3"/>
  <c r="H3007" i="3"/>
  <c r="C3008" i="3"/>
  <c r="J3007" i="3"/>
  <c r="H3008" i="3" l="1"/>
  <c r="C3009" i="3"/>
  <c r="J3008" i="3"/>
  <c r="I3008" i="3"/>
  <c r="G3008" i="3"/>
  <c r="I3009" i="3" l="1"/>
  <c r="G3009" i="3"/>
  <c r="H3009" i="3"/>
  <c r="C3010" i="3"/>
  <c r="J3009" i="3"/>
  <c r="C3011" i="3" l="1"/>
  <c r="J3010" i="3"/>
  <c r="H3010" i="3"/>
  <c r="I3010" i="3"/>
  <c r="G3010" i="3"/>
  <c r="G3011" i="3" l="1"/>
  <c r="I3011" i="3"/>
  <c r="H3011" i="3"/>
  <c r="C3012" i="3"/>
  <c r="J3011" i="3"/>
  <c r="H3012" i="3" l="1"/>
  <c r="C3013" i="3"/>
  <c r="J3012" i="3"/>
  <c r="I3012" i="3"/>
  <c r="G3012" i="3"/>
  <c r="I3013" i="3" l="1"/>
  <c r="G3013" i="3"/>
  <c r="H3013" i="3"/>
  <c r="C3014" i="3"/>
  <c r="J3013" i="3"/>
  <c r="C3015" i="3" l="1"/>
  <c r="J3014" i="3"/>
  <c r="H3014" i="3"/>
  <c r="I3014" i="3"/>
  <c r="G3014" i="3"/>
  <c r="G3015" i="3" l="1"/>
  <c r="I3015" i="3"/>
  <c r="H3015" i="3"/>
  <c r="C3016" i="3"/>
  <c r="J3015" i="3"/>
  <c r="H3016" i="3" l="1"/>
  <c r="C3017" i="3"/>
  <c r="J3016" i="3"/>
  <c r="I3016" i="3"/>
  <c r="G3016" i="3"/>
  <c r="I3017" i="3" l="1"/>
  <c r="G3017" i="3"/>
  <c r="H3017" i="3"/>
  <c r="C3018" i="3"/>
  <c r="J3017" i="3"/>
  <c r="C3019" i="3" l="1"/>
  <c r="J3018" i="3"/>
  <c r="H3018" i="3"/>
  <c r="I3018" i="3"/>
  <c r="G3018" i="3"/>
  <c r="G3019" i="3" l="1"/>
  <c r="I3019" i="3"/>
  <c r="H3019" i="3"/>
  <c r="C3020" i="3"/>
  <c r="J3019" i="3"/>
  <c r="H3020" i="3" l="1"/>
  <c r="C3021" i="3"/>
  <c r="J3020" i="3"/>
  <c r="I3020" i="3"/>
  <c r="G3020" i="3"/>
  <c r="I3021" i="3" l="1"/>
  <c r="G3021" i="3"/>
  <c r="H3021" i="3"/>
  <c r="C3022" i="3"/>
  <c r="J3021" i="3"/>
  <c r="C3023" i="3" l="1"/>
  <c r="J3022" i="3"/>
  <c r="H3022" i="3"/>
  <c r="I3022" i="3"/>
  <c r="G3022" i="3"/>
  <c r="G3023" i="3" l="1"/>
  <c r="I3023" i="3"/>
  <c r="H3023" i="3"/>
  <c r="C3024" i="3"/>
  <c r="J3023" i="3"/>
  <c r="H3024" i="3" l="1"/>
  <c r="C3025" i="3"/>
  <c r="J3024" i="3"/>
  <c r="I3024" i="3"/>
  <c r="G3024" i="3"/>
  <c r="I3025" i="3" l="1"/>
  <c r="G3025" i="3"/>
  <c r="H3025" i="3"/>
  <c r="C3026" i="3"/>
  <c r="J3025" i="3"/>
  <c r="C3027" i="3" l="1"/>
  <c r="J3026" i="3"/>
  <c r="H3026" i="3"/>
  <c r="I3026" i="3"/>
  <c r="G3026" i="3"/>
  <c r="G3027" i="3" l="1"/>
  <c r="I3027" i="3"/>
  <c r="H3027" i="3"/>
  <c r="C3028" i="3"/>
  <c r="J3027" i="3"/>
  <c r="H3028" i="3" l="1"/>
  <c r="C3029" i="3"/>
  <c r="J3028" i="3"/>
  <c r="I3028" i="3"/>
  <c r="G3028" i="3"/>
  <c r="I3029" i="3" l="1"/>
  <c r="G3029" i="3"/>
  <c r="H3029" i="3"/>
  <c r="C3030" i="3"/>
  <c r="J3029" i="3"/>
  <c r="C3031" i="3" l="1"/>
  <c r="J3030" i="3"/>
  <c r="H3030" i="3"/>
  <c r="I3030" i="3"/>
  <c r="G3030" i="3"/>
  <c r="G3031" i="3" l="1"/>
  <c r="I3031" i="3"/>
  <c r="H3031" i="3"/>
  <c r="C3032" i="3"/>
  <c r="J3031" i="3"/>
  <c r="H3032" i="3" l="1"/>
  <c r="C3033" i="3"/>
  <c r="J3032" i="3"/>
  <c r="I3032" i="3"/>
  <c r="G3032" i="3"/>
  <c r="I3033" i="3" l="1"/>
  <c r="G3033" i="3"/>
  <c r="H3033" i="3"/>
  <c r="C3034" i="3"/>
  <c r="J3033" i="3"/>
  <c r="C3035" i="3" l="1"/>
  <c r="J3034" i="3"/>
  <c r="H3034" i="3"/>
  <c r="I3034" i="3"/>
  <c r="G3034" i="3"/>
  <c r="G3035" i="3" l="1"/>
  <c r="I3035" i="3"/>
  <c r="H3035" i="3"/>
  <c r="C3036" i="3"/>
  <c r="J3035" i="3"/>
  <c r="H3036" i="3" l="1"/>
  <c r="C3037" i="3"/>
  <c r="J3036" i="3"/>
  <c r="I3036" i="3"/>
  <c r="G3036" i="3"/>
  <c r="I3037" i="3" l="1"/>
  <c r="G3037" i="3"/>
  <c r="H3037" i="3"/>
  <c r="C3038" i="3"/>
  <c r="J3037" i="3"/>
  <c r="C3039" i="3" l="1"/>
  <c r="J3038" i="3"/>
  <c r="H3038" i="3"/>
  <c r="I3038" i="3"/>
  <c r="G3038" i="3"/>
  <c r="G3039" i="3" l="1"/>
  <c r="I3039" i="3"/>
  <c r="H3039" i="3"/>
  <c r="C3040" i="3"/>
  <c r="J3039" i="3"/>
  <c r="H3040" i="3" l="1"/>
  <c r="C3041" i="3"/>
  <c r="J3040" i="3"/>
  <c r="I3040" i="3"/>
  <c r="G3040" i="3"/>
  <c r="I3041" i="3" l="1"/>
  <c r="G3041" i="3"/>
  <c r="H3041" i="3"/>
  <c r="C3042" i="3"/>
  <c r="J3041" i="3"/>
  <c r="C3043" i="3" l="1"/>
  <c r="J3042" i="3"/>
  <c r="H3042" i="3"/>
  <c r="I3042" i="3"/>
  <c r="G3042" i="3"/>
  <c r="G3043" i="3" l="1"/>
  <c r="I3043" i="3"/>
  <c r="H3043" i="3"/>
  <c r="C3044" i="3"/>
  <c r="J3043" i="3"/>
  <c r="H3044" i="3" l="1"/>
  <c r="C3045" i="3"/>
  <c r="J3044" i="3"/>
  <c r="I3044" i="3"/>
  <c r="G3044" i="3"/>
  <c r="I3045" i="3" l="1"/>
  <c r="G3045" i="3"/>
  <c r="H3045" i="3"/>
  <c r="C3046" i="3"/>
  <c r="J3045" i="3"/>
  <c r="C3047" i="3" l="1"/>
  <c r="J3046" i="3"/>
  <c r="H3046" i="3"/>
  <c r="I3046" i="3"/>
  <c r="G3046" i="3"/>
  <c r="G3047" i="3" l="1"/>
  <c r="I3047" i="3"/>
  <c r="H3047" i="3"/>
  <c r="C3048" i="3"/>
  <c r="J3047" i="3"/>
  <c r="H3048" i="3" l="1"/>
  <c r="C3049" i="3"/>
  <c r="J3048" i="3"/>
  <c r="I3048" i="3"/>
  <c r="G3048" i="3"/>
  <c r="I3049" i="3" l="1"/>
  <c r="G3049" i="3"/>
  <c r="H3049" i="3"/>
  <c r="C3050" i="3"/>
  <c r="J3049" i="3"/>
  <c r="C3051" i="3" l="1"/>
  <c r="J3050" i="3"/>
  <c r="H3050" i="3"/>
  <c r="I3050" i="3"/>
  <c r="G3050" i="3"/>
  <c r="G3051" i="3" l="1"/>
  <c r="I3051" i="3"/>
  <c r="H3051" i="3"/>
  <c r="C3052" i="3"/>
  <c r="J3051" i="3"/>
  <c r="H3052" i="3" l="1"/>
  <c r="C3053" i="3"/>
  <c r="J3052" i="3"/>
  <c r="I3052" i="3"/>
  <c r="G3052" i="3"/>
  <c r="I3053" i="3" l="1"/>
  <c r="G3053" i="3"/>
  <c r="H3053" i="3"/>
  <c r="C3054" i="3"/>
  <c r="J3053" i="3"/>
  <c r="C3055" i="3" l="1"/>
  <c r="J3054" i="3"/>
  <c r="H3054" i="3"/>
  <c r="I3054" i="3"/>
  <c r="G3054" i="3"/>
  <c r="G3055" i="3" l="1"/>
  <c r="I3055" i="3"/>
  <c r="H3055" i="3"/>
  <c r="C3056" i="3"/>
  <c r="J3055" i="3"/>
  <c r="H3056" i="3" l="1"/>
  <c r="C3057" i="3"/>
  <c r="J3056" i="3"/>
  <c r="I3056" i="3"/>
  <c r="G3056" i="3"/>
  <c r="I3057" i="3" l="1"/>
  <c r="G3057" i="3"/>
  <c r="H3057" i="3"/>
  <c r="C3058" i="3"/>
  <c r="J3057" i="3"/>
  <c r="C3059" i="3" l="1"/>
  <c r="J3058" i="3"/>
  <c r="H3058" i="3"/>
  <c r="I3058" i="3"/>
  <c r="G3058" i="3"/>
  <c r="G3059" i="3" l="1"/>
  <c r="I3059" i="3"/>
  <c r="H3059" i="3"/>
  <c r="C3060" i="3"/>
  <c r="J3059" i="3"/>
  <c r="H3060" i="3" l="1"/>
  <c r="C3061" i="3"/>
  <c r="J3060" i="3"/>
  <c r="I3060" i="3"/>
  <c r="G3060" i="3"/>
  <c r="I3061" i="3" l="1"/>
  <c r="G3061" i="3"/>
  <c r="H3061" i="3"/>
  <c r="C3062" i="3"/>
  <c r="J3061" i="3"/>
  <c r="C3063" i="3" l="1"/>
  <c r="J3062" i="3"/>
  <c r="H3062" i="3"/>
  <c r="I3062" i="3"/>
  <c r="G3062" i="3"/>
  <c r="G3063" i="3" l="1"/>
  <c r="I3063" i="3"/>
  <c r="H3063" i="3"/>
  <c r="C3064" i="3"/>
  <c r="J3063" i="3"/>
  <c r="H3064" i="3" l="1"/>
  <c r="C3065" i="3"/>
  <c r="J3064" i="3"/>
  <c r="I3064" i="3"/>
  <c r="G3064" i="3"/>
  <c r="I3065" i="3" l="1"/>
  <c r="G3065" i="3"/>
  <c r="H3065" i="3"/>
  <c r="C3066" i="3"/>
  <c r="J3065" i="3"/>
  <c r="C3067" i="3" l="1"/>
  <c r="J3066" i="3"/>
  <c r="H3066" i="3"/>
  <c r="I3066" i="3"/>
  <c r="G3066" i="3"/>
  <c r="G3067" i="3" l="1"/>
  <c r="I3067" i="3"/>
  <c r="H3067" i="3"/>
  <c r="C3068" i="3"/>
  <c r="J3067" i="3"/>
  <c r="H3068" i="3" l="1"/>
  <c r="C3069" i="3"/>
  <c r="J3068" i="3"/>
  <c r="I3068" i="3"/>
  <c r="G3068" i="3"/>
  <c r="I3069" i="3" l="1"/>
  <c r="G3069" i="3"/>
  <c r="H3069" i="3"/>
  <c r="C3070" i="3"/>
  <c r="J3069" i="3"/>
  <c r="C3071" i="3" l="1"/>
  <c r="J3070" i="3"/>
  <c r="H3070" i="3"/>
  <c r="I3070" i="3"/>
  <c r="G3070" i="3"/>
  <c r="G3071" i="3" l="1"/>
  <c r="I3071" i="3"/>
  <c r="H3071" i="3"/>
  <c r="C3072" i="3"/>
  <c r="J3071" i="3"/>
  <c r="H3072" i="3" l="1"/>
  <c r="C3073" i="3"/>
  <c r="J3072" i="3"/>
  <c r="I3072" i="3"/>
  <c r="G3072" i="3"/>
  <c r="I3073" i="3" l="1"/>
  <c r="G3073" i="3"/>
  <c r="H3073" i="3"/>
  <c r="C3074" i="3"/>
  <c r="J3073" i="3"/>
  <c r="C3075" i="3" l="1"/>
  <c r="J3074" i="3"/>
  <c r="H3074" i="3"/>
  <c r="I3074" i="3"/>
  <c r="G3074" i="3"/>
  <c r="G3075" i="3" l="1"/>
  <c r="I3075" i="3"/>
  <c r="H3075" i="3"/>
  <c r="C3076" i="3"/>
  <c r="J3075" i="3"/>
  <c r="H3076" i="3" l="1"/>
  <c r="C3077" i="3"/>
  <c r="J3076" i="3"/>
  <c r="I3076" i="3"/>
  <c r="G3076" i="3"/>
  <c r="I3077" i="3" l="1"/>
  <c r="G3077" i="3"/>
  <c r="H3077" i="3"/>
  <c r="C3078" i="3"/>
  <c r="J3077" i="3"/>
  <c r="C3079" i="3" l="1"/>
  <c r="J3078" i="3"/>
  <c r="H3078" i="3"/>
  <c r="I3078" i="3"/>
  <c r="G3078" i="3"/>
  <c r="G3079" i="3" l="1"/>
  <c r="I3079" i="3"/>
  <c r="H3079" i="3"/>
  <c r="C3080" i="3"/>
  <c r="J3079" i="3"/>
  <c r="H3080" i="3" l="1"/>
  <c r="C3081" i="3"/>
  <c r="J3080" i="3"/>
  <c r="I3080" i="3"/>
  <c r="G3080" i="3"/>
  <c r="I3081" i="3" l="1"/>
  <c r="G3081" i="3"/>
  <c r="H3081" i="3"/>
  <c r="C3082" i="3"/>
  <c r="J3081" i="3"/>
  <c r="C3083" i="3" l="1"/>
  <c r="J3082" i="3"/>
  <c r="H3082" i="3"/>
  <c r="I3082" i="3"/>
  <c r="G3082" i="3"/>
  <c r="G3083" i="3" l="1"/>
  <c r="I3083" i="3"/>
  <c r="H3083" i="3"/>
  <c r="C3084" i="3"/>
  <c r="J3083" i="3"/>
  <c r="H3084" i="3" l="1"/>
  <c r="C3085" i="3"/>
  <c r="J3084" i="3"/>
  <c r="I3084" i="3"/>
  <c r="G3084" i="3"/>
  <c r="I3085" i="3" l="1"/>
  <c r="G3085" i="3"/>
  <c r="H3085" i="3"/>
  <c r="C3086" i="3"/>
  <c r="J3085" i="3"/>
  <c r="C3087" i="3" l="1"/>
  <c r="J3086" i="3"/>
  <c r="H3086" i="3"/>
  <c r="I3086" i="3"/>
  <c r="G3086" i="3"/>
  <c r="G3087" i="3" l="1"/>
  <c r="I3087" i="3"/>
  <c r="H3087" i="3"/>
  <c r="C3088" i="3"/>
  <c r="J3087" i="3"/>
  <c r="H3088" i="3" l="1"/>
  <c r="C3089" i="3"/>
  <c r="J3088" i="3"/>
  <c r="I3088" i="3"/>
  <c r="G3088" i="3"/>
  <c r="I3089" i="3" l="1"/>
  <c r="G3089" i="3"/>
  <c r="H3089" i="3"/>
  <c r="C3090" i="3"/>
  <c r="J3089" i="3"/>
  <c r="C3091" i="3" l="1"/>
  <c r="J3090" i="3"/>
  <c r="H3090" i="3"/>
  <c r="I3090" i="3"/>
  <c r="G3090" i="3"/>
  <c r="G3091" i="3" l="1"/>
  <c r="I3091" i="3"/>
  <c r="H3091" i="3"/>
  <c r="C3092" i="3"/>
  <c r="J3091" i="3"/>
  <c r="H3092" i="3" l="1"/>
  <c r="C3093" i="3"/>
  <c r="J3092" i="3"/>
  <c r="I3092" i="3"/>
  <c r="G3092" i="3"/>
  <c r="C3094" i="3" l="1"/>
  <c r="J3093" i="3"/>
  <c r="H3093" i="3"/>
  <c r="I3093" i="3"/>
  <c r="G3093" i="3"/>
  <c r="G3094" i="3" l="1"/>
  <c r="C3095" i="3"/>
  <c r="J3094" i="3"/>
  <c r="H3094" i="3"/>
  <c r="I3094" i="3"/>
  <c r="H3095" i="3" l="1"/>
  <c r="I3095" i="3"/>
  <c r="C3096" i="3"/>
  <c r="J3095" i="3"/>
  <c r="G3095" i="3"/>
  <c r="I3096" i="3" l="1"/>
  <c r="G3096" i="3"/>
  <c r="C3097" i="3"/>
  <c r="J3096" i="3"/>
  <c r="H3096" i="3"/>
  <c r="C3098" i="3" l="1"/>
  <c r="J3097" i="3"/>
  <c r="H3097" i="3"/>
  <c r="I3097" i="3"/>
  <c r="G3097" i="3"/>
  <c r="G3098" i="3" l="1"/>
  <c r="C3099" i="3"/>
  <c r="J3098" i="3"/>
  <c r="H3098" i="3"/>
  <c r="I3098" i="3"/>
  <c r="H3099" i="3" l="1"/>
  <c r="I3099" i="3"/>
  <c r="C3100" i="3"/>
  <c r="J3099" i="3"/>
  <c r="G3099" i="3"/>
  <c r="I3100" i="3" l="1"/>
  <c r="G3100" i="3"/>
  <c r="C3101" i="3"/>
  <c r="J3100" i="3"/>
  <c r="H3100" i="3"/>
  <c r="C3102" i="3" l="1"/>
  <c r="J3101" i="3"/>
  <c r="H3101" i="3"/>
  <c r="I3101" i="3"/>
  <c r="G3101" i="3"/>
  <c r="G3102" i="3" l="1"/>
  <c r="C3103" i="3"/>
  <c r="J3102" i="3"/>
  <c r="H3102" i="3"/>
  <c r="I3102" i="3"/>
  <c r="H3103" i="3" l="1"/>
  <c r="I3103" i="3"/>
  <c r="C3104" i="3"/>
  <c r="J3103" i="3"/>
  <c r="G3103" i="3"/>
  <c r="I3104" i="3" l="1"/>
  <c r="G3104" i="3"/>
  <c r="C3105" i="3"/>
  <c r="J3104" i="3"/>
  <c r="H3104" i="3"/>
  <c r="C3106" i="3" l="1"/>
  <c r="J3105" i="3"/>
  <c r="H3105" i="3"/>
  <c r="I3105" i="3"/>
  <c r="G3105" i="3"/>
  <c r="G3106" i="3" l="1"/>
  <c r="C3107" i="3"/>
  <c r="J3106" i="3"/>
  <c r="H3106" i="3"/>
  <c r="I3106" i="3"/>
  <c r="H3107" i="3" l="1"/>
  <c r="G3107" i="3"/>
  <c r="C3108" i="3"/>
  <c r="J3107" i="3"/>
  <c r="I3107" i="3"/>
  <c r="I3108" i="3" l="1"/>
  <c r="H3108" i="3"/>
  <c r="G3108" i="3"/>
  <c r="C3109" i="3"/>
  <c r="J3108" i="3"/>
  <c r="C3110" i="3" l="1"/>
  <c r="J3109" i="3"/>
  <c r="I3109" i="3"/>
  <c r="H3109" i="3"/>
  <c r="G3109" i="3"/>
  <c r="G3110" i="3" l="1"/>
  <c r="C3111" i="3"/>
  <c r="J3110" i="3"/>
  <c r="H3110" i="3"/>
  <c r="I3110" i="3"/>
  <c r="H3111" i="3" l="1"/>
  <c r="G3111" i="3"/>
  <c r="C3112" i="3"/>
  <c r="J3111" i="3"/>
  <c r="I3111" i="3"/>
  <c r="I3112" i="3" l="1"/>
  <c r="H3112" i="3"/>
  <c r="G3112" i="3"/>
  <c r="C3113" i="3"/>
  <c r="J3112" i="3"/>
  <c r="C3114" i="3" l="1"/>
  <c r="J3113" i="3"/>
  <c r="I3113" i="3"/>
  <c r="H3113" i="3"/>
  <c r="G3113" i="3"/>
  <c r="G3114" i="3" l="1"/>
  <c r="C3115" i="3"/>
  <c r="J3114" i="3"/>
  <c r="H3114" i="3"/>
  <c r="I3114" i="3"/>
  <c r="H3115" i="3" l="1"/>
  <c r="G3115" i="3"/>
  <c r="C3116" i="3"/>
  <c r="J3115" i="3"/>
  <c r="I3115" i="3"/>
  <c r="I3116" i="3" l="1"/>
  <c r="H3116" i="3"/>
  <c r="G3116" i="3"/>
  <c r="C3117" i="3"/>
  <c r="J3116" i="3"/>
  <c r="C3118" i="3" l="1"/>
  <c r="J3117" i="3"/>
  <c r="I3117" i="3"/>
  <c r="H3117" i="3"/>
  <c r="G3117" i="3"/>
  <c r="G3118" i="3" l="1"/>
  <c r="C3119" i="3"/>
  <c r="J3118" i="3"/>
  <c r="H3118" i="3"/>
  <c r="I3118" i="3"/>
  <c r="H3119" i="3" l="1"/>
  <c r="G3119" i="3"/>
  <c r="C3120" i="3"/>
  <c r="J3119" i="3"/>
  <c r="I3119" i="3"/>
  <c r="I3120" i="3" l="1"/>
  <c r="H3120" i="3"/>
  <c r="G3120" i="3"/>
  <c r="C3121" i="3"/>
  <c r="J3120" i="3"/>
  <c r="C3122" i="3" l="1"/>
  <c r="J3121" i="3"/>
  <c r="I3121" i="3"/>
  <c r="H3121" i="3"/>
  <c r="G3121" i="3"/>
  <c r="G3122" i="3" l="1"/>
  <c r="C3123" i="3"/>
  <c r="J3122" i="3"/>
  <c r="H3122" i="3"/>
  <c r="I3122" i="3"/>
  <c r="H3123" i="3" l="1"/>
  <c r="G3123" i="3"/>
  <c r="C3124" i="3"/>
  <c r="J3123" i="3"/>
  <c r="I3123" i="3"/>
  <c r="I3124" i="3" l="1"/>
  <c r="H3124" i="3"/>
  <c r="G3124" i="3"/>
  <c r="C3125" i="3"/>
  <c r="J3124" i="3"/>
  <c r="C3126" i="3" l="1"/>
  <c r="J3125" i="3"/>
  <c r="I3125" i="3"/>
  <c r="H3125" i="3"/>
  <c r="G3125" i="3"/>
  <c r="G3126" i="3" l="1"/>
  <c r="C3127" i="3"/>
  <c r="J3126" i="3"/>
  <c r="H3126" i="3"/>
  <c r="I3126" i="3"/>
  <c r="H3127" i="3" l="1"/>
  <c r="G3127" i="3"/>
  <c r="C3128" i="3"/>
  <c r="J3127" i="3"/>
  <c r="I3127" i="3"/>
  <c r="I3128" i="3" l="1"/>
  <c r="H3128" i="3"/>
  <c r="G3128" i="3"/>
  <c r="C3129" i="3"/>
  <c r="J3128" i="3"/>
  <c r="C3130" i="3" l="1"/>
  <c r="J3129" i="3"/>
  <c r="I3129" i="3"/>
  <c r="H3129" i="3"/>
  <c r="G3129" i="3"/>
  <c r="G3130" i="3" l="1"/>
  <c r="C3131" i="3"/>
  <c r="J3130" i="3"/>
  <c r="H3130" i="3"/>
  <c r="I3130" i="3"/>
  <c r="H3131" i="3" l="1"/>
  <c r="G3131" i="3"/>
  <c r="C3132" i="3"/>
  <c r="J3131" i="3"/>
  <c r="I3131" i="3"/>
  <c r="I3132" i="3" l="1"/>
  <c r="H3132" i="3"/>
  <c r="G3132" i="3"/>
  <c r="C3133" i="3"/>
  <c r="J3132" i="3"/>
  <c r="C3134" i="3" l="1"/>
  <c r="J3133" i="3"/>
  <c r="I3133" i="3"/>
  <c r="H3133" i="3"/>
  <c r="G3133" i="3"/>
  <c r="G3134" i="3" l="1"/>
  <c r="C3135" i="3"/>
  <c r="J3134" i="3"/>
  <c r="H3134" i="3"/>
  <c r="I3134" i="3"/>
  <c r="H3135" i="3" l="1"/>
  <c r="G3135" i="3"/>
  <c r="C3136" i="3"/>
  <c r="J3135" i="3"/>
  <c r="I3135" i="3"/>
  <c r="I3136" i="3" l="1"/>
  <c r="H3136" i="3"/>
  <c r="G3136" i="3"/>
  <c r="C3137" i="3"/>
  <c r="J3136" i="3"/>
  <c r="C3138" i="3" l="1"/>
  <c r="J3137" i="3"/>
  <c r="I3137" i="3"/>
  <c r="H3137" i="3"/>
  <c r="G3137" i="3"/>
  <c r="G3138" i="3" l="1"/>
  <c r="C3139" i="3"/>
  <c r="J3138" i="3"/>
  <c r="H3138" i="3"/>
  <c r="I3138" i="3"/>
  <c r="H3139" i="3" l="1"/>
  <c r="G3139" i="3"/>
  <c r="C3140" i="3"/>
  <c r="J3139" i="3"/>
  <c r="I3139" i="3"/>
  <c r="I3140" i="3" l="1"/>
  <c r="H3140" i="3"/>
  <c r="G3140" i="3"/>
  <c r="C3141" i="3"/>
  <c r="J3140" i="3"/>
  <c r="C3142" i="3" l="1"/>
  <c r="J3141" i="3"/>
  <c r="I3141" i="3"/>
  <c r="H3141" i="3"/>
  <c r="G3141" i="3"/>
  <c r="G3142" i="3" l="1"/>
  <c r="C3143" i="3"/>
  <c r="J3142" i="3"/>
  <c r="H3142" i="3"/>
  <c r="I3142" i="3"/>
  <c r="H3143" i="3" l="1"/>
  <c r="G3143" i="3"/>
  <c r="C3144" i="3"/>
  <c r="J3143" i="3"/>
  <c r="I3143" i="3"/>
  <c r="I3144" i="3" l="1"/>
  <c r="H3144" i="3"/>
  <c r="G3144" i="3"/>
  <c r="C3145" i="3"/>
  <c r="J3144" i="3"/>
  <c r="C3146" i="3" l="1"/>
  <c r="J3145" i="3"/>
  <c r="I3145" i="3"/>
  <c r="H3145" i="3"/>
  <c r="G3145" i="3"/>
  <c r="G3146" i="3" l="1"/>
  <c r="C3147" i="3"/>
  <c r="J3146" i="3"/>
  <c r="H3146" i="3"/>
  <c r="I3146" i="3"/>
  <c r="H3147" i="3" l="1"/>
  <c r="G3147" i="3"/>
  <c r="C3148" i="3"/>
  <c r="J3147" i="3"/>
  <c r="I3147" i="3"/>
  <c r="I3148" i="3" l="1"/>
  <c r="H3148" i="3"/>
  <c r="G3148" i="3"/>
  <c r="C3149" i="3"/>
  <c r="J3148" i="3"/>
  <c r="C3150" i="3" l="1"/>
  <c r="J3149" i="3"/>
  <c r="I3149" i="3"/>
  <c r="H3149" i="3"/>
  <c r="G3149" i="3"/>
  <c r="G3150" i="3" l="1"/>
  <c r="C3151" i="3"/>
  <c r="J3150" i="3"/>
  <c r="H3150" i="3"/>
  <c r="I3150" i="3"/>
  <c r="H3151" i="3" l="1"/>
  <c r="G3151" i="3"/>
  <c r="C3152" i="3"/>
  <c r="J3151" i="3"/>
  <c r="I3151" i="3"/>
  <c r="I3152" i="3" l="1"/>
  <c r="H3152" i="3"/>
  <c r="G3152" i="3"/>
  <c r="C3153" i="3"/>
  <c r="J3152" i="3"/>
  <c r="C3154" i="3" l="1"/>
  <c r="J3153" i="3"/>
  <c r="I3153" i="3"/>
  <c r="H3153" i="3"/>
  <c r="G3153" i="3"/>
  <c r="G3154" i="3" l="1"/>
  <c r="C3155" i="3"/>
  <c r="J3154" i="3"/>
  <c r="H3154" i="3"/>
  <c r="I3154" i="3"/>
  <c r="H3155" i="3" l="1"/>
  <c r="G3155" i="3"/>
  <c r="C3156" i="3"/>
  <c r="J3155" i="3"/>
  <c r="I3155" i="3"/>
  <c r="I3156" i="3" l="1"/>
  <c r="H3156" i="3"/>
  <c r="G3156" i="3"/>
  <c r="C3157" i="3"/>
  <c r="J3156" i="3"/>
  <c r="C3158" i="3" l="1"/>
  <c r="J3157" i="3"/>
  <c r="I3157" i="3"/>
  <c r="H3157" i="3"/>
  <c r="G3157" i="3"/>
  <c r="G3158" i="3" l="1"/>
  <c r="C3159" i="3"/>
  <c r="J3158" i="3"/>
  <c r="H3158" i="3"/>
  <c r="I3158" i="3"/>
  <c r="H3159" i="3" l="1"/>
  <c r="G3159" i="3"/>
  <c r="C3160" i="3"/>
  <c r="J3159" i="3"/>
  <c r="I3159" i="3"/>
  <c r="I3160" i="3" l="1"/>
  <c r="H3160" i="3"/>
  <c r="G3160" i="3"/>
  <c r="C3161" i="3"/>
  <c r="J3160" i="3"/>
  <c r="C3162" i="3" l="1"/>
  <c r="J3161" i="3"/>
  <c r="I3161" i="3"/>
  <c r="H3161" i="3"/>
  <c r="G3161" i="3"/>
  <c r="G3162" i="3" l="1"/>
  <c r="C3163" i="3"/>
  <c r="J3162" i="3"/>
  <c r="H3162" i="3"/>
  <c r="I3162" i="3"/>
  <c r="H3163" i="3" l="1"/>
  <c r="G3163" i="3"/>
  <c r="C3164" i="3"/>
  <c r="J3163" i="3"/>
  <c r="I3163" i="3"/>
  <c r="I3164" i="3" l="1"/>
  <c r="H3164" i="3"/>
  <c r="G3164" i="3"/>
  <c r="C3165" i="3"/>
  <c r="J3164" i="3"/>
  <c r="C3166" i="3" l="1"/>
  <c r="J3165" i="3"/>
  <c r="I3165" i="3"/>
  <c r="H3165" i="3"/>
  <c r="G3165" i="3"/>
  <c r="G3166" i="3" l="1"/>
  <c r="C3167" i="3"/>
  <c r="J3166" i="3"/>
  <c r="H3166" i="3"/>
  <c r="I3166" i="3"/>
  <c r="H3167" i="3" l="1"/>
  <c r="G3167" i="3"/>
  <c r="C3168" i="3"/>
  <c r="J3167" i="3"/>
  <c r="I3167" i="3"/>
  <c r="I3168" i="3" l="1"/>
  <c r="H3168" i="3"/>
  <c r="G3168" i="3"/>
  <c r="C3169" i="3"/>
  <c r="J3168" i="3"/>
  <c r="C3170" i="3" l="1"/>
  <c r="J3169" i="3"/>
  <c r="I3169" i="3"/>
  <c r="H3169" i="3"/>
  <c r="G3169" i="3"/>
  <c r="G3170" i="3" l="1"/>
  <c r="C3171" i="3"/>
  <c r="J3170" i="3"/>
  <c r="H3170" i="3"/>
  <c r="I3170" i="3"/>
  <c r="H3171" i="3" l="1"/>
  <c r="G3171" i="3"/>
  <c r="C3172" i="3"/>
  <c r="J3171" i="3"/>
  <c r="I3171" i="3"/>
  <c r="I3172" i="3" l="1"/>
  <c r="H3172" i="3"/>
  <c r="G3172" i="3"/>
  <c r="C3173" i="3"/>
  <c r="J3172" i="3"/>
  <c r="C3174" i="3" l="1"/>
  <c r="J3173" i="3"/>
  <c r="I3173" i="3"/>
  <c r="H3173" i="3"/>
  <c r="G3173" i="3"/>
  <c r="G3174" i="3" l="1"/>
  <c r="C3175" i="3"/>
  <c r="J3174" i="3"/>
  <c r="H3174" i="3"/>
  <c r="I3174" i="3"/>
  <c r="H3175" i="3" l="1"/>
  <c r="G3175" i="3"/>
  <c r="C3176" i="3"/>
  <c r="J3175" i="3"/>
  <c r="I3175" i="3"/>
  <c r="I3176" i="3" l="1"/>
  <c r="H3176" i="3"/>
  <c r="G3176" i="3"/>
  <c r="C3177" i="3"/>
  <c r="J3176" i="3"/>
  <c r="C3178" i="3" l="1"/>
  <c r="J3177" i="3"/>
  <c r="I3177" i="3"/>
  <c r="H3177" i="3"/>
  <c r="G3177" i="3"/>
  <c r="G3178" i="3" l="1"/>
  <c r="C3179" i="3"/>
  <c r="J3178" i="3"/>
  <c r="H3178" i="3"/>
  <c r="I3178" i="3"/>
  <c r="H3179" i="3" l="1"/>
  <c r="G3179" i="3"/>
  <c r="C3180" i="3"/>
  <c r="J3179" i="3"/>
  <c r="I3179" i="3"/>
  <c r="I3180" i="3" l="1"/>
  <c r="H3180" i="3"/>
  <c r="G3180" i="3"/>
  <c r="C3181" i="3"/>
  <c r="J3180" i="3"/>
  <c r="C3182" i="3" l="1"/>
  <c r="J3181" i="3"/>
  <c r="I3181" i="3"/>
  <c r="H3181" i="3"/>
  <c r="G3181" i="3"/>
  <c r="G3182" i="3" l="1"/>
  <c r="C3183" i="3"/>
  <c r="J3182" i="3"/>
  <c r="H3182" i="3"/>
  <c r="I3182" i="3"/>
  <c r="H3183" i="3" l="1"/>
  <c r="G3183" i="3"/>
  <c r="C3184" i="3"/>
  <c r="J3183" i="3"/>
  <c r="I3183" i="3"/>
  <c r="I3184" i="3" l="1"/>
  <c r="H3184" i="3"/>
  <c r="G3184" i="3"/>
  <c r="C3185" i="3"/>
  <c r="J3184" i="3"/>
  <c r="C3186" i="3" l="1"/>
  <c r="J3185" i="3"/>
  <c r="I3185" i="3"/>
  <c r="H3185" i="3"/>
  <c r="G3185" i="3"/>
  <c r="G3186" i="3" l="1"/>
  <c r="C3187" i="3"/>
  <c r="J3186" i="3"/>
  <c r="H3186" i="3"/>
  <c r="I3186" i="3"/>
  <c r="H3187" i="3" l="1"/>
  <c r="G3187" i="3"/>
  <c r="C3188" i="3"/>
  <c r="J3187" i="3"/>
  <c r="I3187" i="3"/>
  <c r="I3188" i="3" l="1"/>
  <c r="H3188" i="3"/>
  <c r="G3188" i="3"/>
  <c r="C3189" i="3"/>
  <c r="J3188" i="3"/>
  <c r="C3190" i="3" l="1"/>
  <c r="J3189" i="3"/>
  <c r="I3189" i="3"/>
  <c r="H3189" i="3"/>
  <c r="G3189" i="3"/>
  <c r="G3190" i="3" l="1"/>
  <c r="C3191" i="3"/>
  <c r="J3190" i="3"/>
  <c r="H3190" i="3"/>
  <c r="I3190" i="3"/>
  <c r="H3191" i="3" l="1"/>
  <c r="G3191" i="3"/>
  <c r="C3192" i="3"/>
  <c r="J3191" i="3"/>
  <c r="I3191" i="3"/>
  <c r="I3192" i="3" l="1"/>
  <c r="H3192" i="3"/>
  <c r="G3192" i="3"/>
  <c r="C3193" i="3"/>
  <c r="J3192" i="3"/>
  <c r="C3194" i="3" l="1"/>
  <c r="J3193" i="3"/>
  <c r="I3193" i="3"/>
  <c r="H3193" i="3"/>
  <c r="G3193" i="3"/>
  <c r="G3194" i="3" l="1"/>
  <c r="C3195" i="3"/>
  <c r="J3194" i="3"/>
  <c r="H3194" i="3"/>
  <c r="I3194" i="3"/>
  <c r="H3195" i="3" l="1"/>
  <c r="G3195" i="3"/>
  <c r="C3196" i="3"/>
  <c r="J3195" i="3"/>
  <c r="I3195" i="3"/>
  <c r="I3196" i="3" l="1"/>
  <c r="H3196" i="3"/>
  <c r="G3196" i="3"/>
  <c r="C3197" i="3"/>
  <c r="J3196" i="3"/>
  <c r="C3198" i="3" l="1"/>
  <c r="J3197" i="3"/>
  <c r="I3197" i="3"/>
  <c r="H3197" i="3"/>
  <c r="G3197" i="3"/>
  <c r="G3198" i="3" l="1"/>
  <c r="C3199" i="3"/>
  <c r="J3198" i="3"/>
  <c r="H3198" i="3"/>
  <c r="I3198" i="3"/>
  <c r="H3199" i="3" l="1"/>
  <c r="G3199" i="3"/>
  <c r="C3200" i="3"/>
  <c r="J3199" i="3"/>
  <c r="I3199" i="3"/>
  <c r="I3200" i="3" l="1"/>
  <c r="H3200" i="3"/>
  <c r="G3200" i="3"/>
  <c r="C3201" i="3"/>
  <c r="J3200" i="3"/>
  <c r="C3202" i="3" l="1"/>
  <c r="J3201" i="3"/>
  <c r="I3201" i="3"/>
  <c r="H3201" i="3"/>
  <c r="G3201" i="3"/>
  <c r="G3202" i="3" l="1"/>
  <c r="C3203" i="3"/>
  <c r="J3202" i="3"/>
  <c r="H3202" i="3"/>
  <c r="I3202" i="3"/>
  <c r="H3203" i="3" l="1"/>
  <c r="G3203" i="3"/>
  <c r="C3204" i="3"/>
  <c r="J3203" i="3"/>
  <c r="I3203" i="3"/>
  <c r="I3204" i="3" l="1"/>
  <c r="H3204" i="3"/>
  <c r="G3204" i="3"/>
  <c r="C3205" i="3"/>
  <c r="J3204" i="3"/>
  <c r="C3206" i="3" l="1"/>
  <c r="J3205" i="3"/>
  <c r="I3205" i="3"/>
  <c r="H3205" i="3"/>
  <c r="G3205" i="3"/>
  <c r="G3206" i="3" l="1"/>
  <c r="C3207" i="3"/>
  <c r="J3206" i="3"/>
  <c r="H3206" i="3"/>
  <c r="I3206" i="3"/>
  <c r="H3207" i="3" l="1"/>
  <c r="G3207" i="3"/>
  <c r="C3208" i="3"/>
  <c r="J3207" i="3"/>
  <c r="I3207" i="3"/>
  <c r="I3208" i="3" l="1"/>
  <c r="H3208" i="3"/>
  <c r="G3208" i="3"/>
  <c r="C3209" i="3"/>
  <c r="J3208" i="3"/>
  <c r="C3210" i="3" l="1"/>
  <c r="J3209" i="3"/>
  <c r="I3209" i="3"/>
  <c r="H3209" i="3"/>
  <c r="G3209" i="3"/>
  <c r="G3210" i="3" l="1"/>
  <c r="C3211" i="3"/>
  <c r="J3210" i="3"/>
  <c r="H3210" i="3"/>
  <c r="I3210" i="3"/>
  <c r="H3211" i="3" l="1"/>
  <c r="G3211" i="3"/>
  <c r="C3212" i="3"/>
  <c r="J3211" i="3"/>
  <c r="I3211" i="3"/>
  <c r="I3212" i="3" l="1"/>
  <c r="H3212" i="3"/>
  <c r="G3212" i="3"/>
  <c r="C3213" i="3"/>
  <c r="J3212" i="3"/>
  <c r="C3214" i="3" l="1"/>
  <c r="J3213" i="3"/>
  <c r="I3213" i="3"/>
  <c r="H3213" i="3"/>
  <c r="G3213" i="3"/>
  <c r="G3214" i="3" l="1"/>
  <c r="C3215" i="3"/>
  <c r="J3214" i="3"/>
  <c r="H3214" i="3"/>
  <c r="I3214" i="3"/>
  <c r="H3215" i="3" l="1"/>
  <c r="G3215" i="3"/>
  <c r="C3216" i="3"/>
  <c r="J3215" i="3"/>
  <c r="I3215" i="3"/>
  <c r="I3216" i="3" l="1"/>
  <c r="H3216" i="3"/>
  <c r="G3216" i="3"/>
  <c r="C3217" i="3"/>
  <c r="J3216" i="3"/>
  <c r="C3218" i="3" l="1"/>
  <c r="J3217" i="3"/>
  <c r="I3217" i="3"/>
  <c r="H3217" i="3"/>
  <c r="G3217" i="3"/>
  <c r="G3218" i="3" l="1"/>
  <c r="C3219" i="3"/>
  <c r="J3218" i="3"/>
  <c r="H3218" i="3"/>
  <c r="I3218" i="3"/>
  <c r="H3219" i="3" l="1"/>
  <c r="G3219" i="3"/>
  <c r="C3220" i="3"/>
  <c r="J3219" i="3"/>
  <c r="I3219" i="3"/>
  <c r="I3220" i="3" l="1"/>
  <c r="H3220" i="3"/>
  <c r="G3220" i="3"/>
  <c r="C3221" i="3"/>
  <c r="J3220" i="3"/>
  <c r="C3222" i="3" l="1"/>
  <c r="J3221" i="3"/>
  <c r="I3221" i="3"/>
  <c r="H3221" i="3"/>
  <c r="G3221" i="3"/>
  <c r="G3222" i="3" l="1"/>
  <c r="C3223" i="3"/>
  <c r="J3222" i="3"/>
  <c r="H3222" i="3"/>
  <c r="I3222" i="3"/>
  <c r="H3223" i="3" l="1"/>
  <c r="G3223" i="3"/>
  <c r="C3224" i="3"/>
  <c r="J3223" i="3"/>
  <c r="I3223" i="3"/>
  <c r="I3224" i="3" l="1"/>
  <c r="H3224" i="3"/>
  <c r="G3224" i="3"/>
  <c r="C3225" i="3"/>
  <c r="J3224" i="3"/>
  <c r="C3226" i="3" l="1"/>
  <c r="J3225" i="3"/>
  <c r="I3225" i="3"/>
  <c r="H3225" i="3"/>
  <c r="G3225" i="3"/>
  <c r="G3226" i="3" l="1"/>
  <c r="C3227" i="3"/>
  <c r="J3226" i="3"/>
  <c r="H3226" i="3"/>
  <c r="I3226" i="3"/>
  <c r="H3227" i="3" l="1"/>
  <c r="G3227" i="3"/>
  <c r="C3228" i="3"/>
  <c r="J3227" i="3"/>
  <c r="I3227" i="3"/>
  <c r="I3228" i="3" l="1"/>
  <c r="H3228" i="3"/>
  <c r="G3228" i="3"/>
  <c r="C3229" i="3"/>
  <c r="J3228" i="3"/>
  <c r="C3230" i="3" l="1"/>
  <c r="J3229" i="3"/>
  <c r="I3229" i="3"/>
  <c r="H3229" i="3"/>
  <c r="G3229" i="3"/>
  <c r="G3230" i="3" l="1"/>
  <c r="C3231" i="3"/>
  <c r="J3230" i="3"/>
  <c r="H3230" i="3"/>
  <c r="I3230" i="3"/>
  <c r="H3231" i="3" l="1"/>
  <c r="G3231" i="3"/>
  <c r="C3232" i="3"/>
  <c r="J3231" i="3"/>
  <c r="I3231" i="3"/>
  <c r="I3232" i="3" l="1"/>
  <c r="H3232" i="3"/>
  <c r="G3232" i="3"/>
  <c r="C3233" i="3"/>
  <c r="J3232" i="3"/>
  <c r="C3234" i="3" l="1"/>
  <c r="J3233" i="3"/>
  <c r="I3233" i="3"/>
  <c r="H3233" i="3"/>
  <c r="G3233" i="3"/>
  <c r="G3234" i="3" l="1"/>
  <c r="C3235" i="3"/>
  <c r="J3234" i="3"/>
  <c r="H3234" i="3"/>
  <c r="I3234" i="3"/>
  <c r="H3235" i="3" l="1"/>
  <c r="G3235" i="3"/>
  <c r="C3236" i="3"/>
  <c r="J3235" i="3"/>
  <c r="I3235" i="3"/>
  <c r="I3236" i="3" l="1"/>
  <c r="H3236" i="3"/>
  <c r="G3236" i="3"/>
  <c r="C3237" i="3"/>
  <c r="J3236" i="3"/>
  <c r="C3238" i="3" l="1"/>
  <c r="J3237" i="3"/>
  <c r="I3237" i="3"/>
  <c r="H3237" i="3"/>
  <c r="G3237" i="3"/>
  <c r="G3238" i="3" l="1"/>
  <c r="C3239" i="3"/>
  <c r="J3238" i="3"/>
  <c r="H3238" i="3"/>
  <c r="I3238" i="3"/>
  <c r="H3239" i="3" l="1"/>
  <c r="G3239" i="3"/>
  <c r="C3240" i="3"/>
  <c r="J3239" i="3"/>
  <c r="I3239" i="3"/>
  <c r="I3240" i="3" l="1"/>
  <c r="H3240" i="3"/>
  <c r="G3240" i="3"/>
  <c r="C3241" i="3"/>
  <c r="J3240" i="3"/>
  <c r="C3242" i="3" l="1"/>
  <c r="J3241" i="3"/>
  <c r="I3241" i="3"/>
  <c r="H3241" i="3"/>
  <c r="G3241" i="3"/>
  <c r="G3242" i="3" l="1"/>
  <c r="C3243" i="3"/>
  <c r="J3242" i="3"/>
  <c r="H3242" i="3"/>
  <c r="I3242" i="3"/>
  <c r="H3243" i="3" l="1"/>
  <c r="G3243" i="3"/>
  <c r="C3244" i="3"/>
  <c r="J3243" i="3"/>
  <c r="I3243" i="3"/>
  <c r="I3244" i="3" l="1"/>
  <c r="H3244" i="3"/>
  <c r="G3244" i="3"/>
  <c r="C3245" i="3"/>
  <c r="J3244" i="3"/>
  <c r="C3246" i="3" l="1"/>
  <c r="J3245" i="3"/>
  <c r="I3245" i="3"/>
  <c r="H3245" i="3"/>
  <c r="G3245" i="3"/>
  <c r="G3246" i="3" l="1"/>
  <c r="C3247" i="3"/>
  <c r="J3246" i="3"/>
  <c r="H3246" i="3"/>
  <c r="I3246" i="3"/>
  <c r="H3247" i="3" l="1"/>
  <c r="G3247" i="3"/>
  <c r="C3248" i="3"/>
  <c r="J3247" i="3"/>
  <c r="I3247" i="3"/>
  <c r="I3248" i="3" l="1"/>
  <c r="H3248" i="3"/>
  <c r="G3248" i="3"/>
  <c r="C3249" i="3"/>
  <c r="J3248" i="3"/>
  <c r="C3250" i="3" l="1"/>
  <c r="J3249" i="3"/>
  <c r="I3249" i="3"/>
  <c r="H3249" i="3"/>
  <c r="G3249" i="3"/>
  <c r="G3250" i="3" l="1"/>
  <c r="C3251" i="3"/>
  <c r="J3250" i="3"/>
  <c r="H3250" i="3"/>
  <c r="I3250" i="3"/>
  <c r="H3251" i="3" l="1"/>
  <c r="G3251" i="3"/>
  <c r="C3252" i="3"/>
  <c r="J3251" i="3"/>
  <c r="I3251" i="3"/>
  <c r="I3252" i="3" l="1"/>
  <c r="H3252" i="3"/>
  <c r="G3252" i="3"/>
  <c r="C3253" i="3"/>
  <c r="J3252" i="3"/>
  <c r="C3254" i="3" l="1"/>
  <c r="J3253" i="3"/>
  <c r="I3253" i="3"/>
  <c r="H3253" i="3"/>
  <c r="G3253" i="3"/>
  <c r="G3254" i="3" l="1"/>
  <c r="C3255" i="3"/>
  <c r="J3254" i="3"/>
  <c r="H3254" i="3"/>
  <c r="I3254" i="3"/>
  <c r="H3255" i="3" l="1"/>
  <c r="G3255" i="3"/>
  <c r="C3256" i="3"/>
  <c r="J3255" i="3"/>
  <c r="I3255" i="3"/>
  <c r="I3256" i="3" l="1"/>
  <c r="H3256" i="3"/>
  <c r="G3256" i="3"/>
  <c r="C3257" i="3"/>
  <c r="J3256" i="3"/>
  <c r="C3258" i="3" l="1"/>
  <c r="J3257" i="3"/>
  <c r="I3257" i="3"/>
  <c r="H3257" i="3"/>
  <c r="G3257" i="3"/>
  <c r="G3258" i="3" l="1"/>
  <c r="C3259" i="3"/>
  <c r="J3258" i="3"/>
  <c r="H3258" i="3"/>
  <c r="I3258" i="3"/>
  <c r="H3259" i="3" l="1"/>
  <c r="G3259" i="3"/>
  <c r="C3260" i="3"/>
  <c r="J3259" i="3"/>
  <c r="I3259" i="3"/>
  <c r="I3260" i="3" l="1"/>
  <c r="H3260" i="3"/>
  <c r="G3260" i="3"/>
  <c r="C3261" i="3"/>
  <c r="J3260" i="3"/>
  <c r="C3262" i="3" l="1"/>
  <c r="J3261" i="3"/>
  <c r="I3261" i="3"/>
  <c r="H3261" i="3"/>
  <c r="G3261" i="3"/>
  <c r="G3262" i="3" l="1"/>
  <c r="C3263" i="3"/>
  <c r="J3262" i="3"/>
  <c r="H3262" i="3"/>
  <c r="I3262" i="3"/>
  <c r="H3263" i="3" l="1"/>
  <c r="G3263" i="3"/>
  <c r="C3264" i="3"/>
  <c r="J3263" i="3"/>
  <c r="I3263" i="3"/>
  <c r="I3264" i="3" l="1"/>
  <c r="H3264" i="3"/>
  <c r="G3264" i="3"/>
  <c r="C3265" i="3"/>
  <c r="J3264" i="3"/>
  <c r="C3266" i="3" l="1"/>
  <c r="J3265" i="3"/>
  <c r="I3265" i="3"/>
  <c r="H3265" i="3"/>
  <c r="G3265" i="3"/>
  <c r="G3266" i="3" l="1"/>
  <c r="C3267" i="3"/>
  <c r="J3266" i="3"/>
  <c r="H3266" i="3"/>
  <c r="I3266" i="3"/>
  <c r="H3267" i="3" l="1"/>
  <c r="G3267" i="3"/>
  <c r="C3268" i="3"/>
  <c r="J3267" i="3"/>
  <c r="I3267" i="3"/>
  <c r="I3268" i="3" l="1"/>
  <c r="H3268" i="3"/>
  <c r="G3268" i="3"/>
  <c r="C3269" i="3"/>
  <c r="J3268" i="3"/>
  <c r="C3270" i="3" l="1"/>
  <c r="J3269" i="3"/>
  <c r="I3269" i="3"/>
  <c r="H3269" i="3"/>
  <c r="G3269" i="3"/>
  <c r="G3270" i="3" l="1"/>
  <c r="C3271" i="3"/>
  <c r="J3270" i="3"/>
  <c r="H3270" i="3"/>
  <c r="I3270" i="3"/>
  <c r="H3271" i="3" l="1"/>
  <c r="G3271" i="3"/>
  <c r="C3272" i="3"/>
  <c r="J3271" i="3"/>
  <c r="I3271" i="3"/>
  <c r="I3272" i="3" l="1"/>
  <c r="H3272" i="3"/>
  <c r="G3272" i="3"/>
  <c r="C3273" i="3"/>
  <c r="J3272" i="3"/>
  <c r="C3274" i="3" l="1"/>
  <c r="J3273" i="3"/>
  <c r="I3273" i="3"/>
  <c r="H3273" i="3"/>
  <c r="G3273" i="3"/>
  <c r="G3274" i="3" l="1"/>
  <c r="C3275" i="3"/>
  <c r="J3274" i="3"/>
  <c r="H3274" i="3"/>
  <c r="I3274" i="3"/>
  <c r="H3275" i="3" l="1"/>
  <c r="G3275" i="3"/>
  <c r="C3276" i="3"/>
  <c r="J3275" i="3"/>
  <c r="I3275" i="3"/>
  <c r="I3276" i="3" l="1"/>
  <c r="H3276" i="3"/>
  <c r="G3276" i="3"/>
  <c r="C3277" i="3"/>
  <c r="J3276" i="3"/>
  <c r="C3278" i="3" l="1"/>
  <c r="J3277" i="3"/>
  <c r="I3277" i="3"/>
  <c r="H3277" i="3"/>
  <c r="G3277" i="3"/>
  <c r="G3278" i="3" l="1"/>
  <c r="C3279" i="3"/>
  <c r="J3278" i="3"/>
  <c r="H3278" i="3"/>
  <c r="I3278" i="3"/>
  <c r="H3279" i="3" l="1"/>
  <c r="G3279" i="3"/>
  <c r="C3280" i="3"/>
  <c r="J3279" i="3"/>
  <c r="I3279" i="3"/>
  <c r="I3280" i="3" l="1"/>
  <c r="H3280" i="3"/>
  <c r="G3280" i="3"/>
  <c r="C3281" i="3"/>
  <c r="J3280" i="3"/>
  <c r="C3282" i="3" l="1"/>
  <c r="J3281" i="3"/>
  <c r="I3281" i="3"/>
  <c r="H3281" i="3"/>
  <c r="G3281" i="3"/>
  <c r="G3282" i="3" l="1"/>
  <c r="C3283" i="3"/>
  <c r="J3282" i="3"/>
  <c r="H3282" i="3"/>
  <c r="I3282" i="3"/>
  <c r="H3283" i="3" l="1"/>
  <c r="G3283" i="3"/>
  <c r="C3284" i="3"/>
  <c r="J3283" i="3"/>
  <c r="I3283" i="3"/>
  <c r="I3284" i="3" l="1"/>
  <c r="H3284" i="3"/>
  <c r="G3284" i="3"/>
  <c r="C3285" i="3"/>
  <c r="J3284" i="3"/>
  <c r="C3286" i="3" l="1"/>
  <c r="J3285" i="3"/>
  <c r="I3285" i="3"/>
  <c r="H3285" i="3"/>
  <c r="G3285" i="3"/>
  <c r="G3286" i="3" l="1"/>
  <c r="C3287" i="3"/>
  <c r="J3286" i="3"/>
  <c r="H3286" i="3"/>
  <c r="I3286" i="3"/>
  <c r="H3287" i="3" l="1"/>
  <c r="G3287" i="3"/>
  <c r="C3288" i="3"/>
  <c r="J3287" i="3"/>
  <c r="I3287" i="3"/>
  <c r="I3288" i="3" l="1"/>
  <c r="H3288" i="3"/>
  <c r="G3288" i="3"/>
  <c r="C3289" i="3"/>
  <c r="J3288" i="3"/>
  <c r="C3290" i="3" l="1"/>
  <c r="J3289" i="3"/>
  <c r="I3289" i="3"/>
  <c r="H3289" i="3"/>
  <c r="G3289" i="3"/>
  <c r="G3290" i="3" l="1"/>
  <c r="C3291" i="3"/>
  <c r="J3290" i="3"/>
  <c r="H3290" i="3"/>
  <c r="I3290" i="3"/>
  <c r="H3291" i="3" l="1"/>
  <c r="G3291" i="3"/>
  <c r="C3292" i="3"/>
  <c r="J3291" i="3"/>
  <c r="I3291" i="3"/>
  <c r="I3292" i="3" l="1"/>
  <c r="H3292" i="3"/>
  <c r="G3292" i="3"/>
  <c r="C3293" i="3"/>
  <c r="J3292" i="3"/>
  <c r="C3294" i="3" l="1"/>
  <c r="J3293" i="3"/>
  <c r="I3293" i="3"/>
  <c r="H3293" i="3"/>
  <c r="G3293" i="3"/>
  <c r="G3294" i="3" l="1"/>
  <c r="C3295" i="3"/>
  <c r="J3294" i="3"/>
  <c r="H3294" i="3"/>
  <c r="I3294" i="3"/>
  <c r="H3295" i="3" l="1"/>
  <c r="G3295" i="3"/>
  <c r="C3296" i="3"/>
  <c r="J3295" i="3"/>
  <c r="I3295" i="3"/>
  <c r="I3296" i="3" l="1"/>
  <c r="H3296" i="3"/>
  <c r="G3296" i="3"/>
  <c r="C3297" i="3"/>
  <c r="J3296" i="3"/>
  <c r="C3298" i="3" l="1"/>
  <c r="J3297" i="3"/>
  <c r="I3297" i="3"/>
  <c r="H3297" i="3"/>
  <c r="G3297" i="3"/>
  <c r="G3298" i="3" l="1"/>
  <c r="C3299" i="3"/>
  <c r="J3298" i="3"/>
  <c r="H3298" i="3"/>
  <c r="I3298" i="3"/>
  <c r="H3299" i="3" l="1"/>
  <c r="I3299" i="3"/>
  <c r="G3299" i="3"/>
  <c r="C3300" i="3"/>
  <c r="J3299" i="3"/>
  <c r="I3300" i="3" l="1"/>
  <c r="G3300" i="3"/>
  <c r="C3301" i="3"/>
  <c r="J3300" i="3"/>
  <c r="H3300" i="3"/>
  <c r="C3302" i="3" l="1"/>
  <c r="J3301" i="3"/>
  <c r="I3301" i="3"/>
  <c r="G3301" i="3"/>
  <c r="H3301" i="3"/>
  <c r="G3302" i="3" l="1"/>
  <c r="C3303" i="3"/>
  <c r="J3302" i="3"/>
  <c r="I3302" i="3"/>
  <c r="H3302" i="3"/>
  <c r="H3303" i="3" l="1"/>
  <c r="I3303" i="3"/>
  <c r="G3303" i="3"/>
  <c r="C3304" i="3"/>
  <c r="J3303" i="3"/>
  <c r="I3304" i="3" l="1"/>
  <c r="G3304" i="3"/>
  <c r="H3304" i="3"/>
  <c r="C3305" i="3"/>
  <c r="J3304" i="3"/>
  <c r="C3306" i="3" l="1"/>
  <c r="J3305" i="3"/>
  <c r="I3305" i="3"/>
  <c r="H3305" i="3"/>
  <c r="G3305" i="3"/>
  <c r="G3306" i="3" l="1"/>
  <c r="C3307" i="3"/>
  <c r="J3306" i="3"/>
  <c r="I3306" i="3"/>
  <c r="H3306" i="3"/>
  <c r="H3307" i="3" l="1"/>
  <c r="I3307" i="3"/>
  <c r="G3307" i="3"/>
  <c r="C3308" i="3"/>
  <c r="J3307" i="3"/>
  <c r="I3308" i="3" l="1"/>
  <c r="G3308" i="3"/>
  <c r="C3309" i="3"/>
  <c r="J3308" i="3"/>
  <c r="H3308" i="3"/>
  <c r="C3310" i="3" l="1"/>
  <c r="J3309" i="3"/>
  <c r="I3309" i="3"/>
  <c r="G3309" i="3"/>
  <c r="H3309" i="3"/>
  <c r="G3310" i="3" l="1"/>
  <c r="I3310" i="3"/>
  <c r="H3310" i="3"/>
  <c r="C3311" i="3"/>
  <c r="J3310" i="3"/>
  <c r="H3311" i="3" l="1"/>
  <c r="C3312" i="3"/>
  <c r="J3311" i="3"/>
  <c r="G3311" i="3"/>
  <c r="I3311" i="3"/>
  <c r="I3312" i="3" l="1"/>
  <c r="G3312" i="3"/>
  <c r="C3313" i="3"/>
  <c r="J3312" i="3"/>
  <c r="H3312" i="3"/>
  <c r="C3314" i="3" l="1"/>
  <c r="J3313" i="3"/>
  <c r="H3313" i="3"/>
  <c r="I3313" i="3"/>
  <c r="G3313" i="3"/>
  <c r="G3314" i="3" l="1"/>
  <c r="I3314" i="3"/>
  <c r="H3314" i="3"/>
  <c r="C3315" i="3"/>
  <c r="J3314" i="3"/>
  <c r="H3315" i="3" l="1"/>
  <c r="C3316" i="3"/>
  <c r="J3315" i="3"/>
  <c r="G3315" i="3"/>
  <c r="I3315" i="3"/>
  <c r="I3316" i="3" l="1"/>
  <c r="G3316" i="3"/>
  <c r="C3317" i="3"/>
  <c r="J3316" i="3"/>
  <c r="H3316" i="3"/>
  <c r="C3318" i="3" l="1"/>
  <c r="J3317" i="3"/>
  <c r="H3317" i="3"/>
  <c r="I3317" i="3"/>
  <c r="G3317" i="3"/>
  <c r="G3318" i="3" l="1"/>
  <c r="I3318" i="3"/>
  <c r="H3318" i="3"/>
  <c r="C3319" i="3"/>
  <c r="J3318" i="3"/>
  <c r="H3319" i="3" l="1"/>
  <c r="C3320" i="3"/>
  <c r="J3319" i="3"/>
  <c r="G3319" i="3"/>
  <c r="I3319" i="3"/>
  <c r="I3320" i="3" l="1"/>
  <c r="G3320" i="3"/>
  <c r="C3321" i="3"/>
  <c r="J3320" i="3"/>
  <c r="H3320" i="3"/>
  <c r="C3322" i="3" l="1"/>
  <c r="J3321" i="3"/>
  <c r="H3321" i="3"/>
  <c r="I3321" i="3"/>
  <c r="G3321" i="3"/>
  <c r="G3322" i="3" l="1"/>
  <c r="I3322" i="3"/>
  <c r="H3322" i="3"/>
  <c r="C3323" i="3"/>
  <c r="J3322" i="3"/>
  <c r="H3323" i="3" l="1"/>
  <c r="C3324" i="3"/>
  <c r="J3323" i="3"/>
  <c r="G3323" i="3"/>
  <c r="I3323" i="3"/>
  <c r="I3324" i="3" l="1"/>
  <c r="G3324" i="3"/>
  <c r="C3325" i="3"/>
  <c r="J3324" i="3"/>
  <c r="H3324" i="3"/>
  <c r="C3326" i="3" l="1"/>
  <c r="J3325" i="3"/>
  <c r="H3325" i="3"/>
  <c r="I3325" i="3"/>
  <c r="G3325" i="3"/>
  <c r="G3326" i="3" l="1"/>
  <c r="I3326" i="3"/>
  <c r="H3326" i="3"/>
  <c r="C3327" i="3"/>
  <c r="J3326" i="3"/>
  <c r="H3327" i="3" l="1"/>
  <c r="C3328" i="3"/>
  <c r="J3327" i="3"/>
  <c r="G3327" i="3"/>
  <c r="I3327" i="3"/>
  <c r="I3328" i="3" l="1"/>
  <c r="G3328" i="3"/>
  <c r="C3329" i="3"/>
  <c r="J3328" i="3"/>
  <c r="H3328" i="3"/>
  <c r="C3330" i="3" l="1"/>
  <c r="J3329" i="3"/>
  <c r="H3329" i="3"/>
  <c r="I3329" i="3"/>
  <c r="G3329" i="3"/>
  <c r="G3330" i="3" l="1"/>
  <c r="I3330" i="3"/>
  <c r="H3330" i="3"/>
  <c r="C3331" i="3"/>
  <c r="J3330" i="3"/>
  <c r="H3331" i="3" l="1"/>
  <c r="C3332" i="3"/>
  <c r="J3331" i="3"/>
  <c r="G3331" i="3"/>
  <c r="I3331" i="3"/>
  <c r="I3332" i="3" l="1"/>
  <c r="G3332" i="3"/>
  <c r="C3333" i="3"/>
  <c r="J3332" i="3"/>
  <c r="H3332" i="3"/>
  <c r="C3334" i="3" l="1"/>
  <c r="J3333" i="3"/>
  <c r="H3333" i="3"/>
  <c r="I3333" i="3"/>
  <c r="G3333" i="3"/>
  <c r="G3334" i="3" l="1"/>
  <c r="I3334" i="3"/>
  <c r="H3334" i="3"/>
  <c r="C3335" i="3"/>
  <c r="J3334" i="3"/>
  <c r="H3335" i="3" l="1"/>
  <c r="C3336" i="3"/>
  <c r="J3335" i="3"/>
  <c r="G3335" i="3"/>
  <c r="I3335" i="3"/>
  <c r="I3336" i="3" l="1"/>
  <c r="G3336" i="3"/>
  <c r="C3337" i="3"/>
  <c r="J3336" i="3"/>
  <c r="H3336" i="3"/>
  <c r="C3338" i="3" l="1"/>
  <c r="J3337" i="3"/>
  <c r="H3337" i="3"/>
  <c r="I3337" i="3"/>
  <c r="G3337" i="3"/>
  <c r="G3338" i="3" l="1"/>
  <c r="I3338" i="3"/>
  <c r="H3338" i="3"/>
  <c r="C3339" i="3"/>
  <c r="J3338" i="3"/>
  <c r="H3339" i="3" l="1"/>
  <c r="C3340" i="3"/>
  <c r="J3339" i="3"/>
  <c r="G3339" i="3"/>
  <c r="I3339" i="3"/>
  <c r="I3340" i="3" l="1"/>
  <c r="G3340" i="3"/>
  <c r="C3341" i="3"/>
  <c r="J3340" i="3"/>
  <c r="H3340" i="3"/>
  <c r="C3342" i="3" l="1"/>
  <c r="J3341" i="3"/>
  <c r="H3341" i="3"/>
  <c r="I3341" i="3"/>
  <c r="G3341" i="3"/>
  <c r="G3342" i="3" l="1"/>
  <c r="I3342" i="3"/>
  <c r="H3342" i="3"/>
  <c r="C3343" i="3"/>
  <c r="J3342" i="3"/>
  <c r="H3343" i="3" l="1"/>
  <c r="C3344" i="3"/>
  <c r="J3343" i="3"/>
  <c r="G3343" i="3"/>
  <c r="I3343" i="3"/>
  <c r="I3344" i="3" l="1"/>
  <c r="G3344" i="3"/>
  <c r="C3345" i="3"/>
  <c r="J3344" i="3"/>
  <c r="H3344" i="3"/>
  <c r="C3346" i="3" l="1"/>
  <c r="J3345" i="3"/>
  <c r="H3345" i="3"/>
  <c r="I3345" i="3"/>
  <c r="G3345" i="3"/>
  <c r="G3346" i="3" l="1"/>
  <c r="I3346" i="3"/>
  <c r="H3346" i="3"/>
  <c r="C3347" i="3"/>
  <c r="J3346" i="3"/>
  <c r="H3347" i="3" l="1"/>
  <c r="C3348" i="3"/>
  <c r="J3347" i="3"/>
  <c r="G3347" i="3"/>
  <c r="I3347" i="3"/>
  <c r="I3348" i="3" l="1"/>
  <c r="G3348" i="3"/>
  <c r="C3349" i="3"/>
  <c r="J3348" i="3"/>
  <c r="H3348" i="3"/>
  <c r="C3350" i="3" l="1"/>
  <c r="J3349" i="3"/>
  <c r="H3349" i="3"/>
  <c r="I3349" i="3"/>
  <c r="G3349" i="3"/>
  <c r="G3350" i="3" l="1"/>
  <c r="I3350" i="3"/>
  <c r="H3350" i="3"/>
  <c r="C3351" i="3"/>
  <c r="J3350" i="3"/>
  <c r="H3351" i="3" l="1"/>
  <c r="C3352" i="3"/>
  <c r="J3351" i="3"/>
  <c r="G3351" i="3"/>
  <c r="I3351" i="3"/>
  <c r="I3352" i="3" l="1"/>
  <c r="G3352" i="3"/>
  <c r="C3353" i="3"/>
  <c r="J3352" i="3"/>
  <c r="H3352" i="3"/>
  <c r="C3354" i="3" l="1"/>
  <c r="J3353" i="3"/>
  <c r="H3353" i="3"/>
  <c r="I3353" i="3"/>
  <c r="G3353" i="3"/>
  <c r="G3354" i="3" l="1"/>
  <c r="I3354" i="3"/>
  <c r="H3354" i="3"/>
  <c r="C3355" i="3"/>
  <c r="J3354" i="3"/>
  <c r="H3355" i="3" l="1"/>
  <c r="C3356" i="3"/>
  <c r="J3355" i="3"/>
  <c r="G3355" i="3"/>
  <c r="I3355" i="3"/>
  <c r="I3356" i="3" l="1"/>
  <c r="G3356" i="3"/>
  <c r="C3357" i="3"/>
  <c r="J3356" i="3"/>
  <c r="H3356" i="3"/>
  <c r="C3358" i="3" l="1"/>
  <c r="J3357" i="3"/>
  <c r="H3357" i="3"/>
  <c r="I3357" i="3"/>
  <c r="G3357" i="3"/>
  <c r="G3358" i="3" l="1"/>
  <c r="I3358" i="3"/>
  <c r="H3358" i="3"/>
  <c r="C3359" i="3"/>
  <c r="J3358" i="3"/>
  <c r="H3359" i="3" l="1"/>
  <c r="C3360" i="3"/>
  <c r="J3359" i="3"/>
  <c r="G3359" i="3"/>
  <c r="I3359" i="3"/>
  <c r="I3360" i="3" l="1"/>
  <c r="G3360" i="3"/>
  <c r="C3361" i="3"/>
  <c r="J3360" i="3"/>
  <c r="H3360" i="3"/>
  <c r="C3362" i="3" l="1"/>
  <c r="J3361" i="3"/>
  <c r="H3361" i="3"/>
  <c r="I3361" i="3"/>
  <c r="G3361" i="3"/>
  <c r="G3362" i="3" l="1"/>
  <c r="I3362" i="3"/>
  <c r="H3362" i="3"/>
  <c r="C3363" i="3"/>
  <c r="J3362" i="3"/>
  <c r="H3363" i="3" l="1"/>
  <c r="C3364" i="3"/>
  <c r="J3363" i="3"/>
  <c r="G3363" i="3"/>
  <c r="I3363" i="3"/>
  <c r="I3364" i="3" l="1"/>
  <c r="G3364" i="3"/>
  <c r="C3365" i="3"/>
  <c r="J3364" i="3"/>
  <c r="H3364" i="3"/>
  <c r="C3366" i="3" l="1"/>
  <c r="J3365" i="3"/>
  <c r="H3365" i="3"/>
  <c r="I3365" i="3"/>
  <c r="G3365" i="3"/>
  <c r="G3366" i="3" l="1"/>
  <c r="I3366" i="3"/>
  <c r="H3366" i="3"/>
  <c r="C3367" i="3"/>
  <c r="J3366" i="3"/>
  <c r="H3367" i="3" l="1"/>
  <c r="C3368" i="3"/>
  <c r="J3367" i="3"/>
  <c r="G3367" i="3"/>
  <c r="I3367" i="3"/>
  <c r="I3368" i="3" l="1"/>
  <c r="G3368" i="3"/>
  <c r="C3369" i="3"/>
  <c r="J3368" i="3"/>
  <c r="H3368" i="3"/>
  <c r="C3370" i="3" l="1"/>
  <c r="J3369" i="3"/>
  <c r="H3369" i="3"/>
  <c r="I3369" i="3"/>
  <c r="G3369" i="3"/>
  <c r="G3370" i="3" l="1"/>
  <c r="I3370" i="3"/>
  <c r="H3370" i="3"/>
  <c r="C3371" i="3"/>
  <c r="J3370" i="3"/>
  <c r="H3371" i="3" l="1"/>
  <c r="C3372" i="3"/>
  <c r="J3371" i="3"/>
  <c r="G3371" i="3"/>
  <c r="I3371" i="3"/>
  <c r="I3372" i="3" l="1"/>
  <c r="G3372" i="3"/>
  <c r="C3373" i="3"/>
  <c r="J3372" i="3"/>
  <c r="H3372" i="3"/>
  <c r="C3374" i="3" l="1"/>
  <c r="J3373" i="3"/>
  <c r="H3373" i="3"/>
  <c r="I3373" i="3"/>
  <c r="G3373" i="3"/>
  <c r="G3374" i="3" l="1"/>
  <c r="I3374" i="3"/>
  <c r="H3374" i="3"/>
  <c r="C3375" i="3"/>
  <c r="J3374" i="3"/>
  <c r="H3375" i="3" l="1"/>
  <c r="C3376" i="3"/>
  <c r="J3375" i="3"/>
  <c r="G3375" i="3"/>
  <c r="I3375" i="3"/>
  <c r="I3376" i="3" l="1"/>
  <c r="G3376" i="3"/>
  <c r="C3377" i="3"/>
  <c r="J3376" i="3"/>
  <c r="H3376" i="3"/>
  <c r="C3378" i="3" l="1"/>
  <c r="J3377" i="3"/>
  <c r="H3377" i="3"/>
  <c r="I3377" i="3"/>
  <c r="G3377" i="3"/>
  <c r="G3378" i="3" l="1"/>
  <c r="I3378" i="3"/>
  <c r="H3378" i="3"/>
  <c r="C3379" i="3"/>
  <c r="J3378" i="3"/>
  <c r="H3379" i="3" l="1"/>
  <c r="C3380" i="3"/>
  <c r="J3379" i="3"/>
  <c r="G3379" i="3"/>
  <c r="I3379" i="3"/>
  <c r="I3380" i="3" l="1"/>
  <c r="G3380" i="3"/>
  <c r="C3381" i="3"/>
  <c r="J3380" i="3"/>
  <c r="H3380" i="3"/>
  <c r="C3382" i="3" l="1"/>
  <c r="J3381" i="3"/>
  <c r="H3381" i="3"/>
  <c r="I3381" i="3"/>
  <c r="G3381" i="3"/>
  <c r="G3382" i="3" l="1"/>
  <c r="I3382" i="3"/>
  <c r="H3382" i="3"/>
  <c r="C3383" i="3"/>
  <c r="J3382" i="3"/>
  <c r="H3383" i="3" l="1"/>
  <c r="C3384" i="3"/>
  <c r="J3383" i="3"/>
  <c r="G3383" i="3"/>
  <c r="I3383" i="3"/>
  <c r="I3384" i="3" l="1"/>
  <c r="G3384" i="3"/>
  <c r="C3385" i="3"/>
  <c r="J3384" i="3"/>
  <c r="H3384" i="3"/>
  <c r="C3386" i="3" l="1"/>
  <c r="J3385" i="3"/>
  <c r="H3385" i="3"/>
  <c r="I3385" i="3"/>
  <c r="G3385" i="3"/>
  <c r="I3386" i="3" l="1"/>
  <c r="G3386" i="3"/>
  <c r="C3387" i="3"/>
  <c r="J3386" i="3"/>
  <c r="H3386" i="3"/>
  <c r="C3388" i="3" l="1"/>
  <c r="J3387" i="3"/>
  <c r="H3387" i="3"/>
  <c r="I3387" i="3"/>
  <c r="G3387" i="3"/>
  <c r="G3388" i="3" l="1"/>
  <c r="C3389" i="3"/>
  <c r="J3388" i="3"/>
  <c r="H3388" i="3"/>
  <c r="I3388" i="3"/>
  <c r="H3389" i="3" l="1"/>
  <c r="I3389" i="3"/>
  <c r="C3390" i="3"/>
  <c r="J3389" i="3"/>
  <c r="G3389" i="3"/>
  <c r="I3390" i="3" l="1"/>
  <c r="G3390" i="3"/>
  <c r="C3391" i="3"/>
  <c r="J3390" i="3"/>
  <c r="H3390" i="3"/>
  <c r="C3392" i="3" l="1"/>
  <c r="J3391" i="3"/>
  <c r="H3391" i="3"/>
  <c r="I3391" i="3"/>
  <c r="G3391" i="3"/>
  <c r="G3392" i="3" l="1"/>
  <c r="C3393" i="3"/>
  <c r="J3392" i="3"/>
  <c r="H3392" i="3"/>
  <c r="I3392" i="3"/>
  <c r="H3393" i="3" l="1"/>
  <c r="I3393" i="3"/>
  <c r="C3394" i="3"/>
  <c r="J3393" i="3"/>
  <c r="G3393" i="3"/>
  <c r="I3394" i="3" l="1"/>
  <c r="G3394" i="3"/>
  <c r="C3395" i="3"/>
  <c r="J3394" i="3"/>
  <c r="H3394" i="3"/>
  <c r="C3396" i="3" l="1"/>
  <c r="J3395" i="3"/>
  <c r="H3395" i="3"/>
  <c r="I3395" i="3"/>
  <c r="G3395" i="3"/>
  <c r="G3396" i="3" l="1"/>
  <c r="C3397" i="3"/>
  <c r="J3396" i="3"/>
  <c r="H3396" i="3"/>
  <c r="I3396" i="3"/>
  <c r="H3397" i="3" l="1"/>
  <c r="I3397" i="3"/>
  <c r="C3398" i="3"/>
  <c r="J3397" i="3"/>
  <c r="G3397" i="3"/>
  <c r="I3398" i="3" l="1"/>
  <c r="G3398" i="3"/>
  <c r="C3399" i="3"/>
  <c r="J3398" i="3"/>
  <c r="H3398" i="3"/>
  <c r="C3400" i="3" l="1"/>
  <c r="J3399" i="3"/>
  <c r="H3399" i="3"/>
  <c r="I3399" i="3"/>
  <c r="G3399" i="3"/>
  <c r="G3400" i="3" l="1"/>
  <c r="C3401" i="3"/>
  <c r="J3400" i="3"/>
  <c r="H3400" i="3"/>
  <c r="I3400" i="3"/>
  <c r="H3401" i="3" l="1"/>
  <c r="I3401" i="3"/>
  <c r="C3402" i="3"/>
  <c r="J3401" i="3"/>
  <c r="G3401" i="3"/>
  <c r="I3402" i="3" l="1"/>
  <c r="G3402" i="3"/>
  <c r="C3403" i="3"/>
  <c r="J3402" i="3"/>
  <c r="H3402" i="3"/>
  <c r="C3404" i="3" l="1"/>
  <c r="J3403" i="3"/>
  <c r="H3403" i="3"/>
  <c r="I3403" i="3"/>
  <c r="G3403" i="3"/>
  <c r="G3404" i="3" l="1"/>
  <c r="C3405" i="3"/>
  <c r="J3404" i="3"/>
  <c r="H3404" i="3"/>
  <c r="I3404" i="3"/>
  <c r="H3405" i="3" l="1"/>
  <c r="I3405" i="3"/>
  <c r="C3406" i="3"/>
  <c r="J3405" i="3"/>
  <c r="G3405" i="3"/>
  <c r="I3406" i="3" l="1"/>
  <c r="G3406" i="3"/>
  <c r="C3407" i="3"/>
  <c r="J3406" i="3"/>
  <c r="H3406" i="3"/>
  <c r="C3408" i="3" l="1"/>
  <c r="J3407" i="3"/>
  <c r="H3407" i="3"/>
  <c r="I3407" i="3"/>
  <c r="G3407" i="3"/>
  <c r="G3408" i="3" l="1"/>
  <c r="C3409" i="3"/>
  <c r="J3408" i="3"/>
  <c r="H3408" i="3"/>
  <c r="I3408" i="3"/>
  <c r="H3409" i="3" l="1"/>
  <c r="I3409" i="3"/>
  <c r="C3410" i="3"/>
  <c r="J3409" i="3"/>
  <c r="G3409" i="3"/>
  <c r="I3410" i="3" l="1"/>
  <c r="G3410" i="3"/>
  <c r="C3411" i="3"/>
  <c r="J3410" i="3"/>
  <c r="H3410" i="3"/>
  <c r="C3412" i="3" l="1"/>
  <c r="J3411" i="3"/>
  <c r="H3411" i="3"/>
  <c r="I3411" i="3"/>
  <c r="G3411" i="3"/>
  <c r="G3412" i="3" l="1"/>
  <c r="C3413" i="3"/>
  <c r="J3412" i="3"/>
  <c r="H3412" i="3"/>
  <c r="I3412" i="3"/>
  <c r="H3413" i="3" l="1"/>
  <c r="I3413" i="3"/>
  <c r="C3414" i="3"/>
  <c r="J3413" i="3"/>
  <c r="G3413" i="3"/>
  <c r="I3414" i="3" l="1"/>
  <c r="G3414" i="3"/>
  <c r="C3415" i="3"/>
  <c r="J3414" i="3"/>
  <c r="H3414" i="3"/>
  <c r="C3416" i="3" l="1"/>
  <c r="J3415" i="3"/>
  <c r="H3415" i="3"/>
  <c r="I3415" i="3"/>
  <c r="G3415" i="3"/>
  <c r="G3416" i="3" l="1"/>
  <c r="C3417" i="3"/>
  <c r="J3416" i="3"/>
  <c r="H3416" i="3"/>
  <c r="I3416" i="3"/>
  <c r="H3417" i="3" l="1"/>
  <c r="I3417" i="3"/>
  <c r="C3418" i="3"/>
  <c r="J3417" i="3"/>
  <c r="G3417" i="3"/>
  <c r="I3418" i="3" l="1"/>
  <c r="G3418" i="3"/>
  <c r="C3419" i="3"/>
  <c r="J3418" i="3"/>
  <c r="H3418" i="3"/>
  <c r="C3420" i="3" l="1"/>
  <c r="J3419" i="3"/>
  <c r="H3419" i="3"/>
  <c r="I3419" i="3"/>
  <c r="G3419" i="3"/>
  <c r="G3420" i="3" l="1"/>
  <c r="C3421" i="3"/>
  <c r="J3420" i="3"/>
  <c r="H3420" i="3"/>
  <c r="I3420" i="3"/>
  <c r="H3421" i="3" l="1"/>
  <c r="I3421" i="3"/>
  <c r="C3422" i="3"/>
  <c r="J3421" i="3"/>
  <c r="G3421" i="3"/>
  <c r="I3422" i="3" l="1"/>
  <c r="G3422" i="3"/>
  <c r="C3423" i="3"/>
  <c r="J3422" i="3"/>
  <c r="H3422" i="3"/>
  <c r="C3424" i="3" l="1"/>
  <c r="J3423" i="3"/>
  <c r="H3423" i="3"/>
  <c r="I3423" i="3"/>
  <c r="G3423" i="3"/>
  <c r="G3424" i="3" l="1"/>
  <c r="C3425" i="3"/>
  <c r="J3424" i="3"/>
  <c r="H3424" i="3"/>
  <c r="I3424" i="3"/>
  <c r="H3425" i="3" l="1"/>
  <c r="I3425" i="3"/>
  <c r="C3426" i="3"/>
  <c r="J3425" i="3"/>
  <c r="G3425" i="3"/>
  <c r="I3426" i="3" l="1"/>
  <c r="G3426" i="3"/>
  <c r="C3427" i="3"/>
  <c r="J3426" i="3"/>
  <c r="H3426" i="3"/>
  <c r="C3428" i="3" l="1"/>
  <c r="J3427" i="3"/>
  <c r="H3427" i="3"/>
  <c r="I3427" i="3"/>
  <c r="G3427" i="3"/>
  <c r="G3428" i="3" l="1"/>
  <c r="C3429" i="3"/>
  <c r="J3428" i="3"/>
  <c r="H3428" i="3"/>
  <c r="I3428" i="3"/>
  <c r="C3430" i="3" l="1"/>
  <c r="J3429" i="3"/>
  <c r="H3429" i="3"/>
  <c r="I3429" i="3"/>
  <c r="G3429" i="3"/>
  <c r="G3430" i="3" l="1"/>
  <c r="I3430" i="3"/>
  <c r="H3430" i="3"/>
  <c r="C3431" i="3"/>
  <c r="J3430" i="3"/>
  <c r="H3431" i="3" l="1"/>
  <c r="C3432" i="3"/>
  <c r="J3431" i="3"/>
  <c r="I3431" i="3"/>
  <c r="G3431" i="3"/>
  <c r="I3432" i="3" l="1"/>
  <c r="G3432" i="3"/>
  <c r="H3432" i="3"/>
  <c r="C3433" i="3"/>
  <c r="J3432" i="3"/>
  <c r="C3434" i="3" l="1"/>
  <c r="J3433" i="3"/>
  <c r="H3433" i="3"/>
  <c r="I3433" i="3"/>
  <c r="G3433" i="3"/>
  <c r="G3434" i="3" l="1"/>
  <c r="I3434" i="3"/>
  <c r="H3434" i="3"/>
  <c r="C3435" i="3"/>
  <c r="J3434" i="3"/>
  <c r="H3435" i="3" l="1"/>
  <c r="C3436" i="3"/>
  <c r="J3435" i="3"/>
  <c r="I3435" i="3"/>
  <c r="G3435" i="3"/>
  <c r="I3436" i="3" l="1"/>
  <c r="G3436" i="3"/>
  <c r="H3436" i="3"/>
  <c r="C3437" i="3"/>
  <c r="J3436" i="3"/>
  <c r="C3438" i="3" l="1"/>
  <c r="J3437" i="3"/>
  <c r="H3437" i="3"/>
  <c r="I3437" i="3"/>
  <c r="G3437" i="3"/>
  <c r="G3438" i="3" l="1"/>
  <c r="I3438" i="3"/>
  <c r="H3438" i="3"/>
  <c r="C3439" i="3"/>
  <c r="J3438" i="3"/>
  <c r="H3439" i="3" l="1"/>
  <c r="C3440" i="3"/>
  <c r="J3439" i="3"/>
  <c r="I3439" i="3"/>
  <c r="G3439" i="3"/>
  <c r="I3440" i="3" l="1"/>
  <c r="G3440" i="3"/>
  <c r="H3440" i="3"/>
  <c r="C3441" i="3"/>
  <c r="J3440" i="3"/>
  <c r="C3442" i="3" l="1"/>
  <c r="J3441" i="3"/>
  <c r="H3441" i="3"/>
  <c r="I3441" i="3"/>
  <c r="G3441" i="3"/>
  <c r="G3442" i="3" l="1"/>
  <c r="I3442" i="3"/>
  <c r="H3442" i="3"/>
  <c r="C3443" i="3"/>
  <c r="J3442" i="3"/>
  <c r="H3443" i="3" l="1"/>
  <c r="C3444" i="3"/>
  <c r="J3443" i="3"/>
  <c r="I3443" i="3"/>
  <c r="G3443" i="3"/>
  <c r="I3444" i="3" l="1"/>
  <c r="G3444" i="3"/>
  <c r="H3444" i="3"/>
  <c r="C3445" i="3"/>
  <c r="J3444" i="3"/>
  <c r="C3446" i="3" l="1"/>
  <c r="J3445" i="3"/>
  <c r="H3445" i="3"/>
  <c r="I3445" i="3"/>
  <c r="G3445" i="3"/>
  <c r="G3446" i="3" l="1"/>
  <c r="I3446" i="3"/>
  <c r="H3446" i="3"/>
  <c r="C3447" i="3"/>
  <c r="J3446" i="3"/>
  <c r="H3447" i="3" l="1"/>
  <c r="C3448" i="3"/>
  <c r="J3447" i="3"/>
  <c r="I3447" i="3"/>
  <c r="G3447" i="3"/>
  <c r="I3448" i="3" l="1"/>
  <c r="G3448" i="3"/>
  <c r="H3448" i="3"/>
  <c r="C3449" i="3"/>
  <c r="J3448" i="3"/>
  <c r="C3450" i="3" l="1"/>
  <c r="J3449" i="3"/>
  <c r="H3449" i="3"/>
  <c r="I3449" i="3"/>
  <c r="G3449" i="3"/>
  <c r="G3450" i="3" l="1"/>
  <c r="I3450" i="3"/>
  <c r="H3450" i="3"/>
  <c r="C3451" i="3"/>
  <c r="J3450" i="3"/>
  <c r="H3451" i="3" l="1"/>
  <c r="C3452" i="3"/>
  <c r="J3451" i="3"/>
  <c r="I3451" i="3"/>
  <c r="G3451" i="3"/>
  <c r="I3452" i="3" l="1"/>
  <c r="G3452" i="3"/>
  <c r="H3452" i="3"/>
  <c r="C3453" i="3"/>
  <c r="J3452" i="3"/>
  <c r="C3454" i="3" l="1"/>
  <c r="J3453" i="3"/>
  <c r="H3453" i="3"/>
  <c r="I3453" i="3"/>
  <c r="G3453" i="3"/>
  <c r="G3454" i="3" l="1"/>
  <c r="I3454" i="3"/>
  <c r="H3454" i="3"/>
  <c r="C3455" i="3"/>
  <c r="J3454" i="3"/>
  <c r="H3455" i="3" l="1"/>
  <c r="C3456" i="3"/>
  <c r="J3455" i="3"/>
  <c r="I3455" i="3"/>
  <c r="G3455" i="3"/>
  <c r="I3456" i="3" l="1"/>
  <c r="G3456" i="3"/>
  <c r="H3456" i="3"/>
  <c r="C3457" i="3"/>
  <c r="J3456" i="3"/>
  <c r="C3458" i="3" l="1"/>
  <c r="J3457" i="3"/>
  <c r="H3457" i="3"/>
  <c r="I3457" i="3"/>
  <c r="G3457" i="3"/>
  <c r="G3458" i="3" l="1"/>
  <c r="I3458" i="3"/>
  <c r="H3458" i="3"/>
  <c r="C3459" i="3"/>
  <c r="J3458" i="3"/>
  <c r="H3459" i="3" l="1"/>
  <c r="C3460" i="3"/>
  <c r="J3459" i="3"/>
  <c r="I3459" i="3"/>
  <c r="G3459" i="3"/>
  <c r="I3460" i="3" l="1"/>
  <c r="G3460" i="3"/>
  <c r="H3460" i="3"/>
  <c r="C3461" i="3"/>
  <c r="J3460" i="3"/>
  <c r="C3462" i="3" l="1"/>
  <c r="J3461" i="3"/>
  <c r="H3461" i="3"/>
  <c r="I3461" i="3"/>
  <c r="G3461" i="3"/>
  <c r="G3462" i="3" l="1"/>
  <c r="I3462" i="3"/>
  <c r="H3462" i="3"/>
  <c r="C3463" i="3"/>
  <c r="J3462" i="3"/>
  <c r="H3463" i="3" l="1"/>
  <c r="C3464" i="3"/>
  <c r="J3463" i="3"/>
  <c r="I3463" i="3"/>
  <c r="G3463" i="3"/>
  <c r="I3464" i="3" l="1"/>
  <c r="G3464" i="3"/>
  <c r="H3464" i="3"/>
  <c r="C3465" i="3"/>
  <c r="J3464" i="3"/>
  <c r="C3466" i="3" l="1"/>
  <c r="J3465" i="3"/>
  <c r="H3465" i="3"/>
  <c r="I3465" i="3"/>
  <c r="G3465" i="3"/>
  <c r="G3466" i="3" l="1"/>
  <c r="I3466" i="3"/>
  <c r="H3466" i="3"/>
  <c r="C3467" i="3"/>
  <c r="J3466" i="3"/>
  <c r="H3467" i="3" l="1"/>
  <c r="C3468" i="3"/>
  <c r="J3467" i="3"/>
  <c r="I3467" i="3"/>
  <c r="G3467" i="3"/>
  <c r="I3468" i="3" l="1"/>
  <c r="G3468" i="3"/>
  <c r="H3468" i="3"/>
  <c r="C3469" i="3"/>
  <c r="J3468" i="3"/>
  <c r="C3470" i="3" l="1"/>
  <c r="J3469" i="3"/>
  <c r="H3469" i="3"/>
  <c r="I3469" i="3"/>
  <c r="G3469" i="3"/>
  <c r="G3470" i="3" l="1"/>
  <c r="I3470" i="3"/>
  <c r="H3470" i="3"/>
  <c r="C3471" i="3"/>
  <c r="J3470" i="3"/>
  <c r="H3471" i="3" l="1"/>
  <c r="C3472" i="3"/>
  <c r="J3471" i="3"/>
  <c r="I3471" i="3"/>
  <c r="G3471" i="3"/>
  <c r="I3472" i="3" l="1"/>
  <c r="G3472" i="3"/>
  <c r="H3472" i="3"/>
  <c r="C3473" i="3"/>
  <c r="J3472" i="3"/>
  <c r="C3474" i="3" l="1"/>
  <c r="J3473" i="3"/>
  <c r="H3473" i="3"/>
  <c r="I3473" i="3"/>
  <c r="G3473" i="3"/>
  <c r="G3474" i="3" l="1"/>
  <c r="I3474" i="3"/>
  <c r="H3474" i="3"/>
  <c r="C3475" i="3"/>
  <c r="J3474" i="3"/>
  <c r="H3475" i="3" l="1"/>
  <c r="C3476" i="3"/>
  <c r="J3475" i="3"/>
  <c r="I3475" i="3"/>
  <c r="G3475" i="3"/>
  <c r="I3476" i="3" l="1"/>
  <c r="G3476" i="3"/>
  <c r="H3476" i="3"/>
  <c r="C3477" i="3"/>
  <c r="J3476" i="3"/>
  <c r="C3478" i="3" l="1"/>
  <c r="J3477" i="3"/>
  <c r="H3477" i="3"/>
  <c r="I3477" i="3"/>
  <c r="G3477" i="3"/>
  <c r="G3478" i="3" l="1"/>
  <c r="I3478" i="3"/>
  <c r="H3478" i="3"/>
  <c r="C3479" i="3"/>
  <c r="J3478" i="3"/>
  <c r="H3479" i="3" l="1"/>
  <c r="C3480" i="3"/>
  <c r="J3479" i="3"/>
  <c r="I3479" i="3"/>
  <c r="G3479" i="3"/>
  <c r="I3480" i="3" l="1"/>
  <c r="G3480" i="3"/>
  <c r="H3480" i="3"/>
  <c r="C3481" i="3"/>
  <c r="J3480" i="3"/>
  <c r="C3482" i="3" l="1"/>
  <c r="J3481" i="3"/>
  <c r="H3481" i="3"/>
  <c r="I3481" i="3"/>
  <c r="G3481" i="3"/>
  <c r="G3482" i="3" l="1"/>
  <c r="I3482" i="3"/>
  <c r="H3482" i="3"/>
  <c r="C3483" i="3"/>
  <c r="J3482" i="3"/>
  <c r="H3483" i="3" l="1"/>
  <c r="C3484" i="3"/>
  <c r="J3483" i="3"/>
  <c r="I3483" i="3"/>
  <c r="G3483" i="3"/>
  <c r="I3484" i="3" l="1"/>
  <c r="G3484" i="3"/>
  <c r="H3484" i="3"/>
  <c r="C3485" i="3"/>
  <c r="J3484" i="3"/>
  <c r="C3486" i="3" l="1"/>
  <c r="J3485" i="3"/>
  <c r="H3485" i="3"/>
  <c r="I3485" i="3"/>
  <c r="G3485" i="3"/>
  <c r="G3486" i="3" l="1"/>
  <c r="I3486" i="3"/>
  <c r="H3486" i="3"/>
  <c r="C3487" i="3"/>
  <c r="J3486" i="3"/>
  <c r="H3487" i="3" l="1"/>
  <c r="C3488" i="3"/>
  <c r="J3487" i="3"/>
  <c r="I3487" i="3"/>
  <c r="G3487" i="3"/>
  <c r="I3488" i="3" l="1"/>
  <c r="G3488" i="3"/>
  <c r="H3488" i="3"/>
  <c r="C3489" i="3"/>
  <c r="J3488" i="3"/>
  <c r="C3490" i="3" l="1"/>
  <c r="J3489" i="3"/>
  <c r="H3489" i="3"/>
  <c r="I3489" i="3"/>
  <c r="G3489" i="3"/>
  <c r="G3490" i="3" l="1"/>
  <c r="I3490" i="3"/>
  <c r="H3490" i="3"/>
  <c r="C3491" i="3"/>
  <c r="J3490" i="3"/>
  <c r="H3491" i="3" l="1"/>
  <c r="C3492" i="3"/>
  <c r="J3491" i="3"/>
  <c r="I3491" i="3"/>
  <c r="G3491" i="3"/>
  <c r="I3492" i="3" l="1"/>
  <c r="G3492" i="3"/>
  <c r="H3492" i="3"/>
  <c r="C3493" i="3"/>
  <c r="J3492" i="3"/>
  <c r="C3494" i="3" l="1"/>
  <c r="J3493" i="3"/>
  <c r="H3493" i="3"/>
  <c r="I3493" i="3"/>
  <c r="G3493" i="3"/>
  <c r="G3494" i="3" l="1"/>
  <c r="I3494" i="3"/>
  <c r="H3494" i="3"/>
  <c r="C3495" i="3"/>
  <c r="J3494" i="3"/>
  <c r="H3495" i="3" l="1"/>
  <c r="C3496" i="3"/>
  <c r="J3495" i="3"/>
  <c r="I3495" i="3"/>
  <c r="G3495" i="3"/>
  <c r="I3496" i="3" l="1"/>
  <c r="G3496" i="3"/>
  <c r="H3496" i="3"/>
  <c r="C3497" i="3"/>
  <c r="J3496" i="3"/>
  <c r="C3498" i="3" l="1"/>
  <c r="J3497" i="3"/>
  <c r="H3497" i="3"/>
  <c r="I3497" i="3"/>
  <c r="G3497" i="3"/>
  <c r="G3498" i="3" l="1"/>
  <c r="I3498" i="3"/>
  <c r="H3498" i="3"/>
  <c r="C3499" i="3"/>
  <c r="J3498" i="3"/>
  <c r="H3499" i="3" l="1"/>
  <c r="C3500" i="3"/>
  <c r="J3499" i="3"/>
  <c r="I3499" i="3"/>
  <c r="G3499" i="3"/>
  <c r="I3500" i="3" l="1"/>
  <c r="G3500" i="3"/>
  <c r="H3500" i="3"/>
  <c r="C3501" i="3"/>
  <c r="J3500" i="3"/>
  <c r="C3502" i="3" l="1"/>
  <c r="J3501" i="3"/>
  <c r="H3501" i="3"/>
  <c r="I3501" i="3"/>
  <c r="G3501" i="3"/>
  <c r="G3502" i="3" l="1"/>
  <c r="I3502" i="3"/>
  <c r="H3502" i="3"/>
  <c r="C3503" i="3"/>
  <c r="J3502" i="3"/>
  <c r="H3503" i="3" l="1"/>
  <c r="C3504" i="3"/>
  <c r="J3503" i="3"/>
  <c r="I3503" i="3"/>
  <c r="G3503" i="3"/>
  <c r="I3504" i="3" l="1"/>
  <c r="G3504" i="3"/>
  <c r="H3504" i="3"/>
  <c r="C3505" i="3"/>
  <c r="J3504" i="3"/>
  <c r="C3506" i="3" l="1"/>
  <c r="J3505" i="3"/>
  <c r="H3505" i="3"/>
  <c r="I3505" i="3"/>
  <c r="G3505" i="3"/>
  <c r="G3506" i="3" l="1"/>
  <c r="I3506" i="3"/>
  <c r="H3506" i="3"/>
  <c r="C3507" i="3"/>
  <c r="J3506" i="3"/>
  <c r="H3507" i="3" l="1"/>
  <c r="C3508" i="3"/>
  <c r="J3507" i="3"/>
  <c r="I3507" i="3"/>
  <c r="G3507" i="3"/>
  <c r="I3508" i="3" l="1"/>
  <c r="G3508" i="3"/>
  <c r="H3508" i="3"/>
  <c r="C3509" i="3"/>
  <c r="J3508" i="3"/>
  <c r="C3510" i="3" l="1"/>
  <c r="J3509" i="3"/>
  <c r="H3509" i="3"/>
  <c r="I3509" i="3"/>
  <c r="G3509" i="3"/>
  <c r="G3510" i="3" l="1"/>
  <c r="I3510" i="3"/>
  <c r="H3510" i="3"/>
  <c r="C3511" i="3"/>
  <c r="J3510" i="3"/>
  <c r="H3511" i="3" l="1"/>
  <c r="C3512" i="3"/>
  <c r="J3511" i="3"/>
  <c r="I3511" i="3"/>
  <c r="G3511" i="3"/>
  <c r="I3512" i="3" l="1"/>
  <c r="G3512" i="3"/>
  <c r="H3512" i="3"/>
  <c r="C3513" i="3"/>
  <c r="J3512" i="3"/>
  <c r="C3514" i="3" l="1"/>
  <c r="J3513" i="3"/>
  <c r="H3513" i="3"/>
  <c r="I3513" i="3"/>
  <c r="G3513" i="3"/>
  <c r="G3514" i="3" l="1"/>
  <c r="I3514" i="3"/>
  <c r="H3514" i="3"/>
  <c r="C3515" i="3"/>
  <c r="J3514" i="3"/>
  <c r="H3515" i="3" l="1"/>
  <c r="C3516" i="3"/>
  <c r="J3515" i="3"/>
  <c r="I3515" i="3"/>
  <c r="G3515" i="3"/>
  <c r="I3516" i="3" l="1"/>
  <c r="G3516" i="3"/>
  <c r="H3516" i="3"/>
  <c r="C3517" i="3"/>
  <c r="J3516" i="3"/>
  <c r="C3518" i="3" l="1"/>
  <c r="J3517" i="3"/>
  <c r="H3517" i="3"/>
  <c r="I3517" i="3"/>
  <c r="G3517" i="3"/>
  <c r="G3518" i="3" l="1"/>
  <c r="I3518" i="3"/>
  <c r="H3518" i="3"/>
  <c r="C3519" i="3"/>
  <c r="J3518" i="3"/>
  <c r="H3519" i="3" l="1"/>
  <c r="C3520" i="3"/>
  <c r="J3519" i="3"/>
  <c r="I3519" i="3"/>
  <c r="G3519" i="3"/>
  <c r="I3520" i="3" l="1"/>
  <c r="G3520" i="3"/>
  <c r="H3520" i="3"/>
  <c r="C3521" i="3"/>
  <c r="J3520" i="3"/>
  <c r="C3522" i="3" l="1"/>
  <c r="J3521" i="3"/>
  <c r="H3521" i="3"/>
  <c r="I3521" i="3"/>
  <c r="G3521" i="3"/>
  <c r="G3522" i="3" l="1"/>
  <c r="I3522" i="3"/>
  <c r="H3522" i="3"/>
  <c r="C3523" i="3"/>
  <c r="J3522" i="3"/>
  <c r="H3523" i="3" l="1"/>
  <c r="C3524" i="3"/>
  <c r="J3523" i="3"/>
  <c r="I3523" i="3"/>
  <c r="G3523" i="3"/>
  <c r="I3524" i="3" l="1"/>
  <c r="G3524" i="3"/>
  <c r="H3524" i="3"/>
  <c r="C3525" i="3"/>
  <c r="J3524" i="3"/>
  <c r="C3526" i="3" l="1"/>
  <c r="J3525" i="3"/>
  <c r="H3525" i="3"/>
  <c r="I3525" i="3"/>
  <c r="G3525" i="3"/>
  <c r="G3526" i="3" l="1"/>
  <c r="I3526" i="3"/>
  <c r="H3526" i="3"/>
  <c r="C3527" i="3"/>
  <c r="J3526" i="3"/>
  <c r="H3527" i="3" l="1"/>
  <c r="C3528" i="3"/>
  <c r="J3527" i="3"/>
  <c r="I3527" i="3"/>
  <c r="G3527" i="3"/>
  <c r="I3528" i="3" l="1"/>
  <c r="G3528" i="3"/>
  <c r="H3528" i="3"/>
  <c r="C3529" i="3"/>
  <c r="J3528" i="3"/>
  <c r="C3530" i="3" l="1"/>
  <c r="J3529" i="3"/>
  <c r="H3529" i="3"/>
  <c r="I3529" i="3"/>
  <c r="G3529" i="3"/>
  <c r="G3530" i="3" l="1"/>
  <c r="I3530" i="3"/>
  <c r="H3530" i="3"/>
  <c r="C3531" i="3"/>
  <c r="J3530" i="3"/>
  <c r="H3531" i="3" l="1"/>
  <c r="C3532" i="3"/>
  <c r="J3531" i="3"/>
  <c r="I3531" i="3"/>
  <c r="G3531" i="3"/>
  <c r="I3532" i="3" l="1"/>
  <c r="G3532" i="3"/>
  <c r="H3532" i="3"/>
  <c r="C3533" i="3"/>
  <c r="J3532" i="3"/>
  <c r="C3534" i="3" l="1"/>
  <c r="J3533" i="3"/>
  <c r="H3533" i="3"/>
  <c r="I3533" i="3"/>
  <c r="G3533" i="3"/>
  <c r="G3534" i="3" l="1"/>
  <c r="I3534" i="3"/>
  <c r="H3534" i="3"/>
  <c r="C3535" i="3"/>
  <c r="J3534" i="3"/>
  <c r="H3535" i="3" l="1"/>
  <c r="C3536" i="3"/>
  <c r="J3535" i="3"/>
  <c r="I3535" i="3"/>
  <c r="G3535" i="3"/>
  <c r="I3536" i="3" l="1"/>
  <c r="G3536" i="3"/>
  <c r="H3536" i="3"/>
  <c r="C3537" i="3"/>
  <c r="J3536" i="3"/>
  <c r="C3538" i="3" l="1"/>
  <c r="J3537" i="3"/>
  <c r="H3537" i="3"/>
  <c r="I3537" i="3"/>
  <c r="G3537" i="3"/>
  <c r="G3538" i="3" l="1"/>
  <c r="I3538" i="3"/>
  <c r="H3538" i="3"/>
  <c r="C3539" i="3"/>
  <c r="J3538" i="3"/>
  <c r="H3539" i="3" l="1"/>
  <c r="C3540" i="3"/>
  <c r="J3539" i="3"/>
  <c r="I3539" i="3"/>
  <c r="G3539" i="3"/>
  <c r="I3540" i="3" l="1"/>
  <c r="G3540" i="3"/>
  <c r="H3540" i="3"/>
  <c r="C3541" i="3"/>
  <c r="J3540" i="3"/>
  <c r="C3542" i="3" l="1"/>
  <c r="J3541" i="3"/>
  <c r="H3541" i="3"/>
  <c r="I3541" i="3"/>
  <c r="G3541" i="3"/>
  <c r="G3542" i="3" l="1"/>
  <c r="I3542" i="3"/>
  <c r="H3542" i="3"/>
  <c r="C3543" i="3"/>
  <c r="J3542" i="3"/>
  <c r="H3543" i="3" l="1"/>
  <c r="C3544" i="3"/>
  <c r="J3543" i="3"/>
  <c r="I3543" i="3"/>
  <c r="G3543" i="3"/>
  <c r="I3544" i="3" l="1"/>
  <c r="G3544" i="3"/>
  <c r="H3544" i="3"/>
  <c r="C3545" i="3"/>
  <c r="J3544" i="3"/>
  <c r="C3546" i="3" l="1"/>
  <c r="J3545" i="3"/>
  <c r="H3545" i="3"/>
  <c r="I3545" i="3"/>
  <c r="G3545" i="3"/>
  <c r="G3546" i="3" l="1"/>
  <c r="I3546" i="3"/>
  <c r="H3546" i="3"/>
  <c r="C3547" i="3"/>
  <c r="J3546" i="3"/>
  <c r="H3547" i="3" l="1"/>
  <c r="C3548" i="3"/>
  <c r="J3547" i="3"/>
  <c r="I3547" i="3"/>
  <c r="G3547" i="3"/>
  <c r="I3548" i="3" l="1"/>
  <c r="G3548" i="3"/>
  <c r="H3548" i="3"/>
  <c r="C3549" i="3"/>
  <c r="J3548" i="3"/>
  <c r="C3550" i="3" l="1"/>
  <c r="J3549" i="3"/>
  <c r="H3549" i="3"/>
  <c r="I3549" i="3"/>
  <c r="G3549" i="3"/>
  <c r="G3550" i="3" l="1"/>
  <c r="I3550" i="3"/>
  <c r="H3550" i="3"/>
  <c r="C3551" i="3"/>
  <c r="J3550" i="3"/>
  <c r="H3551" i="3" l="1"/>
  <c r="C3552" i="3"/>
  <c r="J3551" i="3"/>
  <c r="I3551" i="3"/>
  <c r="G3551" i="3"/>
  <c r="I3552" i="3" l="1"/>
  <c r="G3552" i="3"/>
  <c r="H3552" i="3"/>
  <c r="C3553" i="3"/>
  <c r="J3552" i="3"/>
  <c r="C3554" i="3" l="1"/>
  <c r="J3553" i="3"/>
  <c r="H3553" i="3"/>
  <c r="I3553" i="3"/>
  <c r="G3553" i="3"/>
  <c r="G3554" i="3" l="1"/>
  <c r="I3554" i="3"/>
  <c r="H3554" i="3"/>
  <c r="C3555" i="3"/>
  <c r="J3554" i="3"/>
  <c r="H3555" i="3" l="1"/>
  <c r="C3556" i="3"/>
  <c r="J3555" i="3"/>
  <c r="I3555" i="3"/>
  <c r="G3555" i="3"/>
  <c r="I3556" i="3" l="1"/>
  <c r="G3556" i="3"/>
  <c r="H3556" i="3"/>
  <c r="C3557" i="3"/>
  <c r="J3556" i="3"/>
  <c r="C3558" i="3" l="1"/>
  <c r="J3557" i="3"/>
  <c r="H3557" i="3"/>
  <c r="I3557" i="3"/>
  <c r="G3557" i="3"/>
  <c r="G3558" i="3" l="1"/>
  <c r="I3558" i="3"/>
  <c r="H3558" i="3"/>
  <c r="C3559" i="3"/>
  <c r="J3558" i="3"/>
  <c r="H3559" i="3" l="1"/>
  <c r="C3560" i="3"/>
  <c r="J3559" i="3"/>
  <c r="I3559" i="3"/>
  <c r="G3559" i="3"/>
  <c r="I3560" i="3" l="1"/>
  <c r="G3560" i="3"/>
  <c r="H3560" i="3"/>
  <c r="C3561" i="3"/>
  <c r="J3560" i="3"/>
  <c r="C3562" i="3" l="1"/>
  <c r="J3561" i="3"/>
  <c r="H3561" i="3"/>
  <c r="I3561" i="3"/>
  <c r="G3561" i="3"/>
  <c r="G3562" i="3" l="1"/>
  <c r="I3562" i="3"/>
  <c r="H3562" i="3"/>
  <c r="C3563" i="3"/>
  <c r="J3562" i="3"/>
  <c r="H3563" i="3" l="1"/>
  <c r="C3564" i="3"/>
  <c r="J3563" i="3"/>
  <c r="I3563" i="3"/>
  <c r="G3563" i="3"/>
  <c r="I3564" i="3" l="1"/>
  <c r="G3564" i="3"/>
  <c r="H3564" i="3"/>
  <c r="C3565" i="3"/>
  <c r="J3564" i="3"/>
  <c r="C3566" i="3" l="1"/>
  <c r="J3565" i="3"/>
  <c r="H3565" i="3"/>
  <c r="I3565" i="3"/>
  <c r="G3565" i="3"/>
  <c r="G3566" i="3" l="1"/>
  <c r="I3566" i="3"/>
  <c r="H3566" i="3"/>
  <c r="C3567" i="3"/>
  <c r="J3566" i="3"/>
  <c r="H3567" i="3" l="1"/>
  <c r="C3568" i="3"/>
  <c r="J3567" i="3"/>
  <c r="I3567" i="3"/>
  <c r="G3567" i="3"/>
  <c r="I3568" i="3" l="1"/>
  <c r="G3568" i="3"/>
  <c r="H3568" i="3"/>
  <c r="C3569" i="3"/>
  <c r="J3568" i="3"/>
  <c r="C3570" i="3" l="1"/>
  <c r="J3569" i="3"/>
  <c r="H3569" i="3"/>
  <c r="I3569" i="3"/>
  <c r="G3569" i="3"/>
  <c r="G3570" i="3" l="1"/>
  <c r="I3570" i="3"/>
  <c r="H3570" i="3"/>
  <c r="C3571" i="3"/>
  <c r="J3570" i="3"/>
  <c r="H3571" i="3" l="1"/>
  <c r="C3572" i="3"/>
  <c r="J3571" i="3"/>
  <c r="I3571" i="3"/>
  <c r="G3571" i="3"/>
  <c r="I3572" i="3" l="1"/>
  <c r="G3572" i="3"/>
  <c r="H3572" i="3"/>
  <c r="C3573" i="3"/>
  <c r="J3572" i="3"/>
  <c r="C3574" i="3" l="1"/>
  <c r="J3573" i="3"/>
  <c r="H3573" i="3"/>
  <c r="I3573" i="3"/>
  <c r="G3573" i="3"/>
  <c r="G3574" i="3" l="1"/>
  <c r="I3574" i="3"/>
  <c r="H3574" i="3"/>
  <c r="C3575" i="3"/>
  <c r="J3574" i="3"/>
  <c r="H3575" i="3" l="1"/>
  <c r="C3576" i="3"/>
  <c r="J3575" i="3"/>
  <c r="I3575" i="3"/>
  <c r="G3575" i="3"/>
  <c r="I3576" i="3" l="1"/>
  <c r="G3576" i="3"/>
  <c r="H3576" i="3"/>
  <c r="C3577" i="3"/>
  <c r="J3576" i="3"/>
  <c r="C3578" i="3" l="1"/>
  <c r="J3577" i="3"/>
  <c r="H3577" i="3"/>
  <c r="I3577" i="3"/>
  <c r="G3577" i="3"/>
  <c r="G3578" i="3" l="1"/>
  <c r="I3578" i="3"/>
  <c r="H3578" i="3"/>
  <c r="C3579" i="3"/>
  <c r="J3578" i="3"/>
  <c r="H3579" i="3" l="1"/>
  <c r="C3580" i="3"/>
  <c r="J3579" i="3"/>
  <c r="I3579" i="3"/>
  <c r="G3579" i="3"/>
  <c r="I3580" i="3" l="1"/>
  <c r="G3580" i="3"/>
  <c r="H3580" i="3"/>
  <c r="C3581" i="3"/>
  <c r="J3580" i="3"/>
  <c r="C3582" i="3" l="1"/>
  <c r="J3581" i="3"/>
  <c r="H3581" i="3"/>
  <c r="I3581" i="3"/>
  <c r="G3581" i="3"/>
  <c r="G3582" i="3" l="1"/>
  <c r="I3582" i="3"/>
  <c r="H3582" i="3"/>
  <c r="C3583" i="3"/>
  <c r="J3582" i="3"/>
  <c r="H3583" i="3" l="1"/>
  <c r="C3584" i="3"/>
  <c r="J3583" i="3"/>
  <c r="I3583" i="3"/>
  <c r="G3583" i="3"/>
  <c r="I3584" i="3" l="1"/>
  <c r="G3584" i="3"/>
  <c r="H3584" i="3"/>
  <c r="C3585" i="3"/>
  <c r="J3584" i="3"/>
  <c r="C3586" i="3" l="1"/>
  <c r="J3585" i="3"/>
  <c r="H3585" i="3"/>
  <c r="I3585" i="3"/>
  <c r="G3585" i="3"/>
  <c r="G3586" i="3" l="1"/>
  <c r="I3586" i="3"/>
  <c r="H3586" i="3"/>
  <c r="C3587" i="3"/>
  <c r="J3586" i="3"/>
  <c r="H3587" i="3" l="1"/>
  <c r="C3588" i="3"/>
  <c r="J3587" i="3"/>
  <c r="I3587" i="3"/>
  <c r="G3587" i="3"/>
  <c r="I3588" i="3" l="1"/>
  <c r="G3588" i="3"/>
  <c r="H3588" i="3"/>
  <c r="C3589" i="3"/>
  <c r="J3588" i="3"/>
  <c r="C3590" i="3" l="1"/>
  <c r="J3589" i="3"/>
  <c r="H3589" i="3"/>
  <c r="I3589" i="3"/>
  <c r="G3589" i="3"/>
  <c r="G3590" i="3" l="1"/>
  <c r="I3590" i="3"/>
  <c r="H3590" i="3"/>
  <c r="C3591" i="3"/>
  <c r="J3590" i="3"/>
  <c r="I3591" i="3" l="1"/>
  <c r="C3592" i="3"/>
  <c r="J3591" i="3"/>
  <c r="G3591" i="3"/>
  <c r="H3591" i="3"/>
  <c r="C3593" i="3" l="1"/>
  <c r="J3592" i="3"/>
  <c r="H3592" i="3"/>
  <c r="I3592" i="3"/>
  <c r="G3592" i="3"/>
  <c r="G3593" i="3" l="1"/>
  <c r="H3593" i="3"/>
  <c r="C3594" i="3"/>
  <c r="J3593" i="3"/>
  <c r="I3593" i="3"/>
  <c r="H3594" i="3" l="1"/>
  <c r="I3594" i="3"/>
  <c r="C3595" i="3"/>
  <c r="J3594" i="3"/>
  <c r="G3594" i="3"/>
  <c r="I3595" i="3" l="1"/>
  <c r="C3596" i="3"/>
  <c r="J3595" i="3"/>
  <c r="G3595" i="3"/>
  <c r="H3595" i="3"/>
  <c r="C3597" i="3" l="1"/>
  <c r="J3596" i="3"/>
  <c r="H3596" i="3"/>
  <c r="I3596" i="3"/>
  <c r="G3596" i="3"/>
  <c r="G3597" i="3" l="1"/>
  <c r="H3597" i="3"/>
  <c r="C3598" i="3"/>
  <c r="J3597" i="3"/>
  <c r="I3597" i="3"/>
  <c r="H3598" i="3" l="1"/>
  <c r="I3598" i="3"/>
  <c r="C3599" i="3"/>
  <c r="J3598" i="3"/>
  <c r="G3598" i="3"/>
  <c r="I3599" i="3" l="1"/>
  <c r="C3600" i="3"/>
  <c r="J3599" i="3"/>
  <c r="G3599" i="3"/>
  <c r="H3599" i="3"/>
  <c r="C3601" i="3" l="1"/>
  <c r="J3600" i="3"/>
  <c r="H3600" i="3"/>
  <c r="I3600" i="3"/>
  <c r="G3600" i="3"/>
  <c r="G3601" i="3" l="1"/>
  <c r="H3601" i="3"/>
  <c r="C3602" i="3"/>
  <c r="J3601" i="3"/>
  <c r="I3601" i="3"/>
  <c r="H3602" i="3" l="1"/>
  <c r="I3602" i="3"/>
  <c r="C3603" i="3"/>
  <c r="J3602" i="3"/>
  <c r="G3602" i="3"/>
  <c r="I3603" i="3" l="1"/>
  <c r="C3604" i="3"/>
  <c r="J3603" i="3"/>
  <c r="G3603" i="3"/>
  <c r="H3603" i="3"/>
  <c r="C3605" i="3" l="1"/>
  <c r="J3604" i="3"/>
  <c r="H3604" i="3"/>
  <c r="I3604" i="3"/>
  <c r="G3604" i="3"/>
  <c r="G3605" i="3" l="1"/>
  <c r="H3605" i="3"/>
  <c r="C3606" i="3"/>
  <c r="J3605" i="3"/>
  <c r="I3605" i="3"/>
  <c r="H3606" i="3" l="1"/>
  <c r="I3606" i="3"/>
  <c r="C3607" i="3"/>
  <c r="J3606" i="3"/>
  <c r="G3606" i="3"/>
  <c r="I3607" i="3" l="1"/>
  <c r="C3608" i="3"/>
  <c r="J3607" i="3"/>
  <c r="G3607" i="3"/>
  <c r="H3607" i="3"/>
  <c r="C3609" i="3" l="1"/>
  <c r="J3608" i="3"/>
  <c r="H3608" i="3"/>
  <c r="I3608" i="3"/>
  <c r="G3608" i="3"/>
  <c r="G3609" i="3" l="1"/>
  <c r="H3609" i="3"/>
  <c r="C3610" i="3"/>
  <c r="J3609" i="3"/>
  <c r="I3609" i="3"/>
  <c r="H3610" i="3" l="1"/>
  <c r="I3610" i="3"/>
  <c r="C3611" i="3"/>
  <c r="J3610" i="3"/>
  <c r="G3610" i="3"/>
  <c r="I3611" i="3" l="1"/>
  <c r="C3612" i="3"/>
  <c r="J3611" i="3"/>
  <c r="G3611" i="3"/>
  <c r="H3611" i="3"/>
  <c r="C3613" i="3" l="1"/>
  <c r="J3612" i="3"/>
  <c r="H3612" i="3"/>
  <c r="I3612" i="3"/>
  <c r="G3612" i="3"/>
  <c r="G3613" i="3" l="1"/>
  <c r="H3613" i="3"/>
  <c r="C3614" i="3"/>
  <c r="J3613" i="3"/>
  <c r="I3613" i="3"/>
  <c r="H3614" i="3" l="1"/>
  <c r="I3614" i="3"/>
  <c r="C3615" i="3"/>
  <c r="J3614" i="3"/>
  <c r="G3614" i="3"/>
  <c r="I3615" i="3" l="1"/>
  <c r="C3616" i="3"/>
  <c r="J3615" i="3"/>
  <c r="G3615" i="3"/>
  <c r="H3615" i="3"/>
  <c r="C3617" i="3" l="1"/>
  <c r="J3616" i="3"/>
  <c r="H3616" i="3"/>
  <c r="I3616" i="3"/>
  <c r="G3616" i="3"/>
  <c r="G3617" i="3" l="1"/>
  <c r="H3617" i="3"/>
  <c r="C3618" i="3"/>
  <c r="J3617" i="3"/>
  <c r="I3617" i="3"/>
  <c r="H3618" i="3" l="1"/>
  <c r="I3618" i="3"/>
  <c r="C3619" i="3"/>
  <c r="J3618" i="3"/>
  <c r="G3618" i="3"/>
  <c r="I3619" i="3" l="1"/>
  <c r="C3620" i="3"/>
  <c r="J3619" i="3"/>
  <c r="G3619" i="3"/>
  <c r="H3619" i="3"/>
  <c r="C3621" i="3" l="1"/>
  <c r="J3620" i="3"/>
  <c r="H3620" i="3"/>
  <c r="I3620" i="3"/>
  <c r="G3620" i="3"/>
  <c r="G3621" i="3" l="1"/>
  <c r="H3621" i="3"/>
  <c r="C3622" i="3"/>
  <c r="J3621" i="3"/>
  <c r="I3621" i="3"/>
  <c r="H3622" i="3" l="1"/>
  <c r="I3622" i="3"/>
  <c r="C3623" i="3"/>
  <c r="J3622" i="3"/>
  <c r="G3622" i="3"/>
  <c r="I3623" i="3" l="1"/>
  <c r="C3624" i="3"/>
  <c r="J3623" i="3"/>
  <c r="G3623" i="3"/>
  <c r="H3623" i="3"/>
  <c r="C3625" i="3" l="1"/>
  <c r="J3624" i="3"/>
  <c r="H3624" i="3"/>
  <c r="I3624" i="3"/>
  <c r="G3624" i="3"/>
  <c r="G3625" i="3" l="1"/>
  <c r="H3625" i="3"/>
  <c r="C3626" i="3"/>
  <c r="J3625" i="3"/>
  <c r="I3625" i="3"/>
  <c r="H3626" i="3" l="1"/>
  <c r="I3626" i="3"/>
  <c r="C3627" i="3"/>
  <c r="J3626" i="3"/>
  <c r="G3626" i="3"/>
  <c r="I3627" i="3" l="1"/>
  <c r="C3628" i="3"/>
  <c r="J3627" i="3"/>
  <c r="G3627" i="3"/>
  <c r="H3627" i="3"/>
  <c r="C3629" i="3" l="1"/>
  <c r="J3628" i="3"/>
  <c r="H3628" i="3"/>
  <c r="I3628" i="3"/>
  <c r="G3628" i="3"/>
  <c r="G3629" i="3" l="1"/>
  <c r="H3629" i="3"/>
  <c r="C3630" i="3"/>
  <c r="J3629" i="3"/>
  <c r="I3629" i="3"/>
  <c r="H3630" i="3" l="1"/>
  <c r="I3630" i="3"/>
  <c r="C3631" i="3"/>
  <c r="J3630" i="3"/>
  <c r="G3630" i="3"/>
  <c r="I3631" i="3" l="1"/>
  <c r="C3632" i="3"/>
  <c r="J3631" i="3"/>
  <c r="G3631" i="3"/>
  <c r="H3631" i="3"/>
  <c r="C3633" i="3" l="1"/>
  <c r="J3632" i="3"/>
  <c r="H3632" i="3"/>
  <c r="I3632" i="3"/>
  <c r="G3632" i="3"/>
  <c r="G3633" i="3" l="1"/>
  <c r="H3633" i="3"/>
  <c r="C3634" i="3"/>
  <c r="J3633" i="3"/>
  <c r="I3633" i="3"/>
  <c r="H3634" i="3" l="1"/>
  <c r="I3634" i="3"/>
  <c r="C3635" i="3"/>
  <c r="J3634" i="3"/>
  <c r="G3634" i="3"/>
  <c r="I3635" i="3" l="1"/>
  <c r="C3636" i="3"/>
  <c r="J3635" i="3"/>
  <c r="G3635" i="3"/>
  <c r="H3635" i="3"/>
  <c r="C3637" i="3" l="1"/>
  <c r="J3636" i="3"/>
  <c r="H3636" i="3"/>
  <c r="I3636" i="3"/>
  <c r="G3636" i="3"/>
  <c r="G3637" i="3" l="1"/>
  <c r="H3637" i="3"/>
  <c r="C3638" i="3"/>
  <c r="J3637" i="3"/>
  <c r="I3637" i="3"/>
  <c r="H3638" i="3" l="1"/>
  <c r="I3638" i="3"/>
  <c r="C3639" i="3"/>
  <c r="J3638" i="3"/>
  <c r="G3638" i="3"/>
  <c r="I3639" i="3" l="1"/>
  <c r="C3640" i="3"/>
  <c r="J3639" i="3"/>
  <c r="G3639" i="3"/>
  <c r="H3639" i="3"/>
  <c r="C3641" i="3" l="1"/>
  <c r="J3640" i="3"/>
  <c r="H3640" i="3"/>
  <c r="I3640" i="3"/>
  <c r="G3640" i="3"/>
  <c r="G3641" i="3" l="1"/>
  <c r="H3641" i="3"/>
  <c r="C3642" i="3"/>
  <c r="J3641" i="3"/>
  <c r="I3641" i="3"/>
  <c r="H3642" i="3" l="1"/>
  <c r="I3642" i="3"/>
  <c r="C3643" i="3"/>
  <c r="J3642" i="3"/>
  <c r="G3642" i="3"/>
  <c r="I3643" i="3" l="1"/>
  <c r="C3644" i="3"/>
  <c r="J3643" i="3"/>
  <c r="G3643" i="3"/>
  <c r="H3643" i="3"/>
  <c r="C3645" i="3" l="1"/>
  <c r="J3644" i="3"/>
  <c r="H3644" i="3"/>
  <c r="I3644" i="3"/>
  <c r="G3644" i="3"/>
  <c r="G3645" i="3" l="1"/>
  <c r="H3645" i="3"/>
  <c r="C3646" i="3"/>
  <c r="J3645" i="3"/>
  <c r="I3645" i="3"/>
  <c r="H3646" i="3" l="1"/>
  <c r="I3646" i="3"/>
  <c r="C3647" i="3"/>
  <c r="J3646" i="3"/>
  <c r="G3646" i="3"/>
  <c r="I3647" i="3" l="1"/>
  <c r="C3648" i="3"/>
  <c r="J3647" i="3"/>
  <c r="G3647" i="3"/>
  <c r="H3647" i="3"/>
  <c r="C3649" i="3" l="1"/>
  <c r="J3648" i="3"/>
  <c r="I3648" i="3"/>
  <c r="G3648" i="3"/>
  <c r="H3648" i="3"/>
  <c r="G3649" i="3" l="1"/>
  <c r="C3650" i="3"/>
  <c r="J3649" i="3"/>
  <c r="I3649" i="3"/>
  <c r="H3649" i="3"/>
  <c r="H3650" i="3" l="1"/>
  <c r="G3650" i="3"/>
  <c r="I3650" i="3"/>
  <c r="C3651" i="3"/>
  <c r="J3650" i="3"/>
  <c r="I3651" i="3" l="1"/>
  <c r="H3651" i="3"/>
  <c r="C3652" i="3"/>
  <c r="J3651" i="3"/>
  <c r="G3651" i="3"/>
  <c r="C3653" i="3" l="1"/>
  <c r="J3652" i="3"/>
  <c r="I3652" i="3"/>
  <c r="G3652" i="3"/>
  <c r="H3652" i="3"/>
  <c r="G3653" i="3" l="1"/>
  <c r="C3654" i="3"/>
  <c r="J3653" i="3"/>
  <c r="I3653" i="3"/>
  <c r="H3653" i="3"/>
  <c r="H3654" i="3" l="1"/>
  <c r="G3654" i="3"/>
  <c r="I3654" i="3"/>
  <c r="C3655" i="3"/>
  <c r="J3654" i="3"/>
  <c r="I3655" i="3" l="1"/>
  <c r="H3655" i="3"/>
  <c r="C3656" i="3"/>
  <c r="J3655" i="3"/>
  <c r="G3655" i="3"/>
  <c r="C3657" i="3" l="1"/>
  <c r="J3656" i="3"/>
  <c r="I3656" i="3"/>
  <c r="G3656" i="3"/>
  <c r="H3656" i="3"/>
  <c r="G3657" i="3" l="1"/>
  <c r="C3658" i="3"/>
  <c r="J3657" i="3"/>
  <c r="I3657" i="3"/>
  <c r="H3657" i="3"/>
  <c r="H3658" i="3" l="1"/>
  <c r="G3658" i="3"/>
  <c r="I3658" i="3"/>
  <c r="C3659" i="3"/>
  <c r="J3658" i="3"/>
  <c r="I3659" i="3" l="1"/>
  <c r="H3659" i="3"/>
  <c r="C3660" i="3"/>
  <c r="J3659" i="3"/>
  <c r="G3659" i="3"/>
  <c r="C3661" i="3" l="1"/>
  <c r="J3660" i="3"/>
  <c r="I3660" i="3"/>
  <c r="G3660" i="3"/>
  <c r="H3660" i="3"/>
  <c r="G3661" i="3" l="1"/>
  <c r="C3662" i="3"/>
  <c r="J3661" i="3"/>
  <c r="I3661" i="3"/>
  <c r="H3661" i="3"/>
  <c r="H3662" i="3" l="1"/>
  <c r="G3662" i="3"/>
  <c r="I3662" i="3"/>
  <c r="C3663" i="3"/>
  <c r="J3662" i="3"/>
  <c r="I3663" i="3" l="1"/>
  <c r="H3663" i="3"/>
  <c r="C3664" i="3"/>
  <c r="J3663" i="3"/>
  <c r="G3663" i="3"/>
  <c r="C3665" i="3" l="1"/>
  <c r="J3664" i="3"/>
  <c r="I3664" i="3"/>
  <c r="G3664" i="3"/>
  <c r="H3664" i="3"/>
  <c r="G3665" i="3" l="1"/>
  <c r="C3666" i="3"/>
  <c r="J3665" i="3"/>
  <c r="I3665" i="3"/>
  <c r="H3665" i="3"/>
  <c r="H3666" i="3" l="1"/>
  <c r="G3666" i="3"/>
  <c r="I3666" i="3"/>
  <c r="C3667" i="3"/>
  <c r="J3666" i="3"/>
  <c r="I3667" i="3" l="1"/>
  <c r="H3667" i="3"/>
  <c r="C3668" i="3"/>
  <c r="J3667" i="3"/>
  <c r="G3667" i="3"/>
  <c r="C3669" i="3" l="1"/>
  <c r="J3668" i="3"/>
  <c r="I3668" i="3"/>
  <c r="G3668" i="3"/>
  <c r="H3668" i="3"/>
  <c r="G3669" i="3" l="1"/>
  <c r="C3670" i="3"/>
  <c r="J3669" i="3"/>
  <c r="I3669" i="3"/>
  <c r="H3669" i="3"/>
  <c r="H3670" i="3" l="1"/>
  <c r="G3670" i="3"/>
  <c r="I3670" i="3"/>
  <c r="C3671" i="3"/>
  <c r="J3670" i="3"/>
  <c r="I3671" i="3" l="1"/>
  <c r="H3671" i="3"/>
  <c r="C3672" i="3"/>
  <c r="J3671" i="3"/>
  <c r="G3671" i="3"/>
  <c r="C3673" i="3" l="1"/>
  <c r="J3672" i="3"/>
  <c r="I3672" i="3"/>
  <c r="G3672" i="3"/>
  <c r="H3672" i="3"/>
  <c r="G3673" i="3" l="1"/>
  <c r="C3674" i="3"/>
  <c r="J3673" i="3"/>
  <c r="I3673" i="3"/>
  <c r="H3673" i="3"/>
  <c r="H3674" i="3" l="1"/>
  <c r="G3674" i="3"/>
  <c r="I3674" i="3"/>
  <c r="C3675" i="3"/>
  <c r="J3674" i="3"/>
  <c r="I3675" i="3" l="1"/>
  <c r="H3675" i="3"/>
  <c r="C3676" i="3"/>
  <c r="J3675" i="3"/>
  <c r="G3675" i="3"/>
  <c r="C3677" i="3" l="1"/>
  <c r="J3676" i="3"/>
  <c r="I3676" i="3"/>
  <c r="G3676" i="3"/>
  <c r="H3676" i="3"/>
  <c r="G3677" i="3" l="1"/>
  <c r="C3678" i="3"/>
  <c r="J3677" i="3"/>
  <c r="I3677" i="3"/>
  <c r="H3677" i="3"/>
  <c r="H3678" i="3" l="1"/>
  <c r="G3678" i="3"/>
  <c r="I3678" i="3"/>
  <c r="C3679" i="3"/>
  <c r="J3678" i="3"/>
  <c r="I3679" i="3" l="1"/>
  <c r="H3679" i="3"/>
  <c r="C3680" i="3"/>
  <c r="J3679" i="3"/>
  <c r="G3679" i="3"/>
  <c r="C3681" i="3" l="1"/>
  <c r="J3680" i="3"/>
  <c r="I3680" i="3"/>
  <c r="G3680" i="3"/>
  <c r="H3680" i="3"/>
  <c r="G3681" i="3" l="1"/>
  <c r="C3682" i="3"/>
  <c r="J3681" i="3"/>
  <c r="I3681" i="3"/>
  <c r="H3681" i="3"/>
  <c r="H3682" i="3" l="1"/>
  <c r="G3682" i="3"/>
  <c r="I3682" i="3"/>
  <c r="C3683" i="3"/>
  <c r="J3682" i="3"/>
  <c r="I3683" i="3" l="1"/>
  <c r="H3683" i="3"/>
  <c r="C3684" i="3"/>
  <c r="J3683" i="3"/>
  <c r="G3683" i="3"/>
  <c r="C3685" i="3" l="1"/>
  <c r="J3684" i="3"/>
  <c r="I3684" i="3"/>
  <c r="G3684" i="3"/>
  <c r="H3684" i="3"/>
  <c r="G3685" i="3" l="1"/>
  <c r="C3686" i="3"/>
  <c r="J3685" i="3"/>
  <c r="I3685" i="3"/>
  <c r="H3685" i="3"/>
  <c r="H3686" i="3" l="1"/>
  <c r="G3686" i="3"/>
  <c r="I3686" i="3"/>
  <c r="C3687" i="3"/>
  <c r="J3686" i="3"/>
  <c r="I3687" i="3" l="1"/>
  <c r="H3687" i="3"/>
  <c r="C3688" i="3"/>
  <c r="J3687" i="3"/>
  <c r="G3687" i="3"/>
  <c r="C3689" i="3" l="1"/>
  <c r="J3688" i="3"/>
  <c r="I3688" i="3"/>
  <c r="G3688" i="3"/>
  <c r="H3688" i="3"/>
  <c r="G3689" i="3" l="1"/>
  <c r="C3690" i="3"/>
  <c r="J3689" i="3"/>
  <c r="I3689" i="3"/>
  <c r="H3689" i="3"/>
  <c r="H3690" i="3" l="1"/>
  <c r="G3690" i="3"/>
  <c r="I3690" i="3"/>
  <c r="C3691" i="3"/>
  <c r="J3690" i="3"/>
  <c r="I3691" i="3" l="1"/>
  <c r="H3691" i="3"/>
  <c r="C3692" i="3"/>
  <c r="J3691" i="3"/>
  <c r="G3691" i="3"/>
  <c r="C3693" i="3" l="1"/>
  <c r="J3692" i="3"/>
  <c r="I3692" i="3"/>
  <c r="G3692" i="3"/>
  <c r="H3692" i="3"/>
  <c r="G3693" i="3" l="1"/>
  <c r="C3694" i="3"/>
  <c r="J3693" i="3"/>
  <c r="I3693" i="3"/>
  <c r="H3693" i="3"/>
  <c r="H3694" i="3" l="1"/>
  <c r="G3694" i="3"/>
  <c r="I3694" i="3"/>
  <c r="C3695" i="3"/>
  <c r="J3694" i="3"/>
  <c r="I3695" i="3" l="1"/>
  <c r="H3695" i="3"/>
  <c r="C3696" i="3"/>
  <c r="J3695" i="3"/>
  <c r="G3695" i="3"/>
  <c r="C3697" i="3" l="1"/>
  <c r="J3696" i="3"/>
  <c r="I3696" i="3"/>
  <c r="G3696" i="3"/>
  <c r="H3696" i="3"/>
  <c r="G3697" i="3" l="1"/>
  <c r="C3698" i="3"/>
  <c r="J3697" i="3"/>
  <c r="I3697" i="3"/>
  <c r="H3697" i="3"/>
  <c r="H3698" i="3" l="1"/>
  <c r="G3698" i="3"/>
  <c r="I3698" i="3"/>
  <c r="C3699" i="3"/>
  <c r="J3698" i="3"/>
  <c r="I3699" i="3" l="1"/>
  <c r="H3699" i="3"/>
  <c r="C3700" i="3"/>
  <c r="J3699" i="3"/>
  <c r="G3699" i="3"/>
  <c r="C3701" i="3" l="1"/>
  <c r="J3700" i="3"/>
  <c r="I3700" i="3"/>
  <c r="G3700" i="3"/>
  <c r="H3700" i="3"/>
  <c r="G3701" i="3" l="1"/>
  <c r="C3702" i="3"/>
  <c r="J3701" i="3"/>
  <c r="I3701" i="3"/>
  <c r="H3701" i="3"/>
  <c r="H3702" i="3" l="1"/>
  <c r="G3702" i="3"/>
  <c r="I3702" i="3"/>
  <c r="C3703" i="3"/>
  <c r="J3702" i="3"/>
  <c r="I3703" i="3" l="1"/>
  <c r="H3703" i="3"/>
  <c r="C3704" i="3"/>
  <c r="J3703" i="3"/>
  <c r="G3703" i="3"/>
  <c r="C3705" i="3" l="1"/>
  <c r="J3704" i="3"/>
  <c r="I3704" i="3"/>
  <c r="G3704" i="3"/>
  <c r="H3704" i="3"/>
  <c r="G3705" i="3" l="1"/>
  <c r="C3706" i="3"/>
  <c r="J3705" i="3"/>
  <c r="I3705" i="3"/>
  <c r="H3705" i="3"/>
  <c r="H3706" i="3" l="1"/>
  <c r="G3706" i="3"/>
  <c r="I3706" i="3"/>
  <c r="C3707" i="3"/>
  <c r="J3706" i="3"/>
  <c r="I3707" i="3" l="1"/>
  <c r="H3707" i="3"/>
  <c r="C3708" i="3"/>
  <c r="J3707" i="3"/>
  <c r="G3707" i="3"/>
  <c r="C3709" i="3" l="1"/>
  <c r="J3708" i="3"/>
  <c r="I3708" i="3"/>
  <c r="G3708" i="3"/>
  <c r="H3708" i="3"/>
  <c r="G3709" i="3" l="1"/>
  <c r="C3710" i="3"/>
  <c r="J3709" i="3"/>
  <c r="I3709" i="3"/>
  <c r="H3709" i="3"/>
  <c r="H3710" i="3" l="1"/>
  <c r="G3710" i="3"/>
  <c r="I3710" i="3"/>
  <c r="C3711" i="3"/>
  <c r="J3710" i="3"/>
  <c r="I3711" i="3" l="1"/>
  <c r="H3711" i="3"/>
  <c r="C3712" i="3"/>
  <c r="J3711" i="3"/>
  <c r="G3711" i="3"/>
  <c r="C3713" i="3" l="1"/>
  <c r="J3712" i="3"/>
  <c r="I3712" i="3"/>
  <c r="G3712" i="3"/>
  <c r="H3712" i="3"/>
  <c r="G3713" i="3" l="1"/>
  <c r="C3714" i="3"/>
  <c r="J3713" i="3"/>
  <c r="I3713" i="3"/>
  <c r="H3713" i="3"/>
  <c r="H3714" i="3" l="1"/>
  <c r="G3714" i="3"/>
  <c r="I3714" i="3"/>
  <c r="C3715" i="3"/>
  <c r="J3714" i="3"/>
  <c r="I3715" i="3" l="1"/>
  <c r="H3715" i="3"/>
  <c r="C3716" i="3"/>
  <c r="J3715" i="3"/>
  <c r="G3715" i="3"/>
  <c r="C3717" i="3" l="1"/>
  <c r="J3716" i="3"/>
  <c r="I3716" i="3"/>
  <c r="G3716" i="3"/>
  <c r="H3716" i="3"/>
  <c r="G3717" i="3" l="1"/>
  <c r="C3718" i="3"/>
  <c r="J3717" i="3"/>
  <c r="I3717" i="3"/>
  <c r="H3717" i="3"/>
  <c r="H3718" i="3" l="1"/>
  <c r="G3718" i="3"/>
  <c r="I3718" i="3"/>
  <c r="C3719" i="3"/>
  <c r="J3718" i="3"/>
  <c r="I3719" i="3" l="1"/>
  <c r="H3719" i="3"/>
  <c r="C3720" i="3"/>
  <c r="J3719" i="3"/>
  <c r="G3719" i="3"/>
  <c r="C3721" i="3" l="1"/>
  <c r="J3720" i="3"/>
  <c r="I3720" i="3"/>
  <c r="G3720" i="3"/>
  <c r="H3720" i="3"/>
  <c r="G3721" i="3" l="1"/>
  <c r="C3722" i="3"/>
  <c r="J3721" i="3"/>
  <c r="I3721" i="3"/>
  <c r="H3721" i="3"/>
  <c r="H3722" i="3" l="1"/>
  <c r="G3722" i="3"/>
  <c r="I3722" i="3"/>
  <c r="C3723" i="3"/>
  <c r="J3722" i="3"/>
  <c r="I3723" i="3" l="1"/>
  <c r="H3723" i="3"/>
  <c r="C3724" i="3"/>
  <c r="J3723" i="3"/>
  <c r="G3723" i="3"/>
  <c r="C3725" i="3" l="1"/>
  <c r="J3724" i="3"/>
  <c r="I3724" i="3"/>
  <c r="G3724" i="3"/>
  <c r="H3724" i="3"/>
  <c r="G3725" i="3" l="1"/>
  <c r="C3726" i="3"/>
  <c r="J3725" i="3"/>
  <c r="I3725" i="3"/>
  <c r="H3725" i="3"/>
  <c r="H3726" i="3" l="1"/>
  <c r="G3726" i="3"/>
  <c r="I3726" i="3"/>
  <c r="C3727" i="3"/>
  <c r="J3726" i="3"/>
  <c r="I3727" i="3" l="1"/>
  <c r="H3727" i="3"/>
  <c r="C3728" i="3"/>
  <c r="J3727" i="3"/>
  <c r="G3727" i="3"/>
  <c r="C3729" i="3" l="1"/>
  <c r="J3728" i="3"/>
  <c r="I3728" i="3"/>
  <c r="G3728" i="3"/>
  <c r="H3728" i="3"/>
  <c r="G3729" i="3" l="1"/>
  <c r="C3730" i="3"/>
  <c r="J3729" i="3"/>
  <c r="I3729" i="3"/>
  <c r="H3729" i="3"/>
  <c r="H3730" i="3" l="1"/>
  <c r="G3730" i="3"/>
  <c r="I3730" i="3"/>
  <c r="C3731" i="3"/>
  <c r="J3730" i="3"/>
  <c r="I3731" i="3" l="1"/>
  <c r="H3731" i="3"/>
  <c r="C3732" i="3"/>
  <c r="J3731" i="3"/>
  <c r="G3731" i="3"/>
  <c r="C3733" i="3" l="1"/>
  <c r="J3732" i="3"/>
  <c r="I3732" i="3"/>
  <c r="G3732" i="3"/>
  <c r="H3732" i="3"/>
  <c r="G3733" i="3" l="1"/>
  <c r="C3734" i="3"/>
  <c r="J3733" i="3"/>
  <c r="I3733" i="3"/>
  <c r="H3733" i="3"/>
  <c r="H3734" i="3" l="1"/>
  <c r="G3734" i="3"/>
  <c r="I3734" i="3"/>
  <c r="C3735" i="3"/>
  <c r="J3734" i="3"/>
  <c r="I3735" i="3" l="1"/>
  <c r="H3735" i="3"/>
  <c r="C3736" i="3"/>
  <c r="J3735" i="3"/>
  <c r="G3735" i="3"/>
  <c r="C3737" i="3" l="1"/>
  <c r="J3736" i="3"/>
  <c r="I3736" i="3"/>
  <c r="G3736" i="3"/>
  <c r="H3736" i="3"/>
  <c r="C3738" i="3" l="1"/>
  <c r="J3737" i="3"/>
  <c r="G3737" i="3"/>
  <c r="I3737" i="3"/>
  <c r="H3737" i="3"/>
  <c r="I3738" i="3" l="1"/>
  <c r="G3738" i="3"/>
  <c r="H3738" i="3"/>
  <c r="C3739" i="3"/>
  <c r="J3738" i="3"/>
  <c r="C3740" i="3" l="1"/>
  <c r="J3739" i="3"/>
  <c r="H3739" i="3"/>
  <c r="I3739" i="3"/>
  <c r="G3739" i="3"/>
  <c r="G3740" i="3" l="1"/>
  <c r="I3740" i="3"/>
  <c r="C3741" i="3"/>
  <c r="J3740" i="3"/>
  <c r="H3740" i="3"/>
  <c r="H3741" i="3" l="1"/>
  <c r="C3742" i="3"/>
  <c r="J3741" i="3"/>
  <c r="I3741" i="3"/>
  <c r="G3741" i="3"/>
  <c r="I3742" i="3" l="1"/>
  <c r="G3742" i="3"/>
  <c r="H3742" i="3"/>
  <c r="C3743" i="3"/>
  <c r="J3742" i="3"/>
  <c r="C3744" i="3" l="1"/>
  <c r="J3743" i="3"/>
  <c r="H3743" i="3"/>
  <c r="I3743" i="3"/>
  <c r="G3743" i="3"/>
  <c r="G3744" i="3" l="1"/>
  <c r="I3744" i="3"/>
  <c r="C3745" i="3"/>
  <c r="J3744" i="3"/>
  <c r="H3744" i="3"/>
  <c r="H3745" i="3" l="1"/>
  <c r="C3746" i="3"/>
  <c r="J3745" i="3"/>
  <c r="I3745" i="3"/>
  <c r="G3745" i="3"/>
  <c r="I3746" i="3" l="1"/>
  <c r="G3746" i="3"/>
  <c r="H3746" i="3"/>
  <c r="C3747" i="3"/>
  <c r="J3746" i="3"/>
  <c r="C3748" i="3" l="1"/>
  <c r="J3747" i="3"/>
  <c r="H3747" i="3"/>
  <c r="I3747" i="3"/>
  <c r="G3747" i="3"/>
  <c r="G3748" i="3" l="1"/>
  <c r="I3748" i="3"/>
  <c r="C3749" i="3"/>
  <c r="J3748" i="3"/>
  <c r="H3748" i="3"/>
  <c r="H3749" i="3" l="1"/>
  <c r="C3750" i="3"/>
  <c r="J3749" i="3"/>
  <c r="I3749" i="3"/>
  <c r="G3749" i="3"/>
  <c r="I3750" i="3" l="1"/>
  <c r="G3750" i="3"/>
  <c r="H3750" i="3"/>
  <c r="C3751" i="3"/>
  <c r="J3750" i="3"/>
  <c r="C3752" i="3" l="1"/>
  <c r="J3751" i="3"/>
  <c r="H3751" i="3"/>
  <c r="I3751" i="3"/>
  <c r="G3751" i="3"/>
  <c r="G3752" i="3" l="1"/>
  <c r="I3752" i="3"/>
  <c r="C3753" i="3"/>
  <c r="J3752" i="3"/>
  <c r="H3752" i="3"/>
  <c r="H3753" i="3" l="1"/>
  <c r="C3754" i="3"/>
  <c r="J3753" i="3"/>
  <c r="I3753" i="3"/>
  <c r="G3753" i="3"/>
  <c r="I3754" i="3" l="1"/>
  <c r="G3754" i="3"/>
  <c r="H3754" i="3"/>
  <c r="C3755" i="3"/>
  <c r="J3754" i="3"/>
  <c r="C3756" i="3" l="1"/>
  <c r="J3755" i="3"/>
  <c r="H3755" i="3"/>
  <c r="I3755" i="3"/>
  <c r="G3755" i="3"/>
  <c r="G3756" i="3" l="1"/>
  <c r="I3756" i="3"/>
  <c r="C3757" i="3"/>
  <c r="J3756" i="3"/>
  <c r="H3756" i="3"/>
  <c r="H3757" i="3" l="1"/>
  <c r="C3758" i="3"/>
  <c r="J3757" i="3"/>
  <c r="I3757" i="3"/>
  <c r="G3757" i="3"/>
  <c r="I3758" i="3" l="1"/>
  <c r="G3758" i="3"/>
  <c r="H3758" i="3"/>
  <c r="C3759" i="3"/>
  <c r="J3758" i="3"/>
  <c r="C3760" i="3" l="1"/>
  <c r="J3759" i="3"/>
  <c r="H3759" i="3"/>
  <c r="I3759" i="3"/>
  <c r="G3759" i="3"/>
  <c r="G3760" i="3" l="1"/>
  <c r="I3760" i="3"/>
  <c r="C3761" i="3"/>
  <c r="J3760" i="3"/>
  <c r="H3760" i="3"/>
  <c r="H3761" i="3" l="1"/>
  <c r="C3762" i="3"/>
  <c r="J3761" i="3"/>
  <c r="I3761" i="3"/>
  <c r="G3761" i="3"/>
  <c r="I3762" i="3" l="1"/>
  <c r="G3762" i="3"/>
  <c r="H3762" i="3"/>
  <c r="C3763" i="3"/>
  <c r="J3762" i="3"/>
  <c r="C3764" i="3" l="1"/>
  <c r="J3763" i="3"/>
  <c r="H3763" i="3"/>
  <c r="I3763" i="3"/>
  <c r="G3763" i="3"/>
  <c r="G3764" i="3" l="1"/>
  <c r="I3764" i="3"/>
  <c r="C3765" i="3"/>
  <c r="J3764" i="3"/>
  <c r="H3764" i="3"/>
  <c r="H3765" i="3" l="1"/>
  <c r="C3766" i="3"/>
  <c r="J3765" i="3"/>
  <c r="I3765" i="3"/>
  <c r="G3765" i="3"/>
  <c r="I3766" i="3" l="1"/>
  <c r="G3766" i="3"/>
  <c r="H3766" i="3"/>
  <c r="C3767" i="3"/>
  <c r="J3766" i="3"/>
  <c r="C3768" i="3" l="1"/>
  <c r="J3767" i="3"/>
  <c r="H3767" i="3"/>
  <c r="I3767" i="3"/>
  <c r="G3767" i="3"/>
  <c r="G3768" i="3" l="1"/>
  <c r="I3768" i="3"/>
  <c r="C3769" i="3"/>
  <c r="J3768" i="3"/>
  <c r="H3768" i="3"/>
  <c r="H3769" i="3" l="1"/>
  <c r="C3770" i="3"/>
  <c r="J3769" i="3"/>
  <c r="I3769" i="3"/>
  <c r="G3769" i="3"/>
  <c r="I3770" i="3" l="1"/>
  <c r="G3770" i="3"/>
  <c r="H3770" i="3"/>
  <c r="C3771" i="3"/>
  <c r="J3770" i="3"/>
  <c r="C3772" i="3" l="1"/>
  <c r="J3771" i="3"/>
  <c r="H3771" i="3"/>
  <c r="I3771" i="3"/>
  <c r="G3771" i="3"/>
  <c r="G3772" i="3" l="1"/>
  <c r="I3772" i="3"/>
  <c r="C3773" i="3"/>
  <c r="J3772" i="3"/>
  <c r="H3772" i="3"/>
  <c r="H3773" i="3" l="1"/>
  <c r="C3774" i="3"/>
  <c r="J3773" i="3"/>
  <c r="I3773" i="3"/>
  <c r="G3773" i="3"/>
  <c r="I3774" i="3" l="1"/>
  <c r="G3774" i="3"/>
  <c r="H3774" i="3"/>
  <c r="C3775" i="3"/>
  <c r="J3774" i="3"/>
  <c r="C3776" i="3" l="1"/>
  <c r="J3775" i="3"/>
  <c r="H3775" i="3"/>
  <c r="I3775" i="3"/>
  <c r="G3775" i="3"/>
  <c r="G3776" i="3" l="1"/>
  <c r="I3776" i="3"/>
  <c r="C3777" i="3"/>
  <c r="J3776" i="3"/>
  <c r="H3776" i="3"/>
  <c r="H3777" i="3" l="1"/>
  <c r="C3778" i="3"/>
  <c r="J3777" i="3"/>
  <c r="I3777" i="3"/>
  <c r="G3777" i="3"/>
  <c r="I3778" i="3" l="1"/>
  <c r="G3778" i="3"/>
  <c r="H3778" i="3"/>
  <c r="C3779" i="3"/>
  <c r="J3778" i="3"/>
  <c r="C3780" i="3" l="1"/>
  <c r="J3779" i="3"/>
  <c r="H3779" i="3"/>
  <c r="I3779" i="3"/>
  <c r="G3779" i="3"/>
  <c r="G3780" i="3" l="1"/>
  <c r="I3780" i="3"/>
  <c r="C3781" i="3"/>
  <c r="J3780" i="3"/>
  <c r="H3780" i="3"/>
  <c r="H3781" i="3" l="1"/>
  <c r="C3782" i="3"/>
  <c r="J3781" i="3"/>
  <c r="I3781" i="3"/>
  <c r="G3781" i="3"/>
  <c r="I3782" i="3" l="1"/>
  <c r="G3782" i="3"/>
  <c r="H3782" i="3"/>
  <c r="C3783" i="3"/>
  <c r="J3782" i="3"/>
  <c r="C3784" i="3" l="1"/>
  <c r="J3783" i="3"/>
  <c r="H3783" i="3"/>
  <c r="I3783" i="3"/>
  <c r="G3783" i="3"/>
  <c r="G3784" i="3" l="1"/>
  <c r="I3784" i="3"/>
  <c r="C3785" i="3"/>
  <c r="J3784" i="3"/>
  <c r="H3784" i="3"/>
  <c r="H3785" i="3" l="1"/>
  <c r="C3786" i="3"/>
  <c r="J3785" i="3"/>
  <c r="I3785" i="3"/>
  <c r="G3785" i="3"/>
  <c r="I3786" i="3" l="1"/>
  <c r="G3786" i="3"/>
  <c r="H3786" i="3"/>
  <c r="C3787" i="3"/>
  <c r="J3786" i="3"/>
  <c r="C3788" i="3" l="1"/>
  <c r="J3787" i="3"/>
  <c r="H3787" i="3"/>
  <c r="I3787" i="3"/>
  <c r="G3787" i="3"/>
  <c r="G3788" i="3" l="1"/>
  <c r="I3788" i="3"/>
  <c r="C3789" i="3"/>
  <c r="J3788" i="3"/>
  <c r="H3788" i="3"/>
  <c r="H3789" i="3" l="1"/>
  <c r="C3790" i="3"/>
  <c r="J3789" i="3"/>
  <c r="I3789" i="3"/>
  <c r="G3789" i="3"/>
  <c r="I3790" i="3" l="1"/>
  <c r="G3790" i="3"/>
  <c r="H3790" i="3"/>
  <c r="C3791" i="3"/>
  <c r="J3790" i="3"/>
  <c r="C3792" i="3" l="1"/>
  <c r="J3791" i="3"/>
  <c r="H3791" i="3"/>
  <c r="I3791" i="3"/>
  <c r="G3791" i="3"/>
  <c r="G3792" i="3" l="1"/>
  <c r="I3792" i="3"/>
  <c r="C3793" i="3"/>
  <c r="J3792" i="3"/>
  <c r="H3792" i="3"/>
  <c r="H3793" i="3" l="1"/>
  <c r="C3794" i="3"/>
  <c r="J3793" i="3"/>
  <c r="I3793" i="3"/>
  <c r="G3793" i="3"/>
  <c r="I3794" i="3" l="1"/>
  <c r="G3794" i="3"/>
  <c r="H3794" i="3"/>
  <c r="C3795" i="3"/>
  <c r="J3794" i="3"/>
  <c r="C3796" i="3" l="1"/>
  <c r="J3795" i="3"/>
  <c r="H3795" i="3"/>
  <c r="I3795" i="3"/>
  <c r="G3795" i="3"/>
  <c r="G3796" i="3" l="1"/>
  <c r="I3796" i="3"/>
  <c r="C3797" i="3"/>
  <c r="J3796" i="3"/>
  <c r="H3796" i="3"/>
  <c r="H3797" i="3" l="1"/>
  <c r="C3798" i="3"/>
  <c r="J3797" i="3"/>
  <c r="I3797" i="3"/>
  <c r="G3797" i="3"/>
  <c r="I3798" i="3" l="1"/>
  <c r="G3798" i="3"/>
  <c r="H3798" i="3"/>
  <c r="C3799" i="3"/>
  <c r="J3798" i="3"/>
  <c r="C3800" i="3" l="1"/>
  <c r="J3799" i="3"/>
  <c r="H3799" i="3"/>
  <c r="I3799" i="3"/>
  <c r="G3799" i="3"/>
  <c r="G3800" i="3" l="1"/>
  <c r="I3800" i="3"/>
  <c r="C3801" i="3"/>
  <c r="J3800" i="3"/>
  <c r="H3800" i="3"/>
  <c r="H3801" i="3" l="1"/>
  <c r="C3802" i="3"/>
  <c r="J3801" i="3"/>
  <c r="I3801" i="3"/>
  <c r="G3801" i="3"/>
  <c r="I3802" i="3" l="1"/>
  <c r="G3802" i="3"/>
  <c r="H3802" i="3"/>
  <c r="C3803" i="3"/>
  <c r="J3802" i="3"/>
  <c r="C3804" i="3" l="1"/>
  <c r="J3803" i="3"/>
  <c r="H3803" i="3"/>
  <c r="I3803" i="3"/>
  <c r="G3803" i="3"/>
  <c r="G3804" i="3" l="1"/>
  <c r="I3804" i="3"/>
  <c r="C3805" i="3"/>
  <c r="J3804" i="3"/>
  <c r="H3804" i="3"/>
  <c r="H3805" i="3" l="1"/>
  <c r="C3806" i="3"/>
  <c r="J3805" i="3"/>
  <c r="I3805" i="3"/>
  <c r="G3805" i="3"/>
  <c r="I3806" i="3" l="1"/>
  <c r="G3806" i="3"/>
  <c r="H3806" i="3"/>
  <c r="C3807" i="3"/>
  <c r="J3806" i="3"/>
  <c r="C3808" i="3" l="1"/>
  <c r="J3807" i="3"/>
  <c r="H3807" i="3"/>
  <c r="I3807" i="3"/>
  <c r="G3807" i="3"/>
  <c r="G3808" i="3" l="1"/>
  <c r="I3808" i="3"/>
  <c r="C3809" i="3"/>
  <c r="J3808" i="3"/>
  <c r="H3808" i="3"/>
  <c r="H3809" i="3" l="1"/>
  <c r="C3810" i="3"/>
  <c r="J3809" i="3"/>
  <c r="I3809" i="3"/>
  <c r="G3809" i="3"/>
  <c r="I3810" i="3" l="1"/>
  <c r="G3810" i="3"/>
  <c r="H3810" i="3"/>
  <c r="C3811" i="3"/>
  <c r="J3810" i="3"/>
  <c r="C3812" i="3" l="1"/>
  <c r="J3811" i="3"/>
  <c r="H3811" i="3"/>
  <c r="I3811" i="3"/>
  <c r="G3811" i="3"/>
  <c r="G3812" i="3" l="1"/>
  <c r="I3812" i="3"/>
  <c r="C3813" i="3"/>
  <c r="J3812" i="3"/>
  <c r="H3812" i="3"/>
  <c r="H3813" i="3" l="1"/>
  <c r="C3814" i="3"/>
  <c r="J3813" i="3"/>
  <c r="I3813" i="3"/>
  <c r="G3813" i="3"/>
  <c r="I3814" i="3" l="1"/>
  <c r="G3814" i="3"/>
  <c r="H3814" i="3"/>
  <c r="C3815" i="3"/>
  <c r="J3814" i="3"/>
  <c r="C3816" i="3" l="1"/>
  <c r="J3815" i="3"/>
  <c r="H3815" i="3"/>
  <c r="I3815" i="3"/>
  <c r="G3815" i="3"/>
  <c r="G3816" i="3" l="1"/>
  <c r="I3816" i="3"/>
  <c r="C3817" i="3"/>
  <c r="J3816" i="3"/>
  <c r="H3816" i="3"/>
  <c r="H3817" i="3" l="1"/>
  <c r="C3818" i="3"/>
  <c r="J3817" i="3"/>
  <c r="I3817" i="3"/>
  <c r="G3817" i="3"/>
  <c r="I3818" i="3" l="1"/>
  <c r="G3818" i="3"/>
  <c r="H3818" i="3"/>
  <c r="C3819" i="3"/>
  <c r="J3818" i="3"/>
  <c r="C3820" i="3" l="1"/>
  <c r="J3819" i="3"/>
  <c r="H3819" i="3"/>
  <c r="I3819" i="3"/>
  <c r="G3819" i="3"/>
  <c r="G3820" i="3" l="1"/>
  <c r="I3820" i="3"/>
  <c r="C3821" i="3"/>
  <c r="J3820" i="3"/>
  <c r="H3820" i="3"/>
  <c r="H3821" i="3" l="1"/>
  <c r="C3822" i="3"/>
  <c r="J3821" i="3"/>
  <c r="I3821" i="3"/>
  <c r="G3821" i="3"/>
  <c r="I3822" i="3" l="1"/>
  <c r="G3822" i="3"/>
  <c r="H3822" i="3"/>
  <c r="C3823" i="3"/>
  <c r="J3822" i="3"/>
  <c r="C3824" i="3" l="1"/>
  <c r="J3823" i="3"/>
  <c r="H3823" i="3"/>
  <c r="I3823" i="3"/>
  <c r="G3823" i="3"/>
  <c r="G3824" i="3" l="1"/>
  <c r="I3824" i="3"/>
  <c r="C3825" i="3"/>
  <c r="J3824" i="3"/>
  <c r="H3824" i="3"/>
  <c r="H3825" i="3" l="1"/>
  <c r="C3826" i="3"/>
  <c r="J3825" i="3"/>
  <c r="I3825" i="3"/>
  <c r="G3825" i="3"/>
  <c r="I3826" i="3" l="1"/>
  <c r="G3826" i="3"/>
  <c r="H3826" i="3"/>
  <c r="C3827" i="3"/>
  <c r="J3826" i="3"/>
  <c r="C3828" i="3" l="1"/>
  <c r="J3827" i="3"/>
  <c r="H3827" i="3"/>
  <c r="I3827" i="3"/>
  <c r="G3827" i="3"/>
  <c r="G3828" i="3" l="1"/>
  <c r="I3828" i="3"/>
  <c r="C3829" i="3"/>
  <c r="J3828" i="3"/>
  <c r="H3828" i="3"/>
  <c r="H3829" i="3" l="1"/>
  <c r="C3830" i="3"/>
  <c r="J3829" i="3"/>
  <c r="I3829" i="3"/>
  <c r="G3829" i="3"/>
  <c r="I3830" i="3" l="1"/>
  <c r="G3830" i="3"/>
  <c r="H3830" i="3"/>
  <c r="C3831" i="3"/>
  <c r="J3830" i="3"/>
  <c r="C3832" i="3" l="1"/>
  <c r="J3831" i="3"/>
  <c r="H3831" i="3"/>
  <c r="I3831" i="3"/>
  <c r="G3831" i="3"/>
  <c r="G3832" i="3" l="1"/>
  <c r="I3832" i="3"/>
  <c r="C3833" i="3"/>
  <c r="J3832" i="3"/>
  <c r="H3832" i="3"/>
  <c r="H3833" i="3" l="1"/>
  <c r="C3834" i="3"/>
  <c r="J3833" i="3"/>
  <c r="I3833" i="3"/>
  <c r="G3833" i="3"/>
  <c r="I3834" i="3" l="1"/>
  <c r="G3834" i="3"/>
  <c r="H3834" i="3"/>
  <c r="C3835" i="3"/>
  <c r="J3834" i="3"/>
  <c r="C3836" i="3" l="1"/>
  <c r="J3835" i="3"/>
  <c r="H3835" i="3"/>
  <c r="I3835" i="3"/>
  <c r="G3835" i="3"/>
  <c r="G3836" i="3" l="1"/>
  <c r="I3836" i="3"/>
  <c r="C3837" i="3"/>
  <c r="J3836" i="3"/>
  <c r="H3836" i="3"/>
  <c r="H3837" i="3" l="1"/>
  <c r="C3838" i="3"/>
  <c r="J3837" i="3"/>
  <c r="G3837" i="3"/>
  <c r="I3837" i="3"/>
  <c r="I3838" i="3" l="1"/>
  <c r="G3838" i="3"/>
  <c r="C3839" i="3"/>
  <c r="J3838" i="3"/>
  <c r="H3838" i="3"/>
  <c r="C3840" i="3" l="1"/>
  <c r="J3839" i="3"/>
  <c r="H3839" i="3"/>
  <c r="G3839" i="3"/>
  <c r="I3839" i="3"/>
  <c r="G3840" i="3" l="1"/>
  <c r="I3840" i="3"/>
  <c r="C3841" i="3"/>
  <c r="J3840" i="3"/>
  <c r="H3840" i="3"/>
  <c r="H3841" i="3" l="1"/>
  <c r="C3842" i="3"/>
  <c r="J3841" i="3"/>
  <c r="G3841" i="3"/>
  <c r="I3841" i="3"/>
  <c r="I3842" i="3" l="1"/>
  <c r="G3842" i="3"/>
  <c r="C3843" i="3"/>
  <c r="J3842" i="3"/>
  <c r="H3842" i="3"/>
  <c r="C3844" i="3" l="1"/>
  <c r="J3843" i="3"/>
  <c r="H3843" i="3"/>
  <c r="G3843" i="3"/>
  <c r="I3843" i="3"/>
  <c r="G3844" i="3" l="1"/>
  <c r="I3844" i="3"/>
  <c r="C3845" i="3"/>
  <c r="J3844" i="3"/>
  <c r="H3844" i="3"/>
  <c r="H3845" i="3" l="1"/>
  <c r="C3846" i="3"/>
  <c r="J3845" i="3"/>
  <c r="G3845" i="3"/>
  <c r="I3845" i="3"/>
  <c r="I3846" i="3" l="1"/>
  <c r="G3846" i="3"/>
  <c r="C3847" i="3"/>
  <c r="J3846" i="3"/>
  <c r="H3846" i="3"/>
  <c r="C3848" i="3" l="1"/>
  <c r="J3847" i="3"/>
  <c r="H3847" i="3"/>
  <c r="G3847" i="3"/>
  <c r="I3847" i="3"/>
  <c r="G3848" i="3" l="1"/>
  <c r="I3848" i="3"/>
  <c r="C3849" i="3"/>
  <c r="J3848" i="3"/>
  <c r="H3848" i="3"/>
  <c r="H3849" i="3" l="1"/>
  <c r="C3850" i="3"/>
  <c r="J3849" i="3"/>
  <c r="G3849" i="3"/>
  <c r="I3849" i="3"/>
  <c r="I3850" i="3" l="1"/>
  <c r="G3850" i="3"/>
  <c r="C3851" i="3"/>
  <c r="J3850" i="3"/>
  <c r="H3850" i="3"/>
  <c r="C3852" i="3" l="1"/>
  <c r="J3851" i="3"/>
  <c r="H3851" i="3"/>
  <c r="G3851" i="3"/>
  <c r="I3851" i="3"/>
  <c r="G3852" i="3" l="1"/>
  <c r="I3852" i="3"/>
  <c r="C3853" i="3"/>
  <c r="J3852" i="3"/>
  <c r="H3852" i="3"/>
  <c r="H3853" i="3" l="1"/>
  <c r="C3854" i="3"/>
  <c r="J3853" i="3"/>
  <c r="G3853" i="3"/>
  <c r="I3853" i="3"/>
  <c r="I3854" i="3" l="1"/>
  <c r="G3854" i="3"/>
  <c r="C3855" i="3"/>
  <c r="J3854" i="3"/>
  <c r="H3854" i="3"/>
  <c r="C3856" i="3" l="1"/>
  <c r="J3855" i="3"/>
  <c r="H3855" i="3"/>
  <c r="G3855" i="3"/>
  <c r="I3855" i="3"/>
  <c r="G3856" i="3" l="1"/>
  <c r="I3856" i="3"/>
  <c r="C3857" i="3"/>
  <c r="J3856" i="3"/>
  <c r="H3856" i="3"/>
  <c r="H3857" i="3" l="1"/>
  <c r="C3858" i="3"/>
  <c r="J3857" i="3"/>
  <c r="G3857" i="3"/>
  <c r="I3857" i="3"/>
  <c r="I3858" i="3" l="1"/>
  <c r="G3858" i="3"/>
  <c r="C3859" i="3"/>
  <c r="J3858" i="3"/>
  <c r="H3858" i="3"/>
  <c r="C3860" i="3" l="1"/>
  <c r="J3859" i="3"/>
  <c r="H3859" i="3"/>
  <c r="G3859" i="3"/>
  <c r="I3859" i="3"/>
  <c r="G3860" i="3" l="1"/>
  <c r="I3860" i="3"/>
  <c r="C3861" i="3"/>
  <c r="J3860" i="3"/>
  <c r="H3860" i="3"/>
  <c r="H3861" i="3" l="1"/>
  <c r="C3862" i="3"/>
  <c r="J3861" i="3"/>
  <c r="G3861" i="3"/>
  <c r="I3861" i="3"/>
  <c r="I3862" i="3" l="1"/>
  <c r="G3862" i="3"/>
  <c r="C3863" i="3"/>
  <c r="J3862" i="3"/>
  <c r="H3862" i="3"/>
  <c r="C3864" i="3" l="1"/>
  <c r="J3863" i="3"/>
  <c r="H3863" i="3"/>
  <c r="G3863" i="3"/>
  <c r="I3863" i="3"/>
  <c r="G3864" i="3" l="1"/>
  <c r="I3864" i="3"/>
  <c r="C3865" i="3"/>
  <c r="J3864" i="3"/>
  <c r="H3864" i="3"/>
  <c r="H3865" i="3" l="1"/>
  <c r="C3866" i="3"/>
  <c r="J3865" i="3"/>
  <c r="G3865" i="3"/>
  <c r="I3865" i="3"/>
  <c r="I3866" i="3" l="1"/>
  <c r="G3866" i="3"/>
  <c r="C3867" i="3"/>
  <c r="J3866" i="3"/>
  <c r="H3866" i="3"/>
  <c r="C3868" i="3" l="1"/>
  <c r="J3867" i="3"/>
  <c r="H3867" i="3"/>
  <c r="G3867" i="3"/>
  <c r="I3867" i="3"/>
  <c r="G3868" i="3" l="1"/>
  <c r="I3868" i="3"/>
  <c r="C3869" i="3"/>
  <c r="J3868" i="3"/>
  <c r="H3868" i="3"/>
  <c r="H3869" i="3" l="1"/>
  <c r="C3870" i="3"/>
  <c r="J3869" i="3"/>
  <c r="G3869" i="3"/>
  <c r="I3869" i="3"/>
  <c r="I3870" i="3" l="1"/>
  <c r="G3870" i="3"/>
  <c r="C3871" i="3"/>
  <c r="J3870" i="3"/>
  <c r="H3870" i="3"/>
  <c r="C3872" i="3" l="1"/>
  <c r="J3871" i="3"/>
  <c r="H3871" i="3"/>
  <c r="G3871" i="3"/>
  <c r="I3871" i="3"/>
  <c r="G3872" i="3" l="1"/>
  <c r="I3872" i="3"/>
  <c r="C3873" i="3"/>
  <c r="J3872" i="3"/>
  <c r="H3872" i="3"/>
  <c r="H3873" i="3" l="1"/>
  <c r="C3874" i="3"/>
  <c r="J3873" i="3"/>
  <c r="G3873" i="3"/>
  <c r="I3873" i="3"/>
  <c r="I3874" i="3" l="1"/>
  <c r="G3874" i="3"/>
  <c r="C3875" i="3"/>
  <c r="J3874" i="3"/>
  <c r="H3874" i="3"/>
  <c r="C3876" i="3" l="1"/>
  <c r="J3875" i="3"/>
  <c r="H3875" i="3"/>
  <c r="G3875" i="3"/>
  <c r="I3875" i="3"/>
  <c r="G3876" i="3" l="1"/>
  <c r="I3876" i="3"/>
  <c r="C3877" i="3"/>
  <c r="J3876" i="3"/>
  <c r="H3876" i="3"/>
  <c r="H3877" i="3" l="1"/>
  <c r="C3878" i="3"/>
  <c r="J3877" i="3"/>
  <c r="G3877" i="3"/>
  <c r="I3877" i="3"/>
  <c r="I3878" i="3" l="1"/>
  <c r="G3878" i="3"/>
  <c r="C3879" i="3"/>
  <c r="J3878" i="3"/>
  <c r="H3878" i="3"/>
  <c r="C3880" i="3" l="1"/>
  <c r="J3879" i="3"/>
  <c r="H3879" i="3"/>
  <c r="G3879" i="3"/>
  <c r="I3879" i="3"/>
  <c r="G3880" i="3" l="1"/>
  <c r="I3880" i="3"/>
  <c r="C3881" i="3"/>
  <c r="J3880" i="3"/>
  <c r="H3880" i="3"/>
  <c r="H3881" i="3" l="1"/>
  <c r="C3882" i="3"/>
  <c r="J3881" i="3"/>
  <c r="G3881" i="3"/>
  <c r="I3881" i="3"/>
  <c r="I3882" i="3" l="1"/>
  <c r="G3882" i="3"/>
  <c r="C3883" i="3"/>
  <c r="J3882" i="3"/>
  <c r="H3882" i="3"/>
  <c r="C3884" i="3" l="1"/>
  <c r="J3883" i="3"/>
  <c r="H3883" i="3"/>
  <c r="G3883" i="3"/>
  <c r="I3883" i="3"/>
  <c r="G3884" i="3" l="1"/>
  <c r="I3884" i="3"/>
  <c r="C3885" i="3"/>
  <c r="J3884" i="3"/>
  <c r="H3884" i="3"/>
  <c r="H3885" i="3" l="1"/>
  <c r="C3886" i="3"/>
  <c r="J3885" i="3"/>
  <c r="G3885" i="3"/>
  <c r="I3885" i="3"/>
  <c r="I3886" i="3" l="1"/>
  <c r="G3886" i="3"/>
  <c r="C3887" i="3"/>
  <c r="J3886" i="3"/>
  <c r="H3886" i="3"/>
  <c r="C3888" i="3" l="1"/>
  <c r="J3887" i="3"/>
  <c r="H3887" i="3"/>
  <c r="G3887" i="3"/>
  <c r="I3887" i="3"/>
  <c r="G3888" i="3" l="1"/>
  <c r="I3888" i="3"/>
  <c r="C3889" i="3"/>
  <c r="J3888" i="3"/>
  <c r="H3888" i="3"/>
  <c r="H3889" i="3" l="1"/>
  <c r="C3890" i="3"/>
  <c r="J3889" i="3"/>
  <c r="G3889" i="3"/>
  <c r="I3889" i="3"/>
  <c r="I3890" i="3" l="1"/>
  <c r="G3890" i="3"/>
  <c r="C3891" i="3"/>
  <c r="J3890" i="3"/>
  <c r="H3890" i="3"/>
  <c r="C3892" i="3" l="1"/>
  <c r="J3891" i="3"/>
  <c r="H3891" i="3"/>
  <c r="G3891" i="3"/>
  <c r="I3891" i="3"/>
  <c r="G3892" i="3" l="1"/>
  <c r="I3892" i="3"/>
  <c r="C3893" i="3"/>
  <c r="J3892" i="3"/>
  <c r="H3892" i="3"/>
  <c r="H3893" i="3" l="1"/>
  <c r="C3894" i="3"/>
  <c r="J3893" i="3"/>
  <c r="G3893" i="3"/>
  <c r="I3893" i="3"/>
  <c r="I3894" i="3" l="1"/>
  <c r="G3894" i="3"/>
  <c r="C3895" i="3"/>
  <c r="J3894" i="3"/>
  <c r="H3894" i="3"/>
  <c r="C3896" i="3" l="1"/>
  <c r="J3895" i="3"/>
  <c r="H3895" i="3"/>
  <c r="G3895" i="3"/>
  <c r="I3895" i="3"/>
  <c r="G3896" i="3" l="1"/>
  <c r="I3896" i="3"/>
  <c r="C3897" i="3"/>
  <c r="J3896" i="3"/>
  <c r="H3896" i="3"/>
  <c r="H3897" i="3" l="1"/>
  <c r="C3898" i="3"/>
  <c r="J3897" i="3"/>
  <c r="G3897" i="3"/>
  <c r="I3897" i="3"/>
  <c r="I3898" i="3" l="1"/>
  <c r="G3898" i="3"/>
  <c r="C3899" i="3"/>
  <c r="J3898" i="3"/>
  <c r="H3898" i="3"/>
  <c r="C3900" i="3" l="1"/>
  <c r="J3899" i="3"/>
  <c r="H3899" i="3"/>
  <c r="G3899" i="3"/>
  <c r="I3899" i="3"/>
  <c r="G3900" i="3" l="1"/>
  <c r="I3900" i="3"/>
  <c r="C3901" i="3"/>
  <c r="J3900" i="3"/>
  <c r="H3900" i="3"/>
  <c r="H3901" i="3" l="1"/>
  <c r="C3902" i="3"/>
  <c r="J3901" i="3"/>
  <c r="G3901" i="3"/>
  <c r="I3901" i="3"/>
  <c r="I3902" i="3" l="1"/>
  <c r="G3902" i="3"/>
  <c r="C3903" i="3"/>
  <c r="J3902" i="3"/>
  <c r="H3902" i="3"/>
  <c r="C3904" i="3" l="1"/>
  <c r="J3903" i="3"/>
  <c r="H3903" i="3"/>
  <c r="G3903" i="3"/>
  <c r="I3903" i="3"/>
  <c r="G3904" i="3" l="1"/>
  <c r="I3904" i="3"/>
  <c r="C3905" i="3"/>
  <c r="J3904" i="3"/>
  <c r="H3904" i="3"/>
  <c r="H3905" i="3" l="1"/>
  <c r="C3906" i="3"/>
  <c r="J3905" i="3"/>
  <c r="G3905" i="3"/>
  <c r="I3905" i="3"/>
  <c r="I3906" i="3" l="1"/>
  <c r="G3906" i="3"/>
  <c r="C3907" i="3"/>
  <c r="J3906" i="3"/>
  <c r="H3906" i="3"/>
  <c r="C3908" i="3" l="1"/>
  <c r="J3907" i="3"/>
  <c r="H3907" i="3"/>
  <c r="G3907" i="3"/>
  <c r="I3907" i="3"/>
  <c r="G3908" i="3" l="1"/>
  <c r="I3908" i="3"/>
  <c r="C3909" i="3"/>
  <c r="J3908" i="3"/>
  <c r="H3908" i="3"/>
  <c r="H3909" i="3" l="1"/>
  <c r="C3910" i="3"/>
  <c r="J3909" i="3"/>
  <c r="G3909" i="3"/>
  <c r="I3909" i="3"/>
  <c r="I3910" i="3" l="1"/>
  <c r="G3910" i="3"/>
  <c r="C3911" i="3"/>
  <c r="J3910" i="3"/>
  <c r="H3910" i="3"/>
  <c r="C3912" i="3" l="1"/>
  <c r="J3911" i="3"/>
  <c r="H3911" i="3"/>
  <c r="G3911" i="3"/>
  <c r="I3911" i="3"/>
  <c r="G3912" i="3" l="1"/>
  <c r="I3912" i="3"/>
  <c r="C3913" i="3"/>
  <c r="J3912" i="3"/>
  <c r="H3912" i="3"/>
  <c r="H3913" i="3" l="1"/>
  <c r="C3914" i="3"/>
  <c r="J3913" i="3"/>
  <c r="G3913" i="3"/>
  <c r="I3913" i="3"/>
  <c r="I3914" i="3" l="1"/>
  <c r="G3914" i="3"/>
  <c r="C3915" i="3"/>
  <c r="J3914" i="3"/>
  <c r="H3914" i="3"/>
  <c r="C3916" i="3" l="1"/>
  <c r="J3915" i="3"/>
  <c r="H3915" i="3"/>
  <c r="G3915" i="3"/>
  <c r="I3915" i="3"/>
  <c r="G3916" i="3" l="1"/>
  <c r="I3916" i="3"/>
  <c r="C3917" i="3"/>
  <c r="J3916" i="3"/>
  <c r="H3916" i="3"/>
  <c r="H3917" i="3" l="1"/>
  <c r="C3918" i="3"/>
  <c r="J3917" i="3"/>
  <c r="G3917" i="3"/>
  <c r="I3917" i="3"/>
  <c r="I3918" i="3" l="1"/>
  <c r="G3918" i="3"/>
  <c r="C3919" i="3"/>
  <c r="J3918" i="3"/>
  <c r="H3918" i="3"/>
  <c r="C3920" i="3" l="1"/>
  <c r="J3919" i="3"/>
  <c r="H3919" i="3"/>
  <c r="G3919" i="3"/>
  <c r="I3919" i="3"/>
  <c r="G3920" i="3" l="1"/>
  <c r="I3920" i="3"/>
  <c r="C3921" i="3"/>
  <c r="J3920" i="3"/>
  <c r="H3920" i="3"/>
  <c r="H3921" i="3" l="1"/>
  <c r="C3922" i="3"/>
  <c r="J3921" i="3"/>
  <c r="G3921" i="3"/>
  <c r="I3921" i="3"/>
  <c r="I3922" i="3" l="1"/>
  <c r="G3922" i="3"/>
  <c r="C3923" i="3"/>
  <c r="J3922" i="3"/>
  <c r="H3922" i="3"/>
  <c r="C3924" i="3" l="1"/>
  <c r="J3923" i="3"/>
  <c r="H3923" i="3"/>
  <c r="G3923" i="3"/>
  <c r="I3923" i="3"/>
  <c r="G3924" i="3" l="1"/>
  <c r="I3924" i="3"/>
  <c r="C3925" i="3"/>
  <c r="J3924" i="3"/>
  <c r="H3924" i="3"/>
  <c r="H3925" i="3" l="1"/>
  <c r="C3926" i="3"/>
  <c r="J3925" i="3"/>
  <c r="G3925" i="3"/>
  <c r="I3925" i="3"/>
  <c r="I3926" i="3" l="1"/>
  <c r="G3926" i="3"/>
  <c r="C3927" i="3"/>
  <c r="J3926" i="3"/>
  <c r="H3926" i="3"/>
  <c r="C3928" i="3" l="1"/>
  <c r="J3927" i="3"/>
  <c r="H3927" i="3"/>
  <c r="G3927" i="3"/>
  <c r="I3927" i="3"/>
  <c r="G3928" i="3" l="1"/>
  <c r="I3928" i="3"/>
  <c r="C3929" i="3"/>
  <c r="J3928" i="3"/>
  <c r="H3928" i="3"/>
  <c r="H3929" i="3" l="1"/>
  <c r="C3930" i="3"/>
  <c r="J3929" i="3"/>
  <c r="G3929" i="3"/>
  <c r="I3929" i="3"/>
  <c r="I3930" i="3" l="1"/>
  <c r="G3930" i="3"/>
  <c r="C3931" i="3"/>
  <c r="J3930" i="3"/>
  <c r="H3930" i="3"/>
  <c r="C3932" i="3" l="1"/>
  <c r="J3931" i="3"/>
  <c r="H3931" i="3"/>
  <c r="G3931" i="3"/>
  <c r="I3931" i="3"/>
  <c r="G3932" i="3" l="1"/>
  <c r="I3932" i="3"/>
  <c r="C3933" i="3"/>
  <c r="J3932" i="3"/>
  <c r="H3932" i="3"/>
  <c r="H3933" i="3" l="1"/>
  <c r="C3934" i="3"/>
  <c r="J3933" i="3"/>
  <c r="G3933" i="3"/>
  <c r="I3933" i="3"/>
  <c r="I3934" i="3" l="1"/>
  <c r="G3934" i="3"/>
  <c r="C3935" i="3"/>
  <c r="J3934" i="3"/>
  <c r="H3934" i="3"/>
  <c r="C3936" i="3" l="1"/>
  <c r="J3935" i="3"/>
  <c r="H3935" i="3"/>
  <c r="G3935" i="3"/>
  <c r="I3935" i="3"/>
  <c r="G3936" i="3" l="1"/>
  <c r="I3936" i="3"/>
  <c r="C3937" i="3"/>
  <c r="J3936" i="3"/>
  <c r="H3936" i="3"/>
  <c r="H3937" i="3" l="1"/>
  <c r="C3938" i="3"/>
  <c r="J3937" i="3"/>
  <c r="G3937" i="3"/>
  <c r="I3937" i="3"/>
  <c r="I3938" i="3" l="1"/>
  <c r="G3938" i="3"/>
  <c r="C3939" i="3"/>
  <c r="J3938" i="3"/>
  <c r="H3938" i="3"/>
  <c r="C3940" i="3" l="1"/>
  <c r="J3939" i="3"/>
  <c r="H3939" i="3"/>
  <c r="G3939" i="3"/>
  <c r="I3939" i="3"/>
  <c r="G3940" i="3" l="1"/>
  <c r="I3940" i="3"/>
  <c r="C3941" i="3"/>
  <c r="J3940" i="3"/>
  <c r="H3940" i="3"/>
  <c r="H3941" i="3" l="1"/>
  <c r="C3942" i="3"/>
  <c r="J3941" i="3"/>
  <c r="G3941" i="3"/>
  <c r="I3941" i="3"/>
  <c r="I3942" i="3" l="1"/>
  <c r="G3942" i="3"/>
  <c r="C3943" i="3"/>
  <c r="J3942" i="3"/>
  <c r="H3942" i="3"/>
  <c r="C3944" i="3" l="1"/>
  <c r="J3943" i="3"/>
  <c r="H3943" i="3"/>
  <c r="G3943" i="3"/>
  <c r="I3943" i="3"/>
  <c r="G3944" i="3" l="1"/>
  <c r="I3944" i="3"/>
  <c r="C3945" i="3"/>
  <c r="J3944" i="3"/>
  <c r="H3944" i="3"/>
  <c r="H3945" i="3" l="1"/>
  <c r="C3946" i="3"/>
  <c r="J3945" i="3"/>
  <c r="G3945" i="3"/>
  <c r="I3945" i="3"/>
  <c r="I3946" i="3" l="1"/>
  <c r="G3946" i="3"/>
  <c r="C3947" i="3"/>
  <c r="J3946" i="3"/>
  <c r="H3946" i="3"/>
  <c r="C3948" i="3" l="1"/>
  <c r="J3947" i="3"/>
  <c r="H3947" i="3"/>
  <c r="G3947" i="3"/>
  <c r="I3947" i="3"/>
  <c r="G3948" i="3" l="1"/>
  <c r="I3948" i="3"/>
  <c r="C3949" i="3"/>
  <c r="J3948" i="3"/>
  <c r="H3948" i="3"/>
  <c r="H3949" i="3" l="1"/>
  <c r="C3950" i="3"/>
  <c r="J3949" i="3"/>
  <c r="G3949" i="3"/>
  <c r="I3949" i="3"/>
  <c r="I3950" i="3" l="1"/>
  <c r="G3950" i="3"/>
  <c r="C3951" i="3"/>
  <c r="J3950" i="3"/>
  <c r="H3950" i="3"/>
  <c r="C3952" i="3" l="1"/>
  <c r="J3951" i="3"/>
  <c r="H3951" i="3"/>
  <c r="G3951" i="3"/>
  <c r="I3951" i="3"/>
  <c r="C3953" i="3" l="1"/>
  <c r="G3952" i="3"/>
  <c r="I3952" i="3"/>
  <c r="J3952" i="3"/>
  <c r="H3952" i="3"/>
  <c r="I3953" i="3" l="1"/>
  <c r="G3953" i="3"/>
  <c r="C3954" i="3"/>
  <c r="J3953" i="3"/>
  <c r="H3953" i="3"/>
  <c r="C3955" i="3" l="1"/>
  <c r="J3954" i="3"/>
  <c r="H3954" i="3"/>
  <c r="G3954" i="3"/>
  <c r="I3954" i="3"/>
  <c r="G3955" i="3" l="1"/>
  <c r="I3955" i="3"/>
  <c r="C3956" i="3"/>
  <c r="J3955" i="3"/>
  <c r="H3955" i="3"/>
  <c r="H3956" i="3" l="1"/>
  <c r="C3957" i="3"/>
  <c r="J3956" i="3"/>
  <c r="G3956" i="3"/>
  <c r="I3956" i="3"/>
  <c r="I3957" i="3" l="1"/>
  <c r="G3957" i="3"/>
  <c r="C3958" i="3"/>
  <c r="J3957" i="3"/>
  <c r="H3957" i="3"/>
  <c r="C3959" i="3" l="1"/>
  <c r="J3958" i="3"/>
  <c r="H3958" i="3"/>
  <c r="G3958" i="3"/>
  <c r="I3958" i="3"/>
  <c r="G3959" i="3" l="1"/>
  <c r="I3959" i="3"/>
  <c r="C3960" i="3"/>
  <c r="J3959" i="3"/>
  <c r="H3959" i="3"/>
  <c r="H3960" i="3" l="1"/>
  <c r="C3961" i="3"/>
  <c r="J3960" i="3"/>
  <c r="G3960" i="3"/>
  <c r="I3960" i="3"/>
  <c r="I3961" i="3" l="1"/>
  <c r="G3961" i="3"/>
  <c r="C3962" i="3"/>
  <c r="J3961" i="3"/>
  <c r="H3961" i="3"/>
  <c r="C3963" i="3" l="1"/>
  <c r="J3962" i="3"/>
  <c r="H3962" i="3"/>
  <c r="G3962" i="3"/>
  <c r="I3962" i="3"/>
  <c r="G3963" i="3" l="1"/>
  <c r="I3963" i="3"/>
  <c r="C3964" i="3"/>
  <c r="J3963" i="3"/>
  <c r="H3963" i="3"/>
  <c r="H3964" i="3" l="1"/>
  <c r="C3965" i="3"/>
  <c r="J3964" i="3"/>
  <c r="G3964" i="3"/>
  <c r="I3964" i="3"/>
  <c r="I3965" i="3" l="1"/>
  <c r="G3965" i="3"/>
  <c r="C3966" i="3"/>
  <c r="J3965" i="3"/>
  <c r="H3965" i="3"/>
  <c r="C3967" i="3" l="1"/>
  <c r="J3966" i="3"/>
  <c r="H3966" i="3"/>
  <c r="G3966" i="3"/>
  <c r="I3966" i="3"/>
  <c r="G3967" i="3" l="1"/>
  <c r="I3967" i="3"/>
  <c r="C3968" i="3"/>
  <c r="J3967" i="3"/>
  <c r="H3967" i="3"/>
  <c r="H3968" i="3" l="1"/>
  <c r="C3969" i="3"/>
  <c r="J3968" i="3"/>
  <c r="G3968" i="3"/>
  <c r="I3968" i="3"/>
  <c r="I3969" i="3" l="1"/>
  <c r="G3969" i="3"/>
  <c r="C3970" i="3"/>
  <c r="J3969" i="3"/>
  <c r="H3969" i="3"/>
  <c r="C3971" i="3" l="1"/>
  <c r="J3970" i="3"/>
  <c r="H3970" i="3"/>
  <c r="G3970" i="3"/>
  <c r="I3970" i="3"/>
  <c r="G3971" i="3" l="1"/>
  <c r="I3971" i="3"/>
  <c r="C3972" i="3"/>
  <c r="J3971" i="3"/>
  <c r="H3971" i="3"/>
  <c r="H3972" i="3" l="1"/>
  <c r="C3973" i="3"/>
  <c r="J3972" i="3"/>
  <c r="G3972" i="3"/>
  <c r="I3972" i="3"/>
  <c r="I3973" i="3" l="1"/>
  <c r="G3973" i="3"/>
  <c r="C3974" i="3"/>
  <c r="J3973" i="3"/>
  <c r="H3973" i="3"/>
  <c r="C3975" i="3" l="1"/>
  <c r="J3974" i="3"/>
  <c r="H3974" i="3"/>
  <c r="G3974" i="3"/>
  <c r="I3974" i="3"/>
  <c r="G3975" i="3" l="1"/>
  <c r="I3975" i="3"/>
  <c r="C3976" i="3"/>
  <c r="J3975" i="3"/>
  <c r="H3975" i="3"/>
  <c r="H3976" i="3" l="1"/>
  <c r="C3977" i="3"/>
  <c r="J3976" i="3"/>
  <c r="G3976" i="3"/>
  <c r="I3976" i="3"/>
  <c r="I3977" i="3" l="1"/>
  <c r="G3977" i="3"/>
  <c r="C3978" i="3"/>
  <c r="J3977" i="3"/>
  <c r="H3977" i="3"/>
  <c r="C3979" i="3" l="1"/>
  <c r="J3978" i="3"/>
  <c r="H3978" i="3"/>
  <c r="G3978" i="3"/>
  <c r="I3978" i="3"/>
  <c r="G3979" i="3" l="1"/>
  <c r="I3979" i="3"/>
  <c r="C3980" i="3"/>
  <c r="J3979" i="3"/>
  <c r="H3979" i="3"/>
  <c r="H3980" i="3" l="1"/>
  <c r="C3981" i="3"/>
  <c r="J3980" i="3"/>
  <c r="G3980" i="3"/>
  <c r="I3980" i="3"/>
  <c r="I3981" i="3" l="1"/>
  <c r="G3981" i="3"/>
  <c r="C3982" i="3"/>
  <c r="J3981" i="3"/>
  <c r="H3981" i="3"/>
  <c r="C3983" i="3" l="1"/>
  <c r="J3982" i="3"/>
  <c r="H3982" i="3"/>
  <c r="G3982" i="3"/>
  <c r="I3982" i="3"/>
  <c r="G3983" i="3" l="1"/>
  <c r="I3983" i="3"/>
  <c r="C3984" i="3"/>
  <c r="J3983" i="3"/>
  <c r="H3983" i="3"/>
  <c r="H3984" i="3" l="1"/>
  <c r="C3985" i="3"/>
  <c r="J3984" i="3"/>
  <c r="G3984" i="3"/>
  <c r="I3984" i="3"/>
  <c r="I3985" i="3" l="1"/>
  <c r="G3985" i="3"/>
  <c r="C3986" i="3"/>
  <c r="J3985" i="3"/>
  <c r="H3985" i="3"/>
  <c r="C3987" i="3" l="1"/>
  <c r="J3986" i="3"/>
  <c r="H3986" i="3"/>
  <c r="G3986" i="3"/>
  <c r="I3986" i="3"/>
  <c r="G3987" i="3" l="1"/>
  <c r="I3987" i="3"/>
  <c r="C3988" i="3"/>
  <c r="J3987" i="3"/>
  <c r="H3987" i="3"/>
  <c r="H3988" i="3" l="1"/>
  <c r="C3989" i="3"/>
  <c r="J3988" i="3"/>
  <c r="G3988" i="3"/>
  <c r="I3988" i="3"/>
  <c r="I3989" i="3" l="1"/>
  <c r="G3989" i="3"/>
  <c r="C3990" i="3"/>
  <c r="J3989" i="3"/>
  <c r="H3989" i="3"/>
  <c r="C3991" i="3" l="1"/>
  <c r="J3990" i="3"/>
  <c r="H3990" i="3"/>
  <c r="G3990" i="3"/>
  <c r="I3990" i="3"/>
  <c r="G3991" i="3" l="1"/>
  <c r="I3991" i="3"/>
  <c r="C3992" i="3"/>
  <c r="J3991" i="3"/>
  <c r="H3991" i="3"/>
  <c r="H3992" i="3" l="1"/>
  <c r="C3993" i="3"/>
  <c r="J3992" i="3"/>
  <c r="G3992" i="3"/>
  <c r="I3992" i="3"/>
  <c r="I3993" i="3" l="1"/>
  <c r="G3993" i="3"/>
  <c r="C3994" i="3"/>
  <c r="J3993" i="3"/>
  <c r="H3993" i="3"/>
  <c r="C3995" i="3" l="1"/>
  <c r="J3994" i="3"/>
  <c r="H3994" i="3"/>
  <c r="G3994" i="3"/>
  <c r="I3994" i="3"/>
  <c r="G3995" i="3" l="1"/>
  <c r="I3995" i="3"/>
  <c r="C3996" i="3"/>
  <c r="J3995" i="3"/>
  <c r="H3995" i="3"/>
  <c r="H3996" i="3" l="1"/>
  <c r="C3997" i="3"/>
  <c r="J3996" i="3"/>
  <c r="G3996" i="3"/>
  <c r="I3996" i="3"/>
  <c r="I3997" i="3" l="1"/>
  <c r="G3997" i="3"/>
  <c r="C3998" i="3"/>
  <c r="J3997" i="3"/>
  <c r="H3997" i="3"/>
  <c r="C3999" i="3" l="1"/>
  <c r="J3998" i="3"/>
  <c r="H3998" i="3"/>
  <c r="G3998" i="3"/>
  <c r="I3998" i="3"/>
  <c r="G3999" i="3" l="1"/>
  <c r="I3999" i="3"/>
  <c r="C4000" i="3"/>
  <c r="J3999" i="3"/>
  <c r="H3999" i="3"/>
  <c r="H4000" i="3" l="1"/>
  <c r="C4001" i="3"/>
  <c r="J4000" i="3"/>
  <c r="G4000" i="3"/>
  <c r="I4000" i="3"/>
  <c r="I4001" i="3" l="1"/>
  <c r="G4001" i="3"/>
  <c r="C4002" i="3"/>
  <c r="J4001" i="3"/>
  <c r="H4001" i="3"/>
  <c r="C4003" i="3" l="1"/>
  <c r="J4002" i="3"/>
  <c r="H4002" i="3"/>
  <c r="G4002" i="3"/>
  <c r="I4002" i="3"/>
  <c r="G4003" i="3" l="1"/>
  <c r="I4003" i="3"/>
  <c r="C4004" i="3"/>
  <c r="J4003" i="3"/>
  <c r="H4003" i="3"/>
  <c r="H4004" i="3" l="1"/>
  <c r="C4005" i="3"/>
  <c r="J4004" i="3"/>
  <c r="G4004" i="3"/>
  <c r="I4004" i="3"/>
  <c r="I4005" i="3" l="1"/>
  <c r="G4005" i="3"/>
  <c r="C4006" i="3"/>
  <c r="J4005" i="3"/>
  <c r="H4005" i="3"/>
  <c r="C4007" i="3" l="1"/>
  <c r="J4006" i="3"/>
  <c r="H4006" i="3"/>
  <c r="G4006" i="3"/>
  <c r="I4006" i="3"/>
  <c r="G4007" i="3" l="1"/>
  <c r="I4007" i="3"/>
  <c r="C4008" i="3"/>
  <c r="J4007" i="3"/>
  <c r="H4007" i="3"/>
  <c r="H4008" i="3" l="1"/>
  <c r="C4009" i="3"/>
  <c r="J4008" i="3"/>
  <c r="G4008" i="3"/>
  <c r="I4008" i="3"/>
  <c r="I4009" i="3" l="1"/>
  <c r="G4009" i="3"/>
  <c r="C4010" i="3"/>
  <c r="J4009" i="3"/>
  <c r="H4009" i="3"/>
  <c r="C4011" i="3" l="1"/>
  <c r="J4010" i="3"/>
  <c r="H4010" i="3"/>
  <c r="G4010" i="3"/>
  <c r="I4010" i="3"/>
  <c r="G4011" i="3" l="1"/>
  <c r="I4011" i="3"/>
  <c r="C4012" i="3"/>
  <c r="J4011" i="3"/>
  <c r="H4011" i="3"/>
  <c r="H4012" i="3" l="1"/>
  <c r="C4013" i="3"/>
  <c r="J4012" i="3"/>
  <c r="G4012" i="3"/>
  <c r="I4012" i="3"/>
  <c r="I4013" i="3" l="1"/>
  <c r="G4013" i="3"/>
  <c r="C4014" i="3"/>
  <c r="J4013" i="3"/>
  <c r="H4013" i="3"/>
  <c r="C4015" i="3" l="1"/>
  <c r="J4014" i="3"/>
  <c r="H4014" i="3"/>
  <c r="G4014" i="3"/>
  <c r="I4014" i="3"/>
  <c r="G4015" i="3" l="1"/>
  <c r="I4015" i="3"/>
  <c r="C4016" i="3"/>
  <c r="J4015" i="3"/>
  <c r="H4015" i="3"/>
  <c r="I4016" i="3" l="1"/>
  <c r="H4016" i="3"/>
  <c r="G4016" i="3"/>
  <c r="C4017" i="3"/>
  <c r="J4016" i="3"/>
  <c r="C4018" i="3" l="1"/>
  <c r="J4017" i="3"/>
  <c r="G4017" i="3"/>
  <c r="I4017" i="3"/>
  <c r="H4017" i="3"/>
  <c r="G4018" i="3" l="1"/>
  <c r="I4018" i="3"/>
  <c r="H4018" i="3"/>
  <c r="C4019" i="3"/>
  <c r="J4018" i="3"/>
  <c r="H4019" i="3" l="1"/>
  <c r="C4020" i="3"/>
  <c r="J4019" i="3"/>
  <c r="G4019" i="3"/>
  <c r="I4019" i="3"/>
  <c r="I4020" i="3" l="1"/>
  <c r="H4020" i="3"/>
  <c r="G4020" i="3"/>
  <c r="C4021" i="3"/>
  <c r="J4020" i="3"/>
  <c r="C4022" i="3" l="1"/>
  <c r="J4021" i="3"/>
  <c r="G4021" i="3"/>
  <c r="I4021" i="3"/>
  <c r="H4021" i="3"/>
  <c r="G4022" i="3" l="1"/>
  <c r="I4022" i="3"/>
  <c r="H4022" i="3"/>
  <c r="C4023" i="3"/>
  <c r="J4022" i="3"/>
  <c r="H4023" i="3" l="1"/>
  <c r="C4024" i="3"/>
  <c r="J4023" i="3"/>
  <c r="G4023" i="3"/>
  <c r="I4023" i="3"/>
  <c r="I4024" i="3" l="1"/>
  <c r="H4024" i="3"/>
  <c r="G4024" i="3"/>
  <c r="C4025" i="3"/>
  <c r="J4024" i="3"/>
  <c r="C4026" i="3" l="1"/>
  <c r="J4025" i="3"/>
  <c r="G4025" i="3"/>
  <c r="I4025" i="3"/>
  <c r="H4025" i="3"/>
  <c r="G4026" i="3" l="1"/>
  <c r="I4026" i="3"/>
  <c r="H4026" i="3"/>
  <c r="C4027" i="3"/>
  <c r="J4026" i="3"/>
  <c r="H4027" i="3" l="1"/>
  <c r="C4028" i="3"/>
  <c r="J4027" i="3"/>
  <c r="G4027" i="3"/>
  <c r="I4027" i="3"/>
  <c r="I4028" i="3" l="1"/>
  <c r="C4029" i="3"/>
  <c r="J4028" i="3"/>
  <c r="G4028" i="3"/>
  <c r="H4028" i="3"/>
  <c r="C4030" i="3" l="1"/>
  <c r="J4029" i="3"/>
  <c r="H4029" i="3"/>
  <c r="G4029" i="3"/>
  <c r="I4029" i="3"/>
  <c r="G4030" i="3" l="1"/>
  <c r="C4031" i="3"/>
  <c r="J4030" i="3"/>
  <c r="H4030" i="3"/>
  <c r="I4030" i="3"/>
  <c r="H4031" i="3" l="1"/>
  <c r="I4031" i="3"/>
  <c r="G4031" i="3"/>
  <c r="C4032" i="3"/>
  <c r="J4031" i="3"/>
  <c r="I4032" i="3" l="1"/>
  <c r="G4032" i="3"/>
  <c r="C4033" i="3"/>
  <c r="J4032" i="3"/>
  <c r="H4032" i="3"/>
  <c r="C4034" i="3" l="1"/>
  <c r="J4033" i="3"/>
  <c r="H4033" i="3"/>
  <c r="G4033" i="3"/>
  <c r="I4033" i="3"/>
  <c r="G4034" i="3" l="1"/>
  <c r="C4035" i="3"/>
  <c r="J4034" i="3"/>
  <c r="H4034" i="3"/>
  <c r="I4034" i="3"/>
  <c r="H4035" i="3" l="1"/>
  <c r="I4035" i="3"/>
  <c r="G4035" i="3"/>
  <c r="C4036" i="3"/>
  <c r="J4035" i="3"/>
  <c r="I4036" i="3" l="1"/>
  <c r="G4036" i="3"/>
  <c r="C4037" i="3"/>
  <c r="J4036" i="3"/>
  <c r="H4036" i="3"/>
  <c r="C4038" i="3" l="1"/>
  <c r="J4037" i="3"/>
  <c r="H4037" i="3"/>
  <c r="G4037" i="3"/>
  <c r="I4037" i="3"/>
  <c r="G4038" i="3" l="1"/>
  <c r="C4039" i="3"/>
  <c r="J4038" i="3"/>
  <c r="H4038" i="3"/>
  <c r="I4038" i="3"/>
  <c r="H4039" i="3" l="1"/>
  <c r="I4039" i="3"/>
  <c r="G4039" i="3"/>
  <c r="C4040" i="3"/>
  <c r="J4039" i="3"/>
  <c r="I4040" i="3" l="1"/>
  <c r="G4040" i="3"/>
  <c r="C4041" i="3"/>
  <c r="J4040" i="3"/>
  <c r="H4040" i="3"/>
  <c r="C4042" i="3" l="1"/>
  <c r="J4041" i="3"/>
  <c r="H4041" i="3"/>
  <c r="G4041" i="3"/>
  <c r="I4041" i="3"/>
  <c r="G4042" i="3" l="1"/>
  <c r="C4043" i="3"/>
  <c r="J4042" i="3"/>
  <c r="H4042" i="3"/>
  <c r="I4042" i="3"/>
  <c r="H4043" i="3" l="1"/>
  <c r="I4043" i="3"/>
  <c r="G4043" i="3"/>
  <c r="C4044" i="3"/>
  <c r="J4043" i="3"/>
  <c r="I4044" i="3" l="1"/>
  <c r="G4044" i="3"/>
  <c r="C4045" i="3"/>
  <c r="J4044" i="3"/>
  <c r="H4044" i="3"/>
  <c r="C4046" i="3" l="1"/>
  <c r="J4045" i="3"/>
  <c r="H4045" i="3"/>
  <c r="G4045" i="3"/>
  <c r="I4045" i="3"/>
  <c r="I4046" i="3" l="1"/>
  <c r="G4046" i="3"/>
  <c r="H4046" i="3"/>
  <c r="C4047" i="3"/>
  <c r="J4046" i="3"/>
  <c r="C4048" i="3" l="1"/>
  <c r="J4047" i="3"/>
  <c r="H4047" i="3"/>
  <c r="G4047" i="3"/>
  <c r="I4047" i="3"/>
  <c r="G4048" i="3" l="1"/>
  <c r="C4049" i="3"/>
  <c r="J4048" i="3"/>
  <c r="I4048" i="3"/>
  <c r="H4048" i="3"/>
  <c r="H4049" i="3" l="1"/>
  <c r="I4049" i="3"/>
  <c r="G4049" i="3"/>
  <c r="C4050" i="3"/>
  <c r="J4049" i="3"/>
  <c r="I4050" i="3" l="1"/>
  <c r="G4050" i="3"/>
  <c r="C4051" i="3"/>
  <c r="J4050" i="3"/>
  <c r="H4050" i="3"/>
  <c r="C4052" i="3" l="1"/>
  <c r="J4051" i="3"/>
  <c r="H4051" i="3"/>
  <c r="G4051" i="3"/>
  <c r="I4051" i="3"/>
  <c r="G4052" i="3" l="1"/>
  <c r="C4053" i="3"/>
  <c r="J4052" i="3"/>
  <c r="H4052" i="3"/>
  <c r="I4052" i="3"/>
  <c r="H4053" i="3" l="1"/>
  <c r="I4053" i="3"/>
  <c r="G4053" i="3"/>
  <c r="C4054" i="3"/>
  <c r="J4053" i="3"/>
  <c r="C4055" i="3" l="1"/>
  <c r="J4054" i="3"/>
  <c r="I4054" i="3"/>
  <c r="H4054" i="3"/>
  <c r="G4054" i="3"/>
  <c r="G4055" i="3" l="1"/>
  <c r="C4056" i="3"/>
  <c r="J4055" i="3"/>
  <c r="H4055" i="3"/>
  <c r="I4055" i="3"/>
  <c r="H4056" i="3" l="1"/>
  <c r="G4056" i="3"/>
  <c r="C4057" i="3"/>
  <c r="J4056" i="3"/>
  <c r="I4056" i="3"/>
  <c r="I4057" i="3" l="1"/>
  <c r="H4057" i="3"/>
  <c r="G4057" i="3"/>
  <c r="C4058" i="3"/>
  <c r="J4057" i="3"/>
  <c r="C4059" i="3" l="1"/>
  <c r="J4058" i="3"/>
  <c r="I4058" i="3"/>
  <c r="H4058" i="3"/>
  <c r="G4058" i="3"/>
  <c r="G4059" i="3" l="1"/>
  <c r="C4060" i="3"/>
  <c r="J4059" i="3"/>
  <c r="H4059" i="3"/>
  <c r="I4059" i="3"/>
  <c r="H4060" i="3" l="1"/>
  <c r="G4060" i="3"/>
  <c r="C4061" i="3"/>
  <c r="J4060" i="3"/>
  <c r="I4060" i="3"/>
  <c r="I4061" i="3" l="1"/>
  <c r="H4061" i="3"/>
  <c r="G4061" i="3"/>
  <c r="C4062" i="3"/>
  <c r="J4061" i="3"/>
  <c r="C4063" i="3" l="1"/>
  <c r="J4062" i="3"/>
  <c r="I4062" i="3"/>
  <c r="H4062" i="3"/>
  <c r="G4062" i="3"/>
  <c r="G4063" i="3" l="1"/>
  <c r="C4064" i="3"/>
  <c r="J4063" i="3"/>
  <c r="H4063" i="3"/>
  <c r="I4063" i="3"/>
  <c r="H4064" i="3" l="1"/>
  <c r="G4064" i="3"/>
  <c r="C4065" i="3"/>
  <c r="J4064" i="3"/>
  <c r="I4064" i="3"/>
  <c r="I4065" i="3" l="1"/>
  <c r="H4065" i="3"/>
  <c r="G4065" i="3"/>
  <c r="C4066" i="3"/>
  <c r="J4065" i="3"/>
  <c r="C4067" i="3" l="1"/>
  <c r="J4066" i="3"/>
  <c r="I4066" i="3"/>
  <c r="H4066" i="3"/>
  <c r="G4066" i="3"/>
  <c r="G4067" i="3" l="1"/>
  <c r="C4068" i="3"/>
  <c r="J4067" i="3"/>
  <c r="H4067" i="3"/>
  <c r="I4067" i="3"/>
  <c r="H4068" i="3" l="1"/>
  <c r="G4068" i="3"/>
  <c r="C4069" i="3"/>
  <c r="J4068" i="3"/>
  <c r="I4068" i="3"/>
  <c r="I4069" i="3" l="1"/>
  <c r="H4069" i="3"/>
  <c r="G4069" i="3"/>
  <c r="C4070" i="3"/>
  <c r="J4069" i="3"/>
  <c r="C4071" i="3" l="1"/>
  <c r="J4070" i="3"/>
  <c r="I4070" i="3"/>
  <c r="H4070" i="3"/>
  <c r="G4070" i="3"/>
  <c r="G4071" i="3" l="1"/>
  <c r="C4072" i="3"/>
  <c r="J4071" i="3"/>
  <c r="H4071" i="3"/>
  <c r="I4071" i="3"/>
  <c r="H4072" i="3" l="1"/>
  <c r="G4072" i="3"/>
  <c r="C4073" i="3"/>
  <c r="J4072" i="3"/>
  <c r="I4072" i="3"/>
  <c r="I4073" i="3" l="1"/>
  <c r="H4073" i="3"/>
  <c r="G4073" i="3"/>
  <c r="C4074" i="3"/>
  <c r="J4073" i="3"/>
  <c r="C4075" i="3" l="1"/>
  <c r="J4074" i="3"/>
  <c r="I4074" i="3"/>
  <c r="H4074" i="3"/>
  <c r="G4074" i="3"/>
  <c r="G4075" i="3" l="1"/>
  <c r="C4076" i="3"/>
  <c r="J4075" i="3"/>
  <c r="H4075" i="3"/>
  <c r="I4075" i="3"/>
  <c r="H4076" i="3" l="1"/>
  <c r="G4076" i="3"/>
  <c r="C4077" i="3"/>
  <c r="J4076" i="3"/>
  <c r="I4076" i="3"/>
  <c r="I4077" i="3" l="1"/>
  <c r="H4077" i="3"/>
  <c r="G4077" i="3"/>
  <c r="C4078" i="3"/>
  <c r="J4077" i="3"/>
  <c r="C4079" i="3" l="1"/>
  <c r="J4078" i="3"/>
  <c r="I4078" i="3"/>
  <c r="H4078" i="3"/>
  <c r="G4078" i="3"/>
  <c r="G4079" i="3" l="1"/>
  <c r="C4080" i="3"/>
  <c r="J4079" i="3"/>
  <c r="H4079" i="3"/>
  <c r="I4079" i="3"/>
  <c r="H4080" i="3" l="1"/>
  <c r="G4080" i="3"/>
  <c r="C4081" i="3"/>
  <c r="J4080" i="3"/>
  <c r="I4080" i="3"/>
  <c r="I4081" i="3" l="1"/>
  <c r="H4081" i="3"/>
  <c r="G4081" i="3"/>
  <c r="C4082" i="3"/>
  <c r="J4081" i="3"/>
  <c r="C4083" i="3" l="1"/>
  <c r="J4082" i="3"/>
  <c r="I4082" i="3"/>
  <c r="H4082" i="3"/>
  <c r="G4082" i="3"/>
  <c r="G4083" i="3" l="1"/>
  <c r="C4084" i="3"/>
  <c r="J4083" i="3"/>
  <c r="H4083" i="3"/>
  <c r="I4083" i="3"/>
  <c r="H4084" i="3" l="1"/>
  <c r="G4084" i="3"/>
  <c r="C4085" i="3"/>
  <c r="J4084" i="3"/>
  <c r="I4084" i="3"/>
  <c r="I4085" i="3" l="1"/>
  <c r="H4085" i="3"/>
  <c r="G4085" i="3"/>
  <c r="C4086" i="3"/>
  <c r="J4085" i="3"/>
  <c r="C4087" i="3" l="1"/>
  <c r="J4086" i="3"/>
  <c r="I4086" i="3"/>
  <c r="H4086" i="3"/>
  <c r="G4086" i="3"/>
  <c r="G4087" i="3" l="1"/>
  <c r="C4088" i="3"/>
  <c r="J4087" i="3"/>
  <c r="H4087" i="3"/>
  <c r="I4087" i="3"/>
  <c r="H4088" i="3" l="1"/>
  <c r="G4088" i="3"/>
  <c r="C4089" i="3"/>
  <c r="J4088" i="3"/>
  <c r="I4088" i="3"/>
  <c r="I4089" i="3" l="1"/>
  <c r="H4089" i="3"/>
  <c r="G4089" i="3"/>
  <c r="C4090" i="3"/>
  <c r="J4089" i="3"/>
  <c r="C4091" i="3" l="1"/>
  <c r="J4090" i="3"/>
  <c r="I4090" i="3"/>
  <c r="H4090" i="3"/>
  <c r="G4090" i="3"/>
  <c r="G4091" i="3" l="1"/>
  <c r="C4092" i="3"/>
  <c r="J4091" i="3"/>
  <c r="H4091" i="3"/>
  <c r="I4091" i="3"/>
  <c r="H4092" i="3" l="1"/>
  <c r="G4092" i="3"/>
  <c r="C4093" i="3"/>
  <c r="J4092" i="3"/>
  <c r="I4092" i="3"/>
  <c r="I4093" i="3" l="1"/>
  <c r="H4093" i="3"/>
  <c r="G4093" i="3"/>
  <c r="C4094" i="3"/>
  <c r="J4093" i="3"/>
  <c r="C4095" i="3" l="1"/>
  <c r="J4094" i="3"/>
  <c r="I4094" i="3"/>
  <c r="H4094" i="3"/>
  <c r="G4094" i="3"/>
  <c r="G4095" i="3" l="1"/>
  <c r="C4096" i="3"/>
  <c r="J4095" i="3"/>
  <c r="H4095" i="3"/>
  <c r="I4095" i="3"/>
  <c r="H4096" i="3" l="1"/>
  <c r="G4096" i="3"/>
  <c r="C4097" i="3"/>
  <c r="J4096" i="3"/>
  <c r="I4096" i="3"/>
  <c r="I4097" i="3" l="1"/>
  <c r="H4097" i="3"/>
  <c r="G4097" i="3"/>
  <c r="C4098" i="3"/>
  <c r="J4097" i="3"/>
  <c r="C4099" i="3" l="1"/>
  <c r="J4098" i="3"/>
  <c r="I4098" i="3"/>
  <c r="H4098" i="3"/>
  <c r="G4098" i="3"/>
  <c r="G4099" i="3" l="1"/>
  <c r="C4100" i="3"/>
  <c r="J4099" i="3"/>
  <c r="H4099" i="3"/>
  <c r="I4099" i="3"/>
  <c r="H4100" i="3" l="1"/>
  <c r="G4100" i="3"/>
  <c r="C4101" i="3"/>
  <c r="J4100" i="3"/>
  <c r="I4100" i="3"/>
  <c r="I4101" i="3" l="1"/>
  <c r="H4101" i="3"/>
  <c r="G4101" i="3"/>
  <c r="C4102" i="3"/>
  <c r="J4101" i="3"/>
  <c r="C4103" i="3" l="1"/>
  <c r="J4102" i="3"/>
  <c r="I4102" i="3"/>
  <c r="H4102" i="3"/>
  <c r="G4102" i="3"/>
  <c r="G4103" i="3" l="1"/>
  <c r="C4104" i="3"/>
  <c r="J4103" i="3"/>
  <c r="H4103" i="3"/>
  <c r="I4103" i="3"/>
  <c r="H4104" i="3" l="1"/>
  <c r="G4104" i="3"/>
  <c r="C4105" i="3"/>
  <c r="J4104" i="3"/>
  <c r="I4104" i="3"/>
  <c r="I4105" i="3" l="1"/>
  <c r="H4105" i="3"/>
  <c r="G4105" i="3"/>
  <c r="C4106" i="3"/>
  <c r="J4105" i="3"/>
  <c r="C4107" i="3" l="1"/>
  <c r="J4106" i="3"/>
  <c r="I4106" i="3"/>
  <c r="H4106" i="3"/>
  <c r="G4106" i="3"/>
  <c r="G4107" i="3" l="1"/>
  <c r="C4108" i="3"/>
  <c r="J4107" i="3"/>
  <c r="H4107" i="3"/>
  <c r="I4107" i="3"/>
  <c r="H4108" i="3" l="1"/>
  <c r="G4108" i="3"/>
  <c r="C4109" i="3"/>
  <c r="J4108" i="3"/>
  <c r="I4108" i="3"/>
  <c r="C4110" i="3" l="1"/>
  <c r="J4109" i="3"/>
  <c r="I4109" i="3"/>
  <c r="H4109" i="3"/>
  <c r="G4109" i="3"/>
  <c r="G4110" i="3" l="1"/>
  <c r="C4111" i="3"/>
  <c r="J4110" i="3"/>
  <c r="I4110" i="3"/>
  <c r="H4110" i="3"/>
  <c r="H4111" i="3" l="1"/>
  <c r="I4111" i="3"/>
  <c r="G4111" i="3"/>
  <c r="C4112" i="3"/>
  <c r="J4111" i="3"/>
  <c r="I4112" i="3" l="1"/>
  <c r="G4112" i="3"/>
  <c r="C4113" i="3"/>
  <c r="J4112" i="3"/>
  <c r="H4112" i="3"/>
  <c r="C4114" i="3" l="1"/>
  <c r="J4113" i="3"/>
  <c r="I4113" i="3"/>
  <c r="H4113" i="3"/>
  <c r="G4113" i="3"/>
  <c r="G4114" i="3" l="1"/>
  <c r="C4115" i="3"/>
  <c r="J4114" i="3"/>
  <c r="I4114" i="3"/>
  <c r="H4114" i="3"/>
  <c r="H4115" i="3" l="1"/>
  <c r="I4115" i="3"/>
  <c r="G4115" i="3"/>
  <c r="C4116" i="3"/>
  <c r="J4115" i="3"/>
  <c r="I4116" i="3" l="1"/>
  <c r="G4116" i="3"/>
  <c r="C4117" i="3"/>
  <c r="J4116" i="3"/>
  <c r="H4116" i="3"/>
  <c r="C4118" i="3" l="1"/>
  <c r="J4117" i="3"/>
  <c r="I4117" i="3"/>
  <c r="H4117" i="3"/>
  <c r="G4117" i="3"/>
  <c r="G4118" i="3" l="1"/>
  <c r="C4119" i="3"/>
  <c r="J4118" i="3"/>
  <c r="I4118" i="3"/>
  <c r="H4118" i="3"/>
  <c r="H4119" i="3" l="1"/>
  <c r="I4119" i="3"/>
  <c r="C4120" i="3"/>
  <c r="J4119" i="3"/>
  <c r="G4119" i="3"/>
  <c r="I4120" i="3" l="1"/>
  <c r="G4120" i="3"/>
  <c r="C4121" i="3"/>
  <c r="J4120" i="3"/>
  <c r="H4120" i="3"/>
  <c r="C4122" i="3" l="1"/>
  <c r="J4121" i="3"/>
  <c r="I4121" i="3"/>
  <c r="H4121" i="3"/>
  <c r="G4121" i="3"/>
  <c r="G4122" i="3" l="1"/>
  <c r="C4123" i="3"/>
  <c r="J4122" i="3"/>
  <c r="I4122" i="3"/>
  <c r="H4122" i="3"/>
  <c r="H4123" i="3" l="1"/>
  <c r="I4123" i="3"/>
  <c r="C4124" i="3"/>
  <c r="J4123" i="3"/>
  <c r="G4123" i="3"/>
  <c r="C4125" i="3" l="1"/>
  <c r="J4124" i="3"/>
  <c r="I4124" i="3"/>
  <c r="H4124" i="3"/>
  <c r="G4124" i="3"/>
  <c r="G4125" i="3" l="1"/>
  <c r="C4126" i="3"/>
  <c r="J4125" i="3"/>
  <c r="H4125" i="3"/>
  <c r="I4125" i="3"/>
  <c r="H4126" i="3" l="1"/>
  <c r="G4126" i="3"/>
  <c r="C4127" i="3"/>
  <c r="J4126" i="3"/>
  <c r="I4126" i="3"/>
  <c r="I4127" i="3" l="1"/>
  <c r="H4127" i="3"/>
  <c r="G4127" i="3"/>
  <c r="C4128" i="3"/>
  <c r="J4127" i="3"/>
  <c r="C4129" i="3" l="1"/>
  <c r="J4128" i="3"/>
  <c r="I4128" i="3"/>
  <c r="H4128" i="3"/>
  <c r="G4128" i="3"/>
  <c r="G4129" i="3" l="1"/>
  <c r="C4130" i="3"/>
  <c r="J4129" i="3"/>
  <c r="I4129" i="3"/>
  <c r="H4129" i="3"/>
  <c r="H4130" i="3" l="1"/>
  <c r="G4130" i="3"/>
  <c r="C4131" i="3"/>
  <c r="J4130" i="3"/>
  <c r="I4130" i="3"/>
  <c r="I4131" i="3" l="1"/>
  <c r="H4131" i="3"/>
  <c r="G4131" i="3"/>
  <c r="C4132" i="3"/>
  <c r="J4131" i="3"/>
  <c r="C4133" i="3" l="1"/>
  <c r="J4132" i="3"/>
  <c r="I4132" i="3"/>
  <c r="H4132" i="3"/>
  <c r="G4132" i="3"/>
  <c r="G4133" i="3" l="1"/>
  <c r="C4134" i="3"/>
  <c r="J4133" i="3"/>
  <c r="H4133" i="3"/>
  <c r="I4133" i="3"/>
  <c r="H4134" i="3" l="1"/>
  <c r="G4134" i="3"/>
  <c r="C4135" i="3"/>
  <c r="J4134" i="3"/>
  <c r="I4134" i="3"/>
  <c r="I4135" i="3" l="1"/>
  <c r="H4135" i="3"/>
  <c r="G4135" i="3"/>
  <c r="C4136" i="3"/>
  <c r="J4135" i="3"/>
  <c r="C4137" i="3" l="1"/>
  <c r="J4136" i="3"/>
  <c r="I4136" i="3"/>
  <c r="H4136" i="3"/>
  <c r="G4136" i="3"/>
  <c r="G4137" i="3" l="1"/>
  <c r="C4138" i="3"/>
  <c r="J4137" i="3"/>
  <c r="I4137" i="3"/>
  <c r="H4137" i="3"/>
  <c r="H4138" i="3" l="1"/>
  <c r="G4138" i="3"/>
  <c r="C4139" i="3"/>
  <c r="J4138" i="3"/>
  <c r="I4138" i="3"/>
  <c r="I4139" i="3" l="1"/>
  <c r="H4139" i="3"/>
  <c r="G4139" i="3"/>
  <c r="C4140" i="3"/>
  <c r="J4139" i="3"/>
  <c r="C4141" i="3" l="1"/>
  <c r="J4140" i="3"/>
  <c r="I4140" i="3"/>
  <c r="H4140" i="3"/>
  <c r="G4140" i="3"/>
  <c r="G4141" i="3" l="1"/>
  <c r="C4142" i="3"/>
  <c r="J4141" i="3"/>
  <c r="H4141" i="3"/>
  <c r="I4141" i="3"/>
  <c r="H4142" i="3" l="1"/>
  <c r="G4142" i="3"/>
  <c r="C4143" i="3"/>
  <c r="J4142" i="3"/>
  <c r="I4142" i="3"/>
  <c r="I4143" i="3" l="1"/>
  <c r="H4143" i="3"/>
  <c r="G4143" i="3"/>
  <c r="C4144" i="3"/>
  <c r="J4143" i="3"/>
  <c r="C4145" i="3" l="1"/>
  <c r="J4144" i="3"/>
  <c r="I4144" i="3"/>
  <c r="H4144" i="3"/>
  <c r="G4144" i="3"/>
  <c r="G4145" i="3" l="1"/>
  <c r="C4146" i="3"/>
  <c r="J4145" i="3"/>
  <c r="H4145" i="3"/>
  <c r="I4145" i="3"/>
  <c r="H4146" i="3" l="1"/>
  <c r="G4146" i="3"/>
  <c r="C4147" i="3"/>
  <c r="J4146" i="3"/>
  <c r="I4146" i="3"/>
  <c r="I4147" i="3" l="1"/>
  <c r="H4147" i="3"/>
  <c r="G4147" i="3"/>
  <c r="C4148" i="3"/>
  <c r="J4147" i="3"/>
  <c r="C4149" i="3" l="1"/>
  <c r="J4148" i="3"/>
  <c r="I4148" i="3"/>
  <c r="H4148" i="3"/>
  <c r="G4148" i="3"/>
  <c r="G4149" i="3" l="1"/>
  <c r="C4150" i="3"/>
  <c r="J4149" i="3"/>
  <c r="H4149" i="3"/>
  <c r="I4149" i="3"/>
  <c r="H4150" i="3" l="1"/>
  <c r="G4150" i="3"/>
  <c r="C4151" i="3"/>
  <c r="J4150" i="3"/>
  <c r="I4150" i="3"/>
  <c r="I4151" i="3" l="1"/>
  <c r="H4151" i="3"/>
  <c r="G4151" i="3"/>
  <c r="C4152" i="3"/>
  <c r="J4151" i="3"/>
  <c r="C4153" i="3" l="1"/>
  <c r="J4152" i="3"/>
  <c r="I4152" i="3"/>
  <c r="H4152" i="3"/>
  <c r="G4152" i="3"/>
  <c r="G4153" i="3" l="1"/>
  <c r="C4154" i="3"/>
  <c r="J4153" i="3"/>
  <c r="H4153" i="3"/>
  <c r="I4153" i="3"/>
  <c r="H4154" i="3" l="1"/>
  <c r="G4154" i="3"/>
  <c r="C4155" i="3"/>
  <c r="J4154" i="3"/>
  <c r="I4154" i="3"/>
  <c r="I4155" i="3" l="1"/>
  <c r="H4155" i="3"/>
  <c r="G4155" i="3"/>
  <c r="C4156" i="3"/>
  <c r="J4155" i="3"/>
  <c r="C4157" i="3" l="1"/>
  <c r="J4156" i="3"/>
  <c r="I4156" i="3"/>
  <c r="H4156" i="3"/>
  <c r="G4156" i="3"/>
  <c r="G4157" i="3" l="1"/>
  <c r="C4158" i="3"/>
  <c r="J4157" i="3"/>
  <c r="H4157" i="3"/>
  <c r="I4157" i="3"/>
  <c r="H4158" i="3" l="1"/>
  <c r="G4158" i="3"/>
  <c r="C4159" i="3"/>
  <c r="J4158" i="3"/>
  <c r="I4158" i="3"/>
  <c r="I4159" i="3" l="1"/>
  <c r="H4159" i="3"/>
  <c r="G4159" i="3"/>
  <c r="C4160" i="3"/>
  <c r="J4159" i="3"/>
  <c r="C4161" i="3" l="1"/>
  <c r="J4160" i="3"/>
  <c r="I4160" i="3"/>
  <c r="H4160" i="3"/>
  <c r="G4160" i="3"/>
  <c r="G4161" i="3" l="1"/>
  <c r="J4161" i="3"/>
  <c r="H4161" i="3"/>
  <c r="I4161" i="3"/>
</calcChain>
</file>

<file path=xl/sharedStrings.xml><?xml version="1.0" encoding="utf-8"?>
<sst xmlns="http://schemas.openxmlformats.org/spreadsheetml/2006/main" count="16665" uniqueCount="4187">
  <si>
    <t>creator</t>
  </si>
  <si>
    <t>version</t>
  </si>
  <si>
    <t>ns1:time</t>
  </si>
  <si>
    <t>ns1:name</t>
  </si>
  <si>
    <t>lat</t>
  </si>
  <si>
    <t>lon</t>
  </si>
  <si>
    <t>ns1:ele</t>
  </si>
  <si>
    <t>ns1:time2</t>
  </si>
  <si>
    <t>ns2:atemp</t>
  </si>
  <si>
    <t>StravaGPX</t>
  </si>
  <si>
    <t>2014-06-27T11:05:12Z</t>
  </si>
  <si>
    <t>Loyalis Fietsen met Risico en ... deel 6</t>
  </si>
  <si>
    <t>2014-06-27T11:05:13Z</t>
  </si>
  <si>
    <t>2014-06-27T11:05:16Z</t>
  </si>
  <si>
    <t>2014-06-27T11:05:19Z</t>
  </si>
  <si>
    <t>2014-06-27T11:05:24Z</t>
  </si>
  <si>
    <t>2014-06-27T11:05:28Z</t>
  </si>
  <si>
    <t>2014-06-27T11:05:31Z</t>
  </si>
  <si>
    <t>2014-06-27T11:05:32Z</t>
  </si>
  <si>
    <t>2014-06-27T11:05:33Z</t>
  </si>
  <si>
    <t>2014-06-27T11:05:34Z</t>
  </si>
  <si>
    <t>2014-06-27T11:05:35Z</t>
  </si>
  <si>
    <t>2014-06-27T11:05:39Z</t>
  </si>
  <si>
    <t>2014-06-27T11:05:44Z</t>
  </si>
  <si>
    <t>2014-06-27T11:05:45Z</t>
  </si>
  <si>
    <t>2014-06-27T11:05:46Z</t>
  </si>
  <si>
    <t>2014-06-27T11:05:47Z</t>
  </si>
  <si>
    <t>2014-06-27T11:07:15Z</t>
  </si>
  <si>
    <t>2014-06-27T11:07:20Z</t>
  </si>
  <si>
    <t>2014-06-27T11:07:21Z</t>
  </si>
  <si>
    <t>2014-06-27T11:07:22Z</t>
  </si>
  <si>
    <t>2014-06-27T11:07:23Z</t>
  </si>
  <si>
    <t>2014-06-27T11:07:24Z</t>
  </si>
  <si>
    <t>2014-06-27T11:07:25Z</t>
  </si>
  <si>
    <t>2014-06-27T11:07:26Z</t>
  </si>
  <si>
    <t>2014-06-27T11:07:28Z</t>
  </si>
  <si>
    <t>2014-06-27T11:07:29Z</t>
  </si>
  <si>
    <t>2014-06-27T11:07:35Z</t>
  </si>
  <si>
    <t>2014-06-27T11:07:36Z</t>
  </si>
  <si>
    <t>2014-06-27T11:07:37Z</t>
  </si>
  <si>
    <t>2014-06-27T11:07:38Z</t>
  </si>
  <si>
    <t>2014-06-27T11:07:39Z</t>
  </si>
  <si>
    <t>2014-06-27T11:07:41Z</t>
  </si>
  <si>
    <t>2014-06-27T11:07:42Z</t>
  </si>
  <si>
    <t>2014-06-27T11:07:43Z</t>
  </si>
  <si>
    <t>2014-06-27T11:07:44Z</t>
  </si>
  <si>
    <t>2014-06-27T11:07:45Z</t>
  </si>
  <si>
    <t>2014-06-27T11:07:46Z</t>
  </si>
  <si>
    <t>2014-06-27T11:07:47Z</t>
  </si>
  <si>
    <t>2014-06-27T11:07:48Z</t>
  </si>
  <si>
    <t>2014-06-27T11:07:49Z</t>
  </si>
  <si>
    <t>2014-06-27T11:07:50Z</t>
  </si>
  <si>
    <t>2014-06-27T11:07:51Z</t>
  </si>
  <si>
    <t>2014-06-27T11:07:52Z</t>
  </si>
  <si>
    <t>2014-06-27T11:07:57Z</t>
  </si>
  <si>
    <t>2014-06-27T11:08:05Z</t>
  </si>
  <si>
    <t>2014-06-27T11:08:13Z</t>
  </si>
  <si>
    <t>2014-06-27T11:08:20Z</t>
  </si>
  <si>
    <t>2014-06-27T11:08:27Z</t>
  </si>
  <si>
    <t>2014-06-27T11:08:33Z</t>
  </si>
  <si>
    <t>2014-06-27T11:08:34Z</t>
  </si>
  <si>
    <t>2014-06-27T11:08:35Z</t>
  </si>
  <si>
    <t>2014-06-27T11:08:36Z</t>
  </si>
  <si>
    <t>2014-06-27T11:08:37Z</t>
  </si>
  <si>
    <t>2014-06-27T11:08:39Z</t>
  </si>
  <si>
    <t>2014-06-27T11:08:43Z</t>
  </si>
  <si>
    <t>2014-06-27T11:08:45Z</t>
  </si>
  <si>
    <t>2014-06-27T11:08:50Z</t>
  </si>
  <si>
    <t>2014-06-27T11:08:53Z</t>
  </si>
  <si>
    <t>2014-06-27T11:08:57Z</t>
  </si>
  <si>
    <t>2014-06-27T11:09:00Z</t>
  </si>
  <si>
    <t>2014-06-27T11:09:02Z</t>
  </si>
  <si>
    <t>2014-06-27T11:09:03Z</t>
  </si>
  <si>
    <t>2014-06-27T11:09:04Z</t>
  </si>
  <si>
    <t>2014-06-27T11:09:05Z</t>
  </si>
  <si>
    <t>2014-06-27T11:09:06Z</t>
  </si>
  <si>
    <t>2014-06-27T11:09:07Z</t>
  </si>
  <si>
    <t>2014-06-27T11:09:08Z</t>
  </si>
  <si>
    <t>2014-06-27T11:09:09Z</t>
  </si>
  <si>
    <t>2014-06-27T11:09:10Z</t>
  </si>
  <si>
    <t>2014-06-27T11:09:14Z</t>
  </si>
  <si>
    <t>2014-06-27T11:09:18Z</t>
  </si>
  <si>
    <t>2014-06-27T11:09:20Z</t>
  </si>
  <si>
    <t>2014-06-27T11:09:21Z</t>
  </si>
  <si>
    <t>2014-06-27T11:09:22Z</t>
  </si>
  <si>
    <t>2014-06-27T11:09:23Z</t>
  </si>
  <si>
    <t>2014-06-27T11:09:24Z</t>
  </si>
  <si>
    <t>2014-06-27T11:09:25Z</t>
  </si>
  <si>
    <t>2014-06-27T11:09:26Z</t>
  </si>
  <si>
    <t>2014-06-27T11:09:27Z</t>
  </si>
  <si>
    <t>2014-06-27T11:09:28Z</t>
  </si>
  <si>
    <t>2014-06-27T11:09:29Z</t>
  </si>
  <si>
    <t>2014-06-27T11:09:35Z</t>
  </si>
  <si>
    <t>2014-06-27T11:09:36Z</t>
  </si>
  <si>
    <t>2014-06-27T11:09:37Z</t>
  </si>
  <si>
    <t>2014-06-27T11:09:38Z</t>
  </si>
  <si>
    <t>2014-06-27T11:09:39Z</t>
  </si>
  <si>
    <t>2014-06-27T11:09:40Z</t>
  </si>
  <si>
    <t>2014-06-27T11:09:41Z</t>
  </si>
  <si>
    <t>2014-06-27T11:09:42Z</t>
  </si>
  <si>
    <t>2014-06-27T11:09:43Z</t>
  </si>
  <si>
    <t>2014-06-27T11:09:44Z</t>
  </si>
  <si>
    <t>2014-06-27T11:09:45Z</t>
  </si>
  <si>
    <t>2014-06-27T11:09:46Z</t>
  </si>
  <si>
    <t>2014-06-27T11:09:47Z</t>
  </si>
  <si>
    <t>2014-06-27T11:09:48Z</t>
  </si>
  <si>
    <t>2014-06-27T11:09:49Z</t>
  </si>
  <si>
    <t>2014-06-27T11:09:50Z</t>
  </si>
  <si>
    <t>2014-06-27T11:09:51Z</t>
  </si>
  <si>
    <t>2014-06-27T11:09:52Z</t>
  </si>
  <si>
    <t>2014-06-27T11:09:53Z</t>
  </si>
  <si>
    <t>2014-06-27T11:09:54Z</t>
  </si>
  <si>
    <t>2014-06-27T11:09:55Z</t>
  </si>
  <si>
    <t>2014-06-27T11:09:58Z</t>
  </si>
  <si>
    <t>2014-06-27T11:09:59Z</t>
  </si>
  <si>
    <t>2014-06-27T11:10:00Z</t>
  </si>
  <si>
    <t>2014-06-27T11:10:01Z</t>
  </si>
  <si>
    <t>2014-06-27T11:10:02Z</t>
  </si>
  <si>
    <t>2014-06-27T11:10:03Z</t>
  </si>
  <si>
    <t>2014-06-27T11:10:04Z</t>
  </si>
  <si>
    <t>2014-06-27T11:10:05Z</t>
  </si>
  <si>
    <t>2014-06-27T11:10:06Z</t>
  </si>
  <si>
    <t>2014-06-27T11:10:07Z</t>
  </si>
  <si>
    <t>2014-06-27T11:10:08Z</t>
  </si>
  <si>
    <t>2014-06-27T11:10:09Z</t>
  </si>
  <si>
    <t>2014-06-27T11:10:10Z</t>
  </si>
  <si>
    <t>2014-06-27T11:10:11Z</t>
  </si>
  <si>
    <t>2014-06-27T11:10:14Z</t>
  </si>
  <si>
    <t>2014-06-27T11:10:15Z</t>
  </si>
  <si>
    <t>2014-06-27T11:10:17Z</t>
  </si>
  <si>
    <t>2014-06-27T11:10:21Z</t>
  </si>
  <si>
    <t>2014-06-27T11:10:27Z</t>
  </si>
  <si>
    <t>2014-06-27T11:10:28Z</t>
  </si>
  <si>
    <t>2014-06-27T11:10:29Z</t>
  </si>
  <si>
    <t>2014-06-27T11:10:30Z</t>
  </si>
  <si>
    <t>2014-06-27T11:10:31Z</t>
  </si>
  <si>
    <t>2014-06-27T11:10:33Z</t>
  </si>
  <si>
    <t>2014-06-27T11:10:36Z</t>
  </si>
  <si>
    <t>2014-06-27T11:10:37Z</t>
  </si>
  <si>
    <t>2014-06-27T11:10:38Z</t>
  </si>
  <si>
    <t>2014-06-27T11:10:39Z</t>
  </si>
  <si>
    <t>2014-06-27T11:10:40Z</t>
  </si>
  <si>
    <t>2014-06-27T11:10:41Z</t>
  </si>
  <si>
    <t>2014-06-27T11:10:44Z</t>
  </si>
  <si>
    <t>2014-06-27T11:10:45Z</t>
  </si>
  <si>
    <t>2014-06-27T11:10:46Z</t>
  </si>
  <si>
    <t>2014-06-27T11:10:47Z</t>
  </si>
  <si>
    <t>2014-06-27T11:10:48Z</t>
  </si>
  <si>
    <t>2014-06-27T11:10:54Z</t>
  </si>
  <si>
    <t>2014-06-27T11:10:56Z</t>
  </si>
  <si>
    <t>2014-06-27T11:10:59Z</t>
  </si>
  <si>
    <t>2014-06-27T11:11:02Z</t>
  </si>
  <si>
    <t>2014-06-27T11:11:03Z</t>
  </si>
  <si>
    <t>2014-06-27T11:11:04Z</t>
  </si>
  <si>
    <t>2014-06-27T11:11:05Z</t>
  </si>
  <si>
    <t>2014-06-27T11:11:06Z</t>
  </si>
  <si>
    <t>2014-06-27T11:11:07Z</t>
  </si>
  <si>
    <t>2014-06-27T11:11:08Z</t>
  </si>
  <si>
    <t>2014-06-27T11:11:09Z</t>
  </si>
  <si>
    <t>2014-06-27T11:11:11Z</t>
  </si>
  <si>
    <t>2014-06-27T11:11:12Z</t>
  </si>
  <si>
    <t>2014-06-27T11:11:13Z</t>
  </si>
  <si>
    <t>2014-06-27T11:11:14Z</t>
  </si>
  <si>
    <t>2014-06-27T11:11:15Z</t>
  </si>
  <si>
    <t>2014-06-27T11:11:16Z</t>
  </si>
  <si>
    <t>2014-06-27T11:11:17Z</t>
  </si>
  <si>
    <t>2014-06-27T11:11:18Z</t>
  </si>
  <si>
    <t>2014-06-27T11:11:19Z</t>
  </si>
  <si>
    <t>2014-06-27T11:11:20Z</t>
  </si>
  <si>
    <t>2014-06-27T11:11:21Z</t>
  </si>
  <si>
    <t>2014-06-27T11:11:22Z</t>
  </si>
  <si>
    <t>2014-06-27T11:11:23Z</t>
  </si>
  <si>
    <t>2014-06-27T11:11:25Z</t>
  </si>
  <si>
    <t>2014-06-27T11:11:27Z</t>
  </si>
  <si>
    <t>2014-06-27T11:11:29Z</t>
  </si>
  <si>
    <t>2014-06-27T11:11:30Z</t>
  </si>
  <si>
    <t>2014-06-27T11:11:35Z</t>
  </si>
  <si>
    <t>2014-06-27T11:11:38Z</t>
  </si>
  <si>
    <t>2014-06-27T11:11:40Z</t>
  </si>
  <si>
    <t>2014-06-27T11:11:43Z</t>
  </si>
  <si>
    <t>2014-06-27T11:11:45Z</t>
  </si>
  <si>
    <t>2014-06-27T11:11:49Z</t>
  </si>
  <si>
    <t>2014-06-27T11:11:50Z</t>
  </si>
  <si>
    <t>2014-06-27T11:11:51Z</t>
  </si>
  <si>
    <t>2014-06-27T11:11:52Z</t>
  </si>
  <si>
    <t>2014-06-27T11:11:53Z</t>
  </si>
  <si>
    <t>2014-06-27T11:11:58Z</t>
  </si>
  <si>
    <t>2014-06-27T11:12:06Z</t>
  </si>
  <si>
    <t>2014-06-27T11:12:09Z</t>
  </si>
  <si>
    <t>2014-06-27T11:12:11Z</t>
  </si>
  <si>
    <t>2014-06-27T11:12:18Z</t>
  </si>
  <si>
    <t>2014-06-27T11:12:19Z</t>
  </si>
  <si>
    <t>2014-06-27T11:12:20Z</t>
  </si>
  <si>
    <t>2014-06-27T11:12:21Z</t>
  </si>
  <si>
    <t>2014-06-27T11:12:22Z</t>
  </si>
  <si>
    <t>2014-06-27T11:12:23Z</t>
  </si>
  <si>
    <t>2014-06-27T11:12:24Z</t>
  </si>
  <si>
    <t>2014-06-27T11:12:25Z</t>
  </si>
  <si>
    <t>2014-06-27T11:12:26Z</t>
  </si>
  <si>
    <t>2014-06-27T11:12:27Z</t>
  </si>
  <si>
    <t>2014-06-27T11:12:33Z</t>
  </si>
  <si>
    <t>2014-06-27T11:12:35Z</t>
  </si>
  <si>
    <t>2014-06-27T11:12:37Z</t>
  </si>
  <si>
    <t>2014-06-27T11:12:41Z</t>
  </si>
  <si>
    <t>2014-06-27T11:12:45Z</t>
  </si>
  <si>
    <t>2014-06-27T11:12:52Z</t>
  </si>
  <si>
    <t>2014-06-27T11:12:53Z</t>
  </si>
  <si>
    <t>2014-06-27T11:12:54Z</t>
  </si>
  <si>
    <t>2014-06-27T11:12:55Z</t>
  </si>
  <si>
    <t>2014-06-27T11:12:56Z</t>
  </si>
  <si>
    <t>2014-06-27T11:12:57Z</t>
  </si>
  <si>
    <t>2014-06-27T11:12:59Z</t>
  </si>
  <si>
    <t>2014-06-27T11:13:02Z</t>
  </si>
  <si>
    <t>2014-06-27T11:13:05Z</t>
  </si>
  <si>
    <t>2014-06-27T11:13:07Z</t>
  </si>
  <si>
    <t>2014-06-27T11:13:11Z</t>
  </si>
  <si>
    <t>2014-06-27T11:13:12Z</t>
  </si>
  <si>
    <t>2014-06-27T11:13:13Z</t>
  </si>
  <si>
    <t>2014-06-27T11:13:14Z</t>
  </si>
  <si>
    <t>2014-06-27T11:13:15Z</t>
  </si>
  <si>
    <t>2014-06-27T11:13:22Z</t>
  </si>
  <si>
    <t>2014-06-27T11:13:23Z</t>
  </si>
  <si>
    <t>2014-06-27T11:13:24Z</t>
  </si>
  <si>
    <t>2014-06-27T11:13:25Z</t>
  </si>
  <si>
    <t>2014-06-27T11:13:26Z</t>
  </si>
  <si>
    <t>2014-06-27T11:13:27Z</t>
  </si>
  <si>
    <t>2014-06-27T11:13:29Z</t>
  </si>
  <si>
    <t>2014-06-27T11:13:35Z</t>
  </si>
  <si>
    <t>2014-06-27T11:13:36Z</t>
  </si>
  <si>
    <t>2014-06-27T11:13:37Z</t>
  </si>
  <si>
    <t>2014-06-27T11:13:38Z</t>
  </si>
  <si>
    <t>2014-06-27T11:13:42Z</t>
  </si>
  <si>
    <t>2014-06-27T11:13:50Z</t>
  </si>
  <si>
    <t>2014-06-27T11:13:56Z</t>
  </si>
  <si>
    <t>2014-06-27T11:14:02Z</t>
  </si>
  <si>
    <t>2014-06-27T11:14:06Z</t>
  </si>
  <si>
    <t>2014-06-27T11:14:10Z</t>
  </si>
  <si>
    <t>2014-06-27T11:14:11Z</t>
  </si>
  <si>
    <t>2014-06-27T11:14:15Z</t>
  </si>
  <si>
    <t>2014-06-27T11:14:21Z</t>
  </si>
  <si>
    <t>2014-06-27T11:14:27Z</t>
  </si>
  <si>
    <t>2014-06-27T11:14:32Z</t>
  </si>
  <si>
    <t>2014-06-27T11:14:33Z</t>
  </si>
  <si>
    <t>2014-06-27T11:14:39Z</t>
  </si>
  <si>
    <t>2014-06-27T11:14:45Z</t>
  </si>
  <si>
    <t>2014-06-27T11:14:49Z</t>
  </si>
  <si>
    <t>2014-06-27T11:14:50Z</t>
  </si>
  <si>
    <t>2014-06-27T11:14:55Z</t>
  </si>
  <si>
    <t>2014-06-27T11:15:02Z</t>
  </si>
  <si>
    <t>2014-06-27T11:15:03Z</t>
  </si>
  <si>
    <t>2014-06-27T11:15:07Z</t>
  </si>
  <si>
    <t>2014-06-27T11:15:10Z</t>
  </si>
  <si>
    <t>2014-06-27T11:15:15Z</t>
  </si>
  <si>
    <t>2014-06-27T11:15:16Z</t>
  </si>
  <si>
    <t>2014-06-27T11:15:18Z</t>
  </si>
  <si>
    <t>2014-06-27T11:15:19Z</t>
  </si>
  <si>
    <t>2014-06-27T11:15:22Z</t>
  </si>
  <si>
    <t>2014-06-27T11:15:23Z</t>
  </si>
  <si>
    <t>2014-06-27T11:15:24Z</t>
  </si>
  <si>
    <t>2014-06-27T11:15:25Z</t>
  </si>
  <si>
    <t>2014-06-27T11:15:26Z</t>
  </si>
  <si>
    <t>2014-06-27T11:15:29Z</t>
  </si>
  <si>
    <t>2014-06-27T11:15:33Z</t>
  </si>
  <si>
    <t>2014-06-27T11:15:35Z</t>
  </si>
  <si>
    <t>2014-06-27T11:15:38Z</t>
  </si>
  <si>
    <t>2014-06-27T11:15:40Z</t>
  </si>
  <si>
    <t>2014-06-27T11:15:47Z</t>
  </si>
  <si>
    <t>2014-06-27T11:15:50Z</t>
  </si>
  <si>
    <t>2014-06-27T11:15:51Z</t>
  </si>
  <si>
    <t>2014-06-27T11:15:55Z</t>
  </si>
  <si>
    <t>2014-06-27T11:15:58Z</t>
  </si>
  <si>
    <t>2014-06-27T11:16:01Z</t>
  </si>
  <si>
    <t>2014-06-27T11:16:07Z</t>
  </si>
  <si>
    <t>2014-06-27T11:16:11Z</t>
  </si>
  <si>
    <t>2014-06-27T11:16:12Z</t>
  </si>
  <si>
    <t>2014-06-27T11:16:14Z</t>
  </si>
  <si>
    <t>2014-06-27T11:16:17Z</t>
  </si>
  <si>
    <t>2014-06-27T11:16:18Z</t>
  </si>
  <si>
    <t>2014-06-27T11:16:27Z</t>
  </si>
  <si>
    <t>2014-06-27T11:16:34Z</t>
  </si>
  <si>
    <t>2014-06-27T11:16:36Z</t>
  </si>
  <si>
    <t>2014-06-27T11:16:38Z</t>
  </si>
  <si>
    <t>2014-06-27T11:16:40Z</t>
  </si>
  <si>
    <t>2014-06-27T11:16:43Z</t>
  </si>
  <si>
    <t>2014-06-27T11:16:49Z</t>
  </si>
  <si>
    <t>2014-06-27T11:16:52Z</t>
  </si>
  <si>
    <t>2014-06-27T11:16:54Z</t>
  </si>
  <si>
    <t>2014-06-27T11:16:57Z</t>
  </si>
  <si>
    <t>2014-06-27T11:17:00Z</t>
  </si>
  <si>
    <t>2014-06-27T11:17:02Z</t>
  </si>
  <si>
    <t>2014-06-27T11:17:03Z</t>
  </si>
  <si>
    <t>2014-06-27T11:17:04Z</t>
  </si>
  <si>
    <t>2014-06-27T11:17:05Z</t>
  </si>
  <si>
    <t>2014-06-27T11:17:06Z</t>
  </si>
  <si>
    <t>2014-06-27T11:17:07Z</t>
  </si>
  <si>
    <t>2014-06-27T11:17:09Z</t>
  </si>
  <si>
    <t>2014-06-27T11:17:12Z</t>
  </si>
  <si>
    <t>2014-06-27T11:17:20Z</t>
  </si>
  <si>
    <t>2014-06-27T11:17:21Z</t>
  </si>
  <si>
    <t>2014-06-27T11:17:22Z</t>
  </si>
  <si>
    <t>2014-06-27T11:17:23Z</t>
  </si>
  <si>
    <t>2014-06-27T11:17:24Z</t>
  </si>
  <si>
    <t>2014-06-27T11:17:25Z</t>
  </si>
  <si>
    <t>2014-06-27T11:17:26Z</t>
  </si>
  <si>
    <t>2014-06-27T11:17:27Z</t>
  </si>
  <si>
    <t>2014-06-27T11:17:28Z</t>
  </si>
  <si>
    <t>2014-06-27T11:17:29Z</t>
  </si>
  <si>
    <t>2014-06-27T11:17:30Z</t>
  </si>
  <si>
    <t>2014-06-27T11:17:33Z</t>
  </si>
  <si>
    <t>2014-06-27T11:17:34Z</t>
  </si>
  <si>
    <t>2014-06-27T11:17:36Z</t>
  </si>
  <si>
    <t>2014-06-27T11:17:38Z</t>
  </si>
  <si>
    <t>2014-06-27T11:17:41Z</t>
  </si>
  <si>
    <t>2014-06-27T11:17:42Z</t>
  </si>
  <si>
    <t>2014-06-27T11:17:43Z</t>
  </si>
  <si>
    <t>2014-06-27T11:17:44Z</t>
  </si>
  <si>
    <t>2014-06-27T11:17:45Z</t>
  </si>
  <si>
    <t>2014-06-27T11:17:47Z</t>
  </si>
  <si>
    <t>2014-06-27T11:17:48Z</t>
  </si>
  <si>
    <t>2014-06-27T11:17:49Z</t>
  </si>
  <si>
    <t>2014-06-27T11:17:56Z</t>
  </si>
  <si>
    <t>2014-06-27T11:17:59Z</t>
  </si>
  <si>
    <t>2014-06-27T11:18:00Z</t>
  </si>
  <si>
    <t>2014-06-27T11:18:01Z</t>
  </si>
  <si>
    <t>2014-06-27T11:18:02Z</t>
  </si>
  <si>
    <t>2014-06-27T11:18:03Z</t>
  </si>
  <si>
    <t>2014-06-27T11:18:04Z</t>
  </si>
  <si>
    <t>2014-06-27T11:18:05Z</t>
  </si>
  <si>
    <t>2014-06-27T11:18:06Z</t>
  </si>
  <si>
    <t>2014-06-27T11:18:08Z</t>
  </si>
  <si>
    <t>2014-06-27T11:18:09Z</t>
  </si>
  <si>
    <t>2014-06-27T11:18:10Z</t>
  </si>
  <si>
    <t>2014-06-27T11:18:11Z</t>
  </si>
  <si>
    <t>2014-06-27T11:18:12Z</t>
  </si>
  <si>
    <t>2014-06-27T11:18:13Z</t>
  </si>
  <si>
    <t>2014-06-27T11:18:15Z</t>
  </si>
  <si>
    <t>2014-06-27T11:18:16Z</t>
  </si>
  <si>
    <t>2014-06-27T11:18:19Z</t>
  </si>
  <si>
    <t>2014-06-27T11:18:20Z</t>
  </si>
  <si>
    <t>2014-06-27T11:18:21Z</t>
  </si>
  <si>
    <t>2014-06-27T11:18:22Z</t>
  </si>
  <si>
    <t>2014-06-27T11:18:23Z</t>
  </si>
  <si>
    <t>2014-06-27T11:18:24Z</t>
  </si>
  <si>
    <t>2014-06-27T11:18:30Z</t>
  </si>
  <si>
    <t>2014-06-27T11:18:34Z</t>
  </si>
  <si>
    <t>2014-06-27T11:18:38Z</t>
  </si>
  <si>
    <t>2014-06-27T11:18:39Z</t>
  </si>
  <si>
    <t>2014-06-27T11:18:40Z</t>
  </si>
  <si>
    <t>2014-06-27T11:18:41Z</t>
  </si>
  <si>
    <t>2014-06-27T11:18:42Z</t>
  </si>
  <si>
    <t>2014-06-27T11:18:44Z</t>
  </si>
  <si>
    <t>2014-06-27T11:18:52Z</t>
  </si>
  <si>
    <t>2014-06-27T11:19:00Z</t>
  </si>
  <si>
    <t>2014-06-27T11:19:08Z</t>
  </si>
  <si>
    <t>2014-06-27T11:19:10Z</t>
  </si>
  <si>
    <t>2014-06-27T11:19:11Z</t>
  </si>
  <si>
    <t>2014-06-27T11:19:12Z</t>
  </si>
  <si>
    <t>2014-06-27T11:19:13Z</t>
  </si>
  <si>
    <t>2014-06-27T11:19:14Z</t>
  </si>
  <si>
    <t>2014-06-27T11:19:17Z</t>
  </si>
  <si>
    <t>2014-06-27T11:19:18Z</t>
  </si>
  <si>
    <t>2014-06-27T11:19:25Z</t>
  </si>
  <si>
    <t>2014-06-27T11:19:33Z</t>
  </si>
  <si>
    <t>2014-06-27T11:19:40Z</t>
  </si>
  <si>
    <t>2014-06-27T11:19:48Z</t>
  </si>
  <si>
    <t>2014-06-27T11:19:49Z</t>
  </si>
  <si>
    <t>2014-06-27T11:19:51Z</t>
  </si>
  <si>
    <t>2014-06-27T11:19:55Z</t>
  </si>
  <si>
    <t>2014-06-27T11:19:58Z</t>
  </si>
  <si>
    <t>2014-06-27T11:19:59Z</t>
  </si>
  <si>
    <t>2014-06-27T11:20:00Z</t>
  </si>
  <si>
    <t>2014-06-27T11:20:01Z</t>
  </si>
  <si>
    <t>2014-06-27T11:20:02Z</t>
  </si>
  <si>
    <t>2014-06-27T11:20:03Z</t>
  </si>
  <si>
    <t>2014-06-27T11:20:07Z</t>
  </si>
  <si>
    <t>2014-06-27T11:20:09Z</t>
  </si>
  <si>
    <t>2014-06-27T11:20:10Z</t>
  </si>
  <si>
    <t>2014-06-27T11:20:11Z</t>
  </si>
  <si>
    <t>2014-06-27T11:20:12Z</t>
  </si>
  <si>
    <t>2014-06-27T11:20:17Z</t>
  </si>
  <si>
    <t>2014-06-27T11:20:25Z</t>
  </si>
  <si>
    <t>2014-06-27T11:20:26Z</t>
  </si>
  <si>
    <t>2014-06-27T11:20:33Z</t>
  </si>
  <si>
    <t>2014-06-27T11:20:34Z</t>
  </si>
  <si>
    <t>2014-06-27T11:20:35Z</t>
  </si>
  <si>
    <t>2014-06-27T11:20:36Z</t>
  </si>
  <si>
    <t>2014-06-27T11:20:38Z</t>
  </si>
  <si>
    <t>2014-06-27T11:20:39Z</t>
  </si>
  <si>
    <t>2014-06-27T11:20:40Z</t>
  </si>
  <si>
    <t>2014-06-27T11:20:41Z</t>
  </si>
  <si>
    <t>2014-06-27T11:20:42Z</t>
  </si>
  <si>
    <t>2014-06-27T11:20:45Z</t>
  </si>
  <si>
    <t>2014-06-27T11:20:46Z</t>
  </si>
  <si>
    <t>2014-06-27T11:20:47Z</t>
  </si>
  <si>
    <t>2014-06-27T11:20:48Z</t>
  </si>
  <si>
    <t>2014-06-27T11:20:49Z</t>
  </si>
  <si>
    <t>2014-06-27T11:20:50Z</t>
  </si>
  <si>
    <t>2014-06-27T11:20:51Z</t>
  </si>
  <si>
    <t>2014-06-27T11:20:53Z</t>
  </si>
  <si>
    <t>2014-06-27T11:20:55Z</t>
  </si>
  <si>
    <t>2014-06-27T11:20:57Z</t>
  </si>
  <si>
    <t>2014-06-27T11:20:59Z</t>
  </si>
  <si>
    <t>2014-06-27T11:21:02Z</t>
  </si>
  <si>
    <t>2014-06-27T11:21:03Z</t>
  </si>
  <si>
    <t>2014-06-27T11:21:08Z</t>
  </si>
  <si>
    <t>2014-06-27T11:21:09Z</t>
  </si>
  <si>
    <t>2014-06-27T11:21:12Z</t>
  </si>
  <si>
    <t>2014-06-27T11:21:13Z</t>
  </si>
  <si>
    <t>2014-06-27T11:21:19Z</t>
  </si>
  <si>
    <t>2014-06-27T11:21:21Z</t>
  </si>
  <si>
    <t>2014-06-27T11:21:24Z</t>
  </si>
  <si>
    <t>2014-06-27T11:21:25Z</t>
  </si>
  <si>
    <t>2014-06-27T11:21:26Z</t>
  </si>
  <si>
    <t>2014-06-27T11:21:27Z</t>
  </si>
  <si>
    <t>2014-06-27T11:21:28Z</t>
  </si>
  <si>
    <t>2014-06-27T11:21:30Z</t>
  </si>
  <si>
    <t>2014-06-27T11:21:33Z</t>
  </si>
  <si>
    <t>2014-06-27T11:21:35Z</t>
  </si>
  <si>
    <t>2014-06-27T11:21:38Z</t>
  </si>
  <si>
    <t>2014-06-27T11:21:39Z</t>
  </si>
  <si>
    <t>2014-06-27T11:21:40Z</t>
  </si>
  <si>
    <t>2014-06-27T11:21:41Z</t>
  </si>
  <si>
    <t>2014-06-27T11:21:42Z</t>
  </si>
  <si>
    <t>2014-06-27T11:21:43Z</t>
  </si>
  <si>
    <t>2014-06-27T11:21:50Z</t>
  </si>
  <si>
    <t>2014-06-27T11:21:51Z</t>
  </si>
  <si>
    <t>2014-06-27T11:21:52Z</t>
  </si>
  <si>
    <t>2014-06-27T11:21:53Z</t>
  </si>
  <si>
    <t>2014-06-27T11:21:54Z</t>
  </si>
  <si>
    <t>2014-06-27T11:21:55Z</t>
  </si>
  <si>
    <t>2014-06-27T11:22:01Z</t>
  </si>
  <si>
    <t>2014-06-27T11:22:05Z</t>
  </si>
  <si>
    <t>2014-06-27T11:22:07Z</t>
  </si>
  <si>
    <t>2014-06-27T11:22:14Z</t>
  </si>
  <si>
    <t>2014-06-27T11:22:17Z</t>
  </si>
  <si>
    <t>2014-06-27T11:22:18Z</t>
  </si>
  <si>
    <t>2014-06-27T11:22:19Z</t>
  </si>
  <si>
    <t>2014-06-27T11:22:20Z</t>
  </si>
  <si>
    <t>2014-06-27T11:22:21Z</t>
  </si>
  <si>
    <t>2014-06-27T11:22:29Z</t>
  </si>
  <si>
    <t>2014-06-27T11:22:30Z</t>
  </si>
  <si>
    <t>2014-06-27T11:22:31Z</t>
  </si>
  <si>
    <t>2014-06-27T11:22:32Z</t>
  </si>
  <si>
    <t>2014-06-27T11:22:33Z</t>
  </si>
  <si>
    <t>2014-06-27T11:22:34Z</t>
  </si>
  <si>
    <t>2014-06-27T11:22:36Z</t>
  </si>
  <si>
    <t>2014-06-27T11:22:38Z</t>
  </si>
  <si>
    <t>2014-06-27T11:22:39Z</t>
  </si>
  <si>
    <t>2014-06-27T11:22:40Z</t>
  </si>
  <si>
    <t>2014-06-27T11:22:41Z</t>
  </si>
  <si>
    <t>2014-06-27T11:22:42Z</t>
  </si>
  <si>
    <t>2014-06-27T11:22:44Z</t>
  </si>
  <si>
    <t>2014-06-27T11:22:46Z</t>
  </si>
  <si>
    <t>2014-06-27T11:22:47Z</t>
  </si>
  <si>
    <t>2014-06-27T11:22:50Z</t>
  </si>
  <si>
    <t>2014-06-27T11:22:58Z</t>
  </si>
  <si>
    <t>2014-06-27T11:23:07Z</t>
  </si>
  <si>
    <t>2014-06-27T11:23:09Z</t>
  </si>
  <si>
    <t>2014-06-27T11:23:18Z</t>
  </si>
  <si>
    <t>2014-06-27T11:23:22Z</t>
  </si>
  <si>
    <t>2014-06-27T11:23:24Z</t>
  </si>
  <si>
    <t>2014-06-27T11:23:26Z</t>
  </si>
  <si>
    <t>2014-06-27T11:23:27Z</t>
  </si>
  <si>
    <t>2014-06-27T11:23:28Z</t>
  </si>
  <si>
    <t>2014-06-27T11:23:29Z</t>
  </si>
  <si>
    <t>2014-06-27T11:23:30Z</t>
  </si>
  <si>
    <t>2014-06-27T11:23:31Z</t>
  </si>
  <si>
    <t>2014-06-27T11:23:39Z</t>
  </si>
  <si>
    <t>2014-06-27T11:23:42Z</t>
  </si>
  <si>
    <t>2014-06-27T11:23:44Z</t>
  </si>
  <si>
    <t>2014-06-27T11:23:46Z</t>
  </si>
  <si>
    <t>2014-06-27T11:23:49Z</t>
  </si>
  <si>
    <t>2014-06-27T11:23:51Z</t>
  </si>
  <si>
    <t>2014-06-27T11:23:53Z</t>
  </si>
  <si>
    <t>2014-06-27T11:23:57Z</t>
  </si>
  <si>
    <t>2014-06-27T11:23:58Z</t>
  </si>
  <si>
    <t>2014-06-27T11:23:59Z</t>
  </si>
  <si>
    <t>2014-06-27T11:24:00Z</t>
  </si>
  <si>
    <t>2014-06-27T11:24:01Z</t>
  </si>
  <si>
    <t>2014-06-27T11:24:03Z</t>
  </si>
  <si>
    <t>2014-06-27T11:24:04Z</t>
  </si>
  <si>
    <t>2014-06-27T11:24:05Z</t>
  </si>
  <si>
    <t>2014-06-27T11:24:06Z</t>
  </si>
  <si>
    <t>2014-06-27T11:24:07Z</t>
  </si>
  <si>
    <t>2014-06-27T11:24:08Z</t>
  </si>
  <si>
    <t>2014-06-27T11:24:09Z</t>
  </si>
  <si>
    <t>2014-06-27T11:24:10Z</t>
  </si>
  <si>
    <t>2014-06-27T11:24:11Z</t>
  </si>
  <si>
    <t>2014-06-27T11:24:12Z</t>
  </si>
  <si>
    <t>2014-06-27T11:24:13Z</t>
  </si>
  <si>
    <t>2014-06-27T11:24:16Z</t>
  </si>
  <si>
    <t>2014-06-27T11:24:17Z</t>
  </si>
  <si>
    <t>2014-06-27T11:24:21Z</t>
  </si>
  <si>
    <t>2014-06-27T11:24:25Z</t>
  </si>
  <si>
    <t>2014-06-27T11:24:26Z</t>
  </si>
  <si>
    <t>2014-06-27T11:24:28Z</t>
  </si>
  <si>
    <t>2014-06-27T11:24:31Z</t>
  </si>
  <si>
    <t>2014-06-27T11:24:33Z</t>
  </si>
  <si>
    <t>2014-06-27T11:24:34Z</t>
  </si>
  <si>
    <t>2014-06-27T11:24:40Z</t>
  </si>
  <si>
    <t>2014-06-27T11:24:41Z</t>
  </si>
  <si>
    <t>2014-06-27T11:24:42Z</t>
  </si>
  <si>
    <t>2014-06-27T11:24:43Z</t>
  </si>
  <si>
    <t>2014-06-27T11:24:44Z</t>
  </si>
  <si>
    <t>2014-06-27T11:24:46Z</t>
  </si>
  <si>
    <t>2014-06-27T11:24:48Z</t>
  </si>
  <si>
    <t>2014-06-27T11:24:49Z</t>
  </si>
  <si>
    <t>2014-06-27T11:24:50Z</t>
  </si>
  <si>
    <t>2014-06-27T11:24:51Z</t>
  </si>
  <si>
    <t>2014-06-27T11:24:52Z</t>
  </si>
  <si>
    <t>2014-06-27T11:24:53Z</t>
  </si>
  <si>
    <t>2014-06-27T11:24:56Z</t>
  </si>
  <si>
    <t>2014-06-27T11:24:57Z</t>
  </si>
  <si>
    <t>2014-06-27T11:24:58Z</t>
  </si>
  <si>
    <t>2014-06-27T11:24:59Z</t>
  </si>
  <si>
    <t>2014-06-27T11:25:00Z</t>
  </si>
  <si>
    <t>2014-06-27T11:25:01Z</t>
  </si>
  <si>
    <t>2014-06-27T11:25:03Z</t>
  </si>
  <si>
    <t>2014-06-27T11:25:04Z</t>
  </si>
  <si>
    <t>2014-06-27T11:25:05Z</t>
  </si>
  <si>
    <t>2014-06-27T11:25:06Z</t>
  </si>
  <si>
    <t>2014-06-27T11:25:07Z</t>
  </si>
  <si>
    <t>2014-06-27T11:25:15Z</t>
  </si>
  <si>
    <t>2014-06-27T11:25:16Z</t>
  </si>
  <si>
    <t>2014-06-27T11:25:17Z</t>
  </si>
  <si>
    <t>2014-06-27T11:25:18Z</t>
  </si>
  <si>
    <t>2014-06-27T11:25:19Z</t>
  </si>
  <si>
    <t>2014-06-27T11:25:25Z</t>
  </si>
  <si>
    <t>2014-06-27T11:25:34Z</t>
  </si>
  <si>
    <t>2014-06-27T11:25:37Z</t>
  </si>
  <si>
    <t>2014-06-27T11:25:38Z</t>
  </si>
  <si>
    <t>2014-06-27T11:25:39Z</t>
  </si>
  <si>
    <t>2014-06-27T11:25:40Z</t>
  </si>
  <si>
    <t>2014-06-27T11:25:41Z</t>
  </si>
  <si>
    <t>2014-06-27T11:25:42Z</t>
  </si>
  <si>
    <t>2014-06-27T11:25:43Z</t>
  </si>
  <si>
    <t>2014-06-27T11:25:44Z</t>
  </si>
  <si>
    <t>2014-06-27T11:25:45Z</t>
  </si>
  <si>
    <t>2014-06-27T11:25:46Z</t>
  </si>
  <si>
    <t>2014-06-27T11:25:53Z</t>
  </si>
  <si>
    <t>2014-06-27T11:25:57Z</t>
  </si>
  <si>
    <t>2014-06-27T11:25:58Z</t>
  </si>
  <si>
    <t>2014-06-27T11:25:59Z</t>
  </si>
  <si>
    <t>2014-06-27T11:26:00Z</t>
  </si>
  <si>
    <t>2014-06-27T11:26:01Z</t>
  </si>
  <si>
    <t>2014-06-27T11:26:04Z</t>
  </si>
  <si>
    <t>2014-06-27T11:26:05Z</t>
  </si>
  <si>
    <t>2014-06-27T11:26:09Z</t>
  </si>
  <si>
    <t>2014-06-27T11:26:12Z</t>
  </si>
  <si>
    <t>2014-06-27T11:26:14Z</t>
  </si>
  <si>
    <t>2014-06-27T11:26:16Z</t>
  </si>
  <si>
    <t>2014-06-27T11:26:19Z</t>
  </si>
  <si>
    <t>2014-06-27T11:26:25Z</t>
  </si>
  <si>
    <t>2014-06-27T11:26:32Z</t>
  </si>
  <si>
    <t>2014-06-27T11:26:36Z</t>
  </si>
  <si>
    <t>2014-06-27T11:26:37Z</t>
  </si>
  <si>
    <t>2014-06-27T11:26:38Z</t>
  </si>
  <si>
    <t>2014-06-27T11:26:39Z</t>
  </si>
  <si>
    <t>2014-06-27T11:26:40Z</t>
  </si>
  <si>
    <t>2014-06-27T11:26:42Z</t>
  </si>
  <si>
    <t>2014-06-27T11:26:43Z</t>
  </si>
  <si>
    <t>2014-06-27T11:26:44Z</t>
  </si>
  <si>
    <t>2014-06-27T11:26:45Z</t>
  </si>
  <si>
    <t>2014-06-27T11:26:46Z</t>
  </si>
  <si>
    <t>2014-06-27T11:26:47Z</t>
  </si>
  <si>
    <t>2014-06-27T11:26:48Z</t>
  </si>
  <si>
    <t>2014-06-27T11:26:52Z</t>
  </si>
  <si>
    <t>2014-06-27T11:26:56Z</t>
  </si>
  <si>
    <t>2014-06-27T11:26:57Z</t>
  </si>
  <si>
    <t>2014-06-27T11:26:58Z</t>
  </si>
  <si>
    <t>2014-06-27T11:26:59Z</t>
  </si>
  <si>
    <t>2014-06-27T11:27:00Z</t>
  </si>
  <si>
    <t>2014-06-27T11:27:01Z</t>
  </si>
  <si>
    <t>2014-06-27T11:27:02Z</t>
  </si>
  <si>
    <t>2014-06-27T11:27:03Z</t>
  </si>
  <si>
    <t>2014-06-27T11:27:04Z</t>
  </si>
  <si>
    <t>2014-06-27T11:27:05Z</t>
  </si>
  <si>
    <t>2014-06-27T11:27:07Z</t>
  </si>
  <si>
    <t>2014-06-27T11:27:08Z</t>
  </si>
  <si>
    <t>2014-06-27T11:27:09Z</t>
  </si>
  <si>
    <t>2014-06-27T11:27:10Z</t>
  </si>
  <si>
    <t>2014-06-27T11:27:15Z</t>
  </si>
  <si>
    <t>2014-06-27T11:27:21Z</t>
  </si>
  <si>
    <t>2014-06-27T11:27:26Z</t>
  </si>
  <si>
    <t>2014-06-27T11:27:32Z</t>
  </si>
  <si>
    <t>2014-06-27T11:27:37Z</t>
  </si>
  <si>
    <t>2014-06-27T11:27:38Z</t>
  </si>
  <si>
    <t>2014-06-27T11:27:39Z</t>
  </si>
  <si>
    <t>2014-06-27T11:27:40Z</t>
  </si>
  <si>
    <t>2014-06-27T11:27:41Z</t>
  </si>
  <si>
    <t>2014-06-27T11:27:42Z</t>
  </si>
  <si>
    <t>2014-06-27T11:27:50Z</t>
  </si>
  <si>
    <t>2014-06-27T11:27:56Z</t>
  </si>
  <si>
    <t>2014-06-27T11:28:00Z</t>
  </si>
  <si>
    <t>2014-06-27T11:28:01Z</t>
  </si>
  <si>
    <t>2014-06-27T11:28:03Z</t>
  </si>
  <si>
    <t>2014-06-27T11:28:04Z</t>
  </si>
  <si>
    <t>2014-06-27T11:28:05Z</t>
  </si>
  <si>
    <t>2014-06-27T11:28:06Z</t>
  </si>
  <si>
    <t>2014-06-27T11:28:07Z</t>
  </si>
  <si>
    <t>2014-06-27T11:28:13Z</t>
  </si>
  <si>
    <t>2014-06-27T11:28:18Z</t>
  </si>
  <si>
    <t>2014-06-27T11:28:24Z</t>
  </si>
  <si>
    <t>2014-06-27T11:28:33Z</t>
  </si>
  <si>
    <t>2014-06-27T11:28:37Z</t>
  </si>
  <si>
    <t>2014-06-27T11:28:40Z</t>
  </si>
  <si>
    <t>2014-06-27T11:28:49Z</t>
  </si>
  <si>
    <t>2014-06-27T11:28:51Z</t>
  </si>
  <si>
    <t>2014-06-27T11:29:00Z</t>
  </si>
  <si>
    <t>2014-06-27T11:29:09Z</t>
  </si>
  <si>
    <t>2014-06-27T11:29:18Z</t>
  </si>
  <si>
    <t>2014-06-27T11:29:26Z</t>
  </si>
  <si>
    <t>2014-06-27T11:29:33Z</t>
  </si>
  <si>
    <t>2014-06-27T11:29:35Z</t>
  </si>
  <si>
    <t>2014-06-27T11:29:36Z</t>
  </si>
  <si>
    <t>2014-06-27T11:29:37Z</t>
  </si>
  <si>
    <t>2014-06-27T11:29:38Z</t>
  </si>
  <si>
    <t>2014-06-27T11:29:41Z</t>
  </si>
  <si>
    <t>2014-06-27T11:29:45Z</t>
  </si>
  <si>
    <t>2014-06-27T11:29:46Z</t>
  </si>
  <si>
    <t>2014-06-27T11:29:53Z</t>
  </si>
  <si>
    <t>2014-06-27T11:29:56Z</t>
  </si>
  <si>
    <t>2014-06-27T11:29:57Z</t>
  </si>
  <si>
    <t>2014-06-27T11:30:00Z</t>
  </si>
  <si>
    <t>2014-06-27T11:30:01Z</t>
  </si>
  <si>
    <t>2014-06-27T11:30:02Z</t>
  </si>
  <si>
    <t>2014-06-27T11:30:05Z</t>
  </si>
  <si>
    <t>2014-06-27T11:30:13Z</t>
  </si>
  <si>
    <t>2014-06-27T11:30:15Z</t>
  </si>
  <si>
    <t>2014-06-27T11:30:22Z</t>
  </si>
  <si>
    <t>2014-06-27T11:30:23Z</t>
  </si>
  <si>
    <t>2014-06-27T11:30:24Z</t>
  </si>
  <si>
    <t>2014-06-27T11:30:25Z</t>
  </si>
  <si>
    <t>2014-06-27T11:30:26Z</t>
  </si>
  <si>
    <t>2014-06-27T11:30:28Z</t>
  </si>
  <si>
    <t>2014-06-27T11:30:34Z</t>
  </si>
  <si>
    <t>2014-06-27T11:30:42Z</t>
  </si>
  <si>
    <t>2014-06-27T11:30:50Z</t>
  </si>
  <si>
    <t>2014-06-27T11:30:58Z</t>
  </si>
  <si>
    <t>2014-06-27T11:31:01Z</t>
  </si>
  <si>
    <t>2014-06-27T11:31:05Z</t>
  </si>
  <si>
    <t>2014-06-27T11:31:06Z</t>
  </si>
  <si>
    <t>2014-06-27T11:31:07Z</t>
  </si>
  <si>
    <t>2014-06-27T11:31:08Z</t>
  </si>
  <si>
    <t>2014-06-27T11:31:09Z</t>
  </si>
  <si>
    <t>2014-06-27T11:31:13Z</t>
  </si>
  <si>
    <t>2014-06-27T11:31:21Z</t>
  </si>
  <si>
    <t>2014-06-27T11:31:22Z</t>
  </si>
  <si>
    <t>2014-06-27T11:31:29Z</t>
  </si>
  <si>
    <t>2014-06-27T11:31:30Z</t>
  </si>
  <si>
    <t>2014-06-27T11:31:33Z</t>
  </si>
  <si>
    <t>2014-06-27T11:31:35Z</t>
  </si>
  <si>
    <t>2014-06-27T11:31:36Z</t>
  </si>
  <si>
    <t>2014-06-27T11:31:39Z</t>
  </si>
  <si>
    <t>2014-06-27T11:31:42Z</t>
  </si>
  <si>
    <t>2014-06-27T11:31:43Z</t>
  </si>
  <si>
    <t>2014-06-27T11:31:44Z</t>
  </si>
  <si>
    <t>2014-06-27T11:31:45Z</t>
  </si>
  <si>
    <t>2014-06-27T11:31:46Z</t>
  </si>
  <si>
    <t>2014-06-27T11:31:47Z</t>
  </si>
  <si>
    <t>2014-06-27T11:31:52Z</t>
  </si>
  <si>
    <t>2014-06-27T11:31:53Z</t>
  </si>
  <si>
    <t>2014-06-27T11:31:54Z</t>
  </si>
  <si>
    <t>2014-06-27T11:31:55Z</t>
  </si>
  <si>
    <t>2014-06-27T11:31:56Z</t>
  </si>
  <si>
    <t>2014-06-27T11:31:59Z</t>
  </si>
  <si>
    <t>2014-06-27T11:32:00Z</t>
  </si>
  <si>
    <t>2014-06-27T11:32:01Z</t>
  </si>
  <si>
    <t>2014-06-27T11:32:02Z</t>
  </si>
  <si>
    <t>2014-06-27T11:32:03Z</t>
  </si>
  <si>
    <t>2014-06-27T11:32:04Z</t>
  </si>
  <si>
    <t>2014-06-27T11:32:05Z</t>
  </si>
  <si>
    <t>2014-06-27T11:32:06Z</t>
  </si>
  <si>
    <t>2014-06-27T11:32:07Z</t>
  </si>
  <si>
    <t>2014-06-27T11:32:10Z</t>
  </si>
  <si>
    <t>2014-06-27T11:32:11Z</t>
  </si>
  <si>
    <t>2014-06-27T11:32:12Z</t>
  </si>
  <si>
    <t>2014-06-27T11:32:13Z</t>
  </si>
  <si>
    <t>2014-06-27T11:32:15Z</t>
  </si>
  <si>
    <t>2014-06-27T11:32:16Z</t>
  </si>
  <si>
    <t>2014-06-27T11:32:17Z</t>
  </si>
  <si>
    <t>2014-06-27T11:32:18Z</t>
  </si>
  <si>
    <t>2014-06-27T11:32:19Z</t>
  </si>
  <si>
    <t>2014-06-27T11:32:25Z</t>
  </si>
  <si>
    <t>2014-06-27T11:32:28Z</t>
  </si>
  <si>
    <t>2014-06-27T11:32:29Z</t>
  </si>
  <si>
    <t>2014-06-27T11:32:35Z</t>
  </si>
  <si>
    <t>2014-06-27T11:32:36Z</t>
  </si>
  <si>
    <t>2014-06-27T11:32:37Z</t>
  </si>
  <si>
    <t>2014-06-27T11:32:38Z</t>
  </si>
  <si>
    <t>2014-06-27T11:32:39Z</t>
  </si>
  <si>
    <t>2014-06-27T11:32:41Z</t>
  </si>
  <si>
    <t>2014-06-27T11:32:43Z</t>
  </si>
  <si>
    <t>2014-06-27T11:32:45Z</t>
  </si>
  <si>
    <t>2014-06-27T11:32:47Z</t>
  </si>
  <si>
    <t>2014-06-27T11:32:48Z</t>
  </si>
  <si>
    <t>2014-06-27T11:32:49Z</t>
  </si>
  <si>
    <t>2014-06-27T11:32:50Z</t>
  </si>
  <si>
    <t>2014-06-27T11:32:51Z</t>
  </si>
  <si>
    <t>2014-06-27T11:32:55Z</t>
  </si>
  <si>
    <t>2014-06-27T11:32:57Z</t>
  </si>
  <si>
    <t>2014-06-27T11:33:00Z</t>
  </si>
  <si>
    <t>2014-06-27T11:33:02Z</t>
  </si>
  <si>
    <t>2014-06-27T11:33:03Z</t>
  </si>
  <si>
    <t>2014-06-27T11:33:04Z</t>
  </si>
  <si>
    <t>2014-06-27T11:33:05Z</t>
  </si>
  <si>
    <t>2014-06-27T11:33:06Z</t>
  </si>
  <si>
    <t>2014-06-27T11:33:11Z</t>
  </si>
  <si>
    <t>2014-06-27T11:33:18Z</t>
  </si>
  <si>
    <t>2014-06-27T11:33:20Z</t>
  </si>
  <si>
    <t>2014-06-27T11:33:21Z</t>
  </si>
  <si>
    <t>2014-06-27T11:33:22Z</t>
  </si>
  <si>
    <t>2014-06-27T11:33:23Z</t>
  </si>
  <si>
    <t>2014-06-27T11:33:24Z</t>
  </si>
  <si>
    <t>2014-06-27T11:33:28Z</t>
  </si>
  <si>
    <t>2014-06-27T11:33:29Z</t>
  </si>
  <si>
    <t>2014-06-27T11:33:30Z</t>
  </si>
  <si>
    <t>2014-06-27T11:33:31Z</t>
  </si>
  <si>
    <t>2014-06-27T11:33:32Z</t>
  </si>
  <si>
    <t>2014-06-27T11:33:33Z</t>
  </si>
  <si>
    <t>2014-06-27T11:33:35Z</t>
  </si>
  <si>
    <t>2014-06-27T11:33:42Z</t>
  </si>
  <si>
    <t>2014-06-27T11:33:43Z</t>
  </si>
  <si>
    <t>2014-06-27T11:33:44Z</t>
  </si>
  <si>
    <t>2014-06-27T11:33:45Z</t>
  </si>
  <si>
    <t>2014-06-27T11:33:47Z</t>
  </si>
  <si>
    <t>2014-06-27T11:33:48Z</t>
  </si>
  <si>
    <t>2014-06-27T11:33:49Z</t>
  </si>
  <si>
    <t>2014-06-27T11:33:50Z</t>
  </si>
  <si>
    <t>2014-06-27T11:33:51Z</t>
  </si>
  <si>
    <t>2014-06-27T11:33:56Z</t>
  </si>
  <si>
    <t>2014-06-27T11:34:01Z</t>
  </si>
  <si>
    <t>2014-06-27T11:34:02Z</t>
  </si>
  <si>
    <t>2014-06-27T11:34:03Z</t>
  </si>
  <si>
    <t>2014-06-27T11:34:04Z</t>
  </si>
  <si>
    <t>2014-06-27T11:34:05Z</t>
  </si>
  <si>
    <t>2014-06-27T11:34:06Z</t>
  </si>
  <si>
    <t>2014-06-27T11:34:13Z</t>
  </si>
  <si>
    <t>2014-06-27T11:34:18Z</t>
  </si>
  <si>
    <t>2014-06-27T11:34:19Z</t>
  </si>
  <si>
    <t>2014-06-27T11:34:22Z</t>
  </si>
  <si>
    <t>2014-06-27T11:34:26Z</t>
  </si>
  <si>
    <t>2014-06-27T11:34:32Z</t>
  </si>
  <si>
    <t>2014-06-27T11:34:35Z</t>
  </si>
  <si>
    <t>2014-06-27T11:34:38Z</t>
  </si>
  <si>
    <t>2014-06-27T11:34:41Z</t>
  </si>
  <si>
    <t>2014-06-27T11:34:42Z</t>
  </si>
  <si>
    <t>2014-06-27T11:34:46Z</t>
  </si>
  <si>
    <t>2014-06-27T11:34:48Z</t>
  </si>
  <si>
    <t>2014-06-27T11:34:49Z</t>
  </si>
  <si>
    <t>2014-06-27T11:34:53Z</t>
  </si>
  <si>
    <t>2014-06-27T11:34:57Z</t>
  </si>
  <si>
    <t>2014-06-27T11:34:59Z</t>
  </si>
  <si>
    <t>2014-06-27T11:35:03Z</t>
  </si>
  <si>
    <t>2014-06-27T11:35:11Z</t>
  </si>
  <si>
    <t>2014-06-27T11:35:12Z</t>
  </si>
  <si>
    <t>2014-06-27T11:35:13Z</t>
  </si>
  <si>
    <t>2014-06-27T11:35:14Z</t>
  </si>
  <si>
    <t>2014-06-27T11:35:15Z</t>
  </si>
  <si>
    <t>2014-06-27T11:35:16Z</t>
  </si>
  <si>
    <t>2014-06-27T11:35:18Z</t>
  </si>
  <si>
    <t>2014-06-27T11:35:20Z</t>
  </si>
  <si>
    <t>2014-06-27T11:35:23Z</t>
  </si>
  <si>
    <t>2014-06-27T11:35:24Z</t>
  </si>
  <si>
    <t>2014-06-27T11:35:27Z</t>
  </si>
  <si>
    <t>2014-06-27T11:35:28Z</t>
  </si>
  <si>
    <t>2014-06-27T11:35:30Z</t>
  </si>
  <si>
    <t>2014-06-27T11:35:32Z</t>
  </si>
  <si>
    <t>2014-06-27T11:35:39Z</t>
  </si>
  <si>
    <t>2014-06-27T11:35:45Z</t>
  </si>
  <si>
    <t>2014-06-27T11:35:52Z</t>
  </si>
  <si>
    <t>2014-06-27T11:35:57Z</t>
  </si>
  <si>
    <t>2014-06-27T11:35:58Z</t>
  </si>
  <si>
    <t>2014-06-27T11:35:59Z</t>
  </si>
  <si>
    <t>2014-06-27T11:36:01Z</t>
  </si>
  <si>
    <t>2014-06-27T11:36:04Z</t>
  </si>
  <si>
    <t>2014-06-27T11:36:06Z</t>
  </si>
  <si>
    <t>2014-06-27T11:36:09Z</t>
  </si>
  <si>
    <t>2014-06-27T11:36:11Z</t>
  </si>
  <si>
    <t>2014-06-27T11:36:13Z</t>
  </si>
  <si>
    <t>2014-06-27T11:36:22Z</t>
  </si>
  <si>
    <t>2014-06-27T11:36:30Z</t>
  </si>
  <si>
    <t>2014-06-27T11:36:36Z</t>
  </si>
  <si>
    <t>2014-06-27T11:36:37Z</t>
  </si>
  <si>
    <t>2014-06-27T11:36:38Z</t>
  </si>
  <si>
    <t>2014-06-27T11:36:39Z</t>
  </si>
  <si>
    <t>2014-06-27T11:36:48Z</t>
  </si>
  <si>
    <t>2014-06-27T11:36:54Z</t>
  </si>
  <si>
    <t>2014-06-27T11:36:56Z</t>
  </si>
  <si>
    <t>2014-06-27T11:36:58Z</t>
  </si>
  <si>
    <t>2014-06-27T11:37:02Z</t>
  </si>
  <si>
    <t>2014-06-27T11:37:03Z</t>
  </si>
  <si>
    <t>2014-06-27T11:37:04Z</t>
  </si>
  <si>
    <t>2014-06-27T11:37:07Z</t>
  </si>
  <si>
    <t>2014-06-27T11:37:09Z</t>
  </si>
  <si>
    <t>2014-06-27T11:37:12Z</t>
  </si>
  <si>
    <t>2014-06-27T11:37:13Z</t>
  </si>
  <si>
    <t>2014-06-27T11:37:14Z</t>
  </si>
  <si>
    <t>2014-06-27T11:37:15Z</t>
  </si>
  <si>
    <t>2014-06-27T11:37:16Z</t>
  </si>
  <si>
    <t>2014-06-27T11:37:20Z</t>
  </si>
  <si>
    <t>2014-06-27T11:37:25Z</t>
  </si>
  <si>
    <t>2014-06-27T11:37:26Z</t>
  </si>
  <si>
    <t>2014-06-27T11:37:27Z</t>
  </si>
  <si>
    <t>2014-06-27T11:37:28Z</t>
  </si>
  <si>
    <t>2014-06-27T11:37:29Z</t>
  </si>
  <si>
    <t>2014-06-27T11:37:30Z</t>
  </si>
  <si>
    <t>2014-06-27T11:37:34Z</t>
  </si>
  <si>
    <t>2014-06-27T11:37:40Z</t>
  </si>
  <si>
    <t>2014-06-27T11:37:45Z</t>
  </si>
  <si>
    <t>2014-06-27T11:37:49Z</t>
  </si>
  <si>
    <t>2014-06-27T11:37:50Z</t>
  </si>
  <si>
    <t>2014-06-27T11:37:54Z</t>
  </si>
  <si>
    <t>2014-06-27T11:37:56Z</t>
  </si>
  <si>
    <t>2014-06-27T11:38:01Z</t>
  </si>
  <si>
    <t>2014-06-27T11:38:03Z</t>
  </si>
  <si>
    <t>2014-06-27T11:38:05Z</t>
  </si>
  <si>
    <t>2014-06-27T11:38:07Z</t>
  </si>
  <si>
    <t>2014-06-27T11:38:10Z</t>
  </si>
  <si>
    <t>2014-06-27T11:38:17Z</t>
  </si>
  <si>
    <t>2014-06-27T11:38:24Z</t>
  </si>
  <si>
    <t>2014-06-27T11:38:29Z</t>
  </si>
  <si>
    <t>2014-06-27T11:38:30Z</t>
  </si>
  <si>
    <t>2014-06-27T11:38:33Z</t>
  </si>
  <si>
    <t>2014-06-27T11:38:34Z</t>
  </si>
  <si>
    <t>2014-06-27T11:38:36Z</t>
  </si>
  <si>
    <t>2014-06-27T11:38:38Z</t>
  </si>
  <si>
    <t>2014-06-27T11:38:40Z</t>
  </si>
  <si>
    <t>2014-06-27T11:38:41Z</t>
  </si>
  <si>
    <t>2014-06-27T11:38:42Z</t>
  </si>
  <si>
    <t>2014-06-27T11:38:46Z</t>
  </si>
  <si>
    <t>2014-06-27T11:38:47Z</t>
  </si>
  <si>
    <t>2014-06-27T11:38:51Z</t>
  </si>
  <si>
    <t>2014-06-27T11:38:52Z</t>
  </si>
  <si>
    <t>2014-06-27T11:38:54Z</t>
  </si>
  <si>
    <t>2014-06-27T11:38:57Z</t>
  </si>
  <si>
    <t>2014-06-27T11:39:00Z</t>
  </si>
  <si>
    <t>2014-06-27T11:39:02Z</t>
  </si>
  <si>
    <t>2014-06-27T11:39:05Z</t>
  </si>
  <si>
    <t>2014-06-27T11:39:06Z</t>
  </si>
  <si>
    <t>2014-06-27T11:39:10Z</t>
  </si>
  <si>
    <t>2014-06-27T11:39:13Z</t>
  </si>
  <si>
    <t>2014-06-27T11:39:15Z</t>
  </si>
  <si>
    <t>2014-06-27T11:39:17Z</t>
  </si>
  <si>
    <t>2014-06-27T11:39:20Z</t>
  </si>
  <si>
    <t>2014-06-27T11:39:21Z</t>
  </si>
  <si>
    <t>2014-06-27T11:39:23Z</t>
  </si>
  <si>
    <t>2014-06-27T11:39:24Z</t>
  </si>
  <si>
    <t>2014-06-27T11:39:25Z</t>
  </si>
  <si>
    <t>2014-06-27T11:39:26Z</t>
  </si>
  <si>
    <t>2014-06-27T11:39:27Z</t>
  </si>
  <si>
    <t>2014-06-27T11:39:30Z</t>
  </si>
  <si>
    <t>2014-06-27T11:39:34Z</t>
  </si>
  <si>
    <t>2014-06-27T11:39:36Z</t>
  </si>
  <si>
    <t>2014-06-27T11:39:43Z</t>
  </si>
  <si>
    <t>2014-06-27T11:39:46Z</t>
  </si>
  <si>
    <t>2014-06-27T11:39:48Z</t>
  </si>
  <si>
    <t>2014-06-27T11:39:49Z</t>
  </si>
  <si>
    <t>2014-06-27T11:39:52Z</t>
  </si>
  <si>
    <t>2014-06-27T11:39:57Z</t>
  </si>
  <si>
    <t>2014-06-27T11:40:02Z</t>
  </si>
  <si>
    <t>2014-06-27T11:40:07Z</t>
  </si>
  <si>
    <t>2014-06-27T11:40:10Z</t>
  </si>
  <si>
    <t>2014-06-27T11:40:14Z</t>
  </si>
  <si>
    <t>2014-06-27T11:40:18Z</t>
  </si>
  <si>
    <t>2014-06-27T11:40:19Z</t>
  </si>
  <si>
    <t>2014-06-27T11:40:20Z</t>
  </si>
  <si>
    <t>2014-06-27T11:40:21Z</t>
  </si>
  <si>
    <t>2014-06-27T11:40:26Z</t>
  </si>
  <si>
    <t>2014-06-27T11:40:28Z</t>
  </si>
  <si>
    <t>2014-06-27T11:40:29Z</t>
  </si>
  <si>
    <t>2014-06-27T11:40:30Z</t>
  </si>
  <si>
    <t>2014-06-27T11:40:31Z</t>
  </si>
  <si>
    <t>2014-06-27T11:40:32Z</t>
  </si>
  <si>
    <t>2014-06-27T11:40:34Z</t>
  </si>
  <si>
    <t>2014-06-27T11:40:36Z</t>
  </si>
  <si>
    <t>2014-06-27T11:40:37Z</t>
  </si>
  <si>
    <t>2014-06-27T11:40:38Z</t>
  </si>
  <si>
    <t>2014-06-27T11:40:39Z</t>
  </si>
  <si>
    <t>2014-06-27T11:40:40Z</t>
  </si>
  <si>
    <t>2014-06-27T11:40:44Z</t>
  </si>
  <si>
    <t>2014-06-27T11:40:45Z</t>
  </si>
  <si>
    <t>2014-06-27T11:40:46Z</t>
  </si>
  <si>
    <t>2014-06-27T11:40:47Z</t>
  </si>
  <si>
    <t>2014-06-27T11:40:48Z</t>
  </si>
  <si>
    <t>2014-06-27T11:40:50Z</t>
  </si>
  <si>
    <t>2014-06-27T11:40:52Z</t>
  </si>
  <si>
    <t>2014-06-27T11:40:53Z</t>
  </si>
  <si>
    <t>2014-06-27T11:40:54Z</t>
  </si>
  <si>
    <t>2014-06-27T11:40:55Z</t>
  </si>
  <si>
    <t>2014-06-27T11:40:56Z</t>
  </si>
  <si>
    <t>2014-06-27T11:40:57Z</t>
  </si>
  <si>
    <t>2014-06-27T11:40:59Z</t>
  </si>
  <si>
    <t>2014-06-27T11:41:00Z</t>
  </si>
  <si>
    <t>2014-06-27T11:41:01Z</t>
  </si>
  <si>
    <t>2014-06-27T11:41:02Z</t>
  </si>
  <si>
    <t>2014-06-27T11:41:03Z</t>
  </si>
  <si>
    <t>2014-06-27T11:41:04Z</t>
  </si>
  <si>
    <t>2014-06-27T11:41:07Z</t>
  </si>
  <si>
    <t>2014-06-27T11:41:08Z</t>
  </si>
  <si>
    <t>2014-06-27T11:41:09Z</t>
  </si>
  <si>
    <t>2014-06-27T11:41:10Z</t>
  </si>
  <si>
    <t>2014-06-27T11:41:11Z</t>
  </si>
  <si>
    <t>2014-06-27T11:41:13Z</t>
  </si>
  <si>
    <t>2014-06-27T11:41:14Z</t>
  </si>
  <si>
    <t>2014-06-27T11:41:15Z</t>
  </si>
  <si>
    <t>2014-06-27T11:41:16Z</t>
  </si>
  <si>
    <t>2014-06-27T11:41:17Z</t>
  </si>
  <si>
    <t>2014-06-27T11:41:20Z</t>
  </si>
  <si>
    <t>2014-06-27T11:41:21Z</t>
  </si>
  <si>
    <t>2014-06-27T11:41:22Z</t>
  </si>
  <si>
    <t>2014-06-27T11:41:23Z</t>
  </si>
  <si>
    <t>2014-06-27T11:41:24Z</t>
  </si>
  <si>
    <t>2014-06-27T11:41:28Z</t>
  </si>
  <si>
    <t>2014-06-27T11:41:34Z</t>
  </si>
  <si>
    <t>2014-06-27T11:41:41Z</t>
  </si>
  <si>
    <t>2014-06-27T11:41:46Z</t>
  </si>
  <si>
    <t>2014-06-27T11:41:47Z</t>
  </si>
  <si>
    <t>2014-06-27T11:41:49Z</t>
  </si>
  <si>
    <t>2014-06-27T11:41:50Z</t>
  </si>
  <si>
    <t>2014-06-27T11:41:51Z</t>
  </si>
  <si>
    <t>2014-06-27T11:41:52Z</t>
  </si>
  <si>
    <t>2014-06-27T11:41:53Z</t>
  </si>
  <si>
    <t>2014-06-27T11:41:54Z</t>
  </si>
  <si>
    <t>2014-06-27T11:41:55Z</t>
  </si>
  <si>
    <t>2014-06-27T11:41:56Z</t>
  </si>
  <si>
    <t>2014-06-27T11:41:57Z</t>
  </si>
  <si>
    <t>2014-06-27T11:41:58Z</t>
  </si>
  <si>
    <t>2014-06-27T11:41:59Z</t>
  </si>
  <si>
    <t>2014-06-27T11:42:00Z</t>
  </si>
  <si>
    <t>2014-06-27T11:42:01Z</t>
  </si>
  <si>
    <t>2014-06-27T11:42:02Z</t>
  </si>
  <si>
    <t>2014-06-27T11:42:03Z</t>
  </si>
  <si>
    <t>2014-06-27T11:42:04Z</t>
  </si>
  <si>
    <t>2014-06-27T11:42:05Z</t>
  </si>
  <si>
    <t>2014-06-27T11:42:06Z</t>
  </si>
  <si>
    <t>2014-06-27T11:42:07Z</t>
  </si>
  <si>
    <t>2014-06-27T11:42:08Z</t>
  </si>
  <si>
    <t>2014-06-27T11:42:09Z</t>
  </si>
  <si>
    <t>2014-06-27T11:42:10Z</t>
  </si>
  <si>
    <t>2014-06-27T11:42:11Z</t>
  </si>
  <si>
    <t>2014-06-27T11:42:12Z</t>
  </si>
  <si>
    <t>2014-06-27T11:42:13Z</t>
  </si>
  <si>
    <t>2014-06-27T11:42:14Z</t>
  </si>
  <si>
    <t>2014-06-27T11:42:15Z</t>
  </si>
  <si>
    <t>2014-06-27T11:42:16Z</t>
  </si>
  <si>
    <t>2014-06-27T11:42:17Z</t>
  </si>
  <si>
    <t>2014-06-27T11:42:20Z</t>
  </si>
  <si>
    <t>2014-06-27T11:42:23Z</t>
  </si>
  <si>
    <t>2014-06-27T11:42:25Z</t>
  </si>
  <si>
    <t>2014-06-27T11:42:27Z</t>
  </si>
  <si>
    <t>2014-06-27T11:42:30Z</t>
  </si>
  <si>
    <t>2014-06-27T11:42:35Z</t>
  </si>
  <si>
    <t>2014-06-27T11:42:36Z</t>
  </si>
  <si>
    <t>2014-06-27T11:42:37Z</t>
  </si>
  <si>
    <t>2014-06-27T11:42:38Z</t>
  </si>
  <si>
    <t>2014-06-27T11:42:39Z</t>
  </si>
  <si>
    <t>2014-06-27T11:42:40Z</t>
  </si>
  <si>
    <t>2014-06-27T11:42:41Z</t>
  </si>
  <si>
    <t>2014-06-27T11:42:47Z</t>
  </si>
  <si>
    <t>2014-06-27T11:42:53Z</t>
  </si>
  <si>
    <t>2014-06-27T11:42:56Z</t>
  </si>
  <si>
    <t>2014-06-27T11:42:57Z</t>
  </si>
  <si>
    <t>2014-06-27T11:42:58Z</t>
  </si>
  <si>
    <t>2014-06-27T11:42:59Z</t>
  </si>
  <si>
    <t>2014-06-27T11:43:00Z</t>
  </si>
  <si>
    <t>2014-06-27T11:43:01Z</t>
  </si>
  <si>
    <t>2014-06-27T11:43:02Z</t>
  </si>
  <si>
    <t>2014-06-27T11:43:03Z</t>
  </si>
  <si>
    <t>2014-06-27T11:43:04Z</t>
  </si>
  <si>
    <t>2014-06-27T11:43:05Z</t>
  </si>
  <si>
    <t>2014-06-27T11:43:06Z</t>
  </si>
  <si>
    <t>2014-06-27T11:43:07Z</t>
  </si>
  <si>
    <t>2014-06-27T11:43:08Z</t>
  </si>
  <si>
    <t>2014-06-27T11:43:09Z</t>
  </si>
  <si>
    <t>2014-06-27T11:43:10Z</t>
  </si>
  <si>
    <t>2014-06-27T11:43:11Z</t>
  </si>
  <si>
    <t>2014-06-27T11:43:12Z</t>
  </si>
  <si>
    <t>2014-06-27T11:43:13Z</t>
  </si>
  <si>
    <t>2014-06-27T11:43:14Z</t>
  </si>
  <si>
    <t>2014-06-27T11:43:15Z</t>
  </si>
  <si>
    <t>2014-06-27T11:43:17Z</t>
  </si>
  <si>
    <t>2014-06-27T11:43:18Z</t>
  </si>
  <si>
    <t>2014-06-27T11:43:19Z</t>
  </si>
  <si>
    <t>2014-06-27T11:43:20Z</t>
  </si>
  <si>
    <t>2014-06-27T11:43:21Z</t>
  </si>
  <si>
    <t>2014-06-27T11:43:25Z</t>
  </si>
  <si>
    <t>2014-06-27T11:43:26Z</t>
  </si>
  <si>
    <t>2014-06-27T11:43:30Z</t>
  </si>
  <si>
    <t>2014-06-27T11:43:37Z</t>
  </si>
  <si>
    <t>2014-06-27T11:43:41Z</t>
  </si>
  <si>
    <t>2014-06-27T11:43:42Z</t>
  </si>
  <si>
    <t>2014-06-27T11:43:43Z</t>
  </si>
  <si>
    <t>2014-06-27T11:43:44Z</t>
  </si>
  <si>
    <t>2014-06-27T11:43:45Z</t>
  </si>
  <si>
    <t>2014-06-27T11:43:48Z</t>
  </si>
  <si>
    <t>2014-06-27T11:43:49Z</t>
  </si>
  <si>
    <t>2014-06-27T11:43:50Z</t>
  </si>
  <si>
    <t>2014-06-27T11:43:51Z</t>
  </si>
  <si>
    <t>2014-06-27T11:43:52Z</t>
  </si>
  <si>
    <t>2014-06-27T11:43:54Z</t>
  </si>
  <si>
    <t>2014-06-27T11:43:55Z</t>
  </si>
  <si>
    <t>2014-06-27T11:43:56Z</t>
  </si>
  <si>
    <t>2014-06-27T11:43:57Z</t>
  </si>
  <si>
    <t>2014-06-27T11:43:58Z</t>
  </si>
  <si>
    <t>2014-06-27T11:44:03Z</t>
  </si>
  <si>
    <t>2014-06-27T11:44:06Z</t>
  </si>
  <si>
    <t>2014-06-27T11:44:08Z</t>
  </si>
  <si>
    <t>2014-06-27T11:44:09Z</t>
  </si>
  <si>
    <t>2014-06-27T11:44:10Z</t>
  </si>
  <si>
    <t>2014-06-27T11:44:11Z</t>
  </si>
  <si>
    <t>2014-06-27T11:44:12Z</t>
  </si>
  <si>
    <t>2014-06-27T11:44:13Z</t>
  </si>
  <si>
    <t>2014-06-27T11:44:14Z</t>
  </si>
  <si>
    <t>2014-06-27T11:44:15Z</t>
  </si>
  <si>
    <t>2014-06-27T11:44:21Z</t>
  </si>
  <si>
    <t>2014-06-27T11:44:25Z</t>
  </si>
  <si>
    <t>2014-06-27T11:44:26Z</t>
  </si>
  <si>
    <t>2014-06-27T11:44:27Z</t>
  </si>
  <si>
    <t>2014-06-27T11:44:28Z</t>
  </si>
  <si>
    <t>2014-06-27T11:44:29Z</t>
  </si>
  <si>
    <t>2014-06-27T11:44:33Z</t>
  </si>
  <si>
    <t>2014-06-27T11:44:34Z</t>
  </si>
  <si>
    <t>2014-06-27T11:44:41Z</t>
  </si>
  <si>
    <t>2014-06-27T11:44:45Z</t>
  </si>
  <si>
    <t>2014-06-27T11:44:47Z</t>
  </si>
  <si>
    <t>2014-06-27T11:44:49Z</t>
  </si>
  <si>
    <t>2014-06-27T11:44:50Z</t>
  </si>
  <si>
    <t>2014-06-27T11:44:51Z</t>
  </si>
  <si>
    <t>2014-06-27T11:44:52Z</t>
  </si>
  <si>
    <t>2014-06-27T11:44:53Z</t>
  </si>
  <si>
    <t>2014-06-27T11:44:54Z</t>
  </si>
  <si>
    <t>2014-06-27T11:44:55Z</t>
  </si>
  <si>
    <t>2014-06-27T11:44:56Z</t>
  </si>
  <si>
    <t>2014-06-27T11:44:57Z</t>
  </si>
  <si>
    <t>2014-06-27T11:44:58Z</t>
  </si>
  <si>
    <t>2014-06-27T11:44:59Z</t>
  </si>
  <si>
    <t>2014-06-27T11:45:00Z</t>
  </si>
  <si>
    <t>2014-06-27T11:45:01Z</t>
  </si>
  <si>
    <t>2014-06-27T11:45:02Z</t>
  </si>
  <si>
    <t>2014-06-27T11:45:03Z</t>
  </si>
  <si>
    <t>2014-06-27T11:45:04Z</t>
  </si>
  <si>
    <t>2014-06-27T11:45:07Z</t>
  </si>
  <si>
    <t>2014-06-27T11:45:08Z</t>
  </si>
  <si>
    <t>2014-06-27T11:45:11Z</t>
  </si>
  <si>
    <t>2014-06-27T11:45:12Z</t>
  </si>
  <si>
    <t>2014-06-27T11:45:13Z</t>
  </si>
  <si>
    <t>2014-06-27T11:45:14Z</t>
  </si>
  <si>
    <t>2014-06-27T11:45:15Z</t>
  </si>
  <si>
    <t>2014-06-27T11:45:17Z</t>
  </si>
  <si>
    <t>2014-06-27T11:45:23Z</t>
  </si>
  <si>
    <t>2014-06-27T11:45:24Z</t>
  </si>
  <si>
    <t>2014-06-27T11:45:25Z</t>
  </si>
  <si>
    <t>2014-06-27T11:45:26Z</t>
  </si>
  <si>
    <t>2014-06-27T11:45:27Z</t>
  </si>
  <si>
    <t>2014-06-27T11:45:31Z</t>
  </si>
  <si>
    <t>2014-06-27T11:45:32Z</t>
  </si>
  <si>
    <t>2014-06-27T11:45:33Z</t>
  </si>
  <si>
    <t>2014-06-27T11:45:34Z</t>
  </si>
  <si>
    <t>2014-06-27T11:45:35Z</t>
  </si>
  <si>
    <t>2014-06-27T11:45:36Z</t>
  </si>
  <si>
    <t>2014-06-27T11:45:37Z</t>
  </si>
  <si>
    <t>2014-06-27T11:45:43Z</t>
  </si>
  <si>
    <t>2014-06-27T11:45:44Z</t>
  </si>
  <si>
    <t>2014-06-27T11:45:45Z</t>
  </si>
  <si>
    <t>2014-06-27T11:45:46Z</t>
  </si>
  <si>
    <t>2014-06-27T11:45:47Z</t>
  </si>
  <si>
    <t>2014-06-27T11:45:51Z</t>
  </si>
  <si>
    <t>2014-06-27T11:45:54Z</t>
  </si>
  <si>
    <t>2014-06-27T11:46:02Z</t>
  </si>
  <si>
    <t>2014-06-27T11:46:10Z</t>
  </si>
  <si>
    <t>2014-06-27T11:46:11Z</t>
  </si>
  <si>
    <t>2014-06-27T11:46:12Z</t>
  </si>
  <si>
    <t>2014-06-27T11:46:13Z</t>
  </si>
  <si>
    <t>2014-06-27T11:46:14Z</t>
  </si>
  <si>
    <t>2014-06-27T11:46:16Z</t>
  </si>
  <si>
    <t>2014-06-27T11:46:17Z</t>
  </si>
  <si>
    <t>2014-06-27T11:46:21Z</t>
  </si>
  <si>
    <t>2014-06-27T11:46:22Z</t>
  </si>
  <si>
    <t>2014-06-27T11:46:23Z</t>
  </si>
  <si>
    <t>2014-06-27T11:46:24Z</t>
  </si>
  <si>
    <t>2014-06-27T11:46:25Z</t>
  </si>
  <si>
    <t>2014-06-27T11:46:29Z</t>
  </si>
  <si>
    <t>2014-06-27T11:46:30Z</t>
  </si>
  <si>
    <t>2014-06-27T11:46:31Z</t>
  </si>
  <si>
    <t>2014-06-27T11:46:32Z</t>
  </si>
  <si>
    <t>2014-06-27T11:46:35Z</t>
  </si>
  <si>
    <t>2014-06-27T11:46:36Z</t>
  </si>
  <si>
    <t>2014-06-27T11:46:37Z</t>
  </si>
  <si>
    <t>2014-06-27T11:46:38Z</t>
  </si>
  <si>
    <t>2014-06-27T11:46:39Z</t>
  </si>
  <si>
    <t>2014-06-27T11:46:40Z</t>
  </si>
  <si>
    <t>2014-06-27T11:46:42Z</t>
  </si>
  <si>
    <t>2014-06-27T11:46:43Z</t>
  </si>
  <si>
    <t>2014-06-27T11:46:44Z</t>
  </si>
  <si>
    <t>2014-06-27T11:46:45Z</t>
  </si>
  <si>
    <t>2014-06-27T11:46:46Z</t>
  </si>
  <si>
    <t>2014-06-27T11:46:48Z</t>
  </si>
  <si>
    <t>2014-06-27T11:46:49Z</t>
  </si>
  <si>
    <t>2014-06-27T11:46:50Z</t>
  </si>
  <si>
    <t>2014-06-27T11:46:51Z</t>
  </si>
  <si>
    <t>2014-06-27T11:46:52Z</t>
  </si>
  <si>
    <t>2014-06-27T11:46:55Z</t>
  </si>
  <si>
    <t>2014-06-27T11:46:56Z</t>
  </si>
  <si>
    <t>2014-06-27T11:46:57Z</t>
  </si>
  <si>
    <t>2014-06-27T11:46:58Z</t>
  </si>
  <si>
    <t>2014-06-27T11:46:59Z</t>
  </si>
  <si>
    <t>2014-06-27T11:47:02Z</t>
  </si>
  <si>
    <t>2014-06-27T11:47:09Z</t>
  </si>
  <si>
    <t>2014-06-27T11:47:14Z</t>
  </si>
  <si>
    <t>2014-06-27T11:47:15Z</t>
  </si>
  <si>
    <t>2014-06-27T11:47:16Z</t>
  </si>
  <si>
    <t>2014-06-27T11:47:17Z</t>
  </si>
  <si>
    <t>2014-06-27T11:47:18Z</t>
  </si>
  <si>
    <t>2014-06-27T11:47:23Z</t>
  </si>
  <si>
    <t>2014-06-27T11:47:24Z</t>
  </si>
  <si>
    <t>2014-06-27T11:47:25Z</t>
  </si>
  <si>
    <t>2014-06-27T11:47:26Z</t>
  </si>
  <si>
    <t>2014-06-27T11:47:27Z</t>
  </si>
  <si>
    <t>2014-06-27T11:47:29Z</t>
  </si>
  <si>
    <t>2014-06-27T11:47:35Z</t>
  </si>
  <si>
    <t>2014-06-27T11:47:41Z</t>
  </si>
  <si>
    <t>2014-06-27T11:47:47Z</t>
  </si>
  <si>
    <t>2014-06-27T11:47:49Z</t>
  </si>
  <si>
    <t>2014-06-27T11:47:51Z</t>
  </si>
  <si>
    <t>2014-06-27T11:47:57Z</t>
  </si>
  <si>
    <t>2014-06-27T11:47:58Z</t>
  </si>
  <si>
    <t>2014-06-27T11:47:59Z</t>
  </si>
  <si>
    <t>2014-06-27T11:48:00Z</t>
  </si>
  <si>
    <t>2014-06-27T11:48:01Z</t>
  </si>
  <si>
    <t>2014-06-27T11:48:03Z</t>
  </si>
  <si>
    <t>2014-06-27T11:48:04Z</t>
  </si>
  <si>
    <t>2014-06-27T11:48:05Z</t>
  </si>
  <si>
    <t>2014-06-27T11:48:06Z</t>
  </si>
  <si>
    <t>2014-06-27T11:48:07Z</t>
  </si>
  <si>
    <t>2014-06-27T11:48:08Z</t>
  </si>
  <si>
    <t>2014-06-27T11:48:11Z</t>
  </si>
  <si>
    <t>2014-06-27T11:48:12Z</t>
  </si>
  <si>
    <t>2014-06-27T11:48:17Z</t>
  </si>
  <si>
    <t>2014-06-27T11:48:18Z</t>
  </si>
  <si>
    <t>2014-06-27T11:48:19Z</t>
  </si>
  <si>
    <t>2014-06-27T11:48:20Z</t>
  </si>
  <si>
    <t>2014-06-27T11:48:21Z</t>
  </si>
  <si>
    <t>2014-06-27T11:48:26Z</t>
  </si>
  <si>
    <t>2014-06-27T11:48:28Z</t>
  </si>
  <si>
    <t>2014-06-27T11:48:31Z</t>
  </si>
  <si>
    <t>2014-06-27T11:48:34Z</t>
  </si>
  <si>
    <t>2014-06-27T11:48:35Z</t>
  </si>
  <si>
    <t>2014-06-27T11:48:40Z</t>
  </si>
  <si>
    <t>2014-06-27T11:48:43Z</t>
  </si>
  <si>
    <t>2014-06-27T11:48:45Z</t>
  </si>
  <si>
    <t>2014-06-27T11:48:48Z</t>
  </si>
  <si>
    <t>2014-06-27T11:48:50Z</t>
  </si>
  <si>
    <t>2014-06-27T11:48:53Z</t>
  </si>
  <si>
    <t>2014-06-27T11:48:58Z</t>
  </si>
  <si>
    <t>2014-06-27T11:49:01Z</t>
  </si>
  <si>
    <t>2014-06-27T11:49:03Z</t>
  </si>
  <si>
    <t>2014-06-27T11:49:06Z</t>
  </si>
  <si>
    <t>2014-06-27T11:49:07Z</t>
  </si>
  <si>
    <t>2014-06-27T11:49:08Z</t>
  </si>
  <si>
    <t>2014-06-27T11:49:09Z</t>
  </si>
  <si>
    <t>2014-06-27T11:49:10Z</t>
  </si>
  <si>
    <t>2014-06-27T11:49:15Z</t>
  </si>
  <si>
    <t>2014-06-27T11:49:22Z</t>
  </si>
  <si>
    <t>2014-06-27T11:49:26Z</t>
  </si>
  <si>
    <t>2014-06-27T11:49:27Z</t>
  </si>
  <si>
    <t>2014-06-27T11:49:30Z</t>
  </si>
  <si>
    <t>2014-06-27T11:49:31Z</t>
  </si>
  <si>
    <t>2014-06-27T11:49:34Z</t>
  </si>
  <si>
    <t>2014-06-27T11:49:35Z</t>
  </si>
  <si>
    <t>2014-06-27T11:49:36Z</t>
  </si>
  <si>
    <t>2014-06-27T11:49:37Z</t>
  </si>
  <si>
    <t>2014-06-27T11:49:38Z</t>
  </si>
  <si>
    <t>2014-06-27T11:49:39Z</t>
  </si>
  <si>
    <t>2014-06-27T11:49:40Z</t>
  </si>
  <si>
    <t>2014-06-27T11:49:41Z</t>
  </si>
  <si>
    <t>2014-06-27T11:49:42Z</t>
  </si>
  <si>
    <t>2014-06-27T11:49:43Z</t>
  </si>
  <si>
    <t>2014-06-27T11:49:47Z</t>
  </si>
  <si>
    <t>2014-06-27T11:49:48Z</t>
  </si>
  <si>
    <t>2014-06-27T11:49:49Z</t>
  </si>
  <si>
    <t>2014-06-27T11:49:50Z</t>
  </si>
  <si>
    <t>2014-06-27T11:49:51Z</t>
  </si>
  <si>
    <t>2014-06-27T11:49:53Z</t>
  </si>
  <si>
    <t>2014-06-27T11:49:55Z</t>
  </si>
  <si>
    <t>2014-06-27T11:49:57Z</t>
  </si>
  <si>
    <t>2014-06-27T11:49:58Z</t>
  </si>
  <si>
    <t>2014-06-27T11:49:59Z</t>
  </si>
  <si>
    <t>2014-06-27T11:50:00Z</t>
  </si>
  <si>
    <t>2014-06-27T11:50:01Z</t>
  </si>
  <si>
    <t>2014-06-27T11:50:02Z</t>
  </si>
  <si>
    <t>2014-06-27T11:50:03Z</t>
  </si>
  <si>
    <t>2014-06-27T11:50:04Z</t>
  </si>
  <si>
    <t>2014-06-27T11:50:05Z</t>
  </si>
  <si>
    <t>2014-06-27T11:50:06Z</t>
  </si>
  <si>
    <t>2014-06-27T11:50:07Z</t>
  </si>
  <si>
    <t>2014-06-27T11:50:08Z</t>
  </si>
  <si>
    <t>2014-06-27T11:50:10Z</t>
  </si>
  <si>
    <t>2014-06-27T11:50:11Z</t>
  </si>
  <si>
    <t>2014-06-27T11:50:12Z</t>
  </si>
  <si>
    <t>2014-06-27T11:50:13Z</t>
  </si>
  <si>
    <t>2014-06-27T11:50:14Z</t>
  </si>
  <si>
    <t>2014-06-27T11:50:17Z</t>
  </si>
  <si>
    <t>2014-06-27T11:50:18Z</t>
  </si>
  <si>
    <t>2014-06-27T11:50:19Z</t>
  </si>
  <si>
    <t>2014-06-27T11:50:20Z</t>
  </si>
  <si>
    <t>2014-06-27T11:50:21Z</t>
  </si>
  <si>
    <t>2014-06-27T11:50:22Z</t>
  </si>
  <si>
    <t>2014-06-27T11:50:23Z</t>
  </si>
  <si>
    <t>2014-06-27T11:50:24Z</t>
  </si>
  <si>
    <t>2014-06-27T11:50:25Z</t>
  </si>
  <si>
    <t>2014-06-27T11:50:26Z</t>
  </si>
  <si>
    <t>2014-06-27T11:50:27Z</t>
  </si>
  <si>
    <t>2014-06-27T11:50:28Z</t>
  </si>
  <si>
    <t>2014-06-27T11:50:29Z</t>
  </si>
  <si>
    <t>2014-06-27T11:50:30Z</t>
  </si>
  <si>
    <t>2014-06-27T11:50:34Z</t>
  </si>
  <si>
    <t>2014-06-27T11:50:35Z</t>
  </si>
  <si>
    <t>2014-06-27T11:50:37Z</t>
  </si>
  <si>
    <t>2014-06-27T11:50:39Z</t>
  </si>
  <si>
    <t>2014-06-27T11:50:43Z</t>
  </si>
  <si>
    <t>2014-06-27T11:50:44Z</t>
  </si>
  <si>
    <t>2014-06-27T11:50:45Z</t>
  </si>
  <si>
    <t>2014-06-27T11:50:46Z</t>
  </si>
  <si>
    <t>2014-06-27T11:50:47Z</t>
  </si>
  <si>
    <t>2014-06-27T11:50:50Z</t>
  </si>
  <si>
    <t>2014-06-27T11:50:53Z</t>
  </si>
  <si>
    <t>2014-06-27T11:50:56Z</t>
  </si>
  <si>
    <t>2014-06-27T11:50:58Z</t>
  </si>
  <si>
    <t>2014-06-27T11:50:59Z</t>
  </si>
  <si>
    <t>2014-06-27T11:51:00Z</t>
  </si>
  <si>
    <t>2014-06-27T11:51:01Z</t>
  </si>
  <si>
    <t>2014-06-27T11:51:02Z</t>
  </si>
  <si>
    <t>2014-06-27T11:51:05Z</t>
  </si>
  <si>
    <t>2014-06-27T11:51:09Z</t>
  </si>
  <si>
    <t>2014-06-27T11:51:15Z</t>
  </si>
  <si>
    <t>2014-06-27T11:51:18Z</t>
  </si>
  <si>
    <t>2014-06-27T11:51:21Z</t>
  </si>
  <si>
    <t>2014-06-27T11:51:22Z</t>
  </si>
  <si>
    <t>2014-06-27T11:51:25Z</t>
  </si>
  <si>
    <t>2014-06-27T11:51:30Z</t>
  </si>
  <si>
    <t>2014-06-27T11:51:31Z</t>
  </si>
  <si>
    <t>2014-06-27T11:51:32Z</t>
  </si>
  <si>
    <t>2014-06-27T11:51:33Z</t>
  </si>
  <si>
    <t>2014-06-27T11:51:34Z</t>
  </si>
  <si>
    <t>2014-06-27T11:51:40Z</t>
  </si>
  <si>
    <t>2014-06-27T11:51:47Z</t>
  </si>
  <si>
    <t>2014-06-27T11:51:48Z</t>
  </si>
  <si>
    <t>2014-06-27T11:51:50Z</t>
  </si>
  <si>
    <t>2014-06-27T11:51:53Z</t>
  </si>
  <si>
    <t>2014-06-27T11:51:54Z</t>
  </si>
  <si>
    <t>2014-06-27T11:51:55Z</t>
  </si>
  <si>
    <t>2014-06-27T11:51:56Z</t>
  </si>
  <si>
    <t>2014-06-27T11:51:57Z</t>
  </si>
  <si>
    <t>2014-06-27T11:51:58Z</t>
  </si>
  <si>
    <t>2014-06-27T11:51:59Z</t>
  </si>
  <si>
    <t>2014-06-27T11:52:00Z</t>
  </si>
  <si>
    <t>2014-06-27T11:52:01Z</t>
  </si>
  <si>
    <t>2014-06-27T11:52:02Z</t>
  </si>
  <si>
    <t>2014-06-27T11:52:03Z</t>
  </si>
  <si>
    <t>2014-06-27T11:52:05Z</t>
  </si>
  <si>
    <t>2014-06-27T11:52:10Z</t>
  </si>
  <si>
    <t>2014-06-27T11:52:11Z</t>
  </si>
  <si>
    <t>2014-06-27T11:52:12Z</t>
  </si>
  <si>
    <t>2014-06-27T11:52:13Z</t>
  </si>
  <si>
    <t>2014-06-27T11:52:14Z</t>
  </si>
  <si>
    <t>2014-06-27T11:52:15Z</t>
  </si>
  <si>
    <t>2014-06-27T11:52:16Z</t>
  </si>
  <si>
    <t>2014-06-27T11:52:21Z</t>
  </si>
  <si>
    <t>2014-06-27T11:52:27Z</t>
  </si>
  <si>
    <t>2014-06-27T11:52:34Z</t>
  </si>
  <si>
    <t>2014-06-27T11:52:41Z</t>
  </si>
  <si>
    <t>2014-06-27T11:52:50Z</t>
  </si>
  <si>
    <t>2014-06-27T11:52:57Z</t>
  </si>
  <si>
    <t>2014-06-27T11:52:58Z</t>
  </si>
  <si>
    <t>2014-06-27T11:52:59Z</t>
  </si>
  <si>
    <t>2014-06-27T11:53:00Z</t>
  </si>
  <si>
    <t>2014-06-27T11:53:01Z</t>
  </si>
  <si>
    <t>2014-06-27T11:53:02Z</t>
  </si>
  <si>
    <t>2014-06-27T11:53:03Z</t>
  </si>
  <si>
    <t>2014-06-27T11:53:10Z</t>
  </si>
  <si>
    <t>2014-06-27T11:53:13Z</t>
  </si>
  <si>
    <t>2014-06-27T11:53:15Z</t>
  </si>
  <si>
    <t>2014-06-27T11:53:16Z</t>
  </si>
  <si>
    <t>2014-06-27T11:53:17Z</t>
  </si>
  <si>
    <t>2014-06-27T11:53:18Z</t>
  </si>
  <si>
    <t>2014-06-27T11:53:19Z</t>
  </si>
  <si>
    <t>2014-06-27T11:53:21Z</t>
  </si>
  <si>
    <t>2014-06-27T11:53:22Z</t>
  </si>
  <si>
    <t>2014-06-27T11:53:26Z</t>
  </si>
  <si>
    <t>2014-06-27T11:53:27Z</t>
  </si>
  <si>
    <t>2014-06-27T11:53:29Z</t>
  </si>
  <si>
    <t>2014-06-27T11:53:31Z</t>
  </si>
  <si>
    <t>2014-06-27T11:53:33Z</t>
  </si>
  <si>
    <t>2014-06-27T11:53:37Z</t>
  </si>
  <si>
    <t>2014-06-27T11:53:42Z</t>
  </si>
  <si>
    <t>2014-06-27T11:53:45Z</t>
  </si>
  <si>
    <t>2014-06-27T11:53:46Z</t>
  </si>
  <si>
    <t>2014-06-27T11:53:52Z</t>
  </si>
  <si>
    <t>2014-06-27T11:53:53Z</t>
  </si>
  <si>
    <t>2014-06-27T11:53:58Z</t>
  </si>
  <si>
    <t>2014-06-27T11:54:03Z</t>
  </si>
  <si>
    <t>2014-06-27T11:54:04Z</t>
  </si>
  <si>
    <t>2014-06-27T11:54:05Z</t>
  </si>
  <si>
    <t>2014-06-27T11:54:06Z</t>
  </si>
  <si>
    <t>2014-06-27T11:54:07Z</t>
  </si>
  <si>
    <t>2014-06-27T11:54:11Z</t>
  </si>
  <si>
    <t>2014-06-27T11:54:20Z</t>
  </si>
  <si>
    <t>2014-06-27T11:54:24Z</t>
  </si>
  <si>
    <t>2014-06-27T11:54:25Z</t>
  </si>
  <si>
    <t>2014-06-27T11:54:26Z</t>
  </si>
  <si>
    <t>2014-06-27T11:54:27Z</t>
  </si>
  <si>
    <t>2014-06-27T11:54:28Z</t>
  </si>
  <si>
    <t>2014-06-27T11:54:29Z</t>
  </si>
  <si>
    <t>2014-06-27T11:54:37Z</t>
  </si>
  <si>
    <t>2014-06-27T11:54:42Z</t>
  </si>
  <si>
    <t>2014-06-27T11:54:43Z</t>
  </si>
  <si>
    <t>2014-06-27T11:54:44Z</t>
  </si>
  <si>
    <t>2014-06-27T11:54:45Z</t>
  </si>
  <si>
    <t>2014-06-27T11:54:53Z</t>
  </si>
  <si>
    <t>2014-06-27T11:55:01Z</t>
  </si>
  <si>
    <t>2014-06-27T11:55:02Z</t>
  </si>
  <si>
    <t>2014-06-27T11:55:04Z</t>
  </si>
  <si>
    <t>2014-06-27T11:55:06Z</t>
  </si>
  <si>
    <t>2014-06-27T11:55:10Z</t>
  </si>
  <si>
    <t>2014-06-27T11:55:17Z</t>
  </si>
  <si>
    <t>2014-06-27T11:55:23Z</t>
  </si>
  <si>
    <t>2014-06-27T11:55:28Z</t>
  </si>
  <si>
    <t>2014-06-27T11:55:29Z</t>
  </si>
  <si>
    <t>2014-06-27T11:55:33Z</t>
  </si>
  <si>
    <t>2014-06-27T11:55:35Z</t>
  </si>
  <si>
    <t>2014-06-27T11:55:38Z</t>
  </si>
  <si>
    <t>2014-06-27T11:55:44Z</t>
  </si>
  <si>
    <t>2014-06-27T11:55:45Z</t>
  </si>
  <si>
    <t>2014-06-27T11:55:48Z</t>
  </si>
  <si>
    <t>2014-06-27T11:55:49Z</t>
  </si>
  <si>
    <t>2014-06-27T11:55:50Z</t>
  </si>
  <si>
    <t>2014-06-27T11:55:51Z</t>
  </si>
  <si>
    <t>2014-06-27T11:55:52Z</t>
  </si>
  <si>
    <t>2014-06-27T11:55:56Z</t>
  </si>
  <si>
    <t>2014-06-27T11:55:58Z</t>
  </si>
  <si>
    <t>2014-06-27T11:55:59Z</t>
  </si>
  <si>
    <t>2014-06-27T11:56:03Z</t>
  </si>
  <si>
    <t>2014-06-27T11:56:04Z</t>
  </si>
  <si>
    <t>2014-06-27T11:56:08Z</t>
  </si>
  <si>
    <t>2014-06-27T11:56:14Z</t>
  </si>
  <si>
    <t>2014-06-27T11:56:20Z</t>
  </si>
  <si>
    <t>2014-06-27T11:56:27Z</t>
  </si>
  <si>
    <t>2014-06-27T11:56:28Z</t>
  </si>
  <si>
    <t>2014-06-27T11:56:29Z</t>
  </si>
  <si>
    <t>2014-06-27T11:56:30Z</t>
  </si>
  <si>
    <t>2014-06-27T11:56:31Z</t>
  </si>
  <si>
    <t>2014-06-27T11:56:35Z</t>
  </si>
  <si>
    <t>2014-06-27T11:56:36Z</t>
  </si>
  <si>
    <t>2014-06-27T11:56:37Z</t>
  </si>
  <si>
    <t>2014-06-27T11:56:38Z</t>
  </si>
  <si>
    <t>2014-06-27T11:56:39Z</t>
  </si>
  <si>
    <t>2014-06-27T11:56:40Z</t>
  </si>
  <si>
    <t>2014-06-27T11:56:41Z</t>
  </si>
  <si>
    <t>2014-06-27T11:56:43Z</t>
  </si>
  <si>
    <t>2014-06-27T11:56:46Z</t>
  </si>
  <si>
    <t>2014-06-27T11:56:49Z</t>
  </si>
  <si>
    <t>2014-06-27T11:56:50Z</t>
  </si>
  <si>
    <t>2014-06-27T11:56:51Z</t>
  </si>
  <si>
    <t>2014-06-27T11:56:52Z</t>
  </si>
  <si>
    <t>2014-06-27T11:56:53Z</t>
  </si>
  <si>
    <t>2014-06-27T11:56:54Z</t>
  </si>
  <si>
    <t>2014-06-27T11:56:57Z</t>
  </si>
  <si>
    <t>2014-06-27T11:56:59Z</t>
  </si>
  <si>
    <t>2014-06-27T11:57:00Z</t>
  </si>
  <si>
    <t>2014-06-27T11:57:01Z</t>
  </si>
  <si>
    <t>2014-06-27T11:57:02Z</t>
  </si>
  <si>
    <t>2014-06-27T11:57:03Z</t>
  </si>
  <si>
    <t>2014-06-27T11:57:06Z</t>
  </si>
  <si>
    <t>2014-06-27T11:57:09Z</t>
  </si>
  <si>
    <t>2014-06-27T11:57:11Z</t>
  </si>
  <si>
    <t>2014-06-27T11:57:12Z</t>
  </si>
  <si>
    <t>2014-06-27T11:57:13Z</t>
  </si>
  <si>
    <t>2014-06-27T11:57:14Z</t>
  </si>
  <si>
    <t>2014-06-27T11:57:15Z</t>
  </si>
  <si>
    <t>2014-06-27T11:57:18Z</t>
  </si>
  <si>
    <t>2014-06-27T11:57:19Z</t>
  </si>
  <si>
    <t>2014-06-27T11:57:20Z</t>
  </si>
  <si>
    <t>2014-06-27T11:57:21Z</t>
  </si>
  <si>
    <t>2014-06-27T11:57:22Z</t>
  </si>
  <si>
    <t>2014-06-27T11:57:23Z</t>
  </si>
  <si>
    <t>2014-06-27T11:57:24Z</t>
  </si>
  <si>
    <t>2014-06-27T11:57:25Z</t>
  </si>
  <si>
    <t>2014-06-27T11:57:26Z</t>
  </si>
  <si>
    <t>2014-06-27T11:57:29Z</t>
  </si>
  <si>
    <t>2014-06-27T11:57:30Z</t>
  </si>
  <si>
    <t>2014-06-27T11:57:31Z</t>
  </si>
  <si>
    <t>2014-06-27T11:57:32Z</t>
  </si>
  <si>
    <t>2014-06-27T11:57:33Z</t>
  </si>
  <si>
    <t>2014-06-27T11:57:35Z</t>
  </si>
  <si>
    <t>2014-06-27T11:57:36Z</t>
  </si>
  <si>
    <t>2014-06-27T11:57:37Z</t>
  </si>
  <si>
    <t>2014-06-27T11:57:38Z</t>
  </si>
  <si>
    <t>2014-06-27T11:57:40Z</t>
  </si>
  <si>
    <t>2014-06-27T11:57:41Z</t>
  </si>
  <si>
    <t>2014-06-27T11:57:42Z</t>
  </si>
  <si>
    <t>2014-06-27T11:57:43Z</t>
  </si>
  <si>
    <t>2014-06-27T11:57:44Z</t>
  </si>
  <si>
    <t>2014-06-27T11:57:45Z</t>
  </si>
  <si>
    <t>2014-06-27T11:57:49Z</t>
  </si>
  <si>
    <t>2014-06-27T11:57:50Z</t>
  </si>
  <si>
    <t>2014-06-27T11:57:51Z</t>
  </si>
  <si>
    <t>2014-06-27T11:57:52Z</t>
  </si>
  <si>
    <t>2014-06-27T11:57:53Z</t>
  </si>
  <si>
    <t>2014-06-27T11:57:57Z</t>
  </si>
  <si>
    <t>2014-06-27T11:57:58Z</t>
  </si>
  <si>
    <t>2014-06-27T11:57:59Z</t>
  </si>
  <si>
    <t>2014-06-27T11:58:00Z</t>
  </si>
  <si>
    <t>2014-06-27T11:58:01Z</t>
  </si>
  <si>
    <t>2014-06-27T11:58:03Z</t>
  </si>
  <si>
    <t>2014-06-27T11:58:08Z</t>
  </si>
  <si>
    <t>2014-06-27T11:58:09Z</t>
  </si>
  <si>
    <t>2014-06-27T11:58:10Z</t>
  </si>
  <si>
    <t>2014-06-27T11:58:11Z</t>
  </si>
  <si>
    <t>2014-06-27T11:58:12Z</t>
  </si>
  <si>
    <t>2014-06-27T11:58:14Z</t>
  </si>
  <si>
    <t>2014-06-27T11:58:21Z</t>
  </si>
  <si>
    <t>2014-06-27T11:58:29Z</t>
  </si>
  <si>
    <t>2014-06-27T11:58:37Z</t>
  </si>
  <si>
    <t>2014-06-27T11:58:45Z</t>
  </si>
  <si>
    <t>2014-06-27T11:58:54Z</t>
  </si>
  <si>
    <t>2014-06-27T11:59:01Z</t>
  </si>
  <si>
    <t>2014-06-27T11:59:10Z</t>
  </si>
  <si>
    <t>2014-06-27T11:59:19Z</t>
  </si>
  <si>
    <t>2014-06-27T11:59:24Z</t>
  </si>
  <si>
    <t>2014-06-27T11:59:26Z</t>
  </si>
  <si>
    <t>2014-06-27T11:59:28Z</t>
  </si>
  <si>
    <t>2014-06-27T11:59:29Z</t>
  </si>
  <si>
    <t>2014-06-27T11:59:34Z</t>
  </si>
  <si>
    <t>2014-06-27T11:59:43Z</t>
  </si>
  <si>
    <t>2014-06-27T11:59:52Z</t>
  </si>
  <si>
    <t>2014-06-27T12:00:01Z</t>
  </si>
  <si>
    <t>2014-06-27T12:00:03Z</t>
  </si>
  <si>
    <t>2014-06-27T12:00:06Z</t>
  </si>
  <si>
    <t>2014-06-27T12:00:09Z</t>
  </si>
  <si>
    <t>2014-06-27T12:00:13Z</t>
  </si>
  <si>
    <t>2014-06-27T12:00:15Z</t>
  </si>
  <si>
    <t>2014-06-27T12:00:17Z</t>
  </si>
  <si>
    <t>2014-06-27T12:00:18Z</t>
  </si>
  <si>
    <t>2014-06-27T12:00:21Z</t>
  </si>
  <si>
    <t>2014-06-27T12:00:28Z</t>
  </si>
  <si>
    <t>2014-06-27T12:00:37Z</t>
  </si>
  <si>
    <t>2014-06-27T12:00:38Z</t>
  </si>
  <si>
    <t>2014-06-27T12:00:47Z</t>
  </si>
  <si>
    <t>2014-06-27T12:00:48Z</t>
  </si>
  <si>
    <t>2014-06-27T12:00:49Z</t>
  </si>
  <si>
    <t>2014-06-27T12:00:50Z</t>
  </si>
  <si>
    <t>2014-06-27T12:00:51Z</t>
  </si>
  <si>
    <t>2014-06-27T12:00:52Z</t>
  </si>
  <si>
    <t>2014-06-27T12:00:53Z</t>
  </si>
  <si>
    <t>2014-06-27T12:00:57Z</t>
  </si>
  <si>
    <t>2014-06-27T12:01:05Z</t>
  </si>
  <si>
    <t>2014-06-27T12:01:06Z</t>
  </si>
  <si>
    <t>2014-06-27T12:01:14Z</t>
  </si>
  <si>
    <t>2014-06-27T12:01:16Z</t>
  </si>
  <si>
    <t>2014-06-27T12:01:19Z</t>
  </si>
  <si>
    <t>2014-06-27T12:01:20Z</t>
  </si>
  <si>
    <t>2014-06-27T12:01:21Z</t>
  </si>
  <si>
    <t>2014-06-27T12:01:22Z</t>
  </si>
  <si>
    <t>2014-06-27T12:01:23Z</t>
  </si>
  <si>
    <t>2014-06-27T12:01:25Z</t>
  </si>
  <si>
    <t>2014-06-27T12:01:33Z</t>
  </si>
  <si>
    <t>2014-06-27T12:01:34Z</t>
  </si>
  <si>
    <t>2014-06-27T12:01:42Z</t>
  </si>
  <si>
    <t>2014-06-27T12:01:43Z</t>
  </si>
  <si>
    <t>2014-06-27T12:01:51Z</t>
  </si>
  <si>
    <t>2014-06-27T12:01:58Z</t>
  </si>
  <si>
    <t>2014-06-27T12:01:59Z</t>
  </si>
  <si>
    <t>2014-06-27T12:02:00Z</t>
  </si>
  <si>
    <t>2014-06-27T12:02:01Z</t>
  </si>
  <si>
    <t>2014-06-27T12:02:02Z</t>
  </si>
  <si>
    <t>2014-06-27T12:02:04Z</t>
  </si>
  <si>
    <t>2014-06-27T12:02:06Z</t>
  </si>
  <si>
    <t>2014-06-27T12:02:08Z</t>
  </si>
  <si>
    <t>2014-06-27T12:02:09Z</t>
  </si>
  <si>
    <t>2014-06-27T12:02:10Z</t>
  </si>
  <si>
    <t>2014-06-27T12:02:11Z</t>
  </si>
  <si>
    <t>2014-06-27T12:02:12Z</t>
  </si>
  <si>
    <t>2014-06-27T12:02:13Z</t>
  </si>
  <si>
    <t>2014-06-27T12:02:14Z</t>
  </si>
  <si>
    <t>2014-06-27T12:02:15Z</t>
  </si>
  <si>
    <t>2014-06-27T12:02:16Z</t>
  </si>
  <si>
    <t>2014-06-27T12:02:18Z</t>
  </si>
  <si>
    <t>2014-06-27T12:02:26Z</t>
  </si>
  <si>
    <t>2014-06-27T12:02:27Z</t>
  </si>
  <si>
    <t>2014-06-27T12:02:28Z</t>
  </si>
  <si>
    <t>2014-06-27T12:02:29Z</t>
  </si>
  <si>
    <t>2014-06-27T12:02:30Z</t>
  </si>
  <si>
    <t>2014-06-27T12:02:31Z</t>
  </si>
  <si>
    <t>2014-06-27T12:02:36Z</t>
  </si>
  <si>
    <t>2014-06-27T12:02:42Z</t>
  </si>
  <si>
    <t>2014-06-27T12:02:45Z</t>
  </si>
  <si>
    <t>2014-06-27T12:02:47Z</t>
  </si>
  <si>
    <t>2014-06-27T12:02:50Z</t>
  </si>
  <si>
    <t>2014-06-27T12:02:51Z</t>
  </si>
  <si>
    <t>2014-06-27T12:02:55Z</t>
  </si>
  <si>
    <t>2014-06-27T12:02:56Z</t>
  </si>
  <si>
    <t>2014-06-27T12:02:57Z</t>
  </si>
  <si>
    <t>2014-06-27T12:02:58Z</t>
  </si>
  <si>
    <t>2014-06-27T12:02:59Z</t>
  </si>
  <si>
    <t>2014-06-27T12:03:00Z</t>
  </si>
  <si>
    <t>2014-06-27T12:03:01Z</t>
  </si>
  <si>
    <t>2014-06-27T12:03:02Z</t>
  </si>
  <si>
    <t>2014-06-27T12:03:03Z</t>
  </si>
  <si>
    <t>2014-06-27T12:03:04Z</t>
  </si>
  <si>
    <t>2014-06-27T12:04:38Z</t>
  </si>
  <si>
    <t>2014-06-27T12:04:45Z</t>
  </si>
  <si>
    <t>2014-06-27T12:04:53Z</t>
  </si>
  <si>
    <t>2014-06-27T12:04:55Z</t>
  </si>
  <si>
    <t>2014-06-27T12:04:57Z</t>
  </si>
  <si>
    <t>2014-06-27T12:05:00Z</t>
  </si>
  <si>
    <t>2014-06-27T12:05:01Z</t>
  </si>
  <si>
    <t>2014-06-27T12:05:02Z</t>
  </si>
  <si>
    <t>2014-06-27T12:05:03Z</t>
  </si>
  <si>
    <t>2014-06-27T12:05:04Z</t>
  </si>
  <si>
    <t>2014-06-27T12:05:06Z</t>
  </si>
  <si>
    <t>2014-06-27T12:05:08Z</t>
  </si>
  <si>
    <t>2014-06-27T12:05:09Z</t>
  </si>
  <si>
    <t>2014-06-27T12:05:10Z</t>
  </si>
  <si>
    <t>2014-06-27T12:05:11Z</t>
  </si>
  <si>
    <t>2014-06-27T12:05:12Z</t>
  </si>
  <si>
    <t>2014-06-27T12:05:14Z</t>
  </si>
  <si>
    <t>2014-06-27T12:05:16Z</t>
  </si>
  <si>
    <t>2014-06-27T12:05:17Z</t>
  </si>
  <si>
    <t>2014-06-27T12:05:18Z</t>
  </si>
  <si>
    <t>2014-06-27T12:05:19Z</t>
  </si>
  <si>
    <t>2014-06-27T12:05:20Z</t>
  </si>
  <si>
    <t>2014-06-27T12:05:22Z</t>
  </si>
  <si>
    <t>2014-06-27T12:05:23Z</t>
  </si>
  <si>
    <t>2014-06-27T12:05:24Z</t>
  </si>
  <si>
    <t>2014-06-27T12:05:25Z</t>
  </si>
  <si>
    <t>2014-06-27T12:05:26Z</t>
  </si>
  <si>
    <t>2014-06-27T12:05:32Z</t>
  </si>
  <si>
    <t>2014-06-27T12:05:40Z</t>
  </si>
  <si>
    <t>2014-06-27T12:05:47Z</t>
  </si>
  <si>
    <t>2014-06-27T12:05:53Z</t>
  </si>
  <si>
    <t>2014-06-27T12:05:54Z</t>
  </si>
  <si>
    <t>2014-06-27T12:05:55Z</t>
  </si>
  <si>
    <t>2014-06-27T12:05:56Z</t>
  </si>
  <si>
    <t>2014-06-27T12:05:57Z</t>
  </si>
  <si>
    <t>2014-06-27T12:05:58Z</t>
  </si>
  <si>
    <t>2014-06-27T12:05:59Z</t>
  </si>
  <si>
    <t>2014-06-27T12:06:00Z</t>
  </si>
  <si>
    <t>2014-06-27T12:06:01Z</t>
  </si>
  <si>
    <t>2014-06-27T12:06:02Z</t>
  </si>
  <si>
    <t>2014-06-27T12:06:04Z</t>
  </si>
  <si>
    <t>2014-06-27T12:06:05Z</t>
  </si>
  <si>
    <t>2014-06-27T12:06:06Z</t>
  </si>
  <si>
    <t>2014-06-27T12:06:07Z</t>
  </si>
  <si>
    <t>2014-06-27T12:06:08Z</t>
  </si>
  <si>
    <t>2014-06-27T12:06:09Z</t>
  </si>
  <si>
    <t>2014-06-27T12:06:10Z</t>
  </si>
  <si>
    <t>2014-06-27T12:06:11Z</t>
  </si>
  <si>
    <t>2014-06-27T12:06:12Z</t>
  </si>
  <si>
    <t>2014-06-27T12:06:13Z</t>
  </si>
  <si>
    <t>2014-06-27T12:06:14Z</t>
  </si>
  <si>
    <t>2014-06-27T12:06:15Z</t>
  </si>
  <si>
    <t>2014-06-27T12:06:17Z</t>
  </si>
  <si>
    <t>2014-06-27T12:06:18Z</t>
  </si>
  <si>
    <t>2014-06-27T12:06:19Z</t>
  </si>
  <si>
    <t>2014-06-27T12:06:20Z</t>
  </si>
  <si>
    <t>2014-06-27T12:06:21Z</t>
  </si>
  <si>
    <t>2014-06-27T12:06:22Z</t>
  </si>
  <si>
    <t>2014-06-27T12:06:26Z</t>
  </si>
  <si>
    <t>2014-06-27T12:06:27Z</t>
  </si>
  <si>
    <t>2014-06-27T12:06:29Z</t>
  </si>
  <si>
    <t>2014-06-27T12:06:32Z</t>
  </si>
  <si>
    <t>2014-06-27T12:06:33Z</t>
  </si>
  <si>
    <t>2014-06-27T12:06:35Z</t>
  </si>
  <si>
    <t>2014-06-27T12:06:36Z</t>
  </si>
  <si>
    <t>2014-06-27T12:06:37Z</t>
  </si>
  <si>
    <t>2014-06-27T12:06:38Z</t>
  </si>
  <si>
    <t>2014-06-27T12:06:39Z</t>
  </si>
  <si>
    <t>2014-06-27T12:06:40Z</t>
  </si>
  <si>
    <t>2014-06-27T12:06:41Z</t>
  </si>
  <si>
    <t>2014-06-27T12:06:42Z</t>
  </si>
  <si>
    <t>2014-06-27T12:06:45Z</t>
  </si>
  <si>
    <t>2014-06-27T12:06:46Z</t>
  </si>
  <si>
    <t>2014-06-27T12:06:47Z</t>
  </si>
  <si>
    <t>2014-06-27T12:06:48Z</t>
  </si>
  <si>
    <t>2014-06-27T12:06:49Z</t>
  </si>
  <si>
    <t>2014-06-27T12:06:50Z</t>
  </si>
  <si>
    <t>2014-06-27T12:06:51Z</t>
  </si>
  <si>
    <t>2014-06-27T12:06:52Z</t>
  </si>
  <si>
    <t>2014-06-27T12:06:53Z</t>
  </si>
  <si>
    <t>2014-06-27T12:06:55Z</t>
  </si>
  <si>
    <t>2014-06-27T12:07:00Z</t>
  </si>
  <si>
    <t>2014-06-27T12:07:01Z</t>
  </si>
  <si>
    <t>2014-06-27T12:07:02Z</t>
  </si>
  <si>
    <t>2014-06-27T12:07:03Z</t>
  </si>
  <si>
    <t>2014-06-27T12:07:04Z</t>
  </si>
  <si>
    <t>2014-06-27T12:07:07Z</t>
  </si>
  <si>
    <t>2014-06-27T12:07:08Z</t>
  </si>
  <si>
    <t>2014-06-27T12:07:09Z</t>
  </si>
  <si>
    <t>2014-06-27T12:07:10Z</t>
  </si>
  <si>
    <t>2014-06-27T12:07:11Z</t>
  </si>
  <si>
    <t>2014-06-27T12:07:12Z</t>
  </si>
  <si>
    <t>2014-06-27T12:07:13Z</t>
  </si>
  <si>
    <t>2014-06-27T12:07:15Z</t>
  </si>
  <si>
    <t>2014-06-27T12:07:17Z</t>
  </si>
  <si>
    <t>2014-06-27T12:07:19Z</t>
  </si>
  <si>
    <t>2014-06-27T12:07:21Z</t>
  </si>
  <si>
    <t>2014-06-27T12:07:22Z</t>
  </si>
  <si>
    <t>2014-06-27T12:07:25Z</t>
  </si>
  <si>
    <t>2014-06-27T12:07:32Z</t>
  </si>
  <si>
    <t>2014-06-27T12:07:37Z</t>
  </si>
  <si>
    <t>2014-06-27T12:07:38Z</t>
  </si>
  <si>
    <t>2014-06-27T12:07:39Z</t>
  </si>
  <si>
    <t>2014-06-27T12:07:40Z</t>
  </si>
  <si>
    <t>2014-06-27T12:07:41Z</t>
  </si>
  <si>
    <t>2014-06-27T12:07:43Z</t>
  </si>
  <si>
    <t>2014-06-27T12:07:45Z</t>
  </si>
  <si>
    <t>2014-06-27T12:07:48Z</t>
  </si>
  <si>
    <t>2014-06-27T12:07:53Z</t>
  </si>
  <si>
    <t>2014-06-27T12:07:55Z</t>
  </si>
  <si>
    <t>2014-06-27T12:07:59Z</t>
  </si>
  <si>
    <t>2014-06-27T12:08:00Z</t>
  </si>
  <si>
    <t>2014-06-27T12:08:01Z</t>
  </si>
  <si>
    <t>2014-06-27T12:08:02Z</t>
  </si>
  <si>
    <t>2014-06-27T12:08:03Z</t>
  </si>
  <si>
    <t>2014-06-27T12:08:06Z</t>
  </si>
  <si>
    <t>2014-06-27T12:08:08Z</t>
  </si>
  <si>
    <t>2014-06-27T12:08:10Z</t>
  </si>
  <si>
    <t>2014-06-27T12:08:13Z</t>
  </si>
  <si>
    <t>2014-06-27T12:08:15Z</t>
  </si>
  <si>
    <t>2014-06-27T12:08:18Z</t>
  </si>
  <si>
    <t>2014-06-27T12:08:19Z</t>
  </si>
  <si>
    <t>2014-06-27T12:08:23Z</t>
  </si>
  <si>
    <t>2014-06-27T12:08:24Z</t>
  </si>
  <si>
    <t>2014-06-27T12:08:26Z</t>
  </si>
  <si>
    <t>2014-06-27T12:08:29Z</t>
  </si>
  <si>
    <t>2014-06-27T12:08:31Z</t>
  </si>
  <si>
    <t>2014-06-27T12:08:34Z</t>
  </si>
  <si>
    <t>2014-06-27T12:08:35Z</t>
  </si>
  <si>
    <t>2014-06-27T12:08:38Z</t>
  </si>
  <si>
    <t>2014-06-27T12:08:39Z</t>
  </si>
  <si>
    <t>2014-06-27T12:08:40Z</t>
  </si>
  <si>
    <t>2014-06-27T12:08:41Z</t>
  </si>
  <si>
    <t>2014-06-27T12:08:42Z</t>
  </si>
  <si>
    <t>2014-06-27T12:08:44Z</t>
  </si>
  <si>
    <t>2014-06-27T12:08:50Z</t>
  </si>
  <si>
    <t>2014-06-27T12:08:53Z</t>
  </si>
  <si>
    <t>2014-06-27T12:08:55Z</t>
  </si>
  <si>
    <t>2014-06-27T12:08:56Z</t>
  </si>
  <si>
    <t>2014-06-27T12:08:57Z</t>
  </si>
  <si>
    <t>2014-06-27T12:08:58Z</t>
  </si>
  <si>
    <t>2014-06-27T12:08:59Z</t>
  </si>
  <si>
    <t>2014-06-27T12:09:00Z</t>
  </si>
  <si>
    <t>2014-06-27T12:09:05Z</t>
  </si>
  <si>
    <t>2014-06-27T12:09:07Z</t>
  </si>
  <si>
    <t>2014-06-27T12:09:08Z</t>
  </si>
  <si>
    <t>2014-06-27T12:09:09Z</t>
  </si>
  <si>
    <t>2014-06-27T12:09:10Z</t>
  </si>
  <si>
    <t>2014-06-27T12:09:11Z</t>
  </si>
  <si>
    <t>2014-06-27T12:09:14Z</t>
  </si>
  <si>
    <t>2014-06-27T12:09:15Z</t>
  </si>
  <si>
    <t>2014-06-27T12:09:18Z</t>
  </si>
  <si>
    <t>2014-06-27T12:09:20Z</t>
  </si>
  <si>
    <t>2014-06-27T12:09:23Z</t>
  </si>
  <si>
    <t>2014-06-27T12:09:24Z</t>
  </si>
  <si>
    <t>2014-06-27T12:09:25Z</t>
  </si>
  <si>
    <t>2014-06-27T12:09:26Z</t>
  </si>
  <si>
    <t>2014-06-27T12:09:27Z</t>
  </si>
  <si>
    <t>2014-06-27T12:09:28Z</t>
  </si>
  <si>
    <t>2014-06-27T12:09:29Z</t>
  </si>
  <si>
    <t>2014-06-27T12:09:30Z</t>
  </si>
  <si>
    <t>2014-06-27T12:09:33Z</t>
  </si>
  <si>
    <t>2014-06-27T12:09:37Z</t>
  </si>
  <si>
    <t>2014-06-27T12:09:38Z</t>
  </si>
  <si>
    <t>2014-06-27T12:09:39Z</t>
  </si>
  <si>
    <t>2014-06-27T12:09:40Z</t>
  </si>
  <si>
    <t>2014-06-27T12:09:41Z</t>
  </si>
  <si>
    <t>2014-06-27T12:09:47Z</t>
  </si>
  <si>
    <t>2014-06-27T12:09:48Z</t>
  </si>
  <si>
    <t>2014-06-27T12:09:49Z</t>
  </si>
  <si>
    <t>2014-06-27T12:09:50Z</t>
  </si>
  <si>
    <t>2014-06-27T12:09:51Z</t>
  </si>
  <si>
    <t>2014-06-27T12:09:56Z</t>
  </si>
  <si>
    <t>2014-06-27T12:10:02Z</t>
  </si>
  <si>
    <t>2014-06-27T12:10:03Z</t>
  </si>
  <si>
    <t>2014-06-27T12:10:04Z</t>
  </si>
  <si>
    <t>2014-06-27T12:10:05Z</t>
  </si>
  <si>
    <t>2014-06-27T12:10:06Z</t>
  </si>
  <si>
    <t>2014-06-27T12:10:07Z</t>
  </si>
  <si>
    <t>2014-06-27T12:10:08Z</t>
  </si>
  <si>
    <t>2014-06-27T12:10:09Z</t>
  </si>
  <si>
    <t>2014-06-27T12:10:10Z</t>
  </si>
  <si>
    <t>2014-06-27T12:10:11Z</t>
  </si>
  <si>
    <t>2014-06-27T12:10:13Z</t>
  </si>
  <si>
    <t>2014-06-27T12:10:14Z</t>
  </si>
  <si>
    <t>2014-06-27T12:10:15Z</t>
  </si>
  <si>
    <t>2014-06-27T12:10:16Z</t>
  </si>
  <si>
    <t>2014-06-27T12:10:17Z</t>
  </si>
  <si>
    <t>2014-06-27T12:10:20Z</t>
  </si>
  <si>
    <t>2014-06-27T12:10:21Z</t>
  </si>
  <si>
    <t>2014-06-27T12:10:22Z</t>
  </si>
  <si>
    <t>2014-06-27T12:10:23Z</t>
  </si>
  <si>
    <t>2014-06-27T12:10:24Z</t>
  </si>
  <si>
    <t>2014-06-27T12:10:25Z</t>
  </si>
  <si>
    <t>2014-06-27T12:10:26Z</t>
  </si>
  <si>
    <t>2014-06-27T12:10:27Z</t>
  </si>
  <si>
    <t>2014-06-27T12:10:28Z</t>
  </si>
  <si>
    <t>2014-06-27T12:10:30Z</t>
  </si>
  <si>
    <t>2014-06-27T12:10:32Z</t>
  </si>
  <si>
    <t>2014-06-27T12:10:34Z</t>
  </si>
  <si>
    <t>2014-06-27T12:10:37Z</t>
  </si>
  <si>
    <t>2014-06-27T12:10:42Z</t>
  </si>
  <si>
    <t>2014-06-27T12:10:46Z</t>
  </si>
  <si>
    <t>2014-06-27T12:10:47Z</t>
  </si>
  <si>
    <t>2014-06-27T12:10:48Z</t>
  </si>
  <si>
    <t>2014-06-27T12:10:49Z</t>
  </si>
  <si>
    <t>2014-06-27T12:10:54Z</t>
  </si>
  <si>
    <t>2014-06-27T12:11:00Z</t>
  </si>
  <si>
    <t>2014-06-27T12:11:05Z</t>
  </si>
  <si>
    <t>2014-06-27T12:11:06Z</t>
  </si>
  <si>
    <t>2014-06-27T12:11:08Z</t>
  </si>
  <si>
    <t>2014-06-27T12:11:11Z</t>
  </si>
  <si>
    <t>2014-06-27T12:11:14Z</t>
  </si>
  <si>
    <t>2014-06-27T12:11:17Z</t>
  </si>
  <si>
    <t>2014-06-27T12:11:23Z</t>
  </si>
  <si>
    <t>2014-06-27T12:11:26Z</t>
  </si>
  <si>
    <t>2014-06-27T12:11:28Z</t>
  </si>
  <si>
    <t>2014-06-27T12:11:29Z</t>
  </si>
  <si>
    <t>2014-06-27T12:11:32Z</t>
  </si>
  <si>
    <t>2014-06-27T12:11:33Z</t>
  </si>
  <si>
    <t>2014-06-27T12:11:35Z</t>
  </si>
  <si>
    <t>2014-06-27T12:11:37Z</t>
  </si>
  <si>
    <t>2014-06-27T12:11:42Z</t>
  </si>
  <si>
    <t>2014-06-27T12:11:48Z</t>
  </si>
  <si>
    <t>2014-06-27T12:11:51Z</t>
  </si>
  <si>
    <t>2014-06-27T12:11:53Z</t>
  </si>
  <si>
    <t>2014-06-27T12:11:56Z</t>
  </si>
  <si>
    <t>2014-06-27T12:11:58Z</t>
  </si>
  <si>
    <t>2014-06-27T12:12:06Z</t>
  </si>
  <si>
    <t>2014-06-27T12:12:08Z</t>
  </si>
  <si>
    <t>2014-06-27T12:12:09Z</t>
  </si>
  <si>
    <t>2014-06-27T12:12:10Z</t>
  </si>
  <si>
    <t>2014-06-27T12:12:11Z</t>
  </si>
  <si>
    <t>2014-06-27T12:12:12Z</t>
  </si>
  <si>
    <t>2014-06-27T12:12:13Z</t>
  </si>
  <si>
    <t>2014-06-27T12:12:14Z</t>
  </si>
  <si>
    <t>2014-06-27T12:12:19Z</t>
  </si>
  <si>
    <t>2014-06-27T12:12:21Z</t>
  </si>
  <si>
    <t>2014-06-27T12:12:22Z</t>
  </si>
  <si>
    <t>2014-06-27T12:12:23Z</t>
  </si>
  <si>
    <t>2014-06-27T12:12:24Z</t>
  </si>
  <si>
    <t>2014-06-27T12:12:25Z</t>
  </si>
  <si>
    <t>2014-06-27T12:12:28Z</t>
  </si>
  <si>
    <t>2014-06-27T12:12:29Z</t>
  </si>
  <si>
    <t>2014-06-27T12:12:30Z</t>
  </si>
  <si>
    <t>2014-06-27T12:12:31Z</t>
  </si>
  <si>
    <t>2014-06-27T12:12:32Z</t>
  </si>
  <si>
    <t>2014-06-27T12:12:38Z</t>
  </si>
  <si>
    <t>2014-06-27T12:12:39Z</t>
  </si>
  <si>
    <t>2014-06-27T12:12:40Z</t>
  </si>
  <si>
    <t>2014-06-27T12:12:41Z</t>
  </si>
  <si>
    <t>2014-06-27T12:12:42Z</t>
  </si>
  <si>
    <t>2014-06-27T12:12:49Z</t>
  </si>
  <si>
    <t>2014-06-27T12:12:51Z</t>
  </si>
  <si>
    <t>2014-06-27T12:12:52Z</t>
  </si>
  <si>
    <t>2014-06-27T12:12:53Z</t>
  </si>
  <si>
    <t>2014-06-27T12:12:54Z</t>
  </si>
  <si>
    <t>2014-06-27T12:12:55Z</t>
  </si>
  <si>
    <t>2014-06-27T12:12:56Z</t>
  </si>
  <si>
    <t>2014-06-27T12:13:00Z</t>
  </si>
  <si>
    <t>2014-06-27T12:13:01Z</t>
  </si>
  <si>
    <t>2014-06-27T12:13:02Z</t>
  </si>
  <si>
    <t>2014-06-27T12:13:03Z</t>
  </si>
  <si>
    <t>2014-06-27T12:13:04Z</t>
  </si>
  <si>
    <t>2014-06-27T12:13:05Z</t>
  </si>
  <si>
    <t>2014-06-27T12:13:06Z</t>
  </si>
  <si>
    <t>2014-06-27T12:13:07Z</t>
  </si>
  <si>
    <t>2014-06-27T12:13:08Z</t>
  </si>
  <si>
    <t>2014-06-27T12:13:09Z</t>
  </si>
  <si>
    <t>2014-06-27T12:13:10Z</t>
  </si>
  <si>
    <t>2014-06-27T12:13:11Z</t>
  </si>
  <si>
    <t>2014-06-27T12:13:12Z</t>
  </si>
  <si>
    <t>2014-06-27T12:13:14Z</t>
  </si>
  <si>
    <t>2014-06-27T12:13:15Z</t>
  </si>
  <si>
    <t>2014-06-27T12:13:16Z</t>
  </si>
  <si>
    <t>2014-06-27T12:13:17Z</t>
  </si>
  <si>
    <t>2014-06-27T12:13:18Z</t>
  </si>
  <si>
    <t>2014-06-27T12:13:21Z</t>
  </si>
  <si>
    <t>2014-06-27T12:13:22Z</t>
  </si>
  <si>
    <t>2014-06-27T12:13:23Z</t>
  </si>
  <si>
    <t>2014-06-27T12:13:24Z</t>
  </si>
  <si>
    <t>2014-06-27T12:13:25Z</t>
  </si>
  <si>
    <t>2014-06-27T12:13:28Z</t>
  </si>
  <si>
    <t>2014-06-27T12:13:29Z</t>
  </si>
  <si>
    <t>2014-06-27T12:13:30Z</t>
  </si>
  <si>
    <t>2014-06-27T12:13:31Z</t>
  </si>
  <si>
    <t>2014-06-27T12:13:32Z</t>
  </si>
  <si>
    <t>2014-06-27T12:13:33Z</t>
  </si>
  <si>
    <t>2014-06-27T12:13:37Z</t>
  </si>
  <si>
    <t>2014-06-27T12:13:38Z</t>
  </si>
  <si>
    <t>2014-06-27T12:13:39Z</t>
  </si>
  <si>
    <t>2014-06-27T12:13:40Z</t>
  </si>
  <si>
    <t>2014-06-27T12:13:42Z</t>
  </si>
  <si>
    <t>2014-06-27T12:13:43Z</t>
  </si>
  <si>
    <t>2014-06-27T12:13:44Z</t>
  </si>
  <si>
    <t>2014-06-27T12:13:45Z</t>
  </si>
  <si>
    <t>2014-06-27T12:13:46Z</t>
  </si>
  <si>
    <t>2014-06-27T12:13:49Z</t>
  </si>
  <si>
    <t>2014-06-27T12:13:52Z</t>
  </si>
  <si>
    <t>2014-06-27T12:13:53Z</t>
  </si>
  <si>
    <t>2014-06-27T12:13:54Z</t>
  </si>
  <si>
    <t>2014-06-27T12:13:55Z</t>
  </si>
  <si>
    <t>2014-06-27T12:13:56Z</t>
  </si>
  <si>
    <t>2014-06-27T12:14:03Z</t>
  </si>
  <si>
    <t>2014-06-27T12:14:07Z</t>
  </si>
  <si>
    <t>2014-06-27T12:14:08Z</t>
  </si>
  <si>
    <t>2014-06-27T12:14:09Z</t>
  </si>
  <si>
    <t>2014-06-27T12:14:10Z</t>
  </si>
  <si>
    <t>2014-06-27T12:14:11Z</t>
  </si>
  <si>
    <t>2014-06-27T12:14:12Z</t>
  </si>
  <si>
    <t>2014-06-27T12:14:13Z</t>
  </si>
  <si>
    <t>2014-06-27T12:14:14Z</t>
  </si>
  <si>
    <t>2014-06-27T12:14:15Z</t>
  </si>
  <si>
    <t>2014-06-27T12:14:16Z</t>
  </si>
  <si>
    <t>2014-06-27T12:14:17Z</t>
  </si>
  <si>
    <t>2014-06-27T12:14:18Z</t>
  </si>
  <si>
    <t>2014-06-27T12:14:19Z</t>
  </si>
  <si>
    <t>2014-06-27T12:14:20Z</t>
  </si>
  <si>
    <t>2014-06-27T12:14:21Z</t>
  </si>
  <si>
    <t>2014-06-27T12:14:22Z</t>
  </si>
  <si>
    <t>2014-06-27T12:14:23Z</t>
  </si>
  <si>
    <t>2014-06-27T12:14:24Z</t>
  </si>
  <si>
    <t>2014-06-27T12:14:25Z</t>
  </si>
  <si>
    <t>2014-06-27T12:14:26Z</t>
  </si>
  <si>
    <t>2014-06-27T12:14:27Z</t>
  </si>
  <si>
    <t>2014-06-27T12:14:28Z</t>
  </si>
  <si>
    <t>2014-06-27T12:14:29Z</t>
  </si>
  <si>
    <t>2014-06-27T12:14:31Z</t>
  </si>
  <si>
    <t>2014-06-27T12:14:35Z</t>
  </si>
  <si>
    <t>2014-06-27T12:14:36Z</t>
  </si>
  <si>
    <t>2014-06-27T12:14:37Z</t>
  </si>
  <si>
    <t>2014-06-27T12:14:38Z</t>
  </si>
  <si>
    <t>2014-06-27T12:14:39Z</t>
  </si>
  <si>
    <t>2014-06-27T12:14:41Z</t>
  </si>
  <si>
    <t>2014-06-27T12:14:44Z</t>
  </si>
  <si>
    <t>2014-06-27T12:14:46Z</t>
  </si>
  <si>
    <t>2014-06-27T12:14:47Z</t>
  </si>
  <si>
    <t>2014-06-27T12:14:49Z</t>
  </si>
  <si>
    <t>2014-06-27T12:14:52Z</t>
  </si>
  <si>
    <t>2014-06-27T12:14:54Z</t>
  </si>
  <si>
    <t>2014-06-27T12:15:02Z</t>
  </si>
  <si>
    <t>2014-06-27T12:15:08Z</t>
  </si>
  <si>
    <t>2014-06-27T12:15:15Z</t>
  </si>
  <si>
    <t>2014-06-27T12:15:18Z</t>
  </si>
  <si>
    <t>2014-06-27T12:15:19Z</t>
  </si>
  <si>
    <t>2014-06-27T12:15:20Z</t>
  </si>
  <si>
    <t>2014-06-27T12:15:21Z</t>
  </si>
  <si>
    <t>2014-06-27T12:15:22Z</t>
  </si>
  <si>
    <t>2014-06-27T12:15:29Z</t>
  </si>
  <si>
    <t>2014-06-27T12:15:34Z</t>
  </si>
  <si>
    <t>2014-06-27T12:15:35Z</t>
  </si>
  <si>
    <t>2014-06-27T12:15:36Z</t>
  </si>
  <si>
    <t>2014-06-27T12:15:37Z</t>
  </si>
  <si>
    <t>2014-06-27T12:15:38Z</t>
  </si>
  <si>
    <t>2014-06-27T12:15:41Z</t>
  </si>
  <si>
    <t>2014-06-27T12:15:43Z</t>
  </si>
  <si>
    <t>2014-06-27T12:15:45Z</t>
  </si>
  <si>
    <t>2014-06-27T12:15:47Z</t>
  </si>
  <si>
    <t>2014-06-27T12:15:51Z</t>
  </si>
  <si>
    <t>2014-06-27T12:15:58Z</t>
  </si>
  <si>
    <t>2014-06-27T12:16:07Z</t>
  </si>
  <si>
    <t>2014-06-27T12:16:08Z</t>
  </si>
  <si>
    <t>2014-06-27T12:16:09Z</t>
  </si>
  <si>
    <t>2014-06-27T12:16:10Z</t>
  </si>
  <si>
    <t>2014-06-27T12:16:11Z</t>
  </si>
  <si>
    <t>2014-06-27T12:16:12Z</t>
  </si>
  <si>
    <t>2014-06-27T12:16:14Z</t>
  </si>
  <si>
    <t>2014-06-27T12:16:17Z</t>
  </si>
  <si>
    <t>2014-06-27T12:16:18Z</t>
  </si>
  <si>
    <t>2014-06-27T12:16:19Z</t>
  </si>
  <si>
    <t>2014-06-27T12:16:20Z</t>
  </si>
  <si>
    <t>2014-06-27T12:16:21Z</t>
  </si>
  <si>
    <t>2014-06-27T12:16:27Z</t>
  </si>
  <si>
    <t>2014-06-27T12:16:35Z</t>
  </si>
  <si>
    <t>2014-06-27T12:16:36Z</t>
  </si>
  <si>
    <t>2014-06-27T12:16:43Z</t>
  </si>
  <si>
    <t>2014-06-27T12:16:49Z</t>
  </si>
  <si>
    <t>2014-06-27T12:16:53Z</t>
  </si>
  <si>
    <t>2014-06-27T12:16:58Z</t>
  </si>
  <si>
    <t>2014-06-27T12:17:05Z</t>
  </si>
  <si>
    <t>2014-06-27T12:17:11Z</t>
  </si>
  <si>
    <t>2014-06-27T12:17:19Z</t>
  </si>
  <si>
    <t>2014-06-27T12:17:27Z</t>
  </si>
  <si>
    <t>2014-06-27T12:17:32Z</t>
  </si>
  <si>
    <t>2014-06-27T12:17:33Z</t>
  </si>
  <si>
    <t>2014-06-27T12:17:37Z</t>
  </si>
  <si>
    <t>2014-06-27T12:17:40Z</t>
  </si>
  <si>
    <t>2014-06-27T12:17:45Z</t>
  </si>
  <si>
    <t>2014-06-27T12:17:51Z</t>
  </si>
  <si>
    <t>2014-06-27T12:17:52Z</t>
  </si>
  <si>
    <t>2014-06-27T12:17:53Z</t>
  </si>
  <si>
    <t>2014-06-27T12:17:54Z</t>
  </si>
  <si>
    <t>2014-06-27T12:17:55Z</t>
  </si>
  <si>
    <t>2014-06-27T12:17:56Z</t>
  </si>
  <si>
    <t>2014-06-27T12:17:57Z</t>
  </si>
  <si>
    <t>2014-06-27T12:17:58Z</t>
  </si>
  <si>
    <t>2014-06-27T12:17:59Z</t>
  </si>
  <si>
    <t>2014-06-27T12:18:00Z</t>
  </si>
  <si>
    <t>2014-06-27T12:18:01Z</t>
  </si>
  <si>
    <t>2014-06-27T12:18:03Z</t>
  </si>
  <si>
    <t>2014-06-27T12:18:04Z</t>
  </si>
  <si>
    <t>2014-06-27T12:18:05Z</t>
  </si>
  <si>
    <t>2014-06-27T12:18:06Z</t>
  </si>
  <si>
    <t>2014-06-27T12:18:07Z</t>
  </si>
  <si>
    <t>2014-06-27T12:18:10Z</t>
  </si>
  <si>
    <t>2014-06-27T12:18:17Z</t>
  </si>
  <si>
    <t>2014-06-27T12:18:18Z</t>
  </si>
  <si>
    <t>2014-06-27T12:18:19Z</t>
  </si>
  <si>
    <t>2014-06-27T12:18:20Z</t>
  </si>
  <si>
    <t>2014-06-27T12:18:21Z</t>
  </si>
  <si>
    <t>2014-06-27T12:18:27Z</t>
  </si>
  <si>
    <t>2014-06-27T12:18:32Z</t>
  </si>
  <si>
    <t>2014-06-27T12:18:33Z</t>
  </si>
  <si>
    <t>2014-06-27T12:18:34Z</t>
  </si>
  <si>
    <t>2014-06-27T12:18:35Z</t>
  </si>
  <si>
    <t>2014-06-27T12:18:36Z</t>
  </si>
  <si>
    <t>2014-06-27T12:18:43Z</t>
  </si>
  <si>
    <t>2014-06-27T12:18:45Z</t>
  </si>
  <si>
    <t>2014-06-27T12:18:48Z</t>
  </si>
  <si>
    <t>2014-06-27T12:18:49Z</t>
  </si>
  <si>
    <t>2014-06-27T12:18:52Z</t>
  </si>
  <si>
    <t>2014-06-27T12:18:53Z</t>
  </si>
  <si>
    <t>2014-06-27T12:18:54Z</t>
  </si>
  <si>
    <t>2014-06-27T12:18:55Z</t>
  </si>
  <si>
    <t>2014-06-27T12:18:56Z</t>
  </si>
  <si>
    <t>2014-06-27T12:19:07Z</t>
  </si>
  <si>
    <t>2014-06-27T12:19:14Z</t>
  </si>
  <si>
    <t>2014-06-27T12:19:17Z</t>
  </si>
  <si>
    <t>2014-06-27T12:19:21Z</t>
  </si>
  <si>
    <t>2014-06-27T12:19:22Z</t>
  </si>
  <si>
    <t>2014-06-27T12:19:23Z</t>
  </si>
  <si>
    <t>2014-06-27T12:19:24Z</t>
  </si>
  <si>
    <t>2014-06-27T12:19:25Z</t>
  </si>
  <si>
    <t>2014-06-27T12:19:28Z</t>
  </si>
  <si>
    <t>2014-06-27T12:19:31Z</t>
  </si>
  <si>
    <t>2014-06-27T12:19:32Z</t>
  </si>
  <si>
    <t>2014-06-27T12:19:33Z</t>
  </si>
  <si>
    <t>2014-06-27T12:19:34Z</t>
  </si>
  <si>
    <t>2014-06-27T12:19:35Z</t>
  </si>
  <si>
    <t>2014-06-27T12:19:38Z</t>
  </si>
  <si>
    <t>2014-06-27T12:19:45Z</t>
  </si>
  <si>
    <t>2014-06-27T12:19:46Z</t>
  </si>
  <si>
    <t>2014-06-27T12:19:47Z</t>
  </si>
  <si>
    <t>2014-06-27T12:19:48Z</t>
  </si>
  <si>
    <t>2014-06-27T12:19:49Z</t>
  </si>
  <si>
    <t>2014-06-27T12:19:56Z</t>
  </si>
  <si>
    <t>2014-06-27T12:19:57Z</t>
  </si>
  <si>
    <t>2014-06-27T12:19:58Z</t>
  </si>
  <si>
    <t>2014-06-27T12:19:59Z</t>
  </si>
  <si>
    <t>2014-06-27T12:20:00Z</t>
  </si>
  <si>
    <t>2014-06-27T12:20:04Z</t>
  </si>
  <si>
    <t>2014-06-27T12:20:05Z</t>
  </si>
  <si>
    <t>2014-06-27T12:20:06Z</t>
  </si>
  <si>
    <t>2014-06-27T12:20:07Z</t>
  </si>
  <si>
    <t>2014-06-27T12:20:08Z</t>
  </si>
  <si>
    <t>2014-06-27T12:20:11Z</t>
  </si>
  <si>
    <t>2014-06-27T12:20:12Z</t>
  </si>
  <si>
    <t>2014-06-27T12:20:13Z</t>
  </si>
  <si>
    <t>2014-06-27T12:20:14Z</t>
  </si>
  <si>
    <t>2014-06-27T12:20:15Z</t>
  </si>
  <si>
    <t>2014-06-27T12:20:19Z</t>
  </si>
  <si>
    <t>2014-06-27T12:20:20Z</t>
  </si>
  <si>
    <t>2014-06-27T12:20:21Z</t>
  </si>
  <si>
    <t>2014-06-27T12:20:22Z</t>
  </si>
  <si>
    <t>2014-06-27T12:20:23Z</t>
  </si>
  <si>
    <t>2014-06-27T12:20:24Z</t>
  </si>
  <si>
    <t>2014-06-27T12:20:26Z</t>
  </si>
  <si>
    <t>2014-06-27T12:20:30Z</t>
  </si>
  <si>
    <t>2014-06-27T12:20:31Z</t>
  </si>
  <si>
    <t>2014-06-27T12:20:32Z</t>
  </si>
  <si>
    <t>2014-06-27T12:20:33Z</t>
  </si>
  <si>
    <t>2014-06-27T12:20:34Z</t>
  </si>
  <si>
    <t>2014-06-27T12:20:37Z</t>
  </si>
  <si>
    <t>2014-06-27T12:20:38Z</t>
  </si>
  <si>
    <t>2014-06-27T12:20:39Z</t>
  </si>
  <si>
    <t>2014-06-27T12:20:40Z</t>
  </si>
  <si>
    <t>2014-06-27T12:20:42Z</t>
  </si>
  <si>
    <t>2014-06-27T12:20:43Z</t>
  </si>
  <si>
    <t>2014-06-27T12:20:44Z</t>
  </si>
  <si>
    <t>2014-06-27T12:20:45Z</t>
  </si>
  <si>
    <t>2014-06-27T12:20:46Z</t>
  </si>
  <si>
    <t>2014-06-27T12:20:49Z</t>
  </si>
  <si>
    <t>2014-06-27T12:20:50Z</t>
  </si>
  <si>
    <t>2014-06-27T12:20:51Z</t>
  </si>
  <si>
    <t>2014-06-27T12:20:52Z</t>
  </si>
  <si>
    <t>2014-06-27T12:20:53Z</t>
  </si>
  <si>
    <t>2014-06-27T12:21:00Z</t>
  </si>
  <si>
    <t>2014-06-27T12:21:01Z</t>
  </si>
  <si>
    <t>2014-06-27T12:21:04Z</t>
  </si>
  <si>
    <t>2014-06-27T12:21:05Z</t>
  </si>
  <si>
    <t>2014-06-27T12:21:06Z</t>
  </si>
  <si>
    <t>2014-06-27T12:21:07Z</t>
  </si>
  <si>
    <t>2014-06-27T12:21:08Z</t>
  </si>
  <si>
    <t>2014-06-27T12:21:09Z</t>
  </si>
  <si>
    <t>2014-06-27T12:21:10Z</t>
  </si>
  <si>
    <t>2014-06-27T12:21:11Z</t>
  </si>
  <si>
    <t>2014-06-27T12:21:12Z</t>
  </si>
  <si>
    <t>2014-06-27T12:21:13Z</t>
  </si>
  <si>
    <t>2014-06-27T12:21:14Z</t>
  </si>
  <si>
    <t>2014-06-27T12:21:15Z</t>
  </si>
  <si>
    <t>2014-06-27T12:21:16Z</t>
  </si>
  <si>
    <t>2014-06-27T12:21:17Z</t>
  </si>
  <si>
    <t>2014-06-27T12:21:18Z</t>
  </si>
  <si>
    <t>2014-06-27T12:21:20Z</t>
  </si>
  <si>
    <t>2014-06-27T12:21:23Z</t>
  </si>
  <si>
    <t>2014-06-27T12:21:24Z</t>
  </si>
  <si>
    <t>2014-06-27T12:21:25Z</t>
  </si>
  <si>
    <t>2014-06-27T12:21:26Z</t>
  </si>
  <si>
    <t>2014-06-27T12:21:27Z</t>
  </si>
  <si>
    <t>2014-06-27T12:21:28Z</t>
  </si>
  <si>
    <t>2014-06-27T12:21:30Z</t>
  </si>
  <si>
    <t>2014-06-27T12:21:33Z</t>
  </si>
  <si>
    <t>2014-06-27T12:21:34Z</t>
  </si>
  <si>
    <t>2014-06-27T12:21:35Z</t>
  </si>
  <si>
    <t>2014-06-27T12:21:36Z</t>
  </si>
  <si>
    <t>2014-06-27T12:21:37Z</t>
  </si>
  <si>
    <t>2014-06-27T12:21:38Z</t>
  </si>
  <si>
    <t>2014-06-27T12:21:42Z</t>
  </si>
  <si>
    <t>2014-06-27T12:21:43Z</t>
  </si>
  <si>
    <t>2014-06-27T12:21:44Z</t>
  </si>
  <si>
    <t>2014-06-27T12:21:45Z</t>
  </si>
  <si>
    <t>2014-06-27T12:21:46Z</t>
  </si>
  <si>
    <t>2014-06-27T12:21:47Z</t>
  </si>
  <si>
    <t>2014-06-27T12:21:48Z</t>
  </si>
  <si>
    <t>2014-06-27T12:21:51Z</t>
  </si>
  <si>
    <t>2014-06-27T12:21:52Z</t>
  </si>
  <si>
    <t>2014-06-27T12:21:56Z</t>
  </si>
  <si>
    <t>2014-06-27T12:21:57Z</t>
  </si>
  <si>
    <t>2014-06-27T12:22:02Z</t>
  </si>
  <si>
    <t>2014-06-27T12:22:03Z</t>
  </si>
  <si>
    <t>2014-06-27T12:22:08Z</t>
  </si>
  <si>
    <t>2014-06-27T12:22:12Z</t>
  </si>
  <si>
    <t>2014-06-27T12:22:13Z</t>
  </si>
  <si>
    <t>2014-06-27T12:22:14Z</t>
  </si>
  <si>
    <t>2014-06-27T12:22:15Z</t>
  </si>
  <si>
    <t>2014-06-27T12:22:16Z</t>
  </si>
  <si>
    <t>2014-06-27T12:22:17Z</t>
  </si>
  <si>
    <t>2014-06-27T12:22:19Z</t>
  </si>
  <si>
    <t>2014-06-27T12:22:24Z</t>
  </si>
  <si>
    <t>2014-06-27T12:22:27Z</t>
  </si>
  <si>
    <t>2014-06-27T12:22:28Z</t>
  </si>
  <si>
    <t>2014-06-27T12:22:31Z</t>
  </si>
  <si>
    <t>2014-06-27T12:22:38Z</t>
  </si>
  <si>
    <t>2014-06-27T12:22:40Z</t>
  </si>
  <si>
    <t>2014-06-27T12:22:43Z</t>
  </si>
  <si>
    <t>2014-06-27T12:22:49Z</t>
  </si>
  <si>
    <t>2014-06-27T12:22:51Z</t>
  </si>
  <si>
    <t>2014-06-27T12:22:52Z</t>
  </si>
  <si>
    <t>2014-06-27T12:22:55Z</t>
  </si>
  <si>
    <t>2014-06-27T12:22:56Z</t>
  </si>
  <si>
    <t>2014-06-27T12:23:05Z</t>
  </si>
  <si>
    <t>2014-06-27T12:23:11Z</t>
  </si>
  <si>
    <t>2014-06-27T12:23:12Z</t>
  </si>
  <si>
    <t>2014-06-27T12:23:13Z</t>
  </si>
  <si>
    <t>2014-06-27T12:23:14Z</t>
  </si>
  <si>
    <t>2014-06-27T12:23:15Z</t>
  </si>
  <si>
    <t>2014-06-27T12:23:19Z</t>
  </si>
  <si>
    <t>2014-06-27T12:23:21Z</t>
  </si>
  <si>
    <t>2014-06-27T12:23:22Z</t>
  </si>
  <si>
    <t>2014-06-27T12:23:23Z</t>
  </si>
  <si>
    <t>2014-06-27T12:23:24Z</t>
  </si>
  <si>
    <t>2014-06-27T12:23:25Z</t>
  </si>
  <si>
    <t>2014-06-27T12:23:26Z</t>
  </si>
  <si>
    <t>2014-06-27T12:23:27Z</t>
  </si>
  <si>
    <t>2014-06-27T12:23:28Z</t>
  </si>
  <si>
    <t>2014-06-27T12:23:29Z</t>
  </si>
  <si>
    <t>2014-06-27T12:23:30Z</t>
  </si>
  <si>
    <t>2014-06-27T12:23:31Z</t>
  </si>
  <si>
    <t>2014-06-27T12:23:33Z</t>
  </si>
  <si>
    <t>2014-06-27T12:23:34Z</t>
  </si>
  <si>
    <t>2014-06-27T12:23:35Z</t>
  </si>
  <si>
    <t>2014-06-27T12:23:36Z</t>
  </si>
  <si>
    <t>2014-06-27T12:23:37Z</t>
  </si>
  <si>
    <t>2014-06-27T12:23:39Z</t>
  </si>
  <si>
    <t>2014-06-27T12:23:40Z</t>
  </si>
  <si>
    <t>2014-06-27T12:23:41Z</t>
  </si>
  <si>
    <t>2014-06-27T12:23:42Z</t>
  </si>
  <si>
    <t>2014-06-27T12:23:43Z</t>
  </si>
  <si>
    <t>2014-06-27T12:23:45Z</t>
  </si>
  <si>
    <t>2014-06-27T12:23:46Z</t>
  </si>
  <si>
    <t>2014-06-27T12:23:47Z</t>
  </si>
  <si>
    <t>2014-06-27T12:23:48Z</t>
  </si>
  <si>
    <t>2014-06-27T12:23:49Z</t>
  </si>
  <si>
    <t>2014-06-27T12:23:50Z</t>
  </si>
  <si>
    <t>2014-06-27T12:23:51Z</t>
  </si>
  <si>
    <t>2014-06-27T12:23:52Z</t>
  </si>
  <si>
    <t>2014-06-27T12:23:53Z</t>
  </si>
  <si>
    <t>2014-06-27T12:23:54Z</t>
  </si>
  <si>
    <t>2014-06-27T12:23:57Z</t>
  </si>
  <si>
    <t>2014-06-27T12:23:58Z</t>
  </si>
  <si>
    <t>2014-06-27T12:23:59Z</t>
  </si>
  <si>
    <t>2014-06-27T12:24:00Z</t>
  </si>
  <si>
    <t>2014-06-27T12:24:05Z</t>
  </si>
  <si>
    <t>2014-06-27T12:24:09Z</t>
  </si>
  <si>
    <t>2014-06-27T12:24:10Z</t>
  </si>
  <si>
    <t>2014-06-27T12:24:11Z</t>
  </si>
  <si>
    <t>2014-06-27T12:24:12Z</t>
  </si>
  <si>
    <t>2014-06-27T12:24:13Z</t>
  </si>
  <si>
    <t>2014-06-27T12:24:15Z</t>
  </si>
  <si>
    <t>2014-06-27T12:24:16Z</t>
  </si>
  <si>
    <t>2014-06-27T12:24:22Z</t>
  </si>
  <si>
    <t>2014-06-27T12:24:23Z</t>
  </si>
  <si>
    <t>2014-06-27T12:24:24Z</t>
  </si>
  <si>
    <t>2014-06-27T12:24:25Z</t>
  </si>
  <si>
    <t>2014-06-27T12:24:26Z</t>
  </si>
  <si>
    <t>2014-06-27T12:24:30Z</t>
  </si>
  <si>
    <t>2014-06-27T12:24:33Z</t>
  </si>
  <si>
    <t>2014-06-27T12:24:34Z</t>
  </si>
  <si>
    <t>2014-06-27T12:24:35Z</t>
  </si>
  <si>
    <t>2014-06-27T12:24:36Z</t>
  </si>
  <si>
    <t>2014-06-27T12:24:37Z</t>
  </si>
  <si>
    <t>2014-06-27T12:24:43Z</t>
  </si>
  <si>
    <t>2014-06-27T12:24:44Z</t>
  </si>
  <si>
    <t>2014-06-27T12:24:45Z</t>
  </si>
  <si>
    <t>2014-06-27T12:24:46Z</t>
  </si>
  <si>
    <t>2014-06-27T12:24:47Z</t>
  </si>
  <si>
    <t>2014-06-27T12:24:53Z</t>
  </si>
  <si>
    <t>2014-06-27T12:24:57Z</t>
  </si>
  <si>
    <t>2014-06-27T12:24:58Z</t>
  </si>
  <si>
    <t>2014-06-27T12:24:59Z</t>
  </si>
  <si>
    <t>2014-06-27T12:25:00Z</t>
  </si>
  <si>
    <t>2014-06-27T12:25:01Z</t>
  </si>
  <si>
    <t>2014-06-27T12:25:07Z</t>
  </si>
  <si>
    <t>2014-06-27T12:25:13Z</t>
  </si>
  <si>
    <t>2014-06-27T12:25:14Z</t>
  </si>
  <si>
    <t>2014-06-27T12:25:18Z</t>
  </si>
  <si>
    <t>2014-06-27T13:01:41Z</t>
  </si>
  <si>
    <t>2014-06-27T13:01:48Z</t>
  </si>
  <si>
    <t>2014-06-27T13:01:54Z</t>
  </si>
  <si>
    <t>2014-06-27T13:02:01Z</t>
  </si>
  <si>
    <t>2014-06-27T13:02:07Z</t>
  </si>
  <si>
    <t>2014-06-27T13:02:15Z</t>
  </si>
  <si>
    <t>2014-06-27T13:02:23Z</t>
  </si>
  <si>
    <t>2014-06-27T13:02:32Z</t>
  </si>
  <si>
    <t>2014-06-27T13:02:40Z</t>
  </si>
  <si>
    <t>2014-06-27T13:02:41Z</t>
  </si>
  <si>
    <t>2014-06-27T13:02:42Z</t>
  </si>
  <si>
    <t>2014-06-27T13:02:43Z</t>
  </si>
  <si>
    <t>2014-06-27T13:02:50Z</t>
  </si>
  <si>
    <t>2014-06-27T13:02:56Z</t>
  </si>
  <si>
    <t>2014-06-27T13:03:00Z</t>
  </si>
  <si>
    <t>2014-06-27T13:03:02Z</t>
  </si>
  <si>
    <t>2014-06-27T13:03:03Z</t>
  </si>
  <si>
    <t>2014-06-27T13:03:04Z</t>
  </si>
  <si>
    <t>2014-06-27T13:03:05Z</t>
  </si>
  <si>
    <t>2014-06-27T13:03:06Z</t>
  </si>
  <si>
    <t>2014-06-27T13:03:10Z</t>
  </si>
  <si>
    <t>2014-06-27T13:03:16Z</t>
  </si>
  <si>
    <t>2014-06-27T13:03:24Z</t>
  </si>
  <si>
    <t>2014-06-27T13:03:30Z</t>
  </si>
  <si>
    <t>2014-06-27T13:03:37Z</t>
  </si>
  <si>
    <t>2014-06-27T13:03:40Z</t>
  </si>
  <si>
    <t>2014-06-27T13:03:41Z</t>
  </si>
  <si>
    <t>2014-06-27T13:03:43Z</t>
  </si>
  <si>
    <t>2014-06-27T13:03:44Z</t>
  </si>
  <si>
    <t>2014-06-27T13:03:45Z</t>
  </si>
  <si>
    <t>2014-06-27T13:03:46Z</t>
  </si>
  <si>
    <t>2014-06-27T13:03:47Z</t>
  </si>
  <si>
    <t>2014-06-27T13:03:48Z</t>
  </si>
  <si>
    <t>2014-06-27T13:03:49Z</t>
  </si>
  <si>
    <t>2014-06-27T13:03:50Z</t>
  </si>
  <si>
    <t>2014-06-27T13:03:51Z</t>
  </si>
  <si>
    <t>2014-06-27T13:03:52Z</t>
  </si>
  <si>
    <t>2014-06-27T13:03:53Z</t>
  </si>
  <si>
    <t>2014-06-27T13:03:54Z</t>
  </si>
  <si>
    <t>2014-06-27T13:03:55Z</t>
  </si>
  <si>
    <t>2014-06-27T13:03:56Z</t>
  </si>
  <si>
    <t>2014-06-27T13:03:57Z</t>
  </si>
  <si>
    <t>2014-06-27T13:03:58Z</t>
  </si>
  <si>
    <t>2014-06-27T13:03:59Z</t>
  </si>
  <si>
    <t>2014-06-27T13:04:00Z</t>
  </si>
  <si>
    <t>2014-06-27T13:04:01Z</t>
  </si>
  <si>
    <t>2014-06-27T13:04:02Z</t>
  </si>
  <si>
    <t>2014-06-27T13:04:03Z</t>
  </si>
  <si>
    <t>2014-06-27T13:04:04Z</t>
  </si>
  <si>
    <t>2014-06-27T13:04:05Z</t>
  </si>
  <si>
    <t>2014-06-27T13:04:06Z</t>
  </si>
  <si>
    <t>2014-06-27T13:04:07Z</t>
  </si>
  <si>
    <t>2014-06-27T13:04:08Z</t>
  </si>
  <si>
    <t>2014-06-27T13:04:09Z</t>
  </si>
  <si>
    <t>2014-06-27T13:04:10Z</t>
  </si>
  <si>
    <t>2014-06-27T13:04:12Z</t>
  </si>
  <si>
    <t>2014-06-27T13:04:14Z</t>
  </si>
  <si>
    <t>2014-06-27T13:04:15Z</t>
  </si>
  <si>
    <t>2014-06-27T13:04:16Z</t>
  </si>
  <si>
    <t>2014-06-27T13:04:17Z</t>
  </si>
  <si>
    <t>2014-06-27T13:04:18Z</t>
  </si>
  <si>
    <t>2014-06-27T13:04:21Z</t>
  </si>
  <si>
    <t>2014-06-27T13:04:22Z</t>
  </si>
  <si>
    <t>2014-06-27T13:04:23Z</t>
  </si>
  <si>
    <t>2014-06-27T13:04:24Z</t>
  </si>
  <si>
    <t>2014-06-27T13:04:25Z</t>
  </si>
  <si>
    <t>2014-06-27T13:04:26Z</t>
  </si>
  <si>
    <t>2014-06-27T13:04:27Z</t>
  </si>
  <si>
    <t>2014-06-27T13:04:28Z</t>
  </si>
  <si>
    <t>2014-06-27T13:04:29Z</t>
  </si>
  <si>
    <t>2014-06-27T13:04:30Z</t>
  </si>
  <si>
    <t>2014-06-27T13:04:31Z</t>
  </si>
  <si>
    <t>2014-06-27T13:04:32Z</t>
  </si>
  <si>
    <t>2014-06-27T13:04:33Z</t>
  </si>
  <si>
    <t>2014-06-27T13:04:37Z</t>
  </si>
  <si>
    <t>2014-06-27T13:04:38Z</t>
  </si>
  <si>
    <t>2014-06-27T13:04:39Z</t>
  </si>
  <si>
    <t>2014-06-27T13:04:40Z</t>
  </si>
  <si>
    <t>2014-06-27T13:04:41Z</t>
  </si>
  <si>
    <t>2014-06-27T13:04:44Z</t>
  </si>
  <si>
    <t>2014-06-27T13:04:45Z</t>
  </si>
  <si>
    <t>2014-06-27T13:04:46Z</t>
  </si>
  <si>
    <t>2014-06-27T13:04:47Z</t>
  </si>
  <si>
    <t>2014-06-27T13:04:53Z</t>
  </si>
  <si>
    <t>2014-06-27T13:04:54Z</t>
  </si>
  <si>
    <t>2014-06-27T13:04:55Z</t>
  </si>
  <si>
    <t>2014-06-27T13:04:56Z</t>
  </si>
  <si>
    <t>2014-06-27T13:04:57Z</t>
  </si>
  <si>
    <t>2014-06-27T13:05:01Z</t>
  </si>
  <si>
    <t>2014-06-27T13:05:02Z</t>
  </si>
  <si>
    <t>2014-06-27T13:05:04Z</t>
  </si>
  <si>
    <t>2014-06-27T13:05:05Z</t>
  </si>
  <si>
    <t>2014-06-27T13:05:08Z</t>
  </si>
  <si>
    <t>2014-06-27T13:05:10Z</t>
  </si>
  <si>
    <t>2014-06-27T13:05:15Z</t>
  </si>
  <si>
    <t>2014-06-27T13:05:16Z</t>
  </si>
  <si>
    <t>2014-06-27T13:05:20Z</t>
  </si>
  <si>
    <t>2014-06-27T13:05:26Z</t>
  </si>
  <si>
    <t>2014-06-27T13:05:33Z</t>
  </si>
  <si>
    <t>2014-06-27T13:05:42Z</t>
  </si>
  <si>
    <t>2014-06-27T13:05:52Z</t>
  </si>
  <si>
    <t>2014-06-27T13:05:53Z</t>
  </si>
  <si>
    <t>2014-06-27T13:05:59Z</t>
  </si>
  <si>
    <t>2014-06-27T13:06:00Z</t>
  </si>
  <si>
    <t>2014-06-27T13:06:01Z</t>
  </si>
  <si>
    <t>2014-06-27T13:06:02Z</t>
  </si>
  <si>
    <t>2014-06-27T13:06:03Z</t>
  </si>
  <si>
    <t>2014-06-27T13:06:06Z</t>
  </si>
  <si>
    <t>2014-06-27T13:06:07Z</t>
  </si>
  <si>
    <t>2014-06-27T13:06:09Z</t>
  </si>
  <si>
    <t>2014-06-27T13:06:10Z</t>
  </si>
  <si>
    <t>2014-06-27T13:06:11Z</t>
  </si>
  <si>
    <t>2014-06-27T13:06:12Z</t>
  </si>
  <si>
    <t>2014-06-27T13:06:13Z</t>
  </si>
  <si>
    <t>2014-06-27T13:06:14Z</t>
  </si>
  <si>
    <t>2014-06-27T13:06:17Z</t>
  </si>
  <si>
    <t>2014-06-27T13:06:18Z</t>
  </si>
  <si>
    <t>2014-06-27T13:06:19Z</t>
  </si>
  <si>
    <t>2014-06-27T13:06:20Z</t>
  </si>
  <si>
    <t>2014-06-27T13:06:21Z</t>
  </si>
  <si>
    <t>2014-06-27T13:06:28Z</t>
  </si>
  <si>
    <t>2014-06-27T13:06:29Z</t>
  </si>
  <si>
    <t>2014-06-27T13:06:33Z</t>
  </si>
  <si>
    <t>2014-06-27T13:06:36Z</t>
  </si>
  <si>
    <t>2014-06-27T13:06:37Z</t>
  </si>
  <si>
    <t>2014-06-27T13:06:38Z</t>
  </si>
  <si>
    <t>2014-06-27T13:06:39Z</t>
  </si>
  <si>
    <t>2014-06-27T13:06:40Z</t>
  </si>
  <si>
    <t>2014-06-27T13:06:41Z</t>
  </si>
  <si>
    <t>2014-06-27T13:06:42Z</t>
  </si>
  <si>
    <t>2014-06-27T13:06:43Z</t>
  </si>
  <si>
    <t>2014-06-27T13:06:44Z</t>
  </si>
  <si>
    <t>2014-06-27T13:06:45Z</t>
  </si>
  <si>
    <t>2014-06-27T13:06:46Z</t>
  </si>
  <si>
    <t>2014-06-27T13:06:47Z</t>
  </si>
  <si>
    <t>2014-06-27T13:06:48Z</t>
  </si>
  <si>
    <t>2014-06-27T13:06:49Z</t>
  </si>
  <si>
    <t>2014-06-27T13:06:50Z</t>
  </si>
  <si>
    <t>2014-06-27T13:06:51Z</t>
  </si>
  <si>
    <t>2014-06-27T13:06:52Z</t>
  </si>
  <si>
    <t>2014-06-27T13:06:53Z</t>
  </si>
  <si>
    <t>2014-06-27T13:06:54Z</t>
  </si>
  <si>
    <t>2014-06-27T13:06:55Z</t>
  </si>
  <si>
    <t>2014-06-27T13:06:56Z</t>
  </si>
  <si>
    <t>2014-06-27T13:06:57Z</t>
  </si>
  <si>
    <t>2014-06-27T13:06:59Z</t>
  </si>
  <si>
    <t>2014-06-27T13:07:01Z</t>
  </si>
  <si>
    <t>2014-06-27T13:07:04Z</t>
  </si>
  <si>
    <t>2014-06-27T13:07:05Z</t>
  </si>
  <si>
    <t>2014-06-27T13:07:06Z</t>
  </si>
  <si>
    <t>2014-06-27T13:07:07Z</t>
  </si>
  <si>
    <t>2014-06-27T13:07:08Z</t>
  </si>
  <si>
    <t>2014-06-27T13:07:10Z</t>
  </si>
  <si>
    <t>2014-06-27T13:07:18Z</t>
  </si>
  <si>
    <t>2014-06-27T13:07:21Z</t>
  </si>
  <si>
    <t>2014-06-27T13:07:22Z</t>
  </si>
  <si>
    <t>2014-06-27T13:07:23Z</t>
  </si>
  <si>
    <t>2014-06-27T13:07:24Z</t>
  </si>
  <si>
    <t>2014-06-27T13:07:25Z</t>
  </si>
  <si>
    <t>2014-06-27T13:07:29Z</t>
  </si>
  <si>
    <t>2014-06-27T13:07:31Z</t>
  </si>
  <si>
    <t>2014-06-27T13:07:35Z</t>
  </si>
  <si>
    <t>2014-06-27T13:07:36Z</t>
  </si>
  <si>
    <t>2014-06-27T13:07:40Z</t>
  </si>
  <si>
    <t>2014-06-27T13:07:44Z</t>
  </si>
  <si>
    <t>2014-06-27T13:07:45Z</t>
  </si>
  <si>
    <t>2014-06-27T13:07:46Z</t>
  </si>
  <si>
    <t>2014-06-27T13:07:47Z</t>
  </si>
  <si>
    <t>2014-06-27T13:07:48Z</t>
  </si>
  <si>
    <t>2014-06-27T13:07:49Z</t>
  </si>
  <si>
    <t>2014-06-27T13:07:51Z</t>
  </si>
  <si>
    <t>2014-06-27T13:07:52Z</t>
  </si>
  <si>
    <t>2014-06-27T13:07:53Z</t>
  </si>
  <si>
    <t>2014-06-27T13:07:55Z</t>
  </si>
  <si>
    <t>2014-06-27T13:07:57Z</t>
  </si>
  <si>
    <t>2014-06-27T13:07:59Z</t>
  </si>
  <si>
    <t>2014-06-27T13:08:01Z</t>
  </si>
  <si>
    <t>2014-06-27T13:08:05Z</t>
  </si>
  <si>
    <t>2014-06-27T13:08:06Z</t>
  </si>
  <si>
    <t>2014-06-27T13:08:07Z</t>
  </si>
  <si>
    <t>2014-06-27T13:08:08Z</t>
  </si>
  <si>
    <t>2014-06-27T13:08:09Z</t>
  </si>
  <si>
    <t>2014-06-27T13:08:16Z</t>
  </si>
  <si>
    <t>2014-06-27T13:08:18Z</t>
  </si>
  <si>
    <t>2014-06-27T13:08:19Z</t>
  </si>
  <si>
    <t>2014-06-27T13:08:20Z</t>
  </si>
  <si>
    <t>2014-06-27T13:08:21Z</t>
  </si>
  <si>
    <t>2014-06-27T13:08:22Z</t>
  </si>
  <si>
    <t>2014-06-27T13:08:25Z</t>
  </si>
  <si>
    <t>2014-06-27T13:08:28Z</t>
  </si>
  <si>
    <t>2014-06-27T13:08:29Z</t>
  </si>
  <si>
    <t>2014-06-27T13:08:30Z</t>
  </si>
  <si>
    <t>2014-06-27T13:08:31Z</t>
  </si>
  <si>
    <t>2014-06-27T13:08:32Z</t>
  </si>
  <si>
    <t>2014-06-27T13:08:33Z</t>
  </si>
  <si>
    <t>2014-06-27T13:08:36Z</t>
  </si>
  <si>
    <t>2014-06-27T13:08:37Z</t>
  </si>
  <si>
    <t>2014-06-27T13:08:39Z</t>
  </si>
  <si>
    <t>2014-06-27T13:08:41Z</t>
  </si>
  <si>
    <t>2014-06-27T13:08:42Z</t>
  </si>
  <si>
    <t>2014-06-27T13:08:43Z</t>
  </si>
  <si>
    <t>2014-06-27T13:08:44Z</t>
  </si>
  <si>
    <t>2014-06-27T13:08:45Z</t>
  </si>
  <si>
    <t>2014-06-27T13:08:46Z</t>
  </si>
  <si>
    <t>2014-06-27T13:08:51Z</t>
  </si>
  <si>
    <t>2014-06-27T13:08:59Z</t>
  </si>
  <si>
    <t>2014-06-27T13:09:00Z</t>
  </si>
  <si>
    <t>2014-06-27T13:09:01Z</t>
  </si>
  <si>
    <t>2014-06-27T13:09:02Z</t>
  </si>
  <si>
    <t>2014-06-27T13:09:03Z</t>
  </si>
  <si>
    <t>2014-06-27T13:09:04Z</t>
  </si>
  <si>
    <t>2014-06-27T13:09:05Z</t>
  </si>
  <si>
    <t>2014-06-27T13:09:06Z</t>
  </si>
  <si>
    <t>2014-06-27T13:09:07Z</t>
  </si>
  <si>
    <t>2014-06-27T13:09:14Z</t>
  </si>
  <si>
    <t>2014-06-27T13:09:17Z</t>
  </si>
  <si>
    <t>2014-06-27T13:09:20Z</t>
  </si>
  <si>
    <t>2014-06-27T13:09:21Z</t>
  </si>
  <si>
    <t>2014-06-27T13:09:22Z</t>
  </si>
  <si>
    <t>2014-06-27T13:09:23Z</t>
  </si>
  <si>
    <t>2014-06-27T13:09:24Z</t>
  </si>
  <si>
    <t>2014-06-27T13:09:25Z</t>
  </si>
  <si>
    <t>2014-06-27T13:09:27Z</t>
  </si>
  <si>
    <t>2014-06-27T13:09:28Z</t>
  </si>
  <si>
    <t>2014-06-27T13:09:29Z</t>
  </si>
  <si>
    <t>2014-06-27T13:09:30Z</t>
  </si>
  <si>
    <t>2014-06-27T13:09:31Z</t>
  </si>
  <si>
    <t>2014-06-27T13:09:32Z</t>
  </si>
  <si>
    <t>2014-06-27T13:09:33Z</t>
  </si>
  <si>
    <t>2014-06-27T13:09:37Z</t>
  </si>
  <si>
    <t>2014-06-27T13:09:38Z</t>
  </si>
  <si>
    <t>2014-06-27T13:09:39Z</t>
  </si>
  <si>
    <t>2014-06-27T13:09:40Z</t>
  </si>
  <si>
    <t>2014-06-27T13:09:41Z</t>
  </si>
  <si>
    <t>2014-06-27T13:09:42Z</t>
  </si>
  <si>
    <t>2014-06-27T13:09:44Z</t>
  </si>
  <si>
    <t>2014-06-27T13:09:45Z</t>
  </si>
  <si>
    <t>2014-06-27T13:09:50Z</t>
  </si>
  <si>
    <t>2014-06-27T13:09:54Z</t>
  </si>
  <si>
    <t>2014-06-27T13:09:56Z</t>
  </si>
  <si>
    <t>2014-06-27T13:10:00Z</t>
  </si>
  <si>
    <t>2014-06-27T13:10:02Z</t>
  </si>
  <si>
    <t>2014-06-27T13:10:04Z</t>
  </si>
  <si>
    <t>2014-06-27T13:10:09Z</t>
  </si>
  <si>
    <t>2014-06-27T13:10:16Z</t>
  </si>
  <si>
    <t>2014-06-27T13:10:19Z</t>
  </si>
  <si>
    <t>2014-06-27T13:10:23Z</t>
  </si>
  <si>
    <t>2014-06-27T13:10:30Z</t>
  </si>
  <si>
    <t>2014-06-27T13:10:39Z</t>
  </si>
  <si>
    <t>2014-06-27T13:10:42Z</t>
  </si>
  <si>
    <t>2014-06-27T13:10:43Z</t>
  </si>
  <si>
    <t>2014-06-27T13:10:44Z</t>
  </si>
  <si>
    <t>2014-06-27T13:10:45Z</t>
  </si>
  <si>
    <t>2014-06-27T13:10:46Z</t>
  </si>
  <si>
    <t>2014-06-27T13:10:57Z</t>
  </si>
  <si>
    <t>2014-06-27T13:11:00Z</t>
  </si>
  <si>
    <t>2014-06-27T13:11:01Z</t>
  </si>
  <si>
    <t>2014-06-27T13:11:02Z</t>
  </si>
  <si>
    <t>2014-06-27T13:11:03Z</t>
  </si>
  <si>
    <t>2014-06-27T13:11:04Z</t>
  </si>
  <si>
    <t>2014-06-27T13:11:05Z</t>
  </si>
  <si>
    <t>2014-06-27T13:11:12Z</t>
  </si>
  <si>
    <t>2014-06-27T13:11:13Z</t>
  </si>
  <si>
    <t>2014-06-27T13:11:14Z</t>
  </si>
  <si>
    <t>2014-06-27T13:11:15Z</t>
  </si>
  <si>
    <t>2014-06-27T13:11:16Z</t>
  </si>
  <si>
    <t>2014-06-27T13:11:17Z</t>
  </si>
  <si>
    <t>2014-06-27T13:11:18Z</t>
  </si>
  <si>
    <t>2014-06-27T13:11:25Z</t>
  </si>
  <si>
    <t>2014-06-27T13:11:28Z</t>
  </si>
  <si>
    <t>2014-06-27T13:11:31Z</t>
  </si>
  <si>
    <t>2014-06-27T13:11:32Z</t>
  </si>
  <si>
    <t>2014-06-27T13:11:33Z</t>
  </si>
  <si>
    <t>2014-06-27T13:11:34Z</t>
  </si>
  <si>
    <t>2014-06-27T13:11:35Z</t>
  </si>
  <si>
    <t>2014-06-27T13:11:36Z</t>
  </si>
  <si>
    <t>2014-06-27T13:11:37Z</t>
  </si>
  <si>
    <t>2014-06-27T13:11:44Z</t>
  </si>
  <si>
    <t>2014-06-27T13:11:50Z</t>
  </si>
  <si>
    <t>2014-06-27T13:11:51Z</t>
  </si>
  <si>
    <t>2014-06-27T13:11:53Z</t>
  </si>
  <si>
    <t>2014-06-27T13:11:55Z</t>
  </si>
  <si>
    <t>2014-06-27T13:11:56Z</t>
  </si>
  <si>
    <t>2014-06-27T13:11:57Z</t>
  </si>
  <si>
    <t>2014-06-27T13:11:58Z</t>
  </si>
  <si>
    <t>2014-06-27T13:11:59Z</t>
  </si>
  <si>
    <t>2014-06-27T13:12:05Z</t>
  </si>
  <si>
    <t>2014-06-27T13:12:06Z</t>
  </si>
  <si>
    <t>2014-06-27T13:12:07Z</t>
  </si>
  <si>
    <t>2014-06-27T13:12:08Z</t>
  </si>
  <si>
    <t>2014-06-27T13:12:09Z</t>
  </si>
  <si>
    <t>2014-06-27T13:12:10Z</t>
  </si>
  <si>
    <t>2014-06-27T13:12:11Z</t>
  </si>
  <si>
    <t>2014-06-27T13:12:20Z</t>
  </si>
  <si>
    <t>2014-06-27T13:12:21Z</t>
  </si>
  <si>
    <t>2014-06-27T13:12:22Z</t>
  </si>
  <si>
    <t>2014-06-27T13:12:23Z</t>
  </si>
  <si>
    <t>2014-06-27T13:12:24Z</t>
  </si>
  <si>
    <t>2014-06-27T13:12:25Z</t>
  </si>
  <si>
    <t>2014-06-27T13:12:28Z</t>
  </si>
  <si>
    <t>2014-06-27T13:12:29Z</t>
  </si>
  <si>
    <t>2014-06-27T13:12:30Z</t>
  </si>
  <si>
    <t>2014-06-27T13:12:31Z</t>
  </si>
  <si>
    <t>2014-06-27T13:12:32Z</t>
  </si>
  <si>
    <t>2014-06-27T13:12:38Z</t>
  </si>
  <si>
    <t>2014-06-27T13:12:39Z</t>
  </si>
  <si>
    <t>2014-06-27T13:12:40Z</t>
  </si>
  <si>
    <t>2014-06-27T13:12:41Z</t>
  </si>
  <si>
    <t>2014-06-27T13:12:42Z</t>
  </si>
  <si>
    <t>2014-06-27T13:12:43Z</t>
  </si>
  <si>
    <t>2014-06-27T13:12:46Z</t>
  </si>
  <si>
    <t>2014-06-27T13:12:50Z</t>
  </si>
  <si>
    <t>2014-06-27T13:12:51Z</t>
  </si>
  <si>
    <t>2014-06-27T13:12:52Z</t>
  </si>
  <si>
    <t>2014-06-27T13:12:53Z</t>
  </si>
  <si>
    <t>2014-06-27T13:12:54Z</t>
  </si>
  <si>
    <t>2014-06-27T13:12:58Z</t>
  </si>
  <si>
    <t>2014-06-27T13:12:59Z</t>
  </si>
  <si>
    <t>2014-06-27T13:13:00Z</t>
  </si>
  <si>
    <t>2014-06-27T13:13:01Z</t>
  </si>
  <si>
    <t>2014-06-27T13:13:02Z</t>
  </si>
  <si>
    <t>2014-06-27T13:13:08Z</t>
  </si>
  <si>
    <t>2014-06-27T13:13:09Z</t>
  </si>
  <si>
    <t>2014-06-27T13:13:10Z</t>
  </si>
  <si>
    <t>2014-06-27T13:13:11Z</t>
  </si>
  <si>
    <t>2014-06-27T13:13:12Z</t>
  </si>
  <si>
    <t>2014-06-27T13:13:18Z</t>
  </si>
  <si>
    <t>2014-06-27T13:13:21Z</t>
  </si>
  <si>
    <t>2014-06-27T13:13:22Z</t>
  </si>
  <si>
    <t>2014-06-27T13:13:23Z</t>
  </si>
  <si>
    <t>2014-06-27T13:13:24Z</t>
  </si>
  <si>
    <t>2014-06-27T13:13:25Z</t>
  </si>
  <si>
    <t>2014-06-27T13:13:26Z</t>
  </si>
  <si>
    <t>2014-06-27T13:13:33Z</t>
  </si>
  <si>
    <t>2014-06-27T13:13:34Z</t>
  </si>
  <si>
    <t>2014-06-27T13:13:35Z</t>
  </si>
  <si>
    <t>2014-06-27T13:13:36Z</t>
  </si>
  <si>
    <t>2014-06-27T13:13:37Z</t>
  </si>
  <si>
    <t>2014-06-27T13:13:41Z</t>
  </si>
  <si>
    <t>2014-06-27T13:13:42Z</t>
  </si>
  <si>
    <t>2014-06-27T13:13:43Z</t>
  </si>
  <si>
    <t>2014-06-27T13:13:44Z</t>
  </si>
  <si>
    <t>2014-06-27T13:13:45Z</t>
  </si>
  <si>
    <t>2014-06-27T13:13:47Z</t>
  </si>
  <si>
    <t>2014-06-27T13:13:48Z</t>
  </si>
  <si>
    <t>2014-06-27T13:13:51Z</t>
  </si>
  <si>
    <t>2014-06-27T13:13:52Z</t>
  </si>
  <si>
    <t>2014-06-27T13:13:53Z</t>
  </si>
  <si>
    <t>2014-06-27T13:13:54Z</t>
  </si>
  <si>
    <t>2014-06-27T13:13:57Z</t>
  </si>
  <si>
    <t>2014-06-27T13:13:58Z</t>
  </si>
  <si>
    <t>2014-06-27T13:13:59Z</t>
  </si>
  <si>
    <t>2014-06-27T13:14:00Z</t>
  </si>
  <si>
    <t>2014-06-27T13:14:01Z</t>
  </si>
  <si>
    <t>2014-06-27T13:14:04Z</t>
  </si>
  <si>
    <t>2014-06-27T13:14:06Z</t>
  </si>
  <si>
    <t>2014-06-27T13:14:07Z</t>
  </si>
  <si>
    <t>2014-06-27T13:14:08Z</t>
  </si>
  <si>
    <t>2014-06-27T13:14:09Z</t>
  </si>
  <si>
    <t>2014-06-27T13:14:10Z</t>
  </si>
  <si>
    <t>2014-06-27T13:14:11Z</t>
  </si>
  <si>
    <t>2014-06-27T13:14:14Z</t>
  </si>
  <si>
    <t>2014-06-27T13:14:15Z</t>
  </si>
  <si>
    <t>2014-06-27T13:14:16Z</t>
  </si>
  <si>
    <t>2014-06-27T13:14:17Z</t>
  </si>
  <si>
    <t>2014-06-27T13:14:21Z</t>
  </si>
  <si>
    <t>2014-06-27T13:14:22Z</t>
  </si>
  <si>
    <t>2014-06-27T13:14:26Z</t>
  </si>
  <si>
    <t>2014-06-27T13:14:27Z</t>
  </si>
  <si>
    <t>2014-06-27T13:14:28Z</t>
  </si>
  <si>
    <t>2014-06-27T13:14:29Z</t>
  </si>
  <si>
    <t>2014-06-27T13:14:30Z</t>
  </si>
  <si>
    <t>2014-06-27T13:14:32Z</t>
  </si>
  <si>
    <t>2014-06-27T13:14:34Z</t>
  </si>
  <si>
    <t>2014-06-27T13:14:37Z</t>
  </si>
  <si>
    <t>2014-06-27T13:14:38Z</t>
  </si>
  <si>
    <t>2014-06-27T13:14:39Z</t>
  </si>
  <si>
    <t>2014-06-27T13:14:40Z</t>
  </si>
  <si>
    <t>2014-06-27T13:14:41Z</t>
  </si>
  <si>
    <t>2014-06-27T13:14:42Z</t>
  </si>
  <si>
    <t>2014-06-27T13:14:49Z</t>
  </si>
  <si>
    <t>2014-06-27T13:14:53Z</t>
  </si>
  <si>
    <t>2014-06-27T13:14:54Z</t>
  </si>
  <si>
    <t>2014-06-27T13:14:55Z</t>
  </si>
  <si>
    <t>2014-06-27T13:14:56Z</t>
  </si>
  <si>
    <t>2014-06-27T13:14:57Z</t>
  </si>
  <si>
    <t>2014-06-27T13:15:03Z</t>
  </si>
  <si>
    <t>2014-06-27T13:15:12Z</t>
  </si>
  <si>
    <t>2014-06-27T13:15:18Z</t>
  </si>
  <si>
    <t>2014-06-27T13:15:20Z</t>
  </si>
  <si>
    <t>2014-06-27T13:15:27Z</t>
  </si>
  <si>
    <t>2014-06-27T13:15:36Z</t>
  </si>
  <si>
    <t>2014-06-27T13:15:44Z</t>
  </si>
  <si>
    <t>2014-06-27T13:15:53Z</t>
  </si>
  <si>
    <t>2014-06-27T13:16:01Z</t>
  </si>
  <si>
    <t>2014-06-27T13:16:04Z</t>
  </si>
  <si>
    <t>2014-06-27T13:16:06Z</t>
  </si>
  <si>
    <t>2014-06-27T13:16:13Z</t>
  </si>
  <si>
    <t>2014-06-27T13:16:18Z</t>
  </si>
  <si>
    <t>2014-06-27T13:16:26Z</t>
  </si>
  <si>
    <t>2014-06-27T13:16:35Z</t>
  </si>
  <si>
    <t>2014-06-27T13:16:43Z</t>
  </si>
  <si>
    <t>2014-06-27T13:16:51Z</t>
  </si>
  <si>
    <t>2014-06-27T13:17:00Z</t>
  </si>
  <si>
    <t>2014-06-27T13:17:02Z</t>
  </si>
  <si>
    <t>2014-06-27T13:17:04Z</t>
  </si>
  <si>
    <t>2014-06-27T13:17:05Z</t>
  </si>
  <si>
    <t>2014-06-27T13:17:06Z</t>
  </si>
  <si>
    <t>2014-06-27T13:17:07Z</t>
  </si>
  <si>
    <t>2014-06-27T13:17:08Z</t>
  </si>
  <si>
    <t>2014-06-27T13:17:15Z</t>
  </si>
  <si>
    <t>2014-06-27T13:17:22Z</t>
  </si>
  <si>
    <t>2014-06-27T13:17:23Z</t>
  </si>
  <si>
    <t>2014-06-27T13:17:28Z</t>
  </si>
  <si>
    <t>2014-06-27T13:17:29Z</t>
  </si>
  <si>
    <t>2014-06-27T13:17:35Z</t>
  </si>
  <si>
    <t>2014-06-27T13:17:40Z</t>
  </si>
  <si>
    <t>2014-06-27T13:17:41Z</t>
  </si>
  <si>
    <t>2014-06-27T13:17:47Z</t>
  </si>
  <si>
    <t>2014-06-27T13:17:55Z</t>
  </si>
  <si>
    <t>2014-06-27T13:17:56Z</t>
  </si>
  <si>
    <t>2014-06-27T13:17:57Z</t>
  </si>
  <si>
    <t>2014-06-27T13:17:58Z</t>
  </si>
  <si>
    <t>2014-06-27T13:18:03Z</t>
  </si>
  <si>
    <t>2014-06-27T13:18:11Z</t>
  </si>
  <si>
    <t>2014-06-27T13:18:13Z</t>
  </si>
  <si>
    <t>2014-06-27T13:18:16Z</t>
  </si>
  <si>
    <t>2014-06-27T13:18:17Z</t>
  </si>
  <si>
    <t>2014-06-27T13:18:18Z</t>
  </si>
  <si>
    <t>2014-06-27T13:18:19Z</t>
  </si>
  <si>
    <t>2014-06-27T13:18:20Z</t>
  </si>
  <si>
    <t>2014-06-27T13:18:22Z</t>
  </si>
  <si>
    <t>2014-06-27T13:18:28Z</t>
  </si>
  <si>
    <t>2014-06-27T13:18:29Z</t>
  </si>
  <si>
    <t>2014-06-27T13:18:32Z</t>
  </si>
  <si>
    <t>2014-06-27T13:18:35Z</t>
  </si>
  <si>
    <t>2014-06-27T13:18:42Z</t>
  </si>
  <si>
    <t>2014-06-27T13:18:43Z</t>
  </si>
  <si>
    <t>2014-06-27T13:18:44Z</t>
  </si>
  <si>
    <t>2014-06-27T13:18:45Z</t>
  </si>
  <si>
    <t>2014-06-27T13:18:46Z</t>
  </si>
  <si>
    <t>2014-06-27T13:18:47Z</t>
  </si>
  <si>
    <t>2014-06-27T13:18:51Z</t>
  </si>
  <si>
    <t>2014-06-27T13:18:54Z</t>
  </si>
  <si>
    <t>2014-06-27T13:18:55Z</t>
  </si>
  <si>
    <t>2014-06-27T13:18:56Z</t>
  </si>
  <si>
    <t>2014-06-27T13:18:57Z</t>
  </si>
  <si>
    <t>2014-06-27T13:18:58Z</t>
  </si>
  <si>
    <t>2014-06-27T13:19:00Z</t>
  </si>
  <si>
    <t>2014-06-27T13:19:04Z</t>
  </si>
  <si>
    <t>2014-06-27T13:19:05Z</t>
  </si>
  <si>
    <t>2014-06-27T13:19:06Z</t>
  </si>
  <si>
    <t>2014-06-27T13:19:07Z</t>
  </si>
  <si>
    <t>2014-06-27T13:19:09Z</t>
  </si>
  <si>
    <t>2014-06-27T13:19:10Z</t>
  </si>
  <si>
    <t>2014-06-27T13:19:11Z</t>
  </si>
  <si>
    <t>2014-06-27T13:19:12Z</t>
  </si>
  <si>
    <t>2014-06-27T13:19:13Z</t>
  </si>
  <si>
    <t>2014-06-27T13:19:15Z</t>
  </si>
  <si>
    <t>2014-06-27T13:19:16Z</t>
  </si>
  <si>
    <t>2014-06-27T13:19:17Z</t>
  </si>
  <si>
    <t>2014-06-27T13:19:18Z</t>
  </si>
  <si>
    <t>2014-06-27T13:19:19Z</t>
  </si>
  <si>
    <t>2014-06-27T13:19:20Z</t>
  </si>
  <si>
    <t>2014-06-27T13:19:21Z</t>
  </si>
  <si>
    <t>2014-06-27T13:19:22Z</t>
  </si>
  <si>
    <t>2014-06-27T13:19:23Z</t>
  </si>
  <si>
    <t>2014-06-27T13:19:24Z</t>
  </si>
  <si>
    <t>2014-06-27T13:19:25Z</t>
  </si>
  <si>
    <t>2014-06-27T13:19:27Z</t>
  </si>
  <si>
    <t>2014-06-27T13:19:33Z</t>
  </si>
  <si>
    <t>2014-06-27T13:19:35Z</t>
  </si>
  <si>
    <t>2014-06-27T13:19:37Z</t>
  </si>
  <si>
    <t>2014-06-27T13:19:38Z</t>
  </si>
  <si>
    <t>2014-06-27T13:19:39Z</t>
  </si>
  <si>
    <t>2014-06-27T13:19:40Z</t>
  </si>
  <si>
    <t>2014-06-27T13:19:41Z</t>
  </si>
  <si>
    <t>2014-06-27T13:19:42Z</t>
  </si>
  <si>
    <t>2014-06-27T13:19:43Z</t>
  </si>
  <si>
    <t>2014-06-27T13:19:44Z</t>
  </si>
  <si>
    <t>2014-06-27T13:19:46Z</t>
  </si>
  <si>
    <t>2014-06-27T13:19:49Z</t>
  </si>
  <si>
    <t>2014-06-27T13:19:51Z</t>
  </si>
  <si>
    <t>2014-06-27T13:19:53Z</t>
  </si>
  <si>
    <t>2014-06-27T13:19:58Z</t>
  </si>
  <si>
    <t>2014-06-27T13:20:02Z</t>
  </si>
  <si>
    <t>2014-06-27T13:20:03Z</t>
  </si>
  <si>
    <t>2014-06-27T13:20:07Z</t>
  </si>
  <si>
    <t>2014-06-27T13:20:13Z</t>
  </si>
  <si>
    <t>2014-06-27T13:20:16Z</t>
  </si>
  <si>
    <t>2014-06-27T13:20:19Z</t>
  </si>
  <si>
    <t>2014-06-27T13:20:20Z</t>
  </si>
  <si>
    <t>2014-06-27T13:20:24Z</t>
  </si>
  <si>
    <t>2014-06-27T13:20:25Z</t>
  </si>
  <si>
    <t>2014-06-27T13:20:27Z</t>
  </si>
  <si>
    <t>2014-06-27T13:20:28Z</t>
  </si>
  <si>
    <t>2014-06-27T13:20:29Z</t>
  </si>
  <si>
    <t>2014-06-27T13:20:30Z</t>
  </si>
  <si>
    <t>2014-06-27T13:20:31Z</t>
  </si>
  <si>
    <t>2014-06-27T13:20:32Z</t>
  </si>
  <si>
    <t>2014-06-27T13:20:36Z</t>
  </si>
  <si>
    <t>2014-06-27T13:20:37Z</t>
  </si>
  <si>
    <t>2014-06-27T13:20:38Z</t>
  </si>
  <si>
    <t>2014-06-27T13:20:39Z</t>
  </si>
  <si>
    <t>2014-06-27T13:20:40Z</t>
  </si>
  <si>
    <t>2014-06-27T13:20:42Z</t>
  </si>
  <si>
    <t>2014-06-27T13:20:43Z</t>
  </si>
  <si>
    <t>2014-06-27T13:20:44Z</t>
  </si>
  <si>
    <t>2014-06-27T13:20:45Z</t>
  </si>
  <si>
    <t>2014-06-27T13:20:46Z</t>
  </si>
  <si>
    <t>2014-06-27T13:20:47Z</t>
  </si>
  <si>
    <t>2014-06-27T13:20:48Z</t>
  </si>
  <si>
    <t>2014-06-27T13:20:49Z</t>
  </si>
  <si>
    <t>2014-06-27T13:20:51Z</t>
  </si>
  <si>
    <t>2014-06-27T13:20:57Z</t>
  </si>
  <si>
    <t>2014-06-27T13:21:03Z</t>
  </si>
  <si>
    <t>2014-06-27T13:21:12Z</t>
  </si>
  <si>
    <t>2014-06-27T13:21:20Z</t>
  </si>
  <si>
    <t>2014-06-27T13:21:28Z</t>
  </si>
  <si>
    <t>2014-06-27T13:21:29Z</t>
  </si>
  <si>
    <t>2014-06-27T13:21:31Z</t>
  </si>
  <si>
    <t>2014-06-27T13:21:32Z</t>
  </si>
  <si>
    <t>2014-06-27T13:21:33Z</t>
  </si>
  <si>
    <t>2014-06-27T13:21:34Z</t>
  </si>
  <si>
    <t>2014-06-27T13:21:39Z</t>
  </si>
  <si>
    <t>2014-06-27T13:21:42Z</t>
  </si>
  <si>
    <t>2014-06-27T13:21:43Z</t>
  </si>
  <si>
    <t>2014-06-27T13:21:44Z</t>
  </si>
  <si>
    <t>2014-06-27T13:21:45Z</t>
  </si>
  <si>
    <t>2014-06-27T13:21:46Z</t>
  </si>
  <si>
    <t>2014-06-27T13:21:47Z</t>
  </si>
  <si>
    <t>2014-06-27T13:21:56Z</t>
  </si>
  <si>
    <t>2014-06-27T13:21:59Z</t>
  </si>
  <si>
    <t>2014-06-27T13:22:00Z</t>
  </si>
  <si>
    <t>2014-06-27T13:22:01Z</t>
  </si>
  <si>
    <t>2014-06-27T13:22:02Z</t>
  </si>
  <si>
    <t>2014-06-27T13:22:03Z</t>
  </si>
  <si>
    <t>2014-06-27T13:22:05Z</t>
  </si>
  <si>
    <t>2014-06-27T13:22:13Z</t>
  </si>
  <si>
    <t>2014-06-27T13:22:15Z</t>
  </si>
  <si>
    <t>2014-06-27T13:22:16Z</t>
  </si>
  <si>
    <t>2014-06-27T13:22:19Z</t>
  </si>
  <si>
    <t>2014-06-27T13:22:20Z</t>
  </si>
  <si>
    <t>2014-06-27T13:22:27Z</t>
  </si>
  <si>
    <t>2014-06-27T13:22:36Z</t>
  </si>
  <si>
    <t>2014-06-27T13:22:45Z</t>
  </si>
  <si>
    <t>2014-06-27T13:22:46Z</t>
  </si>
  <si>
    <t>2014-06-27T13:22:49Z</t>
  </si>
  <si>
    <t>2014-06-27T13:22:52Z</t>
  </si>
  <si>
    <t>2014-06-27T13:22:53Z</t>
  </si>
  <si>
    <t>2014-06-27T13:22:59Z</t>
  </si>
  <si>
    <t>2014-06-27T13:23:08Z</t>
  </si>
  <si>
    <t>2014-06-27T13:23:15Z</t>
  </si>
  <si>
    <t>2014-06-27T13:23:19Z</t>
  </si>
  <si>
    <t>2014-06-27T13:23:20Z</t>
  </si>
  <si>
    <t>2014-06-27T13:23:21Z</t>
  </si>
  <si>
    <t>2014-06-27T13:23:22Z</t>
  </si>
  <si>
    <t>2014-06-27T13:23:23Z</t>
  </si>
  <si>
    <t>2014-06-27T13:23:24Z</t>
  </si>
  <si>
    <t>2014-06-27T13:23:33Z</t>
  </si>
  <si>
    <t>2014-06-27T13:23:34Z</t>
  </si>
  <si>
    <t>2014-06-27T13:23:43Z</t>
  </si>
  <si>
    <t>2014-06-27T13:23:51Z</t>
  </si>
  <si>
    <t>2014-06-27T13:23:59Z</t>
  </si>
  <si>
    <t>2014-06-27T13:24:01Z</t>
  </si>
  <si>
    <t>2014-06-27T13:24:09Z</t>
  </si>
  <si>
    <t>2014-06-27T13:24:18Z</t>
  </si>
  <si>
    <t>2014-06-27T13:24:26Z</t>
  </si>
  <si>
    <t>2014-06-27T13:24:28Z</t>
  </si>
  <si>
    <t>2014-06-27T13:24:29Z</t>
  </si>
  <si>
    <t>2014-06-27T13:24:32Z</t>
  </si>
  <si>
    <t>2014-06-27T13:24:33Z</t>
  </si>
  <si>
    <t>2014-06-27T13:24:34Z</t>
  </si>
  <si>
    <t>2014-06-27T13:24:35Z</t>
  </si>
  <si>
    <t>2014-06-27T13:24:36Z</t>
  </si>
  <si>
    <t>2014-06-27T13:24:37Z</t>
  </si>
  <si>
    <t>2014-06-27T13:24:38Z</t>
  </si>
  <si>
    <t>2014-06-27T13:24:43Z</t>
  </si>
  <si>
    <t>2014-06-27T13:24:50Z</t>
  </si>
  <si>
    <t>2014-06-27T13:24:56Z</t>
  </si>
  <si>
    <t>2014-06-27T13:25:04Z</t>
  </si>
  <si>
    <t>2014-06-27T13:25:12Z</t>
  </si>
  <si>
    <t>2014-06-27T13:25:20Z</t>
  </si>
  <si>
    <t>2014-06-27T13:25:27Z</t>
  </si>
  <si>
    <t>2014-06-27T13:25:34Z</t>
  </si>
  <si>
    <t>2014-06-27T13:25:37Z</t>
  </si>
  <si>
    <t>2014-06-27T13:25:40Z</t>
  </si>
  <si>
    <t>2014-06-27T13:25:42Z</t>
  </si>
  <si>
    <t>2014-06-27T13:25:44Z</t>
  </si>
  <si>
    <t>2014-06-27T13:25:46Z</t>
  </si>
  <si>
    <t>2014-06-27T13:25:50Z</t>
  </si>
  <si>
    <t>2014-06-27T13:25:59Z</t>
  </si>
  <si>
    <t>2014-06-27T13:26:07Z</t>
  </si>
  <si>
    <t>2014-06-27T13:26:16Z</t>
  </si>
  <si>
    <t>2014-06-27T13:26:17Z</t>
  </si>
  <si>
    <t>2014-06-27T13:26:25Z</t>
  </si>
  <si>
    <t>2014-06-27T13:26:32Z</t>
  </si>
  <si>
    <t>2014-06-27T13:26:34Z</t>
  </si>
  <si>
    <t>2014-06-27T13:26:35Z</t>
  </si>
  <si>
    <t>2014-06-27T13:26:36Z</t>
  </si>
  <si>
    <t>2014-06-27T13:26:37Z</t>
  </si>
  <si>
    <t>2014-06-27T13:26:38Z</t>
  </si>
  <si>
    <t>2014-06-27T13:26:40Z</t>
  </si>
  <si>
    <t>2014-06-27T13:26:49Z</t>
  </si>
  <si>
    <t>2014-06-27T13:26:51Z</t>
  </si>
  <si>
    <t>2014-06-27T13:26:59Z</t>
  </si>
  <si>
    <t>2014-06-27T13:27:00Z</t>
  </si>
  <si>
    <t>2014-06-27T13:27:01Z</t>
  </si>
  <si>
    <t>2014-06-27T13:27:02Z</t>
  </si>
  <si>
    <t>2014-06-27T13:27:03Z</t>
  </si>
  <si>
    <t>2014-06-27T13:27:10Z</t>
  </si>
  <si>
    <t>2014-06-27T13:27:15Z</t>
  </si>
  <si>
    <t>2014-06-27T13:27:16Z</t>
  </si>
  <si>
    <t>2014-06-27T13:27:17Z</t>
  </si>
  <si>
    <t>2014-06-27T13:27:18Z</t>
  </si>
  <si>
    <t>2014-06-27T13:27:19Z</t>
  </si>
  <si>
    <t>2014-06-27T13:27:25Z</t>
  </si>
  <si>
    <t>2014-06-27T13:27:31Z</t>
  </si>
  <si>
    <t>2014-06-27T13:27:39Z</t>
  </si>
  <si>
    <t>2014-06-27T13:27:47Z</t>
  </si>
  <si>
    <t>2014-06-27T13:27:48Z</t>
  </si>
  <si>
    <t>2014-06-27T13:27:56Z</t>
  </si>
  <si>
    <t>2014-06-27T13:27:58Z</t>
  </si>
  <si>
    <t>2014-06-27T13:28:06Z</t>
  </si>
  <si>
    <t>2014-06-27T13:28:13Z</t>
  </si>
  <si>
    <t>2014-06-27T13:28:21Z</t>
  </si>
  <si>
    <t>2014-06-27T13:28:23Z</t>
  </si>
  <si>
    <t>2014-06-27T13:28:30Z</t>
  </si>
  <si>
    <t>2014-06-27T13:28:38Z</t>
  </si>
  <si>
    <t>2014-06-27T13:28:46Z</t>
  </si>
  <si>
    <t>2014-06-27T13:28:51Z</t>
  </si>
  <si>
    <t>2014-06-27T13:28:58Z</t>
  </si>
  <si>
    <t>2014-06-27T13:29:06Z</t>
  </si>
  <si>
    <t>2014-06-27T13:29:13Z</t>
  </si>
  <si>
    <t>2014-06-27T13:29:20Z</t>
  </si>
  <si>
    <t>2014-06-27T13:29:22Z</t>
  </si>
  <si>
    <t>2014-06-27T13:29:25Z</t>
  </si>
  <si>
    <t>2014-06-27T13:29:32Z</t>
  </si>
  <si>
    <t>2014-06-27T13:29:34Z</t>
  </si>
  <si>
    <t>2014-06-27T13:29:35Z</t>
  </si>
  <si>
    <t>2014-06-27T13:29:36Z</t>
  </si>
  <si>
    <t>2014-06-27T13:29:37Z</t>
  </si>
  <si>
    <t>2014-06-27T13:29:38Z</t>
  </si>
  <si>
    <t>2014-06-27T13:29:39Z</t>
  </si>
  <si>
    <t>2014-06-27T13:29:43Z</t>
  </si>
  <si>
    <t>2014-06-27T13:29:47Z</t>
  </si>
  <si>
    <t>2014-06-27T13:29:48Z</t>
  </si>
  <si>
    <t>2014-06-27T13:29:49Z</t>
  </si>
  <si>
    <t>2014-06-27T13:29:50Z</t>
  </si>
  <si>
    <t>2014-06-27T13:29:51Z</t>
  </si>
  <si>
    <t>2014-06-27T13:29:56Z</t>
  </si>
  <si>
    <t>2014-06-27T13:30:05Z</t>
  </si>
  <si>
    <t>2014-06-27T13:30:11Z</t>
  </si>
  <si>
    <t>2014-06-27T13:30:12Z</t>
  </si>
  <si>
    <t>2014-06-27T13:30:13Z</t>
  </si>
  <si>
    <t>2014-06-27T13:30:14Z</t>
  </si>
  <si>
    <t>2014-06-27T13:30:21Z</t>
  </si>
  <si>
    <t>2014-06-27T13:30:24Z</t>
  </si>
  <si>
    <t>2014-06-27T13:30:25Z</t>
  </si>
  <si>
    <t>2014-06-27T13:30:26Z</t>
  </si>
  <si>
    <t>2014-06-27T13:30:27Z</t>
  </si>
  <si>
    <t>2014-06-27T13:30:28Z</t>
  </si>
  <si>
    <t>2014-06-27T13:30:35Z</t>
  </si>
  <si>
    <t>2014-06-27T13:30:36Z</t>
  </si>
  <si>
    <t>2014-06-27T13:30:37Z</t>
  </si>
  <si>
    <t>2014-06-27T13:30:38Z</t>
  </si>
  <si>
    <t>2014-06-27T13:30:39Z</t>
  </si>
  <si>
    <t>2014-06-27T13:30:43Z</t>
  </si>
  <si>
    <t>2014-06-27T13:30:50Z</t>
  </si>
  <si>
    <t>2014-06-27T13:30:57Z</t>
  </si>
  <si>
    <t>2014-06-27T13:31:05Z</t>
  </si>
  <si>
    <t>2014-06-27T13:31:13Z</t>
  </si>
  <si>
    <t>2014-06-27T13:31:14Z</t>
  </si>
  <si>
    <t>2014-06-27T13:31:21Z</t>
  </si>
  <si>
    <t>2014-06-27T13:31:28Z</t>
  </si>
  <si>
    <t>2014-06-27T13:31:31Z</t>
  </si>
  <si>
    <t>2014-06-27T13:31:32Z</t>
  </si>
  <si>
    <t>2014-06-27T13:31:33Z</t>
  </si>
  <si>
    <t>2014-06-27T13:31:34Z</t>
  </si>
  <si>
    <t>2014-06-27T13:31:35Z</t>
  </si>
  <si>
    <t>2014-06-27T13:31:42Z</t>
  </si>
  <si>
    <t>2014-06-27T13:31:50Z</t>
  </si>
  <si>
    <t>2014-06-27T13:31:52Z</t>
  </si>
  <si>
    <t>2014-06-27T13:31:53Z</t>
  </si>
  <si>
    <t>2014-06-27T13:31:54Z</t>
  </si>
  <si>
    <t>2014-06-27T13:31:55Z</t>
  </si>
  <si>
    <t>2014-06-27T13:31:56Z</t>
  </si>
  <si>
    <t>2014-06-27T13:31:59Z</t>
  </si>
  <si>
    <t>2014-06-27T13:32:06Z</t>
  </si>
  <si>
    <t>2014-06-27T13:32:11Z</t>
  </si>
  <si>
    <t>2014-06-27T13:32:15Z</t>
  </si>
  <si>
    <t>2014-06-27T13:32:16Z</t>
  </si>
  <si>
    <t>2014-06-27T13:32:17Z</t>
  </si>
  <si>
    <t>2014-06-27T13:32:18Z</t>
  </si>
  <si>
    <t>2014-06-27T13:32:21Z</t>
  </si>
  <si>
    <t>2014-06-27T13:32:26Z</t>
  </si>
  <si>
    <t>2014-06-27T13:32:28Z</t>
  </si>
  <si>
    <t>2014-06-27T13:32:29Z</t>
  </si>
  <si>
    <t>2014-06-27T13:32:30Z</t>
  </si>
  <si>
    <t>2014-06-27T13:32:31Z</t>
  </si>
  <si>
    <t>2014-06-27T13:32:32Z</t>
  </si>
  <si>
    <t>2014-06-27T13:32:35Z</t>
  </si>
  <si>
    <t>2014-06-27T13:32:38Z</t>
  </si>
  <si>
    <t>2014-06-27T13:32:40Z</t>
  </si>
  <si>
    <t>2014-06-27T13:32:47Z</t>
  </si>
  <si>
    <t>2014-06-27T13:32:50Z</t>
  </si>
  <si>
    <t>2014-06-27T13:32:52Z</t>
  </si>
  <si>
    <t>2014-06-27T13:32:55Z</t>
  </si>
  <si>
    <t>2014-06-27T13:32:56Z</t>
  </si>
  <si>
    <t>2014-06-27T13:32:57Z</t>
  </si>
  <si>
    <t>2014-06-27T13:32:58Z</t>
  </si>
  <si>
    <t>2014-06-27T13:32:59Z</t>
  </si>
  <si>
    <t>2014-06-27T13:33:04Z</t>
  </si>
  <si>
    <t>2014-06-27T13:33:06Z</t>
  </si>
  <si>
    <t>2014-06-27T13:33:08Z</t>
  </si>
  <si>
    <t>2014-06-27T13:33:09Z</t>
  </si>
  <si>
    <t>2014-06-27T13:33:10Z</t>
  </si>
  <si>
    <t>2014-06-27T13:33:11Z</t>
  </si>
  <si>
    <t>2014-06-27T13:33:12Z</t>
  </si>
  <si>
    <t>2014-06-27T13:33:17Z</t>
  </si>
  <si>
    <t>2014-06-27T13:33:25Z</t>
  </si>
  <si>
    <t>2014-06-27T13:33:26Z</t>
  </si>
  <si>
    <t>2014-06-27T13:33:27Z</t>
  </si>
  <si>
    <t>2014-06-27T13:33:28Z</t>
  </si>
  <si>
    <t>2014-06-27T13:33:29Z</t>
  </si>
  <si>
    <t>2014-06-27T13:33:32Z</t>
  </si>
  <si>
    <t>2014-06-27T13:33:39Z</t>
  </si>
  <si>
    <t>2014-06-27T13:33:45Z</t>
  </si>
  <si>
    <t>2014-06-27T13:33:51Z</t>
  </si>
  <si>
    <t>2014-06-27T13:33:57Z</t>
  </si>
  <si>
    <t>2014-06-27T13:34:04Z</t>
  </si>
  <si>
    <t>2014-06-27T13:34:10Z</t>
  </si>
  <si>
    <t>2014-06-27T13:34:18Z</t>
  </si>
  <si>
    <t>2014-06-27T13:34:19Z</t>
  </si>
  <si>
    <t>2014-06-27T13:34:26Z</t>
  </si>
  <si>
    <t>2014-06-27T13:34:27Z</t>
  </si>
  <si>
    <t>2014-06-27T13:34:28Z</t>
  </si>
  <si>
    <t>2014-06-27T13:34:29Z</t>
  </si>
  <si>
    <t>2014-06-27T13:34:30Z</t>
  </si>
  <si>
    <t>2014-06-27T13:34:31Z</t>
  </si>
  <si>
    <t>2014-06-27T13:34:34Z</t>
  </si>
  <si>
    <t>2014-06-27T13:34:41Z</t>
  </si>
  <si>
    <t>2014-06-27T13:34:47Z</t>
  </si>
  <si>
    <t>2014-06-27T13:34:51Z</t>
  </si>
  <si>
    <t>2014-06-27T13:34:56Z</t>
  </si>
  <si>
    <t>2014-06-27T13:35:03Z</t>
  </si>
  <si>
    <t>2014-06-27T13:35:04Z</t>
  </si>
  <si>
    <t>2014-06-27T13:35:05Z</t>
  </si>
  <si>
    <t>2014-06-27T13:35:06Z</t>
  </si>
  <si>
    <t>2014-06-27T13:35:07Z</t>
  </si>
  <si>
    <t>2014-06-27T13:35:08Z</t>
  </si>
  <si>
    <t>2014-06-27T13:35:11Z</t>
  </si>
  <si>
    <t>2014-06-27T13:35:18Z</t>
  </si>
  <si>
    <t>2014-06-27T13:35:19Z</t>
  </si>
  <si>
    <t>2014-06-27T13:35:20Z</t>
  </si>
  <si>
    <t>2014-06-27T13:35:22Z</t>
  </si>
  <si>
    <t>2014-06-27T13:35:23Z</t>
  </si>
  <si>
    <t>2014-06-27T13:35:28Z</t>
  </si>
  <si>
    <t>2014-06-27T13:35:29Z</t>
  </si>
  <si>
    <t>2014-06-27T13:35:30Z</t>
  </si>
  <si>
    <t>2014-06-27T13:35:31Z</t>
  </si>
  <si>
    <t>2014-06-27T13:35:32Z</t>
  </si>
  <si>
    <t>2014-06-27T13:35:37Z</t>
  </si>
  <si>
    <t>2014-06-27T13:35:45Z</t>
  </si>
  <si>
    <t>2014-06-27T13:35:52Z</t>
  </si>
  <si>
    <t>2014-06-27T13:35:53Z</t>
  </si>
  <si>
    <t>2014-06-27T13:35:54Z</t>
  </si>
  <si>
    <t>2014-06-27T13:35:55Z</t>
  </si>
  <si>
    <t>2014-06-27T13:35:56Z</t>
  </si>
  <si>
    <t>2014-06-27T13:35:57Z</t>
  </si>
  <si>
    <t>2014-06-27T13:35:58Z</t>
  </si>
  <si>
    <t>2014-06-27T13:35:59Z</t>
  </si>
  <si>
    <t>2014-06-27T13:36:00Z</t>
  </si>
  <si>
    <t>2014-06-27T13:36:01Z</t>
  </si>
  <si>
    <t>2014-06-27T13:36:02Z</t>
  </si>
  <si>
    <t>2014-06-27T13:36:03Z</t>
  </si>
  <si>
    <t>2014-06-27T13:36:04Z</t>
  </si>
  <si>
    <t>2014-06-27T13:36:05Z</t>
  </si>
  <si>
    <t>2014-06-27T13:36:07Z</t>
  </si>
  <si>
    <t>2014-06-27T13:36:09Z</t>
  </si>
  <si>
    <t>2014-06-27T13:36:10Z</t>
  </si>
  <si>
    <t>2014-06-27T13:36:11Z</t>
  </si>
  <si>
    <t>2014-06-27T13:36:12Z</t>
  </si>
  <si>
    <t>2014-06-27T13:36:13Z</t>
  </si>
  <si>
    <t>2014-06-27T13:36:14Z</t>
  </si>
  <si>
    <t>2014-06-27T13:36:15Z</t>
  </si>
  <si>
    <t>2014-06-27T13:36:16Z</t>
  </si>
  <si>
    <t>2014-06-27T13:36:17Z</t>
  </si>
  <si>
    <t>2014-06-27T13:36:18Z</t>
  </si>
  <si>
    <t>2014-06-27T13:36:19Z</t>
  </si>
  <si>
    <t>2014-06-27T13:36:20Z</t>
  </si>
  <si>
    <t>2014-06-27T13:36:21Z</t>
  </si>
  <si>
    <t>2014-06-27T13:36:22Z</t>
  </si>
  <si>
    <t>2014-06-27T13:36:23Z</t>
  </si>
  <si>
    <t>2014-06-27T13:36:24Z</t>
  </si>
  <si>
    <t>2014-06-27T13:36:25Z</t>
  </si>
  <si>
    <t>2014-06-27T13:36:26Z</t>
  </si>
  <si>
    <t>2014-06-27T13:36:27Z</t>
  </si>
  <si>
    <t>2014-06-27T13:36:28Z</t>
  </si>
  <si>
    <t>2014-06-27T13:36:29Z</t>
  </si>
  <si>
    <t>2014-06-27T13:36:30Z</t>
  </si>
  <si>
    <t>2014-06-27T13:36:31Z</t>
  </si>
  <si>
    <t>2014-06-27T13:36:32Z</t>
  </si>
  <si>
    <t>2014-06-27T13:36:33Z</t>
  </si>
  <si>
    <t>2014-06-27T13:36:34Z</t>
  </si>
  <si>
    <t>2014-06-27T13:36:35Z</t>
  </si>
  <si>
    <t>2014-06-27T13:36:36Z</t>
  </si>
  <si>
    <t>2014-06-27T13:36:37Z</t>
  </si>
  <si>
    <t>2014-06-27T13:36:38Z</t>
  </si>
  <si>
    <t>2014-06-27T13:36:39Z</t>
  </si>
  <si>
    <t>2014-06-27T13:36:40Z</t>
  </si>
  <si>
    <t>2014-06-27T13:36:41Z</t>
  </si>
  <si>
    <t>2014-06-27T13:36:43Z</t>
  </si>
  <si>
    <t>2014-06-27T13:36:46Z</t>
  </si>
  <si>
    <t>2014-06-27T13:36:52Z</t>
  </si>
  <si>
    <t>2014-06-27T13:36:57Z</t>
  </si>
  <si>
    <t>2014-06-27T13:37:03Z</t>
  </si>
  <si>
    <t>2014-06-27T13:37:09Z</t>
  </si>
  <si>
    <t>2014-06-27T13:37:10Z</t>
  </si>
  <si>
    <t>2014-06-27T13:37:13Z</t>
  </si>
  <si>
    <t>2014-06-27T13:37:18Z</t>
  </si>
  <si>
    <t>2014-06-27T13:37:19Z</t>
  </si>
  <si>
    <t>2014-06-27T13:37:22Z</t>
  </si>
  <si>
    <t>2014-06-27T13:37:26Z</t>
  </si>
  <si>
    <t>2014-06-27T13:37:28Z</t>
  </si>
  <si>
    <t>2014-06-27T13:37:29Z</t>
  </si>
  <si>
    <t>2014-06-27T13:37:30Z</t>
  </si>
  <si>
    <t>2014-06-27T13:37:33Z</t>
  </si>
  <si>
    <t>2014-06-27T13:37:34Z</t>
  </si>
  <si>
    <t>2014-06-27T13:37:37Z</t>
  </si>
  <si>
    <t>2014-06-27T13:37:40Z</t>
  </si>
  <si>
    <t>2014-06-27T13:37:42Z</t>
  </si>
  <si>
    <t>2014-06-27T13:37:44Z</t>
  </si>
  <si>
    <t>2014-06-27T13:37:47Z</t>
  </si>
  <si>
    <t>2014-06-27T13:37:48Z</t>
  </si>
  <si>
    <t>2014-06-27T13:37:49Z</t>
  </si>
  <si>
    <t>2014-06-27T13:37:50Z</t>
  </si>
  <si>
    <t>2014-06-27T13:37:51Z</t>
  </si>
  <si>
    <t>2014-06-27T13:37:56Z</t>
  </si>
  <si>
    <t>2014-06-27T13:37:57Z</t>
  </si>
  <si>
    <t>2014-06-27T13:37:58Z</t>
  </si>
  <si>
    <t>2014-06-27T13:37:59Z</t>
  </si>
  <si>
    <t>2014-06-27T13:38:00Z</t>
  </si>
  <si>
    <t>2014-06-27T13:38:01Z</t>
  </si>
  <si>
    <t>2014-06-27T13:38:02Z</t>
  </si>
  <si>
    <t>2014-06-27T13:38:09Z</t>
  </si>
  <si>
    <t>2014-06-27T13:38:11Z</t>
  </si>
  <si>
    <t>2014-06-27T13:38:12Z</t>
  </si>
  <si>
    <t>2014-06-27T13:38:13Z</t>
  </si>
  <si>
    <t>2014-06-27T13:38:14Z</t>
  </si>
  <si>
    <t>2014-06-27T13:38:15Z</t>
  </si>
  <si>
    <t>2014-06-27T13:38:16Z</t>
  </si>
  <si>
    <t>2014-06-27T13:38:17Z</t>
  </si>
  <si>
    <t>2014-06-27T13:38:18Z</t>
  </si>
  <si>
    <t>2014-06-27T13:38:19Z</t>
  </si>
  <si>
    <t>2014-06-27T13:38:20Z</t>
  </si>
  <si>
    <t>2014-06-27T13:38:23Z</t>
  </si>
  <si>
    <t>2014-06-27T13:38:24Z</t>
  </si>
  <si>
    <t>2014-06-27T13:38:25Z</t>
  </si>
  <si>
    <t>2014-06-27T13:38:26Z</t>
  </si>
  <si>
    <t>2014-06-27T13:38:30Z</t>
  </si>
  <si>
    <t>2014-06-27T13:38:36Z</t>
  </si>
  <si>
    <t>2014-06-27T13:38:37Z</t>
  </si>
  <si>
    <t>2014-06-27T13:38:40Z</t>
  </si>
  <si>
    <t>2014-06-27T13:38:43Z</t>
  </si>
  <si>
    <t>2014-06-27T13:38:45Z</t>
  </si>
  <si>
    <t>2014-06-27T13:38:48Z</t>
  </si>
  <si>
    <t>2014-06-27T13:38:51Z</t>
  </si>
  <si>
    <t>2014-06-27T13:38:59Z</t>
  </si>
  <si>
    <t>2014-06-27T13:39:05Z</t>
  </si>
  <si>
    <t>2014-06-27T13:39:06Z</t>
  </si>
  <si>
    <t>2014-06-27T13:39:10Z</t>
  </si>
  <si>
    <t>2014-06-27T13:39:12Z</t>
  </si>
  <si>
    <t>2014-06-27T13:39:14Z</t>
  </si>
  <si>
    <t>2014-06-27T13:39:17Z</t>
  </si>
  <si>
    <t>2014-06-27T13:39:24Z</t>
  </si>
  <si>
    <t>2014-06-27T13:39:29Z</t>
  </si>
  <si>
    <t>2014-06-27T13:39:35Z</t>
  </si>
  <si>
    <t>2014-06-27T13:39:36Z</t>
  </si>
  <si>
    <t>2014-06-27T13:39:37Z</t>
  </si>
  <si>
    <t>2014-06-27T13:39:38Z</t>
  </si>
  <si>
    <t>2014-06-27T13:39:39Z</t>
  </si>
  <si>
    <t>2014-06-27T13:39:41Z</t>
  </si>
  <si>
    <t>2014-06-27T13:39:42Z</t>
  </si>
  <si>
    <t>2014-06-27T13:39:43Z</t>
  </si>
  <si>
    <t>2014-06-27T13:39:44Z</t>
  </si>
  <si>
    <t>2014-06-27T13:39:45Z</t>
  </si>
  <si>
    <t>2014-06-27T13:39:48Z</t>
  </si>
  <si>
    <t>2014-06-27T13:39:49Z</t>
  </si>
  <si>
    <t>2014-06-27T13:39:50Z</t>
  </si>
  <si>
    <t>2014-06-27T13:39:51Z</t>
  </si>
  <si>
    <t>2014-06-27T13:39:52Z</t>
  </si>
  <si>
    <t>2014-06-27T13:39:53Z</t>
  </si>
  <si>
    <t>2014-06-27T13:39:54Z</t>
  </si>
  <si>
    <t>2014-06-27T13:39:55Z</t>
  </si>
  <si>
    <t>2014-06-27T13:39:56Z</t>
  </si>
  <si>
    <t>2014-06-27T13:39:57Z</t>
  </si>
  <si>
    <t>2014-06-27T13:40:00Z</t>
  </si>
  <si>
    <t>2014-06-27T13:40:01Z</t>
  </si>
  <si>
    <t>2014-06-27T13:40:02Z</t>
  </si>
  <si>
    <t>2014-06-27T13:40:03Z</t>
  </si>
  <si>
    <t>2014-06-27T13:40:04Z</t>
  </si>
  <si>
    <t>2014-06-27T13:40:06Z</t>
  </si>
  <si>
    <t>2014-06-27T13:40:07Z</t>
  </si>
  <si>
    <t>2014-06-27T13:40:08Z</t>
  </si>
  <si>
    <t>2014-06-27T13:40:09Z</t>
  </si>
  <si>
    <t>2014-06-27T13:40:10Z</t>
  </si>
  <si>
    <t>2014-06-27T13:40:13Z</t>
  </si>
  <si>
    <t>2014-06-27T13:40:15Z</t>
  </si>
  <si>
    <t>2014-06-27T13:40:16Z</t>
  </si>
  <si>
    <t>2014-06-27T13:40:17Z</t>
  </si>
  <si>
    <t>2014-06-27T13:40:18Z</t>
  </si>
  <si>
    <t>2014-06-27T13:40:19Z</t>
  </si>
  <si>
    <t>2014-06-27T13:40:24Z</t>
  </si>
  <si>
    <t>2014-06-27T13:40:25Z</t>
  </si>
  <si>
    <t>2014-06-27T13:40:27Z</t>
  </si>
  <si>
    <t>2014-06-27T13:40:28Z</t>
  </si>
  <si>
    <t>2014-06-27T13:40:29Z</t>
  </si>
  <si>
    <t>2014-06-27T13:40:30Z</t>
  </si>
  <si>
    <t>2014-06-27T13:40:35Z</t>
  </si>
  <si>
    <t>2014-06-27T13:40:39Z</t>
  </si>
  <si>
    <t>2014-06-27T13:40:44Z</t>
  </si>
  <si>
    <t>2014-06-27T13:40:49Z</t>
  </si>
  <si>
    <t>2014-06-27T13:40:50Z</t>
  </si>
  <si>
    <t>2014-06-27T13:40:51Z</t>
  </si>
  <si>
    <t>2014-06-27T13:40:52Z</t>
  </si>
  <si>
    <t>2014-06-27T13:40:53Z</t>
  </si>
  <si>
    <t>2014-06-27T13:40:54Z</t>
  </si>
  <si>
    <t>2014-06-27T13:40:57Z</t>
  </si>
  <si>
    <t>2014-06-27T13:41:02Z</t>
  </si>
  <si>
    <t>2014-06-27T13:41:03Z</t>
  </si>
  <si>
    <t>2014-06-27T13:41:04Z</t>
  </si>
  <si>
    <t>2014-06-27T13:41:05Z</t>
  </si>
  <si>
    <t>2014-06-27T13:41:06Z</t>
  </si>
  <si>
    <t>2014-06-27T13:41:07Z</t>
  </si>
  <si>
    <t>2014-06-27T13:41:12Z</t>
  </si>
  <si>
    <t>2014-06-27T13:41:17Z</t>
  </si>
  <si>
    <t>2014-06-27T13:41:18Z</t>
  </si>
  <si>
    <t>2014-06-27T13:41:19Z</t>
  </si>
  <si>
    <t>2014-06-27T13:41:20Z</t>
  </si>
  <si>
    <t>2014-06-27T13:41:26Z</t>
  </si>
  <si>
    <t>2014-06-27T13:41:35Z</t>
  </si>
  <si>
    <t>2014-06-27T13:41:40Z</t>
  </si>
  <si>
    <t>2014-06-27T13:41:41Z</t>
  </si>
  <si>
    <t>2014-06-27T13:41:42Z</t>
  </si>
  <si>
    <t>2014-06-27T13:41:43Z</t>
  </si>
  <si>
    <t>2014-06-27T13:41:44Z</t>
  </si>
  <si>
    <t>2014-06-27T13:41:45Z</t>
  </si>
  <si>
    <t>2014-06-27T13:41:48Z</t>
  </si>
  <si>
    <t>2014-06-27T13:41:49Z</t>
  </si>
  <si>
    <t>2014-06-27T13:41:54Z</t>
  </si>
  <si>
    <t>2014-06-27T13:41:58Z</t>
  </si>
  <si>
    <t>2014-06-27T13:42:00Z</t>
  </si>
  <si>
    <t>2014-06-27T13:42:01Z</t>
  </si>
  <si>
    <t>2014-06-27T13:42:02Z</t>
  </si>
  <si>
    <t>2014-06-27T13:42:03Z</t>
  </si>
  <si>
    <t>2014-06-27T13:42:04Z</t>
  </si>
  <si>
    <t>2014-06-27T13:42:06Z</t>
  </si>
  <si>
    <t>2014-06-27T13:42:13Z</t>
  </si>
  <si>
    <t>2014-06-27T13:42:17Z</t>
  </si>
  <si>
    <t>2014-06-27T13:42:20Z</t>
  </si>
  <si>
    <t>2014-06-27T13:42:23Z</t>
  </si>
  <si>
    <t>2014-06-27T13:42:30Z</t>
  </si>
  <si>
    <t>2014-06-27T13:42:35Z</t>
  </si>
  <si>
    <t>2014-06-27T13:42:36Z</t>
  </si>
  <si>
    <t>2014-06-27T13:42:37Z</t>
  </si>
  <si>
    <t>2014-06-27T13:42:38Z</t>
  </si>
  <si>
    <t>2014-06-27T13:42:39Z</t>
  </si>
  <si>
    <t>2014-06-27T13:42:44Z</t>
  </si>
  <si>
    <t>2014-06-27T13:42:48Z</t>
  </si>
  <si>
    <t>2014-06-27T13:42:52Z</t>
  </si>
  <si>
    <t>2014-06-27T13:42:54Z</t>
  </si>
  <si>
    <t>2014-06-27T13:42:57Z</t>
  </si>
  <si>
    <t>2014-06-27T13:43:04Z</t>
  </si>
  <si>
    <t>2014-06-27T13:43:12Z</t>
  </si>
  <si>
    <t>2014-06-27T13:43:15Z</t>
  </si>
  <si>
    <t>2014-06-27T13:43:16Z</t>
  </si>
  <si>
    <t>2014-06-27T13:43:17Z</t>
  </si>
  <si>
    <t>2014-06-27T13:43:18Z</t>
  </si>
  <si>
    <t>2014-06-27T13:43:19Z</t>
  </si>
  <si>
    <t>2014-06-27T13:43:20Z</t>
  </si>
  <si>
    <t>2014-06-27T13:43:23Z</t>
  </si>
  <si>
    <t>2014-06-27T13:43:24Z</t>
  </si>
  <si>
    <t>2014-06-27T13:43:25Z</t>
  </si>
  <si>
    <t>2014-06-27T13:43:26Z</t>
  </si>
  <si>
    <t>2014-06-27T13:43:28Z</t>
  </si>
  <si>
    <t>2014-06-27T13:43:31Z</t>
  </si>
  <si>
    <t>2014-06-27T13:43:32Z</t>
  </si>
  <si>
    <t>2014-06-27T13:43:33Z</t>
  </si>
  <si>
    <t>2014-06-27T13:43:34Z</t>
  </si>
  <si>
    <t>2014-06-27T13:43:35Z</t>
  </si>
  <si>
    <t>2014-06-27T13:43:37Z</t>
  </si>
  <si>
    <t>2014-06-27T13:43:38Z</t>
  </si>
  <si>
    <t>2014-06-27T13:43:39Z</t>
  </si>
  <si>
    <t>2014-06-27T13:43:40Z</t>
  </si>
  <si>
    <t>2014-06-27T13:43:41Z</t>
  </si>
  <si>
    <t>2014-06-27T13:43:42Z</t>
  </si>
  <si>
    <t>2014-06-27T13:43:43Z</t>
  </si>
  <si>
    <t>2014-06-27T13:43:44Z</t>
  </si>
  <si>
    <t>2014-06-27T13:43:45Z</t>
  </si>
  <si>
    <t>2014-06-27T13:43:46Z</t>
  </si>
  <si>
    <t>2014-06-27T13:43:47Z</t>
  </si>
  <si>
    <t>2014-06-27T13:43:48Z</t>
  </si>
  <si>
    <t>2014-06-27T13:43:49Z</t>
  </si>
  <si>
    <t>2014-06-27T13:43:50Z</t>
  </si>
  <si>
    <t>2014-06-27T13:43:51Z</t>
  </si>
  <si>
    <t>2014-06-27T13:43:52Z</t>
  </si>
  <si>
    <t>2014-06-27T13:43:53Z</t>
  </si>
  <si>
    <t>2014-06-27T13:43:55Z</t>
  </si>
  <si>
    <t>2014-06-27T13:43:56Z</t>
  </si>
  <si>
    <t>2014-06-27T13:43:57Z</t>
  </si>
  <si>
    <t>2014-06-27T13:43:58Z</t>
  </si>
  <si>
    <t>2014-06-27T13:43:59Z</t>
  </si>
  <si>
    <t>2014-06-27T13:44:02Z</t>
  </si>
  <si>
    <t>2014-06-27T13:44:03Z</t>
  </si>
  <si>
    <t>2014-06-27T13:44:04Z</t>
  </si>
  <si>
    <t>2014-06-27T13:44:05Z</t>
  </si>
  <si>
    <t>2014-06-27T13:44:06Z</t>
  </si>
  <si>
    <t>2014-06-27T13:44:07Z</t>
  </si>
  <si>
    <t>2014-06-27T13:44:08Z</t>
  </si>
  <si>
    <t>2014-06-27T13:44:09Z</t>
  </si>
  <si>
    <t>2014-06-27T13:44:10Z</t>
  </si>
  <si>
    <t>2014-06-27T13:44:11Z</t>
  </si>
  <si>
    <t>2014-06-27T13:44:12Z</t>
  </si>
  <si>
    <t>2014-06-27T13:44:13Z</t>
  </si>
  <si>
    <t>2014-06-27T13:44:14Z</t>
  </si>
  <si>
    <t>2014-06-27T13:44:15Z</t>
  </si>
  <si>
    <t>2014-06-27T13:44:16Z</t>
  </si>
  <si>
    <t>2014-06-27T13:44:17Z</t>
  </si>
  <si>
    <t>2014-06-27T13:44:18Z</t>
  </si>
  <si>
    <t>2014-06-27T13:44:19Z</t>
  </si>
  <si>
    <t>2014-06-27T13:44:20Z</t>
  </si>
  <si>
    <t>2014-06-27T13:44:21Z</t>
  </si>
  <si>
    <t>2014-06-27T13:44:22Z</t>
  </si>
  <si>
    <t>2014-06-27T13:44:23Z</t>
  </si>
  <si>
    <t>2014-06-27T13:44:24Z</t>
  </si>
  <si>
    <t>2014-06-27T13:44:25Z</t>
  </si>
  <si>
    <t>2014-06-27T13:44:26Z</t>
  </si>
  <si>
    <t>2014-06-27T13:44:28Z</t>
  </si>
  <si>
    <t>2014-06-27T13:44:32Z</t>
  </si>
  <si>
    <t>2014-06-27T13:44:36Z</t>
  </si>
  <si>
    <t>2014-06-27T13:44:37Z</t>
  </si>
  <si>
    <t>2014-06-27T13:44:38Z</t>
  </si>
  <si>
    <t>2014-06-27T13:44:39Z</t>
  </si>
  <si>
    <t>2014-06-27T13:44:45Z</t>
  </si>
  <si>
    <t>2014-06-27T13:44:46Z</t>
  </si>
  <si>
    <t>2014-06-27T13:44:49Z</t>
  </si>
  <si>
    <t>2014-06-27T13:44:51Z</t>
  </si>
  <si>
    <t>2014-06-27T13:44:54Z</t>
  </si>
  <si>
    <t>2014-06-27T13:44:55Z</t>
  </si>
  <si>
    <t>2014-06-27T13:44:59Z</t>
  </si>
  <si>
    <t>2014-06-27T13:45:02Z</t>
  </si>
  <si>
    <t>2014-06-27T13:45:04Z</t>
  </si>
  <si>
    <t>2014-06-27T13:45:05Z</t>
  </si>
  <si>
    <t>2014-06-27T13:45:10Z</t>
  </si>
  <si>
    <t>2014-06-27T13:45:15Z</t>
  </si>
  <si>
    <t>2014-06-27T13:45:16Z</t>
  </si>
  <si>
    <t>2014-06-27T13:45:17Z</t>
  </si>
  <si>
    <t>2014-06-27T13:45:18Z</t>
  </si>
  <si>
    <t>2014-06-27T13:45:19Z</t>
  </si>
  <si>
    <t>2014-06-27T13:45:21Z</t>
  </si>
  <si>
    <t>2014-06-27T13:45:22Z</t>
  </si>
  <si>
    <t>2014-06-27T13:45:26Z</t>
  </si>
  <si>
    <t>2014-06-27T13:45:27Z</t>
  </si>
  <si>
    <t>2014-06-27T13:45:28Z</t>
  </si>
  <si>
    <t>2014-06-27T13:45:30Z</t>
  </si>
  <si>
    <t>2014-06-27T13:45:37Z</t>
  </si>
  <si>
    <t>2014-06-27T13:45:38Z</t>
  </si>
  <si>
    <t>2014-06-27T13:45:39Z</t>
  </si>
  <si>
    <t>2014-06-27T13:45:40Z</t>
  </si>
  <si>
    <t>2014-06-27T13:45:41Z</t>
  </si>
  <si>
    <t>2014-06-27T13:45:42Z</t>
  </si>
  <si>
    <t>2014-06-27T13:45:44Z</t>
  </si>
  <si>
    <t>2014-06-27T13:45:45Z</t>
  </si>
  <si>
    <t>2014-06-27T13:45:47Z</t>
  </si>
  <si>
    <t>2014-06-27T13:45:48Z</t>
  </si>
  <si>
    <t>2014-06-27T13:45:49Z</t>
  </si>
  <si>
    <t>2014-06-27T13:45:50Z</t>
  </si>
  <si>
    <t>2014-06-27T13:45:51Z</t>
  </si>
  <si>
    <t>2014-06-27T13:45:54Z</t>
  </si>
  <si>
    <t>2014-06-27T13:45:56Z</t>
  </si>
  <si>
    <t>2014-06-27T13:45:58Z</t>
  </si>
  <si>
    <t>2014-06-27T13:45:59Z</t>
  </si>
  <si>
    <t>2014-06-27T13:46:00Z</t>
  </si>
  <si>
    <t>2014-06-27T13:46:01Z</t>
  </si>
  <si>
    <t>2014-06-27T13:46:02Z</t>
  </si>
  <si>
    <t>2014-06-27T13:46:03Z</t>
  </si>
  <si>
    <t>2014-06-27T13:46:07Z</t>
  </si>
  <si>
    <t>2014-06-27T13:46:08Z</t>
  </si>
  <si>
    <t>2014-06-27T13:46:09Z</t>
  </si>
  <si>
    <t>2014-06-27T13:46:10Z</t>
  </si>
  <si>
    <t>2014-06-27T13:46:11Z</t>
  </si>
  <si>
    <t>2014-06-27T13:46:12Z</t>
  </si>
  <si>
    <t>2014-06-27T13:46:15Z</t>
  </si>
  <si>
    <t>2014-06-27T13:46:16Z</t>
  </si>
  <si>
    <t>2014-06-27T13:46:19Z</t>
  </si>
  <si>
    <t>2014-06-27T13:46:20Z</t>
  </si>
  <si>
    <t>2014-06-27T13:46:23Z</t>
  </si>
  <si>
    <t>2014-06-27T13:46:29Z</t>
  </si>
  <si>
    <t>2014-06-27T13:46:33Z</t>
  </si>
  <si>
    <t>2014-06-27T13:46:34Z</t>
  </si>
  <si>
    <t>2014-06-27T13:46:36Z</t>
  </si>
  <si>
    <t>2014-06-27T13:46:37Z</t>
  </si>
  <si>
    <t>2014-06-27T13:46:38Z</t>
  </si>
  <si>
    <t>2014-06-27T13:46:41Z</t>
  </si>
  <si>
    <t>2014-06-27T13:46:42Z</t>
  </si>
  <si>
    <t>2014-06-27T13:46:43Z</t>
  </si>
  <si>
    <t>2014-06-27T13:46:44Z</t>
  </si>
  <si>
    <t>2014-06-27T13:46:45Z</t>
  </si>
  <si>
    <t>2014-06-27T13:46:46Z</t>
  </si>
  <si>
    <t>2014-06-27T13:46:47Z</t>
  </si>
  <si>
    <t>2014-06-27T13:46:52Z</t>
  </si>
  <si>
    <t>2014-06-27T13:46:53Z</t>
  </si>
  <si>
    <t>2014-06-27T13:46:54Z</t>
  </si>
  <si>
    <t>2014-06-27T13:46:55Z</t>
  </si>
  <si>
    <t>2014-06-27T13:46:56Z</t>
  </si>
  <si>
    <t>2014-06-27T13:46:57Z</t>
  </si>
  <si>
    <t>2014-06-27T13:46:59Z</t>
  </si>
  <si>
    <t>2014-06-27T13:47:08Z</t>
  </si>
  <si>
    <t>2014-06-27T13:47:09Z</t>
  </si>
  <si>
    <t>2014-06-27T13:47:17Z</t>
  </si>
  <si>
    <t>2014-06-27T13:47:26Z</t>
  </si>
  <si>
    <t>2014-06-27T13:47:27Z</t>
  </si>
  <si>
    <t>2014-06-27T13:47:35Z</t>
  </si>
  <si>
    <t>2014-06-27T13:47:44Z</t>
  </si>
  <si>
    <t>2014-06-27T13:47:45Z</t>
  </si>
  <si>
    <t>2014-06-27T13:47:48Z</t>
  </si>
  <si>
    <t>2014-06-27T13:47:49Z</t>
  </si>
  <si>
    <t>2014-06-27T13:47:50Z</t>
  </si>
  <si>
    <t>2014-06-27T13:47:51Z</t>
  </si>
  <si>
    <t>2014-06-27T13:47:52Z</t>
  </si>
  <si>
    <t>2014-06-27T13:47:53Z</t>
  </si>
  <si>
    <t>2014-06-27T13:47:54Z</t>
  </si>
  <si>
    <t>2014-06-27T13:47:55Z</t>
  </si>
  <si>
    <t>2014-06-27T13:47:56Z</t>
  </si>
  <si>
    <t>2014-06-27T13:47:57Z</t>
  </si>
  <si>
    <t>2014-06-27T13:47:58Z</t>
  </si>
  <si>
    <t>2014-06-27T13:47:59Z</t>
  </si>
  <si>
    <t>2014-06-27T13:48:00Z</t>
  </si>
  <si>
    <t>2014-06-27T13:48:01Z</t>
  </si>
  <si>
    <t>2014-06-27T13:48:02Z</t>
  </si>
  <si>
    <t>2014-06-27T13:48:03Z</t>
  </si>
  <si>
    <t>2014-06-27T13:48:05Z</t>
  </si>
  <si>
    <t>2014-06-27T13:48:08Z</t>
  </si>
  <si>
    <t>2014-06-27T13:48:10Z</t>
  </si>
  <si>
    <t>2014-06-27T13:48:12Z</t>
  </si>
  <si>
    <t>2014-06-27T13:48:14Z</t>
  </si>
  <si>
    <t>2014-06-27T13:48:15Z</t>
  </si>
  <si>
    <t>2014-06-27T13:48:16Z</t>
  </si>
  <si>
    <t>2014-06-27T13:48:17Z</t>
  </si>
  <si>
    <t>2014-06-27T13:48:18Z</t>
  </si>
  <si>
    <t>2014-06-27T13:48:19Z</t>
  </si>
  <si>
    <t>2014-06-27T13:48:20Z</t>
  </si>
  <si>
    <t>2014-06-27T13:48:21Z</t>
  </si>
  <si>
    <t>2014-06-27T13:48:23Z</t>
  </si>
  <si>
    <t>2014-06-27T13:48:24Z</t>
  </si>
  <si>
    <t>2014-06-27T13:48:27Z</t>
  </si>
  <si>
    <t>2014-06-27T13:48:28Z</t>
  </si>
  <si>
    <t>2014-06-27T13:48:30Z</t>
  </si>
  <si>
    <t>2014-06-27T13:48:33Z</t>
  </si>
  <si>
    <t>2014-06-27T13:48:34Z</t>
  </si>
  <si>
    <t>2014-06-27T13:48:35Z</t>
  </si>
  <si>
    <t>2014-06-27T13:48:36Z</t>
  </si>
  <si>
    <t>2014-06-27T13:48:37Z</t>
  </si>
  <si>
    <t>2014-06-27T13:48:40Z</t>
  </si>
  <si>
    <t>2014-06-27T13:48:46Z</t>
  </si>
  <si>
    <t>2014-06-27T13:48:51Z</t>
  </si>
  <si>
    <t>2014-06-27T13:48:52Z</t>
  </si>
  <si>
    <t>2014-06-27T13:48:53Z</t>
  </si>
  <si>
    <t>2014-06-27T13:48:54Z</t>
  </si>
  <si>
    <t>2014-06-27T13:48:55Z</t>
  </si>
  <si>
    <t>2014-06-27T13:49:02Z</t>
  </si>
  <si>
    <t>2014-06-27T13:49:09Z</t>
  </si>
  <si>
    <t>2014-06-27T13:49:13Z</t>
  </si>
  <si>
    <t>2014-06-27T13:49:14Z</t>
  </si>
  <si>
    <t>2014-06-27T13:49:15Z</t>
  </si>
  <si>
    <t>2014-06-27T13:49:16Z</t>
  </si>
  <si>
    <t>2014-06-27T13:49:17Z</t>
  </si>
  <si>
    <t>2014-06-27T13:49:21Z</t>
  </si>
  <si>
    <t>2014-06-27T13:49:25Z</t>
  </si>
  <si>
    <t>2014-06-27T13:49:26Z</t>
  </si>
  <si>
    <t>2014-06-27T13:49:27Z</t>
  </si>
  <si>
    <t>2014-06-27T13:49:28Z</t>
  </si>
  <si>
    <t>2014-06-27T13:49:29Z</t>
  </si>
  <si>
    <t>2014-06-27T13:49:34Z</t>
  </si>
  <si>
    <t>2014-06-27T13:49:35Z</t>
  </si>
  <si>
    <t>2014-06-27T13:49:36Z</t>
  </si>
  <si>
    <t>2014-06-27T13:49:37Z</t>
  </si>
  <si>
    <t>2014-06-27T13:49:38Z</t>
  </si>
  <si>
    <t>2014-06-27T13:49:45Z</t>
  </si>
  <si>
    <t>2014-06-27T13:49:47Z</t>
  </si>
  <si>
    <t>2014-06-27T13:49:48Z</t>
  </si>
  <si>
    <t>2014-06-27T13:49:49Z</t>
  </si>
  <si>
    <t>2014-06-27T13:49:50Z</t>
  </si>
  <si>
    <t>2014-06-27T13:49:51Z</t>
  </si>
  <si>
    <t>2014-06-27T13:49:54Z</t>
  </si>
  <si>
    <t>2014-06-27T13:50:00Z</t>
  </si>
  <si>
    <t>2014-06-27T13:50:01Z</t>
  </si>
  <si>
    <t>2014-06-27T13:50:02Z</t>
  </si>
  <si>
    <t>2014-06-27T13:50:03Z</t>
  </si>
  <si>
    <t>2014-06-27T13:50:04Z</t>
  </si>
  <si>
    <t>2014-06-27T13:50:06Z</t>
  </si>
  <si>
    <t>2014-06-27T13:50:12Z</t>
  </si>
  <si>
    <t>2014-06-27T13:50:19Z</t>
  </si>
  <si>
    <t>2014-06-27T13:50:20Z</t>
  </si>
  <si>
    <t>2014-06-27T13:50:21Z</t>
  </si>
  <si>
    <t>2014-06-27T13:50:22Z</t>
  </si>
  <si>
    <t>2014-06-27T13:50:23Z</t>
  </si>
  <si>
    <t>2014-06-27T13:50:28Z</t>
  </si>
  <si>
    <t>2014-06-27T13:50:36Z</t>
  </si>
  <si>
    <t>2014-06-27T13:50:37Z</t>
  </si>
  <si>
    <t>2014-06-27T13:50:38Z</t>
  </si>
  <si>
    <t>2014-06-27T13:50:39Z</t>
  </si>
  <si>
    <t>2014-06-27T13:50:40Z</t>
  </si>
  <si>
    <t>2014-06-27T13:50:44Z</t>
  </si>
  <si>
    <t>2014-06-27T13:50:46Z</t>
  </si>
  <si>
    <t>2014-06-27T13:50:47Z</t>
  </si>
  <si>
    <t>2014-06-27T13:50:50Z</t>
  </si>
  <si>
    <t>2014-06-27T13:50:52Z</t>
  </si>
  <si>
    <t>2014-06-27T13:50:56Z</t>
  </si>
  <si>
    <t>2014-06-27T13:51:03Z</t>
  </si>
  <si>
    <t>2014-06-27T13:51:09Z</t>
  </si>
  <si>
    <t>2014-06-27T13:51:14Z</t>
  </si>
  <si>
    <t>2014-06-27T13:51:19Z</t>
  </si>
  <si>
    <t>2014-06-27T13:51:20Z</t>
  </si>
  <si>
    <t>2014-06-27T13:51:28Z</t>
  </si>
  <si>
    <t>2014-06-27T13:51:33Z</t>
  </si>
  <si>
    <t>2014-06-27T13:51:40Z</t>
  </si>
  <si>
    <t>2014-06-27T13:51:47Z</t>
  </si>
  <si>
    <t>2014-06-27T13:51:54Z</t>
  </si>
  <si>
    <t>2014-06-27T13:52:00Z</t>
  </si>
  <si>
    <t>2014-06-27T13:52:08Z</t>
  </si>
  <si>
    <t>2014-06-27T13:52:09Z</t>
  </si>
  <si>
    <t>2014-06-27T13:52:10Z</t>
  </si>
  <si>
    <t>2014-06-27T13:52:11Z</t>
  </si>
  <si>
    <t>2014-06-27T13:52:12Z</t>
  </si>
  <si>
    <t>2014-06-27T13:52:13Z</t>
  </si>
  <si>
    <t>2014-06-27T13:52:16Z</t>
  </si>
  <si>
    <t>2014-06-27T13:52:17Z</t>
  </si>
  <si>
    <t>2014-06-27T13:52:18Z</t>
  </si>
  <si>
    <t>2014-06-27T13:52:19Z</t>
  </si>
  <si>
    <t>2014-06-27T13:52:20Z</t>
  </si>
  <si>
    <t>2014-06-27T13:52:24Z</t>
  </si>
  <si>
    <t>2014-06-27T13:52:25Z</t>
  </si>
  <si>
    <t>2014-06-27T13:52:26Z</t>
  </si>
  <si>
    <t>2014-06-27T13:52:27Z</t>
  </si>
  <si>
    <t>2014-06-27T13:52:35Z</t>
  </si>
  <si>
    <t>2014-06-27T13:52:43Z</t>
  </si>
  <si>
    <t>2014-06-27T13:52:44Z</t>
  </si>
  <si>
    <t>2014-06-27T13:52:51Z</t>
  </si>
  <si>
    <t>2014-06-27T13:52:52Z</t>
  </si>
  <si>
    <t>2014-06-27T13:52:53Z</t>
  </si>
  <si>
    <t>2014-06-27T13:52:54Z</t>
  </si>
  <si>
    <t>2014-06-27T13:52:55Z</t>
  </si>
  <si>
    <t>2014-06-27T13:52:59Z</t>
  </si>
  <si>
    <t>2014-06-27T13:53:01Z</t>
  </si>
  <si>
    <t>2014-06-27T13:53:03Z</t>
  </si>
  <si>
    <t>2014-06-27T13:53:06Z</t>
  </si>
  <si>
    <t>2014-06-27T13:53:07Z</t>
  </si>
  <si>
    <t>2014-06-27T13:53:08Z</t>
  </si>
  <si>
    <t>2014-06-27T13:53:09Z</t>
  </si>
  <si>
    <t>2014-06-27T13:53:10Z</t>
  </si>
  <si>
    <t>2014-06-27T13:53:11Z</t>
  </si>
  <si>
    <t>2014-06-27T13:53:13Z</t>
  </si>
  <si>
    <t>2014-06-27T13:53:14Z</t>
  </si>
  <si>
    <t>2014-06-27T13:53:15Z</t>
  </si>
  <si>
    <t>2014-06-27T13:53:17Z</t>
  </si>
  <si>
    <t>2014-06-27T13:53:20Z</t>
  </si>
  <si>
    <t>2014-06-27T13:53:21Z</t>
  </si>
  <si>
    <t>2014-06-27T13:53:23Z</t>
  </si>
  <si>
    <t>2014-06-27T13:53:24Z</t>
  </si>
  <si>
    <t>2014-06-27T13:53:25Z</t>
  </si>
  <si>
    <t>2014-06-27T13:53:26Z</t>
  </si>
  <si>
    <t>2014-06-27T13:53:27Z</t>
  </si>
  <si>
    <t>2014-06-27T13:53:29Z</t>
  </si>
  <si>
    <t>2014-06-27T13:53:30Z</t>
  </si>
  <si>
    <t>2014-06-27T13:53:33Z</t>
  </si>
  <si>
    <t>2014-06-27T13:53:34Z</t>
  </si>
  <si>
    <t>2014-06-27T13:53:35Z</t>
  </si>
  <si>
    <t>2014-06-27T13:53:36Z</t>
  </si>
  <si>
    <t>2014-06-27T13:53:37Z</t>
  </si>
  <si>
    <t>2014-06-27T13:53:41Z</t>
  </si>
  <si>
    <t>2014-06-27T13:53:45Z</t>
  </si>
  <si>
    <t>2014-06-27T13:53:46Z</t>
  </si>
  <si>
    <t>2014-06-27T13:53:47Z</t>
  </si>
  <si>
    <t>2014-06-27T13:53:48Z</t>
  </si>
  <si>
    <t>2014-06-27T13:53:49Z</t>
  </si>
  <si>
    <t>2014-06-27T13:53:51Z</t>
  </si>
  <si>
    <t>2014-06-27T13:53:53Z</t>
  </si>
  <si>
    <t>2014-06-27T13:53:56Z</t>
  </si>
  <si>
    <t>2014-06-27T13:54:00Z</t>
  </si>
  <si>
    <t>2014-06-27T13:54:01Z</t>
  </si>
  <si>
    <t>2014-06-27T13:54:02Z</t>
  </si>
  <si>
    <t>2014-06-27T13:54:03Z</t>
  </si>
  <si>
    <t>2014-06-27T13:54:04Z</t>
  </si>
  <si>
    <t>2014-06-27T13:54:12Z</t>
  </si>
  <si>
    <t>2014-06-27T13:54:13Z</t>
  </si>
  <si>
    <t>2014-06-27T13:54:21Z</t>
  </si>
  <si>
    <t>2014-06-27T13:54:27Z</t>
  </si>
  <si>
    <t>2014-06-27T13:54:28Z</t>
  </si>
  <si>
    <t>2014-06-27T13:54:29Z</t>
  </si>
  <si>
    <t>2014-06-27T13:54:30Z</t>
  </si>
  <si>
    <t>2014-06-27T13:54:35Z</t>
  </si>
  <si>
    <t>2014-06-27T13:54:38Z</t>
  </si>
  <si>
    <t>2014-06-27T13:54:40Z</t>
  </si>
  <si>
    <t>2014-06-27T13:54:43Z</t>
  </si>
  <si>
    <t>2014-06-27T13:54:51Z</t>
  </si>
  <si>
    <t>2014-06-27T13:54:57Z</t>
  </si>
  <si>
    <t>2014-06-27T13:55:03Z</t>
  </si>
  <si>
    <t>2014-06-27T13:55:09Z</t>
  </si>
  <si>
    <t>2014-06-27T13:55:12Z</t>
  </si>
  <si>
    <t>2014-06-27T13:55:16Z</t>
  </si>
  <si>
    <t>2014-06-27T13:55:20Z</t>
  </si>
  <si>
    <t>2014-06-27T13:55:21Z</t>
  </si>
  <si>
    <t>2014-06-27T13:55:22Z</t>
  </si>
  <si>
    <t>2014-06-27T13:55:23Z</t>
  </si>
  <si>
    <t>2014-06-27T13:55:24Z</t>
  </si>
  <si>
    <t>2014-06-27T13:55:27Z</t>
  </si>
  <si>
    <t>2014-06-27T13:55:28Z</t>
  </si>
  <si>
    <t>2014-06-27T13:55:29Z</t>
  </si>
  <si>
    <t>2014-06-27T13:55:30Z</t>
  </si>
  <si>
    <t>2014-06-27T13:55:31Z</t>
  </si>
  <si>
    <t>2014-06-27T13:55:33Z</t>
  </si>
  <si>
    <t>2014-06-27T13:55:37Z</t>
  </si>
  <si>
    <t>2014-06-27T13:55:39Z</t>
  </si>
  <si>
    <t>2014-06-27T13:55:41Z</t>
  </si>
  <si>
    <t>2014-06-27T13:55:49Z</t>
  </si>
  <si>
    <t>2014-06-27T13:55:50Z</t>
  </si>
  <si>
    <t>2014-06-27T13:55:51Z</t>
  </si>
  <si>
    <t>2014-06-27T13:55:52Z</t>
  </si>
  <si>
    <t>2014-06-27T13:55:53Z</t>
  </si>
  <si>
    <t>2014-06-27T13:55:54Z</t>
  </si>
  <si>
    <t>2014-06-27T13:55:56Z</t>
  </si>
  <si>
    <t>2014-06-27T13:55:57Z</t>
  </si>
  <si>
    <t>2014-06-27T13:55:58Z</t>
  </si>
  <si>
    <t>2014-06-27T13:55:59Z</t>
  </si>
  <si>
    <t>2014-06-27T13:56:00Z</t>
  </si>
  <si>
    <t>2014-06-27T13:56:04Z</t>
  </si>
  <si>
    <t>2014-06-27T13:56:06Z</t>
  </si>
  <si>
    <t>2014-06-27T13:56:07Z</t>
  </si>
  <si>
    <t>2014-06-27T13:56:08Z</t>
  </si>
  <si>
    <t>2014-06-27T13:56:09Z</t>
  </si>
  <si>
    <t>2014-06-27T13:56:13Z</t>
  </si>
  <si>
    <t>2014-06-27T13:56:22Z</t>
  </si>
  <si>
    <t>2014-06-27T13:56:24Z</t>
  </si>
  <si>
    <t>2014-06-27T13:56:29Z</t>
  </si>
  <si>
    <t>2014-06-27T13:56:34Z</t>
  </si>
  <si>
    <t>2014-06-27T13:56:35Z</t>
  </si>
  <si>
    <t>2014-06-27T13:56:36Z</t>
  </si>
  <si>
    <t>2014-06-27T13:56:37Z</t>
  </si>
  <si>
    <t>2014-06-27T13:56:38Z</t>
  </si>
  <si>
    <t>2014-06-27T13:56:39Z</t>
  </si>
  <si>
    <t>2014-06-27T13:56:40Z</t>
  </si>
  <si>
    <t>2014-06-27T13:56:41Z</t>
  </si>
  <si>
    <t>2014-06-27T13:56:42Z</t>
  </si>
  <si>
    <t>2014-06-27T13:56:43Z</t>
  </si>
  <si>
    <t>2014-06-27T13:56:46Z</t>
  </si>
  <si>
    <t>2014-06-27T13:56:48Z</t>
  </si>
  <si>
    <t>2014-06-27T13:56:51Z</t>
  </si>
  <si>
    <t>2014-06-27T13:56:53Z</t>
  </si>
  <si>
    <t>2014-06-27T13:56:54Z</t>
  </si>
  <si>
    <t>2014-06-27T13:56:55Z</t>
  </si>
  <si>
    <t>2014-06-27T13:56:56Z</t>
  </si>
  <si>
    <t>2014-06-27T13:56:57Z</t>
  </si>
  <si>
    <t>2014-06-27T13:56:59Z</t>
  </si>
  <si>
    <t>2014-06-27T13:57:03Z</t>
  </si>
  <si>
    <t>2014-06-27T13:57:04Z</t>
  </si>
  <si>
    <t>2014-06-27T13:57:05Z</t>
  </si>
  <si>
    <t>2014-06-27T13:57:06Z</t>
  </si>
  <si>
    <t>2014-06-27T13:57:07Z</t>
  </si>
  <si>
    <t>2014-06-27T13:57:10Z</t>
  </si>
  <si>
    <t>2014-06-27T13:57:11Z</t>
  </si>
  <si>
    <t>2014-06-27T13:57:15Z</t>
  </si>
  <si>
    <t>2014-06-27T13:57:22Z</t>
  </si>
  <si>
    <t>2014-06-27T13:57:23Z</t>
  </si>
  <si>
    <t>2014-06-27T13:57:24Z</t>
  </si>
  <si>
    <t>2014-06-27T13:57:25Z</t>
  </si>
  <si>
    <t>2014-06-27T13:57:26Z</t>
  </si>
  <si>
    <t>2014-06-27T13:57:27Z</t>
  </si>
  <si>
    <t>2014-06-27T13:57:33Z</t>
  </si>
  <si>
    <t>2014-06-27T13:57:36Z</t>
  </si>
  <si>
    <t>2014-06-27T13:57:37Z</t>
  </si>
  <si>
    <t>2014-06-27T13:57:43Z</t>
  </si>
  <si>
    <t>2014-06-27T13:57:48Z</t>
  </si>
  <si>
    <t>2014-06-27T13:57:49Z</t>
  </si>
  <si>
    <t>2014-06-27T13:57:50Z</t>
  </si>
  <si>
    <t>2014-06-27T13:57:51Z</t>
  </si>
  <si>
    <t>2014-06-27T13:57:52Z</t>
  </si>
  <si>
    <t>2014-06-27T13:57:54Z</t>
  </si>
  <si>
    <t>2014-06-27T13:57:57Z</t>
  </si>
  <si>
    <t>2014-06-27T13:57:58Z</t>
  </si>
  <si>
    <t>2014-06-27T13:58:01Z</t>
  </si>
  <si>
    <t>2014-06-27T13:58:02Z</t>
  </si>
  <si>
    <t>2014-06-27T13:58:07Z</t>
  </si>
  <si>
    <t>2014-06-27T13:58:13Z</t>
  </si>
  <si>
    <t>2014-06-27T13:58:21Z</t>
  </si>
  <si>
    <t>2014-06-27T13:58:22Z</t>
  </si>
  <si>
    <t>2014-06-27T13:58:25Z</t>
  </si>
  <si>
    <t>2014-06-27T13:58:32Z</t>
  </si>
  <si>
    <t>2014-06-27T13:58:33Z</t>
  </si>
  <si>
    <t>2014-06-27T13:58:34Z</t>
  </si>
  <si>
    <t>2014-06-27T13:58:35Z</t>
  </si>
  <si>
    <t>2014-06-27T13:58:36Z</t>
  </si>
  <si>
    <t>2014-06-27T13:58:39Z</t>
  </si>
  <si>
    <t>2014-06-27T13:58:45Z</t>
  </si>
  <si>
    <t>2014-06-27T13:58:48Z</t>
  </si>
  <si>
    <t>2014-06-27T13:58:51Z</t>
  </si>
  <si>
    <t>2014-06-27T13:58:52Z</t>
  </si>
  <si>
    <t>2014-06-27T13:58:56Z</t>
  </si>
  <si>
    <t>2014-06-27T13:59:01Z</t>
  </si>
  <si>
    <t>2014-06-27T13:59:02Z</t>
  </si>
  <si>
    <t>2014-06-27T13:59:03Z</t>
  </si>
  <si>
    <t>2014-06-27T13:59:04Z</t>
  </si>
  <si>
    <t>2014-06-27T13:59:07Z</t>
  </si>
  <si>
    <t>2014-06-27T13:59:10Z</t>
  </si>
  <si>
    <t>2014-06-27T13:59:18Z</t>
  </si>
  <si>
    <t>2014-06-27T13:59:26Z</t>
  </si>
  <si>
    <t>2014-06-27T13:59:27Z</t>
  </si>
  <si>
    <t>2014-06-27T13:59:28Z</t>
  </si>
  <si>
    <t>2014-06-27T13:59:29Z</t>
  </si>
  <si>
    <t>2014-06-27T13:59:30Z</t>
  </si>
  <si>
    <t>2014-06-27T13:59:35Z</t>
  </si>
  <si>
    <t>2014-06-27T13:59:42Z</t>
  </si>
  <si>
    <t>2014-06-27T13:59:50Z</t>
  </si>
  <si>
    <t>2014-06-27T13:59:52Z</t>
  </si>
  <si>
    <t>2014-06-27T13:59:56Z</t>
  </si>
  <si>
    <t>2014-06-27T14:00:04Z</t>
  </si>
  <si>
    <t>2014-06-27T14:00:12Z</t>
  </si>
  <si>
    <t>2014-06-27T14:00:21Z</t>
  </si>
  <si>
    <t>2014-06-27T14:00:27Z</t>
  </si>
  <si>
    <t>2014-06-27T14:00:28Z</t>
  </si>
  <si>
    <t>2014-06-27T14:00:29Z</t>
  </si>
  <si>
    <t>2014-06-27T14:00:30Z</t>
  </si>
  <si>
    <t>2014-06-27T14:00:31Z</t>
  </si>
  <si>
    <t>2014-06-27T14:00:38Z</t>
  </si>
  <si>
    <t>2014-06-27T14:00:47Z</t>
  </si>
  <si>
    <t>2014-06-27T14:00:51Z</t>
  </si>
  <si>
    <t>2014-06-27T14:00:52Z</t>
  </si>
  <si>
    <t>2014-06-27T14:00:53Z</t>
  </si>
  <si>
    <t>2014-06-27T14:00:54Z</t>
  </si>
  <si>
    <t>2014-06-27T14:00:55Z</t>
  </si>
  <si>
    <t>2014-06-27T14:01:00Z</t>
  </si>
  <si>
    <t>2014-06-27T14:01:02Z</t>
  </si>
  <si>
    <t>2014-06-27T14:01:03Z</t>
  </si>
  <si>
    <t>2014-06-27T14:01:04Z</t>
  </si>
  <si>
    <t>2014-06-27T14:01:05Z</t>
  </si>
  <si>
    <t>2014-06-27T14:01:07Z</t>
  </si>
  <si>
    <t>2014-06-27T14:01:13Z</t>
  </si>
  <si>
    <t>2014-06-27T14:01:15Z</t>
  </si>
  <si>
    <t>2014-06-27T14:01:18Z</t>
  </si>
  <si>
    <t>2014-06-27T14:01:19Z</t>
  </si>
  <si>
    <t>2014-06-27T14:01:21Z</t>
  </si>
  <si>
    <t>2014-06-27T14:01:24Z</t>
  </si>
  <si>
    <t>2014-06-27T14:01:30Z</t>
  </si>
  <si>
    <t>2014-06-27T14:01:33Z</t>
  </si>
  <si>
    <t>2014-06-27T14:01:37Z</t>
  </si>
  <si>
    <t>2014-06-27T14:01:39Z</t>
  </si>
  <si>
    <t>2014-06-27T14:01:40Z</t>
  </si>
  <si>
    <t>2014-06-27T14:01:41Z</t>
  </si>
  <si>
    <t>2014-06-27T14:01:42Z</t>
  </si>
  <si>
    <t>2014-06-27T14:01:43Z</t>
  </si>
  <si>
    <t>2014-06-27T14:01:45Z</t>
  </si>
  <si>
    <t>2014-06-27T14:01:46Z</t>
  </si>
  <si>
    <t>2014-06-27T14:01:49Z</t>
  </si>
  <si>
    <t>2014-06-27T14:01:50Z</t>
  </si>
  <si>
    <t>2014-06-27T14:01:51Z</t>
  </si>
  <si>
    <t>2014-06-27T14:01:52Z</t>
  </si>
  <si>
    <t>2014-06-27T14:01:53Z</t>
  </si>
  <si>
    <t>2014-06-27T14:01:56Z</t>
  </si>
  <si>
    <t>2014-06-27T14:01:58Z</t>
  </si>
  <si>
    <t>2014-06-27T14:02:02Z</t>
  </si>
  <si>
    <t>2014-06-27T14:02:09Z</t>
  </si>
  <si>
    <t>2014-06-27T14:02:16Z</t>
  </si>
  <si>
    <t>2014-06-27T14:02:22Z</t>
  </si>
  <si>
    <t>2014-06-27T14:02:26Z</t>
  </si>
  <si>
    <t>2014-06-27T14:02:28Z</t>
  </si>
  <si>
    <t>2014-06-27T14:02:29Z</t>
  </si>
  <si>
    <t>2014-06-27T14:02:32Z</t>
  </si>
  <si>
    <t>2014-06-27T14:02:37Z</t>
  </si>
  <si>
    <t>2014-06-27T14:02:43Z</t>
  </si>
  <si>
    <t>2014-06-27T14:02:45Z</t>
  </si>
  <si>
    <t>2014-06-27T14:02:47Z</t>
  </si>
  <si>
    <t>2014-06-27T14:02:54Z</t>
  </si>
  <si>
    <t>2014-06-27T14:02:57Z</t>
  </si>
  <si>
    <t>2014-06-27T14:02:59Z</t>
  </si>
  <si>
    <t>2014-06-27T14:03:06Z</t>
  </si>
  <si>
    <t>2014-06-27T14:03:12Z</t>
  </si>
  <si>
    <t>2014-06-27T14:03:13Z</t>
  </si>
  <si>
    <t>2014-06-27T14:03:14Z</t>
  </si>
  <si>
    <t>2014-06-27T14:03:15Z</t>
  </si>
  <si>
    <t>2014-06-27T14:03:16Z</t>
  </si>
  <si>
    <t>2014-06-27T14:03:17Z</t>
  </si>
  <si>
    <t>2014-06-27T14:03:18Z</t>
  </si>
  <si>
    <t>2014-06-27T14:03:19Z</t>
  </si>
  <si>
    <t>2014-06-27T14:03:23Z</t>
  </si>
  <si>
    <t>2014-06-27T14:03:31Z</t>
  </si>
  <si>
    <t>2014-06-27T14:03:33Z</t>
  </si>
  <si>
    <t>2014-06-27T14:03:40Z</t>
  </si>
  <si>
    <t>2014-06-27T14:03:43Z</t>
  </si>
  <si>
    <t>2014-06-27T14:03:46Z</t>
  </si>
  <si>
    <t>2014-06-27T14:03:49Z</t>
  </si>
  <si>
    <t>2014-06-27T14:03:50Z</t>
  </si>
  <si>
    <t>2014-06-27T14:03:51Z</t>
  </si>
  <si>
    <t>2014-06-27T14:03:52Z</t>
  </si>
  <si>
    <t>2014-06-27T14:03:53Z</t>
  </si>
  <si>
    <t>2014-06-27T14:03:54Z</t>
  </si>
  <si>
    <t>2014-06-27T14:03:57Z</t>
  </si>
  <si>
    <t>2014-06-27T14:03:58Z</t>
  </si>
  <si>
    <t>2014-06-27T14:03:59Z</t>
  </si>
  <si>
    <t>2014-06-27T14:04:00Z</t>
  </si>
  <si>
    <t>2014-06-27T14:04:01Z</t>
  </si>
  <si>
    <t>2014-06-27T14:04:05Z</t>
  </si>
  <si>
    <t>2014-06-27T14:04:09Z</t>
  </si>
  <si>
    <t>2014-06-27T14:04:10Z</t>
  </si>
  <si>
    <t>2014-06-27T14:04:11Z</t>
  </si>
  <si>
    <t>2014-06-27T14:04:12Z</t>
  </si>
  <si>
    <t>2014-06-27T14:04:13Z</t>
  </si>
  <si>
    <t>2014-06-27T14:04:20Z</t>
  </si>
  <si>
    <t>2014-06-27T14:04:22Z</t>
  </si>
  <si>
    <t>2014-06-27T14:04:23Z</t>
  </si>
  <si>
    <t>2014-06-27T14:04:24Z</t>
  </si>
  <si>
    <t>2014-06-27T14:04:25Z</t>
  </si>
  <si>
    <t>2014-06-27T14:04:26Z</t>
  </si>
  <si>
    <t>2014-06-27T14:04:29Z</t>
  </si>
  <si>
    <t>2014-06-27T14:04:33Z</t>
  </si>
  <si>
    <t>2014-06-27T14:04:35Z</t>
  </si>
  <si>
    <t>2014-06-27T14:04:44Z</t>
  </si>
  <si>
    <t>2014-06-27T14:04:45Z</t>
  </si>
  <si>
    <t>2014-06-27T14:04:46Z</t>
  </si>
  <si>
    <t>2014-06-27T14:04:47Z</t>
  </si>
  <si>
    <t>2014-06-27T14:04:50Z</t>
  </si>
  <si>
    <t>2014-06-27T14:04:53Z</t>
  </si>
  <si>
    <t>2014-06-27T14:04:54Z</t>
  </si>
  <si>
    <t>2014-06-27T14:04:55Z</t>
  </si>
  <si>
    <t>2014-06-27T14:04:56Z</t>
  </si>
  <si>
    <t>2014-06-27T14:04:57Z</t>
  </si>
  <si>
    <t>2014-06-27T14:05:00Z</t>
  </si>
  <si>
    <t>2014-06-27T14:05:02Z</t>
  </si>
  <si>
    <t>2014-06-27T14:05:04Z</t>
  </si>
  <si>
    <t>2014-06-27T14:05:06Z</t>
  </si>
  <si>
    <t>2014-06-27T14:05:07Z</t>
  </si>
  <si>
    <t>2014-06-27T14:05:08Z</t>
  </si>
  <si>
    <t>2014-06-27T14:05:09Z</t>
  </si>
  <si>
    <t>2014-06-27T14:05:10Z</t>
  </si>
  <si>
    <t>2014-06-27T14:05:12Z</t>
  </si>
  <si>
    <t>2014-06-27T14:05:19Z</t>
  </si>
  <si>
    <t>2014-06-27T14:05:27Z</t>
  </si>
  <si>
    <t>2014-06-27T14:05:28Z</t>
  </si>
  <si>
    <t>2014-06-27T14:05:35Z</t>
  </si>
  <si>
    <t>2014-06-27T14:05:43Z</t>
  </si>
  <si>
    <t>2014-06-27T14:05:49Z</t>
  </si>
  <si>
    <t>2014-06-27T14:05:50Z</t>
  </si>
  <si>
    <t>2014-06-27T14:05:54Z</t>
  </si>
  <si>
    <t>2014-06-27T14:05:57Z</t>
  </si>
  <si>
    <t>2014-06-27T14:05:58Z</t>
  </si>
  <si>
    <t>2014-06-27T14:05:59Z</t>
  </si>
  <si>
    <t>2014-06-27T14:06:00Z</t>
  </si>
  <si>
    <t>2014-06-27T14:06:01Z</t>
  </si>
  <si>
    <t>2014-06-27T14:06:09Z</t>
  </si>
  <si>
    <t>2014-06-27T14:06:12Z</t>
  </si>
  <si>
    <t>2014-06-27T14:06:14Z</t>
  </si>
  <si>
    <t>2014-06-27T14:06:17Z</t>
  </si>
  <si>
    <t>2014-06-27T14:06:20Z</t>
  </si>
  <si>
    <t>2014-06-27T14:06:23Z</t>
  </si>
  <si>
    <t>2014-06-27T14:06:26Z</t>
  </si>
  <si>
    <t>2014-06-27T14:06:28Z</t>
  </si>
  <si>
    <t>2014-06-27T14:06:31Z</t>
  </si>
  <si>
    <t>2014-06-27T14:06:40Z</t>
  </si>
  <si>
    <t>2014-06-27T14:06:45Z</t>
  </si>
  <si>
    <t>2014-06-27T14:06:46Z</t>
  </si>
  <si>
    <t>2014-06-27T14:06:47Z</t>
  </si>
  <si>
    <t>2014-06-27T14:06:48Z</t>
  </si>
  <si>
    <t>2014-06-27T14:06:49Z</t>
  </si>
  <si>
    <t>2014-06-27T14:06:54Z</t>
  </si>
  <si>
    <t>2014-06-27T14:07:02Z</t>
  </si>
  <si>
    <t>2014-06-27T14:07:03Z</t>
  </si>
  <si>
    <t>2014-06-27T14:07:04Z</t>
  </si>
  <si>
    <t>2014-06-27T14:07:05Z</t>
  </si>
  <si>
    <t>2014-06-27T14:07:06Z</t>
  </si>
  <si>
    <t>2014-06-27T14:07:07Z</t>
  </si>
  <si>
    <t>2014-06-27T14:07:11Z</t>
  </si>
  <si>
    <t>2014-06-27T14:07:17Z</t>
  </si>
  <si>
    <t>2014-06-27T14:07:23Z</t>
  </si>
  <si>
    <t>2014-06-27T14:07:29Z</t>
  </si>
  <si>
    <t>2014-06-27T14:07:30Z</t>
  </si>
  <si>
    <t>2014-06-27T14:07:38Z</t>
  </si>
  <si>
    <t>2014-06-27T14:07:47Z</t>
  </si>
  <si>
    <t>2014-06-27T14:07:53Z</t>
  </si>
  <si>
    <t>2014-06-27T14:07:58Z</t>
  </si>
  <si>
    <t>2014-06-27T14:08:06Z</t>
  </si>
  <si>
    <t>2014-06-27T14:08:12Z</t>
  </si>
  <si>
    <t>2014-06-27T14:08:15Z</t>
  </si>
  <si>
    <t>2014-06-27T14:08:18Z</t>
  </si>
  <si>
    <t>2014-06-27T14:08:24Z</t>
  </si>
  <si>
    <t>2014-06-27T14:08:31Z</t>
  </si>
  <si>
    <t>2014-06-27T14:08:34Z</t>
  </si>
  <si>
    <t>2014-06-27T14:08:35Z</t>
  </si>
  <si>
    <t>2014-06-27T14:08:36Z</t>
  </si>
  <si>
    <t>2014-06-27T14:08:37Z</t>
  </si>
  <si>
    <t>2014-06-27T14:08:38Z</t>
  </si>
  <si>
    <t>2014-06-27T14:08:45Z</t>
  </si>
  <si>
    <t>2014-06-27T14:08:49Z</t>
  </si>
  <si>
    <t>2014-06-27T14:08:55Z</t>
  </si>
  <si>
    <t>2014-06-27T14:09:01Z</t>
  </si>
  <si>
    <t>2014-06-27T14:09:14Z</t>
  </si>
  <si>
    <t>2014-06-27T14:09:15Z</t>
  </si>
  <si>
    <t>2014-06-27T14:09:21Z</t>
  </si>
  <si>
    <t>2014-06-27T14:09:28Z</t>
  </si>
  <si>
    <t>2014-06-27T14:09:34Z</t>
  </si>
  <si>
    <t>2014-06-27T14:09:38Z</t>
  </si>
  <si>
    <t>2014-06-27T14:09:39Z</t>
  </si>
  <si>
    <t>2014-06-27T14:09:40Z</t>
  </si>
  <si>
    <t>2014-06-27T14:09:41Z</t>
  </si>
  <si>
    <t>2014-06-27T14:09:42Z</t>
  </si>
  <si>
    <t>2014-06-27T14:09:43Z</t>
  </si>
  <si>
    <t>2014-06-27T14:09:44Z</t>
  </si>
  <si>
    <t>2014-06-27T14:09:53Z</t>
  </si>
  <si>
    <t>2014-06-27T14:09:56Z</t>
  </si>
  <si>
    <t>2014-06-27T14:09:57Z</t>
  </si>
  <si>
    <t>2014-06-27T14:09:58Z</t>
  </si>
  <si>
    <t>2014-06-27T14:09:59Z</t>
  </si>
  <si>
    <t>2014-06-27T14:10:00Z</t>
  </si>
  <si>
    <t>2014-06-27T14:10:01Z</t>
  </si>
  <si>
    <t>2014-06-27T14:10:03Z</t>
  </si>
  <si>
    <t>2014-06-27T14:10:04Z</t>
  </si>
  <si>
    <t>2014-06-27T14:10:05Z</t>
  </si>
  <si>
    <t>2014-06-27T14:10:06Z</t>
  </si>
  <si>
    <t>2014-06-27T14:10:07Z</t>
  </si>
  <si>
    <t>2014-06-27T14:10:09Z</t>
  </si>
  <si>
    <t>2014-06-27T14:10:10Z</t>
  </si>
  <si>
    <t>2014-06-27T14:10:12Z</t>
  </si>
  <si>
    <t>2014-06-27T14:10:15Z</t>
  </si>
  <si>
    <t>2014-06-27T14:10:18Z</t>
  </si>
  <si>
    <t>2014-06-27T14:10:24Z</t>
  </si>
  <si>
    <t>2014-06-27T14:10:31Z</t>
  </si>
  <si>
    <t>2014-06-27T14:10:40Z</t>
  </si>
  <si>
    <t>2014-06-27T14:10:46Z</t>
  </si>
  <si>
    <t>2014-06-27T14:10:48Z</t>
  </si>
  <si>
    <t>2014-06-27T14:10:49Z</t>
  </si>
  <si>
    <t>2014-06-27T14:10:50Z</t>
  </si>
  <si>
    <t>2014-06-27T14:10:51Z</t>
  </si>
  <si>
    <t>2014-06-27T14:10:52Z</t>
  </si>
  <si>
    <t>2014-06-27T14:10:53Z</t>
  </si>
  <si>
    <t>2014-06-27T14:10:54Z</t>
  </si>
  <si>
    <t>2014-06-27T14:10:55Z</t>
  </si>
  <si>
    <t>2014-06-27T14:10:56Z</t>
  </si>
  <si>
    <t>2014-06-27T14:10:57Z</t>
  </si>
  <si>
    <t>2014-06-27T14:10:59Z</t>
  </si>
  <si>
    <t>2014-06-27T14:11:02Z</t>
  </si>
  <si>
    <t>2014-06-27T14:11:04Z</t>
  </si>
  <si>
    <t>2014-06-27T14:11:06Z</t>
  </si>
  <si>
    <t>2014-06-27T14:11:12Z</t>
  </si>
  <si>
    <t>2014-06-27T14:11:13Z</t>
  </si>
  <si>
    <t>2014-06-27T14:11:14Z</t>
  </si>
  <si>
    <t>2014-06-27T14:11:15Z</t>
  </si>
  <si>
    <t>2014-06-27T14:11:16Z</t>
  </si>
  <si>
    <t>2014-06-27T14:11:20Z</t>
  </si>
  <si>
    <t>2014-06-27T14:11:27Z</t>
  </si>
  <si>
    <t>2014-06-27T14:11:33Z</t>
  </si>
  <si>
    <t>2014-06-27T14:11:40Z</t>
  </si>
  <si>
    <t>2014-06-27T14:11:46Z</t>
  </si>
  <si>
    <t>2014-06-27T14:11:51Z</t>
  </si>
  <si>
    <t>2014-06-27T14:11:52Z</t>
  </si>
  <si>
    <t>2014-06-27T14:11:54Z</t>
  </si>
  <si>
    <t>2014-06-27T14:11:55Z</t>
  </si>
  <si>
    <t>2014-06-27T14:11:58Z</t>
  </si>
  <si>
    <t>2014-06-27T14:11:59Z</t>
  </si>
  <si>
    <t>2014-06-27T14:12:02Z</t>
  </si>
  <si>
    <t>2014-06-27T14:12:06Z</t>
  </si>
  <si>
    <t>2014-06-27T14:12:07Z</t>
  </si>
  <si>
    <t>2014-06-27T14:12:08Z</t>
  </si>
  <si>
    <t>2014-06-27T14:12:09Z</t>
  </si>
  <si>
    <t>2014-06-27T14:12:10Z</t>
  </si>
  <si>
    <t>2014-06-27T14:12:14Z</t>
  </si>
  <si>
    <t>2014-06-27T14:12:17Z</t>
  </si>
  <si>
    <t>2014-06-27T14:12:18Z</t>
  </si>
  <si>
    <t>2014-06-27T14:12:20Z</t>
  </si>
  <si>
    <t>2014-06-27T14:12:26Z</t>
  </si>
  <si>
    <t>2014-06-27T14:12:31Z</t>
  </si>
  <si>
    <t>2014-06-27T14:12:33Z</t>
  </si>
  <si>
    <t>2014-06-27T14:12:34Z</t>
  </si>
  <si>
    <t>2014-06-27T14:12:35Z</t>
  </si>
  <si>
    <t>2014-06-27T14:12:36Z</t>
  </si>
  <si>
    <t>2014-06-27T14:12:37Z</t>
  </si>
  <si>
    <t>2014-06-27T14:12:38Z</t>
  </si>
  <si>
    <t>2014-06-27T14:12:40Z</t>
  </si>
  <si>
    <t>2014-06-27T14:12:43Z</t>
  </si>
  <si>
    <t>2014-06-27T14:12:46Z</t>
  </si>
  <si>
    <t>2014-06-27T14:12:47Z</t>
  </si>
  <si>
    <t>2014-06-27T14:12:50Z</t>
  </si>
  <si>
    <t>2014-06-27T14:12:52Z</t>
  </si>
  <si>
    <t>2014-06-27T14:12:56Z</t>
  </si>
  <si>
    <t>2014-06-27T14:12:57Z</t>
  </si>
  <si>
    <t>2014-06-27T14:12:58Z</t>
  </si>
  <si>
    <t>2014-06-27T14:13:01Z</t>
  </si>
  <si>
    <t>2014-06-27T14:13:07Z</t>
  </si>
  <si>
    <t>2014-06-27T14:13:15Z</t>
  </si>
  <si>
    <t>2014-06-27T14:13:16Z</t>
  </si>
  <si>
    <t>2014-06-27T14:13:20Z</t>
  </si>
  <si>
    <t>2014-06-27T14:13:21Z</t>
  </si>
  <si>
    <t>2014-06-27T14:13:27Z</t>
  </si>
  <si>
    <t>2014-06-27T14:13:29Z</t>
  </si>
  <si>
    <t>2014-06-27T14:13:31Z</t>
  </si>
  <si>
    <t>2014-06-27T14:13:33Z</t>
  </si>
  <si>
    <t>2014-06-27T14:13:34Z</t>
  </si>
  <si>
    <t>2014-06-27T14:13:35Z</t>
  </si>
  <si>
    <t>2014-06-27T14:13:36Z</t>
  </si>
  <si>
    <t>2014-06-27T14:13:37Z</t>
  </si>
  <si>
    <t>2014-06-27T14:13:39Z</t>
  </si>
  <si>
    <t>2014-06-27T14:13:43Z</t>
  </si>
  <si>
    <t>2014-06-27T14:13:44Z</t>
  </si>
  <si>
    <t>2014-06-27T14:13:45Z</t>
  </si>
  <si>
    <t>2014-06-27T14:13:46Z</t>
  </si>
  <si>
    <t>2014-06-27T14:13:47Z</t>
  </si>
  <si>
    <t>2014-06-27T14:13:49Z</t>
  </si>
  <si>
    <t>2014-06-27T14:13:52Z</t>
  </si>
  <si>
    <t>2014-06-27T14:13:55Z</t>
  </si>
  <si>
    <t>2014-06-27T14:13:56Z</t>
  </si>
  <si>
    <t>2014-06-27T14:13:57Z</t>
  </si>
  <si>
    <t>2014-06-27T14:13:58Z</t>
  </si>
  <si>
    <t>2014-06-27T14:13:59Z</t>
  </si>
  <si>
    <t>2014-06-27T14:14:01Z</t>
  </si>
  <si>
    <t>2014-06-27T14:14:08Z</t>
  </si>
  <si>
    <t>2014-06-27T14:14:14Z</t>
  </si>
  <si>
    <t>2014-06-27T14:14:15Z</t>
  </si>
  <si>
    <t>2014-06-27T14:14:16Z</t>
  </si>
  <si>
    <t>2014-06-27T14:14:17Z</t>
  </si>
  <si>
    <t>2014-06-27T14:14:18Z</t>
  </si>
  <si>
    <t>2014-06-27T14:14:19Z</t>
  </si>
  <si>
    <t>2014-06-27T14:14:23Z</t>
  </si>
  <si>
    <t>2014-06-27T14:14:24Z</t>
  </si>
  <si>
    <t>2014-06-27T14:14:29Z</t>
  </si>
  <si>
    <t>2014-06-27T14:14:36Z</t>
  </si>
  <si>
    <t>2014-06-27T14:14:37Z</t>
  </si>
  <si>
    <t>2014-06-27T14:14:38Z</t>
  </si>
  <si>
    <t>2014-06-27T14:14:39Z</t>
  </si>
  <si>
    <t>2014-06-27T14:14:41Z</t>
  </si>
  <si>
    <t>2014-06-27T14:14:44Z</t>
  </si>
  <si>
    <t>2014-06-27T14:14:50Z</t>
  </si>
  <si>
    <t>2014-06-27T14:14:53Z</t>
  </si>
  <si>
    <t>2014-06-27T14:14:56Z</t>
  </si>
  <si>
    <t>2014-06-27T14:14:58Z</t>
  </si>
  <si>
    <t>2014-06-27T14:15:00Z</t>
  </si>
  <si>
    <t>2014-06-27T14:15:01Z</t>
  </si>
  <si>
    <t>2014-06-27T14:15:03Z</t>
  </si>
  <si>
    <t>2014-06-27T14:15:07Z</t>
  </si>
  <si>
    <t>2014-06-27T14:15:10Z</t>
  </si>
  <si>
    <t>2014-06-27T14:15:11Z</t>
  </si>
  <si>
    <t>2014-06-27T14:15:12Z</t>
  </si>
  <si>
    <t>2014-06-27T14:15:13Z</t>
  </si>
  <si>
    <t>2014-06-27T14:15:14Z</t>
  </si>
  <si>
    <t>2014-06-27T14:15:16Z</t>
  </si>
  <si>
    <t>2014-06-27T14:15:20Z</t>
  </si>
  <si>
    <t>2014-06-27T14:15:25Z</t>
  </si>
  <si>
    <t>2014-06-27T14:15:26Z</t>
  </si>
  <si>
    <t>2014-06-27T14:15:29Z</t>
  </si>
  <si>
    <t>2014-06-27T14:15:30Z</t>
  </si>
  <si>
    <t>2014-06-27T14:15:34Z</t>
  </si>
  <si>
    <t>2014-06-27T14:15:40Z</t>
  </si>
  <si>
    <t>2014-06-27T14:15:47Z</t>
  </si>
  <si>
    <t>2014-06-27T14:15:54Z</t>
  </si>
  <si>
    <t>2014-06-27T14:16:00Z</t>
  </si>
  <si>
    <t>2014-06-27T14:16:05Z</t>
  </si>
  <si>
    <t>2014-06-27T14:16:10Z</t>
  </si>
  <si>
    <t>2014-06-27T14:16:17Z</t>
  </si>
  <si>
    <t>2014-06-27T14:16:18Z</t>
  </si>
  <si>
    <t>2014-06-27T14:16:19Z</t>
  </si>
  <si>
    <t>2014-06-27T14:16:20Z</t>
  </si>
  <si>
    <t>2014-06-27T14:16:24Z</t>
  </si>
  <si>
    <t>2014-06-27T14:16:25Z</t>
  </si>
  <si>
    <t>2014-06-27T14:16:28Z</t>
  </si>
  <si>
    <t>2014-06-27T14:16:32Z</t>
  </si>
  <si>
    <t>2014-06-27T14:16:33Z</t>
  </si>
  <si>
    <t>2014-06-27T14:16:34Z</t>
  </si>
  <si>
    <t>2014-06-27T14:16:35Z</t>
  </si>
  <si>
    <t>2014-06-27T14:16:36Z</t>
  </si>
  <si>
    <t>2014-06-27T14:16:41Z</t>
  </si>
  <si>
    <t>2014-06-27T14:16:46Z</t>
  </si>
  <si>
    <t>2014-06-27T14:16:47Z</t>
  </si>
  <si>
    <t>2014-06-27T14:16:48Z</t>
  </si>
  <si>
    <t>2014-06-27T14:16:49Z</t>
  </si>
  <si>
    <t>2014-06-27T14:16:50Z</t>
  </si>
  <si>
    <t>2014-06-27T14:16:51Z</t>
  </si>
  <si>
    <t>2014-06-27T14:16:56Z</t>
  </si>
  <si>
    <t>2014-06-27T14:16:57Z</t>
  </si>
  <si>
    <t>2014-06-27T14:16:59Z</t>
  </si>
  <si>
    <t>2014-06-27T14:17:03Z</t>
  </si>
  <si>
    <t>2014-06-27T14:17:09Z</t>
  </si>
  <si>
    <t>2014-06-27T14:17:10Z</t>
  </si>
  <si>
    <t>2014-06-27T14:17:11Z</t>
  </si>
  <si>
    <t>2014-06-27T14:17:12Z</t>
  </si>
  <si>
    <t>2014-06-27T14:17:13Z</t>
  </si>
  <si>
    <t>2014-06-27T14:17:16Z</t>
  </si>
  <si>
    <t>2014-06-27T14:17:19Z</t>
  </si>
  <si>
    <t>2014-06-27T14:17:25Z</t>
  </si>
  <si>
    <t>2014-06-27T14:17:31Z</t>
  </si>
  <si>
    <t>2014-06-27T14:17:36Z</t>
  </si>
  <si>
    <t>2014-06-27T14:17:39Z</t>
  </si>
  <si>
    <t>2014-06-27T14:17:41Z</t>
  </si>
  <si>
    <t>2014-06-27T14:17:43Z</t>
  </si>
  <si>
    <t>2014-06-27T14:17:44Z</t>
  </si>
  <si>
    <t>2014-06-27T14:17:45Z</t>
  </si>
  <si>
    <t>2014-06-27T14:17:46Z</t>
  </si>
  <si>
    <t>2014-06-27T14:17:47Z</t>
  </si>
  <si>
    <t>2014-06-27T14:17:48Z</t>
  </si>
  <si>
    <t>2014-06-27T14:17:53Z</t>
  </si>
  <si>
    <t>2014-06-27T14:17:59Z</t>
  </si>
  <si>
    <t>2014-06-27T14:18:01Z</t>
  </si>
  <si>
    <t>2014-06-27T14:18:05Z</t>
  </si>
  <si>
    <t>2014-06-27T14:18:06Z</t>
  </si>
  <si>
    <t>2014-06-27T14:18:07Z</t>
  </si>
  <si>
    <t>2014-06-27T14:18:08Z</t>
  </si>
  <si>
    <t>2014-06-27T14:18:09Z</t>
  </si>
  <si>
    <t>2014-06-27T14:18:12Z</t>
  </si>
  <si>
    <t>2014-06-27T14:18:19Z</t>
  </si>
  <si>
    <t>2014-06-27T14:18:25Z</t>
  </si>
  <si>
    <t>2014-06-27T14:18:32Z</t>
  </si>
  <si>
    <t>2014-06-27T14:18:38Z</t>
  </si>
  <si>
    <t>2014-06-27T14:18:39Z</t>
  </si>
  <si>
    <t>2014-06-27T14:18:40Z</t>
  </si>
  <si>
    <t>2014-06-27T14:18:41Z</t>
  </si>
  <si>
    <t>2014-06-27T14:18:42Z</t>
  </si>
  <si>
    <t>2014-06-27T14:18:45Z</t>
  </si>
  <si>
    <t>2014-06-27T14:18:52Z</t>
  </si>
  <si>
    <t>2014-06-27T14:18:54Z</t>
  </si>
  <si>
    <t>2014-06-27T14:18:55Z</t>
  </si>
  <si>
    <t>2014-06-27T14:18:56Z</t>
  </si>
  <si>
    <t>2014-06-27T14:18:57Z</t>
  </si>
  <si>
    <t>2014-06-27T14:18:58Z</t>
  </si>
  <si>
    <t>2014-06-27T14:19:00Z</t>
  </si>
  <si>
    <t>2014-06-27T14:19:06Z</t>
  </si>
  <si>
    <t>2014-06-27T14:19:10Z</t>
  </si>
  <si>
    <t>2014-06-27T14:19:13Z</t>
  </si>
  <si>
    <t>2014-06-27T14:19:15Z</t>
  </si>
  <si>
    <t>2014-06-27T14:19:18Z</t>
  </si>
  <si>
    <t>2014-06-27T14:19:19Z</t>
  </si>
  <si>
    <t>2014-06-27T14:19:20Z</t>
  </si>
  <si>
    <t>2014-06-27T14:19:21Z</t>
  </si>
  <si>
    <t>2014-06-27T14:19:22Z</t>
  </si>
  <si>
    <t>2014-06-27T14:19:23Z</t>
  </si>
  <si>
    <t>2014-06-27T14:19:24Z</t>
  </si>
  <si>
    <t>2014-06-27T14:19:25Z</t>
  </si>
  <si>
    <t>2014-06-27T14:19:26Z</t>
  </si>
  <si>
    <t>2014-06-27T14:19:27Z</t>
  </si>
  <si>
    <t>2014-06-27T14:19:28Z</t>
  </si>
  <si>
    <t>2014-06-27T14:19:30Z</t>
  </si>
  <si>
    <t>2014-06-27T14:19:31Z</t>
  </si>
  <si>
    <t>2014-06-27T14:19:32Z</t>
  </si>
  <si>
    <t>2014-06-27T14:19:33Z</t>
  </si>
  <si>
    <t>2014-06-27T14:19:34Z</t>
  </si>
  <si>
    <t>2014-06-27T14:19:36Z</t>
  </si>
  <si>
    <t>2014-06-27T14:19:37Z</t>
  </si>
  <si>
    <t>2014-06-27T14:19:38Z</t>
  </si>
  <si>
    <t>2014-06-27T14:19:39Z</t>
  </si>
  <si>
    <t>2014-06-27T14:19:40Z</t>
  </si>
  <si>
    <t>2014-06-27T14:19:45Z</t>
  </si>
  <si>
    <t>2014-06-27T14:19:49Z</t>
  </si>
  <si>
    <t>2014-06-27T14:19:50Z</t>
  </si>
  <si>
    <t>2014-06-27T14:19:51Z</t>
  </si>
  <si>
    <t>2014-06-27T14:19:52Z</t>
  </si>
  <si>
    <t>2014-06-27T14:19:53Z</t>
  </si>
  <si>
    <t>2014-06-27T14:19:54Z</t>
  </si>
  <si>
    <t>2014-06-27T14:19:55Z</t>
  </si>
  <si>
    <t>2014-06-27T14:19:56Z</t>
  </si>
  <si>
    <t>2014-06-27T14:19:57Z</t>
  </si>
  <si>
    <t>2014-06-27T14:19:58Z</t>
  </si>
  <si>
    <t>2014-06-27T14:20:02Z</t>
  </si>
  <si>
    <t>2014-06-27T14:20:09Z</t>
  </si>
  <si>
    <t>2014-06-27T14:20:16Z</t>
  </si>
  <si>
    <t>2014-06-27T14:20:20Z</t>
  </si>
  <si>
    <t>2014-06-27T14:20:21Z</t>
  </si>
  <si>
    <t>2014-06-27T14:20:25Z</t>
  </si>
  <si>
    <t>2014-06-27T14:20:27Z</t>
  </si>
  <si>
    <t>2014-06-27T14:20:28Z</t>
  </si>
  <si>
    <t>2014-06-27T14:20:29Z</t>
  </si>
  <si>
    <t>2014-06-27T14:20:30Z</t>
  </si>
  <si>
    <t>2014-06-27T14:20:31Z</t>
  </si>
  <si>
    <t>2014-06-27T14:20:34Z</t>
  </si>
  <si>
    <t>2014-06-27T14:20:35Z</t>
  </si>
  <si>
    <t>2014-06-27T14:20:38Z</t>
  </si>
  <si>
    <t>2014-06-27T14:20:40Z</t>
  </si>
  <si>
    <t>2014-06-27T14:20:42Z</t>
  </si>
  <si>
    <t>2014-06-27T14:20:43Z</t>
  </si>
  <si>
    <t>2014-06-27T14:20:50Z</t>
  </si>
  <si>
    <t>2014-06-27T14:20:54Z</t>
  </si>
  <si>
    <t>2014-06-27T14:20:56Z</t>
  </si>
  <si>
    <t>2014-06-27T14:20:58Z</t>
  </si>
  <si>
    <t>2014-06-27T14:21:01Z</t>
  </si>
  <si>
    <t>2014-06-27T14:21:03Z</t>
  </si>
  <si>
    <t>2014-06-27T14:21:04Z</t>
  </si>
  <si>
    <t>2014-06-27T14:21:05Z</t>
  </si>
  <si>
    <t>2014-06-27T14:21:06Z</t>
  </si>
  <si>
    <t>2014-06-27T14:21:07Z</t>
  </si>
  <si>
    <t>2014-06-27T14:21:08Z</t>
  </si>
  <si>
    <t>2014-06-27T14:21:09Z</t>
  </si>
  <si>
    <t>2014-06-27T14:21:10Z</t>
  </si>
  <si>
    <t>2014-06-27T14:21:13Z</t>
  </si>
  <si>
    <t>2014-06-27T14:21:14Z</t>
  </si>
  <si>
    <t>2014-06-27T14:21:15Z</t>
  </si>
  <si>
    <t>2014-06-27T14:21:16Z</t>
  </si>
  <si>
    <t>2014-06-27T14:21:21Z</t>
  </si>
  <si>
    <t>2014-06-27T14:21:22Z</t>
  </si>
  <si>
    <t>2014-06-27T14:21:23Z</t>
  </si>
  <si>
    <t>2014-06-27T14:21:24Z</t>
  </si>
  <si>
    <t>2014-06-27T14:21:25Z</t>
  </si>
  <si>
    <t>2014-06-27T14:21:29Z</t>
  </si>
  <si>
    <t>2014-06-27T14:21:30Z</t>
  </si>
  <si>
    <t>2014-06-27T14:21:31Z</t>
  </si>
  <si>
    <t>2014-06-27T14:21:32Z</t>
  </si>
  <si>
    <t>2014-06-27T14:21:33Z</t>
  </si>
  <si>
    <t>2014-06-27T14:21:35Z</t>
  </si>
  <si>
    <t>2014-06-27T14:21:36Z</t>
  </si>
  <si>
    <t>2014-06-27T14:21:37Z</t>
  </si>
  <si>
    <t>2014-06-27T14:21:38Z</t>
  </si>
  <si>
    <t>2014-06-27T14:21:39Z</t>
  </si>
  <si>
    <t>2014-06-27T14:21:40Z</t>
  </si>
  <si>
    <t>2014-06-27T14:21:42Z</t>
  </si>
  <si>
    <t>2014-06-27T14:21:43Z</t>
  </si>
  <si>
    <t>2014-06-27T14:21:44Z</t>
  </si>
  <si>
    <t>2014-06-27T14:21:45Z</t>
  </si>
  <si>
    <t>2014-06-27T14:21:46Z</t>
  </si>
  <si>
    <t>2014-06-27T14:21:49Z</t>
  </si>
  <si>
    <t>2014-06-27T14:21:50Z</t>
  </si>
  <si>
    <t>2014-06-27T14:21:51Z</t>
  </si>
  <si>
    <t>2014-06-27T14:21:52Z</t>
  </si>
  <si>
    <t>2014-06-27T14:21:53Z</t>
  </si>
  <si>
    <t>2014-06-27T14:21:55Z</t>
  </si>
  <si>
    <t>2014-06-27T14:21:56Z</t>
  </si>
  <si>
    <t>2014-06-27T14:21:57Z</t>
  </si>
  <si>
    <t>2014-06-27T14:21:58Z</t>
  </si>
  <si>
    <t>2014-06-27T14:21:59Z</t>
  </si>
  <si>
    <t>2014-06-27T14:22:00Z</t>
  </si>
  <si>
    <t>2014-06-27T14:22:01Z</t>
  </si>
  <si>
    <t>2014-06-27T14:22:04Z</t>
  </si>
  <si>
    <t>2014-06-27T14:22:05Z</t>
  </si>
  <si>
    <t>2014-06-27T14:22:06Z</t>
  </si>
  <si>
    <t>2014-06-27T14:22:07Z</t>
  </si>
  <si>
    <t>2014-06-27T14:22:08Z</t>
  </si>
  <si>
    <t>2014-06-27T14:22:13Z</t>
  </si>
  <si>
    <t>2014-06-27T14:22:14Z</t>
  </si>
  <si>
    <t>2014-06-27T14:22:15Z</t>
  </si>
  <si>
    <t>2014-06-27T14:22:16Z</t>
  </si>
  <si>
    <t>2014-06-27T14:22:17Z</t>
  </si>
  <si>
    <t>2014-06-27T14:22:19Z</t>
  </si>
  <si>
    <t>2014-06-27T14:22:20Z</t>
  </si>
  <si>
    <t>2014-06-27T14:22:23Z</t>
  </si>
  <si>
    <t>2014-06-27T14:22:24Z</t>
  </si>
  <si>
    <t>2014-06-27T14:22:25Z</t>
  </si>
  <si>
    <t>2014-06-27T14:22:26Z</t>
  </si>
  <si>
    <t>2014-06-27T14:22:27Z</t>
  </si>
  <si>
    <t>2014-06-27T14:22:31Z</t>
  </si>
  <si>
    <t>2014-06-27T14:22:32Z</t>
  </si>
  <si>
    <t>2014-06-27T14:22:33Z</t>
  </si>
  <si>
    <t>2014-06-27T14:22:34Z</t>
  </si>
  <si>
    <t>2014-06-27T14:22:35Z</t>
  </si>
  <si>
    <t>2014-06-27T14:22:37Z</t>
  </si>
  <si>
    <t>2014-06-27T14:22:43Z</t>
  </si>
  <si>
    <t>2014-06-27T14:22:49Z</t>
  </si>
  <si>
    <t>2014-06-27T14:22:52Z</t>
  </si>
  <si>
    <t>2014-06-27T14:22:53Z</t>
  </si>
  <si>
    <t>2014-06-27T14:22:58Z</t>
  </si>
  <si>
    <t>2014-06-27T14:22:59Z</t>
  </si>
  <si>
    <t>2014-06-27T14:23:00Z</t>
  </si>
  <si>
    <t>2014-06-27T14:23:01Z</t>
  </si>
  <si>
    <t>2014-06-27T14:23:02Z</t>
  </si>
  <si>
    <t>2014-06-27T14:23:04Z</t>
  </si>
  <si>
    <t>2014-06-27T14:23:10Z</t>
  </si>
  <si>
    <t>2014-06-27T14:23:12Z</t>
  </si>
  <si>
    <t>2014-06-27T14:23:13Z</t>
  </si>
  <si>
    <t>2014-06-27T14:23:14Z</t>
  </si>
  <si>
    <t>2014-06-27T14:23:15Z</t>
  </si>
  <si>
    <t>2014-06-27T14:23:16Z</t>
  </si>
  <si>
    <t>2014-06-27T14:23:22Z</t>
  </si>
  <si>
    <t>2014-06-27T14:23:27Z</t>
  </si>
  <si>
    <t>2014-06-27T14:23:28Z</t>
  </si>
  <si>
    <t>2014-06-27T14:23:33Z</t>
  </si>
  <si>
    <t>2014-06-27T14:23:34Z</t>
  </si>
  <si>
    <t>2014-06-27T14:23:38Z</t>
  </si>
  <si>
    <t>2014-06-27T14:23:39Z</t>
  </si>
  <si>
    <t>2014-06-27T14:23:40Z</t>
  </si>
  <si>
    <t>2014-06-27T14:23:41Z</t>
  </si>
  <si>
    <t>2014-06-27T14:23:42Z</t>
  </si>
  <si>
    <t>2014-06-27T14:23:43Z</t>
  </si>
  <si>
    <t>2014-06-27T14:23:45Z</t>
  </si>
  <si>
    <t>2014-06-27T14:23:50Z</t>
  </si>
  <si>
    <t>2014-06-27T14:23:51Z</t>
  </si>
  <si>
    <t>2014-06-27T14:23:52Z</t>
  </si>
  <si>
    <t>2014-06-27T14:23:53Z</t>
  </si>
  <si>
    <t>2014-06-27T14:23:54Z</t>
  </si>
  <si>
    <t>2014-06-27T14:23:55Z</t>
  </si>
  <si>
    <t>2014-06-27T14:24:01Z</t>
  </si>
  <si>
    <t>2014-06-27T14:24:02Z</t>
  </si>
  <si>
    <t>2014-06-27T14:24:03Z</t>
  </si>
  <si>
    <t>2014-06-27T14:24:04Z</t>
  </si>
  <si>
    <t>2014-06-27T14:24:05Z</t>
  </si>
  <si>
    <t>2014-06-27T14:24:08Z</t>
  </si>
  <si>
    <t>2014-06-27T14:24:14Z</t>
  </si>
  <si>
    <t>2014-06-27T14:24:17Z</t>
  </si>
  <si>
    <t>2014-06-27T14:24:19Z</t>
  </si>
  <si>
    <t>2014-06-27T14:24:23Z</t>
  </si>
  <si>
    <t>2014-06-27T14:24:32Z</t>
  </si>
  <si>
    <t>2014-06-27T14:24:38Z</t>
  </si>
  <si>
    <t>2014-06-27T14:24:47Z</t>
  </si>
  <si>
    <t>2014-06-27T14:24:53Z</t>
  </si>
  <si>
    <t>2014-06-27T14:24:56Z</t>
  </si>
  <si>
    <t>2014-06-27T14:24:57Z</t>
  </si>
  <si>
    <t>2014-06-27T14:24:58Z</t>
  </si>
  <si>
    <t>2014-06-27T14:24:59Z</t>
  </si>
  <si>
    <t>2014-06-27T14:25:00Z</t>
  </si>
  <si>
    <t>2014-06-27T14:25:01Z</t>
  </si>
  <si>
    <t>2014-06-27T14:25:02Z</t>
  </si>
  <si>
    <t>2014-06-27T14:25:03Z</t>
  </si>
  <si>
    <t>2014-06-27T14:25:04Z</t>
  </si>
  <si>
    <t>2014-06-27T14:25:05Z</t>
  </si>
  <si>
    <t>2014-06-27T14:25:06Z</t>
  </si>
  <si>
    <t>2014-06-27T14:25:07Z</t>
  </si>
  <si>
    <t>2014-06-27T14:25:08Z</t>
  </si>
  <si>
    <t>2014-06-27T14:25:09Z</t>
  </si>
  <si>
    <t>2014-06-27T14:25:10Z</t>
  </si>
  <si>
    <t>2014-06-27T14:25:11Z</t>
  </si>
  <si>
    <t>2014-06-27T14:25:12Z</t>
  </si>
  <si>
    <t>2014-06-27T14:25:13Z</t>
  </si>
  <si>
    <t>2014-06-27T14:25:14Z</t>
  </si>
  <si>
    <t>2014-06-27T14:25:15Z</t>
  </si>
  <si>
    <t>2014-06-27T14:25:16Z</t>
  </si>
  <si>
    <t>2014-06-27T14:25:17Z</t>
  </si>
  <si>
    <t>2014-06-27T14:25:18Z</t>
  </si>
  <si>
    <t>2014-06-27T14:25:19Z</t>
  </si>
  <si>
    <t>2014-06-27T14:25:21Z</t>
  </si>
  <si>
    <t>2014-06-27T14:25:22Z</t>
  </si>
  <si>
    <t>2014-06-27T14:25:23Z</t>
  </si>
  <si>
    <t>2014-06-27T14:25:24Z</t>
  </si>
  <si>
    <t>2014-06-27T14:25:26Z</t>
  </si>
  <si>
    <t>2014-06-27T14:25:27Z</t>
  </si>
  <si>
    <t>2014-06-27T14:25:30Z</t>
  </si>
  <si>
    <t>Tijd</t>
  </si>
  <si>
    <t>Meters</t>
  </si>
  <si>
    <t>KmCum</t>
  </si>
  <si>
    <t>TijdVerstreken</t>
  </si>
  <si>
    <t>TijdCum</t>
  </si>
  <si>
    <t>Snelheid</t>
  </si>
  <si>
    <t>Snelheid2</t>
  </si>
  <si>
    <t>Snelheid3</t>
  </si>
  <si>
    <t xml:space="preserve"> Snelheid4</t>
  </si>
  <si>
    <t>Snelheid10</t>
  </si>
  <si>
    <t>Waar?</t>
  </si>
  <si>
    <t>www.strava.com/activities/158815086</t>
  </si>
  <si>
    <t>www.ginfo.nl</t>
  </si>
  <si>
    <t>© 2014, G-Info/G. Verbruggen</t>
  </si>
  <si>
    <t>Voorbeeld materiaal -  GPX? XML! dus Excel</t>
  </si>
  <si>
    <t>mail: Vraag/opmerking over GPX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</si>
</sst>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 * #,##0.000_ ;_ * \-#,##0.000_ ;_ * &quot;-&quot;??_ ;_ @_ "/>
    <numFmt numFmtId="165" formatCode="[$-F400]h:mm:ss\ AM/PM"/>
    <numFmt numFmtId="166" formatCode="_ * #,##0.0_ ;_ * \-#,##0.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Arial"/>
      <family val="2"/>
    </font>
    <font>
      <b/>
      <u/>
      <sz val="10"/>
      <color theme="9"/>
      <name val="Arial"/>
      <family val="2"/>
    </font>
    <font>
      <b/>
      <sz val="10"/>
      <name val="Verdana"/>
      <family val="2"/>
    </font>
    <font>
      <b/>
      <sz val="18"/>
      <color indexed="8"/>
      <name val="Arial"/>
      <family val="2"/>
    </font>
    <font>
      <b/>
      <sz val="30"/>
      <color indexed="30"/>
      <name val="Arial"/>
      <family val="2"/>
    </font>
    <font>
      <b/>
      <sz val="16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auto="1"/>
      </patternFill>
    </fill>
  </fills>
  <borders count="10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ck">
        <color indexed="53"/>
      </right>
      <top/>
      <bottom style="thick">
        <color indexed="53"/>
      </bottom>
      <diagonal/>
    </border>
    <border>
      <left/>
      <right/>
      <top/>
      <bottom style="thick">
        <color indexed="53"/>
      </bottom>
      <diagonal/>
    </border>
    <border>
      <left style="thick">
        <color indexed="53"/>
      </left>
      <right/>
      <top/>
      <bottom style="thick">
        <color indexed="53"/>
      </bottom>
      <diagonal/>
    </border>
    <border>
      <left/>
      <right style="thick">
        <color indexed="53"/>
      </right>
      <top/>
      <bottom/>
      <diagonal/>
    </border>
    <border>
      <left style="thick">
        <color indexed="53"/>
      </left>
      <right/>
      <top/>
      <bottom/>
      <diagonal/>
    </border>
    <border>
      <left/>
      <right style="thick">
        <color indexed="53"/>
      </right>
      <top style="thick">
        <color indexed="53"/>
      </top>
      <bottom/>
      <diagonal/>
    </border>
    <border>
      <left/>
      <right/>
      <top style="thick">
        <color indexed="53"/>
      </top>
      <bottom/>
      <diagonal/>
    </border>
    <border>
      <left style="thick">
        <color indexed="53"/>
      </left>
      <right/>
      <top style="thick">
        <color indexed="53"/>
      </top>
      <bottom/>
      <diagonal/>
    </border>
  </borders>
  <cellStyleXfs count="7">
    <xf numFmtId="0" fontId="0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</cellStyleXfs>
  <cellXfs count="43">
    <xf numFmtId="0" fontId="0" fillId="0" borderId="0" xfId="0"/>
    <xf numFmtId="0" fontId="1" fillId="0" borderId="0" xfId="1"/>
    <xf numFmtId="49" fontId="1" fillId="0" borderId="0" xfId="1" applyNumberFormat="1" applyFill="1"/>
    <xf numFmtId="0" fontId="1" fillId="0" borderId="0" xfId="1" applyFill="1"/>
    <xf numFmtId="22" fontId="1" fillId="0" borderId="0" xfId="1" applyNumberFormat="1" applyFill="1"/>
    <xf numFmtId="0" fontId="2" fillId="2" borderId="1" xfId="1" applyNumberFormat="1" applyFont="1" applyFill="1" applyBorder="1" applyAlignment="1"/>
    <xf numFmtId="164" fontId="2" fillId="2" borderId="1" xfId="3" applyNumberFormat="1" applyFont="1" applyFill="1" applyBorder="1" applyAlignment="1"/>
    <xf numFmtId="165" fontId="2" fillId="2" borderId="1" xfId="1" applyNumberFormat="1" applyFont="1" applyFill="1" applyBorder="1" applyAlignment="1"/>
    <xf numFmtId="165" fontId="1" fillId="3" borderId="1" xfId="1" applyNumberFormat="1" applyFont="1" applyFill="1" applyBorder="1" applyAlignment="1"/>
    <xf numFmtId="0" fontId="1" fillId="3" borderId="1" xfId="1" applyNumberFormat="1" applyFont="1" applyFill="1" applyBorder="1" applyAlignment="1"/>
    <xf numFmtId="164" fontId="1" fillId="3" borderId="1" xfId="3" applyNumberFormat="1" applyFont="1" applyFill="1" applyBorder="1" applyAlignment="1"/>
    <xf numFmtId="22" fontId="1" fillId="3" borderId="1" xfId="1" applyNumberFormat="1" applyFont="1" applyFill="1" applyBorder="1" applyAlignment="1"/>
    <xf numFmtId="165" fontId="1" fillId="0" borderId="1" xfId="1" applyNumberFormat="1" applyFont="1" applyBorder="1" applyAlignment="1"/>
    <xf numFmtId="0" fontId="1" fillId="0" borderId="1" xfId="1" applyNumberFormat="1" applyFont="1" applyBorder="1" applyAlignment="1"/>
    <xf numFmtId="164" fontId="1" fillId="0" borderId="1" xfId="3" applyNumberFormat="1" applyFont="1" applyBorder="1" applyAlignment="1"/>
    <xf numFmtId="166" fontId="1" fillId="0" borderId="1" xfId="3" applyNumberFormat="1" applyFont="1" applyBorder="1" applyAlignment="1"/>
    <xf numFmtId="22" fontId="1" fillId="0" borderId="1" xfId="1" applyNumberFormat="1" applyFont="1" applyBorder="1" applyAlignment="1"/>
    <xf numFmtId="166" fontId="1" fillId="3" borderId="1" xfId="3" applyNumberFormat="1" applyFont="1" applyFill="1" applyBorder="1" applyAlignment="1"/>
    <xf numFmtId="0" fontId="1" fillId="0" borderId="0" xfId="1" applyNumberFormat="1"/>
    <xf numFmtId="164" fontId="1" fillId="0" borderId="0" xfId="3" applyNumberFormat="1" applyFont="1"/>
    <xf numFmtId="22" fontId="4" fillId="3" borderId="1" xfId="4" applyNumberFormat="1" applyFill="1" applyBorder="1" applyAlignment="1"/>
    <xf numFmtId="22" fontId="4" fillId="0" borderId="1" xfId="4" applyNumberFormat="1" applyBorder="1" applyAlignment="1"/>
    <xf numFmtId="0" fontId="5" fillId="0" borderId="0" xfId="4" applyFont="1"/>
    <xf numFmtId="0" fontId="6" fillId="0" borderId="0" xfId="5"/>
    <xf numFmtId="0" fontId="6" fillId="0" borderId="0" xfId="5" applyBorder="1"/>
    <xf numFmtId="0" fontId="6" fillId="4" borderId="0" xfId="5" applyFill="1"/>
    <xf numFmtId="0" fontId="6" fillId="4" borderId="0" xfId="5" applyFill="1" applyBorder="1"/>
    <xf numFmtId="0" fontId="6" fillId="5" borderId="0" xfId="5" applyFill="1"/>
    <xf numFmtId="0" fontId="6" fillId="5" borderId="0" xfId="5" applyFill="1" applyBorder="1"/>
    <xf numFmtId="0" fontId="6" fillId="5" borderId="2" xfId="5" applyFill="1" applyBorder="1"/>
    <xf numFmtId="0" fontId="6" fillId="5" borderId="3" xfId="5" applyFill="1" applyBorder="1"/>
    <xf numFmtId="0" fontId="6" fillId="5" borderId="4" xfId="5" applyFill="1" applyBorder="1"/>
    <xf numFmtId="0" fontId="6" fillId="5" borderId="5" xfId="5" applyFill="1" applyBorder="1"/>
    <xf numFmtId="0" fontId="6" fillId="5" borderId="6" xfId="5" applyFill="1" applyBorder="1"/>
    <xf numFmtId="0" fontId="7" fillId="5" borderId="0" xfId="6" applyFill="1" applyBorder="1" applyAlignment="1" applyProtection="1">
      <alignment horizontal="right"/>
      <protection locked="0"/>
    </xf>
    <xf numFmtId="0" fontId="8" fillId="5" borderId="0" xfId="5" applyFont="1" applyFill="1" applyBorder="1" applyAlignment="1">
      <alignment horizontal="right"/>
    </xf>
    <xf numFmtId="0" fontId="9" fillId="5" borderId="0" xfId="5" applyFont="1" applyFill="1" applyBorder="1" applyAlignment="1">
      <alignment horizontal="right"/>
    </xf>
    <xf numFmtId="0" fontId="10" fillId="5" borderId="0" xfId="5" applyFont="1" applyFill="1" applyBorder="1" applyAlignment="1">
      <alignment horizontal="right"/>
    </xf>
    <xf numFmtId="0" fontId="11" fillId="5" borderId="0" xfId="5" applyFont="1" applyFill="1" applyBorder="1"/>
    <xf numFmtId="0" fontId="6" fillId="5" borderId="7" xfId="5" applyFill="1" applyBorder="1"/>
    <xf numFmtId="0" fontId="6" fillId="5" borderId="8" xfId="5" applyFill="1" applyBorder="1"/>
    <xf numFmtId="0" fontId="6" fillId="5" borderId="9" xfId="5" applyFill="1" applyBorder="1"/>
    <xf numFmtId="0" fontId="4" fillId="5" borderId="0" xfId="4" applyFill="1" applyAlignment="1" applyProtection="1">
      <alignment horizontal="right"/>
      <protection locked="0"/>
    </xf>
  </cellXfs>
  <cellStyles count="7">
    <cellStyle name="Hyperlink" xfId="4" builtinId="8"/>
    <cellStyle name="Hyperlink 2" xfId="6"/>
    <cellStyle name="Komma 2" xfId="3"/>
    <cellStyle name="Normal 2" xfId="5"/>
    <cellStyle name="Standaard" xfId="0" builtinId="0"/>
    <cellStyle name="Standaard 2" xfId="1"/>
    <cellStyle name="Standaard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10981627296589"/>
          <c:y val="5.4489829396325448E-2"/>
          <c:w val="0.86046068241469809"/>
          <c:h val="0.79529494750656171"/>
        </c:manualLayout>
      </c:layout>
      <c:scatterChart>
        <c:scatterStyle val="lineMarker"/>
        <c:varyColors val="0"/>
        <c:ser>
          <c:idx val="0"/>
          <c:order val="0"/>
          <c:tx>
            <c:v> Hoogte</c:v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Berek!$C$3:$C$4161</c:f>
              <c:numCache>
                <c:formatCode>_ * #,##0.000_ ;_ * \-#,##0.000_ ;_ * "-"??_ ;_ @_ </c:formatCode>
                <c:ptCount val="4159"/>
                <c:pt idx="0">
                  <c:v>8.0000000000000002E-3</c:v>
                </c:pt>
                <c:pt idx="1">
                  <c:v>1.0999999999999999E-2</c:v>
                </c:pt>
                <c:pt idx="2">
                  <c:v>1.9999999999999997E-2</c:v>
                </c:pt>
                <c:pt idx="3">
                  <c:v>3.4999999999999996E-2</c:v>
                </c:pt>
                <c:pt idx="4">
                  <c:v>4.9999999999999996E-2</c:v>
                </c:pt>
                <c:pt idx="5">
                  <c:v>6.0999999999999999E-2</c:v>
                </c:pt>
                <c:pt idx="6">
                  <c:v>6.5000000000000002E-2</c:v>
                </c:pt>
                <c:pt idx="7">
                  <c:v>6.8000000000000005E-2</c:v>
                </c:pt>
                <c:pt idx="8">
                  <c:v>7.2000000000000008E-2</c:v>
                </c:pt>
                <c:pt idx="9">
                  <c:v>7.6000000000000012E-2</c:v>
                </c:pt>
                <c:pt idx="10">
                  <c:v>8.7000000000000008E-2</c:v>
                </c:pt>
                <c:pt idx="11">
                  <c:v>9.8000000000000004E-2</c:v>
                </c:pt>
                <c:pt idx="12">
                  <c:v>0.1</c:v>
                </c:pt>
                <c:pt idx="13">
                  <c:v>0.10100000000000001</c:v>
                </c:pt>
                <c:pt idx="14">
                  <c:v>0.10100000000000001</c:v>
                </c:pt>
                <c:pt idx="15">
                  <c:v>0.12000000000000001</c:v>
                </c:pt>
                <c:pt idx="16">
                  <c:v>0.13800000000000001</c:v>
                </c:pt>
                <c:pt idx="17">
                  <c:v>0.14200000000000002</c:v>
                </c:pt>
                <c:pt idx="18">
                  <c:v>0.14600000000000002</c:v>
                </c:pt>
                <c:pt idx="19">
                  <c:v>0.15000000000000002</c:v>
                </c:pt>
                <c:pt idx="20">
                  <c:v>0.15400000000000003</c:v>
                </c:pt>
                <c:pt idx="21">
                  <c:v>0.15800000000000003</c:v>
                </c:pt>
                <c:pt idx="22">
                  <c:v>0.16200000000000003</c:v>
                </c:pt>
                <c:pt idx="23">
                  <c:v>0.17000000000000004</c:v>
                </c:pt>
                <c:pt idx="24">
                  <c:v>0.18700000000000006</c:v>
                </c:pt>
                <c:pt idx="25">
                  <c:v>0.20300000000000007</c:v>
                </c:pt>
                <c:pt idx="26">
                  <c:v>0.20700000000000007</c:v>
                </c:pt>
                <c:pt idx="27">
                  <c:v>0.21100000000000008</c:v>
                </c:pt>
                <c:pt idx="28">
                  <c:v>0.21500000000000008</c:v>
                </c:pt>
                <c:pt idx="29">
                  <c:v>0.21900000000000008</c:v>
                </c:pt>
                <c:pt idx="30">
                  <c:v>0.22700000000000009</c:v>
                </c:pt>
                <c:pt idx="31">
                  <c:v>0.23100000000000009</c:v>
                </c:pt>
                <c:pt idx="32">
                  <c:v>0.2350000000000001</c:v>
                </c:pt>
                <c:pt idx="33">
                  <c:v>0.2390000000000001</c:v>
                </c:pt>
                <c:pt idx="34">
                  <c:v>0.2430000000000001</c:v>
                </c:pt>
                <c:pt idx="35">
                  <c:v>0.24700000000000011</c:v>
                </c:pt>
                <c:pt idx="36">
                  <c:v>0.25100000000000011</c:v>
                </c:pt>
                <c:pt idx="37">
                  <c:v>0.25500000000000012</c:v>
                </c:pt>
                <c:pt idx="38">
                  <c:v>0.25900000000000012</c:v>
                </c:pt>
                <c:pt idx="39">
                  <c:v>0.26200000000000012</c:v>
                </c:pt>
                <c:pt idx="40">
                  <c:v>0.26500000000000012</c:v>
                </c:pt>
                <c:pt idx="41">
                  <c:v>0.26800000000000013</c:v>
                </c:pt>
                <c:pt idx="42">
                  <c:v>0.28700000000000014</c:v>
                </c:pt>
                <c:pt idx="43">
                  <c:v>0.32600000000000012</c:v>
                </c:pt>
                <c:pt idx="44">
                  <c:v>0.36900000000000011</c:v>
                </c:pt>
                <c:pt idx="45">
                  <c:v>0.40700000000000008</c:v>
                </c:pt>
                <c:pt idx="46">
                  <c:v>0.44300000000000006</c:v>
                </c:pt>
                <c:pt idx="47">
                  <c:v>0.47400000000000009</c:v>
                </c:pt>
                <c:pt idx="48">
                  <c:v>0.47900000000000009</c:v>
                </c:pt>
                <c:pt idx="49">
                  <c:v>0.4840000000000001</c:v>
                </c:pt>
                <c:pt idx="50">
                  <c:v>0.4880000000000001</c:v>
                </c:pt>
                <c:pt idx="51">
                  <c:v>0.4920000000000001</c:v>
                </c:pt>
                <c:pt idx="52">
                  <c:v>0.50100000000000011</c:v>
                </c:pt>
                <c:pt idx="53">
                  <c:v>0.52100000000000013</c:v>
                </c:pt>
                <c:pt idx="54">
                  <c:v>0.53200000000000014</c:v>
                </c:pt>
                <c:pt idx="55">
                  <c:v>0.56000000000000016</c:v>
                </c:pt>
                <c:pt idx="56">
                  <c:v>0.57400000000000018</c:v>
                </c:pt>
                <c:pt idx="57">
                  <c:v>0.5990000000000002</c:v>
                </c:pt>
                <c:pt idx="58">
                  <c:v>0.61900000000000022</c:v>
                </c:pt>
                <c:pt idx="59">
                  <c:v>0.63200000000000023</c:v>
                </c:pt>
                <c:pt idx="60">
                  <c:v>0.63900000000000023</c:v>
                </c:pt>
                <c:pt idx="61">
                  <c:v>0.64600000000000024</c:v>
                </c:pt>
                <c:pt idx="62">
                  <c:v>0.65400000000000025</c:v>
                </c:pt>
                <c:pt idx="63">
                  <c:v>0.66200000000000025</c:v>
                </c:pt>
                <c:pt idx="64">
                  <c:v>0.67100000000000026</c:v>
                </c:pt>
                <c:pt idx="65">
                  <c:v>0.68000000000000027</c:v>
                </c:pt>
                <c:pt idx="66">
                  <c:v>0.68800000000000028</c:v>
                </c:pt>
                <c:pt idx="67">
                  <c:v>0.69600000000000029</c:v>
                </c:pt>
                <c:pt idx="68">
                  <c:v>0.72700000000000031</c:v>
                </c:pt>
                <c:pt idx="69">
                  <c:v>0.75600000000000034</c:v>
                </c:pt>
                <c:pt idx="70">
                  <c:v>0.77200000000000035</c:v>
                </c:pt>
                <c:pt idx="71">
                  <c:v>0.78000000000000036</c:v>
                </c:pt>
                <c:pt idx="72">
                  <c:v>0.78900000000000037</c:v>
                </c:pt>
                <c:pt idx="73">
                  <c:v>0.79800000000000038</c:v>
                </c:pt>
                <c:pt idx="74">
                  <c:v>0.80600000000000038</c:v>
                </c:pt>
                <c:pt idx="75">
                  <c:v>0.81400000000000039</c:v>
                </c:pt>
                <c:pt idx="76">
                  <c:v>0.8220000000000004</c:v>
                </c:pt>
                <c:pt idx="77">
                  <c:v>0.8300000000000004</c:v>
                </c:pt>
                <c:pt idx="78">
                  <c:v>0.83800000000000041</c:v>
                </c:pt>
                <c:pt idx="79">
                  <c:v>0.84600000000000042</c:v>
                </c:pt>
                <c:pt idx="80">
                  <c:v>0.89300000000000046</c:v>
                </c:pt>
                <c:pt idx="81">
                  <c:v>0.90000000000000047</c:v>
                </c:pt>
                <c:pt idx="82">
                  <c:v>0.90800000000000047</c:v>
                </c:pt>
                <c:pt idx="83">
                  <c:v>0.91600000000000048</c:v>
                </c:pt>
                <c:pt idx="84">
                  <c:v>0.92400000000000049</c:v>
                </c:pt>
                <c:pt idx="85">
                  <c:v>0.9330000000000005</c:v>
                </c:pt>
                <c:pt idx="86">
                  <c:v>0.9430000000000005</c:v>
                </c:pt>
                <c:pt idx="87">
                  <c:v>0.95400000000000051</c:v>
                </c:pt>
                <c:pt idx="88">
                  <c:v>0.96500000000000052</c:v>
                </c:pt>
                <c:pt idx="89">
                  <c:v>0.97700000000000053</c:v>
                </c:pt>
                <c:pt idx="90">
                  <c:v>0.99000000000000055</c:v>
                </c:pt>
                <c:pt idx="91">
                  <c:v>1.0030000000000006</c:v>
                </c:pt>
                <c:pt idx="92">
                  <c:v>1.0160000000000005</c:v>
                </c:pt>
                <c:pt idx="93">
                  <c:v>1.0290000000000004</c:v>
                </c:pt>
                <c:pt idx="94">
                  <c:v>1.0420000000000003</c:v>
                </c:pt>
                <c:pt idx="95">
                  <c:v>1.0550000000000002</c:v>
                </c:pt>
                <c:pt idx="96">
                  <c:v>1.0670000000000002</c:v>
                </c:pt>
                <c:pt idx="97">
                  <c:v>1.0790000000000002</c:v>
                </c:pt>
                <c:pt idx="98">
                  <c:v>1.0920000000000001</c:v>
                </c:pt>
                <c:pt idx="99">
                  <c:v>1.103</c:v>
                </c:pt>
                <c:pt idx="100">
                  <c:v>1.113</c:v>
                </c:pt>
                <c:pt idx="101">
                  <c:v>1.1419999999999999</c:v>
                </c:pt>
                <c:pt idx="102">
                  <c:v>1.1489999999999998</c:v>
                </c:pt>
                <c:pt idx="103">
                  <c:v>1.1559999999999997</c:v>
                </c:pt>
                <c:pt idx="104">
                  <c:v>1.1629999999999996</c:v>
                </c:pt>
                <c:pt idx="105">
                  <c:v>1.1699999999999995</c:v>
                </c:pt>
                <c:pt idx="106">
                  <c:v>1.1769999999999994</c:v>
                </c:pt>
                <c:pt idx="107">
                  <c:v>1.1839999999999993</c:v>
                </c:pt>
                <c:pt idx="108">
                  <c:v>1.1909999999999992</c:v>
                </c:pt>
                <c:pt idx="109">
                  <c:v>1.1989999999999992</c:v>
                </c:pt>
                <c:pt idx="110">
                  <c:v>1.2079999999999991</c:v>
                </c:pt>
                <c:pt idx="111">
                  <c:v>1.216999999999999</c:v>
                </c:pt>
                <c:pt idx="112">
                  <c:v>1.2259999999999989</c:v>
                </c:pt>
                <c:pt idx="113">
                  <c:v>1.2339999999999989</c:v>
                </c:pt>
                <c:pt idx="114">
                  <c:v>1.2419999999999989</c:v>
                </c:pt>
                <c:pt idx="115">
                  <c:v>1.2679999999999989</c:v>
                </c:pt>
                <c:pt idx="116">
                  <c:v>1.2759999999999989</c:v>
                </c:pt>
                <c:pt idx="117">
                  <c:v>1.2909999999999988</c:v>
                </c:pt>
                <c:pt idx="118">
                  <c:v>1.3219999999999987</c:v>
                </c:pt>
                <c:pt idx="119">
                  <c:v>1.3649999999999987</c:v>
                </c:pt>
                <c:pt idx="120">
                  <c:v>1.3719999999999986</c:v>
                </c:pt>
                <c:pt idx="121">
                  <c:v>1.3789999999999984</c:v>
                </c:pt>
                <c:pt idx="122">
                  <c:v>1.3859999999999983</c:v>
                </c:pt>
                <c:pt idx="123">
                  <c:v>1.3919999999999983</c:v>
                </c:pt>
                <c:pt idx="124">
                  <c:v>1.4029999999999982</c:v>
                </c:pt>
                <c:pt idx="125">
                  <c:v>1.4179999999999982</c:v>
                </c:pt>
                <c:pt idx="126">
                  <c:v>1.4239999999999982</c:v>
                </c:pt>
                <c:pt idx="127">
                  <c:v>1.4299999999999982</c:v>
                </c:pt>
                <c:pt idx="128">
                  <c:v>1.4359999999999982</c:v>
                </c:pt>
                <c:pt idx="129">
                  <c:v>1.4419999999999982</c:v>
                </c:pt>
                <c:pt idx="130">
                  <c:v>1.4479999999999982</c:v>
                </c:pt>
                <c:pt idx="131">
                  <c:v>1.4669999999999981</c:v>
                </c:pt>
                <c:pt idx="132">
                  <c:v>1.473999999999998</c:v>
                </c:pt>
                <c:pt idx="133">
                  <c:v>1.479999999999998</c:v>
                </c:pt>
                <c:pt idx="134">
                  <c:v>1.485999999999998</c:v>
                </c:pt>
                <c:pt idx="135">
                  <c:v>1.4929999999999979</c:v>
                </c:pt>
                <c:pt idx="136">
                  <c:v>1.5299999999999978</c:v>
                </c:pt>
                <c:pt idx="137">
                  <c:v>1.5409999999999977</c:v>
                </c:pt>
                <c:pt idx="138">
                  <c:v>1.5589999999999977</c:v>
                </c:pt>
                <c:pt idx="139">
                  <c:v>1.5809999999999977</c:v>
                </c:pt>
                <c:pt idx="140">
                  <c:v>1.5889999999999977</c:v>
                </c:pt>
                <c:pt idx="141">
                  <c:v>1.5979999999999976</c:v>
                </c:pt>
                <c:pt idx="142">
                  <c:v>1.6069999999999975</c:v>
                </c:pt>
                <c:pt idx="143">
                  <c:v>1.6159999999999974</c:v>
                </c:pt>
                <c:pt idx="144">
                  <c:v>1.6249999999999973</c:v>
                </c:pt>
                <c:pt idx="145">
                  <c:v>1.6329999999999973</c:v>
                </c:pt>
                <c:pt idx="146">
                  <c:v>1.6419999999999972</c:v>
                </c:pt>
                <c:pt idx="147">
                  <c:v>1.6589999999999971</c:v>
                </c:pt>
                <c:pt idx="148">
                  <c:v>1.6669999999999972</c:v>
                </c:pt>
                <c:pt idx="149">
                  <c:v>1.6749999999999972</c:v>
                </c:pt>
                <c:pt idx="150">
                  <c:v>1.6839999999999971</c:v>
                </c:pt>
                <c:pt idx="151">
                  <c:v>1.692999999999997</c:v>
                </c:pt>
                <c:pt idx="152">
                  <c:v>1.7019999999999968</c:v>
                </c:pt>
                <c:pt idx="153">
                  <c:v>1.7109999999999967</c:v>
                </c:pt>
                <c:pt idx="154">
                  <c:v>1.7209999999999968</c:v>
                </c:pt>
                <c:pt idx="155">
                  <c:v>1.7309999999999968</c:v>
                </c:pt>
                <c:pt idx="156">
                  <c:v>1.7409999999999968</c:v>
                </c:pt>
                <c:pt idx="157">
                  <c:v>1.7519999999999967</c:v>
                </c:pt>
                <c:pt idx="158">
                  <c:v>1.7619999999999967</c:v>
                </c:pt>
                <c:pt idx="159">
                  <c:v>1.7709999999999966</c:v>
                </c:pt>
                <c:pt idx="160">
                  <c:v>1.7859999999999965</c:v>
                </c:pt>
                <c:pt idx="161">
                  <c:v>1.8019999999999965</c:v>
                </c:pt>
                <c:pt idx="162">
                  <c:v>1.8189999999999964</c:v>
                </c:pt>
                <c:pt idx="163">
                  <c:v>1.8269999999999964</c:v>
                </c:pt>
                <c:pt idx="164">
                  <c:v>1.8679999999999963</c:v>
                </c:pt>
                <c:pt idx="165">
                  <c:v>1.8929999999999962</c:v>
                </c:pt>
                <c:pt idx="166">
                  <c:v>1.9089999999999963</c:v>
                </c:pt>
                <c:pt idx="167">
                  <c:v>1.9339999999999962</c:v>
                </c:pt>
                <c:pt idx="168">
                  <c:v>1.9509999999999961</c:v>
                </c:pt>
                <c:pt idx="169">
                  <c:v>1.983999999999996</c:v>
                </c:pt>
                <c:pt idx="170">
                  <c:v>1.991999999999996</c:v>
                </c:pt>
                <c:pt idx="171">
                  <c:v>1.999999999999996</c:v>
                </c:pt>
                <c:pt idx="172">
                  <c:v>2.007999999999996</c:v>
                </c:pt>
                <c:pt idx="173">
                  <c:v>2.015999999999996</c:v>
                </c:pt>
                <c:pt idx="174">
                  <c:v>2.0549999999999962</c:v>
                </c:pt>
                <c:pt idx="175">
                  <c:v>2.1199999999999961</c:v>
                </c:pt>
                <c:pt idx="176">
                  <c:v>2.144999999999996</c:v>
                </c:pt>
                <c:pt idx="177">
                  <c:v>2.160999999999996</c:v>
                </c:pt>
                <c:pt idx="178">
                  <c:v>2.217999999999996</c:v>
                </c:pt>
                <c:pt idx="179">
                  <c:v>2.2269999999999959</c:v>
                </c:pt>
                <c:pt idx="180">
                  <c:v>2.2349999999999959</c:v>
                </c:pt>
                <c:pt idx="181">
                  <c:v>2.2439999999999958</c:v>
                </c:pt>
                <c:pt idx="182">
                  <c:v>2.2519999999999958</c:v>
                </c:pt>
                <c:pt idx="183">
                  <c:v>2.2599999999999958</c:v>
                </c:pt>
                <c:pt idx="184">
                  <c:v>2.2679999999999958</c:v>
                </c:pt>
                <c:pt idx="185">
                  <c:v>2.2759999999999958</c:v>
                </c:pt>
                <c:pt idx="186">
                  <c:v>2.2839999999999958</c:v>
                </c:pt>
                <c:pt idx="187">
                  <c:v>2.2929999999999957</c:v>
                </c:pt>
                <c:pt idx="188">
                  <c:v>2.3409999999999958</c:v>
                </c:pt>
                <c:pt idx="189">
                  <c:v>2.3529999999999958</c:v>
                </c:pt>
                <c:pt idx="190">
                  <c:v>2.3629999999999955</c:v>
                </c:pt>
                <c:pt idx="191">
                  <c:v>2.3859999999999957</c:v>
                </c:pt>
                <c:pt idx="192">
                  <c:v>2.4099999999999957</c:v>
                </c:pt>
                <c:pt idx="193">
                  <c:v>2.4619999999999957</c:v>
                </c:pt>
                <c:pt idx="194">
                  <c:v>2.4699999999999958</c:v>
                </c:pt>
                <c:pt idx="195">
                  <c:v>2.4769999999999959</c:v>
                </c:pt>
                <c:pt idx="196">
                  <c:v>2.483999999999996</c:v>
                </c:pt>
                <c:pt idx="197">
                  <c:v>2.4909999999999961</c:v>
                </c:pt>
                <c:pt idx="198">
                  <c:v>2.4979999999999962</c:v>
                </c:pt>
                <c:pt idx="199">
                  <c:v>2.511999999999996</c:v>
                </c:pt>
                <c:pt idx="200">
                  <c:v>2.5349999999999961</c:v>
                </c:pt>
                <c:pt idx="201">
                  <c:v>2.5559999999999961</c:v>
                </c:pt>
                <c:pt idx="202">
                  <c:v>2.5699999999999958</c:v>
                </c:pt>
                <c:pt idx="203">
                  <c:v>2.5999999999999956</c:v>
                </c:pt>
                <c:pt idx="204">
                  <c:v>2.6079999999999957</c:v>
                </c:pt>
                <c:pt idx="205">
                  <c:v>2.6159999999999957</c:v>
                </c:pt>
                <c:pt idx="206">
                  <c:v>2.6239999999999957</c:v>
                </c:pt>
                <c:pt idx="207">
                  <c:v>2.6329999999999956</c:v>
                </c:pt>
                <c:pt idx="208">
                  <c:v>2.6919999999999957</c:v>
                </c:pt>
                <c:pt idx="209">
                  <c:v>2.7019999999999955</c:v>
                </c:pt>
                <c:pt idx="210">
                  <c:v>2.7109999999999954</c:v>
                </c:pt>
                <c:pt idx="211">
                  <c:v>2.7199999999999953</c:v>
                </c:pt>
                <c:pt idx="212">
                  <c:v>2.7289999999999952</c:v>
                </c:pt>
                <c:pt idx="213">
                  <c:v>2.7369999999999952</c:v>
                </c:pt>
                <c:pt idx="214">
                  <c:v>2.7539999999999951</c:v>
                </c:pt>
                <c:pt idx="215">
                  <c:v>2.8049999999999953</c:v>
                </c:pt>
                <c:pt idx="216">
                  <c:v>2.8129999999999953</c:v>
                </c:pt>
                <c:pt idx="217">
                  <c:v>2.8209999999999953</c:v>
                </c:pt>
                <c:pt idx="218">
                  <c:v>2.8289999999999953</c:v>
                </c:pt>
                <c:pt idx="219">
                  <c:v>2.8599999999999954</c:v>
                </c:pt>
                <c:pt idx="220">
                  <c:v>2.9249999999999954</c:v>
                </c:pt>
                <c:pt idx="221">
                  <c:v>2.9679999999999955</c:v>
                </c:pt>
                <c:pt idx="222">
                  <c:v>3.0079999999999956</c:v>
                </c:pt>
                <c:pt idx="223">
                  <c:v>3.0249999999999955</c:v>
                </c:pt>
                <c:pt idx="224">
                  <c:v>3.0459999999999954</c:v>
                </c:pt>
                <c:pt idx="225">
                  <c:v>3.0509999999999953</c:v>
                </c:pt>
                <c:pt idx="226">
                  <c:v>3.0749999999999953</c:v>
                </c:pt>
                <c:pt idx="227">
                  <c:v>3.1119999999999952</c:v>
                </c:pt>
                <c:pt idx="228">
                  <c:v>3.1489999999999951</c:v>
                </c:pt>
                <c:pt idx="229">
                  <c:v>3.1809999999999952</c:v>
                </c:pt>
                <c:pt idx="230">
                  <c:v>3.1869999999999949</c:v>
                </c:pt>
                <c:pt idx="231">
                  <c:v>3.2259999999999951</c:v>
                </c:pt>
                <c:pt idx="232">
                  <c:v>3.2689999999999952</c:v>
                </c:pt>
                <c:pt idx="233">
                  <c:v>3.2969999999999953</c:v>
                </c:pt>
                <c:pt idx="234">
                  <c:v>3.3039999999999954</c:v>
                </c:pt>
                <c:pt idx="235">
                  <c:v>3.3399999999999954</c:v>
                </c:pt>
                <c:pt idx="236">
                  <c:v>3.3869999999999956</c:v>
                </c:pt>
                <c:pt idx="237">
                  <c:v>3.3929999999999954</c:v>
                </c:pt>
                <c:pt idx="238">
                  <c:v>3.4109999999999951</c:v>
                </c:pt>
                <c:pt idx="239">
                  <c:v>3.4219999999999953</c:v>
                </c:pt>
                <c:pt idx="240">
                  <c:v>3.4429999999999952</c:v>
                </c:pt>
                <c:pt idx="241">
                  <c:v>3.4479999999999951</c:v>
                </c:pt>
                <c:pt idx="242">
                  <c:v>3.4579999999999949</c:v>
                </c:pt>
                <c:pt idx="243">
                  <c:v>3.4629999999999947</c:v>
                </c:pt>
                <c:pt idx="244">
                  <c:v>3.4769999999999945</c:v>
                </c:pt>
                <c:pt idx="245">
                  <c:v>3.4819999999999944</c:v>
                </c:pt>
                <c:pt idx="246">
                  <c:v>3.4869999999999943</c:v>
                </c:pt>
                <c:pt idx="247">
                  <c:v>3.4919999999999942</c:v>
                </c:pt>
                <c:pt idx="248">
                  <c:v>3.497999999999994</c:v>
                </c:pt>
                <c:pt idx="249">
                  <c:v>3.5169999999999941</c:v>
                </c:pt>
                <c:pt idx="250">
                  <c:v>3.5429999999999939</c:v>
                </c:pt>
                <c:pt idx="251">
                  <c:v>3.5559999999999938</c:v>
                </c:pt>
                <c:pt idx="252">
                  <c:v>3.574999999999994</c:v>
                </c:pt>
                <c:pt idx="253">
                  <c:v>3.5879999999999939</c:v>
                </c:pt>
                <c:pt idx="254">
                  <c:v>3.6319999999999939</c:v>
                </c:pt>
                <c:pt idx="255">
                  <c:v>3.6489999999999938</c:v>
                </c:pt>
                <c:pt idx="256">
                  <c:v>3.6539999999999937</c:v>
                </c:pt>
                <c:pt idx="257">
                  <c:v>3.6779999999999937</c:v>
                </c:pt>
                <c:pt idx="258">
                  <c:v>3.6939999999999937</c:v>
                </c:pt>
                <c:pt idx="259">
                  <c:v>3.7119999999999935</c:v>
                </c:pt>
                <c:pt idx="260">
                  <c:v>3.7489999999999934</c:v>
                </c:pt>
                <c:pt idx="261">
                  <c:v>3.7729999999999935</c:v>
                </c:pt>
                <c:pt idx="262">
                  <c:v>3.7779999999999934</c:v>
                </c:pt>
                <c:pt idx="263">
                  <c:v>3.7879999999999932</c:v>
                </c:pt>
                <c:pt idx="264">
                  <c:v>3.8059999999999929</c:v>
                </c:pt>
                <c:pt idx="265">
                  <c:v>3.8119999999999927</c:v>
                </c:pt>
                <c:pt idx="266">
                  <c:v>3.8759999999999928</c:v>
                </c:pt>
                <c:pt idx="267">
                  <c:v>3.9279999999999928</c:v>
                </c:pt>
                <c:pt idx="268">
                  <c:v>3.942999999999993</c:v>
                </c:pt>
                <c:pt idx="269">
                  <c:v>3.9579999999999931</c:v>
                </c:pt>
                <c:pt idx="270">
                  <c:v>3.9719999999999929</c:v>
                </c:pt>
                <c:pt idx="271">
                  <c:v>3.9939999999999927</c:v>
                </c:pt>
                <c:pt idx="272">
                  <c:v>4.0379999999999923</c:v>
                </c:pt>
                <c:pt idx="273">
                  <c:v>4.0589999999999922</c:v>
                </c:pt>
                <c:pt idx="274">
                  <c:v>4.0729999999999924</c:v>
                </c:pt>
                <c:pt idx="275">
                  <c:v>4.0949999999999926</c:v>
                </c:pt>
                <c:pt idx="276">
                  <c:v>4.1169999999999929</c:v>
                </c:pt>
                <c:pt idx="277">
                  <c:v>4.1319999999999926</c:v>
                </c:pt>
                <c:pt idx="278">
                  <c:v>4.1399999999999926</c:v>
                </c:pt>
                <c:pt idx="279">
                  <c:v>4.1469999999999922</c:v>
                </c:pt>
                <c:pt idx="280">
                  <c:v>4.1539999999999919</c:v>
                </c:pt>
                <c:pt idx="281">
                  <c:v>4.1609999999999916</c:v>
                </c:pt>
                <c:pt idx="282">
                  <c:v>4.1679999999999913</c:v>
                </c:pt>
                <c:pt idx="283">
                  <c:v>4.1829999999999909</c:v>
                </c:pt>
                <c:pt idx="284">
                  <c:v>4.2059999999999906</c:v>
                </c:pt>
                <c:pt idx="285">
                  <c:v>4.2659999999999902</c:v>
                </c:pt>
                <c:pt idx="286">
                  <c:v>4.2729999999999899</c:v>
                </c:pt>
                <c:pt idx="287">
                  <c:v>4.2799999999999896</c:v>
                </c:pt>
                <c:pt idx="288">
                  <c:v>4.2869999999999893</c:v>
                </c:pt>
                <c:pt idx="289">
                  <c:v>4.2949999999999893</c:v>
                </c:pt>
                <c:pt idx="290">
                  <c:v>4.3029999999999893</c:v>
                </c:pt>
                <c:pt idx="291">
                  <c:v>4.309999999999989</c:v>
                </c:pt>
                <c:pt idx="292">
                  <c:v>4.3169999999999886</c:v>
                </c:pt>
                <c:pt idx="293">
                  <c:v>4.3219999999999885</c:v>
                </c:pt>
                <c:pt idx="294">
                  <c:v>4.3269999999999884</c:v>
                </c:pt>
                <c:pt idx="295">
                  <c:v>4.330999999999988</c:v>
                </c:pt>
                <c:pt idx="296">
                  <c:v>4.3419999999999881</c:v>
                </c:pt>
                <c:pt idx="297">
                  <c:v>4.3439999999999879</c:v>
                </c:pt>
                <c:pt idx="298">
                  <c:v>4.3509999999999875</c:v>
                </c:pt>
                <c:pt idx="299">
                  <c:v>4.3609999999999873</c:v>
                </c:pt>
                <c:pt idx="300">
                  <c:v>4.3769999999999873</c:v>
                </c:pt>
                <c:pt idx="301">
                  <c:v>4.3829999999999876</c:v>
                </c:pt>
                <c:pt idx="302">
                  <c:v>4.3899999999999872</c:v>
                </c:pt>
                <c:pt idx="303">
                  <c:v>4.3969999999999869</c:v>
                </c:pt>
                <c:pt idx="304">
                  <c:v>4.4019999999999868</c:v>
                </c:pt>
                <c:pt idx="305">
                  <c:v>4.4139999999999864</c:v>
                </c:pt>
                <c:pt idx="306">
                  <c:v>4.4199999999999866</c:v>
                </c:pt>
                <c:pt idx="307">
                  <c:v>4.4259999999999868</c:v>
                </c:pt>
                <c:pt idx="308">
                  <c:v>4.4649999999999865</c:v>
                </c:pt>
                <c:pt idx="309">
                  <c:v>4.4779999999999864</c:v>
                </c:pt>
                <c:pt idx="310">
                  <c:v>4.481999999999986</c:v>
                </c:pt>
                <c:pt idx="311">
                  <c:v>4.4859999999999856</c:v>
                </c:pt>
                <c:pt idx="312">
                  <c:v>4.4899999999999851</c:v>
                </c:pt>
                <c:pt idx="313">
                  <c:v>4.494999999999985</c:v>
                </c:pt>
                <c:pt idx="314">
                  <c:v>4.5009999999999852</c:v>
                </c:pt>
                <c:pt idx="315">
                  <c:v>4.5069999999999855</c:v>
                </c:pt>
                <c:pt idx="316">
                  <c:v>4.5129999999999857</c:v>
                </c:pt>
                <c:pt idx="317">
                  <c:v>4.5259999999999856</c:v>
                </c:pt>
                <c:pt idx="318">
                  <c:v>4.5329999999999853</c:v>
                </c:pt>
                <c:pt idx="319">
                  <c:v>4.5399999999999849</c:v>
                </c:pt>
                <c:pt idx="320">
                  <c:v>4.5469999999999846</c:v>
                </c:pt>
                <c:pt idx="321">
                  <c:v>4.5539999999999843</c:v>
                </c:pt>
                <c:pt idx="322">
                  <c:v>4.560999999999984</c:v>
                </c:pt>
                <c:pt idx="323">
                  <c:v>4.5749999999999842</c:v>
                </c:pt>
                <c:pt idx="324">
                  <c:v>4.5819999999999839</c:v>
                </c:pt>
                <c:pt idx="325">
                  <c:v>4.6039999999999841</c:v>
                </c:pt>
                <c:pt idx="326">
                  <c:v>4.6109999999999838</c:v>
                </c:pt>
                <c:pt idx="327">
                  <c:v>4.6179999999999835</c:v>
                </c:pt>
                <c:pt idx="328">
                  <c:v>4.6249999999999831</c:v>
                </c:pt>
                <c:pt idx="329">
                  <c:v>4.6319999999999828</c:v>
                </c:pt>
                <c:pt idx="330">
                  <c:v>4.6399999999999828</c:v>
                </c:pt>
                <c:pt idx="331">
                  <c:v>4.6879999999999828</c:v>
                </c:pt>
                <c:pt idx="332">
                  <c:v>4.7199999999999829</c:v>
                </c:pt>
                <c:pt idx="333">
                  <c:v>4.7519999999999829</c:v>
                </c:pt>
                <c:pt idx="334">
                  <c:v>4.7599999999999829</c:v>
                </c:pt>
                <c:pt idx="335">
                  <c:v>4.7679999999999829</c:v>
                </c:pt>
                <c:pt idx="336">
                  <c:v>4.7759999999999829</c:v>
                </c:pt>
                <c:pt idx="337">
                  <c:v>4.7839999999999829</c:v>
                </c:pt>
                <c:pt idx="338">
                  <c:v>4.8009999999999833</c:v>
                </c:pt>
                <c:pt idx="339">
                  <c:v>4.863999999999983</c:v>
                </c:pt>
                <c:pt idx="340">
                  <c:v>4.9229999999999832</c:v>
                </c:pt>
                <c:pt idx="341">
                  <c:v>4.9789999999999832</c:v>
                </c:pt>
                <c:pt idx="342">
                  <c:v>4.9929999999999835</c:v>
                </c:pt>
                <c:pt idx="343">
                  <c:v>4.9999999999999831</c:v>
                </c:pt>
                <c:pt idx="344">
                  <c:v>5.0079999999999831</c:v>
                </c:pt>
                <c:pt idx="345">
                  <c:v>5.0149999999999828</c:v>
                </c:pt>
                <c:pt idx="346">
                  <c:v>5.0219999999999825</c:v>
                </c:pt>
                <c:pt idx="347">
                  <c:v>5.0449999999999822</c:v>
                </c:pt>
                <c:pt idx="348">
                  <c:v>5.0529999999999822</c:v>
                </c:pt>
                <c:pt idx="349">
                  <c:v>5.1079999999999819</c:v>
                </c:pt>
                <c:pt idx="350">
                  <c:v>5.1719999999999819</c:v>
                </c:pt>
                <c:pt idx="351">
                  <c:v>5.2239999999999815</c:v>
                </c:pt>
                <c:pt idx="352">
                  <c:v>5.2809999999999819</c:v>
                </c:pt>
                <c:pt idx="353">
                  <c:v>5.2879999999999816</c:v>
                </c:pt>
                <c:pt idx="354">
                  <c:v>5.3019999999999818</c:v>
                </c:pt>
                <c:pt idx="355">
                  <c:v>5.3299999999999814</c:v>
                </c:pt>
                <c:pt idx="356">
                  <c:v>5.3519999999999817</c:v>
                </c:pt>
                <c:pt idx="357">
                  <c:v>5.3589999999999813</c:v>
                </c:pt>
                <c:pt idx="358">
                  <c:v>5.365999999999981</c:v>
                </c:pt>
                <c:pt idx="359">
                  <c:v>5.373999999999981</c:v>
                </c:pt>
                <c:pt idx="360">
                  <c:v>5.381999999999981</c:v>
                </c:pt>
                <c:pt idx="361">
                  <c:v>5.389999999999981</c:v>
                </c:pt>
                <c:pt idx="362">
                  <c:v>5.4209999999999807</c:v>
                </c:pt>
                <c:pt idx="363">
                  <c:v>5.4359999999999804</c:v>
                </c:pt>
                <c:pt idx="364">
                  <c:v>5.4439999999999804</c:v>
                </c:pt>
                <c:pt idx="365">
                  <c:v>5.4519999999999804</c:v>
                </c:pt>
                <c:pt idx="366">
                  <c:v>5.4589999999999801</c:v>
                </c:pt>
                <c:pt idx="367">
                  <c:v>5.49599999999998</c:v>
                </c:pt>
                <c:pt idx="368">
                  <c:v>5.55699999999998</c:v>
                </c:pt>
                <c:pt idx="369">
                  <c:v>5.56499999999998</c:v>
                </c:pt>
                <c:pt idx="370">
                  <c:v>5.6239999999999801</c:v>
                </c:pt>
                <c:pt idx="371">
                  <c:v>5.6329999999999805</c:v>
                </c:pt>
                <c:pt idx="372">
                  <c:v>5.6429999999999803</c:v>
                </c:pt>
                <c:pt idx="373">
                  <c:v>5.65299999999998</c:v>
                </c:pt>
                <c:pt idx="374">
                  <c:v>5.6729999999999796</c:v>
                </c:pt>
                <c:pt idx="375">
                  <c:v>5.6829999999999794</c:v>
                </c:pt>
                <c:pt idx="376">
                  <c:v>5.6929999999999792</c:v>
                </c:pt>
                <c:pt idx="377">
                  <c:v>5.7019999999999795</c:v>
                </c:pt>
                <c:pt idx="378">
                  <c:v>5.7109999999999799</c:v>
                </c:pt>
                <c:pt idx="379">
                  <c:v>5.7359999999999802</c:v>
                </c:pt>
                <c:pt idx="380">
                  <c:v>5.7439999999999802</c:v>
                </c:pt>
                <c:pt idx="381">
                  <c:v>5.7529999999999806</c:v>
                </c:pt>
                <c:pt idx="382">
                  <c:v>5.7619999999999809</c:v>
                </c:pt>
                <c:pt idx="383">
                  <c:v>5.7709999999999813</c:v>
                </c:pt>
                <c:pt idx="384">
                  <c:v>5.7789999999999813</c:v>
                </c:pt>
                <c:pt idx="385">
                  <c:v>5.7879999999999816</c:v>
                </c:pt>
                <c:pt idx="386">
                  <c:v>5.8039999999999816</c:v>
                </c:pt>
                <c:pt idx="387">
                  <c:v>5.8189999999999813</c:v>
                </c:pt>
                <c:pt idx="388">
                  <c:v>5.8319999999999812</c:v>
                </c:pt>
                <c:pt idx="389">
                  <c:v>5.841999999999981</c:v>
                </c:pt>
                <c:pt idx="390">
                  <c:v>5.8589999999999813</c:v>
                </c:pt>
                <c:pt idx="391">
                  <c:v>5.8649999999999816</c:v>
                </c:pt>
                <c:pt idx="392">
                  <c:v>5.8979999999999819</c:v>
                </c:pt>
                <c:pt idx="393">
                  <c:v>5.9049999999999816</c:v>
                </c:pt>
                <c:pt idx="394">
                  <c:v>5.9249999999999812</c:v>
                </c:pt>
                <c:pt idx="395">
                  <c:v>5.9309999999999814</c:v>
                </c:pt>
                <c:pt idx="396">
                  <c:v>5.9649999999999812</c:v>
                </c:pt>
                <c:pt idx="397">
                  <c:v>5.9759999999999813</c:v>
                </c:pt>
                <c:pt idx="398">
                  <c:v>5.9919999999999813</c:v>
                </c:pt>
                <c:pt idx="399">
                  <c:v>5.9959999999999809</c:v>
                </c:pt>
                <c:pt idx="400">
                  <c:v>5.9999999999999805</c:v>
                </c:pt>
                <c:pt idx="401">
                  <c:v>6.00399999999998</c:v>
                </c:pt>
                <c:pt idx="402">
                  <c:v>6.0079999999999796</c:v>
                </c:pt>
                <c:pt idx="403">
                  <c:v>6.0189999999999797</c:v>
                </c:pt>
                <c:pt idx="404">
                  <c:v>6.0369999999999795</c:v>
                </c:pt>
                <c:pt idx="405">
                  <c:v>6.0499999999999794</c:v>
                </c:pt>
                <c:pt idx="406">
                  <c:v>6.0709999999999793</c:v>
                </c:pt>
                <c:pt idx="407">
                  <c:v>6.077999999999979</c:v>
                </c:pt>
                <c:pt idx="408">
                  <c:v>6.0849999999999786</c:v>
                </c:pt>
                <c:pt idx="409">
                  <c:v>6.0919999999999783</c:v>
                </c:pt>
                <c:pt idx="410">
                  <c:v>6.098999999999978</c:v>
                </c:pt>
                <c:pt idx="411">
                  <c:v>6.1059999999999777</c:v>
                </c:pt>
                <c:pt idx="412">
                  <c:v>6.1519999999999779</c:v>
                </c:pt>
                <c:pt idx="413">
                  <c:v>6.1579999999999782</c:v>
                </c:pt>
                <c:pt idx="414">
                  <c:v>6.1649999999999778</c:v>
                </c:pt>
                <c:pt idx="415">
                  <c:v>6.1719999999999775</c:v>
                </c:pt>
                <c:pt idx="416">
                  <c:v>6.1789999999999772</c:v>
                </c:pt>
                <c:pt idx="417">
                  <c:v>6.1869999999999772</c:v>
                </c:pt>
                <c:pt idx="418">
                  <c:v>6.2279999999999776</c:v>
                </c:pt>
                <c:pt idx="419">
                  <c:v>6.2539999999999774</c:v>
                </c:pt>
                <c:pt idx="420">
                  <c:v>6.2669999999999773</c:v>
                </c:pt>
                <c:pt idx="421">
                  <c:v>6.3099999999999774</c:v>
                </c:pt>
                <c:pt idx="422">
                  <c:v>6.3279999999999772</c:v>
                </c:pt>
                <c:pt idx="423">
                  <c:v>6.3339999999999774</c:v>
                </c:pt>
                <c:pt idx="424">
                  <c:v>6.3399999999999777</c:v>
                </c:pt>
                <c:pt idx="425">
                  <c:v>6.3459999999999779</c:v>
                </c:pt>
                <c:pt idx="426">
                  <c:v>6.3519999999999781</c:v>
                </c:pt>
                <c:pt idx="427">
                  <c:v>6.3999999999999782</c:v>
                </c:pt>
                <c:pt idx="428">
                  <c:v>6.4059999999999784</c:v>
                </c:pt>
                <c:pt idx="429">
                  <c:v>6.4119999999999786</c:v>
                </c:pt>
                <c:pt idx="430">
                  <c:v>6.4179999999999788</c:v>
                </c:pt>
                <c:pt idx="431">
                  <c:v>6.4239999999999791</c:v>
                </c:pt>
                <c:pt idx="432">
                  <c:v>6.4299999999999793</c:v>
                </c:pt>
                <c:pt idx="433">
                  <c:v>6.4419999999999789</c:v>
                </c:pt>
                <c:pt idx="434">
                  <c:v>6.4539999999999784</c:v>
                </c:pt>
                <c:pt idx="435">
                  <c:v>6.4599999999999786</c:v>
                </c:pt>
                <c:pt idx="436">
                  <c:v>6.4659999999999789</c:v>
                </c:pt>
                <c:pt idx="437">
                  <c:v>6.4719999999999791</c:v>
                </c:pt>
                <c:pt idx="438">
                  <c:v>6.4779999999999793</c:v>
                </c:pt>
                <c:pt idx="439">
                  <c:v>6.4899999999999789</c:v>
                </c:pt>
                <c:pt idx="440">
                  <c:v>6.5019999999999785</c:v>
                </c:pt>
                <c:pt idx="441">
                  <c:v>6.5069999999999784</c:v>
                </c:pt>
                <c:pt idx="442">
                  <c:v>6.5249999999999782</c:v>
                </c:pt>
                <c:pt idx="443">
                  <c:v>6.5789999999999784</c:v>
                </c:pt>
                <c:pt idx="444">
                  <c:v>6.6419999999999781</c:v>
                </c:pt>
                <c:pt idx="445">
                  <c:v>6.6569999999999778</c:v>
                </c:pt>
                <c:pt idx="446">
                  <c:v>6.7229999999999777</c:v>
                </c:pt>
                <c:pt idx="447">
                  <c:v>6.7499999999999778</c:v>
                </c:pt>
                <c:pt idx="448">
                  <c:v>6.7629999999999777</c:v>
                </c:pt>
                <c:pt idx="449">
                  <c:v>6.7749999999999773</c:v>
                </c:pt>
                <c:pt idx="450">
                  <c:v>6.7809999999999775</c:v>
                </c:pt>
                <c:pt idx="451">
                  <c:v>6.7879999999999772</c:v>
                </c:pt>
                <c:pt idx="452">
                  <c:v>6.7949999999999768</c:v>
                </c:pt>
                <c:pt idx="453">
                  <c:v>6.8019999999999765</c:v>
                </c:pt>
                <c:pt idx="454">
                  <c:v>6.8089999999999762</c:v>
                </c:pt>
                <c:pt idx="455">
                  <c:v>6.8629999999999765</c:v>
                </c:pt>
                <c:pt idx="456">
                  <c:v>6.8799999999999768</c:v>
                </c:pt>
                <c:pt idx="457">
                  <c:v>6.8919999999999764</c:v>
                </c:pt>
                <c:pt idx="458">
                  <c:v>6.9029999999999765</c:v>
                </c:pt>
                <c:pt idx="459">
                  <c:v>6.9159999999999764</c:v>
                </c:pt>
                <c:pt idx="460">
                  <c:v>6.9269999999999765</c:v>
                </c:pt>
                <c:pt idx="461">
                  <c:v>6.9389999999999761</c:v>
                </c:pt>
                <c:pt idx="462">
                  <c:v>6.9669999999999757</c:v>
                </c:pt>
                <c:pt idx="463">
                  <c:v>6.9739999999999753</c:v>
                </c:pt>
                <c:pt idx="464">
                  <c:v>6.980999999999975</c:v>
                </c:pt>
                <c:pt idx="465">
                  <c:v>6.9879999999999747</c:v>
                </c:pt>
                <c:pt idx="466">
                  <c:v>6.9949999999999743</c:v>
                </c:pt>
                <c:pt idx="467">
                  <c:v>7.0079999999999742</c:v>
                </c:pt>
                <c:pt idx="468">
                  <c:v>7.0149999999999739</c:v>
                </c:pt>
                <c:pt idx="469">
                  <c:v>7.0219999999999736</c:v>
                </c:pt>
                <c:pt idx="470">
                  <c:v>7.0299999999999736</c:v>
                </c:pt>
                <c:pt idx="471">
                  <c:v>7.0379999999999736</c:v>
                </c:pt>
                <c:pt idx="472">
                  <c:v>7.046999999999974</c:v>
                </c:pt>
                <c:pt idx="473">
                  <c:v>7.054999999999974</c:v>
                </c:pt>
                <c:pt idx="474">
                  <c:v>7.062999999999974</c:v>
                </c:pt>
                <c:pt idx="475">
                  <c:v>7.070999999999974</c:v>
                </c:pt>
                <c:pt idx="476">
                  <c:v>7.078999999999974</c:v>
                </c:pt>
                <c:pt idx="477">
                  <c:v>7.0879999999999743</c:v>
                </c:pt>
                <c:pt idx="478">
                  <c:v>7.1149999999999745</c:v>
                </c:pt>
                <c:pt idx="479">
                  <c:v>7.1229999999999745</c:v>
                </c:pt>
                <c:pt idx="480">
                  <c:v>7.1539999999999742</c:v>
                </c:pt>
                <c:pt idx="481">
                  <c:v>7.1809999999999743</c:v>
                </c:pt>
                <c:pt idx="482">
                  <c:v>7.187999999999974</c:v>
                </c:pt>
                <c:pt idx="483">
                  <c:v>7.2009999999999739</c:v>
                </c:pt>
                <c:pt idx="484">
                  <c:v>7.2139999999999738</c:v>
                </c:pt>
                <c:pt idx="485">
                  <c:v>7.2219999999999738</c:v>
                </c:pt>
                <c:pt idx="486">
                  <c:v>7.2259999999999733</c:v>
                </c:pt>
                <c:pt idx="487">
                  <c:v>7.2529999999999735</c:v>
                </c:pt>
                <c:pt idx="488">
                  <c:v>7.2579999999999734</c:v>
                </c:pt>
                <c:pt idx="489">
                  <c:v>7.2629999999999733</c:v>
                </c:pt>
                <c:pt idx="490">
                  <c:v>7.2679999999999731</c:v>
                </c:pt>
                <c:pt idx="491">
                  <c:v>7.272999999999973</c:v>
                </c:pt>
                <c:pt idx="492">
                  <c:v>7.2839999999999732</c:v>
                </c:pt>
                <c:pt idx="493">
                  <c:v>7.2949999999999733</c:v>
                </c:pt>
                <c:pt idx="494">
                  <c:v>7.2999999999999732</c:v>
                </c:pt>
                <c:pt idx="495">
                  <c:v>7.3049999999999731</c:v>
                </c:pt>
                <c:pt idx="496">
                  <c:v>7.309999999999973</c:v>
                </c:pt>
                <c:pt idx="497">
                  <c:v>7.3149999999999729</c:v>
                </c:pt>
                <c:pt idx="498">
                  <c:v>7.3219999999999725</c:v>
                </c:pt>
                <c:pt idx="499">
                  <c:v>7.3449999999999722</c:v>
                </c:pt>
                <c:pt idx="500">
                  <c:v>7.3519999999999719</c:v>
                </c:pt>
                <c:pt idx="501">
                  <c:v>7.3579999999999721</c:v>
                </c:pt>
                <c:pt idx="502">
                  <c:v>7.3649999999999718</c:v>
                </c:pt>
                <c:pt idx="503">
                  <c:v>7.370999999999972</c:v>
                </c:pt>
                <c:pt idx="504">
                  <c:v>7.3769999999999722</c:v>
                </c:pt>
                <c:pt idx="505">
                  <c:v>7.3909999999999725</c:v>
                </c:pt>
                <c:pt idx="506">
                  <c:v>7.3979999999999722</c:v>
                </c:pt>
                <c:pt idx="507">
                  <c:v>7.4049999999999718</c:v>
                </c:pt>
                <c:pt idx="508">
                  <c:v>7.4119999999999715</c:v>
                </c:pt>
                <c:pt idx="509">
                  <c:v>7.4189999999999712</c:v>
                </c:pt>
                <c:pt idx="510">
                  <c:v>7.468999999999971</c:v>
                </c:pt>
                <c:pt idx="511">
                  <c:v>7.4749999999999712</c:v>
                </c:pt>
                <c:pt idx="512">
                  <c:v>7.4809999999999715</c:v>
                </c:pt>
                <c:pt idx="513">
                  <c:v>7.4869999999999717</c:v>
                </c:pt>
                <c:pt idx="514">
                  <c:v>7.4929999999999719</c:v>
                </c:pt>
                <c:pt idx="515">
                  <c:v>7.5309999999999722</c:v>
                </c:pt>
                <c:pt idx="516">
                  <c:v>7.5899999999999723</c:v>
                </c:pt>
                <c:pt idx="517">
                  <c:v>7.6029999999999722</c:v>
                </c:pt>
                <c:pt idx="518">
                  <c:v>7.6089999999999725</c:v>
                </c:pt>
                <c:pt idx="519">
                  <c:v>7.6169999999999725</c:v>
                </c:pt>
                <c:pt idx="520">
                  <c:v>7.6239999999999721</c:v>
                </c:pt>
                <c:pt idx="521">
                  <c:v>7.6309999999999718</c:v>
                </c:pt>
                <c:pt idx="522">
                  <c:v>7.6389999999999718</c:v>
                </c:pt>
                <c:pt idx="523">
                  <c:v>7.6469999999999718</c:v>
                </c:pt>
                <c:pt idx="524">
                  <c:v>7.6559999999999722</c:v>
                </c:pt>
                <c:pt idx="525">
                  <c:v>7.6649999999999725</c:v>
                </c:pt>
                <c:pt idx="526">
                  <c:v>7.6729999999999725</c:v>
                </c:pt>
                <c:pt idx="527">
                  <c:v>7.7279999999999722</c:v>
                </c:pt>
                <c:pt idx="528">
                  <c:v>7.7579999999999725</c:v>
                </c:pt>
                <c:pt idx="529">
                  <c:v>7.7649999999999721</c:v>
                </c:pt>
                <c:pt idx="530">
                  <c:v>7.7719999999999718</c:v>
                </c:pt>
                <c:pt idx="531">
                  <c:v>7.7789999999999715</c:v>
                </c:pt>
                <c:pt idx="532">
                  <c:v>7.7859999999999712</c:v>
                </c:pt>
                <c:pt idx="533">
                  <c:v>7.8079999999999714</c:v>
                </c:pt>
                <c:pt idx="534">
                  <c:v>7.8149999999999711</c:v>
                </c:pt>
                <c:pt idx="535">
                  <c:v>7.8459999999999708</c:v>
                </c:pt>
                <c:pt idx="536">
                  <c:v>7.867999999999971</c:v>
                </c:pt>
                <c:pt idx="537">
                  <c:v>7.8819999999999713</c:v>
                </c:pt>
                <c:pt idx="538">
                  <c:v>7.8959999999999715</c:v>
                </c:pt>
                <c:pt idx="539">
                  <c:v>7.9189999999999712</c:v>
                </c:pt>
                <c:pt idx="540">
                  <c:v>7.9629999999999708</c:v>
                </c:pt>
                <c:pt idx="541">
                  <c:v>8.016999999999971</c:v>
                </c:pt>
                <c:pt idx="542">
                  <c:v>8.0479999999999716</c:v>
                </c:pt>
                <c:pt idx="543">
                  <c:v>8.056999999999972</c:v>
                </c:pt>
                <c:pt idx="544">
                  <c:v>8.0649999999999711</c:v>
                </c:pt>
                <c:pt idx="545">
                  <c:v>8.0739999999999714</c:v>
                </c:pt>
                <c:pt idx="546">
                  <c:v>8.0829999999999718</c:v>
                </c:pt>
                <c:pt idx="547">
                  <c:v>8.1019999999999719</c:v>
                </c:pt>
                <c:pt idx="548">
                  <c:v>8.1109999999999722</c:v>
                </c:pt>
                <c:pt idx="549">
                  <c:v>8.120999999999972</c:v>
                </c:pt>
                <c:pt idx="550">
                  <c:v>8.1309999999999718</c:v>
                </c:pt>
                <c:pt idx="551">
                  <c:v>8.1409999999999716</c:v>
                </c:pt>
                <c:pt idx="552">
                  <c:v>8.1509999999999714</c:v>
                </c:pt>
                <c:pt idx="553">
                  <c:v>8.1609999999999712</c:v>
                </c:pt>
                <c:pt idx="554">
                  <c:v>8.197999999999972</c:v>
                </c:pt>
                <c:pt idx="555">
                  <c:v>8.229999999999972</c:v>
                </c:pt>
                <c:pt idx="556">
                  <c:v>8.2369999999999717</c:v>
                </c:pt>
                <c:pt idx="557">
                  <c:v>8.2439999999999714</c:v>
                </c:pt>
                <c:pt idx="558">
                  <c:v>8.2499999999999716</c:v>
                </c:pt>
                <c:pt idx="559">
                  <c:v>8.2559999999999718</c:v>
                </c:pt>
                <c:pt idx="560">
                  <c:v>8.261999999999972</c:v>
                </c:pt>
                <c:pt idx="561">
                  <c:v>8.2669999999999728</c:v>
                </c:pt>
                <c:pt idx="562">
                  <c:v>8.272999999999973</c:v>
                </c:pt>
                <c:pt idx="563">
                  <c:v>8.2789999999999733</c:v>
                </c:pt>
                <c:pt idx="564">
                  <c:v>8.2849999999999735</c:v>
                </c:pt>
                <c:pt idx="565">
                  <c:v>8.296999999999974</c:v>
                </c:pt>
                <c:pt idx="566">
                  <c:v>8.3029999999999742</c:v>
                </c:pt>
                <c:pt idx="567">
                  <c:v>8.3099999999999739</c:v>
                </c:pt>
                <c:pt idx="568">
                  <c:v>8.3169999999999735</c:v>
                </c:pt>
                <c:pt idx="569">
                  <c:v>8.3519999999999737</c:v>
                </c:pt>
                <c:pt idx="570">
                  <c:v>8.3959999999999742</c:v>
                </c:pt>
                <c:pt idx="571">
                  <c:v>8.432999999999975</c:v>
                </c:pt>
                <c:pt idx="572">
                  <c:v>8.4759999999999742</c:v>
                </c:pt>
                <c:pt idx="573">
                  <c:v>8.5109999999999744</c:v>
                </c:pt>
                <c:pt idx="574">
                  <c:v>8.517999999999974</c:v>
                </c:pt>
                <c:pt idx="575">
                  <c:v>8.5249999999999737</c:v>
                </c:pt>
                <c:pt idx="576">
                  <c:v>8.5319999999999734</c:v>
                </c:pt>
                <c:pt idx="577">
                  <c:v>8.5389999999999731</c:v>
                </c:pt>
                <c:pt idx="578">
                  <c:v>8.5459999999999727</c:v>
                </c:pt>
                <c:pt idx="579">
                  <c:v>8.5989999999999736</c:v>
                </c:pt>
                <c:pt idx="580">
                  <c:v>8.6389999999999727</c:v>
                </c:pt>
                <c:pt idx="581">
                  <c:v>8.6629999999999718</c:v>
                </c:pt>
                <c:pt idx="582">
                  <c:v>8.6689999999999721</c:v>
                </c:pt>
                <c:pt idx="583">
                  <c:v>8.6799999999999713</c:v>
                </c:pt>
                <c:pt idx="584">
                  <c:v>8.6859999999999715</c:v>
                </c:pt>
                <c:pt idx="585">
                  <c:v>8.6919999999999717</c:v>
                </c:pt>
                <c:pt idx="586">
                  <c:v>8.697999999999972</c:v>
                </c:pt>
                <c:pt idx="587">
                  <c:v>8.7029999999999728</c:v>
                </c:pt>
                <c:pt idx="588">
                  <c:v>8.7309999999999732</c:v>
                </c:pt>
                <c:pt idx="589">
                  <c:v>8.7509999999999728</c:v>
                </c:pt>
                <c:pt idx="590">
                  <c:v>8.7869999999999724</c:v>
                </c:pt>
                <c:pt idx="591">
                  <c:v>8.8439999999999728</c:v>
                </c:pt>
                <c:pt idx="592">
                  <c:v>8.870999999999972</c:v>
                </c:pt>
                <c:pt idx="593">
                  <c:v>8.8919999999999728</c:v>
                </c:pt>
                <c:pt idx="594">
                  <c:v>8.9559999999999729</c:v>
                </c:pt>
                <c:pt idx="595">
                  <c:v>8.9699999999999722</c:v>
                </c:pt>
                <c:pt idx="596">
                  <c:v>9.0369999999999724</c:v>
                </c:pt>
                <c:pt idx="597">
                  <c:v>9.1039999999999726</c:v>
                </c:pt>
                <c:pt idx="598">
                  <c:v>9.1699999999999733</c:v>
                </c:pt>
                <c:pt idx="599">
                  <c:v>9.2299999999999738</c:v>
                </c:pt>
                <c:pt idx="600">
                  <c:v>9.2849999999999735</c:v>
                </c:pt>
                <c:pt idx="601">
                  <c:v>9.3009999999999735</c:v>
                </c:pt>
                <c:pt idx="602">
                  <c:v>9.3089999999999726</c:v>
                </c:pt>
                <c:pt idx="603">
                  <c:v>9.3169999999999717</c:v>
                </c:pt>
                <c:pt idx="604">
                  <c:v>9.3249999999999709</c:v>
                </c:pt>
                <c:pt idx="605">
                  <c:v>9.3479999999999706</c:v>
                </c:pt>
                <c:pt idx="606">
                  <c:v>9.3779999999999699</c:v>
                </c:pt>
                <c:pt idx="607">
                  <c:v>9.385999999999969</c:v>
                </c:pt>
                <c:pt idx="608">
                  <c:v>9.4439999999999689</c:v>
                </c:pt>
                <c:pt idx="609">
                  <c:v>9.467999999999968</c:v>
                </c:pt>
                <c:pt idx="610">
                  <c:v>9.4759999999999671</c:v>
                </c:pt>
                <c:pt idx="611">
                  <c:v>9.4999999999999662</c:v>
                </c:pt>
                <c:pt idx="612">
                  <c:v>9.5079999999999654</c:v>
                </c:pt>
                <c:pt idx="613">
                  <c:v>9.5159999999999645</c:v>
                </c:pt>
                <c:pt idx="614">
                  <c:v>9.5399999999999636</c:v>
                </c:pt>
                <c:pt idx="615">
                  <c:v>9.601999999999963</c:v>
                </c:pt>
                <c:pt idx="616">
                  <c:v>9.617999999999963</c:v>
                </c:pt>
                <c:pt idx="617">
                  <c:v>9.6739999999999622</c:v>
                </c:pt>
                <c:pt idx="618">
                  <c:v>9.6819999999999613</c:v>
                </c:pt>
                <c:pt idx="619">
                  <c:v>9.6909999999999616</c:v>
                </c:pt>
                <c:pt idx="620">
                  <c:v>9.6989999999999608</c:v>
                </c:pt>
                <c:pt idx="621">
                  <c:v>9.7079999999999611</c:v>
                </c:pt>
                <c:pt idx="622">
                  <c:v>9.7249999999999606</c:v>
                </c:pt>
                <c:pt idx="623">
                  <c:v>9.7759999999999607</c:v>
                </c:pt>
                <c:pt idx="624">
                  <c:v>9.8419999999999614</c:v>
                </c:pt>
                <c:pt idx="625">
                  <c:v>9.9069999999999609</c:v>
                </c:pt>
                <c:pt idx="626">
                  <c:v>9.9729999999999617</c:v>
                </c:pt>
                <c:pt idx="627">
                  <c:v>9.997999999999962</c:v>
                </c:pt>
                <c:pt idx="628">
                  <c:v>10.030999999999962</c:v>
                </c:pt>
                <c:pt idx="629">
                  <c:v>10.038999999999961</c:v>
                </c:pt>
                <c:pt idx="630">
                  <c:v>10.04699999999996</c:v>
                </c:pt>
                <c:pt idx="631">
                  <c:v>10.054999999999959</c:v>
                </c:pt>
                <c:pt idx="632">
                  <c:v>10.062999999999958</c:v>
                </c:pt>
                <c:pt idx="633">
                  <c:v>10.094999999999958</c:v>
                </c:pt>
                <c:pt idx="634">
                  <c:v>10.154999999999959</c:v>
                </c:pt>
                <c:pt idx="635">
                  <c:v>10.161999999999958</c:v>
                </c:pt>
                <c:pt idx="636">
                  <c:v>10.214999999999959</c:v>
                </c:pt>
                <c:pt idx="637">
                  <c:v>10.222999999999958</c:v>
                </c:pt>
                <c:pt idx="638">
                  <c:v>10.244999999999958</c:v>
                </c:pt>
                <c:pt idx="639">
                  <c:v>10.256999999999959</c:v>
                </c:pt>
                <c:pt idx="640">
                  <c:v>10.26199999999996</c:v>
                </c:pt>
                <c:pt idx="641">
                  <c:v>10.275999999999959</c:v>
                </c:pt>
                <c:pt idx="642">
                  <c:v>10.291999999999959</c:v>
                </c:pt>
                <c:pt idx="643">
                  <c:v>10.297999999999959</c:v>
                </c:pt>
                <c:pt idx="644">
                  <c:v>10.304999999999959</c:v>
                </c:pt>
                <c:pt idx="645">
                  <c:v>10.311999999999959</c:v>
                </c:pt>
                <c:pt idx="646">
                  <c:v>10.318999999999958</c:v>
                </c:pt>
                <c:pt idx="647">
                  <c:v>10.325999999999958</c:v>
                </c:pt>
                <c:pt idx="648">
                  <c:v>10.362999999999959</c:v>
                </c:pt>
                <c:pt idx="649">
                  <c:v>10.370999999999958</c:v>
                </c:pt>
                <c:pt idx="650">
                  <c:v>10.378999999999957</c:v>
                </c:pt>
                <c:pt idx="651">
                  <c:v>10.386999999999956</c:v>
                </c:pt>
                <c:pt idx="652">
                  <c:v>10.394999999999955</c:v>
                </c:pt>
                <c:pt idx="653">
                  <c:v>10.421999999999954</c:v>
                </c:pt>
                <c:pt idx="654">
                  <c:v>10.431999999999954</c:v>
                </c:pt>
                <c:pt idx="655">
                  <c:v>10.441999999999954</c:v>
                </c:pt>
                <c:pt idx="656">
                  <c:v>10.452999999999953</c:v>
                </c:pt>
                <c:pt idx="657">
                  <c:v>10.463999999999952</c:v>
                </c:pt>
                <c:pt idx="658">
                  <c:v>10.474999999999952</c:v>
                </c:pt>
                <c:pt idx="659">
                  <c:v>10.486999999999952</c:v>
                </c:pt>
                <c:pt idx="660">
                  <c:v>10.498999999999953</c:v>
                </c:pt>
                <c:pt idx="661">
                  <c:v>10.531999999999952</c:v>
                </c:pt>
                <c:pt idx="662">
                  <c:v>10.531999999999952</c:v>
                </c:pt>
                <c:pt idx="663">
                  <c:v>10.542999999999951</c:v>
                </c:pt>
                <c:pt idx="664">
                  <c:v>10.552999999999951</c:v>
                </c:pt>
                <c:pt idx="665">
                  <c:v>10.562999999999951</c:v>
                </c:pt>
                <c:pt idx="666">
                  <c:v>10.581999999999951</c:v>
                </c:pt>
                <c:pt idx="667">
                  <c:v>10.590999999999951</c:v>
                </c:pt>
                <c:pt idx="668">
                  <c:v>10.599999999999952</c:v>
                </c:pt>
                <c:pt idx="669">
                  <c:v>10.608999999999952</c:v>
                </c:pt>
                <c:pt idx="670">
                  <c:v>10.617999999999952</c:v>
                </c:pt>
                <c:pt idx="671">
                  <c:v>10.665999999999952</c:v>
                </c:pt>
                <c:pt idx="672">
                  <c:v>10.687999999999953</c:v>
                </c:pt>
                <c:pt idx="673">
                  <c:v>10.694999999999952</c:v>
                </c:pt>
                <c:pt idx="674">
                  <c:v>10.734999999999951</c:v>
                </c:pt>
                <c:pt idx="675">
                  <c:v>10.741999999999951</c:v>
                </c:pt>
                <c:pt idx="676">
                  <c:v>10.747999999999951</c:v>
                </c:pt>
                <c:pt idx="677">
                  <c:v>10.753999999999952</c:v>
                </c:pt>
                <c:pt idx="678">
                  <c:v>10.759999999999952</c:v>
                </c:pt>
                <c:pt idx="679">
                  <c:v>10.771999999999952</c:v>
                </c:pt>
                <c:pt idx="680">
                  <c:v>10.781999999999952</c:v>
                </c:pt>
                <c:pt idx="681">
                  <c:v>10.791999999999952</c:v>
                </c:pt>
                <c:pt idx="682">
                  <c:v>10.803999999999952</c:v>
                </c:pt>
                <c:pt idx="683">
                  <c:v>10.809999999999953</c:v>
                </c:pt>
                <c:pt idx="684">
                  <c:v>10.816999999999952</c:v>
                </c:pt>
                <c:pt idx="685">
                  <c:v>10.823999999999952</c:v>
                </c:pt>
                <c:pt idx="686">
                  <c:v>10.830999999999952</c:v>
                </c:pt>
                <c:pt idx="687">
                  <c:v>10.859999999999951</c:v>
                </c:pt>
                <c:pt idx="688">
                  <c:v>10.873999999999951</c:v>
                </c:pt>
                <c:pt idx="689">
                  <c:v>10.896999999999951</c:v>
                </c:pt>
                <c:pt idx="690">
                  <c:v>10.912999999999951</c:v>
                </c:pt>
                <c:pt idx="691">
                  <c:v>10.92099999999995</c:v>
                </c:pt>
                <c:pt idx="692">
                  <c:v>10.928999999999949</c:v>
                </c:pt>
                <c:pt idx="693">
                  <c:v>10.936999999999948</c:v>
                </c:pt>
                <c:pt idx="694">
                  <c:v>10.944999999999947</c:v>
                </c:pt>
                <c:pt idx="695">
                  <c:v>10.982999999999947</c:v>
                </c:pt>
                <c:pt idx="696">
                  <c:v>11.032999999999948</c:v>
                </c:pt>
                <c:pt idx="697">
                  <c:v>11.045999999999948</c:v>
                </c:pt>
                <c:pt idx="698">
                  <c:v>11.052999999999948</c:v>
                </c:pt>
                <c:pt idx="699">
                  <c:v>11.059999999999947</c:v>
                </c:pt>
                <c:pt idx="700">
                  <c:v>11.066999999999947</c:v>
                </c:pt>
                <c:pt idx="701">
                  <c:v>11.072999999999947</c:v>
                </c:pt>
                <c:pt idx="702">
                  <c:v>11.098999999999947</c:v>
                </c:pt>
                <c:pt idx="703">
                  <c:v>11.105999999999947</c:v>
                </c:pt>
                <c:pt idx="704">
                  <c:v>11.112999999999946</c:v>
                </c:pt>
                <c:pt idx="705">
                  <c:v>11.119999999999946</c:v>
                </c:pt>
                <c:pt idx="706">
                  <c:v>11.126999999999946</c:v>
                </c:pt>
                <c:pt idx="707">
                  <c:v>11.133999999999945</c:v>
                </c:pt>
                <c:pt idx="708">
                  <c:v>11.147999999999945</c:v>
                </c:pt>
                <c:pt idx="709">
                  <c:v>11.203999999999944</c:v>
                </c:pt>
                <c:pt idx="710">
                  <c:v>11.212999999999944</c:v>
                </c:pt>
                <c:pt idx="711">
                  <c:v>11.221999999999944</c:v>
                </c:pt>
                <c:pt idx="712">
                  <c:v>11.230999999999945</c:v>
                </c:pt>
                <c:pt idx="713">
                  <c:v>11.248999999999945</c:v>
                </c:pt>
                <c:pt idx="714">
                  <c:v>11.257999999999946</c:v>
                </c:pt>
                <c:pt idx="715">
                  <c:v>11.266999999999946</c:v>
                </c:pt>
                <c:pt idx="716">
                  <c:v>11.275999999999947</c:v>
                </c:pt>
                <c:pt idx="717">
                  <c:v>11.284999999999947</c:v>
                </c:pt>
                <c:pt idx="718">
                  <c:v>11.329999999999947</c:v>
                </c:pt>
                <c:pt idx="719">
                  <c:v>11.372999999999946</c:v>
                </c:pt>
                <c:pt idx="720">
                  <c:v>11.380999999999945</c:v>
                </c:pt>
                <c:pt idx="721">
                  <c:v>11.388999999999944</c:v>
                </c:pt>
                <c:pt idx="722">
                  <c:v>11.396999999999943</c:v>
                </c:pt>
                <c:pt idx="723">
                  <c:v>11.404999999999943</c:v>
                </c:pt>
                <c:pt idx="724">
                  <c:v>11.412999999999942</c:v>
                </c:pt>
                <c:pt idx="725">
                  <c:v>11.465999999999942</c:v>
                </c:pt>
                <c:pt idx="726">
                  <c:v>11.498999999999942</c:v>
                </c:pt>
                <c:pt idx="727">
                  <c:v>11.502999999999941</c:v>
                </c:pt>
                <c:pt idx="728">
                  <c:v>11.515999999999941</c:v>
                </c:pt>
                <c:pt idx="729">
                  <c:v>11.539999999999941</c:v>
                </c:pt>
                <c:pt idx="730">
                  <c:v>11.58199999999994</c:v>
                </c:pt>
                <c:pt idx="731">
                  <c:v>11.59899999999994</c:v>
                </c:pt>
                <c:pt idx="732">
                  <c:v>11.61099999999994</c:v>
                </c:pt>
                <c:pt idx="733">
                  <c:v>11.62699999999994</c:v>
                </c:pt>
                <c:pt idx="734">
                  <c:v>11.631999999999941</c:v>
                </c:pt>
                <c:pt idx="735">
                  <c:v>11.646999999999942</c:v>
                </c:pt>
                <c:pt idx="736">
                  <c:v>11.653999999999941</c:v>
                </c:pt>
                <c:pt idx="737">
                  <c:v>11.657999999999941</c:v>
                </c:pt>
                <c:pt idx="738">
                  <c:v>11.680999999999941</c:v>
                </c:pt>
                <c:pt idx="739">
                  <c:v>11.70799999999994</c:v>
                </c:pt>
                <c:pt idx="740">
                  <c:v>11.72299999999994</c:v>
                </c:pt>
                <c:pt idx="741">
                  <c:v>11.75299999999994</c:v>
                </c:pt>
                <c:pt idx="742">
                  <c:v>11.80999999999994</c:v>
                </c:pt>
                <c:pt idx="743">
                  <c:v>11.81699999999994</c:v>
                </c:pt>
                <c:pt idx="744">
                  <c:v>11.82299999999994</c:v>
                </c:pt>
                <c:pt idx="745">
                  <c:v>11.82899999999994</c:v>
                </c:pt>
                <c:pt idx="746">
                  <c:v>11.83599999999994</c:v>
                </c:pt>
                <c:pt idx="747">
                  <c:v>11.84299999999994</c:v>
                </c:pt>
                <c:pt idx="748">
                  <c:v>11.855999999999939</c:v>
                </c:pt>
                <c:pt idx="749">
                  <c:v>11.868999999999939</c:v>
                </c:pt>
                <c:pt idx="750">
                  <c:v>11.888999999999939</c:v>
                </c:pt>
                <c:pt idx="751">
                  <c:v>11.895999999999939</c:v>
                </c:pt>
                <c:pt idx="752">
                  <c:v>11.914999999999939</c:v>
                </c:pt>
                <c:pt idx="753">
                  <c:v>11.920999999999939</c:v>
                </c:pt>
                <c:pt idx="754">
                  <c:v>11.932999999999939</c:v>
                </c:pt>
                <c:pt idx="755">
                  <c:v>11.94499999999994</c:v>
                </c:pt>
                <c:pt idx="756">
                  <c:v>11.99199999999994</c:v>
                </c:pt>
                <c:pt idx="757">
                  <c:v>12.032999999999941</c:v>
                </c:pt>
                <c:pt idx="758">
                  <c:v>12.08499999999994</c:v>
                </c:pt>
                <c:pt idx="759">
                  <c:v>12.119999999999941</c:v>
                </c:pt>
                <c:pt idx="760">
                  <c:v>12.12699999999994</c:v>
                </c:pt>
                <c:pt idx="761">
                  <c:v>12.13399999999994</c:v>
                </c:pt>
                <c:pt idx="762">
                  <c:v>12.147999999999939</c:v>
                </c:pt>
                <c:pt idx="763">
                  <c:v>12.16999999999994</c:v>
                </c:pt>
                <c:pt idx="764">
                  <c:v>12.183999999999939</c:v>
                </c:pt>
                <c:pt idx="765">
                  <c:v>12.20499999999994</c:v>
                </c:pt>
                <c:pt idx="766">
                  <c:v>12.218999999999939</c:v>
                </c:pt>
                <c:pt idx="767">
                  <c:v>12.232999999999938</c:v>
                </c:pt>
                <c:pt idx="768">
                  <c:v>12.296999999999938</c:v>
                </c:pt>
                <c:pt idx="769">
                  <c:v>12.350999999999939</c:v>
                </c:pt>
                <c:pt idx="770">
                  <c:v>12.391999999999939</c:v>
                </c:pt>
                <c:pt idx="771">
                  <c:v>12.398999999999939</c:v>
                </c:pt>
                <c:pt idx="772">
                  <c:v>12.405999999999938</c:v>
                </c:pt>
                <c:pt idx="773">
                  <c:v>12.412999999999938</c:v>
                </c:pt>
                <c:pt idx="774">
                  <c:v>12.470999999999938</c:v>
                </c:pt>
                <c:pt idx="775">
                  <c:v>12.498999999999938</c:v>
                </c:pt>
                <c:pt idx="776">
                  <c:v>12.505999999999938</c:v>
                </c:pt>
                <c:pt idx="777">
                  <c:v>12.514999999999938</c:v>
                </c:pt>
                <c:pt idx="778">
                  <c:v>12.532999999999939</c:v>
                </c:pt>
                <c:pt idx="779">
                  <c:v>12.538999999999939</c:v>
                </c:pt>
                <c:pt idx="780">
                  <c:v>12.54499999999994</c:v>
                </c:pt>
                <c:pt idx="781">
                  <c:v>12.56099999999994</c:v>
                </c:pt>
                <c:pt idx="782">
                  <c:v>12.571999999999939</c:v>
                </c:pt>
                <c:pt idx="783">
                  <c:v>12.587999999999939</c:v>
                </c:pt>
                <c:pt idx="784">
                  <c:v>12.59299999999994</c:v>
                </c:pt>
                <c:pt idx="785">
                  <c:v>12.59599999999994</c:v>
                </c:pt>
                <c:pt idx="786">
                  <c:v>12.59899999999994</c:v>
                </c:pt>
                <c:pt idx="787">
                  <c:v>12.60099999999994</c:v>
                </c:pt>
                <c:pt idx="788">
                  <c:v>12.615999999999941</c:v>
                </c:pt>
                <c:pt idx="789">
                  <c:v>12.637999999999941</c:v>
                </c:pt>
                <c:pt idx="790">
                  <c:v>12.641999999999941</c:v>
                </c:pt>
                <c:pt idx="791">
                  <c:v>12.644999999999941</c:v>
                </c:pt>
                <c:pt idx="792">
                  <c:v>12.647999999999941</c:v>
                </c:pt>
                <c:pt idx="793">
                  <c:v>12.651999999999941</c:v>
                </c:pt>
                <c:pt idx="794">
                  <c:v>12.654999999999941</c:v>
                </c:pt>
                <c:pt idx="795">
                  <c:v>12.670999999999941</c:v>
                </c:pt>
                <c:pt idx="796">
                  <c:v>12.69499999999994</c:v>
                </c:pt>
                <c:pt idx="797">
                  <c:v>12.71699999999994</c:v>
                </c:pt>
                <c:pt idx="798">
                  <c:v>12.73999999999994</c:v>
                </c:pt>
                <c:pt idx="799">
                  <c:v>12.74599999999994</c:v>
                </c:pt>
                <c:pt idx="800">
                  <c:v>12.76899999999994</c:v>
                </c:pt>
                <c:pt idx="801">
                  <c:v>12.779999999999939</c:v>
                </c:pt>
                <c:pt idx="802">
                  <c:v>12.808999999999939</c:v>
                </c:pt>
                <c:pt idx="803">
                  <c:v>12.819999999999938</c:v>
                </c:pt>
                <c:pt idx="804">
                  <c:v>12.831999999999939</c:v>
                </c:pt>
                <c:pt idx="805">
                  <c:v>12.841999999999938</c:v>
                </c:pt>
                <c:pt idx="806">
                  <c:v>12.859999999999939</c:v>
                </c:pt>
                <c:pt idx="807">
                  <c:v>12.904999999999939</c:v>
                </c:pt>
                <c:pt idx="808">
                  <c:v>12.946999999999939</c:v>
                </c:pt>
                <c:pt idx="809">
                  <c:v>12.979999999999938</c:v>
                </c:pt>
                <c:pt idx="810">
                  <c:v>12.985999999999938</c:v>
                </c:pt>
                <c:pt idx="811">
                  <c:v>13.002999999999938</c:v>
                </c:pt>
                <c:pt idx="812">
                  <c:v>13.008999999999938</c:v>
                </c:pt>
                <c:pt idx="813">
                  <c:v>13.019999999999937</c:v>
                </c:pt>
                <c:pt idx="814">
                  <c:v>13.030999999999937</c:v>
                </c:pt>
                <c:pt idx="815">
                  <c:v>13.042999999999937</c:v>
                </c:pt>
                <c:pt idx="816">
                  <c:v>13.048999999999937</c:v>
                </c:pt>
                <c:pt idx="817">
                  <c:v>13.054999999999938</c:v>
                </c:pt>
                <c:pt idx="818">
                  <c:v>13.075999999999938</c:v>
                </c:pt>
                <c:pt idx="819">
                  <c:v>13.080999999999939</c:v>
                </c:pt>
                <c:pt idx="820">
                  <c:v>13.10199999999994</c:v>
                </c:pt>
                <c:pt idx="821">
                  <c:v>13.10799999999994</c:v>
                </c:pt>
                <c:pt idx="822">
                  <c:v>13.121999999999939</c:v>
                </c:pt>
                <c:pt idx="823">
                  <c:v>13.14099999999994</c:v>
                </c:pt>
                <c:pt idx="824">
                  <c:v>13.160999999999939</c:v>
                </c:pt>
                <c:pt idx="825">
                  <c:v>13.174999999999939</c:v>
                </c:pt>
                <c:pt idx="826">
                  <c:v>13.195999999999939</c:v>
                </c:pt>
                <c:pt idx="827">
                  <c:v>13.203999999999938</c:v>
                </c:pt>
                <c:pt idx="828">
                  <c:v>13.232999999999938</c:v>
                </c:pt>
                <c:pt idx="829">
                  <c:v>13.255999999999938</c:v>
                </c:pt>
                <c:pt idx="830">
                  <c:v>13.267999999999939</c:v>
                </c:pt>
                <c:pt idx="831">
                  <c:v>13.278999999999938</c:v>
                </c:pt>
                <c:pt idx="832">
                  <c:v>13.296999999999938</c:v>
                </c:pt>
                <c:pt idx="833">
                  <c:v>13.302999999999939</c:v>
                </c:pt>
                <c:pt idx="834">
                  <c:v>13.314999999999939</c:v>
                </c:pt>
                <c:pt idx="835">
                  <c:v>13.320999999999939</c:v>
                </c:pt>
                <c:pt idx="836">
                  <c:v>13.32699999999994</c:v>
                </c:pt>
                <c:pt idx="837">
                  <c:v>13.33299999999994</c:v>
                </c:pt>
                <c:pt idx="838">
                  <c:v>13.339999999999939</c:v>
                </c:pt>
                <c:pt idx="839">
                  <c:v>13.359999999999939</c:v>
                </c:pt>
                <c:pt idx="840">
                  <c:v>13.385999999999939</c:v>
                </c:pt>
                <c:pt idx="841">
                  <c:v>13.398999999999939</c:v>
                </c:pt>
                <c:pt idx="842">
                  <c:v>13.445999999999939</c:v>
                </c:pt>
                <c:pt idx="843">
                  <c:v>13.464999999999939</c:v>
                </c:pt>
                <c:pt idx="844">
                  <c:v>13.478999999999939</c:v>
                </c:pt>
                <c:pt idx="845">
                  <c:v>13.485999999999938</c:v>
                </c:pt>
                <c:pt idx="846">
                  <c:v>13.507999999999939</c:v>
                </c:pt>
                <c:pt idx="847">
                  <c:v>13.54499999999994</c:v>
                </c:pt>
                <c:pt idx="848">
                  <c:v>13.57899999999994</c:v>
                </c:pt>
                <c:pt idx="849">
                  <c:v>13.605999999999939</c:v>
                </c:pt>
                <c:pt idx="850">
                  <c:v>13.619999999999939</c:v>
                </c:pt>
                <c:pt idx="851">
                  <c:v>13.64099999999994</c:v>
                </c:pt>
                <c:pt idx="852">
                  <c:v>13.66199999999994</c:v>
                </c:pt>
                <c:pt idx="853">
                  <c:v>13.66599999999994</c:v>
                </c:pt>
                <c:pt idx="854">
                  <c:v>13.66999999999994</c:v>
                </c:pt>
                <c:pt idx="855">
                  <c:v>13.673999999999939</c:v>
                </c:pt>
                <c:pt idx="856">
                  <c:v>13.69499999999994</c:v>
                </c:pt>
                <c:pt idx="857">
                  <c:v>13.70399999999994</c:v>
                </c:pt>
                <c:pt idx="858">
                  <c:v>13.70799999999994</c:v>
                </c:pt>
                <c:pt idx="859">
                  <c:v>13.712999999999941</c:v>
                </c:pt>
                <c:pt idx="860">
                  <c:v>13.71699999999994</c:v>
                </c:pt>
                <c:pt idx="861">
                  <c:v>13.72099999999994</c:v>
                </c:pt>
                <c:pt idx="862">
                  <c:v>13.727999999999939</c:v>
                </c:pt>
                <c:pt idx="863">
                  <c:v>13.73699999999994</c:v>
                </c:pt>
                <c:pt idx="864">
                  <c:v>13.740999999999939</c:v>
                </c:pt>
                <c:pt idx="865">
                  <c:v>13.744999999999939</c:v>
                </c:pt>
                <c:pt idx="866">
                  <c:v>13.748999999999938</c:v>
                </c:pt>
                <c:pt idx="867">
                  <c:v>13.753999999999939</c:v>
                </c:pt>
                <c:pt idx="868">
                  <c:v>13.772999999999939</c:v>
                </c:pt>
                <c:pt idx="869">
                  <c:v>13.776999999999939</c:v>
                </c:pt>
                <c:pt idx="870">
                  <c:v>13.780999999999938</c:v>
                </c:pt>
                <c:pt idx="871">
                  <c:v>13.784999999999938</c:v>
                </c:pt>
                <c:pt idx="872">
                  <c:v>13.788999999999938</c:v>
                </c:pt>
                <c:pt idx="873">
                  <c:v>13.797999999999938</c:v>
                </c:pt>
                <c:pt idx="874">
                  <c:v>13.806999999999938</c:v>
                </c:pt>
                <c:pt idx="875">
                  <c:v>13.810999999999938</c:v>
                </c:pt>
                <c:pt idx="876">
                  <c:v>13.815999999999939</c:v>
                </c:pt>
                <c:pt idx="877">
                  <c:v>13.820999999999939</c:v>
                </c:pt>
                <c:pt idx="878">
                  <c:v>13.824999999999939</c:v>
                </c:pt>
                <c:pt idx="879">
                  <c:v>13.82999999999994</c:v>
                </c:pt>
                <c:pt idx="880">
                  <c:v>13.837999999999939</c:v>
                </c:pt>
                <c:pt idx="881">
                  <c:v>13.841999999999938</c:v>
                </c:pt>
                <c:pt idx="882">
                  <c:v>13.845999999999938</c:v>
                </c:pt>
                <c:pt idx="883">
                  <c:v>13.848999999999938</c:v>
                </c:pt>
                <c:pt idx="884">
                  <c:v>13.852999999999938</c:v>
                </c:pt>
                <c:pt idx="885">
                  <c:v>13.856999999999937</c:v>
                </c:pt>
                <c:pt idx="886">
                  <c:v>13.864999999999936</c:v>
                </c:pt>
                <c:pt idx="887">
                  <c:v>13.868999999999936</c:v>
                </c:pt>
                <c:pt idx="888">
                  <c:v>13.871999999999936</c:v>
                </c:pt>
                <c:pt idx="889">
                  <c:v>13.874999999999936</c:v>
                </c:pt>
                <c:pt idx="890">
                  <c:v>13.879999999999937</c:v>
                </c:pt>
                <c:pt idx="891">
                  <c:v>13.886999999999937</c:v>
                </c:pt>
                <c:pt idx="892">
                  <c:v>13.890999999999936</c:v>
                </c:pt>
                <c:pt idx="893">
                  <c:v>13.894999999999936</c:v>
                </c:pt>
                <c:pt idx="894">
                  <c:v>13.898999999999935</c:v>
                </c:pt>
                <c:pt idx="895">
                  <c:v>13.903999999999936</c:v>
                </c:pt>
                <c:pt idx="896">
                  <c:v>13.917999999999935</c:v>
                </c:pt>
                <c:pt idx="897">
                  <c:v>13.921999999999935</c:v>
                </c:pt>
                <c:pt idx="898">
                  <c:v>13.926999999999936</c:v>
                </c:pt>
                <c:pt idx="899">
                  <c:v>13.931999999999936</c:v>
                </c:pt>
                <c:pt idx="900">
                  <c:v>13.936999999999937</c:v>
                </c:pt>
                <c:pt idx="901">
                  <c:v>13.954999999999938</c:v>
                </c:pt>
                <c:pt idx="902">
                  <c:v>13.979999999999938</c:v>
                </c:pt>
                <c:pt idx="903">
                  <c:v>14.011999999999938</c:v>
                </c:pt>
                <c:pt idx="904">
                  <c:v>14.021999999999938</c:v>
                </c:pt>
                <c:pt idx="905">
                  <c:v>14.024999999999938</c:v>
                </c:pt>
                <c:pt idx="906">
                  <c:v>14.037999999999938</c:v>
                </c:pt>
                <c:pt idx="907">
                  <c:v>14.043999999999938</c:v>
                </c:pt>
                <c:pt idx="908">
                  <c:v>14.049999999999939</c:v>
                </c:pt>
                <c:pt idx="909">
                  <c:v>14.056999999999938</c:v>
                </c:pt>
                <c:pt idx="910">
                  <c:v>14.064999999999937</c:v>
                </c:pt>
                <c:pt idx="911">
                  <c:v>14.072999999999936</c:v>
                </c:pt>
                <c:pt idx="912">
                  <c:v>14.082999999999936</c:v>
                </c:pt>
                <c:pt idx="913">
                  <c:v>14.093999999999935</c:v>
                </c:pt>
                <c:pt idx="914">
                  <c:v>14.103999999999935</c:v>
                </c:pt>
                <c:pt idx="915">
                  <c:v>14.113999999999935</c:v>
                </c:pt>
                <c:pt idx="916">
                  <c:v>14.124999999999934</c:v>
                </c:pt>
                <c:pt idx="917">
                  <c:v>14.136999999999935</c:v>
                </c:pt>
                <c:pt idx="918">
                  <c:v>14.147999999999934</c:v>
                </c:pt>
                <c:pt idx="919">
                  <c:v>14.159999999999934</c:v>
                </c:pt>
                <c:pt idx="920">
                  <c:v>14.172999999999934</c:v>
                </c:pt>
                <c:pt idx="921">
                  <c:v>14.186999999999934</c:v>
                </c:pt>
                <c:pt idx="922">
                  <c:v>14.199999999999934</c:v>
                </c:pt>
                <c:pt idx="923">
                  <c:v>14.212999999999933</c:v>
                </c:pt>
                <c:pt idx="924">
                  <c:v>14.225999999999933</c:v>
                </c:pt>
                <c:pt idx="925">
                  <c:v>14.238999999999933</c:v>
                </c:pt>
                <c:pt idx="926">
                  <c:v>14.251999999999933</c:v>
                </c:pt>
                <c:pt idx="927">
                  <c:v>14.264999999999933</c:v>
                </c:pt>
                <c:pt idx="928">
                  <c:v>14.276999999999934</c:v>
                </c:pt>
                <c:pt idx="929">
                  <c:v>14.288999999999934</c:v>
                </c:pt>
                <c:pt idx="930">
                  <c:v>14.299999999999933</c:v>
                </c:pt>
                <c:pt idx="931">
                  <c:v>14.309999999999933</c:v>
                </c:pt>
                <c:pt idx="932">
                  <c:v>14.318999999999933</c:v>
                </c:pt>
                <c:pt idx="933">
                  <c:v>14.326999999999932</c:v>
                </c:pt>
                <c:pt idx="934">
                  <c:v>14.334999999999932</c:v>
                </c:pt>
                <c:pt idx="935">
                  <c:v>14.354999999999931</c:v>
                </c:pt>
                <c:pt idx="936">
                  <c:v>14.36299999999993</c:v>
                </c:pt>
                <c:pt idx="937">
                  <c:v>14.36999999999993</c:v>
                </c:pt>
                <c:pt idx="938">
                  <c:v>14.377999999999929</c:v>
                </c:pt>
                <c:pt idx="939">
                  <c:v>14.393999999999929</c:v>
                </c:pt>
                <c:pt idx="940">
                  <c:v>14.425999999999929</c:v>
                </c:pt>
                <c:pt idx="941">
                  <c:v>14.431999999999929</c:v>
                </c:pt>
                <c:pt idx="942">
                  <c:v>14.435999999999929</c:v>
                </c:pt>
                <c:pt idx="943">
                  <c:v>14.439999999999928</c:v>
                </c:pt>
                <c:pt idx="944">
                  <c:v>14.444999999999929</c:v>
                </c:pt>
                <c:pt idx="945">
                  <c:v>14.44999999999993</c:v>
                </c:pt>
                <c:pt idx="946">
                  <c:v>14.45599999999993</c:v>
                </c:pt>
                <c:pt idx="947">
                  <c:v>14.49199999999993</c:v>
                </c:pt>
                <c:pt idx="948">
                  <c:v>14.52999999999993</c:v>
                </c:pt>
                <c:pt idx="949">
                  <c:v>14.54699999999993</c:v>
                </c:pt>
                <c:pt idx="950">
                  <c:v>14.55299999999993</c:v>
                </c:pt>
                <c:pt idx="951">
                  <c:v>14.55899999999993</c:v>
                </c:pt>
                <c:pt idx="952">
                  <c:v>14.563999999999931</c:v>
                </c:pt>
                <c:pt idx="953">
                  <c:v>14.568999999999932</c:v>
                </c:pt>
                <c:pt idx="954">
                  <c:v>14.573999999999932</c:v>
                </c:pt>
                <c:pt idx="955">
                  <c:v>14.578999999999933</c:v>
                </c:pt>
                <c:pt idx="956">
                  <c:v>14.583999999999934</c:v>
                </c:pt>
                <c:pt idx="957">
                  <c:v>14.588999999999935</c:v>
                </c:pt>
                <c:pt idx="958">
                  <c:v>14.593999999999935</c:v>
                </c:pt>
                <c:pt idx="959">
                  <c:v>14.598999999999936</c:v>
                </c:pt>
                <c:pt idx="960">
                  <c:v>14.602999999999936</c:v>
                </c:pt>
                <c:pt idx="961">
                  <c:v>14.606999999999935</c:v>
                </c:pt>
                <c:pt idx="962">
                  <c:v>14.609999999999935</c:v>
                </c:pt>
                <c:pt idx="963">
                  <c:v>14.613999999999935</c:v>
                </c:pt>
                <c:pt idx="964">
                  <c:v>14.617999999999935</c:v>
                </c:pt>
                <c:pt idx="965">
                  <c:v>14.621999999999934</c:v>
                </c:pt>
                <c:pt idx="966">
                  <c:v>14.625999999999934</c:v>
                </c:pt>
                <c:pt idx="967">
                  <c:v>14.629999999999933</c:v>
                </c:pt>
                <c:pt idx="968">
                  <c:v>14.633999999999933</c:v>
                </c:pt>
                <c:pt idx="969">
                  <c:v>14.642999999999933</c:v>
                </c:pt>
                <c:pt idx="970">
                  <c:v>14.647999999999934</c:v>
                </c:pt>
                <c:pt idx="971">
                  <c:v>14.652999999999935</c:v>
                </c:pt>
                <c:pt idx="972">
                  <c:v>14.657999999999936</c:v>
                </c:pt>
                <c:pt idx="973">
                  <c:v>14.663999999999936</c:v>
                </c:pt>
                <c:pt idx="974">
                  <c:v>14.686999999999935</c:v>
                </c:pt>
                <c:pt idx="975">
                  <c:v>14.692999999999936</c:v>
                </c:pt>
                <c:pt idx="976">
                  <c:v>14.717999999999936</c:v>
                </c:pt>
                <c:pt idx="977">
                  <c:v>14.757999999999935</c:v>
                </c:pt>
                <c:pt idx="978">
                  <c:v>14.777999999999935</c:v>
                </c:pt>
                <c:pt idx="979">
                  <c:v>14.782999999999936</c:v>
                </c:pt>
                <c:pt idx="980">
                  <c:v>14.788999999999936</c:v>
                </c:pt>
                <c:pt idx="981">
                  <c:v>14.794999999999936</c:v>
                </c:pt>
                <c:pt idx="982">
                  <c:v>14.800999999999936</c:v>
                </c:pt>
                <c:pt idx="983">
                  <c:v>14.816999999999936</c:v>
                </c:pt>
                <c:pt idx="984">
                  <c:v>14.822999999999936</c:v>
                </c:pt>
                <c:pt idx="985">
                  <c:v>14.827999999999937</c:v>
                </c:pt>
                <c:pt idx="986">
                  <c:v>14.832999999999938</c:v>
                </c:pt>
                <c:pt idx="987">
                  <c:v>14.837999999999939</c:v>
                </c:pt>
                <c:pt idx="988">
                  <c:v>14.848999999999938</c:v>
                </c:pt>
                <c:pt idx="989">
                  <c:v>14.853999999999939</c:v>
                </c:pt>
                <c:pt idx="990">
                  <c:v>14.859999999999939</c:v>
                </c:pt>
                <c:pt idx="991">
                  <c:v>14.865999999999939</c:v>
                </c:pt>
                <c:pt idx="992">
                  <c:v>14.871999999999939</c:v>
                </c:pt>
                <c:pt idx="993">
                  <c:v>14.89999999999994</c:v>
                </c:pt>
                <c:pt idx="994">
                  <c:v>14.91899999999994</c:v>
                </c:pt>
                <c:pt idx="995">
                  <c:v>14.93199999999994</c:v>
                </c:pt>
                <c:pt idx="996">
                  <c:v>14.93899999999994</c:v>
                </c:pt>
                <c:pt idx="997">
                  <c:v>14.946999999999939</c:v>
                </c:pt>
                <c:pt idx="998">
                  <c:v>14.954999999999938</c:v>
                </c:pt>
                <c:pt idx="999">
                  <c:v>14.962999999999937</c:v>
                </c:pt>
                <c:pt idx="1000">
                  <c:v>14.970999999999936</c:v>
                </c:pt>
                <c:pt idx="1001">
                  <c:v>14.979999999999936</c:v>
                </c:pt>
                <c:pt idx="1002">
                  <c:v>14.986999999999936</c:v>
                </c:pt>
                <c:pt idx="1003">
                  <c:v>15.027999999999937</c:v>
                </c:pt>
                <c:pt idx="1004">
                  <c:v>15.049999999999937</c:v>
                </c:pt>
                <c:pt idx="1005">
                  <c:v>15.054999999999938</c:v>
                </c:pt>
                <c:pt idx="1006">
                  <c:v>15.060999999999938</c:v>
                </c:pt>
                <c:pt idx="1007">
                  <c:v>15.066999999999938</c:v>
                </c:pt>
                <c:pt idx="1008">
                  <c:v>15.072999999999938</c:v>
                </c:pt>
                <c:pt idx="1009">
                  <c:v>15.095999999999938</c:v>
                </c:pt>
                <c:pt idx="1010">
                  <c:v>15.101999999999938</c:v>
                </c:pt>
                <c:pt idx="1011">
                  <c:v>15.146999999999938</c:v>
                </c:pt>
                <c:pt idx="1012">
                  <c:v>15.174999999999939</c:v>
                </c:pt>
                <c:pt idx="1013">
                  <c:v>15.188999999999938</c:v>
                </c:pt>
                <c:pt idx="1014">
                  <c:v>15.204999999999938</c:v>
                </c:pt>
                <c:pt idx="1015">
                  <c:v>15.212999999999937</c:v>
                </c:pt>
                <c:pt idx="1016">
                  <c:v>15.221999999999937</c:v>
                </c:pt>
                <c:pt idx="1017">
                  <c:v>15.230999999999938</c:v>
                </c:pt>
                <c:pt idx="1018">
                  <c:v>15.240999999999937</c:v>
                </c:pt>
                <c:pt idx="1019">
                  <c:v>15.250999999999937</c:v>
                </c:pt>
                <c:pt idx="1020">
                  <c:v>15.260999999999937</c:v>
                </c:pt>
                <c:pt idx="1021">
                  <c:v>15.269999999999937</c:v>
                </c:pt>
                <c:pt idx="1022">
                  <c:v>15.279999999999937</c:v>
                </c:pt>
                <c:pt idx="1023">
                  <c:v>15.289999999999937</c:v>
                </c:pt>
                <c:pt idx="1024">
                  <c:v>15.299999999999937</c:v>
                </c:pt>
                <c:pt idx="1025">
                  <c:v>15.308999999999937</c:v>
                </c:pt>
                <c:pt idx="1026">
                  <c:v>15.317999999999937</c:v>
                </c:pt>
                <c:pt idx="1027">
                  <c:v>15.326999999999938</c:v>
                </c:pt>
                <c:pt idx="1028">
                  <c:v>15.333999999999937</c:v>
                </c:pt>
                <c:pt idx="1029">
                  <c:v>15.339999999999938</c:v>
                </c:pt>
                <c:pt idx="1030">
                  <c:v>15.355999999999938</c:v>
                </c:pt>
                <c:pt idx="1031">
                  <c:v>15.359999999999937</c:v>
                </c:pt>
                <c:pt idx="1032">
                  <c:v>15.375999999999937</c:v>
                </c:pt>
                <c:pt idx="1033">
                  <c:v>15.381999999999938</c:v>
                </c:pt>
                <c:pt idx="1034">
                  <c:v>15.387999999999938</c:v>
                </c:pt>
                <c:pt idx="1035">
                  <c:v>15.393999999999938</c:v>
                </c:pt>
                <c:pt idx="1036">
                  <c:v>15.399999999999938</c:v>
                </c:pt>
                <c:pt idx="1037">
                  <c:v>15.412999999999938</c:v>
                </c:pt>
                <c:pt idx="1038">
                  <c:v>15.452999999999937</c:v>
                </c:pt>
                <c:pt idx="1039">
                  <c:v>15.459999999999937</c:v>
                </c:pt>
                <c:pt idx="1040">
                  <c:v>15.466999999999937</c:v>
                </c:pt>
                <c:pt idx="1041">
                  <c:v>15.473999999999936</c:v>
                </c:pt>
                <c:pt idx="1042">
                  <c:v>15.480999999999936</c:v>
                </c:pt>
                <c:pt idx="1043">
                  <c:v>15.510999999999935</c:v>
                </c:pt>
                <c:pt idx="1044">
                  <c:v>15.518999999999934</c:v>
                </c:pt>
                <c:pt idx="1045">
                  <c:v>15.526999999999934</c:v>
                </c:pt>
                <c:pt idx="1046">
                  <c:v>15.534999999999933</c:v>
                </c:pt>
                <c:pt idx="1047">
                  <c:v>15.542999999999932</c:v>
                </c:pt>
                <c:pt idx="1048">
                  <c:v>15.550999999999931</c:v>
                </c:pt>
                <c:pt idx="1049">
                  <c:v>15.55899999999993</c:v>
                </c:pt>
                <c:pt idx="1050">
                  <c:v>15.607999999999929</c:v>
                </c:pt>
                <c:pt idx="1051">
                  <c:v>15.615999999999929</c:v>
                </c:pt>
                <c:pt idx="1052">
                  <c:v>15.623999999999928</c:v>
                </c:pt>
                <c:pt idx="1053">
                  <c:v>15.631999999999927</c:v>
                </c:pt>
                <c:pt idx="1054">
                  <c:v>15.639999999999926</c:v>
                </c:pt>
                <c:pt idx="1055">
                  <c:v>15.669999999999925</c:v>
                </c:pt>
                <c:pt idx="1056">
                  <c:v>15.692999999999925</c:v>
                </c:pt>
                <c:pt idx="1057">
                  <c:v>15.756999999999925</c:v>
                </c:pt>
                <c:pt idx="1058">
                  <c:v>15.815999999999924</c:v>
                </c:pt>
                <c:pt idx="1059">
                  <c:v>15.821999999999925</c:v>
                </c:pt>
                <c:pt idx="1060">
                  <c:v>15.827999999999925</c:v>
                </c:pt>
                <c:pt idx="1061">
                  <c:v>15.832999999999926</c:v>
                </c:pt>
                <c:pt idx="1062">
                  <c:v>15.836999999999925</c:v>
                </c:pt>
                <c:pt idx="1063">
                  <c:v>15.844999999999924</c:v>
                </c:pt>
                <c:pt idx="1064">
                  <c:v>15.849999999999925</c:v>
                </c:pt>
                <c:pt idx="1065">
                  <c:v>15.868999999999925</c:v>
                </c:pt>
                <c:pt idx="1066">
                  <c:v>15.873999999999926</c:v>
                </c:pt>
                <c:pt idx="1067">
                  <c:v>15.878999999999927</c:v>
                </c:pt>
                <c:pt idx="1068">
                  <c:v>15.883999999999928</c:v>
                </c:pt>
                <c:pt idx="1069">
                  <c:v>15.889999999999928</c:v>
                </c:pt>
                <c:pt idx="1070">
                  <c:v>15.908999999999928</c:v>
                </c:pt>
                <c:pt idx="1071">
                  <c:v>15.912999999999927</c:v>
                </c:pt>
                <c:pt idx="1072">
                  <c:v>15.916999999999927</c:v>
                </c:pt>
                <c:pt idx="1073">
                  <c:v>15.921999999999928</c:v>
                </c:pt>
                <c:pt idx="1074">
                  <c:v>15.935999999999927</c:v>
                </c:pt>
                <c:pt idx="1075">
                  <c:v>15.940999999999928</c:v>
                </c:pt>
                <c:pt idx="1076">
                  <c:v>15.945999999999929</c:v>
                </c:pt>
                <c:pt idx="1077">
                  <c:v>15.950999999999929</c:v>
                </c:pt>
                <c:pt idx="1078">
                  <c:v>15.95599999999993</c:v>
                </c:pt>
                <c:pt idx="1079">
                  <c:v>15.960999999999931</c:v>
                </c:pt>
                <c:pt idx="1080">
                  <c:v>15.969999999999931</c:v>
                </c:pt>
                <c:pt idx="1081">
                  <c:v>15.973999999999931</c:v>
                </c:pt>
                <c:pt idx="1082">
                  <c:v>15.97799999999993</c:v>
                </c:pt>
                <c:pt idx="1083">
                  <c:v>15.98199999999993</c:v>
                </c:pt>
                <c:pt idx="1084">
                  <c:v>15.98599999999993</c:v>
                </c:pt>
                <c:pt idx="1085">
                  <c:v>15.995999999999929</c:v>
                </c:pt>
                <c:pt idx="1086">
                  <c:v>15.999999999999929</c:v>
                </c:pt>
                <c:pt idx="1087">
                  <c:v>16.00399999999993</c:v>
                </c:pt>
                <c:pt idx="1088">
                  <c:v>16.007999999999932</c:v>
                </c:pt>
                <c:pt idx="1089">
                  <c:v>16.011999999999933</c:v>
                </c:pt>
                <c:pt idx="1090">
                  <c:v>16.024999999999935</c:v>
                </c:pt>
                <c:pt idx="1091">
                  <c:v>16.028999999999936</c:v>
                </c:pt>
                <c:pt idx="1092">
                  <c:v>16.032999999999937</c:v>
                </c:pt>
                <c:pt idx="1093">
                  <c:v>16.037999999999936</c:v>
                </c:pt>
                <c:pt idx="1094">
                  <c:v>16.042999999999935</c:v>
                </c:pt>
                <c:pt idx="1095">
                  <c:v>16.058999999999934</c:v>
                </c:pt>
                <c:pt idx="1096">
                  <c:v>16.101999999999933</c:v>
                </c:pt>
                <c:pt idx="1097">
                  <c:v>16.133999999999933</c:v>
                </c:pt>
                <c:pt idx="1098">
                  <c:v>16.139999999999933</c:v>
                </c:pt>
                <c:pt idx="1099">
                  <c:v>16.145999999999933</c:v>
                </c:pt>
                <c:pt idx="1100">
                  <c:v>16.151999999999934</c:v>
                </c:pt>
                <c:pt idx="1101">
                  <c:v>16.158999999999935</c:v>
                </c:pt>
                <c:pt idx="1102">
                  <c:v>16.195999999999934</c:v>
                </c:pt>
                <c:pt idx="1103">
                  <c:v>16.203999999999933</c:v>
                </c:pt>
                <c:pt idx="1104">
                  <c:v>16.211999999999932</c:v>
                </c:pt>
                <c:pt idx="1105">
                  <c:v>16.219999999999931</c:v>
                </c:pt>
                <c:pt idx="1106">
                  <c:v>16.22799999999993</c:v>
                </c:pt>
                <c:pt idx="1107">
                  <c:v>16.24499999999993</c:v>
                </c:pt>
                <c:pt idx="1108">
                  <c:v>16.292999999999928</c:v>
                </c:pt>
                <c:pt idx="1109">
                  <c:v>16.33499999999993</c:v>
                </c:pt>
                <c:pt idx="1110">
                  <c:v>16.373999999999931</c:v>
                </c:pt>
                <c:pt idx="1111">
                  <c:v>16.388999999999932</c:v>
                </c:pt>
                <c:pt idx="1112">
                  <c:v>16.403999999999932</c:v>
                </c:pt>
                <c:pt idx="1113">
                  <c:v>16.453999999999933</c:v>
                </c:pt>
                <c:pt idx="1114">
                  <c:v>16.461999999999932</c:v>
                </c:pt>
                <c:pt idx="1115">
                  <c:v>16.469999999999931</c:v>
                </c:pt>
                <c:pt idx="1116">
                  <c:v>16.47799999999993</c:v>
                </c:pt>
                <c:pt idx="1117">
                  <c:v>16.48599999999993</c:v>
                </c:pt>
                <c:pt idx="1118">
                  <c:v>16.502999999999929</c:v>
                </c:pt>
                <c:pt idx="1119">
                  <c:v>16.511999999999929</c:v>
                </c:pt>
                <c:pt idx="1120">
                  <c:v>16.519999999999929</c:v>
                </c:pt>
                <c:pt idx="1121">
                  <c:v>16.527999999999928</c:v>
                </c:pt>
                <c:pt idx="1122">
                  <c:v>16.535999999999927</c:v>
                </c:pt>
                <c:pt idx="1123">
                  <c:v>16.543999999999926</c:v>
                </c:pt>
                <c:pt idx="1124">
                  <c:v>16.566999999999926</c:v>
                </c:pt>
                <c:pt idx="1125">
                  <c:v>16.573999999999927</c:v>
                </c:pt>
                <c:pt idx="1126">
                  <c:v>16.610999999999926</c:v>
                </c:pt>
                <c:pt idx="1127">
                  <c:v>16.618999999999925</c:v>
                </c:pt>
                <c:pt idx="1128">
                  <c:v>16.626999999999924</c:v>
                </c:pt>
                <c:pt idx="1129">
                  <c:v>16.634999999999923</c:v>
                </c:pt>
                <c:pt idx="1130">
                  <c:v>16.641999999999925</c:v>
                </c:pt>
                <c:pt idx="1131">
                  <c:v>16.677999999999926</c:v>
                </c:pt>
                <c:pt idx="1132">
                  <c:v>16.691999999999926</c:v>
                </c:pt>
                <c:pt idx="1133">
                  <c:v>16.713999999999924</c:v>
                </c:pt>
                <c:pt idx="1134">
                  <c:v>16.736999999999924</c:v>
                </c:pt>
                <c:pt idx="1135">
                  <c:v>16.744999999999923</c:v>
                </c:pt>
                <c:pt idx="1136">
                  <c:v>16.782999999999923</c:v>
                </c:pt>
                <c:pt idx="1137">
                  <c:v>16.805999999999923</c:v>
                </c:pt>
                <c:pt idx="1138">
                  <c:v>16.820999999999923</c:v>
                </c:pt>
                <c:pt idx="1139">
                  <c:v>16.843999999999923</c:v>
                </c:pt>
                <c:pt idx="1140">
                  <c:v>16.859999999999921</c:v>
                </c:pt>
                <c:pt idx="1141">
                  <c:v>16.88499999999992</c:v>
                </c:pt>
                <c:pt idx="1142">
                  <c:v>16.92599999999992</c:v>
                </c:pt>
                <c:pt idx="1143">
                  <c:v>16.94899999999992</c:v>
                </c:pt>
                <c:pt idx="1144">
                  <c:v>16.964999999999918</c:v>
                </c:pt>
                <c:pt idx="1145">
                  <c:v>16.988999999999919</c:v>
                </c:pt>
                <c:pt idx="1146">
                  <c:v>16.995999999999921</c:v>
                </c:pt>
                <c:pt idx="1147">
                  <c:v>17.002999999999922</c:v>
                </c:pt>
                <c:pt idx="1148">
                  <c:v>17.010999999999921</c:v>
                </c:pt>
                <c:pt idx="1149">
                  <c:v>17.01899999999992</c:v>
                </c:pt>
                <c:pt idx="1150">
                  <c:v>17.059999999999921</c:v>
                </c:pt>
                <c:pt idx="1151">
                  <c:v>17.11799999999992</c:v>
                </c:pt>
                <c:pt idx="1152">
                  <c:v>17.14999999999992</c:v>
                </c:pt>
                <c:pt idx="1153">
                  <c:v>17.156999999999922</c:v>
                </c:pt>
                <c:pt idx="1154">
                  <c:v>17.173999999999921</c:v>
                </c:pt>
                <c:pt idx="1155">
                  <c:v>17.17899999999992</c:v>
                </c:pt>
                <c:pt idx="1156">
                  <c:v>17.193999999999921</c:v>
                </c:pt>
                <c:pt idx="1157">
                  <c:v>17.19899999999992</c:v>
                </c:pt>
                <c:pt idx="1158">
                  <c:v>17.203999999999919</c:v>
                </c:pt>
                <c:pt idx="1159">
                  <c:v>17.20799999999992</c:v>
                </c:pt>
                <c:pt idx="1160">
                  <c:v>17.211999999999922</c:v>
                </c:pt>
                <c:pt idx="1161">
                  <c:v>17.215999999999923</c:v>
                </c:pt>
                <c:pt idx="1162">
                  <c:v>17.219999999999924</c:v>
                </c:pt>
                <c:pt idx="1163">
                  <c:v>17.224999999999923</c:v>
                </c:pt>
                <c:pt idx="1164">
                  <c:v>17.228999999999925</c:v>
                </c:pt>
                <c:pt idx="1165">
                  <c:v>17.233999999999924</c:v>
                </c:pt>
                <c:pt idx="1166">
                  <c:v>17.254999999999924</c:v>
                </c:pt>
                <c:pt idx="1167">
                  <c:v>17.259999999999923</c:v>
                </c:pt>
                <c:pt idx="1168">
                  <c:v>17.264999999999922</c:v>
                </c:pt>
                <c:pt idx="1169">
                  <c:v>17.269999999999921</c:v>
                </c:pt>
                <c:pt idx="1170">
                  <c:v>17.275999999999922</c:v>
                </c:pt>
                <c:pt idx="1171">
                  <c:v>17.288999999999923</c:v>
                </c:pt>
                <c:pt idx="1172">
                  <c:v>17.302999999999923</c:v>
                </c:pt>
                <c:pt idx="1173">
                  <c:v>17.317999999999923</c:v>
                </c:pt>
                <c:pt idx="1174">
                  <c:v>17.324999999999925</c:v>
                </c:pt>
                <c:pt idx="1175">
                  <c:v>17.332999999999924</c:v>
                </c:pt>
                <c:pt idx="1176">
                  <c:v>17.343999999999923</c:v>
                </c:pt>
                <c:pt idx="1177">
                  <c:v>17.354999999999922</c:v>
                </c:pt>
                <c:pt idx="1178">
                  <c:v>17.365999999999921</c:v>
                </c:pt>
                <c:pt idx="1179">
                  <c:v>17.378999999999923</c:v>
                </c:pt>
                <c:pt idx="1180">
                  <c:v>17.390999999999924</c:v>
                </c:pt>
                <c:pt idx="1181">
                  <c:v>17.401999999999923</c:v>
                </c:pt>
                <c:pt idx="1182">
                  <c:v>17.412999999999922</c:v>
                </c:pt>
                <c:pt idx="1183">
                  <c:v>17.423999999999921</c:v>
                </c:pt>
                <c:pt idx="1184">
                  <c:v>17.434999999999921</c:v>
                </c:pt>
                <c:pt idx="1185">
                  <c:v>17.455999999999921</c:v>
                </c:pt>
                <c:pt idx="1186">
                  <c:v>17.465999999999923</c:v>
                </c:pt>
                <c:pt idx="1187">
                  <c:v>17.474999999999923</c:v>
                </c:pt>
                <c:pt idx="1188">
                  <c:v>17.483999999999924</c:v>
                </c:pt>
                <c:pt idx="1189">
                  <c:v>17.492999999999924</c:v>
                </c:pt>
                <c:pt idx="1190">
                  <c:v>17.512999999999924</c:v>
                </c:pt>
                <c:pt idx="1191">
                  <c:v>17.518999999999924</c:v>
                </c:pt>
                <c:pt idx="1192">
                  <c:v>17.524999999999924</c:v>
                </c:pt>
                <c:pt idx="1193">
                  <c:v>17.530999999999924</c:v>
                </c:pt>
                <c:pt idx="1194">
                  <c:v>17.536999999999924</c:v>
                </c:pt>
                <c:pt idx="1195">
                  <c:v>17.542999999999925</c:v>
                </c:pt>
                <c:pt idx="1196">
                  <c:v>17.548999999999925</c:v>
                </c:pt>
                <c:pt idx="1197">
                  <c:v>17.553999999999924</c:v>
                </c:pt>
                <c:pt idx="1198">
                  <c:v>17.558999999999923</c:v>
                </c:pt>
                <c:pt idx="1199">
                  <c:v>17.563999999999922</c:v>
                </c:pt>
                <c:pt idx="1200">
                  <c:v>17.568999999999921</c:v>
                </c:pt>
                <c:pt idx="1201">
                  <c:v>17.57399999999992</c:v>
                </c:pt>
                <c:pt idx="1202">
                  <c:v>17.578999999999919</c:v>
                </c:pt>
                <c:pt idx="1203">
                  <c:v>17.583999999999918</c:v>
                </c:pt>
                <c:pt idx="1204">
                  <c:v>17.599999999999916</c:v>
                </c:pt>
                <c:pt idx="1205">
                  <c:v>17.603999999999917</c:v>
                </c:pt>
                <c:pt idx="1206">
                  <c:v>17.613999999999919</c:v>
                </c:pt>
                <c:pt idx="1207">
                  <c:v>17.624999999999918</c:v>
                </c:pt>
                <c:pt idx="1208">
                  <c:v>17.649999999999917</c:v>
                </c:pt>
                <c:pt idx="1209">
                  <c:v>17.655999999999917</c:v>
                </c:pt>
                <c:pt idx="1210">
                  <c:v>17.662999999999919</c:v>
                </c:pt>
                <c:pt idx="1211">
                  <c:v>17.66999999999992</c:v>
                </c:pt>
                <c:pt idx="1212">
                  <c:v>17.67599999999992</c:v>
                </c:pt>
                <c:pt idx="1213">
                  <c:v>17.693999999999921</c:v>
                </c:pt>
                <c:pt idx="1214">
                  <c:v>17.711999999999922</c:v>
                </c:pt>
                <c:pt idx="1215">
                  <c:v>17.728999999999921</c:v>
                </c:pt>
                <c:pt idx="1216">
                  <c:v>17.73999999999992</c:v>
                </c:pt>
                <c:pt idx="1217">
                  <c:v>17.744999999999919</c:v>
                </c:pt>
                <c:pt idx="1218">
                  <c:v>17.749999999999918</c:v>
                </c:pt>
                <c:pt idx="1219">
                  <c:v>17.75399999999992</c:v>
                </c:pt>
                <c:pt idx="1220">
                  <c:v>17.757999999999921</c:v>
                </c:pt>
                <c:pt idx="1221">
                  <c:v>17.764999999999922</c:v>
                </c:pt>
                <c:pt idx="1222">
                  <c:v>17.776999999999923</c:v>
                </c:pt>
                <c:pt idx="1223">
                  <c:v>17.803999999999924</c:v>
                </c:pt>
                <c:pt idx="1224">
                  <c:v>17.820999999999923</c:v>
                </c:pt>
                <c:pt idx="1225">
                  <c:v>17.839999999999922</c:v>
                </c:pt>
                <c:pt idx="1226">
                  <c:v>17.846999999999923</c:v>
                </c:pt>
                <c:pt idx="1227">
                  <c:v>17.866999999999923</c:v>
                </c:pt>
                <c:pt idx="1228">
                  <c:v>17.897999999999922</c:v>
                </c:pt>
                <c:pt idx="1229">
                  <c:v>17.902999999999921</c:v>
                </c:pt>
                <c:pt idx="1230">
                  <c:v>17.908999999999921</c:v>
                </c:pt>
                <c:pt idx="1231">
                  <c:v>17.914999999999921</c:v>
                </c:pt>
                <c:pt idx="1232">
                  <c:v>17.921999999999922</c:v>
                </c:pt>
                <c:pt idx="1233">
                  <c:v>17.960999999999924</c:v>
                </c:pt>
                <c:pt idx="1234">
                  <c:v>18.003999999999923</c:v>
                </c:pt>
                <c:pt idx="1235">
                  <c:v>18.009999999999923</c:v>
                </c:pt>
                <c:pt idx="1236">
                  <c:v>18.020999999999923</c:v>
                </c:pt>
                <c:pt idx="1237">
                  <c:v>18.043999999999922</c:v>
                </c:pt>
                <c:pt idx="1238">
                  <c:v>18.052999999999923</c:v>
                </c:pt>
                <c:pt idx="1239">
                  <c:v>18.061999999999923</c:v>
                </c:pt>
                <c:pt idx="1240">
                  <c:v>18.070999999999923</c:v>
                </c:pt>
                <c:pt idx="1241">
                  <c:v>18.080999999999925</c:v>
                </c:pt>
                <c:pt idx="1242">
                  <c:v>18.089999999999925</c:v>
                </c:pt>
                <c:pt idx="1243">
                  <c:v>18.098999999999926</c:v>
                </c:pt>
                <c:pt idx="1244">
                  <c:v>18.107999999999926</c:v>
                </c:pt>
                <c:pt idx="1245">
                  <c:v>18.115999999999925</c:v>
                </c:pt>
                <c:pt idx="1246">
                  <c:v>18.124999999999925</c:v>
                </c:pt>
                <c:pt idx="1247">
                  <c:v>18.132999999999925</c:v>
                </c:pt>
                <c:pt idx="1248">
                  <c:v>18.147999999999925</c:v>
                </c:pt>
                <c:pt idx="1249">
                  <c:v>18.177999999999926</c:v>
                </c:pt>
                <c:pt idx="1250">
                  <c:v>18.181999999999928</c:v>
                </c:pt>
                <c:pt idx="1251">
                  <c:v>18.185999999999929</c:v>
                </c:pt>
                <c:pt idx="1252">
                  <c:v>18.18999999999993</c:v>
                </c:pt>
                <c:pt idx="1253">
                  <c:v>18.194999999999929</c:v>
                </c:pt>
                <c:pt idx="1254">
                  <c:v>18.199999999999928</c:v>
                </c:pt>
                <c:pt idx="1255">
                  <c:v>18.204999999999927</c:v>
                </c:pt>
                <c:pt idx="1256">
                  <c:v>18.228999999999928</c:v>
                </c:pt>
                <c:pt idx="1257">
                  <c:v>18.260999999999928</c:v>
                </c:pt>
                <c:pt idx="1258">
                  <c:v>18.30299999999993</c:v>
                </c:pt>
                <c:pt idx="1259">
                  <c:v>18.34399999999993</c:v>
                </c:pt>
                <c:pt idx="1260">
                  <c:v>18.402999999999931</c:v>
                </c:pt>
                <c:pt idx="1261">
                  <c:v>18.448999999999931</c:v>
                </c:pt>
                <c:pt idx="1262">
                  <c:v>18.454999999999931</c:v>
                </c:pt>
                <c:pt idx="1263">
                  <c:v>18.460999999999931</c:v>
                </c:pt>
                <c:pt idx="1264">
                  <c:v>18.466999999999931</c:v>
                </c:pt>
                <c:pt idx="1265">
                  <c:v>18.472999999999931</c:v>
                </c:pt>
                <c:pt idx="1266">
                  <c:v>18.478999999999932</c:v>
                </c:pt>
                <c:pt idx="1267">
                  <c:v>18.484999999999932</c:v>
                </c:pt>
                <c:pt idx="1268">
                  <c:v>18.528999999999932</c:v>
                </c:pt>
                <c:pt idx="1269">
                  <c:v>18.546999999999933</c:v>
                </c:pt>
                <c:pt idx="1270">
                  <c:v>18.558999999999934</c:v>
                </c:pt>
                <c:pt idx="1271">
                  <c:v>18.564999999999934</c:v>
                </c:pt>
                <c:pt idx="1272">
                  <c:v>18.570999999999934</c:v>
                </c:pt>
                <c:pt idx="1273">
                  <c:v>18.575999999999933</c:v>
                </c:pt>
                <c:pt idx="1274">
                  <c:v>18.581999999999933</c:v>
                </c:pt>
                <c:pt idx="1275">
                  <c:v>18.592999999999932</c:v>
                </c:pt>
                <c:pt idx="1276">
                  <c:v>18.598999999999933</c:v>
                </c:pt>
                <c:pt idx="1277">
                  <c:v>18.621999999999932</c:v>
                </c:pt>
                <c:pt idx="1278">
                  <c:v>18.627999999999933</c:v>
                </c:pt>
                <c:pt idx="1279">
                  <c:v>18.640999999999934</c:v>
                </c:pt>
                <c:pt idx="1280">
                  <c:v>18.653999999999936</c:v>
                </c:pt>
                <c:pt idx="1281">
                  <c:v>18.664999999999935</c:v>
                </c:pt>
                <c:pt idx="1282">
                  <c:v>18.680999999999933</c:v>
                </c:pt>
                <c:pt idx="1283">
                  <c:v>18.699999999999932</c:v>
                </c:pt>
                <c:pt idx="1284">
                  <c:v>18.716999999999931</c:v>
                </c:pt>
                <c:pt idx="1285">
                  <c:v>18.722999999999931</c:v>
                </c:pt>
                <c:pt idx="1286">
                  <c:v>18.766999999999932</c:v>
                </c:pt>
                <c:pt idx="1287">
                  <c:v>18.773999999999933</c:v>
                </c:pt>
                <c:pt idx="1288">
                  <c:v>18.807999999999932</c:v>
                </c:pt>
                <c:pt idx="1289">
                  <c:v>18.841999999999931</c:v>
                </c:pt>
                <c:pt idx="1290">
                  <c:v>18.848999999999933</c:v>
                </c:pt>
                <c:pt idx="1291">
                  <c:v>18.855999999999934</c:v>
                </c:pt>
                <c:pt idx="1292">
                  <c:v>18.862999999999936</c:v>
                </c:pt>
                <c:pt idx="1293">
                  <c:v>18.869999999999937</c:v>
                </c:pt>
                <c:pt idx="1294">
                  <c:v>18.896999999999938</c:v>
                </c:pt>
                <c:pt idx="1295">
                  <c:v>18.960999999999938</c:v>
                </c:pt>
                <c:pt idx="1296">
                  <c:v>18.988999999999937</c:v>
                </c:pt>
                <c:pt idx="1297">
                  <c:v>18.995999999999938</c:v>
                </c:pt>
                <c:pt idx="1298">
                  <c:v>19.00299999999994</c:v>
                </c:pt>
                <c:pt idx="1299">
                  <c:v>19.009999999999941</c:v>
                </c:pt>
                <c:pt idx="1300">
                  <c:v>19.016999999999943</c:v>
                </c:pt>
                <c:pt idx="1301">
                  <c:v>19.023999999999944</c:v>
                </c:pt>
                <c:pt idx="1302">
                  <c:v>19.079999999999945</c:v>
                </c:pt>
                <c:pt idx="1303">
                  <c:v>19.111999999999945</c:v>
                </c:pt>
                <c:pt idx="1304">
                  <c:v>19.118999999999946</c:v>
                </c:pt>
                <c:pt idx="1305">
                  <c:v>19.124999999999947</c:v>
                </c:pt>
                <c:pt idx="1306">
                  <c:v>19.131999999999948</c:v>
                </c:pt>
                <c:pt idx="1307">
                  <c:v>19.181999999999949</c:v>
                </c:pt>
                <c:pt idx="1308">
                  <c:v>19.232999999999947</c:v>
                </c:pt>
                <c:pt idx="1309">
                  <c:v>19.238999999999947</c:v>
                </c:pt>
                <c:pt idx="1310">
                  <c:v>19.250999999999948</c:v>
                </c:pt>
                <c:pt idx="1311">
                  <c:v>19.26399999999995</c:v>
                </c:pt>
                <c:pt idx="1312">
                  <c:v>19.289999999999949</c:v>
                </c:pt>
                <c:pt idx="1313">
                  <c:v>19.338999999999949</c:v>
                </c:pt>
                <c:pt idx="1314">
                  <c:v>19.382999999999949</c:v>
                </c:pt>
                <c:pt idx="1315">
                  <c:v>19.415999999999951</c:v>
                </c:pt>
                <c:pt idx="1316">
                  <c:v>19.42399999999995</c:v>
                </c:pt>
                <c:pt idx="1317">
                  <c:v>19.45299999999995</c:v>
                </c:pt>
                <c:pt idx="1318">
                  <c:v>19.466999999999949</c:v>
                </c:pt>
                <c:pt idx="1319">
                  <c:v>19.488999999999947</c:v>
                </c:pt>
                <c:pt idx="1320">
                  <c:v>19.528999999999947</c:v>
                </c:pt>
                <c:pt idx="1321">
                  <c:v>19.534999999999947</c:v>
                </c:pt>
                <c:pt idx="1322">
                  <c:v>19.549999999999947</c:v>
                </c:pt>
                <c:pt idx="1323">
                  <c:v>19.554999999999946</c:v>
                </c:pt>
                <c:pt idx="1324">
                  <c:v>19.560999999999947</c:v>
                </c:pt>
                <c:pt idx="1325">
                  <c:v>19.567999999999948</c:v>
                </c:pt>
                <c:pt idx="1326">
                  <c:v>19.572999999999947</c:v>
                </c:pt>
                <c:pt idx="1327">
                  <c:v>19.593999999999948</c:v>
                </c:pt>
                <c:pt idx="1328">
                  <c:v>19.601999999999947</c:v>
                </c:pt>
                <c:pt idx="1329">
                  <c:v>19.605999999999948</c:v>
                </c:pt>
                <c:pt idx="1330">
                  <c:v>19.624999999999947</c:v>
                </c:pt>
                <c:pt idx="1331">
                  <c:v>19.629999999999946</c:v>
                </c:pt>
                <c:pt idx="1332">
                  <c:v>19.651999999999944</c:v>
                </c:pt>
                <c:pt idx="1333">
                  <c:v>19.687999999999946</c:v>
                </c:pt>
                <c:pt idx="1334">
                  <c:v>19.722999999999946</c:v>
                </c:pt>
                <c:pt idx="1335">
                  <c:v>19.763999999999946</c:v>
                </c:pt>
                <c:pt idx="1336">
                  <c:v>19.769999999999946</c:v>
                </c:pt>
                <c:pt idx="1337">
                  <c:v>19.775999999999947</c:v>
                </c:pt>
                <c:pt idx="1338">
                  <c:v>19.781999999999947</c:v>
                </c:pt>
                <c:pt idx="1339">
                  <c:v>19.787999999999947</c:v>
                </c:pt>
                <c:pt idx="1340">
                  <c:v>19.809999999999945</c:v>
                </c:pt>
                <c:pt idx="1341">
                  <c:v>19.815999999999946</c:v>
                </c:pt>
                <c:pt idx="1342">
                  <c:v>19.821999999999946</c:v>
                </c:pt>
                <c:pt idx="1343">
                  <c:v>19.826999999999945</c:v>
                </c:pt>
                <c:pt idx="1344">
                  <c:v>19.831999999999944</c:v>
                </c:pt>
                <c:pt idx="1345">
                  <c:v>19.836999999999943</c:v>
                </c:pt>
                <c:pt idx="1346">
                  <c:v>19.841999999999942</c:v>
                </c:pt>
                <c:pt idx="1347">
                  <c:v>19.851999999999943</c:v>
                </c:pt>
                <c:pt idx="1348">
                  <c:v>19.866999999999944</c:v>
                </c:pt>
                <c:pt idx="1349">
                  <c:v>19.882999999999942</c:v>
                </c:pt>
                <c:pt idx="1350">
                  <c:v>19.888999999999943</c:v>
                </c:pt>
                <c:pt idx="1351">
                  <c:v>19.894999999999943</c:v>
                </c:pt>
                <c:pt idx="1352">
                  <c:v>19.900999999999943</c:v>
                </c:pt>
                <c:pt idx="1353">
                  <c:v>19.906999999999943</c:v>
                </c:pt>
                <c:pt idx="1354">
                  <c:v>19.911999999999942</c:v>
                </c:pt>
                <c:pt idx="1355">
                  <c:v>19.925999999999942</c:v>
                </c:pt>
                <c:pt idx="1356">
                  <c:v>19.934999999999942</c:v>
                </c:pt>
                <c:pt idx="1357">
                  <c:v>19.939999999999941</c:v>
                </c:pt>
                <c:pt idx="1358">
                  <c:v>19.94499999999994</c:v>
                </c:pt>
                <c:pt idx="1359">
                  <c:v>19.949999999999939</c:v>
                </c:pt>
                <c:pt idx="1360">
                  <c:v>19.954999999999938</c:v>
                </c:pt>
                <c:pt idx="1361">
                  <c:v>19.970999999999936</c:v>
                </c:pt>
                <c:pt idx="1362">
                  <c:v>19.986999999999934</c:v>
                </c:pt>
                <c:pt idx="1363">
                  <c:v>19.996999999999936</c:v>
                </c:pt>
                <c:pt idx="1364">
                  <c:v>20.001999999999935</c:v>
                </c:pt>
                <c:pt idx="1365">
                  <c:v>20.005999999999936</c:v>
                </c:pt>
                <c:pt idx="1366">
                  <c:v>20.010999999999935</c:v>
                </c:pt>
                <c:pt idx="1367">
                  <c:v>20.015999999999934</c:v>
                </c:pt>
                <c:pt idx="1368">
                  <c:v>20.031999999999933</c:v>
                </c:pt>
                <c:pt idx="1369">
                  <c:v>20.036999999999932</c:v>
                </c:pt>
                <c:pt idx="1370">
                  <c:v>20.041999999999931</c:v>
                </c:pt>
                <c:pt idx="1371">
                  <c:v>20.047999999999931</c:v>
                </c:pt>
                <c:pt idx="1372">
                  <c:v>20.05299999999993</c:v>
                </c:pt>
                <c:pt idx="1373">
                  <c:v>20.057999999999929</c:v>
                </c:pt>
                <c:pt idx="1374">
                  <c:v>20.062999999999928</c:v>
                </c:pt>
                <c:pt idx="1375">
                  <c:v>20.067999999999927</c:v>
                </c:pt>
                <c:pt idx="1376">
                  <c:v>20.072999999999926</c:v>
                </c:pt>
                <c:pt idx="1377">
                  <c:v>20.086999999999925</c:v>
                </c:pt>
                <c:pt idx="1378">
                  <c:v>20.091999999999924</c:v>
                </c:pt>
                <c:pt idx="1379">
                  <c:v>20.096999999999923</c:v>
                </c:pt>
                <c:pt idx="1380">
                  <c:v>20.100999999999924</c:v>
                </c:pt>
                <c:pt idx="1381">
                  <c:v>20.104999999999926</c:v>
                </c:pt>
                <c:pt idx="1382">
                  <c:v>20.112999999999925</c:v>
                </c:pt>
                <c:pt idx="1383">
                  <c:v>20.116999999999926</c:v>
                </c:pt>
                <c:pt idx="1384">
                  <c:v>20.121999999999925</c:v>
                </c:pt>
                <c:pt idx="1385">
                  <c:v>20.125999999999927</c:v>
                </c:pt>
                <c:pt idx="1386">
                  <c:v>20.133999999999926</c:v>
                </c:pt>
                <c:pt idx="1387">
                  <c:v>20.137999999999927</c:v>
                </c:pt>
                <c:pt idx="1388">
                  <c:v>20.141999999999928</c:v>
                </c:pt>
                <c:pt idx="1389">
                  <c:v>20.14599999999993</c:v>
                </c:pt>
                <c:pt idx="1390">
                  <c:v>20.149999999999931</c:v>
                </c:pt>
                <c:pt idx="1391">
                  <c:v>20.152999999999931</c:v>
                </c:pt>
                <c:pt idx="1392">
                  <c:v>20.169999999999931</c:v>
                </c:pt>
                <c:pt idx="1393">
                  <c:v>20.173999999999932</c:v>
                </c:pt>
                <c:pt idx="1394">
                  <c:v>20.176999999999932</c:v>
                </c:pt>
                <c:pt idx="1395">
                  <c:v>20.179999999999932</c:v>
                </c:pt>
                <c:pt idx="1396">
                  <c:v>20.182999999999932</c:v>
                </c:pt>
                <c:pt idx="1397">
                  <c:v>20.193999999999932</c:v>
                </c:pt>
                <c:pt idx="1398">
                  <c:v>20.196999999999932</c:v>
                </c:pt>
                <c:pt idx="1399">
                  <c:v>20.199999999999932</c:v>
                </c:pt>
                <c:pt idx="1400">
                  <c:v>20.204999999999931</c:v>
                </c:pt>
                <c:pt idx="1401">
                  <c:v>20.20999999999993</c:v>
                </c:pt>
                <c:pt idx="1402">
                  <c:v>20.21899999999993</c:v>
                </c:pt>
                <c:pt idx="1403">
                  <c:v>20.249999999999929</c:v>
                </c:pt>
                <c:pt idx="1404">
                  <c:v>20.25699999999993</c:v>
                </c:pt>
                <c:pt idx="1405">
                  <c:v>20.262999999999931</c:v>
                </c:pt>
                <c:pt idx="1406">
                  <c:v>20.268999999999931</c:v>
                </c:pt>
                <c:pt idx="1407">
                  <c:v>20.277999999999931</c:v>
                </c:pt>
                <c:pt idx="1408">
                  <c:v>20.289999999999932</c:v>
                </c:pt>
                <c:pt idx="1409">
                  <c:v>20.330999999999932</c:v>
                </c:pt>
                <c:pt idx="1410">
                  <c:v>20.382999999999932</c:v>
                </c:pt>
                <c:pt idx="1411">
                  <c:v>20.43399999999993</c:v>
                </c:pt>
                <c:pt idx="1412">
                  <c:v>20.483999999999931</c:v>
                </c:pt>
                <c:pt idx="1413">
                  <c:v>20.537999999999929</c:v>
                </c:pt>
                <c:pt idx="1414">
                  <c:v>20.58199999999993</c:v>
                </c:pt>
                <c:pt idx="1415">
                  <c:v>20.638999999999928</c:v>
                </c:pt>
                <c:pt idx="1416">
                  <c:v>20.692999999999927</c:v>
                </c:pt>
                <c:pt idx="1417">
                  <c:v>20.718999999999927</c:v>
                </c:pt>
                <c:pt idx="1418">
                  <c:v>20.727999999999927</c:v>
                </c:pt>
                <c:pt idx="1419">
                  <c:v>20.737999999999928</c:v>
                </c:pt>
                <c:pt idx="1420">
                  <c:v>20.743999999999929</c:v>
                </c:pt>
                <c:pt idx="1421">
                  <c:v>20.775999999999929</c:v>
                </c:pt>
                <c:pt idx="1422">
                  <c:v>20.83499999999993</c:v>
                </c:pt>
                <c:pt idx="1423">
                  <c:v>20.891999999999928</c:v>
                </c:pt>
                <c:pt idx="1424">
                  <c:v>20.946999999999928</c:v>
                </c:pt>
                <c:pt idx="1425">
                  <c:v>20.957999999999927</c:v>
                </c:pt>
                <c:pt idx="1426">
                  <c:v>20.971999999999927</c:v>
                </c:pt>
                <c:pt idx="1427">
                  <c:v>20.977999999999927</c:v>
                </c:pt>
                <c:pt idx="1428">
                  <c:v>20.978999999999928</c:v>
                </c:pt>
                <c:pt idx="1429">
                  <c:v>20.982999999999929</c:v>
                </c:pt>
                <c:pt idx="1430">
                  <c:v>20.98899999999993</c:v>
                </c:pt>
                <c:pt idx="1431">
                  <c:v>20.993999999999929</c:v>
                </c:pt>
                <c:pt idx="1432">
                  <c:v>21.010999999999928</c:v>
                </c:pt>
                <c:pt idx="1433">
                  <c:v>21.057999999999929</c:v>
                </c:pt>
                <c:pt idx="1434">
                  <c:v>21.11999999999993</c:v>
                </c:pt>
                <c:pt idx="1435">
                  <c:v>21.126999999999931</c:v>
                </c:pt>
                <c:pt idx="1436">
                  <c:v>21.18999999999993</c:v>
                </c:pt>
                <c:pt idx="1437">
                  <c:v>21.196999999999932</c:v>
                </c:pt>
                <c:pt idx="1438">
                  <c:v>21.203999999999933</c:v>
                </c:pt>
                <c:pt idx="1439">
                  <c:v>21.210999999999935</c:v>
                </c:pt>
                <c:pt idx="1440">
                  <c:v>21.217999999999936</c:v>
                </c:pt>
                <c:pt idx="1441">
                  <c:v>21.224999999999937</c:v>
                </c:pt>
                <c:pt idx="1442">
                  <c:v>21.231999999999939</c:v>
                </c:pt>
                <c:pt idx="1443">
                  <c:v>21.26199999999994</c:v>
                </c:pt>
                <c:pt idx="1444">
                  <c:v>21.32299999999994</c:v>
                </c:pt>
                <c:pt idx="1445">
                  <c:v>21.330999999999939</c:v>
                </c:pt>
                <c:pt idx="1446">
                  <c:v>21.394999999999939</c:v>
                </c:pt>
                <c:pt idx="1447">
                  <c:v>21.410999999999937</c:v>
                </c:pt>
                <c:pt idx="1448">
                  <c:v>21.435999999999936</c:v>
                </c:pt>
                <c:pt idx="1449">
                  <c:v>21.443999999999935</c:v>
                </c:pt>
                <c:pt idx="1450">
                  <c:v>21.451999999999934</c:v>
                </c:pt>
                <c:pt idx="1451">
                  <c:v>21.459999999999933</c:v>
                </c:pt>
                <c:pt idx="1452">
                  <c:v>21.467999999999932</c:v>
                </c:pt>
                <c:pt idx="1453">
                  <c:v>21.484999999999932</c:v>
                </c:pt>
                <c:pt idx="1454">
                  <c:v>21.546999999999933</c:v>
                </c:pt>
                <c:pt idx="1455">
                  <c:v>21.554999999999932</c:v>
                </c:pt>
                <c:pt idx="1456">
                  <c:v>21.618999999999932</c:v>
                </c:pt>
                <c:pt idx="1457">
                  <c:v>21.626999999999931</c:v>
                </c:pt>
                <c:pt idx="1458">
                  <c:v>21.687999999999931</c:v>
                </c:pt>
                <c:pt idx="1459">
                  <c:v>21.74499999999993</c:v>
                </c:pt>
                <c:pt idx="1460">
                  <c:v>21.75399999999993</c:v>
                </c:pt>
                <c:pt idx="1461">
                  <c:v>21.762999999999931</c:v>
                </c:pt>
                <c:pt idx="1462">
                  <c:v>21.771999999999931</c:v>
                </c:pt>
                <c:pt idx="1463">
                  <c:v>21.780999999999931</c:v>
                </c:pt>
                <c:pt idx="1464">
                  <c:v>21.795999999999932</c:v>
                </c:pt>
                <c:pt idx="1465">
                  <c:v>21.806999999999931</c:v>
                </c:pt>
                <c:pt idx="1466">
                  <c:v>21.819999999999933</c:v>
                </c:pt>
                <c:pt idx="1467">
                  <c:v>21.826999999999934</c:v>
                </c:pt>
                <c:pt idx="1468">
                  <c:v>21.833999999999936</c:v>
                </c:pt>
                <c:pt idx="1469">
                  <c:v>21.840999999999937</c:v>
                </c:pt>
                <c:pt idx="1470">
                  <c:v>21.847999999999939</c:v>
                </c:pt>
                <c:pt idx="1471">
                  <c:v>21.85499999999994</c:v>
                </c:pt>
                <c:pt idx="1472">
                  <c:v>21.861999999999941</c:v>
                </c:pt>
                <c:pt idx="1473">
                  <c:v>21.868999999999943</c:v>
                </c:pt>
                <c:pt idx="1474">
                  <c:v>21.876999999999942</c:v>
                </c:pt>
                <c:pt idx="1475">
                  <c:v>21.891999999999943</c:v>
                </c:pt>
                <c:pt idx="1476">
                  <c:v>21.953999999999944</c:v>
                </c:pt>
                <c:pt idx="1477">
                  <c:v>21.961999999999943</c:v>
                </c:pt>
                <c:pt idx="1478">
                  <c:v>21.969999999999942</c:v>
                </c:pt>
                <c:pt idx="1479">
                  <c:v>21.977999999999941</c:v>
                </c:pt>
                <c:pt idx="1480">
                  <c:v>21.98599999999994</c:v>
                </c:pt>
                <c:pt idx="1481">
                  <c:v>21.993999999999939</c:v>
                </c:pt>
                <c:pt idx="1482">
                  <c:v>22.033999999999939</c:v>
                </c:pt>
                <c:pt idx="1483">
                  <c:v>22.07599999999994</c:v>
                </c:pt>
                <c:pt idx="1484">
                  <c:v>22.094999999999938</c:v>
                </c:pt>
                <c:pt idx="1485">
                  <c:v>22.108999999999938</c:v>
                </c:pt>
                <c:pt idx="1486">
                  <c:v>22.129999999999939</c:v>
                </c:pt>
                <c:pt idx="1487">
                  <c:v>22.13699999999994</c:v>
                </c:pt>
                <c:pt idx="1488">
                  <c:v>22.160999999999941</c:v>
                </c:pt>
                <c:pt idx="1489">
                  <c:v>22.166999999999941</c:v>
                </c:pt>
                <c:pt idx="1490">
                  <c:v>22.17199999999994</c:v>
                </c:pt>
                <c:pt idx="1491">
                  <c:v>22.175999999999942</c:v>
                </c:pt>
                <c:pt idx="1492">
                  <c:v>22.178999999999942</c:v>
                </c:pt>
                <c:pt idx="1493">
                  <c:v>22.181999999999942</c:v>
                </c:pt>
                <c:pt idx="1494">
                  <c:v>22.184999999999942</c:v>
                </c:pt>
                <c:pt idx="1495">
                  <c:v>22.187999999999942</c:v>
                </c:pt>
                <c:pt idx="1496">
                  <c:v>22.189999999999941</c:v>
                </c:pt>
                <c:pt idx="1497">
                  <c:v>22.190999999999942</c:v>
                </c:pt>
                <c:pt idx="1498">
                  <c:v>22.259999999999941</c:v>
                </c:pt>
                <c:pt idx="1499">
                  <c:v>22.295999999999943</c:v>
                </c:pt>
                <c:pt idx="1500">
                  <c:v>22.342999999999943</c:v>
                </c:pt>
                <c:pt idx="1501">
                  <c:v>22.356999999999942</c:v>
                </c:pt>
                <c:pt idx="1502">
                  <c:v>22.371999999999943</c:v>
                </c:pt>
                <c:pt idx="1503">
                  <c:v>22.398999999999944</c:v>
                </c:pt>
                <c:pt idx="1504">
                  <c:v>22.407999999999944</c:v>
                </c:pt>
                <c:pt idx="1505">
                  <c:v>22.417999999999946</c:v>
                </c:pt>
                <c:pt idx="1506">
                  <c:v>22.427999999999948</c:v>
                </c:pt>
                <c:pt idx="1507">
                  <c:v>22.436999999999948</c:v>
                </c:pt>
                <c:pt idx="1508">
                  <c:v>22.452999999999946</c:v>
                </c:pt>
                <c:pt idx="1509">
                  <c:v>22.468999999999944</c:v>
                </c:pt>
                <c:pt idx="1510">
                  <c:v>22.475999999999946</c:v>
                </c:pt>
                <c:pt idx="1511">
                  <c:v>22.482999999999947</c:v>
                </c:pt>
                <c:pt idx="1512">
                  <c:v>22.489999999999949</c:v>
                </c:pt>
                <c:pt idx="1513">
                  <c:v>22.495999999999949</c:v>
                </c:pt>
                <c:pt idx="1514">
                  <c:v>22.507999999999949</c:v>
                </c:pt>
                <c:pt idx="1515">
                  <c:v>22.518999999999949</c:v>
                </c:pt>
                <c:pt idx="1516">
                  <c:v>22.523999999999948</c:v>
                </c:pt>
                <c:pt idx="1517">
                  <c:v>22.529999999999948</c:v>
                </c:pt>
                <c:pt idx="1518">
                  <c:v>22.534999999999947</c:v>
                </c:pt>
                <c:pt idx="1519">
                  <c:v>22.539999999999946</c:v>
                </c:pt>
                <c:pt idx="1520">
                  <c:v>22.549999999999947</c:v>
                </c:pt>
                <c:pt idx="1521">
                  <c:v>22.554999999999946</c:v>
                </c:pt>
                <c:pt idx="1522">
                  <c:v>22.559999999999945</c:v>
                </c:pt>
                <c:pt idx="1523">
                  <c:v>22.564999999999944</c:v>
                </c:pt>
                <c:pt idx="1524">
                  <c:v>22.570999999999945</c:v>
                </c:pt>
                <c:pt idx="1525">
                  <c:v>22.603999999999946</c:v>
                </c:pt>
                <c:pt idx="1526">
                  <c:v>22.652999999999945</c:v>
                </c:pt>
                <c:pt idx="1527">
                  <c:v>22.697999999999947</c:v>
                </c:pt>
                <c:pt idx="1528">
                  <c:v>22.743999999999946</c:v>
                </c:pt>
                <c:pt idx="1529">
                  <c:v>22.753999999999948</c:v>
                </c:pt>
                <c:pt idx="1530">
                  <c:v>22.76399999999995</c:v>
                </c:pt>
                <c:pt idx="1531">
                  <c:v>22.774999999999949</c:v>
                </c:pt>
                <c:pt idx="1532">
                  <c:v>22.785999999999948</c:v>
                </c:pt>
                <c:pt idx="1533">
                  <c:v>22.796999999999947</c:v>
                </c:pt>
                <c:pt idx="1534">
                  <c:v>22.807999999999947</c:v>
                </c:pt>
                <c:pt idx="1535">
                  <c:v>22.818999999999946</c:v>
                </c:pt>
                <c:pt idx="1536">
                  <c:v>22.829999999999945</c:v>
                </c:pt>
                <c:pt idx="1537">
                  <c:v>22.841999999999945</c:v>
                </c:pt>
                <c:pt idx="1538">
                  <c:v>22.864999999999945</c:v>
                </c:pt>
                <c:pt idx="1539">
                  <c:v>22.876999999999946</c:v>
                </c:pt>
                <c:pt idx="1540">
                  <c:v>22.888999999999946</c:v>
                </c:pt>
                <c:pt idx="1541">
                  <c:v>22.900999999999947</c:v>
                </c:pt>
                <c:pt idx="1542">
                  <c:v>22.913999999999948</c:v>
                </c:pt>
                <c:pt idx="1543">
                  <c:v>22.92699999999995</c:v>
                </c:pt>
                <c:pt idx="1544">
                  <c:v>22.939999999999952</c:v>
                </c:pt>
                <c:pt idx="1545">
                  <c:v>22.952999999999953</c:v>
                </c:pt>
                <c:pt idx="1546">
                  <c:v>22.965999999999955</c:v>
                </c:pt>
                <c:pt idx="1547">
                  <c:v>22.978999999999957</c:v>
                </c:pt>
                <c:pt idx="1548">
                  <c:v>22.991999999999958</c:v>
                </c:pt>
                <c:pt idx="1549">
                  <c:v>23.00499999999996</c:v>
                </c:pt>
                <c:pt idx="1550">
                  <c:v>23.029999999999959</c:v>
                </c:pt>
                <c:pt idx="1551">
                  <c:v>23.04299999999996</c:v>
                </c:pt>
                <c:pt idx="1552">
                  <c:v>23.054999999999961</c:v>
                </c:pt>
                <c:pt idx="1553">
                  <c:v>23.066999999999961</c:v>
                </c:pt>
                <c:pt idx="1554">
                  <c:v>23.078999999999962</c:v>
                </c:pt>
                <c:pt idx="1555">
                  <c:v>23.090999999999962</c:v>
                </c:pt>
                <c:pt idx="1556">
                  <c:v>23.133999999999961</c:v>
                </c:pt>
                <c:pt idx="1557">
                  <c:v>23.14199999999996</c:v>
                </c:pt>
                <c:pt idx="1558">
                  <c:v>23.156999999999961</c:v>
                </c:pt>
                <c:pt idx="1559">
                  <c:v>23.179999999999961</c:v>
                </c:pt>
                <c:pt idx="1560">
                  <c:v>23.188999999999961</c:v>
                </c:pt>
                <c:pt idx="1561">
                  <c:v>23.207999999999959</c:v>
                </c:pt>
                <c:pt idx="1562">
                  <c:v>23.21699999999996</c:v>
                </c:pt>
                <c:pt idx="1563">
                  <c:v>23.226999999999961</c:v>
                </c:pt>
                <c:pt idx="1564">
                  <c:v>23.236999999999963</c:v>
                </c:pt>
                <c:pt idx="1565">
                  <c:v>23.245999999999963</c:v>
                </c:pt>
                <c:pt idx="1566">
                  <c:v>23.255999999999965</c:v>
                </c:pt>
                <c:pt idx="1567">
                  <c:v>23.264999999999965</c:v>
                </c:pt>
                <c:pt idx="1568">
                  <c:v>23.273999999999965</c:v>
                </c:pt>
                <c:pt idx="1569">
                  <c:v>23.300999999999966</c:v>
                </c:pt>
                <c:pt idx="1570">
                  <c:v>23.309999999999967</c:v>
                </c:pt>
                <c:pt idx="1571">
                  <c:v>23.318999999999967</c:v>
                </c:pt>
                <c:pt idx="1572">
                  <c:v>23.327999999999967</c:v>
                </c:pt>
                <c:pt idx="1573">
                  <c:v>23.337999999999969</c:v>
                </c:pt>
                <c:pt idx="1574">
                  <c:v>23.347999999999971</c:v>
                </c:pt>
                <c:pt idx="1575">
                  <c:v>23.356999999999971</c:v>
                </c:pt>
                <c:pt idx="1576">
                  <c:v>23.365999999999971</c:v>
                </c:pt>
                <c:pt idx="1577">
                  <c:v>23.375999999999973</c:v>
                </c:pt>
                <c:pt idx="1578">
                  <c:v>23.396999999999974</c:v>
                </c:pt>
                <c:pt idx="1579">
                  <c:v>23.447999999999972</c:v>
                </c:pt>
                <c:pt idx="1580">
                  <c:v>23.457999999999974</c:v>
                </c:pt>
                <c:pt idx="1581">
                  <c:v>23.466999999999974</c:v>
                </c:pt>
                <c:pt idx="1582">
                  <c:v>23.475999999999974</c:v>
                </c:pt>
                <c:pt idx="1583">
                  <c:v>23.484999999999975</c:v>
                </c:pt>
                <c:pt idx="1584">
                  <c:v>23.512999999999973</c:v>
                </c:pt>
                <c:pt idx="1585">
                  <c:v>23.521999999999974</c:v>
                </c:pt>
                <c:pt idx="1586">
                  <c:v>23.531999999999975</c:v>
                </c:pt>
                <c:pt idx="1587">
                  <c:v>23.540999999999976</c:v>
                </c:pt>
                <c:pt idx="1588">
                  <c:v>23.547999999999977</c:v>
                </c:pt>
                <c:pt idx="1589">
                  <c:v>23.553999999999977</c:v>
                </c:pt>
                <c:pt idx="1590">
                  <c:v>23.558999999999976</c:v>
                </c:pt>
                <c:pt idx="1591">
                  <c:v>23.569999999999975</c:v>
                </c:pt>
                <c:pt idx="1592">
                  <c:v>23.580999999999975</c:v>
                </c:pt>
                <c:pt idx="1593">
                  <c:v>23.592999999999975</c:v>
                </c:pt>
                <c:pt idx="1594">
                  <c:v>23.604999999999976</c:v>
                </c:pt>
                <c:pt idx="1595">
                  <c:v>23.610999999999976</c:v>
                </c:pt>
                <c:pt idx="1596">
                  <c:v>23.628999999999976</c:v>
                </c:pt>
                <c:pt idx="1597">
                  <c:v>23.671999999999976</c:v>
                </c:pt>
                <c:pt idx="1598">
                  <c:v>23.699999999999974</c:v>
                </c:pt>
                <c:pt idx="1599">
                  <c:v>23.704999999999973</c:v>
                </c:pt>
                <c:pt idx="1600">
                  <c:v>23.710999999999974</c:v>
                </c:pt>
                <c:pt idx="1601">
                  <c:v>23.717999999999975</c:v>
                </c:pt>
                <c:pt idx="1602">
                  <c:v>23.723999999999975</c:v>
                </c:pt>
                <c:pt idx="1603">
                  <c:v>23.734999999999975</c:v>
                </c:pt>
                <c:pt idx="1604">
                  <c:v>23.745999999999974</c:v>
                </c:pt>
                <c:pt idx="1605">
                  <c:v>23.762999999999973</c:v>
                </c:pt>
                <c:pt idx="1606">
                  <c:v>23.792999999999974</c:v>
                </c:pt>
                <c:pt idx="1607">
                  <c:v>23.803999999999974</c:v>
                </c:pt>
                <c:pt idx="1608">
                  <c:v>23.828999999999972</c:v>
                </c:pt>
                <c:pt idx="1609">
                  <c:v>23.834999999999972</c:v>
                </c:pt>
                <c:pt idx="1610">
                  <c:v>23.840999999999973</c:v>
                </c:pt>
                <c:pt idx="1611">
                  <c:v>23.846999999999973</c:v>
                </c:pt>
                <c:pt idx="1612">
                  <c:v>23.851999999999972</c:v>
                </c:pt>
                <c:pt idx="1613">
                  <c:v>23.86799999999997</c:v>
                </c:pt>
                <c:pt idx="1614">
                  <c:v>23.878999999999969</c:v>
                </c:pt>
                <c:pt idx="1615">
                  <c:v>23.889999999999969</c:v>
                </c:pt>
                <c:pt idx="1616">
                  <c:v>23.907999999999969</c:v>
                </c:pt>
                <c:pt idx="1617">
                  <c:v>23.91999999999997</c:v>
                </c:pt>
                <c:pt idx="1618">
                  <c:v>23.935999999999968</c:v>
                </c:pt>
                <c:pt idx="1619">
                  <c:v>23.941999999999968</c:v>
                </c:pt>
                <c:pt idx="1620">
                  <c:v>23.962999999999969</c:v>
                </c:pt>
                <c:pt idx="1621">
                  <c:v>23.967999999999968</c:v>
                </c:pt>
                <c:pt idx="1622">
                  <c:v>23.979999999999968</c:v>
                </c:pt>
                <c:pt idx="1623">
                  <c:v>23.997999999999969</c:v>
                </c:pt>
                <c:pt idx="1624">
                  <c:v>24.010999999999971</c:v>
                </c:pt>
                <c:pt idx="1625">
                  <c:v>24.029999999999969</c:v>
                </c:pt>
                <c:pt idx="1626">
                  <c:v>24.035999999999969</c:v>
                </c:pt>
                <c:pt idx="1627">
                  <c:v>24.049999999999969</c:v>
                </c:pt>
                <c:pt idx="1628">
                  <c:v>24.054999999999968</c:v>
                </c:pt>
                <c:pt idx="1629">
                  <c:v>24.058999999999969</c:v>
                </c:pt>
                <c:pt idx="1630">
                  <c:v>24.063999999999968</c:v>
                </c:pt>
                <c:pt idx="1631">
                  <c:v>24.067999999999969</c:v>
                </c:pt>
                <c:pt idx="1632">
                  <c:v>24.077999999999971</c:v>
                </c:pt>
                <c:pt idx="1633">
                  <c:v>24.112999999999971</c:v>
                </c:pt>
                <c:pt idx="1634">
                  <c:v>24.130999999999972</c:v>
                </c:pt>
                <c:pt idx="1635">
                  <c:v>24.142999999999972</c:v>
                </c:pt>
                <c:pt idx="1636">
                  <c:v>24.147999999999971</c:v>
                </c:pt>
                <c:pt idx="1637">
                  <c:v>24.15299999999997</c:v>
                </c:pt>
                <c:pt idx="1638">
                  <c:v>24.156999999999972</c:v>
                </c:pt>
                <c:pt idx="1639">
                  <c:v>24.160999999999973</c:v>
                </c:pt>
                <c:pt idx="1640">
                  <c:v>24.165999999999972</c:v>
                </c:pt>
                <c:pt idx="1641">
                  <c:v>24.190999999999971</c:v>
                </c:pt>
                <c:pt idx="1642">
                  <c:v>24.199999999999971</c:v>
                </c:pt>
                <c:pt idx="1643">
                  <c:v>24.203999999999972</c:v>
                </c:pt>
                <c:pt idx="1644">
                  <c:v>24.208999999999971</c:v>
                </c:pt>
                <c:pt idx="1645">
                  <c:v>24.21399999999997</c:v>
                </c:pt>
                <c:pt idx="1646">
                  <c:v>24.218999999999969</c:v>
                </c:pt>
                <c:pt idx="1647">
                  <c:v>24.231999999999971</c:v>
                </c:pt>
                <c:pt idx="1648">
                  <c:v>24.235999999999972</c:v>
                </c:pt>
                <c:pt idx="1649">
                  <c:v>24.253999999999973</c:v>
                </c:pt>
                <c:pt idx="1650">
                  <c:v>24.268999999999973</c:v>
                </c:pt>
                <c:pt idx="1651">
                  <c:v>24.284999999999972</c:v>
                </c:pt>
                <c:pt idx="1652">
                  <c:v>24.288999999999973</c:v>
                </c:pt>
                <c:pt idx="1653">
                  <c:v>24.292999999999974</c:v>
                </c:pt>
                <c:pt idx="1654">
                  <c:v>24.297999999999973</c:v>
                </c:pt>
                <c:pt idx="1655">
                  <c:v>24.303999999999974</c:v>
                </c:pt>
                <c:pt idx="1656">
                  <c:v>24.307999999999975</c:v>
                </c:pt>
                <c:pt idx="1657">
                  <c:v>24.312999999999974</c:v>
                </c:pt>
                <c:pt idx="1658">
                  <c:v>24.317999999999973</c:v>
                </c:pt>
                <c:pt idx="1659">
                  <c:v>24.332999999999974</c:v>
                </c:pt>
                <c:pt idx="1660">
                  <c:v>24.353999999999974</c:v>
                </c:pt>
                <c:pt idx="1661">
                  <c:v>24.358999999999973</c:v>
                </c:pt>
                <c:pt idx="1662">
                  <c:v>24.363999999999972</c:v>
                </c:pt>
                <c:pt idx="1663">
                  <c:v>24.369999999999973</c:v>
                </c:pt>
                <c:pt idx="1664">
                  <c:v>24.374999999999972</c:v>
                </c:pt>
                <c:pt idx="1665">
                  <c:v>24.40599999999997</c:v>
                </c:pt>
                <c:pt idx="1666">
                  <c:v>24.411999999999971</c:v>
                </c:pt>
                <c:pt idx="1667">
                  <c:v>24.417999999999971</c:v>
                </c:pt>
                <c:pt idx="1668">
                  <c:v>24.423999999999971</c:v>
                </c:pt>
                <c:pt idx="1669">
                  <c:v>24.429999999999971</c:v>
                </c:pt>
                <c:pt idx="1670">
                  <c:v>24.46099999999997</c:v>
                </c:pt>
                <c:pt idx="1671">
                  <c:v>24.503999999999969</c:v>
                </c:pt>
                <c:pt idx="1672">
                  <c:v>24.51299999999997</c:v>
                </c:pt>
                <c:pt idx="1673">
                  <c:v>24.522999999999971</c:v>
                </c:pt>
                <c:pt idx="1674">
                  <c:v>24.532999999999973</c:v>
                </c:pt>
                <c:pt idx="1675">
                  <c:v>24.542999999999974</c:v>
                </c:pt>
                <c:pt idx="1676">
                  <c:v>24.551999999999975</c:v>
                </c:pt>
                <c:pt idx="1677">
                  <c:v>24.560999999999975</c:v>
                </c:pt>
                <c:pt idx="1678">
                  <c:v>24.569999999999975</c:v>
                </c:pt>
                <c:pt idx="1679">
                  <c:v>24.577999999999975</c:v>
                </c:pt>
                <c:pt idx="1680">
                  <c:v>24.587999999999976</c:v>
                </c:pt>
                <c:pt idx="1681">
                  <c:v>24.607999999999976</c:v>
                </c:pt>
                <c:pt idx="1682">
                  <c:v>24.616999999999976</c:v>
                </c:pt>
                <c:pt idx="1683">
                  <c:v>24.625999999999976</c:v>
                </c:pt>
                <c:pt idx="1684">
                  <c:v>24.634999999999977</c:v>
                </c:pt>
                <c:pt idx="1685">
                  <c:v>24.643999999999977</c:v>
                </c:pt>
                <c:pt idx="1686">
                  <c:v>24.672999999999977</c:v>
                </c:pt>
                <c:pt idx="1687">
                  <c:v>24.681999999999977</c:v>
                </c:pt>
                <c:pt idx="1688">
                  <c:v>24.690999999999978</c:v>
                </c:pt>
                <c:pt idx="1689">
                  <c:v>24.699999999999978</c:v>
                </c:pt>
                <c:pt idx="1690">
                  <c:v>24.70999999999998</c:v>
                </c:pt>
                <c:pt idx="1691">
                  <c:v>24.720999999999979</c:v>
                </c:pt>
                <c:pt idx="1692">
                  <c:v>24.732999999999979</c:v>
                </c:pt>
                <c:pt idx="1693">
                  <c:v>24.743999999999978</c:v>
                </c:pt>
                <c:pt idx="1694">
                  <c:v>24.75399999999998</c:v>
                </c:pt>
                <c:pt idx="1695">
                  <c:v>24.774999999999981</c:v>
                </c:pt>
                <c:pt idx="1696">
                  <c:v>24.79499999999998</c:v>
                </c:pt>
                <c:pt idx="1697">
                  <c:v>24.812999999999981</c:v>
                </c:pt>
                <c:pt idx="1698">
                  <c:v>24.839999999999982</c:v>
                </c:pt>
                <c:pt idx="1699">
                  <c:v>24.883999999999983</c:v>
                </c:pt>
                <c:pt idx="1700">
                  <c:v>24.919999999999984</c:v>
                </c:pt>
                <c:pt idx="1701">
                  <c:v>24.929999999999986</c:v>
                </c:pt>
                <c:pt idx="1702">
                  <c:v>24.939999999999987</c:v>
                </c:pt>
                <c:pt idx="1703">
                  <c:v>24.949999999999989</c:v>
                </c:pt>
                <c:pt idx="1704">
                  <c:v>24.995999999999988</c:v>
                </c:pt>
                <c:pt idx="1705">
                  <c:v>25.046999999999986</c:v>
                </c:pt>
                <c:pt idx="1706">
                  <c:v>25.084999999999987</c:v>
                </c:pt>
                <c:pt idx="1707">
                  <c:v>25.089999999999986</c:v>
                </c:pt>
                <c:pt idx="1708">
                  <c:v>25.099999999999987</c:v>
                </c:pt>
                <c:pt idx="1709">
                  <c:v>25.114999999999988</c:v>
                </c:pt>
                <c:pt idx="1710">
                  <c:v>25.131999999999987</c:v>
                </c:pt>
                <c:pt idx="1711">
                  <c:v>25.149999999999988</c:v>
                </c:pt>
                <c:pt idx="1712">
                  <c:v>25.186999999999987</c:v>
                </c:pt>
                <c:pt idx="1713">
                  <c:v>25.204999999999988</c:v>
                </c:pt>
                <c:pt idx="1714">
                  <c:v>25.217999999999989</c:v>
                </c:pt>
                <c:pt idx="1715">
                  <c:v>25.224999999999991</c:v>
                </c:pt>
                <c:pt idx="1716">
                  <c:v>25.243999999999989</c:v>
                </c:pt>
                <c:pt idx="1717">
                  <c:v>25.249999999999989</c:v>
                </c:pt>
                <c:pt idx="1718">
                  <c:v>25.262999999999991</c:v>
                </c:pt>
                <c:pt idx="1719">
                  <c:v>25.275999999999993</c:v>
                </c:pt>
                <c:pt idx="1720">
                  <c:v>25.305999999999994</c:v>
                </c:pt>
                <c:pt idx="1721">
                  <c:v>25.342999999999993</c:v>
                </c:pt>
                <c:pt idx="1722">
                  <c:v>25.361999999999991</c:v>
                </c:pt>
                <c:pt idx="1723">
                  <c:v>25.374999999999993</c:v>
                </c:pt>
                <c:pt idx="1724">
                  <c:v>25.394999999999992</c:v>
                </c:pt>
                <c:pt idx="1725">
                  <c:v>25.406999999999993</c:v>
                </c:pt>
                <c:pt idx="1726">
                  <c:v>25.455999999999992</c:v>
                </c:pt>
                <c:pt idx="1727">
                  <c:v>25.466999999999992</c:v>
                </c:pt>
                <c:pt idx="1728">
                  <c:v>25.471999999999991</c:v>
                </c:pt>
                <c:pt idx="1729">
                  <c:v>25.477999999999991</c:v>
                </c:pt>
                <c:pt idx="1730">
                  <c:v>25.483999999999991</c:v>
                </c:pt>
                <c:pt idx="1731">
                  <c:v>25.489999999999991</c:v>
                </c:pt>
                <c:pt idx="1732">
                  <c:v>25.495999999999992</c:v>
                </c:pt>
                <c:pt idx="1733">
                  <c:v>25.501999999999992</c:v>
                </c:pt>
                <c:pt idx="1734">
                  <c:v>25.530999999999992</c:v>
                </c:pt>
                <c:pt idx="1735">
                  <c:v>25.541999999999991</c:v>
                </c:pt>
                <c:pt idx="1736">
                  <c:v>25.54699999999999</c:v>
                </c:pt>
                <c:pt idx="1737">
                  <c:v>25.551999999999989</c:v>
                </c:pt>
                <c:pt idx="1738">
                  <c:v>25.556999999999988</c:v>
                </c:pt>
                <c:pt idx="1739">
                  <c:v>25.561999999999987</c:v>
                </c:pt>
                <c:pt idx="1740">
                  <c:v>25.578999999999986</c:v>
                </c:pt>
                <c:pt idx="1741">
                  <c:v>25.583999999999985</c:v>
                </c:pt>
                <c:pt idx="1742">
                  <c:v>25.588999999999984</c:v>
                </c:pt>
                <c:pt idx="1743">
                  <c:v>25.593999999999983</c:v>
                </c:pt>
                <c:pt idx="1744">
                  <c:v>25.598999999999982</c:v>
                </c:pt>
                <c:pt idx="1745">
                  <c:v>25.629999999999981</c:v>
                </c:pt>
                <c:pt idx="1746">
                  <c:v>25.63499999999998</c:v>
                </c:pt>
                <c:pt idx="1747">
                  <c:v>25.639999999999979</c:v>
                </c:pt>
                <c:pt idx="1748">
                  <c:v>25.644999999999978</c:v>
                </c:pt>
                <c:pt idx="1749">
                  <c:v>25.649999999999977</c:v>
                </c:pt>
                <c:pt idx="1750">
                  <c:v>25.686999999999976</c:v>
                </c:pt>
                <c:pt idx="1751">
                  <c:v>25.697999999999976</c:v>
                </c:pt>
                <c:pt idx="1752">
                  <c:v>25.702999999999975</c:v>
                </c:pt>
                <c:pt idx="1753">
                  <c:v>25.707999999999974</c:v>
                </c:pt>
                <c:pt idx="1754">
                  <c:v>25.712999999999973</c:v>
                </c:pt>
                <c:pt idx="1755">
                  <c:v>25.717999999999972</c:v>
                </c:pt>
                <c:pt idx="1756">
                  <c:v>25.722999999999971</c:v>
                </c:pt>
                <c:pt idx="1757">
                  <c:v>25.74299999999997</c:v>
                </c:pt>
                <c:pt idx="1758">
                  <c:v>25.747999999999969</c:v>
                </c:pt>
                <c:pt idx="1759">
                  <c:v>25.752999999999968</c:v>
                </c:pt>
                <c:pt idx="1760">
                  <c:v>25.757999999999967</c:v>
                </c:pt>
                <c:pt idx="1761">
                  <c:v>25.761999999999968</c:v>
                </c:pt>
                <c:pt idx="1762">
                  <c:v>25.766999999999967</c:v>
                </c:pt>
                <c:pt idx="1763">
                  <c:v>25.771999999999966</c:v>
                </c:pt>
                <c:pt idx="1764">
                  <c:v>25.775999999999968</c:v>
                </c:pt>
                <c:pt idx="1765">
                  <c:v>25.780999999999967</c:v>
                </c:pt>
                <c:pt idx="1766">
                  <c:v>25.784999999999968</c:v>
                </c:pt>
                <c:pt idx="1767">
                  <c:v>25.789999999999967</c:v>
                </c:pt>
                <c:pt idx="1768">
                  <c:v>25.793999999999969</c:v>
                </c:pt>
                <c:pt idx="1769">
                  <c:v>25.79799999999997</c:v>
                </c:pt>
                <c:pt idx="1770">
                  <c:v>25.80699999999997</c:v>
                </c:pt>
                <c:pt idx="1771">
                  <c:v>25.810999999999972</c:v>
                </c:pt>
                <c:pt idx="1772">
                  <c:v>25.814999999999973</c:v>
                </c:pt>
                <c:pt idx="1773">
                  <c:v>25.818999999999974</c:v>
                </c:pt>
                <c:pt idx="1774">
                  <c:v>25.822999999999976</c:v>
                </c:pt>
                <c:pt idx="1775">
                  <c:v>25.835999999999977</c:v>
                </c:pt>
                <c:pt idx="1776">
                  <c:v>25.839999999999979</c:v>
                </c:pt>
                <c:pt idx="1777">
                  <c:v>25.84399999999998</c:v>
                </c:pt>
                <c:pt idx="1778">
                  <c:v>25.847999999999981</c:v>
                </c:pt>
                <c:pt idx="1779">
                  <c:v>25.851999999999983</c:v>
                </c:pt>
                <c:pt idx="1780">
                  <c:v>25.864999999999984</c:v>
                </c:pt>
                <c:pt idx="1781">
                  <c:v>25.868999999999986</c:v>
                </c:pt>
                <c:pt idx="1782">
                  <c:v>25.872999999999987</c:v>
                </c:pt>
                <c:pt idx="1783">
                  <c:v>25.876999999999988</c:v>
                </c:pt>
                <c:pt idx="1784">
                  <c:v>25.881999999999987</c:v>
                </c:pt>
                <c:pt idx="1785">
                  <c:v>25.885999999999989</c:v>
                </c:pt>
                <c:pt idx="1786">
                  <c:v>25.903999999999989</c:v>
                </c:pt>
                <c:pt idx="1787">
                  <c:v>25.907999999999991</c:v>
                </c:pt>
                <c:pt idx="1788">
                  <c:v>25.911999999999992</c:v>
                </c:pt>
                <c:pt idx="1789">
                  <c:v>25.915999999999993</c:v>
                </c:pt>
                <c:pt idx="1790">
                  <c:v>25.923999999999992</c:v>
                </c:pt>
                <c:pt idx="1791">
                  <c:v>25.927999999999994</c:v>
                </c:pt>
                <c:pt idx="1792">
                  <c:v>25.931999999999995</c:v>
                </c:pt>
                <c:pt idx="1793">
                  <c:v>25.935999999999996</c:v>
                </c:pt>
                <c:pt idx="1794">
                  <c:v>25.939999999999998</c:v>
                </c:pt>
                <c:pt idx="1795">
                  <c:v>25.953999999999997</c:v>
                </c:pt>
                <c:pt idx="1796">
                  <c:v>25.966999999999999</c:v>
                </c:pt>
                <c:pt idx="1797">
                  <c:v>25.971</c:v>
                </c:pt>
                <c:pt idx="1798">
                  <c:v>25.975999999999999</c:v>
                </c:pt>
                <c:pt idx="1799">
                  <c:v>25.980999999999998</c:v>
                </c:pt>
                <c:pt idx="1800">
                  <c:v>25.985999999999997</c:v>
                </c:pt>
                <c:pt idx="1801">
                  <c:v>26.023999999999997</c:v>
                </c:pt>
                <c:pt idx="1802">
                  <c:v>26.050999999999998</c:v>
                </c:pt>
                <c:pt idx="1803">
                  <c:v>26.058999999999997</c:v>
                </c:pt>
                <c:pt idx="1804">
                  <c:v>26.067999999999998</c:v>
                </c:pt>
                <c:pt idx="1805">
                  <c:v>26.077999999999999</c:v>
                </c:pt>
                <c:pt idx="1806">
                  <c:v>26.088999999999999</c:v>
                </c:pt>
                <c:pt idx="1807">
                  <c:v>26.099999999999998</c:v>
                </c:pt>
                <c:pt idx="1808">
                  <c:v>26.111999999999998</c:v>
                </c:pt>
                <c:pt idx="1809">
                  <c:v>26.125</c:v>
                </c:pt>
                <c:pt idx="1810">
                  <c:v>26.138000000000002</c:v>
                </c:pt>
                <c:pt idx="1811">
                  <c:v>26.151000000000003</c:v>
                </c:pt>
                <c:pt idx="1812">
                  <c:v>26.164000000000005</c:v>
                </c:pt>
                <c:pt idx="1813">
                  <c:v>26.176000000000005</c:v>
                </c:pt>
                <c:pt idx="1814">
                  <c:v>26.188000000000006</c:v>
                </c:pt>
                <c:pt idx="1815">
                  <c:v>26.199000000000005</c:v>
                </c:pt>
                <c:pt idx="1816">
                  <c:v>26.211000000000006</c:v>
                </c:pt>
                <c:pt idx="1817">
                  <c:v>26.223000000000006</c:v>
                </c:pt>
                <c:pt idx="1818">
                  <c:v>26.235000000000007</c:v>
                </c:pt>
                <c:pt idx="1819">
                  <c:v>26.246000000000006</c:v>
                </c:pt>
                <c:pt idx="1820">
                  <c:v>26.257000000000005</c:v>
                </c:pt>
                <c:pt idx="1821">
                  <c:v>26.269000000000005</c:v>
                </c:pt>
                <c:pt idx="1822">
                  <c:v>26.280000000000005</c:v>
                </c:pt>
                <c:pt idx="1823">
                  <c:v>26.292000000000005</c:v>
                </c:pt>
                <c:pt idx="1824">
                  <c:v>26.303000000000004</c:v>
                </c:pt>
                <c:pt idx="1825">
                  <c:v>26.326000000000004</c:v>
                </c:pt>
                <c:pt idx="1826">
                  <c:v>26.370000000000005</c:v>
                </c:pt>
                <c:pt idx="1827">
                  <c:v>26.381000000000004</c:v>
                </c:pt>
                <c:pt idx="1828">
                  <c:v>26.391000000000005</c:v>
                </c:pt>
                <c:pt idx="1829">
                  <c:v>26.401000000000007</c:v>
                </c:pt>
                <c:pt idx="1830">
                  <c:v>26.411000000000008</c:v>
                </c:pt>
                <c:pt idx="1831">
                  <c:v>26.431000000000008</c:v>
                </c:pt>
                <c:pt idx="1832">
                  <c:v>26.457000000000008</c:v>
                </c:pt>
                <c:pt idx="1833">
                  <c:v>26.47000000000001</c:v>
                </c:pt>
                <c:pt idx="1834">
                  <c:v>26.477000000000011</c:v>
                </c:pt>
                <c:pt idx="1835">
                  <c:v>26.49100000000001</c:v>
                </c:pt>
                <c:pt idx="1836">
                  <c:v>26.512000000000011</c:v>
                </c:pt>
                <c:pt idx="1837">
                  <c:v>26.52600000000001</c:v>
                </c:pt>
                <c:pt idx="1838">
                  <c:v>26.583000000000009</c:v>
                </c:pt>
                <c:pt idx="1839">
                  <c:v>26.62700000000001</c:v>
                </c:pt>
                <c:pt idx="1840">
                  <c:v>26.679000000000009</c:v>
                </c:pt>
                <c:pt idx="1841">
                  <c:v>26.701000000000008</c:v>
                </c:pt>
                <c:pt idx="1842">
                  <c:v>26.709000000000007</c:v>
                </c:pt>
                <c:pt idx="1843">
                  <c:v>26.717000000000006</c:v>
                </c:pt>
                <c:pt idx="1844">
                  <c:v>26.725000000000005</c:v>
                </c:pt>
                <c:pt idx="1845">
                  <c:v>26.733000000000004</c:v>
                </c:pt>
                <c:pt idx="1846">
                  <c:v>26.788000000000004</c:v>
                </c:pt>
                <c:pt idx="1847">
                  <c:v>26.829000000000004</c:v>
                </c:pt>
                <c:pt idx="1848">
                  <c:v>26.837000000000003</c:v>
                </c:pt>
                <c:pt idx="1849">
                  <c:v>26.845000000000002</c:v>
                </c:pt>
                <c:pt idx="1850">
                  <c:v>26.853000000000002</c:v>
                </c:pt>
                <c:pt idx="1851">
                  <c:v>26.860000000000003</c:v>
                </c:pt>
                <c:pt idx="1852">
                  <c:v>26.880000000000003</c:v>
                </c:pt>
                <c:pt idx="1853">
                  <c:v>26.892000000000003</c:v>
                </c:pt>
                <c:pt idx="1854">
                  <c:v>26.906000000000002</c:v>
                </c:pt>
                <c:pt idx="1855">
                  <c:v>26.919000000000004</c:v>
                </c:pt>
                <c:pt idx="1856">
                  <c:v>26.945000000000004</c:v>
                </c:pt>
                <c:pt idx="1857">
                  <c:v>26.989000000000004</c:v>
                </c:pt>
                <c:pt idx="1858">
                  <c:v>27.049000000000003</c:v>
                </c:pt>
                <c:pt idx="1859">
                  <c:v>27.056000000000004</c:v>
                </c:pt>
                <c:pt idx="1860">
                  <c:v>27.063000000000006</c:v>
                </c:pt>
                <c:pt idx="1861">
                  <c:v>27.070000000000007</c:v>
                </c:pt>
                <c:pt idx="1862">
                  <c:v>27.077000000000009</c:v>
                </c:pt>
                <c:pt idx="1863">
                  <c:v>27.08400000000001</c:v>
                </c:pt>
                <c:pt idx="1864">
                  <c:v>27.099000000000011</c:v>
                </c:pt>
                <c:pt idx="1865">
                  <c:v>27.121000000000009</c:v>
                </c:pt>
                <c:pt idx="1866">
                  <c:v>27.128000000000011</c:v>
                </c:pt>
                <c:pt idx="1867">
                  <c:v>27.135000000000012</c:v>
                </c:pt>
                <c:pt idx="1868">
                  <c:v>27.142000000000014</c:v>
                </c:pt>
                <c:pt idx="1869">
                  <c:v>27.150000000000013</c:v>
                </c:pt>
                <c:pt idx="1870">
                  <c:v>27.197000000000013</c:v>
                </c:pt>
                <c:pt idx="1871">
                  <c:v>27.259000000000015</c:v>
                </c:pt>
                <c:pt idx="1872">
                  <c:v>27.267000000000014</c:v>
                </c:pt>
                <c:pt idx="1873">
                  <c:v>27.318000000000012</c:v>
                </c:pt>
                <c:pt idx="1874">
                  <c:v>27.353000000000012</c:v>
                </c:pt>
                <c:pt idx="1875">
                  <c:v>27.365000000000013</c:v>
                </c:pt>
                <c:pt idx="1876">
                  <c:v>27.387000000000011</c:v>
                </c:pt>
                <c:pt idx="1877">
                  <c:v>27.426000000000013</c:v>
                </c:pt>
                <c:pt idx="1878">
                  <c:v>27.467000000000013</c:v>
                </c:pt>
                <c:pt idx="1879">
                  <c:v>27.525000000000013</c:v>
                </c:pt>
                <c:pt idx="1880">
                  <c:v>27.586000000000013</c:v>
                </c:pt>
                <c:pt idx="1881">
                  <c:v>27.621000000000013</c:v>
                </c:pt>
                <c:pt idx="1882">
                  <c:v>27.627000000000013</c:v>
                </c:pt>
                <c:pt idx="1883">
                  <c:v>27.647000000000013</c:v>
                </c:pt>
                <c:pt idx="1884">
                  <c:v>27.660000000000014</c:v>
                </c:pt>
                <c:pt idx="1885">
                  <c:v>27.687000000000015</c:v>
                </c:pt>
                <c:pt idx="1886">
                  <c:v>27.720000000000017</c:v>
                </c:pt>
                <c:pt idx="1887">
                  <c:v>27.725000000000016</c:v>
                </c:pt>
                <c:pt idx="1888">
                  <c:v>27.730000000000015</c:v>
                </c:pt>
                <c:pt idx="1889">
                  <c:v>27.735000000000014</c:v>
                </c:pt>
                <c:pt idx="1890">
                  <c:v>27.739000000000015</c:v>
                </c:pt>
                <c:pt idx="1891">
                  <c:v>27.744000000000014</c:v>
                </c:pt>
                <c:pt idx="1892">
                  <c:v>27.749000000000013</c:v>
                </c:pt>
                <c:pt idx="1893">
                  <c:v>27.754000000000012</c:v>
                </c:pt>
                <c:pt idx="1894">
                  <c:v>27.759000000000011</c:v>
                </c:pt>
                <c:pt idx="1895">
                  <c:v>27.76400000000001</c:v>
                </c:pt>
                <c:pt idx="1896">
                  <c:v>27.769000000000009</c:v>
                </c:pt>
                <c:pt idx="1897">
                  <c:v>27.779000000000011</c:v>
                </c:pt>
                <c:pt idx="1898">
                  <c:v>27.78400000000001</c:v>
                </c:pt>
                <c:pt idx="1899">
                  <c:v>27.789000000000009</c:v>
                </c:pt>
                <c:pt idx="1900">
                  <c:v>27.794000000000008</c:v>
                </c:pt>
                <c:pt idx="1901">
                  <c:v>27.799000000000007</c:v>
                </c:pt>
                <c:pt idx="1902">
                  <c:v>27.814000000000007</c:v>
                </c:pt>
                <c:pt idx="1903">
                  <c:v>27.851000000000006</c:v>
                </c:pt>
                <c:pt idx="1904">
                  <c:v>27.856000000000005</c:v>
                </c:pt>
                <c:pt idx="1905">
                  <c:v>27.861000000000004</c:v>
                </c:pt>
                <c:pt idx="1906">
                  <c:v>27.866000000000003</c:v>
                </c:pt>
                <c:pt idx="1907">
                  <c:v>27.871000000000002</c:v>
                </c:pt>
                <c:pt idx="1908">
                  <c:v>27.905000000000001</c:v>
                </c:pt>
                <c:pt idx="1909">
                  <c:v>27.934000000000001</c:v>
                </c:pt>
                <c:pt idx="1910">
                  <c:v>27.94</c:v>
                </c:pt>
                <c:pt idx="1911">
                  <c:v>27.946000000000002</c:v>
                </c:pt>
                <c:pt idx="1912">
                  <c:v>27.952000000000002</c:v>
                </c:pt>
                <c:pt idx="1913">
                  <c:v>27.958000000000002</c:v>
                </c:pt>
                <c:pt idx="1914">
                  <c:v>27.996000000000002</c:v>
                </c:pt>
                <c:pt idx="1915">
                  <c:v>28.006000000000004</c:v>
                </c:pt>
                <c:pt idx="1916">
                  <c:v>28.022000000000002</c:v>
                </c:pt>
                <c:pt idx="1917">
                  <c:v>28.028000000000002</c:v>
                </c:pt>
                <c:pt idx="1918">
                  <c:v>28.045000000000002</c:v>
                </c:pt>
                <c:pt idx="1919">
                  <c:v>28.051000000000002</c:v>
                </c:pt>
                <c:pt idx="1920">
                  <c:v>28.057000000000002</c:v>
                </c:pt>
                <c:pt idx="1921">
                  <c:v>28.062000000000001</c:v>
                </c:pt>
                <c:pt idx="1922">
                  <c:v>28.068000000000001</c:v>
                </c:pt>
                <c:pt idx="1923">
                  <c:v>28.129000000000001</c:v>
                </c:pt>
                <c:pt idx="1924">
                  <c:v>28.166</c:v>
                </c:pt>
                <c:pt idx="1925">
                  <c:v>28.181999999999999</c:v>
                </c:pt>
                <c:pt idx="1926">
                  <c:v>28.202999999999999</c:v>
                </c:pt>
                <c:pt idx="1927">
                  <c:v>28.207999999999998</c:v>
                </c:pt>
                <c:pt idx="1928">
                  <c:v>28.212999999999997</c:v>
                </c:pt>
                <c:pt idx="1929">
                  <c:v>28.217999999999996</c:v>
                </c:pt>
                <c:pt idx="1930">
                  <c:v>28.222999999999995</c:v>
                </c:pt>
                <c:pt idx="1931">
                  <c:v>28.237999999999996</c:v>
                </c:pt>
                <c:pt idx="1932">
                  <c:v>28.253999999999994</c:v>
                </c:pt>
                <c:pt idx="1933">
                  <c:v>28.258999999999993</c:v>
                </c:pt>
                <c:pt idx="1934">
                  <c:v>28.263999999999992</c:v>
                </c:pt>
                <c:pt idx="1935">
                  <c:v>28.268999999999991</c:v>
                </c:pt>
                <c:pt idx="1936">
                  <c:v>28.27399999999999</c:v>
                </c:pt>
                <c:pt idx="1937">
                  <c:v>28.28799999999999</c:v>
                </c:pt>
                <c:pt idx="1938">
                  <c:v>28.321999999999989</c:v>
                </c:pt>
                <c:pt idx="1939">
                  <c:v>28.326999999999988</c:v>
                </c:pt>
                <c:pt idx="1940">
                  <c:v>28.331999999999987</c:v>
                </c:pt>
                <c:pt idx="1941">
                  <c:v>28.336999999999986</c:v>
                </c:pt>
                <c:pt idx="1942">
                  <c:v>28.341999999999985</c:v>
                </c:pt>
                <c:pt idx="1943">
                  <c:v>28.375999999999983</c:v>
                </c:pt>
                <c:pt idx="1944">
                  <c:v>28.380999999999982</c:v>
                </c:pt>
                <c:pt idx="1945">
                  <c:v>28.385999999999981</c:v>
                </c:pt>
                <c:pt idx="1946">
                  <c:v>28.39099999999998</c:v>
                </c:pt>
                <c:pt idx="1947">
                  <c:v>28.395999999999979</c:v>
                </c:pt>
                <c:pt idx="1948">
                  <c:v>28.414999999999978</c:v>
                </c:pt>
                <c:pt idx="1949">
                  <c:v>28.418999999999979</c:v>
                </c:pt>
                <c:pt idx="1950">
                  <c:v>28.423999999999978</c:v>
                </c:pt>
                <c:pt idx="1951">
                  <c:v>28.428999999999977</c:v>
                </c:pt>
                <c:pt idx="1952">
                  <c:v>28.433999999999976</c:v>
                </c:pt>
                <c:pt idx="1953">
                  <c:v>28.447999999999976</c:v>
                </c:pt>
                <c:pt idx="1954">
                  <c:v>28.451999999999977</c:v>
                </c:pt>
                <c:pt idx="1955">
                  <c:v>28.455999999999978</c:v>
                </c:pt>
                <c:pt idx="1956">
                  <c:v>28.45999999999998</c:v>
                </c:pt>
                <c:pt idx="1957">
                  <c:v>28.463999999999981</c:v>
                </c:pt>
                <c:pt idx="1958">
                  <c:v>28.479999999999979</c:v>
                </c:pt>
                <c:pt idx="1959">
                  <c:v>28.48399999999998</c:v>
                </c:pt>
                <c:pt idx="1960">
                  <c:v>28.487999999999982</c:v>
                </c:pt>
                <c:pt idx="1961">
                  <c:v>28.491999999999983</c:v>
                </c:pt>
                <c:pt idx="1962">
                  <c:v>28.495999999999984</c:v>
                </c:pt>
                <c:pt idx="1963">
                  <c:v>28.499999999999986</c:v>
                </c:pt>
                <c:pt idx="1964">
                  <c:v>28.506999999999987</c:v>
                </c:pt>
                <c:pt idx="1965">
                  <c:v>28.521999999999988</c:v>
                </c:pt>
                <c:pt idx="1966">
                  <c:v>28.525999999999989</c:v>
                </c:pt>
                <c:pt idx="1967">
                  <c:v>28.52999999999999</c:v>
                </c:pt>
                <c:pt idx="1968">
                  <c:v>28.533999999999992</c:v>
                </c:pt>
                <c:pt idx="1969">
                  <c:v>28.537999999999993</c:v>
                </c:pt>
                <c:pt idx="1970">
                  <c:v>28.548999999999992</c:v>
                </c:pt>
                <c:pt idx="1971">
                  <c:v>28.551999999999992</c:v>
                </c:pt>
                <c:pt idx="1972">
                  <c:v>28.554999999999993</c:v>
                </c:pt>
                <c:pt idx="1973">
                  <c:v>28.558999999999994</c:v>
                </c:pt>
                <c:pt idx="1974">
                  <c:v>28.565999999999995</c:v>
                </c:pt>
                <c:pt idx="1975">
                  <c:v>28.569999999999997</c:v>
                </c:pt>
                <c:pt idx="1976">
                  <c:v>28.573999999999998</c:v>
                </c:pt>
                <c:pt idx="1977">
                  <c:v>28.577999999999999</c:v>
                </c:pt>
                <c:pt idx="1978">
                  <c:v>28.582000000000001</c:v>
                </c:pt>
                <c:pt idx="1979">
                  <c:v>28.593</c:v>
                </c:pt>
                <c:pt idx="1980">
                  <c:v>28.597000000000001</c:v>
                </c:pt>
                <c:pt idx="1981">
                  <c:v>28.601000000000003</c:v>
                </c:pt>
                <c:pt idx="1982">
                  <c:v>28.605000000000004</c:v>
                </c:pt>
                <c:pt idx="1983">
                  <c:v>28.609000000000005</c:v>
                </c:pt>
                <c:pt idx="1984">
                  <c:v>28.643000000000004</c:v>
                </c:pt>
                <c:pt idx="1985">
                  <c:v>28.648000000000003</c:v>
                </c:pt>
                <c:pt idx="1986">
                  <c:v>28.665000000000003</c:v>
                </c:pt>
                <c:pt idx="1987">
                  <c:v>28.673000000000002</c:v>
                </c:pt>
                <c:pt idx="1988">
                  <c:v>28.681000000000001</c:v>
                </c:pt>
                <c:pt idx="1989">
                  <c:v>28.689</c:v>
                </c:pt>
                <c:pt idx="1990">
                  <c:v>28.696999999999999</c:v>
                </c:pt>
                <c:pt idx="1991">
                  <c:v>28.704999999999998</c:v>
                </c:pt>
                <c:pt idx="1992">
                  <c:v>28.712999999999997</c:v>
                </c:pt>
                <c:pt idx="1993">
                  <c:v>28.720999999999997</c:v>
                </c:pt>
                <c:pt idx="1994">
                  <c:v>28.728999999999996</c:v>
                </c:pt>
                <c:pt idx="1995">
                  <c:v>28.735999999999997</c:v>
                </c:pt>
                <c:pt idx="1996">
                  <c:v>28.742999999999999</c:v>
                </c:pt>
                <c:pt idx="1997">
                  <c:v>28.75</c:v>
                </c:pt>
                <c:pt idx="1998">
                  <c:v>28.757000000000001</c:v>
                </c:pt>
                <c:pt idx="1999">
                  <c:v>28.764000000000003</c:v>
                </c:pt>
                <c:pt idx="2000">
                  <c:v>28.771000000000004</c:v>
                </c:pt>
                <c:pt idx="2001">
                  <c:v>28.784000000000006</c:v>
                </c:pt>
                <c:pt idx="2002">
                  <c:v>28.807000000000006</c:v>
                </c:pt>
                <c:pt idx="2003">
                  <c:v>28.815000000000005</c:v>
                </c:pt>
                <c:pt idx="2004">
                  <c:v>28.824000000000005</c:v>
                </c:pt>
                <c:pt idx="2005">
                  <c:v>28.833000000000006</c:v>
                </c:pt>
                <c:pt idx="2006">
                  <c:v>28.843000000000007</c:v>
                </c:pt>
                <c:pt idx="2007">
                  <c:v>28.852000000000007</c:v>
                </c:pt>
                <c:pt idx="2008">
                  <c:v>28.869000000000007</c:v>
                </c:pt>
                <c:pt idx="2009">
                  <c:v>28.892000000000007</c:v>
                </c:pt>
                <c:pt idx="2010">
                  <c:v>28.899000000000008</c:v>
                </c:pt>
                <c:pt idx="2011">
                  <c:v>28.906000000000009</c:v>
                </c:pt>
                <c:pt idx="2012">
                  <c:v>28.913000000000011</c:v>
                </c:pt>
                <c:pt idx="2013">
                  <c:v>28.920000000000012</c:v>
                </c:pt>
                <c:pt idx="2014">
                  <c:v>28.927000000000014</c:v>
                </c:pt>
                <c:pt idx="2015">
                  <c:v>28.954000000000015</c:v>
                </c:pt>
                <c:pt idx="2016">
                  <c:v>28.961000000000016</c:v>
                </c:pt>
                <c:pt idx="2017">
                  <c:v>28.969000000000015</c:v>
                </c:pt>
                <c:pt idx="2018">
                  <c:v>28.977000000000015</c:v>
                </c:pt>
                <c:pt idx="2019">
                  <c:v>28.985000000000014</c:v>
                </c:pt>
                <c:pt idx="2020">
                  <c:v>28.993000000000013</c:v>
                </c:pt>
                <c:pt idx="2021">
                  <c:v>29.000000000000014</c:v>
                </c:pt>
                <c:pt idx="2022">
                  <c:v>29.022000000000013</c:v>
                </c:pt>
                <c:pt idx="2023">
                  <c:v>29.029000000000014</c:v>
                </c:pt>
                <c:pt idx="2024">
                  <c:v>29.054000000000013</c:v>
                </c:pt>
                <c:pt idx="2025">
                  <c:v>29.060000000000013</c:v>
                </c:pt>
                <c:pt idx="2026">
                  <c:v>29.089000000000013</c:v>
                </c:pt>
                <c:pt idx="2027">
                  <c:v>29.094000000000012</c:v>
                </c:pt>
                <c:pt idx="2028">
                  <c:v>29.121000000000013</c:v>
                </c:pt>
                <c:pt idx="2029">
                  <c:v>29.143000000000011</c:v>
                </c:pt>
                <c:pt idx="2030">
                  <c:v>29.14800000000001</c:v>
                </c:pt>
                <c:pt idx="2031">
                  <c:v>29.153000000000009</c:v>
                </c:pt>
                <c:pt idx="2032">
                  <c:v>29.158000000000008</c:v>
                </c:pt>
                <c:pt idx="2033">
                  <c:v>29.163000000000007</c:v>
                </c:pt>
                <c:pt idx="2034">
                  <c:v>29.169000000000008</c:v>
                </c:pt>
                <c:pt idx="2035">
                  <c:v>29.181000000000008</c:v>
                </c:pt>
                <c:pt idx="2036">
                  <c:v>29.209000000000007</c:v>
                </c:pt>
                <c:pt idx="2037">
                  <c:v>29.226000000000006</c:v>
                </c:pt>
                <c:pt idx="2038">
                  <c:v>29.231000000000005</c:v>
                </c:pt>
                <c:pt idx="2039">
                  <c:v>29.247000000000003</c:v>
                </c:pt>
                <c:pt idx="2040">
                  <c:v>29.288000000000004</c:v>
                </c:pt>
                <c:pt idx="2041">
                  <c:v>29.301000000000005</c:v>
                </c:pt>
                <c:pt idx="2042">
                  <c:v>29.320000000000004</c:v>
                </c:pt>
                <c:pt idx="2043">
                  <c:v>29.352000000000004</c:v>
                </c:pt>
                <c:pt idx="2044">
                  <c:v>29.358000000000004</c:v>
                </c:pt>
                <c:pt idx="2045">
                  <c:v>29.362000000000005</c:v>
                </c:pt>
                <c:pt idx="2046">
                  <c:v>29.375000000000007</c:v>
                </c:pt>
                <c:pt idx="2047">
                  <c:v>29.380000000000006</c:v>
                </c:pt>
                <c:pt idx="2048">
                  <c:v>29.422000000000008</c:v>
                </c:pt>
                <c:pt idx="2049">
                  <c:v>29.451000000000008</c:v>
                </c:pt>
                <c:pt idx="2050">
                  <c:v>29.456000000000007</c:v>
                </c:pt>
                <c:pt idx="2051">
                  <c:v>29.461000000000006</c:v>
                </c:pt>
                <c:pt idx="2052">
                  <c:v>29.466000000000005</c:v>
                </c:pt>
                <c:pt idx="2053">
                  <c:v>29.471000000000004</c:v>
                </c:pt>
                <c:pt idx="2054">
                  <c:v>29.490000000000002</c:v>
                </c:pt>
                <c:pt idx="2055">
                  <c:v>29.499000000000002</c:v>
                </c:pt>
                <c:pt idx="2056">
                  <c:v>29.503000000000004</c:v>
                </c:pt>
                <c:pt idx="2057">
                  <c:v>29.507000000000005</c:v>
                </c:pt>
                <c:pt idx="2058">
                  <c:v>29.511000000000006</c:v>
                </c:pt>
                <c:pt idx="2059">
                  <c:v>29.516000000000005</c:v>
                </c:pt>
                <c:pt idx="2060">
                  <c:v>29.520000000000007</c:v>
                </c:pt>
                <c:pt idx="2061">
                  <c:v>29.524000000000008</c:v>
                </c:pt>
                <c:pt idx="2062">
                  <c:v>29.528000000000009</c:v>
                </c:pt>
                <c:pt idx="2063">
                  <c:v>29.532000000000011</c:v>
                </c:pt>
                <c:pt idx="2064">
                  <c:v>29.536000000000012</c:v>
                </c:pt>
                <c:pt idx="2065">
                  <c:v>29.540000000000013</c:v>
                </c:pt>
                <c:pt idx="2066">
                  <c:v>29.548000000000012</c:v>
                </c:pt>
                <c:pt idx="2067">
                  <c:v>29.552000000000014</c:v>
                </c:pt>
                <c:pt idx="2068">
                  <c:v>29.556000000000015</c:v>
                </c:pt>
                <c:pt idx="2069">
                  <c:v>29.560000000000016</c:v>
                </c:pt>
                <c:pt idx="2070">
                  <c:v>29.564000000000018</c:v>
                </c:pt>
                <c:pt idx="2071">
                  <c:v>29.571000000000019</c:v>
                </c:pt>
                <c:pt idx="2072">
                  <c:v>29.575000000000021</c:v>
                </c:pt>
                <c:pt idx="2073">
                  <c:v>29.578000000000021</c:v>
                </c:pt>
                <c:pt idx="2074">
                  <c:v>29.581000000000021</c:v>
                </c:pt>
                <c:pt idx="2075">
                  <c:v>29.584000000000021</c:v>
                </c:pt>
                <c:pt idx="2076">
                  <c:v>29.591000000000022</c:v>
                </c:pt>
                <c:pt idx="2077">
                  <c:v>29.595000000000024</c:v>
                </c:pt>
                <c:pt idx="2078">
                  <c:v>29.599000000000025</c:v>
                </c:pt>
                <c:pt idx="2079">
                  <c:v>29.603000000000026</c:v>
                </c:pt>
                <c:pt idx="2080">
                  <c:v>29.607000000000028</c:v>
                </c:pt>
                <c:pt idx="2081">
                  <c:v>29.611000000000029</c:v>
                </c:pt>
                <c:pt idx="2082">
                  <c:v>29.614000000000029</c:v>
                </c:pt>
                <c:pt idx="2083">
                  <c:v>29.617000000000029</c:v>
                </c:pt>
                <c:pt idx="2084">
                  <c:v>29.621000000000031</c:v>
                </c:pt>
                <c:pt idx="2085">
                  <c:v>29.625000000000032</c:v>
                </c:pt>
                <c:pt idx="2086">
                  <c:v>29.637000000000032</c:v>
                </c:pt>
                <c:pt idx="2087">
                  <c:v>29.641000000000034</c:v>
                </c:pt>
                <c:pt idx="2088">
                  <c:v>29.645000000000035</c:v>
                </c:pt>
                <c:pt idx="2089">
                  <c:v>29.649000000000036</c:v>
                </c:pt>
                <c:pt idx="2090">
                  <c:v>29.670000000000037</c:v>
                </c:pt>
                <c:pt idx="2091">
                  <c:v>29.688000000000038</c:v>
                </c:pt>
                <c:pt idx="2092">
                  <c:v>29.693000000000037</c:v>
                </c:pt>
                <c:pt idx="2093">
                  <c:v>29.698000000000036</c:v>
                </c:pt>
                <c:pt idx="2094">
                  <c:v>29.703000000000035</c:v>
                </c:pt>
                <c:pt idx="2095">
                  <c:v>29.708000000000034</c:v>
                </c:pt>
                <c:pt idx="2096">
                  <c:v>29.719000000000033</c:v>
                </c:pt>
                <c:pt idx="2097">
                  <c:v>29.724000000000032</c:v>
                </c:pt>
                <c:pt idx="2098">
                  <c:v>29.752000000000031</c:v>
                </c:pt>
                <c:pt idx="2099">
                  <c:v>29.756000000000032</c:v>
                </c:pt>
                <c:pt idx="2100">
                  <c:v>29.760000000000034</c:v>
                </c:pt>
                <c:pt idx="2101">
                  <c:v>29.764000000000035</c:v>
                </c:pt>
                <c:pt idx="2102">
                  <c:v>29.768000000000036</c:v>
                </c:pt>
                <c:pt idx="2103">
                  <c:v>29.785000000000036</c:v>
                </c:pt>
                <c:pt idx="2104">
                  <c:v>29.798000000000037</c:v>
                </c:pt>
                <c:pt idx="2105">
                  <c:v>29.802000000000039</c:v>
                </c:pt>
                <c:pt idx="2106">
                  <c:v>29.807000000000038</c:v>
                </c:pt>
                <c:pt idx="2107">
                  <c:v>29.811000000000039</c:v>
                </c:pt>
                <c:pt idx="2108">
                  <c:v>29.81500000000004</c:v>
                </c:pt>
                <c:pt idx="2109">
                  <c:v>29.843000000000039</c:v>
                </c:pt>
                <c:pt idx="2110">
                  <c:v>29.848000000000038</c:v>
                </c:pt>
                <c:pt idx="2111">
                  <c:v>29.852000000000039</c:v>
                </c:pt>
                <c:pt idx="2112">
                  <c:v>29.857000000000038</c:v>
                </c:pt>
                <c:pt idx="2113">
                  <c:v>29.86100000000004</c:v>
                </c:pt>
                <c:pt idx="2114">
                  <c:v>29.88700000000004</c:v>
                </c:pt>
                <c:pt idx="2115">
                  <c:v>29.90500000000004</c:v>
                </c:pt>
                <c:pt idx="2116">
                  <c:v>29.910000000000039</c:v>
                </c:pt>
                <c:pt idx="2117">
                  <c:v>29.915000000000038</c:v>
                </c:pt>
                <c:pt idx="2118">
                  <c:v>29.920000000000037</c:v>
                </c:pt>
                <c:pt idx="2119">
                  <c:v>29.925000000000036</c:v>
                </c:pt>
                <c:pt idx="2120">
                  <c:v>29.956000000000035</c:v>
                </c:pt>
                <c:pt idx="2121">
                  <c:v>29.986000000000036</c:v>
                </c:pt>
                <c:pt idx="2122">
                  <c:v>29.990000000000038</c:v>
                </c:pt>
                <c:pt idx="2123">
                  <c:v>30.006000000000036</c:v>
                </c:pt>
                <c:pt idx="2124">
                  <c:v>30.054000000000034</c:v>
                </c:pt>
                <c:pt idx="2125">
                  <c:v>30.084000000000035</c:v>
                </c:pt>
                <c:pt idx="2126">
                  <c:v>30.115000000000034</c:v>
                </c:pt>
                <c:pt idx="2127">
                  <c:v>30.154000000000035</c:v>
                </c:pt>
                <c:pt idx="2128">
                  <c:v>30.191000000000034</c:v>
                </c:pt>
                <c:pt idx="2129">
                  <c:v>30.239000000000033</c:v>
                </c:pt>
                <c:pt idx="2130">
                  <c:v>30.295000000000034</c:v>
                </c:pt>
                <c:pt idx="2131">
                  <c:v>30.361000000000033</c:v>
                </c:pt>
                <c:pt idx="2132">
                  <c:v>30.421000000000031</c:v>
                </c:pt>
                <c:pt idx="2133">
                  <c:v>30.42900000000003</c:v>
                </c:pt>
                <c:pt idx="2134">
                  <c:v>30.436000000000032</c:v>
                </c:pt>
                <c:pt idx="2135">
                  <c:v>30.443000000000033</c:v>
                </c:pt>
                <c:pt idx="2136">
                  <c:v>30.496000000000034</c:v>
                </c:pt>
                <c:pt idx="2137">
                  <c:v>30.542000000000034</c:v>
                </c:pt>
                <c:pt idx="2138">
                  <c:v>30.573000000000032</c:v>
                </c:pt>
                <c:pt idx="2139">
                  <c:v>30.589000000000031</c:v>
                </c:pt>
                <c:pt idx="2140">
                  <c:v>30.59700000000003</c:v>
                </c:pt>
                <c:pt idx="2141">
                  <c:v>30.605000000000029</c:v>
                </c:pt>
                <c:pt idx="2142">
                  <c:v>30.613000000000028</c:v>
                </c:pt>
                <c:pt idx="2143">
                  <c:v>30.621000000000027</c:v>
                </c:pt>
                <c:pt idx="2144">
                  <c:v>30.653000000000027</c:v>
                </c:pt>
                <c:pt idx="2145">
                  <c:v>30.700000000000028</c:v>
                </c:pt>
                <c:pt idx="2146">
                  <c:v>30.763000000000027</c:v>
                </c:pt>
                <c:pt idx="2147">
                  <c:v>30.809000000000026</c:v>
                </c:pt>
                <c:pt idx="2148">
                  <c:v>30.856000000000027</c:v>
                </c:pt>
                <c:pt idx="2149">
                  <c:v>30.866000000000028</c:v>
                </c:pt>
                <c:pt idx="2150">
                  <c:v>30.871000000000027</c:v>
                </c:pt>
                <c:pt idx="2151">
                  <c:v>30.882000000000026</c:v>
                </c:pt>
                <c:pt idx="2152">
                  <c:v>30.889000000000028</c:v>
                </c:pt>
                <c:pt idx="2153">
                  <c:v>30.897000000000027</c:v>
                </c:pt>
                <c:pt idx="2154">
                  <c:v>30.905000000000026</c:v>
                </c:pt>
                <c:pt idx="2155">
                  <c:v>30.914000000000026</c:v>
                </c:pt>
                <c:pt idx="2156">
                  <c:v>30.923000000000027</c:v>
                </c:pt>
                <c:pt idx="2157">
                  <c:v>30.933000000000028</c:v>
                </c:pt>
                <c:pt idx="2158">
                  <c:v>30.94300000000003</c:v>
                </c:pt>
                <c:pt idx="2159">
                  <c:v>30.954000000000029</c:v>
                </c:pt>
                <c:pt idx="2160">
                  <c:v>30.965000000000028</c:v>
                </c:pt>
                <c:pt idx="2161">
                  <c:v>30.976000000000028</c:v>
                </c:pt>
                <c:pt idx="2162">
                  <c:v>30.988000000000028</c:v>
                </c:pt>
                <c:pt idx="2163">
                  <c:v>31.000000000000028</c:v>
                </c:pt>
                <c:pt idx="2164">
                  <c:v>31.011000000000028</c:v>
                </c:pt>
                <c:pt idx="2165">
                  <c:v>31.023000000000028</c:v>
                </c:pt>
                <c:pt idx="2166">
                  <c:v>31.034000000000027</c:v>
                </c:pt>
                <c:pt idx="2167">
                  <c:v>31.046000000000028</c:v>
                </c:pt>
                <c:pt idx="2168">
                  <c:v>31.057000000000027</c:v>
                </c:pt>
                <c:pt idx="2169">
                  <c:v>31.068000000000026</c:v>
                </c:pt>
                <c:pt idx="2170">
                  <c:v>31.079000000000025</c:v>
                </c:pt>
                <c:pt idx="2171">
                  <c:v>31.091000000000026</c:v>
                </c:pt>
                <c:pt idx="2172">
                  <c:v>31.102000000000025</c:v>
                </c:pt>
                <c:pt idx="2173">
                  <c:v>31.114000000000026</c:v>
                </c:pt>
                <c:pt idx="2174">
                  <c:v>31.126000000000026</c:v>
                </c:pt>
                <c:pt idx="2175">
                  <c:v>31.138000000000027</c:v>
                </c:pt>
                <c:pt idx="2176">
                  <c:v>31.150000000000027</c:v>
                </c:pt>
                <c:pt idx="2177">
                  <c:v>31.162000000000027</c:v>
                </c:pt>
                <c:pt idx="2178">
                  <c:v>31.174000000000028</c:v>
                </c:pt>
                <c:pt idx="2179">
                  <c:v>31.197000000000028</c:v>
                </c:pt>
                <c:pt idx="2180">
                  <c:v>31.221000000000029</c:v>
                </c:pt>
                <c:pt idx="2181">
                  <c:v>31.233000000000029</c:v>
                </c:pt>
                <c:pt idx="2182">
                  <c:v>31.244000000000028</c:v>
                </c:pt>
                <c:pt idx="2183">
                  <c:v>31.256000000000029</c:v>
                </c:pt>
                <c:pt idx="2184">
                  <c:v>31.268000000000029</c:v>
                </c:pt>
                <c:pt idx="2185">
                  <c:v>31.303000000000029</c:v>
                </c:pt>
                <c:pt idx="2186">
                  <c:v>31.31500000000003</c:v>
                </c:pt>
                <c:pt idx="2187">
                  <c:v>31.32700000000003</c:v>
                </c:pt>
                <c:pt idx="2188">
                  <c:v>31.339000000000031</c:v>
                </c:pt>
                <c:pt idx="2189">
                  <c:v>31.351000000000031</c:v>
                </c:pt>
                <c:pt idx="2190">
                  <c:v>31.36200000000003</c:v>
                </c:pt>
                <c:pt idx="2191">
                  <c:v>31.374000000000031</c:v>
                </c:pt>
                <c:pt idx="2192">
                  <c:v>31.38500000000003</c:v>
                </c:pt>
                <c:pt idx="2193">
                  <c:v>31.396000000000029</c:v>
                </c:pt>
                <c:pt idx="2194">
                  <c:v>31.40800000000003</c:v>
                </c:pt>
                <c:pt idx="2195">
                  <c:v>31.42000000000003</c:v>
                </c:pt>
                <c:pt idx="2196">
                  <c:v>31.431000000000029</c:v>
                </c:pt>
                <c:pt idx="2197">
                  <c:v>31.44300000000003</c:v>
                </c:pt>
                <c:pt idx="2198">
                  <c:v>31.48700000000003</c:v>
                </c:pt>
                <c:pt idx="2199">
                  <c:v>31.49800000000003</c:v>
                </c:pt>
                <c:pt idx="2200">
                  <c:v>31.509000000000029</c:v>
                </c:pt>
                <c:pt idx="2201">
                  <c:v>31.520000000000028</c:v>
                </c:pt>
                <c:pt idx="2202">
                  <c:v>31.531000000000027</c:v>
                </c:pt>
                <c:pt idx="2203">
                  <c:v>31.563000000000027</c:v>
                </c:pt>
                <c:pt idx="2204">
                  <c:v>31.574000000000026</c:v>
                </c:pt>
                <c:pt idx="2205">
                  <c:v>31.585000000000026</c:v>
                </c:pt>
                <c:pt idx="2206">
                  <c:v>31.596000000000025</c:v>
                </c:pt>
                <c:pt idx="2207">
                  <c:v>31.660000000000025</c:v>
                </c:pt>
                <c:pt idx="2208">
                  <c:v>31.671000000000024</c:v>
                </c:pt>
                <c:pt idx="2209">
                  <c:v>31.682000000000023</c:v>
                </c:pt>
                <c:pt idx="2210">
                  <c:v>31.692000000000025</c:v>
                </c:pt>
                <c:pt idx="2211">
                  <c:v>31.702000000000027</c:v>
                </c:pt>
                <c:pt idx="2212">
                  <c:v>31.741000000000028</c:v>
                </c:pt>
                <c:pt idx="2213">
                  <c:v>31.74800000000003</c:v>
                </c:pt>
                <c:pt idx="2214">
                  <c:v>31.758000000000031</c:v>
                </c:pt>
                <c:pt idx="2215">
                  <c:v>31.761000000000031</c:v>
                </c:pt>
                <c:pt idx="2216">
                  <c:v>31.774000000000033</c:v>
                </c:pt>
                <c:pt idx="2217">
                  <c:v>31.784000000000034</c:v>
                </c:pt>
                <c:pt idx="2218">
                  <c:v>31.814000000000036</c:v>
                </c:pt>
                <c:pt idx="2219">
                  <c:v>31.820000000000036</c:v>
                </c:pt>
                <c:pt idx="2220">
                  <c:v>31.845000000000034</c:v>
                </c:pt>
                <c:pt idx="2221">
                  <c:v>31.882000000000033</c:v>
                </c:pt>
                <c:pt idx="2222">
                  <c:v>31.929000000000034</c:v>
                </c:pt>
                <c:pt idx="2223">
                  <c:v>31.991000000000035</c:v>
                </c:pt>
                <c:pt idx="2224">
                  <c:v>32.057000000000038</c:v>
                </c:pt>
                <c:pt idx="2225">
                  <c:v>32.063000000000038</c:v>
                </c:pt>
                <c:pt idx="2226">
                  <c:v>32.098000000000035</c:v>
                </c:pt>
                <c:pt idx="2227">
                  <c:v>32.104000000000035</c:v>
                </c:pt>
                <c:pt idx="2228">
                  <c:v>32.110000000000035</c:v>
                </c:pt>
                <c:pt idx="2229">
                  <c:v>32.116000000000035</c:v>
                </c:pt>
                <c:pt idx="2230">
                  <c:v>32.121000000000038</c:v>
                </c:pt>
                <c:pt idx="2231">
                  <c:v>32.137000000000036</c:v>
                </c:pt>
                <c:pt idx="2232">
                  <c:v>32.142000000000039</c:v>
                </c:pt>
                <c:pt idx="2233">
                  <c:v>32.153000000000041</c:v>
                </c:pt>
                <c:pt idx="2234">
                  <c:v>32.158000000000044</c:v>
                </c:pt>
                <c:pt idx="2235">
                  <c:v>32.163000000000046</c:v>
                </c:pt>
                <c:pt idx="2236">
                  <c:v>32.168000000000049</c:v>
                </c:pt>
                <c:pt idx="2237">
                  <c:v>32.173000000000052</c:v>
                </c:pt>
                <c:pt idx="2238">
                  <c:v>32.178000000000054</c:v>
                </c:pt>
                <c:pt idx="2239">
                  <c:v>32.194000000000052</c:v>
                </c:pt>
                <c:pt idx="2240">
                  <c:v>32.199000000000055</c:v>
                </c:pt>
                <c:pt idx="2241">
                  <c:v>32.204000000000057</c:v>
                </c:pt>
                <c:pt idx="2242">
                  <c:v>32.210000000000058</c:v>
                </c:pt>
                <c:pt idx="2243">
                  <c:v>32.216000000000058</c:v>
                </c:pt>
                <c:pt idx="2244">
                  <c:v>32.260000000000055</c:v>
                </c:pt>
                <c:pt idx="2245">
                  <c:v>32.267000000000053</c:v>
                </c:pt>
                <c:pt idx="2246">
                  <c:v>32.297000000000054</c:v>
                </c:pt>
                <c:pt idx="2247">
                  <c:v>32.323000000000057</c:v>
                </c:pt>
                <c:pt idx="2248">
                  <c:v>32.332000000000058</c:v>
                </c:pt>
                <c:pt idx="2249">
                  <c:v>32.341000000000058</c:v>
                </c:pt>
                <c:pt idx="2250">
                  <c:v>32.349000000000061</c:v>
                </c:pt>
                <c:pt idx="2251">
                  <c:v>32.357000000000063</c:v>
                </c:pt>
                <c:pt idx="2252">
                  <c:v>32.364000000000061</c:v>
                </c:pt>
                <c:pt idx="2253">
                  <c:v>32.372000000000064</c:v>
                </c:pt>
                <c:pt idx="2254">
                  <c:v>32.381000000000064</c:v>
                </c:pt>
                <c:pt idx="2255">
                  <c:v>32.390000000000065</c:v>
                </c:pt>
                <c:pt idx="2256">
                  <c:v>32.399000000000065</c:v>
                </c:pt>
                <c:pt idx="2257">
                  <c:v>32.409000000000063</c:v>
                </c:pt>
                <c:pt idx="2258">
                  <c:v>32.419000000000061</c:v>
                </c:pt>
                <c:pt idx="2259">
                  <c:v>32.429000000000059</c:v>
                </c:pt>
                <c:pt idx="2260">
                  <c:v>32.439000000000057</c:v>
                </c:pt>
                <c:pt idx="2261">
                  <c:v>32.449000000000055</c:v>
                </c:pt>
                <c:pt idx="2262">
                  <c:v>32.460000000000058</c:v>
                </c:pt>
                <c:pt idx="2263">
                  <c:v>32.47100000000006</c:v>
                </c:pt>
                <c:pt idx="2264">
                  <c:v>32.482000000000063</c:v>
                </c:pt>
                <c:pt idx="2265">
                  <c:v>32.492000000000061</c:v>
                </c:pt>
                <c:pt idx="2266">
                  <c:v>32.501000000000062</c:v>
                </c:pt>
                <c:pt idx="2267">
                  <c:v>32.510000000000062</c:v>
                </c:pt>
                <c:pt idx="2268">
                  <c:v>32.519000000000062</c:v>
                </c:pt>
                <c:pt idx="2269">
                  <c:v>32.538000000000061</c:v>
                </c:pt>
                <c:pt idx="2270">
                  <c:v>32.558000000000064</c:v>
                </c:pt>
                <c:pt idx="2271">
                  <c:v>32.587000000000067</c:v>
                </c:pt>
                <c:pt idx="2272">
                  <c:v>32.596000000000068</c:v>
                </c:pt>
                <c:pt idx="2273">
                  <c:v>32.605000000000068</c:v>
                </c:pt>
                <c:pt idx="2274">
                  <c:v>32.614000000000068</c:v>
                </c:pt>
                <c:pt idx="2275">
                  <c:v>32.623000000000069</c:v>
                </c:pt>
                <c:pt idx="2276">
                  <c:v>32.640000000000072</c:v>
                </c:pt>
                <c:pt idx="2277">
                  <c:v>32.703000000000074</c:v>
                </c:pt>
                <c:pt idx="2278">
                  <c:v>32.724000000000075</c:v>
                </c:pt>
                <c:pt idx="2279">
                  <c:v>32.731000000000073</c:v>
                </c:pt>
                <c:pt idx="2280">
                  <c:v>32.739000000000075</c:v>
                </c:pt>
                <c:pt idx="2281">
                  <c:v>32.747000000000078</c:v>
                </c:pt>
                <c:pt idx="2282">
                  <c:v>32.755000000000081</c:v>
                </c:pt>
                <c:pt idx="2283">
                  <c:v>32.788000000000082</c:v>
                </c:pt>
                <c:pt idx="2284">
                  <c:v>32.80400000000008</c:v>
                </c:pt>
                <c:pt idx="2285">
                  <c:v>32.834000000000081</c:v>
                </c:pt>
                <c:pt idx="2286">
                  <c:v>32.842000000000084</c:v>
                </c:pt>
                <c:pt idx="2287">
                  <c:v>32.870000000000083</c:v>
                </c:pt>
                <c:pt idx="2288">
                  <c:v>32.899000000000086</c:v>
                </c:pt>
                <c:pt idx="2289">
                  <c:v>32.906000000000084</c:v>
                </c:pt>
                <c:pt idx="2290">
                  <c:v>32.913000000000082</c:v>
                </c:pt>
                <c:pt idx="2291">
                  <c:v>32.92000000000008</c:v>
                </c:pt>
                <c:pt idx="2292">
                  <c:v>32.927000000000078</c:v>
                </c:pt>
                <c:pt idx="2293">
                  <c:v>32.934000000000076</c:v>
                </c:pt>
                <c:pt idx="2294">
                  <c:v>32.949000000000076</c:v>
                </c:pt>
                <c:pt idx="2295">
                  <c:v>32.957000000000079</c:v>
                </c:pt>
                <c:pt idx="2296">
                  <c:v>32.964000000000077</c:v>
                </c:pt>
                <c:pt idx="2297">
                  <c:v>32.979000000000077</c:v>
                </c:pt>
                <c:pt idx="2298">
                  <c:v>32.99300000000008</c:v>
                </c:pt>
                <c:pt idx="2299">
                  <c:v>33.008000000000081</c:v>
                </c:pt>
                <c:pt idx="2300">
                  <c:v>33.023000000000081</c:v>
                </c:pt>
                <c:pt idx="2301">
                  <c:v>33.053000000000083</c:v>
                </c:pt>
                <c:pt idx="2302">
                  <c:v>33.061000000000085</c:v>
                </c:pt>
                <c:pt idx="2303">
                  <c:v>33.069000000000088</c:v>
                </c:pt>
                <c:pt idx="2304">
                  <c:v>33.076000000000086</c:v>
                </c:pt>
                <c:pt idx="2305">
                  <c:v>33.083000000000084</c:v>
                </c:pt>
                <c:pt idx="2306">
                  <c:v>33.132000000000083</c:v>
                </c:pt>
                <c:pt idx="2307">
                  <c:v>33.145000000000081</c:v>
                </c:pt>
                <c:pt idx="2308">
                  <c:v>33.151000000000082</c:v>
                </c:pt>
                <c:pt idx="2309">
                  <c:v>33.157000000000082</c:v>
                </c:pt>
                <c:pt idx="2310">
                  <c:v>33.163000000000082</c:v>
                </c:pt>
                <c:pt idx="2311">
                  <c:v>33.169000000000082</c:v>
                </c:pt>
                <c:pt idx="2312">
                  <c:v>33.186000000000085</c:v>
                </c:pt>
                <c:pt idx="2313">
                  <c:v>33.202000000000083</c:v>
                </c:pt>
                <c:pt idx="2314">
                  <c:v>33.207000000000086</c:v>
                </c:pt>
                <c:pt idx="2315">
                  <c:v>33.212000000000089</c:v>
                </c:pt>
                <c:pt idx="2316">
                  <c:v>33.217000000000091</c:v>
                </c:pt>
                <c:pt idx="2317">
                  <c:v>33.222000000000094</c:v>
                </c:pt>
                <c:pt idx="2318">
                  <c:v>33.227000000000096</c:v>
                </c:pt>
                <c:pt idx="2319">
                  <c:v>33.241000000000099</c:v>
                </c:pt>
                <c:pt idx="2320">
                  <c:v>33.246000000000102</c:v>
                </c:pt>
                <c:pt idx="2321">
                  <c:v>33.257000000000104</c:v>
                </c:pt>
                <c:pt idx="2322">
                  <c:v>33.268000000000107</c:v>
                </c:pt>
                <c:pt idx="2323">
                  <c:v>33.274000000000107</c:v>
                </c:pt>
                <c:pt idx="2324">
                  <c:v>33.280000000000108</c:v>
                </c:pt>
                <c:pt idx="2325">
                  <c:v>33.286000000000108</c:v>
                </c:pt>
                <c:pt idx="2326">
                  <c:v>33.293000000000106</c:v>
                </c:pt>
                <c:pt idx="2327">
                  <c:v>33.300000000000104</c:v>
                </c:pt>
                <c:pt idx="2328">
                  <c:v>33.331000000000103</c:v>
                </c:pt>
                <c:pt idx="2329">
                  <c:v>33.382000000000104</c:v>
                </c:pt>
                <c:pt idx="2330">
                  <c:v>33.388000000000105</c:v>
                </c:pt>
                <c:pt idx="2331">
                  <c:v>33.394000000000105</c:v>
                </c:pt>
                <c:pt idx="2332">
                  <c:v>33.400000000000105</c:v>
                </c:pt>
                <c:pt idx="2333">
                  <c:v>33.406000000000105</c:v>
                </c:pt>
                <c:pt idx="2334">
                  <c:v>33.412000000000106</c:v>
                </c:pt>
                <c:pt idx="2335">
                  <c:v>33.418000000000106</c:v>
                </c:pt>
                <c:pt idx="2336">
                  <c:v>33.424000000000106</c:v>
                </c:pt>
                <c:pt idx="2337">
                  <c:v>33.430000000000106</c:v>
                </c:pt>
                <c:pt idx="2338">
                  <c:v>33.470000000000105</c:v>
                </c:pt>
                <c:pt idx="2339">
                  <c:v>33.487000000000108</c:v>
                </c:pt>
                <c:pt idx="2340">
                  <c:v>33.504000000000111</c:v>
                </c:pt>
                <c:pt idx="2341">
                  <c:v>33.510000000000112</c:v>
                </c:pt>
                <c:pt idx="2342">
                  <c:v>33.515000000000114</c:v>
                </c:pt>
                <c:pt idx="2343">
                  <c:v>33.520000000000117</c:v>
                </c:pt>
                <c:pt idx="2344">
                  <c:v>33.525000000000119</c:v>
                </c:pt>
                <c:pt idx="2345">
                  <c:v>33.53100000000012</c:v>
                </c:pt>
                <c:pt idx="2346">
                  <c:v>33.54300000000012</c:v>
                </c:pt>
                <c:pt idx="2347">
                  <c:v>33.54900000000012</c:v>
                </c:pt>
                <c:pt idx="2348">
                  <c:v>33.556000000000118</c:v>
                </c:pt>
                <c:pt idx="2349">
                  <c:v>33.563000000000116</c:v>
                </c:pt>
                <c:pt idx="2350">
                  <c:v>33.570000000000114</c:v>
                </c:pt>
                <c:pt idx="2351">
                  <c:v>33.577000000000112</c:v>
                </c:pt>
                <c:pt idx="2352">
                  <c:v>33.58400000000011</c:v>
                </c:pt>
                <c:pt idx="2353">
                  <c:v>33.612000000000108</c:v>
                </c:pt>
                <c:pt idx="2354">
                  <c:v>33.619000000000106</c:v>
                </c:pt>
                <c:pt idx="2355">
                  <c:v>33.626000000000104</c:v>
                </c:pt>
                <c:pt idx="2356">
                  <c:v>33.634000000000107</c:v>
                </c:pt>
                <c:pt idx="2357">
                  <c:v>33.64200000000011</c:v>
                </c:pt>
                <c:pt idx="2358">
                  <c:v>33.649000000000107</c:v>
                </c:pt>
                <c:pt idx="2359">
                  <c:v>33.664000000000108</c:v>
                </c:pt>
                <c:pt idx="2360">
                  <c:v>33.671000000000106</c:v>
                </c:pt>
                <c:pt idx="2361">
                  <c:v>33.706000000000103</c:v>
                </c:pt>
                <c:pt idx="2362">
                  <c:v>33.731000000000101</c:v>
                </c:pt>
                <c:pt idx="2363">
                  <c:v>33.742000000000104</c:v>
                </c:pt>
                <c:pt idx="2364">
                  <c:v>33.755000000000102</c:v>
                </c:pt>
                <c:pt idx="2365">
                  <c:v>33.760000000000105</c:v>
                </c:pt>
                <c:pt idx="2366">
                  <c:v>33.768000000000107</c:v>
                </c:pt>
                <c:pt idx="2367">
                  <c:v>33.793000000000106</c:v>
                </c:pt>
                <c:pt idx="2368">
                  <c:v>33.829000000000107</c:v>
                </c:pt>
                <c:pt idx="2369">
                  <c:v>33.842000000000105</c:v>
                </c:pt>
                <c:pt idx="2370">
                  <c:v>33.862000000000108</c:v>
                </c:pt>
                <c:pt idx="2371">
                  <c:v>33.900000000000105</c:v>
                </c:pt>
                <c:pt idx="2372">
                  <c:v>33.951000000000107</c:v>
                </c:pt>
                <c:pt idx="2373">
                  <c:v>33.967000000000105</c:v>
                </c:pt>
                <c:pt idx="2374">
                  <c:v>33.973000000000106</c:v>
                </c:pt>
                <c:pt idx="2375">
                  <c:v>33.979000000000106</c:v>
                </c:pt>
                <c:pt idx="2376">
                  <c:v>33.985000000000106</c:v>
                </c:pt>
                <c:pt idx="2377">
                  <c:v>33.990000000000109</c:v>
                </c:pt>
                <c:pt idx="2378">
                  <c:v>34.052000000000106</c:v>
                </c:pt>
                <c:pt idx="2379">
                  <c:v>34.069000000000109</c:v>
                </c:pt>
                <c:pt idx="2380">
                  <c:v>34.075000000000109</c:v>
                </c:pt>
                <c:pt idx="2381">
                  <c:v>34.08100000000011</c:v>
                </c:pt>
                <c:pt idx="2382">
                  <c:v>34.08700000000011</c:v>
                </c:pt>
                <c:pt idx="2383">
                  <c:v>34.09300000000011</c:v>
                </c:pt>
                <c:pt idx="2384">
                  <c:v>34.09900000000011</c:v>
                </c:pt>
                <c:pt idx="2385">
                  <c:v>34.134000000000107</c:v>
                </c:pt>
                <c:pt idx="2386">
                  <c:v>34.138000000000105</c:v>
                </c:pt>
                <c:pt idx="2387">
                  <c:v>34.142000000000102</c:v>
                </c:pt>
                <c:pt idx="2388">
                  <c:v>34.1460000000001</c:v>
                </c:pt>
                <c:pt idx="2389">
                  <c:v>34.151000000000103</c:v>
                </c:pt>
                <c:pt idx="2390">
                  <c:v>34.156000000000105</c:v>
                </c:pt>
                <c:pt idx="2391">
                  <c:v>34.161000000000108</c:v>
                </c:pt>
                <c:pt idx="2392">
                  <c:v>34.199000000000105</c:v>
                </c:pt>
                <c:pt idx="2393">
                  <c:v>34.215000000000103</c:v>
                </c:pt>
                <c:pt idx="2394">
                  <c:v>34.231000000000101</c:v>
                </c:pt>
                <c:pt idx="2395">
                  <c:v>34.236000000000104</c:v>
                </c:pt>
                <c:pt idx="2396">
                  <c:v>34.241000000000106</c:v>
                </c:pt>
                <c:pt idx="2397">
                  <c:v>34.246000000000109</c:v>
                </c:pt>
                <c:pt idx="2398">
                  <c:v>34.251000000000111</c:v>
                </c:pt>
                <c:pt idx="2399">
                  <c:v>34.256000000000114</c:v>
                </c:pt>
                <c:pt idx="2400">
                  <c:v>34.261000000000116</c:v>
                </c:pt>
                <c:pt idx="2401">
                  <c:v>34.299000000000113</c:v>
                </c:pt>
                <c:pt idx="2402">
                  <c:v>34.33100000000011</c:v>
                </c:pt>
                <c:pt idx="2403">
                  <c:v>34.336000000000112</c:v>
                </c:pt>
                <c:pt idx="2404">
                  <c:v>34.347000000000115</c:v>
                </c:pt>
                <c:pt idx="2405">
                  <c:v>34.357000000000113</c:v>
                </c:pt>
                <c:pt idx="2406">
                  <c:v>34.362000000000116</c:v>
                </c:pt>
                <c:pt idx="2407">
                  <c:v>34.367000000000118</c:v>
                </c:pt>
                <c:pt idx="2408">
                  <c:v>34.372000000000121</c:v>
                </c:pt>
                <c:pt idx="2409">
                  <c:v>34.377000000000123</c:v>
                </c:pt>
                <c:pt idx="2410">
                  <c:v>34.407000000000124</c:v>
                </c:pt>
                <c:pt idx="2411">
                  <c:v>34.412000000000127</c:v>
                </c:pt>
                <c:pt idx="2412">
                  <c:v>34.417000000000129</c:v>
                </c:pt>
                <c:pt idx="2413">
                  <c:v>34.422000000000132</c:v>
                </c:pt>
                <c:pt idx="2414">
                  <c:v>34.427000000000135</c:v>
                </c:pt>
                <c:pt idx="2415">
                  <c:v>34.432000000000137</c:v>
                </c:pt>
                <c:pt idx="2416">
                  <c:v>34.43700000000014</c:v>
                </c:pt>
                <c:pt idx="2417">
                  <c:v>34.481000000000137</c:v>
                </c:pt>
                <c:pt idx="2418">
                  <c:v>34.486000000000139</c:v>
                </c:pt>
                <c:pt idx="2419">
                  <c:v>34.491000000000142</c:v>
                </c:pt>
                <c:pt idx="2420">
                  <c:v>34.496000000000144</c:v>
                </c:pt>
                <c:pt idx="2421">
                  <c:v>34.501000000000147</c:v>
                </c:pt>
                <c:pt idx="2422">
                  <c:v>34.506000000000149</c:v>
                </c:pt>
                <c:pt idx="2423">
                  <c:v>34.522000000000148</c:v>
                </c:pt>
                <c:pt idx="2424">
                  <c:v>34.52700000000015</c:v>
                </c:pt>
                <c:pt idx="2425">
                  <c:v>34.532000000000153</c:v>
                </c:pt>
                <c:pt idx="2426">
                  <c:v>34.537000000000155</c:v>
                </c:pt>
                <c:pt idx="2427">
                  <c:v>34.542000000000158</c:v>
                </c:pt>
                <c:pt idx="2428">
                  <c:v>34.572000000000159</c:v>
                </c:pt>
                <c:pt idx="2429">
                  <c:v>34.577000000000162</c:v>
                </c:pt>
                <c:pt idx="2430">
                  <c:v>34.582000000000164</c:v>
                </c:pt>
                <c:pt idx="2431">
                  <c:v>34.587000000000167</c:v>
                </c:pt>
                <c:pt idx="2432">
                  <c:v>34.592000000000169</c:v>
                </c:pt>
                <c:pt idx="2433">
                  <c:v>34.597000000000172</c:v>
                </c:pt>
                <c:pt idx="2434">
                  <c:v>34.611000000000175</c:v>
                </c:pt>
                <c:pt idx="2435">
                  <c:v>34.630000000000173</c:v>
                </c:pt>
                <c:pt idx="2436">
                  <c:v>34.635000000000176</c:v>
                </c:pt>
                <c:pt idx="2437">
                  <c:v>34.640000000000178</c:v>
                </c:pt>
                <c:pt idx="2438">
                  <c:v>34.645000000000181</c:v>
                </c:pt>
                <c:pt idx="2439">
                  <c:v>34.650000000000183</c:v>
                </c:pt>
                <c:pt idx="2440">
                  <c:v>34.669000000000182</c:v>
                </c:pt>
                <c:pt idx="2441">
                  <c:v>34.674000000000184</c:v>
                </c:pt>
                <c:pt idx="2442">
                  <c:v>34.679000000000187</c:v>
                </c:pt>
                <c:pt idx="2443">
                  <c:v>34.684000000000189</c:v>
                </c:pt>
                <c:pt idx="2444">
                  <c:v>34.689000000000192</c:v>
                </c:pt>
                <c:pt idx="2445">
                  <c:v>34.718000000000195</c:v>
                </c:pt>
                <c:pt idx="2446">
                  <c:v>34.723000000000198</c:v>
                </c:pt>
                <c:pt idx="2447">
                  <c:v>34.7280000000002</c:v>
                </c:pt>
                <c:pt idx="2448">
                  <c:v>34.733000000000203</c:v>
                </c:pt>
                <c:pt idx="2449">
                  <c:v>34.738000000000206</c:v>
                </c:pt>
                <c:pt idx="2450">
                  <c:v>34.767000000000209</c:v>
                </c:pt>
                <c:pt idx="2451">
                  <c:v>34.78200000000021</c:v>
                </c:pt>
                <c:pt idx="2452">
                  <c:v>34.787000000000212</c:v>
                </c:pt>
                <c:pt idx="2453">
                  <c:v>34.792000000000215</c:v>
                </c:pt>
                <c:pt idx="2454">
                  <c:v>34.797000000000217</c:v>
                </c:pt>
                <c:pt idx="2455">
                  <c:v>34.80200000000022</c:v>
                </c:pt>
                <c:pt idx="2456">
                  <c:v>34.807000000000222</c:v>
                </c:pt>
                <c:pt idx="2457">
                  <c:v>34.842000000000219</c:v>
                </c:pt>
                <c:pt idx="2458">
                  <c:v>34.847000000000222</c:v>
                </c:pt>
                <c:pt idx="2459">
                  <c:v>34.852000000000224</c:v>
                </c:pt>
                <c:pt idx="2460">
                  <c:v>34.857000000000227</c:v>
                </c:pt>
                <c:pt idx="2461">
                  <c:v>34.862000000000229</c:v>
                </c:pt>
                <c:pt idx="2462">
                  <c:v>34.882000000000232</c:v>
                </c:pt>
                <c:pt idx="2463">
                  <c:v>34.887000000000235</c:v>
                </c:pt>
                <c:pt idx="2464">
                  <c:v>34.892000000000237</c:v>
                </c:pt>
                <c:pt idx="2465">
                  <c:v>34.89700000000024</c:v>
                </c:pt>
                <c:pt idx="2466">
                  <c:v>34.901000000000238</c:v>
                </c:pt>
                <c:pt idx="2467">
                  <c:v>34.910000000000238</c:v>
                </c:pt>
                <c:pt idx="2468">
                  <c:v>34.915000000000241</c:v>
                </c:pt>
                <c:pt idx="2469">
                  <c:v>34.930000000000241</c:v>
                </c:pt>
                <c:pt idx="2470">
                  <c:v>34.935000000000244</c:v>
                </c:pt>
                <c:pt idx="2471">
                  <c:v>34.940000000000246</c:v>
                </c:pt>
                <c:pt idx="2472">
                  <c:v>34.945000000000249</c:v>
                </c:pt>
                <c:pt idx="2473">
                  <c:v>34.958000000000247</c:v>
                </c:pt>
                <c:pt idx="2474">
                  <c:v>34.96300000000025</c:v>
                </c:pt>
                <c:pt idx="2475">
                  <c:v>34.968000000000252</c:v>
                </c:pt>
                <c:pt idx="2476">
                  <c:v>34.973000000000255</c:v>
                </c:pt>
                <c:pt idx="2477">
                  <c:v>34.978000000000257</c:v>
                </c:pt>
                <c:pt idx="2478">
                  <c:v>34.993000000000258</c:v>
                </c:pt>
                <c:pt idx="2479">
                  <c:v>35.003000000000256</c:v>
                </c:pt>
                <c:pt idx="2480">
                  <c:v>35.008000000000258</c:v>
                </c:pt>
                <c:pt idx="2481">
                  <c:v>35.013000000000261</c:v>
                </c:pt>
                <c:pt idx="2482">
                  <c:v>35.018000000000264</c:v>
                </c:pt>
                <c:pt idx="2483">
                  <c:v>35.023000000000266</c:v>
                </c:pt>
                <c:pt idx="2484">
                  <c:v>35.028000000000269</c:v>
                </c:pt>
                <c:pt idx="2485">
                  <c:v>35.042000000000272</c:v>
                </c:pt>
                <c:pt idx="2486">
                  <c:v>35.047000000000274</c:v>
                </c:pt>
                <c:pt idx="2487">
                  <c:v>35.052000000000277</c:v>
                </c:pt>
                <c:pt idx="2488">
                  <c:v>35.057000000000279</c:v>
                </c:pt>
                <c:pt idx="2489">
                  <c:v>35.076000000000278</c:v>
                </c:pt>
                <c:pt idx="2490">
                  <c:v>35.08100000000028</c:v>
                </c:pt>
                <c:pt idx="2491">
                  <c:v>35.102000000000281</c:v>
                </c:pt>
                <c:pt idx="2492">
                  <c:v>35.108000000000281</c:v>
                </c:pt>
                <c:pt idx="2493">
                  <c:v>35.113000000000284</c:v>
                </c:pt>
                <c:pt idx="2494">
                  <c:v>35.118000000000286</c:v>
                </c:pt>
                <c:pt idx="2495">
                  <c:v>35.124000000000287</c:v>
                </c:pt>
                <c:pt idx="2496">
                  <c:v>35.136000000000287</c:v>
                </c:pt>
                <c:pt idx="2497">
                  <c:v>35.148000000000287</c:v>
                </c:pt>
                <c:pt idx="2498">
                  <c:v>35.166000000000288</c:v>
                </c:pt>
                <c:pt idx="2499">
                  <c:v>35.172000000000288</c:v>
                </c:pt>
                <c:pt idx="2500">
                  <c:v>35.178000000000289</c:v>
                </c:pt>
                <c:pt idx="2501">
                  <c:v>35.184000000000289</c:v>
                </c:pt>
                <c:pt idx="2502">
                  <c:v>35.190000000000289</c:v>
                </c:pt>
                <c:pt idx="2503">
                  <c:v>35.196000000000289</c:v>
                </c:pt>
                <c:pt idx="2504">
                  <c:v>35.239000000000289</c:v>
                </c:pt>
                <c:pt idx="2505">
                  <c:v>35.265000000000292</c:v>
                </c:pt>
                <c:pt idx="2506">
                  <c:v>35.27200000000029</c:v>
                </c:pt>
                <c:pt idx="2507">
                  <c:v>35.27800000000029</c:v>
                </c:pt>
                <c:pt idx="2508">
                  <c:v>35.28400000000029</c:v>
                </c:pt>
                <c:pt idx="2509">
                  <c:v>35.29000000000029</c:v>
                </c:pt>
                <c:pt idx="2510">
                  <c:v>35.32700000000029</c:v>
                </c:pt>
                <c:pt idx="2511">
                  <c:v>35.382000000000289</c:v>
                </c:pt>
                <c:pt idx="2512">
                  <c:v>35.420000000000286</c:v>
                </c:pt>
                <c:pt idx="2513">
                  <c:v>35.433000000000284</c:v>
                </c:pt>
                <c:pt idx="2514">
                  <c:v>35.480000000000281</c:v>
                </c:pt>
                <c:pt idx="2515">
                  <c:v>35.543000000000283</c:v>
                </c:pt>
                <c:pt idx="2516">
                  <c:v>35.600000000000286</c:v>
                </c:pt>
                <c:pt idx="2517">
                  <c:v>35.660000000000288</c:v>
                </c:pt>
                <c:pt idx="2518">
                  <c:v>35.718000000000288</c:v>
                </c:pt>
                <c:pt idx="2519">
                  <c:v>35.742000000000289</c:v>
                </c:pt>
                <c:pt idx="2520">
                  <c:v>35.759000000000292</c:v>
                </c:pt>
                <c:pt idx="2521">
                  <c:v>35.819000000000294</c:v>
                </c:pt>
                <c:pt idx="2522">
                  <c:v>35.860000000000291</c:v>
                </c:pt>
                <c:pt idx="2523">
                  <c:v>35.920000000000293</c:v>
                </c:pt>
                <c:pt idx="2524">
                  <c:v>35.985000000000291</c:v>
                </c:pt>
                <c:pt idx="2525">
                  <c:v>36.045000000000293</c:v>
                </c:pt>
                <c:pt idx="2526">
                  <c:v>36.106000000000293</c:v>
                </c:pt>
                <c:pt idx="2527">
                  <c:v>36.172000000000295</c:v>
                </c:pt>
                <c:pt idx="2528">
                  <c:v>36.187000000000296</c:v>
                </c:pt>
                <c:pt idx="2529">
                  <c:v>36.202000000000297</c:v>
                </c:pt>
                <c:pt idx="2530">
                  <c:v>36.209000000000295</c:v>
                </c:pt>
                <c:pt idx="2531">
                  <c:v>36.216000000000292</c:v>
                </c:pt>
                <c:pt idx="2532">
                  <c:v>36.224000000000295</c:v>
                </c:pt>
                <c:pt idx="2533">
                  <c:v>36.231000000000293</c:v>
                </c:pt>
                <c:pt idx="2534">
                  <c:v>36.28100000000029</c:v>
                </c:pt>
                <c:pt idx="2535">
                  <c:v>36.326000000000292</c:v>
                </c:pt>
                <c:pt idx="2536">
                  <c:v>36.332000000000292</c:v>
                </c:pt>
                <c:pt idx="2537">
                  <c:v>36.366000000000291</c:v>
                </c:pt>
                <c:pt idx="2538">
                  <c:v>36.373000000000289</c:v>
                </c:pt>
                <c:pt idx="2539">
                  <c:v>36.417000000000286</c:v>
                </c:pt>
                <c:pt idx="2540">
                  <c:v>36.454000000000285</c:v>
                </c:pt>
                <c:pt idx="2541">
                  <c:v>36.462000000000288</c:v>
                </c:pt>
                <c:pt idx="2542">
                  <c:v>36.507000000000289</c:v>
                </c:pt>
                <c:pt idx="2543">
                  <c:v>36.566000000000287</c:v>
                </c:pt>
                <c:pt idx="2544">
                  <c:v>36.574000000000289</c:v>
                </c:pt>
                <c:pt idx="2545">
                  <c:v>36.582000000000292</c:v>
                </c:pt>
                <c:pt idx="2546">
                  <c:v>36.590000000000295</c:v>
                </c:pt>
                <c:pt idx="2547">
                  <c:v>36.630000000000294</c:v>
                </c:pt>
                <c:pt idx="2548">
                  <c:v>36.695000000000292</c:v>
                </c:pt>
                <c:pt idx="2549">
                  <c:v>36.71100000000029</c:v>
                </c:pt>
                <c:pt idx="2550">
                  <c:v>36.736000000000288</c:v>
                </c:pt>
                <c:pt idx="2551">
                  <c:v>36.744000000000291</c:v>
                </c:pt>
                <c:pt idx="2552">
                  <c:v>36.752000000000294</c:v>
                </c:pt>
                <c:pt idx="2553">
                  <c:v>36.760000000000296</c:v>
                </c:pt>
                <c:pt idx="2554">
                  <c:v>36.768000000000299</c:v>
                </c:pt>
                <c:pt idx="2555">
                  <c:v>36.7860000000003</c:v>
                </c:pt>
                <c:pt idx="2556">
                  <c:v>36.832000000000299</c:v>
                </c:pt>
                <c:pt idx="2557">
                  <c:v>36.840000000000302</c:v>
                </c:pt>
                <c:pt idx="2558">
                  <c:v>36.864000000000303</c:v>
                </c:pt>
                <c:pt idx="2559">
                  <c:v>36.888000000000304</c:v>
                </c:pt>
                <c:pt idx="2560">
                  <c:v>36.943000000000303</c:v>
                </c:pt>
                <c:pt idx="2561">
                  <c:v>36.951000000000306</c:v>
                </c:pt>
                <c:pt idx="2562">
                  <c:v>36.958000000000304</c:v>
                </c:pt>
                <c:pt idx="2563">
                  <c:v>36.965000000000302</c:v>
                </c:pt>
                <c:pt idx="2564">
                  <c:v>36.9720000000003</c:v>
                </c:pt>
                <c:pt idx="2565">
                  <c:v>36.979000000000298</c:v>
                </c:pt>
                <c:pt idx="2566">
                  <c:v>37.009000000000299</c:v>
                </c:pt>
                <c:pt idx="2567">
                  <c:v>37.032000000000302</c:v>
                </c:pt>
                <c:pt idx="2568">
                  <c:v>37.0390000000003</c:v>
                </c:pt>
                <c:pt idx="2569">
                  <c:v>37.0450000000003</c:v>
                </c:pt>
                <c:pt idx="2570">
                  <c:v>37.0510000000003</c:v>
                </c:pt>
                <c:pt idx="2571">
                  <c:v>37.058000000000298</c:v>
                </c:pt>
                <c:pt idx="2572">
                  <c:v>37.074000000000296</c:v>
                </c:pt>
                <c:pt idx="2573">
                  <c:v>37.108000000000295</c:v>
                </c:pt>
                <c:pt idx="2574">
                  <c:v>37.117000000000296</c:v>
                </c:pt>
                <c:pt idx="2575">
                  <c:v>37.126000000000296</c:v>
                </c:pt>
                <c:pt idx="2576">
                  <c:v>37.134000000000299</c:v>
                </c:pt>
                <c:pt idx="2577">
                  <c:v>37.153000000000297</c:v>
                </c:pt>
                <c:pt idx="2578">
                  <c:v>37.162000000000297</c:v>
                </c:pt>
                <c:pt idx="2579">
                  <c:v>37.172000000000295</c:v>
                </c:pt>
                <c:pt idx="2580">
                  <c:v>37.181000000000296</c:v>
                </c:pt>
                <c:pt idx="2581">
                  <c:v>37.191000000000294</c:v>
                </c:pt>
                <c:pt idx="2582">
                  <c:v>37.212000000000295</c:v>
                </c:pt>
                <c:pt idx="2583">
                  <c:v>37.223000000000297</c:v>
                </c:pt>
                <c:pt idx="2584">
                  <c:v>37.233000000000295</c:v>
                </c:pt>
                <c:pt idx="2585">
                  <c:v>37.243000000000293</c:v>
                </c:pt>
                <c:pt idx="2586">
                  <c:v>37.253000000000291</c:v>
                </c:pt>
                <c:pt idx="2587">
                  <c:v>37.264000000000294</c:v>
                </c:pt>
                <c:pt idx="2588">
                  <c:v>37.274000000000292</c:v>
                </c:pt>
                <c:pt idx="2589">
                  <c:v>37.28400000000029</c:v>
                </c:pt>
                <c:pt idx="2590">
                  <c:v>37.295000000000293</c:v>
                </c:pt>
                <c:pt idx="2591">
                  <c:v>37.305000000000291</c:v>
                </c:pt>
                <c:pt idx="2592">
                  <c:v>37.314000000000291</c:v>
                </c:pt>
                <c:pt idx="2593">
                  <c:v>37.332000000000292</c:v>
                </c:pt>
                <c:pt idx="2594">
                  <c:v>37.385000000000289</c:v>
                </c:pt>
                <c:pt idx="2595">
                  <c:v>37.404000000000288</c:v>
                </c:pt>
                <c:pt idx="2596">
                  <c:v>37.426000000000286</c:v>
                </c:pt>
                <c:pt idx="2597">
                  <c:v>37.436000000000284</c:v>
                </c:pt>
                <c:pt idx="2598">
                  <c:v>37.446000000000282</c:v>
                </c:pt>
                <c:pt idx="2599">
                  <c:v>37.455000000000283</c:v>
                </c:pt>
                <c:pt idx="2600">
                  <c:v>37.464000000000283</c:v>
                </c:pt>
                <c:pt idx="2601">
                  <c:v>37.473000000000283</c:v>
                </c:pt>
                <c:pt idx="2602">
                  <c:v>37.482000000000284</c:v>
                </c:pt>
                <c:pt idx="2603">
                  <c:v>37.491000000000284</c:v>
                </c:pt>
                <c:pt idx="2604">
                  <c:v>37.507000000000282</c:v>
                </c:pt>
                <c:pt idx="2605">
                  <c:v>37.533000000000285</c:v>
                </c:pt>
                <c:pt idx="2606">
                  <c:v>37.550000000000288</c:v>
                </c:pt>
                <c:pt idx="2607">
                  <c:v>37.568000000000289</c:v>
                </c:pt>
                <c:pt idx="2608">
                  <c:v>37.611000000000288</c:v>
                </c:pt>
                <c:pt idx="2609">
                  <c:v>37.64400000000029</c:v>
                </c:pt>
                <c:pt idx="2610">
                  <c:v>37.652000000000292</c:v>
                </c:pt>
                <c:pt idx="2611">
                  <c:v>37.681000000000296</c:v>
                </c:pt>
                <c:pt idx="2612">
                  <c:v>37.726000000000298</c:v>
                </c:pt>
                <c:pt idx="2613">
                  <c:v>37.750000000000298</c:v>
                </c:pt>
                <c:pt idx="2614">
                  <c:v>37.772000000000297</c:v>
                </c:pt>
                <c:pt idx="2615">
                  <c:v>37.7800000000003</c:v>
                </c:pt>
                <c:pt idx="2616">
                  <c:v>37.807000000000301</c:v>
                </c:pt>
                <c:pt idx="2617">
                  <c:v>37.815000000000303</c:v>
                </c:pt>
                <c:pt idx="2618">
                  <c:v>37.829000000000306</c:v>
                </c:pt>
                <c:pt idx="2619">
                  <c:v>37.836000000000304</c:v>
                </c:pt>
                <c:pt idx="2620">
                  <c:v>37.842000000000304</c:v>
                </c:pt>
                <c:pt idx="2621">
                  <c:v>37.848000000000305</c:v>
                </c:pt>
                <c:pt idx="2622">
                  <c:v>37.854000000000305</c:v>
                </c:pt>
                <c:pt idx="2623">
                  <c:v>37.861000000000303</c:v>
                </c:pt>
                <c:pt idx="2624">
                  <c:v>37.887000000000306</c:v>
                </c:pt>
                <c:pt idx="2625">
                  <c:v>37.893000000000306</c:v>
                </c:pt>
                <c:pt idx="2626">
                  <c:v>37.900000000000304</c:v>
                </c:pt>
                <c:pt idx="2627">
                  <c:v>37.907000000000302</c:v>
                </c:pt>
                <c:pt idx="2628">
                  <c:v>37.915000000000305</c:v>
                </c:pt>
                <c:pt idx="2629">
                  <c:v>37.930000000000305</c:v>
                </c:pt>
                <c:pt idx="2630">
                  <c:v>37.938000000000308</c:v>
                </c:pt>
                <c:pt idx="2631">
                  <c:v>37.945000000000306</c:v>
                </c:pt>
                <c:pt idx="2632">
                  <c:v>37.953000000000308</c:v>
                </c:pt>
                <c:pt idx="2633">
                  <c:v>37.960000000000306</c:v>
                </c:pt>
                <c:pt idx="2634">
                  <c:v>37.967000000000304</c:v>
                </c:pt>
                <c:pt idx="2635">
                  <c:v>37.974000000000302</c:v>
                </c:pt>
                <c:pt idx="2636">
                  <c:v>37.9810000000003</c:v>
                </c:pt>
                <c:pt idx="2637">
                  <c:v>37.994000000000298</c:v>
                </c:pt>
                <c:pt idx="2638">
                  <c:v>38.037000000000297</c:v>
                </c:pt>
                <c:pt idx="2639">
                  <c:v>38.078000000000294</c:v>
                </c:pt>
                <c:pt idx="2640">
                  <c:v>38.144000000000297</c:v>
                </c:pt>
                <c:pt idx="2641">
                  <c:v>38.203000000000294</c:v>
                </c:pt>
                <c:pt idx="2642">
                  <c:v>38.264000000000294</c:v>
                </c:pt>
                <c:pt idx="2643">
                  <c:v>38.272000000000297</c:v>
                </c:pt>
                <c:pt idx="2644">
                  <c:v>38.288000000000295</c:v>
                </c:pt>
                <c:pt idx="2645">
                  <c:v>38.296000000000298</c:v>
                </c:pt>
                <c:pt idx="2646">
                  <c:v>38.303000000000296</c:v>
                </c:pt>
                <c:pt idx="2647">
                  <c:v>38.310000000000294</c:v>
                </c:pt>
                <c:pt idx="2648">
                  <c:v>38.347000000000293</c:v>
                </c:pt>
                <c:pt idx="2649">
                  <c:v>38.369000000000291</c:v>
                </c:pt>
                <c:pt idx="2650">
                  <c:v>38.376000000000289</c:v>
                </c:pt>
                <c:pt idx="2651">
                  <c:v>38.383000000000287</c:v>
                </c:pt>
                <c:pt idx="2652">
                  <c:v>38.390000000000285</c:v>
                </c:pt>
                <c:pt idx="2653">
                  <c:v>38.397000000000283</c:v>
                </c:pt>
                <c:pt idx="2654">
                  <c:v>38.404000000000281</c:v>
                </c:pt>
                <c:pt idx="2655">
                  <c:v>38.466000000000278</c:v>
                </c:pt>
                <c:pt idx="2656">
                  <c:v>38.487000000000279</c:v>
                </c:pt>
                <c:pt idx="2657">
                  <c:v>38.494000000000277</c:v>
                </c:pt>
                <c:pt idx="2658">
                  <c:v>38.501000000000275</c:v>
                </c:pt>
                <c:pt idx="2659">
                  <c:v>38.508000000000273</c:v>
                </c:pt>
                <c:pt idx="2660">
                  <c:v>38.515000000000271</c:v>
                </c:pt>
                <c:pt idx="2661">
                  <c:v>38.528000000000269</c:v>
                </c:pt>
                <c:pt idx="2662">
                  <c:v>38.581000000000266</c:v>
                </c:pt>
                <c:pt idx="2663">
                  <c:v>38.594000000000264</c:v>
                </c:pt>
                <c:pt idx="2664">
                  <c:v>38.602000000000267</c:v>
                </c:pt>
                <c:pt idx="2665">
                  <c:v>38.624000000000265</c:v>
                </c:pt>
                <c:pt idx="2666">
                  <c:v>38.631000000000263</c:v>
                </c:pt>
                <c:pt idx="2667">
                  <c:v>38.683000000000263</c:v>
                </c:pt>
                <c:pt idx="2668">
                  <c:v>38.749000000000265</c:v>
                </c:pt>
                <c:pt idx="2669">
                  <c:v>38.810000000000265</c:v>
                </c:pt>
                <c:pt idx="2670">
                  <c:v>38.817000000000263</c:v>
                </c:pt>
                <c:pt idx="2671">
                  <c:v>38.836000000000261</c:v>
                </c:pt>
                <c:pt idx="2672">
                  <c:v>38.856000000000265</c:v>
                </c:pt>
                <c:pt idx="2673">
                  <c:v>38.863000000000262</c:v>
                </c:pt>
                <c:pt idx="2674">
                  <c:v>38.904000000000259</c:v>
                </c:pt>
                <c:pt idx="2675">
                  <c:v>38.965000000000259</c:v>
                </c:pt>
                <c:pt idx="2676">
                  <c:v>39.013000000000261</c:v>
                </c:pt>
                <c:pt idx="2677">
                  <c:v>39.04100000000026</c:v>
                </c:pt>
                <c:pt idx="2678">
                  <c:v>39.048000000000258</c:v>
                </c:pt>
                <c:pt idx="2679">
                  <c:v>39.055000000000256</c:v>
                </c:pt>
                <c:pt idx="2680">
                  <c:v>39.062000000000253</c:v>
                </c:pt>
                <c:pt idx="2681">
                  <c:v>39.069000000000251</c:v>
                </c:pt>
                <c:pt idx="2682">
                  <c:v>39.077000000000254</c:v>
                </c:pt>
                <c:pt idx="2683">
                  <c:v>39.141000000000254</c:v>
                </c:pt>
                <c:pt idx="2684">
                  <c:v>39.148000000000252</c:v>
                </c:pt>
                <c:pt idx="2685">
                  <c:v>39.211000000000254</c:v>
                </c:pt>
                <c:pt idx="2686">
                  <c:v>39.270000000000252</c:v>
                </c:pt>
                <c:pt idx="2687">
                  <c:v>39.330000000000254</c:v>
                </c:pt>
                <c:pt idx="2688">
                  <c:v>39.345000000000255</c:v>
                </c:pt>
                <c:pt idx="2689">
                  <c:v>39.408000000000257</c:v>
                </c:pt>
                <c:pt idx="2690">
                  <c:v>39.475000000000257</c:v>
                </c:pt>
                <c:pt idx="2691">
                  <c:v>39.536000000000257</c:v>
                </c:pt>
                <c:pt idx="2692">
                  <c:v>39.552000000000255</c:v>
                </c:pt>
                <c:pt idx="2693">
                  <c:v>39.560000000000258</c:v>
                </c:pt>
                <c:pt idx="2694">
                  <c:v>39.585000000000257</c:v>
                </c:pt>
                <c:pt idx="2695">
                  <c:v>39.593000000000259</c:v>
                </c:pt>
                <c:pt idx="2696">
                  <c:v>39.601000000000262</c:v>
                </c:pt>
                <c:pt idx="2697">
                  <c:v>39.609000000000265</c:v>
                </c:pt>
                <c:pt idx="2698">
                  <c:v>39.617000000000267</c:v>
                </c:pt>
                <c:pt idx="2699">
                  <c:v>39.62500000000027</c:v>
                </c:pt>
                <c:pt idx="2700">
                  <c:v>39.633000000000273</c:v>
                </c:pt>
                <c:pt idx="2701">
                  <c:v>39.671000000000269</c:v>
                </c:pt>
                <c:pt idx="2702">
                  <c:v>39.726000000000269</c:v>
                </c:pt>
                <c:pt idx="2703">
                  <c:v>39.773000000000266</c:v>
                </c:pt>
                <c:pt idx="2704">
                  <c:v>39.835000000000264</c:v>
                </c:pt>
                <c:pt idx="2705">
                  <c:v>39.893000000000264</c:v>
                </c:pt>
                <c:pt idx="2706">
                  <c:v>39.950000000000266</c:v>
                </c:pt>
                <c:pt idx="2707">
                  <c:v>40.002000000000265</c:v>
                </c:pt>
                <c:pt idx="2708">
                  <c:v>40.052000000000263</c:v>
                </c:pt>
                <c:pt idx="2709">
                  <c:v>40.068000000000261</c:v>
                </c:pt>
                <c:pt idx="2710">
                  <c:v>40.086000000000261</c:v>
                </c:pt>
                <c:pt idx="2711">
                  <c:v>40.098000000000262</c:v>
                </c:pt>
                <c:pt idx="2712">
                  <c:v>40.110000000000262</c:v>
                </c:pt>
                <c:pt idx="2713">
                  <c:v>40.122000000000263</c:v>
                </c:pt>
                <c:pt idx="2714">
                  <c:v>40.146000000000264</c:v>
                </c:pt>
                <c:pt idx="2715">
                  <c:v>40.205000000000261</c:v>
                </c:pt>
                <c:pt idx="2716">
                  <c:v>40.261000000000259</c:v>
                </c:pt>
                <c:pt idx="2717">
                  <c:v>40.325000000000259</c:v>
                </c:pt>
                <c:pt idx="2718">
                  <c:v>40.332000000000257</c:v>
                </c:pt>
                <c:pt idx="2719">
                  <c:v>40.389000000000259</c:v>
                </c:pt>
                <c:pt idx="2720">
                  <c:v>40.439000000000256</c:v>
                </c:pt>
                <c:pt idx="2721">
                  <c:v>40.454000000000256</c:v>
                </c:pt>
                <c:pt idx="2722">
                  <c:v>40.461000000000254</c:v>
                </c:pt>
                <c:pt idx="2723">
                  <c:v>40.468000000000252</c:v>
                </c:pt>
                <c:pt idx="2724">
                  <c:v>40.47500000000025</c:v>
                </c:pt>
                <c:pt idx="2725">
                  <c:v>40.483000000000253</c:v>
                </c:pt>
                <c:pt idx="2726">
                  <c:v>40.497000000000256</c:v>
                </c:pt>
                <c:pt idx="2727">
                  <c:v>40.562000000000253</c:v>
                </c:pt>
                <c:pt idx="2728">
                  <c:v>40.576000000000256</c:v>
                </c:pt>
                <c:pt idx="2729">
                  <c:v>40.634000000000256</c:v>
                </c:pt>
                <c:pt idx="2730">
                  <c:v>40.641000000000254</c:v>
                </c:pt>
                <c:pt idx="2731">
                  <c:v>40.648000000000252</c:v>
                </c:pt>
                <c:pt idx="2732">
                  <c:v>40.65500000000025</c:v>
                </c:pt>
                <c:pt idx="2733">
                  <c:v>40.662000000000248</c:v>
                </c:pt>
                <c:pt idx="2734">
                  <c:v>40.709000000000245</c:v>
                </c:pt>
                <c:pt idx="2735">
                  <c:v>40.742000000000246</c:v>
                </c:pt>
                <c:pt idx="2736">
                  <c:v>40.749000000000244</c:v>
                </c:pt>
                <c:pt idx="2737">
                  <c:v>40.756000000000242</c:v>
                </c:pt>
                <c:pt idx="2738">
                  <c:v>40.76300000000024</c:v>
                </c:pt>
                <c:pt idx="2739">
                  <c:v>40.770000000000238</c:v>
                </c:pt>
                <c:pt idx="2740">
                  <c:v>40.812000000000239</c:v>
                </c:pt>
                <c:pt idx="2741">
                  <c:v>40.858000000000239</c:v>
                </c:pt>
                <c:pt idx="2742">
                  <c:v>40.919000000000239</c:v>
                </c:pt>
                <c:pt idx="2743">
                  <c:v>40.982000000000241</c:v>
                </c:pt>
                <c:pt idx="2744">
                  <c:v>40.990000000000244</c:v>
                </c:pt>
                <c:pt idx="2745">
                  <c:v>41.053000000000246</c:v>
                </c:pt>
                <c:pt idx="2746">
                  <c:v>41.069000000000244</c:v>
                </c:pt>
                <c:pt idx="2747">
                  <c:v>41.133000000000244</c:v>
                </c:pt>
                <c:pt idx="2748">
                  <c:v>41.188000000000244</c:v>
                </c:pt>
                <c:pt idx="2749">
                  <c:v>41.250000000000242</c:v>
                </c:pt>
                <c:pt idx="2750">
                  <c:v>41.265000000000242</c:v>
                </c:pt>
                <c:pt idx="2751">
                  <c:v>41.318000000000239</c:v>
                </c:pt>
                <c:pt idx="2752">
                  <c:v>41.381000000000242</c:v>
                </c:pt>
                <c:pt idx="2753">
                  <c:v>41.444000000000244</c:v>
                </c:pt>
                <c:pt idx="2754">
                  <c:v>41.483000000000246</c:v>
                </c:pt>
                <c:pt idx="2755">
                  <c:v>41.539000000000243</c:v>
                </c:pt>
                <c:pt idx="2756">
                  <c:v>41.602000000000245</c:v>
                </c:pt>
                <c:pt idx="2757">
                  <c:v>41.656000000000247</c:v>
                </c:pt>
                <c:pt idx="2758">
                  <c:v>41.71000000000025</c:v>
                </c:pt>
                <c:pt idx="2759">
                  <c:v>41.72500000000025</c:v>
                </c:pt>
                <c:pt idx="2760">
                  <c:v>41.747000000000249</c:v>
                </c:pt>
                <c:pt idx="2761">
                  <c:v>41.79500000000025</c:v>
                </c:pt>
                <c:pt idx="2762">
                  <c:v>41.807000000000251</c:v>
                </c:pt>
                <c:pt idx="2763">
                  <c:v>41.813000000000251</c:v>
                </c:pt>
                <c:pt idx="2764">
                  <c:v>41.819000000000251</c:v>
                </c:pt>
                <c:pt idx="2765">
                  <c:v>41.825000000000252</c:v>
                </c:pt>
                <c:pt idx="2766">
                  <c:v>41.831000000000252</c:v>
                </c:pt>
                <c:pt idx="2767">
                  <c:v>41.837000000000252</c:v>
                </c:pt>
                <c:pt idx="2768">
                  <c:v>41.85900000000025</c:v>
                </c:pt>
                <c:pt idx="2769">
                  <c:v>41.877000000000251</c:v>
                </c:pt>
                <c:pt idx="2770">
                  <c:v>41.882000000000254</c:v>
                </c:pt>
                <c:pt idx="2771">
                  <c:v>41.887000000000256</c:v>
                </c:pt>
                <c:pt idx="2772">
                  <c:v>41.892000000000259</c:v>
                </c:pt>
                <c:pt idx="2773">
                  <c:v>41.897000000000261</c:v>
                </c:pt>
                <c:pt idx="2774">
                  <c:v>41.92500000000026</c:v>
                </c:pt>
                <c:pt idx="2775">
                  <c:v>41.98000000000026</c:v>
                </c:pt>
                <c:pt idx="2776">
                  <c:v>42.018000000000256</c:v>
                </c:pt>
                <c:pt idx="2777">
                  <c:v>42.024000000000257</c:v>
                </c:pt>
                <c:pt idx="2778">
                  <c:v>42.030000000000257</c:v>
                </c:pt>
                <c:pt idx="2779">
                  <c:v>42.036000000000257</c:v>
                </c:pt>
                <c:pt idx="2780">
                  <c:v>42.079000000000256</c:v>
                </c:pt>
                <c:pt idx="2781">
                  <c:v>42.096000000000259</c:v>
                </c:pt>
                <c:pt idx="2782">
                  <c:v>42.10200000000026</c:v>
                </c:pt>
                <c:pt idx="2783">
                  <c:v>42.10800000000026</c:v>
                </c:pt>
                <c:pt idx="2784">
                  <c:v>42.11400000000026</c:v>
                </c:pt>
                <c:pt idx="2785">
                  <c:v>42.12000000000026</c:v>
                </c:pt>
                <c:pt idx="2786">
                  <c:v>42.160000000000259</c:v>
                </c:pt>
                <c:pt idx="2787">
                  <c:v>42.16600000000026</c:v>
                </c:pt>
                <c:pt idx="2788">
                  <c:v>42.17200000000026</c:v>
                </c:pt>
                <c:pt idx="2789">
                  <c:v>42.17800000000026</c:v>
                </c:pt>
                <c:pt idx="2790">
                  <c:v>42.18400000000026</c:v>
                </c:pt>
                <c:pt idx="2791">
                  <c:v>42.208000000000261</c:v>
                </c:pt>
                <c:pt idx="2792">
                  <c:v>42.253000000000263</c:v>
                </c:pt>
                <c:pt idx="2793">
                  <c:v>42.30300000000026</c:v>
                </c:pt>
                <c:pt idx="2794">
                  <c:v>42.366000000000263</c:v>
                </c:pt>
                <c:pt idx="2795">
                  <c:v>42.430000000000263</c:v>
                </c:pt>
                <c:pt idx="2796">
                  <c:v>42.438000000000265</c:v>
                </c:pt>
                <c:pt idx="2797">
                  <c:v>42.495000000000267</c:v>
                </c:pt>
                <c:pt idx="2798">
                  <c:v>42.553000000000267</c:v>
                </c:pt>
                <c:pt idx="2799">
                  <c:v>42.578000000000266</c:v>
                </c:pt>
                <c:pt idx="2800">
                  <c:v>42.586000000000269</c:v>
                </c:pt>
                <c:pt idx="2801">
                  <c:v>42.594000000000271</c:v>
                </c:pt>
                <c:pt idx="2802">
                  <c:v>42.603000000000272</c:v>
                </c:pt>
                <c:pt idx="2803">
                  <c:v>42.611000000000274</c:v>
                </c:pt>
                <c:pt idx="2804">
                  <c:v>42.670000000000272</c:v>
                </c:pt>
                <c:pt idx="2805">
                  <c:v>42.737000000000272</c:v>
                </c:pt>
                <c:pt idx="2806">
                  <c:v>42.754000000000275</c:v>
                </c:pt>
                <c:pt idx="2807">
                  <c:v>42.762000000000278</c:v>
                </c:pt>
                <c:pt idx="2808">
                  <c:v>42.77000000000028</c:v>
                </c:pt>
                <c:pt idx="2809">
                  <c:v>42.778000000000283</c:v>
                </c:pt>
                <c:pt idx="2810">
                  <c:v>42.786000000000286</c:v>
                </c:pt>
                <c:pt idx="2811">
                  <c:v>42.811000000000284</c:v>
                </c:pt>
                <c:pt idx="2812">
                  <c:v>42.870000000000282</c:v>
                </c:pt>
                <c:pt idx="2813">
                  <c:v>42.907000000000281</c:v>
                </c:pt>
                <c:pt idx="2814">
                  <c:v>42.934000000000282</c:v>
                </c:pt>
                <c:pt idx="2815">
                  <c:v>42.942000000000284</c:v>
                </c:pt>
                <c:pt idx="2816">
                  <c:v>42.950000000000287</c:v>
                </c:pt>
                <c:pt idx="2817">
                  <c:v>42.95800000000029</c:v>
                </c:pt>
                <c:pt idx="2818">
                  <c:v>42.983000000000288</c:v>
                </c:pt>
                <c:pt idx="2819">
                  <c:v>43.024000000000285</c:v>
                </c:pt>
                <c:pt idx="2820">
                  <c:v>43.040000000000283</c:v>
                </c:pt>
                <c:pt idx="2821">
                  <c:v>43.048000000000286</c:v>
                </c:pt>
                <c:pt idx="2822">
                  <c:v>43.056000000000289</c:v>
                </c:pt>
                <c:pt idx="2823">
                  <c:v>43.063000000000287</c:v>
                </c:pt>
                <c:pt idx="2824">
                  <c:v>43.071000000000289</c:v>
                </c:pt>
                <c:pt idx="2825">
                  <c:v>43.09200000000029</c:v>
                </c:pt>
                <c:pt idx="2826">
                  <c:v>43.114000000000289</c:v>
                </c:pt>
                <c:pt idx="2827">
                  <c:v>43.129000000000289</c:v>
                </c:pt>
                <c:pt idx="2828">
                  <c:v>43.180000000000291</c:v>
                </c:pt>
                <c:pt idx="2829">
                  <c:v>43.201000000000292</c:v>
                </c:pt>
                <c:pt idx="2830">
                  <c:v>43.21400000000029</c:v>
                </c:pt>
                <c:pt idx="2831">
                  <c:v>43.233000000000288</c:v>
                </c:pt>
                <c:pt idx="2832">
                  <c:v>43.239000000000289</c:v>
                </c:pt>
                <c:pt idx="2833">
                  <c:v>43.245000000000289</c:v>
                </c:pt>
                <c:pt idx="2834">
                  <c:v>43.251000000000289</c:v>
                </c:pt>
                <c:pt idx="2835">
                  <c:v>43.257000000000289</c:v>
                </c:pt>
                <c:pt idx="2836">
                  <c:v>43.28700000000029</c:v>
                </c:pt>
                <c:pt idx="2837">
                  <c:v>43.300000000000288</c:v>
                </c:pt>
                <c:pt idx="2838">
                  <c:v>43.313000000000287</c:v>
                </c:pt>
                <c:pt idx="2839">
                  <c:v>43.320000000000285</c:v>
                </c:pt>
                <c:pt idx="2840">
                  <c:v>43.327000000000282</c:v>
                </c:pt>
                <c:pt idx="2841">
                  <c:v>43.33400000000028</c:v>
                </c:pt>
                <c:pt idx="2842">
                  <c:v>43.341000000000278</c:v>
                </c:pt>
                <c:pt idx="2843">
                  <c:v>43.376000000000275</c:v>
                </c:pt>
                <c:pt idx="2844">
                  <c:v>43.431000000000274</c:v>
                </c:pt>
                <c:pt idx="2845">
                  <c:v>43.438000000000272</c:v>
                </c:pt>
                <c:pt idx="2846">
                  <c:v>43.44500000000027</c:v>
                </c:pt>
                <c:pt idx="2847">
                  <c:v>43.452000000000268</c:v>
                </c:pt>
                <c:pt idx="2848">
                  <c:v>43.459000000000266</c:v>
                </c:pt>
                <c:pt idx="2849">
                  <c:v>43.479000000000269</c:v>
                </c:pt>
                <c:pt idx="2850">
                  <c:v>43.529000000000266</c:v>
                </c:pt>
                <c:pt idx="2851">
                  <c:v>43.574000000000268</c:v>
                </c:pt>
                <c:pt idx="2852">
                  <c:v>43.621000000000265</c:v>
                </c:pt>
                <c:pt idx="2853">
                  <c:v>43.669000000000267</c:v>
                </c:pt>
                <c:pt idx="2854">
                  <c:v>43.727000000000267</c:v>
                </c:pt>
                <c:pt idx="2855">
                  <c:v>43.774000000000264</c:v>
                </c:pt>
                <c:pt idx="2856">
                  <c:v>43.841000000000264</c:v>
                </c:pt>
                <c:pt idx="2857">
                  <c:v>43.849000000000267</c:v>
                </c:pt>
                <c:pt idx="2858">
                  <c:v>43.910000000000267</c:v>
                </c:pt>
                <c:pt idx="2859">
                  <c:v>43.919000000000267</c:v>
                </c:pt>
                <c:pt idx="2860">
                  <c:v>43.929000000000265</c:v>
                </c:pt>
                <c:pt idx="2861">
                  <c:v>43.938000000000265</c:v>
                </c:pt>
                <c:pt idx="2862">
                  <c:v>43.947000000000266</c:v>
                </c:pt>
                <c:pt idx="2863">
                  <c:v>43.956000000000266</c:v>
                </c:pt>
                <c:pt idx="2864">
                  <c:v>43.985000000000269</c:v>
                </c:pt>
                <c:pt idx="2865">
                  <c:v>44.054000000000272</c:v>
                </c:pt>
                <c:pt idx="2866">
                  <c:v>44.117000000000274</c:v>
                </c:pt>
                <c:pt idx="2867">
                  <c:v>44.160000000000274</c:v>
                </c:pt>
                <c:pt idx="2868">
                  <c:v>44.212000000000273</c:v>
                </c:pt>
                <c:pt idx="2869">
                  <c:v>44.279000000000273</c:v>
                </c:pt>
                <c:pt idx="2870">
                  <c:v>44.288000000000274</c:v>
                </c:pt>
                <c:pt idx="2871">
                  <c:v>44.297000000000274</c:v>
                </c:pt>
                <c:pt idx="2872">
                  <c:v>44.307000000000272</c:v>
                </c:pt>
                <c:pt idx="2873">
                  <c:v>44.316000000000273</c:v>
                </c:pt>
                <c:pt idx="2874">
                  <c:v>44.325000000000273</c:v>
                </c:pt>
                <c:pt idx="2875">
                  <c:v>44.353000000000272</c:v>
                </c:pt>
                <c:pt idx="2876">
                  <c:v>44.415000000000269</c:v>
                </c:pt>
                <c:pt idx="2877">
                  <c:v>44.423000000000272</c:v>
                </c:pt>
                <c:pt idx="2878">
                  <c:v>44.431000000000274</c:v>
                </c:pt>
                <c:pt idx="2879">
                  <c:v>44.446000000000275</c:v>
                </c:pt>
                <c:pt idx="2880">
                  <c:v>44.454000000000278</c:v>
                </c:pt>
                <c:pt idx="2881">
                  <c:v>44.496000000000279</c:v>
                </c:pt>
                <c:pt idx="2882">
                  <c:v>44.50500000000028</c:v>
                </c:pt>
                <c:pt idx="2883">
                  <c:v>44.51400000000028</c:v>
                </c:pt>
                <c:pt idx="2884">
                  <c:v>44.52300000000028</c:v>
                </c:pt>
                <c:pt idx="2885">
                  <c:v>44.532000000000281</c:v>
                </c:pt>
                <c:pt idx="2886">
                  <c:v>44.576000000000278</c:v>
                </c:pt>
                <c:pt idx="2887">
                  <c:v>44.643000000000278</c:v>
                </c:pt>
                <c:pt idx="2888">
                  <c:v>44.705000000000275</c:v>
                </c:pt>
                <c:pt idx="2889">
                  <c:v>44.715000000000273</c:v>
                </c:pt>
                <c:pt idx="2890">
                  <c:v>44.725000000000271</c:v>
                </c:pt>
                <c:pt idx="2891">
                  <c:v>44.736000000000274</c:v>
                </c:pt>
                <c:pt idx="2892">
                  <c:v>44.747000000000277</c:v>
                </c:pt>
                <c:pt idx="2893">
                  <c:v>44.75800000000028</c:v>
                </c:pt>
                <c:pt idx="2894">
                  <c:v>44.769000000000283</c:v>
                </c:pt>
                <c:pt idx="2895">
                  <c:v>44.780000000000285</c:v>
                </c:pt>
                <c:pt idx="2896">
                  <c:v>44.791000000000288</c:v>
                </c:pt>
                <c:pt idx="2897">
                  <c:v>44.802000000000291</c:v>
                </c:pt>
                <c:pt idx="2898">
                  <c:v>44.813000000000294</c:v>
                </c:pt>
                <c:pt idx="2899">
                  <c:v>44.824000000000296</c:v>
                </c:pt>
                <c:pt idx="2900">
                  <c:v>44.835000000000299</c:v>
                </c:pt>
                <c:pt idx="2901">
                  <c:v>44.846000000000302</c:v>
                </c:pt>
                <c:pt idx="2902">
                  <c:v>44.869000000000305</c:v>
                </c:pt>
                <c:pt idx="2903">
                  <c:v>44.891000000000304</c:v>
                </c:pt>
                <c:pt idx="2904">
                  <c:v>44.902000000000307</c:v>
                </c:pt>
                <c:pt idx="2905">
                  <c:v>44.914000000000307</c:v>
                </c:pt>
                <c:pt idx="2906">
                  <c:v>44.926000000000307</c:v>
                </c:pt>
                <c:pt idx="2907">
                  <c:v>44.93700000000031</c:v>
                </c:pt>
                <c:pt idx="2908">
                  <c:v>44.948000000000313</c:v>
                </c:pt>
                <c:pt idx="2909">
                  <c:v>44.960000000000313</c:v>
                </c:pt>
                <c:pt idx="2910">
                  <c:v>44.973000000000312</c:v>
                </c:pt>
                <c:pt idx="2911">
                  <c:v>44.985000000000312</c:v>
                </c:pt>
                <c:pt idx="2912">
                  <c:v>44.996000000000315</c:v>
                </c:pt>
                <c:pt idx="2913">
                  <c:v>45.007000000000318</c:v>
                </c:pt>
                <c:pt idx="2914">
                  <c:v>45.019000000000318</c:v>
                </c:pt>
                <c:pt idx="2915">
                  <c:v>45.032000000000316</c:v>
                </c:pt>
                <c:pt idx="2916">
                  <c:v>45.045000000000314</c:v>
                </c:pt>
                <c:pt idx="2917">
                  <c:v>45.058000000000312</c:v>
                </c:pt>
                <c:pt idx="2918">
                  <c:v>45.071000000000311</c:v>
                </c:pt>
                <c:pt idx="2919">
                  <c:v>45.084000000000309</c:v>
                </c:pt>
                <c:pt idx="2920">
                  <c:v>45.098000000000312</c:v>
                </c:pt>
                <c:pt idx="2921">
                  <c:v>45.11100000000031</c:v>
                </c:pt>
                <c:pt idx="2922">
                  <c:v>45.12300000000031</c:v>
                </c:pt>
                <c:pt idx="2923">
                  <c:v>45.136000000000308</c:v>
                </c:pt>
                <c:pt idx="2924">
                  <c:v>45.150000000000311</c:v>
                </c:pt>
                <c:pt idx="2925">
                  <c:v>45.163000000000309</c:v>
                </c:pt>
                <c:pt idx="2926">
                  <c:v>45.17500000000031</c:v>
                </c:pt>
                <c:pt idx="2927">
                  <c:v>45.18700000000031</c:v>
                </c:pt>
                <c:pt idx="2928">
                  <c:v>45.199000000000311</c:v>
                </c:pt>
                <c:pt idx="2929">
                  <c:v>45.210000000000313</c:v>
                </c:pt>
                <c:pt idx="2930">
                  <c:v>45.220000000000312</c:v>
                </c:pt>
                <c:pt idx="2931">
                  <c:v>45.229000000000312</c:v>
                </c:pt>
                <c:pt idx="2932">
                  <c:v>45.23600000000031</c:v>
                </c:pt>
                <c:pt idx="2933">
                  <c:v>45.24200000000031</c:v>
                </c:pt>
                <c:pt idx="2934">
                  <c:v>45.24800000000031</c:v>
                </c:pt>
                <c:pt idx="2935">
                  <c:v>45.255000000000308</c:v>
                </c:pt>
                <c:pt idx="2936">
                  <c:v>45.269000000000311</c:v>
                </c:pt>
                <c:pt idx="2937">
                  <c:v>45.291000000000309</c:v>
                </c:pt>
                <c:pt idx="2938">
                  <c:v>45.333000000000311</c:v>
                </c:pt>
                <c:pt idx="2939">
                  <c:v>45.368000000000308</c:v>
                </c:pt>
                <c:pt idx="2940">
                  <c:v>45.411000000000307</c:v>
                </c:pt>
                <c:pt idx="2941">
                  <c:v>45.457000000000306</c:v>
                </c:pt>
                <c:pt idx="2942">
                  <c:v>45.464000000000304</c:v>
                </c:pt>
                <c:pt idx="2943">
                  <c:v>45.487000000000307</c:v>
                </c:pt>
                <c:pt idx="2944">
                  <c:v>45.526000000000309</c:v>
                </c:pt>
                <c:pt idx="2945">
                  <c:v>45.534000000000312</c:v>
                </c:pt>
                <c:pt idx="2946">
                  <c:v>45.557000000000315</c:v>
                </c:pt>
                <c:pt idx="2947">
                  <c:v>45.588000000000314</c:v>
                </c:pt>
                <c:pt idx="2948">
                  <c:v>45.603000000000314</c:v>
                </c:pt>
                <c:pt idx="2949">
                  <c:v>45.610000000000312</c:v>
                </c:pt>
                <c:pt idx="2950">
                  <c:v>45.61700000000031</c:v>
                </c:pt>
                <c:pt idx="2951">
                  <c:v>45.637000000000313</c:v>
                </c:pt>
                <c:pt idx="2952">
                  <c:v>45.644000000000311</c:v>
                </c:pt>
                <c:pt idx="2953">
                  <c:v>45.664000000000314</c:v>
                </c:pt>
                <c:pt idx="2954">
                  <c:v>45.682000000000315</c:v>
                </c:pt>
                <c:pt idx="2955">
                  <c:v>45.693000000000318</c:v>
                </c:pt>
                <c:pt idx="2956">
                  <c:v>45.70400000000032</c:v>
                </c:pt>
                <c:pt idx="2957">
                  <c:v>45.722000000000321</c:v>
                </c:pt>
                <c:pt idx="2958">
                  <c:v>45.728000000000321</c:v>
                </c:pt>
                <c:pt idx="2959">
                  <c:v>45.734000000000322</c:v>
                </c:pt>
                <c:pt idx="2960">
                  <c:v>45.740000000000322</c:v>
                </c:pt>
                <c:pt idx="2961">
                  <c:v>45.746000000000322</c:v>
                </c:pt>
                <c:pt idx="2962">
                  <c:v>45.774000000000321</c:v>
                </c:pt>
                <c:pt idx="2963">
                  <c:v>45.779000000000323</c:v>
                </c:pt>
                <c:pt idx="2964">
                  <c:v>45.784000000000326</c:v>
                </c:pt>
                <c:pt idx="2965">
                  <c:v>45.789000000000328</c:v>
                </c:pt>
                <c:pt idx="2966">
                  <c:v>45.795000000000329</c:v>
                </c:pt>
                <c:pt idx="2967">
                  <c:v>45.801000000000329</c:v>
                </c:pt>
                <c:pt idx="2968">
                  <c:v>45.807000000000329</c:v>
                </c:pt>
                <c:pt idx="2969">
                  <c:v>45.857000000000326</c:v>
                </c:pt>
                <c:pt idx="2970">
                  <c:v>45.874000000000329</c:v>
                </c:pt>
                <c:pt idx="2971">
                  <c:v>45.88300000000033</c:v>
                </c:pt>
                <c:pt idx="2972">
                  <c:v>45.89200000000033</c:v>
                </c:pt>
                <c:pt idx="2973">
                  <c:v>45.90100000000033</c:v>
                </c:pt>
                <c:pt idx="2974">
                  <c:v>45.910000000000331</c:v>
                </c:pt>
                <c:pt idx="2975">
                  <c:v>45.919000000000331</c:v>
                </c:pt>
                <c:pt idx="2976">
                  <c:v>45.928000000000331</c:v>
                </c:pt>
                <c:pt idx="2977">
                  <c:v>45.937000000000332</c:v>
                </c:pt>
                <c:pt idx="2978">
                  <c:v>45.946000000000332</c:v>
                </c:pt>
                <c:pt idx="2979">
                  <c:v>45.955000000000332</c:v>
                </c:pt>
                <c:pt idx="2980">
                  <c:v>45.983000000000331</c:v>
                </c:pt>
                <c:pt idx="2981">
                  <c:v>45.992000000000331</c:v>
                </c:pt>
                <c:pt idx="2982">
                  <c:v>46.001000000000332</c:v>
                </c:pt>
                <c:pt idx="2983">
                  <c:v>46.010000000000332</c:v>
                </c:pt>
                <c:pt idx="2984">
                  <c:v>46.042000000000328</c:v>
                </c:pt>
                <c:pt idx="2985">
                  <c:v>46.09300000000033</c:v>
                </c:pt>
                <c:pt idx="2986">
                  <c:v>46.101000000000333</c:v>
                </c:pt>
                <c:pt idx="2987">
                  <c:v>46.126000000000332</c:v>
                </c:pt>
                <c:pt idx="2988">
                  <c:v>46.15100000000033</c:v>
                </c:pt>
                <c:pt idx="2989">
                  <c:v>46.168000000000333</c:v>
                </c:pt>
                <c:pt idx="2990">
                  <c:v>46.191000000000336</c:v>
                </c:pt>
                <c:pt idx="2991">
                  <c:v>46.213000000000335</c:v>
                </c:pt>
                <c:pt idx="2992">
                  <c:v>46.275000000000333</c:v>
                </c:pt>
                <c:pt idx="2993">
                  <c:v>46.32200000000033</c:v>
                </c:pt>
                <c:pt idx="2994">
                  <c:v>46.330000000000332</c:v>
                </c:pt>
                <c:pt idx="2995">
                  <c:v>46.360000000000333</c:v>
                </c:pt>
                <c:pt idx="2996">
                  <c:v>46.374000000000336</c:v>
                </c:pt>
                <c:pt idx="2997">
                  <c:v>46.387000000000334</c:v>
                </c:pt>
                <c:pt idx="2998">
                  <c:v>46.407000000000338</c:v>
                </c:pt>
                <c:pt idx="2999">
                  <c:v>46.457000000000335</c:v>
                </c:pt>
                <c:pt idx="3000">
                  <c:v>46.490000000000336</c:v>
                </c:pt>
                <c:pt idx="3001">
                  <c:v>46.530000000000335</c:v>
                </c:pt>
                <c:pt idx="3002">
                  <c:v>46.537000000000333</c:v>
                </c:pt>
                <c:pt idx="3003">
                  <c:v>46.544000000000331</c:v>
                </c:pt>
                <c:pt idx="3004">
                  <c:v>46.551000000000329</c:v>
                </c:pt>
                <c:pt idx="3005">
                  <c:v>46.557000000000329</c:v>
                </c:pt>
                <c:pt idx="3006">
                  <c:v>46.570000000000327</c:v>
                </c:pt>
                <c:pt idx="3007">
                  <c:v>46.577000000000325</c:v>
                </c:pt>
                <c:pt idx="3008">
                  <c:v>46.584000000000323</c:v>
                </c:pt>
                <c:pt idx="3009">
                  <c:v>46.591000000000321</c:v>
                </c:pt>
                <c:pt idx="3010">
                  <c:v>46.598000000000319</c:v>
                </c:pt>
                <c:pt idx="3011">
                  <c:v>46.616000000000319</c:v>
                </c:pt>
                <c:pt idx="3012">
                  <c:v>46.621000000000322</c:v>
                </c:pt>
                <c:pt idx="3013">
                  <c:v>46.627000000000322</c:v>
                </c:pt>
                <c:pt idx="3014">
                  <c:v>46.633000000000322</c:v>
                </c:pt>
                <c:pt idx="3015">
                  <c:v>46.638000000000325</c:v>
                </c:pt>
                <c:pt idx="3016">
                  <c:v>46.643000000000328</c:v>
                </c:pt>
                <c:pt idx="3017">
                  <c:v>46.64800000000033</c:v>
                </c:pt>
                <c:pt idx="3018">
                  <c:v>46.653000000000333</c:v>
                </c:pt>
                <c:pt idx="3019">
                  <c:v>46.659000000000333</c:v>
                </c:pt>
                <c:pt idx="3020">
                  <c:v>46.665000000000333</c:v>
                </c:pt>
                <c:pt idx="3021">
                  <c:v>46.682000000000336</c:v>
                </c:pt>
                <c:pt idx="3022">
                  <c:v>46.687000000000339</c:v>
                </c:pt>
                <c:pt idx="3023">
                  <c:v>46.691000000000336</c:v>
                </c:pt>
                <c:pt idx="3024">
                  <c:v>46.696000000000339</c:v>
                </c:pt>
                <c:pt idx="3025">
                  <c:v>46.701000000000342</c:v>
                </c:pt>
                <c:pt idx="3026">
                  <c:v>46.710000000000342</c:v>
                </c:pt>
                <c:pt idx="3027">
                  <c:v>46.71400000000034</c:v>
                </c:pt>
                <c:pt idx="3028">
                  <c:v>46.719000000000342</c:v>
                </c:pt>
                <c:pt idx="3029">
                  <c:v>46.724000000000345</c:v>
                </c:pt>
                <c:pt idx="3030">
                  <c:v>46.729000000000347</c:v>
                </c:pt>
                <c:pt idx="3031">
                  <c:v>46.745000000000346</c:v>
                </c:pt>
                <c:pt idx="3032">
                  <c:v>46.757000000000346</c:v>
                </c:pt>
                <c:pt idx="3033">
                  <c:v>46.763000000000346</c:v>
                </c:pt>
                <c:pt idx="3034">
                  <c:v>46.769000000000347</c:v>
                </c:pt>
                <c:pt idx="3035">
                  <c:v>46.775000000000347</c:v>
                </c:pt>
                <c:pt idx="3036">
                  <c:v>46.781000000000347</c:v>
                </c:pt>
                <c:pt idx="3037">
                  <c:v>46.81000000000035</c:v>
                </c:pt>
                <c:pt idx="3038">
                  <c:v>46.815000000000353</c:v>
                </c:pt>
                <c:pt idx="3039">
                  <c:v>46.825000000000351</c:v>
                </c:pt>
                <c:pt idx="3040">
                  <c:v>46.830000000000354</c:v>
                </c:pt>
                <c:pt idx="3041">
                  <c:v>46.834000000000351</c:v>
                </c:pt>
                <c:pt idx="3042">
                  <c:v>46.837000000000351</c:v>
                </c:pt>
                <c:pt idx="3043">
                  <c:v>46.854000000000354</c:v>
                </c:pt>
                <c:pt idx="3044">
                  <c:v>46.868000000000357</c:v>
                </c:pt>
                <c:pt idx="3045">
                  <c:v>46.888000000000361</c:v>
                </c:pt>
                <c:pt idx="3046">
                  <c:v>46.909000000000361</c:v>
                </c:pt>
                <c:pt idx="3047">
                  <c:v>46.914000000000364</c:v>
                </c:pt>
                <c:pt idx="3048">
                  <c:v>46.919000000000366</c:v>
                </c:pt>
                <c:pt idx="3049">
                  <c:v>46.924000000000369</c:v>
                </c:pt>
                <c:pt idx="3050">
                  <c:v>46.929000000000372</c:v>
                </c:pt>
                <c:pt idx="3051">
                  <c:v>46.934000000000374</c:v>
                </c:pt>
                <c:pt idx="3052">
                  <c:v>46.949000000000375</c:v>
                </c:pt>
                <c:pt idx="3053">
                  <c:v>46.973000000000376</c:v>
                </c:pt>
                <c:pt idx="3054">
                  <c:v>46.977000000000373</c:v>
                </c:pt>
                <c:pt idx="3055">
                  <c:v>46.981000000000371</c:v>
                </c:pt>
                <c:pt idx="3056">
                  <c:v>46.986000000000374</c:v>
                </c:pt>
                <c:pt idx="3057">
                  <c:v>46.991000000000376</c:v>
                </c:pt>
                <c:pt idx="3058">
                  <c:v>46.996000000000379</c:v>
                </c:pt>
                <c:pt idx="3059">
                  <c:v>47.022000000000382</c:v>
                </c:pt>
                <c:pt idx="3060">
                  <c:v>47.049000000000383</c:v>
                </c:pt>
                <c:pt idx="3061">
                  <c:v>47.055000000000383</c:v>
                </c:pt>
                <c:pt idx="3062">
                  <c:v>47.061000000000384</c:v>
                </c:pt>
                <c:pt idx="3063">
                  <c:v>47.067000000000384</c:v>
                </c:pt>
                <c:pt idx="3064">
                  <c:v>47.103000000000385</c:v>
                </c:pt>
                <c:pt idx="3065">
                  <c:v>47.158000000000385</c:v>
                </c:pt>
                <c:pt idx="3066">
                  <c:v>47.187000000000388</c:v>
                </c:pt>
                <c:pt idx="3067">
                  <c:v>47.192000000000391</c:v>
                </c:pt>
                <c:pt idx="3068">
                  <c:v>47.197000000000394</c:v>
                </c:pt>
                <c:pt idx="3069">
                  <c:v>47.202000000000396</c:v>
                </c:pt>
                <c:pt idx="3070">
                  <c:v>47.207000000000399</c:v>
                </c:pt>
                <c:pt idx="3071">
                  <c:v>47.212000000000401</c:v>
                </c:pt>
                <c:pt idx="3072">
                  <c:v>47.230000000000402</c:v>
                </c:pt>
                <c:pt idx="3073">
                  <c:v>47.236000000000402</c:v>
                </c:pt>
                <c:pt idx="3074">
                  <c:v>47.266000000000403</c:v>
                </c:pt>
                <c:pt idx="3075">
                  <c:v>47.291000000000402</c:v>
                </c:pt>
                <c:pt idx="3076">
                  <c:v>47.303000000000402</c:v>
                </c:pt>
                <c:pt idx="3077">
                  <c:v>47.309000000000403</c:v>
                </c:pt>
                <c:pt idx="3078">
                  <c:v>47.315000000000403</c:v>
                </c:pt>
                <c:pt idx="3079">
                  <c:v>47.321000000000403</c:v>
                </c:pt>
                <c:pt idx="3080">
                  <c:v>47.327000000000403</c:v>
                </c:pt>
                <c:pt idx="3081">
                  <c:v>47.340000000000401</c:v>
                </c:pt>
                <c:pt idx="3082">
                  <c:v>47.385000000000403</c:v>
                </c:pt>
                <c:pt idx="3083">
                  <c:v>47.411000000000406</c:v>
                </c:pt>
                <c:pt idx="3084">
                  <c:v>47.431000000000409</c:v>
                </c:pt>
                <c:pt idx="3085">
                  <c:v>47.451000000000413</c:v>
                </c:pt>
                <c:pt idx="3086">
                  <c:v>47.496000000000414</c:v>
                </c:pt>
                <c:pt idx="3087">
                  <c:v>47.529000000000416</c:v>
                </c:pt>
                <c:pt idx="3088">
                  <c:v>47.536000000000413</c:v>
                </c:pt>
                <c:pt idx="3089">
                  <c:v>47.543000000000411</c:v>
                </c:pt>
                <c:pt idx="3090">
                  <c:v>47.550000000000409</c:v>
                </c:pt>
                <c:pt idx="3091">
                  <c:v>47.556000000000409</c:v>
                </c:pt>
                <c:pt idx="3092">
                  <c:v>47.590000000000408</c:v>
                </c:pt>
                <c:pt idx="3093">
                  <c:v>47.617000000000409</c:v>
                </c:pt>
                <c:pt idx="3094">
                  <c:v>47.643000000000413</c:v>
                </c:pt>
                <c:pt idx="3095">
                  <c:v>47.658000000000413</c:v>
                </c:pt>
                <c:pt idx="3096">
                  <c:v>47.682000000000414</c:v>
                </c:pt>
                <c:pt idx="3097">
                  <c:v>47.733000000000416</c:v>
                </c:pt>
                <c:pt idx="3098">
                  <c:v>47.791000000000416</c:v>
                </c:pt>
                <c:pt idx="3099">
                  <c:v>47.813000000000415</c:v>
                </c:pt>
                <c:pt idx="3100">
                  <c:v>47.820000000000412</c:v>
                </c:pt>
                <c:pt idx="3101">
                  <c:v>47.828000000000415</c:v>
                </c:pt>
                <c:pt idx="3102">
                  <c:v>47.836000000000418</c:v>
                </c:pt>
                <c:pt idx="3103">
                  <c:v>47.84400000000042</c:v>
                </c:pt>
                <c:pt idx="3104">
                  <c:v>47.852000000000423</c:v>
                </c:pt>
                <c:pt idx="3105">
                  <c:v>47.876000000000424</c:v>
                </c:pt>
                <c:pt idx="3106">
                  <c:v>47.884000000000427</c:v>
                </c:pt>
                <c:pt idx="3107">
                  <c:v>47.892000000000429</c:v>
                </c:pt>
                <c:pt idx="3108">
                  <c:v>47.900000000000432</c:v>
                </c:pt>
                <c:pt idx="3109">
                  <c:v>47.915000000000433</c:v>
                </c:pt>
                <c:pt idx="3110">
                  <c:v>47.939000000000433</c:v>
                </c:pt>
                <c:pt idx="3111">
                  <c:v>47.947000000000436</c:v>
                </c:pt>
                <c:pt idx="3112">
                  <c:v>47.955000000000439</c:v>
                </c:pt>
                <c:pt idx="3113">
                  <c:v>47.964000000000439</c:v>
                </c:pt>
                <c:pt idx="3114">
                  <c:v>47.972000000000442</c:v>
                </c:pt>
                <c:pt idx="3115">
                  <c:v>47.989000000000445</c:v>
                </c:pt>
                <c:pt idx="3116">
                  <c:v>47.998000000000445</c:v>
                </c:pt>
                <c:pt idx="3117">
                  <c:v>48.007000000000446</c:v>
                </c:pt>
                <c:pt idx="3118">
                  <c:v>48.016000000000446</c:v>
                </c:pt>
                <c:pt idx="3119">
                  <c:v>48.026000000000444</c:v>
                </c:pt>
                <c:pt idx="3120">
                  <c:v>48.035000000000444</c:v>
                </c:pt>
                <c:pt idx="3121">
                  <c:v>48.044000000000445</c:v>
                </c:pt>
                <c:pt idx="3122">
                  <c:v>48.053000000000445</c:v>
                </c:pt>
                <c:pt idx="3123">
                  <c:v>48.061000000000448</c:v>
                </c:pt>
                <c:pt idx="3124">
                  <c:v>48.06900000000045</c:v>
                </c:pt>
                <c:pt idx="3125">
                  <c:v>48.078000000000451</c:v>
                </c:pt>
                <c:pt idx="3126">
                  <c:v>48.087000000000451</c:v>
                </c:pt>
                <c:pt idx="3127">
                  <c:v>48.096000000000451</c:v>
                </c:pt>
                <c:pt idx="3128">
                  <c:v>48.104000000000454</c:v>
                </c:pt>
                <c:pt idx="3129">
                  <c:v>48.113000000000454</c:v>
                </c:pt>
                <c:pt idx="3130">
                  <c:v>48.122000000000455</c:v>
                </c:pt>
                <c:pt idx="3131">
                  <c:v>48.131000000000455</c:v>
                </c:pt>
                <c:pt idx="3132">
                  <c:v>48.149000000000456</c:v>
                </c:pt>
                <c:pt idx="3133">
                  <c:v>48.157000000000458</c:v>
                </c:pt>
                <c:pt idx="3134">
                  <c:v>48.165000000000461</c:v>
                </c:pt>
                <c:pt idx="3135">
                  <c:v>48.173000000000464</c:v>
                </c:pt>
                <c:pt idx="3136">
                  <c:v>48.181000000000466</c:v>
                </c:pt>
                <c:pt idx="3137">
                  <c:v>48.20700000000047</c:v>
                </c:pt>
                <c:pt idx="3138">
                  <c:v>48.217000000000468</c:v>
                </c:pt>
                <c:pt idx="3139">
                  <c:v>48.227000000000466</c:v>
                </c:pt>
                <c:pt idx="3140">
                  <c:v>48.237000000000464</c:v>
                </c:pt>
                <c:pt idx="3141">
                  <c:v>48.247000000000462</c:v>
                </c:pt>
                <c:pt idx="3142">
                  <c:v>48.25700000000046</c:v>
                </c:pt>
                <c:pt idx="3143">
                  <c:v>48.267000000000458</c:v>
                </c:pt>
                <c:pt idx="3144">
                  <c:v>48.278000000000461</c:v>
                </c:pt>
                <c:pt idx="3145">
                  <c:v>48.289000000000463</c:v>
                </c:pt>
                <c:pt idx="3146">
                  <c:v>48.300000000000466</c:v>
                </c:pt>
                <c:pt idx="3147">
                  <c:v>48.311000000000469</c:v>
                </c:pt>
                <c:pt idx="3148">
                  <c:v>48.322000000000472</c:v>
                </c:pt>
                <c:pt idx="3149">
                  <c:v>48.333000000000474</c:v>
                </c:pt>
                <c:pt idx="3150">
                  <c:v>48.344000000000477</c:v>
                </c:pt>
                <c:pt idx="3151">
                  <c:v>48.35500000000048</c:v>
                </c:pt>
                <c:pt idx="3152">
                  <c:v>48.366000000000483</c:v>
                </c:pt>
                <c:pt idx="3153">
                  <c:v>48.378000000000483</c:v>
                </c:pt>
                <c:pt idx="3154">
                  <c:v>48.390000000000484</c:v>
                </c:pt>
                <c:pt idx="3155">
                  <c:v>48.401000000000487</c:v>
                </c:pt>
                <c:pt idx="3156">
                  <c:v>48.412000000000489</c:v>
                </c:pt>
                <c:pt idx="3157">
                  <c:v>48.423000000000492</c:v>
                </c:pt>
                <c:pt idx="3158">
                  <c:v>48.434000000000495</c:v>
                </c:pt>
                <c:pt idx="3159">
                  <c:v>48.445000000000498</c:v>
                </c:pt>
                <c:pt idx="3160">
                  <c:v>48.4560000000005</c:v>
                </c:pt>
                <c:pt idx="3161">
                  <c:v>48.467000000000503</c:v>
                </c:pt>
                <c:pt idx="3162">
                  <c:v>48.487000000000506</c:v>
                </c:pt>
                <c:pt idx="3163">
                  <c:v>48.527000000000506</c:v>
                </c:pt>
                <c:pt idx="3164">
                  <c:v>48.565000000000502</c:v>
                </c:pt>
                <c:pt idx="3165">
                  <c:v>48.574000000000503</c:v>
                </c:pt>
                <c:pt idx="3166">
                  <c:v>48.583000000000503</c:v>
                </c:pt>
                <c:pt idx="3167">
                  <c:v>48.592000000000503</c:v>
                </c:pt>
                <c:pt idx="3168">
                  <c:v>48.641000000000503</c:v>
                </c:pt>
                <c:pt idx="3169">
                  <c:v>48.649000000000505</c:v>
                </c:pt>
                <c:pt idx="3170">
                  <c:v>48.669000000000509</c:v>
                </c:pt>
                <c:pt idx="3171">
                  <c:v>48.679000000000507</c:v>
                </c:pt>
                <c:pt idx="3172">
                  <c:v>48.69600000000051</c:v>
                </c:pt>
                <c:pt idx="3173">
                  <c:v>48.703000000000507</c:v>
                </c:pt>
                <c:pt idx="3174">
                  <c:v>48.734000000000506</c:v>
                </c:pt>
                <c:pt idx="3175">
                  <c:v>48.759000000000505</c:v>
                </c:pt>
                <c:pt idx="3176">
                  <c:v>48.774000000000505</c:v>
                </c:pt>
                <c:pt idx="3177">
                  <c:v>48.782000000000508</c:v>
                </c:pt>
                <c:pt idx="3178">
                  <c:v>48.82100000000051</c:v>
                </c:pt>
                <c:pt idx="3179">
                  <c:v>48.858000000000509</c:v>
                </c:pt>
                <c:pt idx="3180">
                  <c:v>48.864000000000509</c:v>
                </c:pt>
                <c:pt idx="3181">
                  <c:v>48.870000000000509</c:v>
                </c:pt>
                <c:pt idx="3182">
                  <c:v>48.876000000000509</c:v>
                </c:pt>
                <c:pt idx="3183">
                  <c:v>48.882000000000509</c:v>
                </c:pt>
                <c:pt idx="3184">
                  <c:v>48.89400000000051</c:v>
                </c:pt>
                <c:pt idx="3185">
                  <c:v>48.90000000000051</c:v>
                </c:pt>
                <c:pt idx="3186">
                  <c:v>48.921000000000511</c:v>
                </c:pt>
                <c:pt idx="3187">
                  <c:v>48.927000000000511</c:v>
                </c:pt>
                <c:pt idx="3188">
                  <c:v>48.933000000000511</c:v>
                </c:pt>
                <c:pt idx="3189">
                  <c:v>48.94600000000051</c:v>
                </c:pt>
                <c:pt idx="3190">
                  <c:v>48.994000000000511</c:v>
                </c:pt>
                <c:pt idx="3191">
                  <c:v>49.001000000000509</c:v>
                </c:pt>
                <c:pt idx="3192">
                  <c:v>49.008000000000507</c:v>
                </c:pt>
                <c:pt idx="3193">
                  <c:v>49.01600000000051</c:v>
                </c:pt>
                <c:pt idx="3194">
                  <c:v>49.024000000000513</c:v>
                </c:pt>
                <c:pt idx="3195">
                  <c:v>49.032000000000515</c:v>
                </c:pt>
                <c:pt idx="3196">
                  <c:v>49.047000000000516</c:v>
                </c:pt>
                <c:pt idx="3197">
                  <c:v>49.054000000000514</c:v>
                </c:pt>
                <c:pt idx="3198">
                  <c:v>49.069000000000514</c:v>
                </c:pt>
                <c:pt idx="3199">
                  <c:v>49.077000000000517</c:v>
                </c:pt>
                <c:pt idx="3200">
                  <c:v>49.08500000000052</c:v>
                </c:pt>
                <c:pt idx="3201">
                  <c:v>49.093000000000522</c:v>
                </c:pt>
                <c:pt idx="3202">
                  <c:v>49.10000000000052</c:v>
                </c:pt>
                <c:pt idx="3203">
                  <c:v>49.121000000000521</c:v>
                </c:pt>
                <c:pt idx="3204">
                  <c:v>49.134000000000519</c:v>
                </c:pt>
                <c:pt idx="3205">
                  <c:v>49.148000000000522</c:v>
                </c:pt>
                <c:pt idx="3206">
                  <c:v>49.15500000000052</c:v>
                </c:pt>
                <c:pt idx="3207">
                  <c:v>49.162000000000518</c:v>
                </c:pt>
                <c:pt idx="3208">
                  <c:v>49.169000000000516</c:v>
                </c:pt>
                <c:pt idx="3209">
                  <c:v>49.176000000000514</c:v>
                </c:pt>
                <c:pt idx="3210">
                  <c:v>49.183000000000511</c:v>
                </c:pt>
                <c:pt idx="3211">
                  <c:v>49.213000000000513</c:v>
                </c:pt>
                <c:pt idx="3212">
                  <c:v>49.22000000000051</c:v>
                </c:pt>
                <c:pt idx="3213">
                  <c:v>49.227000000000508</c:v>
                </c:pt>
                <c:pt idx="3214">
                  <c:v>49.234000000000506</c:v>
                </c:pt>
                <c:pt idx="3215">
                  <c:v>49.241000000000504</c:v>
                </c:pt>
                <c:pt idx="3216">
                  <c:v>49.248000000000502</c:v>
                </c:pt>
                <c:pt idx="3217">
                  <c:v>49.2670000000005</c:v>
                </c:pt>
                <c:pt idx="3218">
                  <c:v>49.273000000000501</c:v>
                </c:pt>
                <c:pt idx="3219">
                  <c:v>49.291000000000501</c:v>
                </c:pt>
                <c:pt idx="3220">
                  <c:v>49.296000000000504</c:v>
                </c:pt>
                <c:pt idx="3221">
                  <c:v>49.310000000000507</c:v>
                </c:pt>
                <c:pt idx="3222">
                  <c:v>49.345000000000503</c:v>
                </c:pt>
                <c:pt idx="3223">
                  <c:v>49.370000000000502</c:v>
                </c:pt>
                <c:pt idx="3224">
                  <c:v>49.376000000000502</c:v>
                </c:pt>
                <c:pt idx="3225">
                  <c:v>49.382000000000502</c:v>
                </c:pt>
                <c:pt idx="3226">
                  <c:v>49.388000000000503</c:v>
                </c:pt>
                <c:pt idx="3227">
                  <c:v>49.394000000000503</c:v>
                </c:pt>
                <c:pt idx="3228">
                  <c:v>49.410000000000501</c:v>
                </c:pt>
                <c:pt idx="3229">
                  <c:v>49.415000000000504</c:v>
                </c:pt>
                <c:pt idx="3230">
                  <c:v>49.420000000000506</c:v>
                </c:pt>
                <c:pt idx="3231">
                  <c:v>49.426000000000506</c:v>
                </c:pt>
                <c:pt idx="3232">
                  <c:v>49.431000000000509</c:v>
                </c:pt>
                <c:pt idx="3233">
                  <c:v>49.437000000000509</c:v>
                </c:pt>
                <c:pt idx="3234">
                  <c:v>49.443000000000509</c:v>
                </c:pt>
                <c:pt idx="3235">
                  <c:v>49.477000000000508</c:v>
                </c:pt>
                <c:pt idx="3236">
                  <c:v>49.484000000000506</c:v>
                </c:pt>
                <c:pt idx="3237">
                  <c:v>49.491000000000504</c:v>
                </c:pt>
                <c:pt idx="3238">
                  <c:v>49.498000000000502</c:v>
                </c:pt>
                <c:pt idx="3239">
                  <c:v>49.5050000000005</c:v>
                </c:pt>
                <c:pt idx="3240">
                  <c:v>49.513000000000503</c:v>
                </c:pt>
                <c:pt idx="3241">
                  <c:v>49.528000000000503</c:v>
                </c:pt>
                <c:pt idx="3242">
                  <c:v>49.593000000000501</c:v>
                </c:pt>
                <c:pt idx="3243">
                  <c:v>49.600000000000499</c:v>
                </c:pt>
                <c:pt idx="3244">
                  <c:v>49.659000000000496</c:v>
                </c:pt>
                <c:pt idx="3245">
                  <c:v>49.724000000000494</c:v>
                </c:pt>
                <c:pt idx="3246">
                  <c:v>49.731000000000492</c:v>
                </c:pt>
                <c:pt idx="3247">
                  <c:v>49.787000000000489</c:v>
                </c:pt>
                <c:pt idx="3248">
                  <c:v>49.852000000000487</c:v>
                </c:pt>
                <c:pt idx="3249">
                  <c:v>49.859000000000485</c:v>
                </c:pt>
                <c:pt idx="3250">
                  <c:v>49.883000000000486</c:v>
                </c:pt>
                <c:pt idx="3251">
                  <c:v>49.891000000000489</c:v>
                </c:pt>
                <c:pt idx="3252">
                  <c:v>49.900000000000489</c:v>
                </c:pt>
                <c:pt idx="3253">
                  <c:v>49.909000000000489</c:v>
                </c:pt>
                <c:pt idx="3254">
                  <c:v>49.919000000000487</c:v>
                </c:pt>
                <c:pt idx="3255">
                  <c:v>49.929000000000485</c:v>
                </c:pt>
                <c:pt idx="3256">
                  <c:v>49.939000000000483</c:v>
                </c:pt>
                <c:pt idx="3257">
                  <c:v>49.949000000000481</c:v>
                </c:pt>
                <c:pt idx="3258">
                  <c:v>49.959000000000479</c:v>
                </c:pt>
                <c:pt idx="3259">
                  <c:v>49.969000000000477</c:v>
                </c:pt>
                <c:pt idx="3260">
                  <c:v>49.979000000000475</c:v>
                </c:pt>
                <c:pt idx="3261">
                  <c:v>49.990000000000478</c:v>
                </c:pt>
                <c:pt idx="3262">
                  <c:v>50.000000000000476</c:v>
                </c:pt>
                <c:pt idx="3263">
                  <c:v>50.010000000000474</c:v>
                </c:pt>
                <c:pt idx="3264">
                  <c:v>50.020000000000472</c:v>
                </c:pt>
                <c:pt idx="3265">
                  <c:v>50.03000000000047</c:v>
                </c:pt>
                <c:pt idx="3266">
                  <c:v>50.050000000000473</c:v>
                </c:pt>
                <c:pt idx="3267">
                  <c:v>50.078000000000472</c:v>
                </c:pt>
                <c:pt idx="3268">
                  <c:v>50.095000000000475</c:v>
                </c:pt>
                <c:pt idx="3269">
                  <c:v>50.110000000000475</c:v>
                </c:pt>
                <c:pt idx="3270">
                  <c:v>50.125000000000476</c:v>
                </c:pt>
                <c:pt idx="3271">
                  <c:v>50.132000000000474</c:v>
                </c:pt>
                <c:pt idx="3272">
                  <c:v>50.138000000000474</c:v>
                </c:pt>
                <c:pt idx="3273">
                  <c:v>50.144000000000474</c:v>
                </c:pt>
                <c:pt idx="3274">
                  <c:v>50.150000000000475</c:v>
                </c:pt>
                <c:pt idx="3275">
                  <c:v>50.156000000000475</c:v>
                </c:pt>
                <c:pt idx="3276">
                  <c:v>50.162000000000475</c:v>
                </c:pt>
                <c:pt idx="3277">
                  <c:v>50.168000000000475</c:v>
                </c:pt>
                <c:pt idx="3278">
                  <c:v>50.179000000000478</c:v>
                </c:pt>
                <c:pt idx="3279">
                  <c:v>50.184000000000481</c:v>
                </c:pt>
                <c:pt idx="3280">
                  <c:v>50.198000000000484</c:v>
                </c:pt>
                <c:pt idx="3281">
                  <c:v>50.204000000000484</c:v>
                </c:pt>
                <c:pt idx="3282">
                  <c:v>50.215000000000487</c:v>
                </c:pt>
                <c:pt idx="3283">
                  <c:v>50.23200000000049</c:v>
                </c:pt>
                <c:pt idx="3284">
                  <c:v>50.23800000000049</c:v>
                </c:pt>
                <c:pt idx="3285">
                  <c:v>50.24400000000049</c:v>
                </c:pt>
                <c:pt idx="3286">
                  <c:v>50.25000000000049</c:v>
                </c:pt>
                <c:pt idx="3287">
                  <c:v>50.256000000000491</c:v>
                </c:pt>
                <c:pt idx="3288">
                  <c:v>50.274000000000491</c:v>
                </c:pt>
                <c:pt idx="3289">
                  <c:v>50.313000000000493</c:v>
                </c:pt>
                <c:pt idx="3290">
                  <c:v>50.346000000000494</c:v>
                </c:pt>
                <c:pt idx="3291">
                  <c:v>50.353000000000492</c:v>
                </c:pt>
                <c:pt idx="3292">
                  <c:v>50.36000000000049</c:v>
                </c:pt>
                <c:pt idx="3293">
                  <c:v>50.367000000000488</c:v>
                </c:pt>
                <c:pt idx="3294">
                  <c:v>50.374000000000485</c:v>
                </c:pt>
                <c:pt idx="3295">
                  <c:v>50.423000000000485</c:v>
                </c:pt>
                <c:pt idx="3296">
                  <c:v>50.475000000000485</c:v>
                </c:pt>
                <c:pt idx="3297">
                  <c:v>50.506000000000483</c:v>
                </c:pt>
                <c:pt idx="3298">
                  <c:v>50.514000000000486</c:v>
                </c:pt>
                <c:pt idx="3299">
                  <c:v>50.522000000000489</c:v>
                </c:pt>
                <c:pt idx="3300">
                  <c:v>50.531000000000489</c:v>
                </c:pt>
                <c:pt idx="3301">
                  <c:v>50.539000000000492</c:v>
                </c:pt>
                <c:pt idx="3302">
                  <c:v>50.573000000000491</c:v>
                </c:pt>
                <c:pt idx="3303">
                  <c:v>50.60700000000049</c:v>
                </c:pt>
                <c:pt idx="3304">
                  <c:v>50.615000000000492</c:v>
                </c:pt>
                <c:pt idx="3305">
                  <c:v>50.623000000000495</c:v>
                </c:pt>
                <c:pt idx="3306">
                  <c:v>50.631000000000498</c:v>
                </c:pt>
                <c:pt idx="3307">
                  <c:v>50.640000000000498</c:v>
                </c:pt>
                <c:pt idx="3308">
                  <c:v>50.684000000000495</c:v>
                </c:pt>
                <c:pt idx="3309">
                  <c:v>50.693000000000495</c:v>
                </c:pt>
                <c:pt idx="3310">
                  <c:v>50.702000000000496</c:v>
                </c:pt>
                <c:pt idx="3311">
                  <c:v>50.711000000000496</c:v>
                </c:pt>
                <c:pt idx="3312">
                  <c:v>50.721000000000494</c:v>
                </c:pt>
                <c:pt idx="3313">
                  <c:v>50.787000000000496</c:v>
                </c:pt>
                <c:pt idx="3314">
                  <c:v>50.805000000000497</c:v>
                </c:pt>
                <c:pt idx="3315">
                  <c:v>50.814000000000497</c:v>
                </c:pt>
                <c:pt idx="3316">
                  <c:v>50.823000000000498</c:v>
                </c:pt>
                <c:pt idx="3317">
                  <c:v>50.832000000000498</c:v>
                </c:pt>
                <c:pt idx="3318">
                  <c:v>50.841000000000498</c:v>
                </c:pt>
                <c:pt idx="3319">
                  <c:v>50.869000000000497</c:v>
                </c:pt>
                <c:pt idx="3320">
                  <c:v>50.924000000000497</c:v>
                </c:pt>
                <c:pt idx="3321">
                  <c:v>50.933000000000497</c:v>
                </c:pt>
                <c:pt idx="3322">
                  <c:v>50.942000000000498</c:v>
                </c:pt>
                <c:pt idx="3323">
                  <c:v>50.951000000000498</c:v>
                </c:pt>
                <c:pt idx="3324">
                  <c:v>50.960000000000498</c:v>
                </c:pt>
                <c:pt idx="3325">
                  <c:v>50.978000000000499</c:v>
                </c:pt>
                <c:pt idx="3326">
                  <c:v>51.031000000000496</c:v>
                </c:pt>
                <c:pt idx="3327">
                  <c:v>51.092000000000496</c:v>
                </c:pt>
                <c:pt idx="3328">
                  <c:v>51.100000000000499</c:v>
                </c:pt>
                <c:pt idx="3329">
                  <c:v>51.108000000000501</c:v>
                </c:pt>
                <c:pt idx="3330">
                  <c:v>51.116000000000504</c:v>
                </c:pt>
                <c:pt idx="3331">
                  <c:v>51.125000000000504</c:v>
                </c:pt>
                <c:pt idx="3332">
                  <c:v>51.167000000000506</c:v>
                </c:pt>
                <c:pt idx="3333">
                  <c:v>51.234000000000506</c:v>
                </c:pt>
                <c:pt idx="3334">
                  <c:v>51.242000000000509</c:v>
                </c:pt>
                <c:pt idx="3335">
                  <c:v>51.250000000000512</c:v>
                </c:pt>
                <c:pt idx="3336">
                  <c:v>51.258000000000514</c:v>
                </c:pt>
                <c:pt idx="3337">
                  <c:v>51.266000000000517</c:v>
                </c:pt>
                <c:pt idx="3338">
                  <c:v>51.294000000000516</c:v>
                </c:pt>
                <c:pt idx="3339">
                  <c:v>51.305000000000518</c:v>
                </c:pt>
                <c:pt idx="3340">
                  <c:v>51.310000000000521</c:v>
                </c:pt>
                <c:pt idx="3341">
                  <c:v>51.326000000000519</c:v>
                </c:pt>
                <c:pt idx="3342">
                  <c:v>51.33800000000052</c:v>
                </c:pt>
                <c:pt idx="3343">
                  <c:v>51.363000000000518</c:v>
                </c:pt>
                <c:pt idx="3344">
                  <c:v>51.409000000000518</c:v>
                </c:pt>
                <c:pt idx="3345">
                  <c:v>51.452000000000517</c:v>
                </c:pt>
                <c:pt idx="3346">
                  <c:v>51.494000000000518</c:v>
                </c:pt>
                <c:pt idx="3347">
                  <c:v>51.534000000000518</c:v>
                </c:pt>
                <c:pt idx="3348">
                  <c:v>51.541000000000516</c:v>
                </c:pt>
                <c:pt idx="3349">
                  <c:v>51.598000000000518</c:v>
                </c:pt>
                <c:pt idx="3350">
                  <c:v>51.633000000000514</c:v>
                </c:pt>
                <c:pt idx="3351">
                  <c:v>51.687000000000516</c:v>
                </c:pt>
                <c:pt idx="3352">
                  <c:v>51.746000000000514</c:v>
                </c:pt>
                <c:pt idx="3353">
                  <c:v>51.803000000000516</c:v>
                </c:pt>
                <c:pt idx="3354">
                  <c:v>51.846000000000515</c:v>
                </c:pt>
                <c:pt idx="3355">
                  <c:v>51.900000000000517</c:v>
                </c:pt>
                <c:pt idx="3356">
                  <c:v>51.906000000000518</c:v>
                </c:pt>
                <c:pt idx="3357">
                  <c:v>51.912000000000518</c:v>
                </c:pt>
                <c:pt idx="3358">
                  <c:v>51.918000000000518</c:v>
                </c:pt>
                <c:pt idx="3359">
                  <c:v>51.924000000000518</c:v>
                </c:pt>
                <c:pt idx="3360">
                  <c:v>51.930000000000518</c:v>
                </c:pt>
                <c:pt idx="3361">
                  <c:v>51.948000000000519</c:v>
                </c:pt>
                <c:pt idx="3362">
                  <c:v>51.955000000000517</c:v>
                </c:pt>
                <c:pt idx="3363">
                  <c:v>51.961000000000517</c:v>
                </c:pt>
                <c:pt idx="3364">
                  <c:v>51.967000000000517</c:v>
                </c:pt>
                <c:pt idx="3365">
                  <c:v>51.973000000000518</c:v>
                </c:pt>
                <c:pt idx="3366">
                  <c:v>51.998000000000516</c:v>
                </c:pt>
                <c:pt idx="3367">
                  <c:v>52.005000000000514</c:v>
                </c:pt>
                <c:pt idx="3368">
                  <c:v>52.012000000000512</c:v>
                </c:pt>
                <c:pt idx="3369">
                  <c:v>52.01900000000051</c:v>
                </c:pt>
                <c:pt idx="3370">
                  <c:v>52.076000000000512</c:v>
                </c:pt>
                <c:pt idx="3371">
                  <c:v>52.13500000000051</c:v>
                </c:pt>
                <c:pt idx="3372">
                  <c:v>52.142000000000507</c:v>
                </c:pt>
                <c:pt idx="3373">
                  <c:v>52.197000000000507</c:v>
                </c:pt>
                <c:pt idx="3374">
                  <c:v>52.20500000000051</c:v>
                </c:pt>
                <c:pt idx="3375">
                  <c:v>52.213000000000513</c:v>
                </c:pt>
                <c:pt idx="3376">
                  <c:v>52.221000000000515</c:v>
                </c:pt>
                <c:pt idx="3377">
                  <c:v>52.229000000000518</c:v>
                </c:pt>
                <c:pt idx="3378">
                  <c:v>52.259000000000519</c:v>
                </c:pt>
                <c:pt idx="3379">
                  <c:v>52.27400000000052</c:v>
                </c:pt>
                <c:pt idx="3380">
                  <c:v>52.28900000000052</c:v>
                </c:pt>
                <c:pt idx="3381">
                  <c:v>52.311000000000519</c:v>
                </c:pt>
                <c:pt idx="3382">
                  <c:v>52.318000000000517</c:v>
                </c:pt>
                <c:pt idx="3383">
                  <c:v>52.325000000000514</c:v>
                </c:pt>
                <c:pt idx="3384">
                  <c:v>52.332000000000512</c:v>
                </c:pt>
                <c:pt idx="3385">
                  <c:v>52.33900000000051</c:v>
                </c:pt>
                <c:pt idx="3386">
                  <c:v>52.347000000000513</c:v>
                </c:pt>
                <c:pt idx="3387">
                  <c:v>52.362000000000513</c:v>
                </c:pt>
                <c:pt idx="3388">
                  <c:v>52.369000000000511</c:v>
                </c:pt>
                <c:pt idx="3389">
                  <c:v>52.376000000000509</c:v>
                </c:pt>
                <c:pt idx="3390">
                  <c:v>52.390000000000512</c:v>
                </c:pt>
                <c:pt idx="3391">
                  <c:v>52.408000000000513</c:v>
                </c:pt>
                <c:pt idx="3392">
                  <c:v>52.415000000000511</c:v>
                </c:pt>
                <c:pt idx="3393">
                  <c:v>52.429000000000514</c:v>
                </c:pt>
                <c:pt idx="3394">
                  <c:v>52.436000000000512</c:v>
                </c:pt>
                <c:pt idx="3395">
                  <c:v>52.443000000000509</c:v>
                </c:pt>
                <c:pt idx="3396">
                  <c:v>52.450000000000507</c:v>
                </c:pt>
                <c:pt idx="3397">
                  <c:v>52.457000000000505</c:v>
                </c:pt>
                <c:pt idx="3398">
                  <c:v>52.471000000000508</c:v>
                </c:pt>
                <c:pt idx="3399">
                  <c:v>52.478000000000506</c:v>
                </c:pt>
                <c:pt idx="3400">
                  <c:v>52.497000000000504</c:v>
                </c:pt>
                <c:pt idx="3401">
                  <c:v>52.503000000000505</c:v>
                </c:pt>
                <c:pt idx="3402">
                  <c:v>52.510000000000502</c:v>
                </c:pt>
                <c:pt idx="3403">
                  <c:v>52.518000000000505</c:v>
                </c:pt>
                <c:pt idx="3404">
                  <c:v>52.525000000000503</c:v>
                </c:pt>
                <c:pt idx="3405">
                  <c:v>52.553000000000502</c:v>
                </c:pt>
                <c:pt idx="3406">
                  <c:v>52.582000000000505</c:v>
                </c:pt>
                <c:pt idx="3407">
                  <c:v>52.589000000000503</c:v>
                </c:pt>
                <c:pt idx="3408">
                  <c:v>52.596000000000501</c:v>
                </c:pt>
                <c:pt idx="3409">
                  <c:v>52.604000000000504</c:v>
                </c:pt>
                <c:pt idx="3410">
                  <c:v>52.611000000000502</c:v>
                </c:pt>
                <c:pt idx="3411">
                  <c:v>52.626000000000502</c:v>
                </c:pt>
                <c:pt idx="3412">
                  <c:v>52.641000000000503</c:v>
                </c:pt>
                <c:pt idx="3413">
                  <c:v>52.663000000000501</c:v>
                </c:pt>
                <c:pt idx="3414">
                  <c:v>52.690000000000502</c:v>
                </c:pt>
                <c:pt idx="3415">
                  <c:v>52.6970000000005</c:v>
                </c:pt>
                <c:pt idx="3416">
                  <c:v>52.704000000000498</c:v>
                </c:pt>
                <c:pt idx="3417">
                  <c:v>52.712000000000501</c:v>
                </c:pt>
                <c:pt idx="3418">
                  <c:v>52.719000000000499</c:v>
                </c:pt>
                <c:pt idx="3419">
                  <c:v>52.781000000000496</c:v>
                </c:pt>
                <c:pt idx="3420">
                  <c:v>52.789000000000499</c:v>
                </c:pt>
                <c:pt idx="3421">
                  <c:v>52.855000000000501</c:v>
                </c:pt>
                <c:pt idx="3422">
                  <c:v>52.906000000000503</c:v>
                </c:pt>
                <c:pt idx="3423">
                  <c:v>52.914000000000506</c:v>
                </c:pt>
                <c:pt idx="3424">
                  <c:v>52.922000000000509</c:v>
                </c:pt>
                <c:pt idx="3425">
                  <c:v>52.929000000000507</c:v>
                </c:pt>
                <c:pt idx="3426">
                  <c:v>52.961000000000503</c:v>
                </c:pt>
                <c:pt idx="3427">
                  <c:v>52.978000000000506</c:v>
                </c:pt>
                <c:pt idx="3428">
                  <c:v>52.991000000000504</c:v>
                </c:pt>
                <c:pt idx="3429">
                  <c:v>53.011000000000507</c:v>
                </c:pt>
                <c:pt idx="3430">
                  <c:v>53.070000000000505</c:v>
                </c:pt>
                <c:pt idx="3431">
                  <c:v>53.117000000000502</c:v>
                </c:pt>
                <c:pt idx="3432">
                  <c:v>53.163000000000501</c:v>
                </c:pt>
                <c:pt idx="3433">
                  <c:v>53.202000000000503</c:v>
                </c:pt>
                <c:pt idx="3434">
                  <c:v>53.211000000000503</c:v>
                </c:pt>
                <c:pt idx="3435">
                  <c:v>53.225000000000506</c:v>
                </c:pt>
                <c:pt idx="3436">
                  <c:v>53.251000000000509</c:v>
                </c:pt>
                <c:pt idx="3437">
                  <c:v>53.258000000000507</c:v>
                </c:pt>
                <c:pt idx="3438">
                  <c:v>53.265000000000505</c:v>
                </c:pt>
                <c:pt idx="3439">
                  <c:v>53.272000000000503</c:v>
                </c:pt>
                <c:pt idx="3440">
                  <c:v>53.280000000000506</c:v>
                </c:pt>
                <c:pt idx="3441">
                  <c:v>53.304000000000507</c:v>
                </c:pt>
                <c:pt idx="3442">
                  <c:v>53.313000000000507</c:v>
                </c:pt>
                <c:pt idx="3443">
                  <c:v>53.32100000000051</c:v>
                </c:pt>
                <c:pt idx="3444">
                  <c:v>53.329000000000512</c:v>
                </c:pt>
                <c:pt idx="3445">
                  <c:v>53.338000000000513</c:v>
                </c:pt>
                <c:pt idx="3446">
                  <c:v>53.354000000000511</c:v>
                </c:pt>
                <c:pt idx="3447">
                  <c:v>53.382000000000509</c:v>
                </c:pt>
                <c:pt idx="3448">
                  <c:v>53.395000000000508</c:v>
                </c:pt>
                <c:pt idx="3449">
                  <c:v>53.409000000000511</c:v>
                </c:pt>
                <c:pt idx="3450">
                  <c:v>53.465000000000508</c:v>
                </c:pt>
                <c:pt idx="3451">
                  <c:v>53.472000000000506</c:v>
                </c:pt>
                <c:pt idx="3452">
                  <c:v>53.478000000000506</c:v>
                </c:pt>
                <c:pt idx="3453">
                  <c:v>53.484000000000506</c:v>
                </c:pt>
                <c:pt idx="3454">
                  <c:v>53.490000000000506</c:v>
                </c:pt>
                <c:pt idx="3455">
                  <c:v>53.496000000000507</c:v>
                </c:pt>
                <c:pt idx="3456">
                  <c:v>53.508000000000507</c:v>
                </c:pt>
                <c:pt idx="3457">
                  <c:v>53.514000000000507</c:v>
                </c:pt>
                <c:pt idx="3458">
                  <c:v>53.521000000000505</c:v>
                </c:pt>
                <c:pt idx="3459">
                  <c:v>53.527000000000506</c:v>
                </c:pt>
                <c:pt idx="3460">
                  <c:v>53.533000000000506</c:v>
                </c:pt>
                <c:pt idx="3461">
                  <c:v>53.558000000000504</c:v>
                </c:pt>
                <c:pt idx="3462">
                  <c:v>53.570000000000505</c:v>
                </c:pt>
                <c:pt idx="3463">
                  <c:v>53.576000000000505</c:v>
                </c:pt>
                <c:pt idx="3464">
                  <c:v>53.582000000000505</c:v>
                </c:pt>
                <c:pt idx="3465">
                  <c:v>53.588000000000505</c:v>
                </c:pt>
                <c:pt idx="3466">
                  <c:v>53.614000000000509</c:v>
                </c:pt>
                <c:pt idx="3467">
                  <c:v>53.671000000000511</c:v>
                </c:pt>
                <c:pt idx="3468">
                  <c:v>53.684000000000509</c:v>
                </c:pt>
                <c:pt idx="3469">
                  <c:v>53.721000000000508</c:v>
                </c:pt>
                <c:pt idx="3470">
                  <c:v>53.764000000000507</c:v>
                </c:pt>
                <c:pt idx="3471">
                  <c:v>53.773000000000508</c:v>
                </c:pt>
                <c:pt idx="3472">
                  <c:v>53.782000000000508</c:v>
                </c:pt>
                <c:pt idx="3473">
                  <c:v>53.791000000000508</c:v>
                </c:pt>
                <c:pt idx="3474">
                  <c:v>53.800000000000509</c:v>
                </c:pt>
                <c:pt idx="3475">
                  <c:v>53.809000000000509</c:v>
                </c:pt>
                <c:pt idx="3476">
                  <c:v>53.818000000000509</c:v>
                </c:pt>
                <c:pt idx="3477">
                  <c:v>53.82700000000051</c:v>
                </c:pt>
                <c:pt idx="3478">
                  <c:v>53.835000000000512</c:v>
                </c:pt>
                <c:pt idx="3479">
                  <c:v>53.843000000000515</c:v>
                </c:pt>
                <c:pt idx="3480">
                  <c:v>53.863000000000518</c:v>
                </c:pt>
                <c:pt idx="3481">
                  <c:v>53.872000000000519</c:v>
                </c:pt>
                <c:pt idx="3482">
                  <c:v>53.886000000000521</c:v>
                </c:pt>
                <c:pt idx="3483">
                  <c:v>53.897000000000524</c:v>
                </c:pt>
                <c:pt idx="3484">
                  <c:v>53.903000000000524</c:v>
                </c:pt>
                <c:pt idx="3485">
                  <c:v>53.909000000000525</c:v>
                </c:pt>
                <c:pt idx="3486">
                  <c:v>53.915000000000525</c:v>
                </c:pt>
                <c:pt idx="3487">
                  <c:v>53.921000000000525</c:v>
                </c:pt>
                <c:pt idx="3488">
                  <c:v>53.935000000000528</c:v>
                </c:pt>
                <c:pt idx="3489">
                  <c:v>53.967000000000525</c:v>
                </c:pt>
                <c:pt idx="3490">
                  <c:v>53.975000000000527</c:v>
                </c:pt>
                <c:pt idx="3491">
                  <c:v>53.98300000000053</c:v>
                </c:pt>
                <c:pt idx="3492">
                  <c:v>53.991000000000533</c:v>
                </c:pt>
                <c:pt idx="3493">
                  <c:v>53.999000000000535</c:v>
                </c:pt>
                <c:pt idx="3494">
                  <c:v>54.021000000000534</c:v>
                </c:pt>
                <c:pt idx="3495">
                  <c:v>54.028000000000532</c:v>
                </c:pt>
                <c:pt idx="3496">
                  <c:v>54.055000000000533</c:v>
                </c:pt>
                <c:pt idx="3497">
                  <c:v>54.10200000000053</c:v>
                </c:pt>
                <c:pt idx="3498">
                  <c:v>54.109000000000528</c:v>
                </c:pt>
                <c:pt idx="3499">
                  <c:v>54.115000000000528</c:v>
                </c:pt>
                <c:pt idx="3500">
                  <c:v>54.122000000000526</c:v>
                </c:pt>
                <c:pt idx="3501">
                  <c:v>54.128000000000526</c:v>
                </c:pt>
                <c:pt idx="3502">
                  <c:v>54.134000000000526</c:v>
                </c:pt>
                <c:pt idx="3503">
                  <c:v>54.171000000000525</c:v>
                </c:pt>
                <c:pt idx="3504">
                  <c:v>54.188000000000528</c:v>
                </c:pt>
                <c:pt idx="3505">
                  <c:v>54.194000000000528</c:v>
                </c:pt>
                <c:pt idx="3506">
                  <c:v>54.23000000000053</c:v>
                </c:pt>
                <c:pt idx="3507">
                  <c:v>54.257000000000531</c:v>
                </c:pt>
                <c:pt idx="3508">
                  <c:v>54.262000000000533</c:v>
                </c:pt>
                <c:pt idx="3509">
                  <c:v>54.268000000000534</c:v>
                </c:pt>
                <c:pt idx="3510">
                  <c:v>54.273000000000536</c:v>
                </c:pt>
                <c:pt idx="3511">
                  <c:v>54.278000000000539</c:v>
                </c:pt>
                <c:pt idx="3512">
                  <c:v>54.289000000000541</c:v>
                </c:pt>
                <c:pt idx="3513">
                  <c:v>54.30200000000054</c:v>
                </c:pt>
                <c:pt idx="3514">
                  <c:v>54.307000000000542</c:v>
                </c:pt>
                <c:pt idx="3515">
                  <c:v>54.324000000000545</c:v>
                </c:pt>
                <c:pt idx="3516">
                  <c:v>54.330000000000545</c:v>
                </c:pt>
                <c:pt idx="3517">
                  <c:v>54.359000000000549</c:v>
                </c:pt>
                <c:pt idx="3518">
                  <c:v>54.39500000000055</c:v>
                </c:pt>
                <c:pt idx="3519">
                  <c:v>54.443000000000552</c:v>
                </c:pt>
                <c:pt idx="3520">
                  <c:v>54.449000000000552</c:v>
                </c:pt>
                <c:pt idx="3521">
                  <c:v>54.466000000000555</c:v>
                </c:pt>
                <c:pt idx="3522">
                  <c:v>54.508000000000557</c:v>
                </c:pt>
                <c:pt idx="3523">
                  <c:v>54.513000000000559</c:v>
                </c:pt>
                <c:pt idx="3524">
                  <c:v>54.518000000000562</c:v>
                </c:pt>
                <c:pt idx="3525">
                  <c:v>54.523000000000565</c:v>
                </c:pt>
                <c:pt idx="3526">
                  <c:v>54.528000000000567</c:v>
                </c:pt>
                <c:pt idx="3527">
                  <c:v>54.543000000000568</c:v>
                </c:pt>
                <c:pt idx="3528">
                  <c:v>54.576000000000569</c:v>
                </c:pt>
                <c:pt idx="3529">
                  <c:v>54.59100000000057</c:v>
                </c:pt>
                <c:pt idx="3530">
                  <c:v>54.60600000000057</c:v>
                </c:pt>
                <c:pt idx="3531">
                  <c:v>54.611000000000573</c:v>
                </c:pt>
                <c:pt idx="3532">
                  <c:v>54.633000000000571</c:v>
                </c:pt>
                <c:pt idx="3533">
                  <c:v>54.66100000000057</c:v>
                </c:pt>
                <c:pt idx="3534">
                  <c:v>54.66700000000057</c:v>
                </c:pt>
                <c:pt idx="3535">
                  <c:v>54.67300000000057</c:v>
                </c:pt>
                <c:pt idx="3536">
                  <c:v>54.678000000000573</c:v>
                </c:pt>
                <c:pt idx="3537">
                  <c:v>54.695000000000576</c:v>
                </c:pt>
                <c:pt idx="3538">
                  <c:v>54.712000000000579</c:v>
                </c:pt>
                <c:pt idx="3539">
                  <c:v>54.758000000000578</c:v>
                </c:pt>
                <c:pt idx="3540">
                  <c:v>54.80300000000058</c:v>
                </c:pt>
                <c:pt idx="3541">
                  <c:v>54.80900000000058</c:v>
                </c:pt>
                <c:pt idx="3542">
                  <c:v>54.814000000000583</c:v>
                </c:pt>
                <c:pt idx="3543">
                  <c:v>54.820000000000583</c:v>
                </c:pt>
                <c:pt idx="3544">
                  <c:v>54.826000000000583</c:v>
                </c:pt>
                <c:pt idx="3545">
                  <c:v>54.856000000000584</c:v>
                </c:pt>
                <c:pt idx="3546">
                  <c:v>54.900000000000581</c:v>
                </c:pt>
                <c:pt idx="3547">
                  <c:v>54.951000000000583</c:v>
                </c:pt>
                <c:pt idx="3548">
                  <c:v>54.964000000000581</c:v>
                </c:pt>
                <c:pt idx="3549">
                  <c:v>54.990000000000585</c:v>
                </c:pt>
                <c:pt idx="3550">
                  <c:v>55.046000000000582</c:v>
                </c:pt>
                <c:pt idx="3551">
                  <c:v>55.104000000000582</c:v>
                </c:pt>
                <c:pt idx="3552">
                  <c:v>55.166000000000579</c:v>
                </c:pt>
                <c:pt idx="3553">
                  <c:v>55.207000000000576</c:v>
                </c:pt>
                <c:pt idx="3554">
                  <c:v>55.214000000000574</c:v>
                </c:pt>
                <c:pt idx="3555">
                  <c:v>55.221000000000572</c:v>
                </c:pt>
                <c:pt idx="3556">
                  <c:v>55.22800000000057</c:v>
                </c:pt>
                <c:pt idx="3557">
                  <c:v>55.235000000000568</c:v>
                </c:pt>
                <c:pt idx="3558">
                  <c:v>55.282000000000565</c:v>
                </c:pt>
                <c:pt idx="3559">
                  <c:v>55.340000000000565</c:v>
                </c:pt>
                <c:pt idx="3560">
                  <c:v>55.365000000000563</c:v>
                </c:pt>
                <c:pt idx="3561">
                  <c:v>55.371000000000564</c:v>
                </c:pt>
                <c:pt idx="3562">
                  <c:v>55.377000000000564</c:v>
                </c:pt>
                <c:pt idx="3563">
                  <c:v>55.383000000000564</c:v>
                </c:pt>
                <c:pt idx="3564">
                  <c:v>55.389000000000564</c:v>
                </c:pt>
                <c:pt idx="3565">
                  <c:v>55.412000000000567</c:v>
                </c:pt>
                <c:pt idx="3566">
                  <c:v>55.419000000000565</c:v>
                </c:pt>
                <c:pt idx="3567">
                  <c:v>55.423000000000563</c:v>
                </c:pt>
                <c:pt idx="3568">
                  <c:v>55.427000000000561</c:v>
                </c:pt>
                <c:pt idx="3569">
                  <c:v>55.432000000000563</c:v>
                </c:pt>
                <c:pt idx="3570">
                  <c:v>55.442000000000561</c:v>
                </c:pt>
                <c:pt idx="3571">
                  <c:v>55.47600000000056</c:v>
                </c:pt>
                <c:pt idx="3572">
                  <c:v>55.488000000000561</c:v>
                </c:pt>
                <c:pt idx="3573">
                  <c:v>55.506000000000562</c:v>
                </c:pt>
                <c:pt idx="3574">
                  <c:v>55.511000000000564</c:v>
                </c:pt>
                <c:pt idx="3575">
                  <c:v>55.520000000000564</c:v>
                </c:pt>
                <c:pt idx="3576">
                  <c:v>55.538000000000565</c:v>
                </c:pt>
                <c:pt idx="3577">
                  <c:v>55.574000000000567</c:v>
                </c:pt>
                <c:pt idx="3578">
                  <c:v>55.59400000000057</c:v>
                </c:pt>
                <c:pt idx="3579">
                  <c:v>55.616000000000568</c:v>
                </c:pt>
                <c:pt idx="3580">
                  <c:v>55.627000000000571</c:v>
                </c:pt>
                <c:pt idx="3581">
                  <c:v>55.633000000000571</c:v>
                </c:pt>
                <c:pt idx="3582">
                  <c:v>55.639000000000571</c:v>
                </c:pt>
                <c:pt idx="3583">
                  <c:v>55.645000000000572</c:v>
                </c:pt>
                <c:pt idx="3584">
                  <c:v>55.651000000000572</c:v>
                </c:pt>
                <c:pt idx="3585">
                  <c:v>55.662000000000575</c:v>
                </c:pt>
                <c:pt idx="3586">
                  <c:v>55.667000000000577</c:v>
                </c:pt>
                <c:pt idx="3587">
                  <c:v>55.685000000000578</c:v>
                </c:pt>
                <c:pt idx="3588">
                  <c:v>55.691000000000578</c:v>
                </c:pt>
                <c:pt idx="3589">
                  <c:v>55.697000000000578</c:v>
                </c:pt>
                <c:pt idx="3590">
                  <c:v>55.702000000000581</c:v>
                </c:pt>
                <c:pt idx="3591">
                  <c:v>55.707000000000583</c:v>
                </c:pt>
                <c:pt idx="3592">
                  <c:v>55.723000000000582</c:v>
                </c:pt>
                <c:pt idx="3593">
                  <c:v>55.73300000000058</c:v>
                </c:pt>
                <c:pt idx="3594">
                  <c:v>55.756000000000583</c:v>
                </c:pt>
                <c:pt idx="3595">
                  <c:v>55.798000000000584</c:v>
                </c:pt>
                <c:pt idx="3596">
                  <c:v>55.843000000000586</c:v>
                </c:pt>
                <c:pt idx="3597">
                  <c:v>55.883000000000585</c:v>
                </c:pt>
                <c:pt idx="3598">
                  <c:v>55.912000000000589</c:v>
                </c:pt>
                <c:pt idx="3599">
                  <c:v>55.925000000000587</c:v>
                </c:pt>
                <c:pt idx="3600">
                  <c:v>55.932000000000585</c:v>
                </c:pt>
                <c:pt idx="3601">
                  <c:v>55.954000000000583</c:v>
                </c:pt>
                <c:pt idx="3602">
                  <c:v>55.991000000000582</c:v>
                </c:pt>
                <c:pt idx="3603">
                  <c:v>56.031000000000581</c:v>
                </c:pt>
                <c:pt idx="3604">
                  <c:v>56.045000000000584</c:v>
                </c:pt>
                <c:pt idx="3605">
                  <c:v>56.059000000000587</c:v>
                </c:pt>
                <c:pt idx="3606">
                  <c:v>56.112000000000585</c:v>
                </c:pt>
                <c:pt idx="3607">
                  <c:v>56.135000000000588</c:v>
                </c:pt>
                <c:pt idx="3608">
                  <c:v>56.151000000000586</c:v>
                </c:pt>
                <c:pt idx="3609">
                  <c:v>56.207000000000583</c:v>
                </c:pt>
                <c:pt idx="3610">
                  <c:v>56.25400000000058</c:v>
                </c:pt>
                <c:pt idx="3611">
                  <c:v>56.262000000000583</c:v>
                </c:pt>
                <c:pt idx="3612">
                  <c:v>56.270000000000586</c:v>
                </c:pt>
                <c:pt idx="3613">
                  <c:v>56.278000000000588</c:v>
                </c:pt>
                <c:pt idx="3614">
                  <c:v>56.286000000000591</c:v>
                </c:pt>
                <c:pt idx="3615">
                  <c:v>56.294000000000594</c:v>
                </c:pt>
                <c:pt idx="3616">
                  <c:v>56.302000000000596</c:v>
                </c:pt>
                <c:pt idx="3617">
                  <c:v>56.308000000000597</c:v>
                </c:pt>
                <c:pt idx="3618">
                  <c:v>56.3370000000006</c:v>
                </c:pt>
                <c:pt idx="3619">
                  <c:v>56.397000000000602</c:v>
                </c:pt>
                <c:pt idx="3620">
                  <c:v>56.412000000000603</c:v>
                </c:pt>
                <c:pt idx="3621">
                  <c:v>56.461000000000602</c:v>
                </c:pt>
                <c:pt idx="3622">
                  <c:v>56.481000000000606</c:v>
                </c:pt>
                <c:pt idx="3623">
                  <c:v>56.499000000000606</c:v>
                </c:pt>
                <c:pt idx="3624">
                  <c:v>56.518000000000605</c:v>
                </c:pt>
                <c:pt idx="3625">
                  <c:v>56.525000000000603</c:v>
                </c:pt>
                <c:pt idx="3626">
                  <c:v>56.531000000000603</c:v>
                </c:pt>
                <c:pt idx="3627">
                  <c:v>56.537000000000603</c:v>
                </c:pt>
                <c:pt idx="3628">
                  <c:v>56.543000000000603</c:v>
                </c:pt>
                <c:pt idx="3629">
                  <c:v>56.549000000000603</c:v>
                </c:pt>
                <c:pt idx="3630">
                  <c:v>56.568000000000602</c:v>
                </c:pt>
                <c:pt idx="3631">
                  <c:v>56.574000000000602</c:v>
                </c:pt>
                <c:pt idx="3632">
                  <c:v>56.580000000000602</c:v>
                </c:pt>
                <c:pt idx="3633">
                  <c:v>56.586000000000602</c:v>
                </c:pt>
                <c:pt idx="3634">
                  <c:v>56.592000000000603</c:v>
                </c:pt>
                <c:pt idx="3635">
                  <c:v>56.618000000000606</c:v>
                </c:pt>
                <c:pt idx="3636">
                  <c:v>56.642000000000607</c:v>
                </c:pt>
                <c:pt idx="3637">
                  <c:v>56.648000000000607</c:v>
                </c:pt>
                <c:pt idx="3638">
                  <c:v>56.654000000000607</c:v>
                </c:pt>
                <c:pt idx="3639">
                  <c:v>56.660000000000608</c:v>
                </c:pt>
                <c:pt idx="3640">
                  <c:v>56.666000000000608</c:v>
                </c:pt>
                <c:pt idx="3641">
                  <c:v>56.702000000000609</c:v>
                </c:pt>
                <c:pt idx="3642">
                  <c:v>56.708000000000609</c:v>
                </c:pt>
                <c:pt idx="3643">
                  <c:v>56.712000000000607</c:v>
                </c:pt>
                <c:pt idx="3644">
                  <c:v>56.716000000000605</c:v>
                </c:pt>
                <c:pt idx="3645">
                  <c:v>56.721000000000608</c:v>
                </c:pt>
                <c:pt idx="3646">
                  <c:v>56.725000000000605</c:v>
                </c:pt>
                <c:pt idx="3647">
                  <c:v>56.740000000000606</c:v>
                </c:pt>
                <c:pt idx="3648">
                  <c:v>56.763000000000609</c:v>
                </c:pt>
                <c:pt idx="3649">
                  <c:v>56.77500000000061</c:v>
                </c:pt>
                <c:pt idx="3650">
                  <c:v>56.834000000000607</c:v>
                </c:pt>
                <c:pt idx="3651">
                  <c:v>56.841000000000605</c:v>
                </c:pt>
                <c:pt idx="3652">
                  <c:v>56.848000000000603</c:v>
                </c:pt>
                <c:pt idx="3653">
                  <c:v>56.855000000000601</c:v>
                </c:pt>
                <c:pt idx="3654">
                  <c:v>56.876000000000602</c:v>
                </c:pt>
                <c:pt idx="3655">
                  <c:v>56.8980000000006</c:v>
                </c:pt>
                <c:pt idx="3656">
                  <c:v>56.905000000000598</c:v>
                </c:pt>
                <c:pt idx="3657">
                  <c:v>56.912000000000596</c:v>
                </c:pt>
                <c:pt idx="3658">
                  <c:v>56.918000000000596</c:v>
                </c:pt>
                <c:pt idx="3659">
                  <c:v>56.923000000000599</c:v>
                </c:pt>
                <c:pt idx="3660">
                  <c:v>56.938000000000599</c:v>
                </c:pt>
                <c:pt idx="3661">
                  <c:v>56.9500000000006</c:v>
                </c:pt>
                <c:pt idx="3662">
                  <c:v>56.964000000000603</c:v>
                </c:pt>
                <c:pt idx="3663">
                  <c:v>56.977000000000601</c:v>
                </c:pt>
                <c:pt idx="3664">
                  <c:v>56.984000000000599</c:v>
                </c:pt>
                <c:pt idx="3665">
                  <c:v>56.991000000000597</c:v>
                </c:pt>
                <c:pt idx="3666">
                  <c:v>56.998000000000594</c:v>
                </c:pt>
                <c:pt idx="3667">
                  <c:v>57.005000000000592</c:v>
                </c:pt>
                <c:pt idx="3668">
                  <c:v>57.019000000000595</c:v>
                </c:pt>
                <c:pt idx="3669">
                  <c:v>57.070000000000597</c:v>
                </c:pt>
                <c:pt idx="3670">
                  <c:v>57.132000000000595</c:v>
                </c:pt>
                <c:pt idx="3671">
                  <c:v>57.139000000000593</c:v>
                </c:pt>
                <c:pt idx="3672">
                  <c:v>57.19200000000059</c:v>
                </c:pt>
                <c:pt idx="3673">
                  <c:v>57.249000000000592</c:v>
                </c:pt>
                <c:pt idx="3674">
                  <c:v>57.290000000000589</c:v>
                </c:pt>
                <c:pt idx="3675">
                  <c:v>57.297000000000587</c:v>
                </c:pt>
                <c:pt idx="3676">
                  <c:v>57.324000000000588</c:v>
                </c:pt>
                <c:pt idx="3677">
                  <c:v>57.346000000000586</c:v>
                </c:pt>
                <c:pt idx="3678">
                  <c:v>57.353000000000584</c:v>
                </c:pt>
                <c:pt idx="3679">
                  <c:v>57.360000000000582</c:v>
                </c:pt>
                <c:pt idx="3680">
                  <c:v>57.36700000000058</c:v>
                </c:pt>
                <c:pt idx="3681">
                  <c:v>57.374000000000578</c:v>
                </c:pt>
                <c:pt idx="3682">
                  <c:v>57.43100000000058</c:v>
                </c:pt>
                <c:pt idx="3683">
                  <c:v>57.450000000000578</c:v>
                </c:pt>
                <c:pt idx="3684">
                  <c:v>57.462000000000579</c:v>
                </c:pt>
                <c:pt idx="3685">
                  <c:v>57.479000000000582</c:v>
                </c:pt>
                <c:pt idx="3686">
                  <c:v>57.49800000000058</c:v>
                </c:pt>
                <c:pt idx="3687">
                  <c:v>57.518000000000583</c:v>
                </c:pt>
                <c:pt idx="3688">
                  <c:v>57.539000000000584</c:v>
                </c:pt>
                <c:pt idx="3689">
                  <c:v>57.554000000000585</c:v>
                </c:pt>
                <c:pt idx="3690">
                  <c:v>57.576000000000583</c:v>
                </c:pt>
                <c:pt idx="3691">
                  <c:v>57.639000000000586</c:v>
                </c:pt>
                <c:pt idx="3692">
                  <c:v>57.673000000000584</c:v>
                </c:pt>
                <c:pt idx="3693">
                  <c:v>57.680000000000582</c:v>
                </c:pt>
                <c:pt idx="3694">
                  <c:v>57.68700000000058</c:v>
                </c:pt>
                <c:pt idx="3695">
                  <c:v>57.694000000000578</c:v>
                </c:pt>
                <c:pt idx="3696">
                  <c:v>57.701000000000576</c:v>
                </c:pt>
                <c:pt idx="3697">
                  <c:v>57.736000000000573</c:v>
                </c:pt>
                <c:pt idx="3698">
                  <c:v>57.793000000000575</c:v>
                </c:pt>
                <c:pt idx="3699">
                  <c:v>57.800000000000573</c:v>
                </c:pt>
                <c:pt idx="3700">
                  <c:v>57.808000000000575</c:v>
                </c:pt>
                <c:pt idx="3701">
                  <c:v>57.815000000000573</c:v>
                </c:pt>
                <c:pt idx="3702">
                  <c:v>57.822000000000571</c:v>
                </c:pt>
                <c:pt idx="3703">
                  <c:v>57.829000000000569</c:v>
                </c:pt>
                <c:pt idx="3704">
                  <c:v>57.857000000000568</c:v>
                </c:pt>
                <c:pt idx="3705">
                  <c:v>57.896000000000569</c:v>
                </c:pt>
                <c:pt idx="3706">
                  <c:v>57.937000000000566</c:v>
                </c:pt>
                <c:pt idx="3707">
                  <c:v>57.978000000000563</c:v>
                </c:pt>
                <c:pt idx="3708">
                  <c:v>57.985000000000561</c:v>
                </c:pt>
                <c:pt idx="3709">
                  <c:v>58.041000000000558</c:v>
                </c:pt>
                <c:pt idx="3710">
                  <c:v>58.104000000000561</c:v>
                </c:pt>
                <c:pt idx="3711">
                  <c:v>58.146000000000562</c:v>
                </c:pt>
                <c:pt idx="3712">
                  <c:v>58.180000000000561</c:v>
                </c:pt>
                <c:pt idx="3713">
                  <c:v>58.230000000000558</c:v>
                </c:pt>
                <c:pt idx="3714">
                  <c:v>58.270000000000557</c:v>
                </c:pt>
                <c:pt idx="3715">
                  <c:v>58.29000000000056</c:v>
                </c:pt>
                <c:pt idx="3716">
                  <c:v>58.309000000000559</c:v>
                </c:pt>
                <c:pt idx="3717">
                  <c:v>58.349000000000558</c:v>
                </c:pt>
                <c:pt idx="3718">
                  <c:v>58.399000000000555</c:v>
                </c:pt>
                <c:pt idx="3719">
                  <c:v>58.420000000000556</c:v>
                </c:pt>
                <c:pt idx="3720">
                  <c:v>58.427000000000554</c:v>
                </c:pt>
                <c:pt idx="3721">
                  <c:v>58.434000000000552</c:v>
                </c:pt>
                <c:pt idx="3722">
                  <c:v>58.44100000000055</c:v>
                </c:pt>
                <c:pt idx="3723">
                  <c:v>58.448000000000548</c:v>
                </c:pt>
                <c:pt idx="3724">
                  <c:v>58.494000000000547</c:v>
                </c:pt>
                <c:pt idx="3725">
                  <c:v>58.506000000000547</c:v>
                </c:pt>
                <c:pt idx="3726">
                  <c:v>58.512000000000548</c:v>
                </c:pt>
                <c:pt idx="3727">
                  <c:v>58.518000000000548</c:v>
                </c:pt>
                <c:pt idx="3728">
                  <c:v>58.524000000000548</c:v>
                </c:pt>
                <c:pt idx="3729">
                  <c:v>58.530000000000548</c:v>
                </c:pt>
                <c:pt idx="3730">
                  <c:v>58.562000000000545</c:v>
                </c:pt>
                <c:pt idx="3731">
                  <c:v>58.600000000000541</c:v>
                </c:pt>
                <c:pt idx="3732">
                  <c:v>58.639000000000543</c:v>
                </c:pt>
                <c:pt idx="3733">
                  <c:v>58.669000000000544</c:v>
                </c:pt>
                <c:pt idx="3734">
                  <c:v>58.676000000000542</c:v>
                </c:pt>
                <c:pt idx="3735">
                  <c:v>58.68300000000054</c:v>
                </c:pt>
                <c:pt idx="3736">
                  <c:v>58.68900000000054</c:v>
                </c:pt>
                <c:pt idx="3737">
                  <c:v>58.69500000000054</c:v>
                </c:pt>
                <c:pt idx="3738">
                  <c:v>58.701000000000541</c:v>
                </c:pt>
                <c:pt idx="3739">
                  <c:v>58.707000000000541</c:v>
                </c:pt>
                <c:pt idx="3740">
                  <c:v>58.757000000000538</c:v>
                </c:pt>
                <c:pt idx="3741">
                  <c:v>58.773000000000536</c:v>
                </c:pt>
                <c:pt idx="3742">
                  <c:v>58.778000000000539</c:v>
                </c:pt>
                <c:pt idx="3743">
                  <c:v>58.783000000000541</c:v>
                </c:pt>
                <c:pt idx="3744">
                  <c:v>58.788000000000544</c:v>
                </c:pt>
                <c:pt idx="3745">
                  <c:v>58.793000000000546</c:v>
                </c:pt>
                <c:pt idx="3746">
                  <c:v>58.798000000000549</c:v>
                </c:pt>
                <c:pt idx="3747">
                  <c:v>58.807000000000549</c:v>
                </c:pt>
                <c:pt idx="3748">
                  <c:v>58.811000000000547</c:v>
                </c:pt>
                <c:pt idx="3749">
                  <c:v>58.81600000000055</c:v>
                </c:pt>
                <c:pt idx="3750">
                  <c:v>58.821000000000552</c:v>
                </c:pt>
                <c:pt idx="3751">
                  <c:v>58.826000000000555</c:v>
                </c:pt>
                <c:pt idx="3752">
                  <c:v>58.836000000000553</c:v>
                </c:pt>
                <c:pt idx="3753">
                  <c:v>58.841000000000555</c:v>
                </c:pt>
                <c:pt idx="3754">
                  <c:v>58.852000000000558</c:v>
                </c:pt>
                <c:pt idx="3755">
                  <c:v>58.869000000000561</c:v>
                </c:pt>
                <c:pt idx="3756">
                  <c:v>58.887000000000562</c:v>
                </c:pt>
                <c:pt idx="3757">
                  <c:v>58.925000000000558</c:v>
                </c:pt>
                <c:pt idx="3758">
                  <c:v>58.97300000000056</c:v>
                </c:pt>
                <c:pt idx="3759">
                  <c:v>59.035000000000558</c:v>
                </c:pt>
                <c:pt idx="3760">
                  <c:v>59.08000000000056</c:v>
                </c:pt>
                <c:pt idx="3761">
                  <c:v>59.096000000000558</c:v>
                </c:pt>
                <c:pt idx="3762">
                  <c:v>59.104000000000561</c:v>
                </c:pt>
                <c:pt idx="3763">
                  <c:v>59.112000000000563</c:v>
                </c:pt>
                <c:pt idx="3764">
                  <c:v>59.120000000000566</c:v>
                </c:pt>
                <c:pt idx="3765">
                  <c:v>59.128000000000569</c:v>
                </c:pt>
                <c:pt idx="3766">
                  <c:v>59.136000000000571</c:v>
                </c:pt>
                <c:pt idx="3767">
                  <c:v>59.144000000000574</c:v>
                </c:pt>
                <c:pt idx="3768">
                  <c:v>59.152000000000577</c:v>
                </c:pt>
                <c:pt idx="3769">
                  <c:v>59.159000000000574</c:v>
                </c:pt>
                <c:pt idx="3770">
                  <c:v>59.166000000000572</c:v>
                </c:pt>
                <c:pt idx="3771">
                  <c:v>59.177000000000575</c:v>
                </c:pt>
                <c:pt idx="3772">
                  <c:v>59.190000000000573</c:v>
                </c:pt>
                <c:pt idx="3773">
                  <c:v>59.201000000000576</c:v>
                </c:pt>
                <c:pt idx="3774">
                  <c:v>59.213000000000577</c:v>
                </c:pt>
                <c:pt idx="3775">
                  <c:v>59.249000000000578</c:v>
                </c:pt>
                <c:pt idx="3776">
                  <c:v>59.256000000000576</c:v>
                </c:pt>
                <c:pt idx="3777">
                  <c:v>59.263000000000574</c:v>
                </c:pt>
                <c:pt idx="3778">
                  <c:v>59.270000000000572</c:v>
                </c:pt>
                <c:pt idx="3779">
                  <c:v>59.277000000000569</c:v>
                </c:pt>
                <c:pt idx="3780">
                  <c:v>59.306000000000573</c:v>
                </c:pt>
                <c:pt idx="3781">
                  <c:v>59.358000000000573</c:v>
                </c:pt>
                <c:pt idx="3782">
                  <c:v>59.403000000000574</c:v>
                </c:pt>
                <c:pt idx="3783">
                  <c:v>59.454000000000576</c:v>
                </c:pt>
                <c:pt idx="3784">
                  <c:v>59.495000000000573</c:v>
                </c:pt>
                <c:pt idx="3785">
                  <c:v>59.528000000000574</c:v>
                </c:pt>
                <c:pt idx="3786">
                  <c:v>59.534000000000574</c:v>
                </c:pt>
                <c:pt idx="3787">
                  <c:v>59.546000000000575</c:v>
                </c:pt>
                <c:pt idx="3788">
                  <c:v>59.553000000000573</c:v>
                </c:pt>
                <c:pt idx="3789">
                  <c:v>59.573000000000576</c:v>
                </c:pt>
                <c:pt idx="3790">
                  <c:v>59.580000000000574</c:v>
                </c:pt>
                <c:pt idx="3791">
                  <c:v>59.600000000000577</c:v>
                </c:pt>
                <c:pt idx="3792">
                  <c:v>59.628000000000576</c:v>
                </c:pt>
                <c:pt idx="3793">
                  <c:v>59.636000000000578</c:v>
                </c:pt>
                <c:pt idx="3794">
                  <c:v>59.643000000000576</c:v>
                </c:pt>
                <c:pt idx="3795">
                  <c:v>59.650000000000574</c:v>
                </c:pt>
                <c:pt idx="3796">
                  <c:v>59.658000000000577</c:v>
                </c:pt>
                <c:pt idx="3797">
                  <c:v>59.68700000000058</c:v>
                </c:pt>
                <c:pt idx="3798">
                  <c:v>59.708000000000581</c:v>
                </c:pt>
                <c:pt idx="3799">
                  <c:v>59.714000000000581</c:v>
                </c:pt>
                <c:pt idx="3800">
                  <c:v>59.728000000000584</c:v>
                </c:pt>
                <c:pt idx="3801">
                  <c:v>59.769000000000581</c:v>
                </c:pt>
                <c:pt idx="3802">
                  <c:v>59.802000000000582</c:v>
                </c:pt>
                <c:pt idx="3803">
                  <c:v>59.81500000000058</c:v>
                </c:pt>
                <c:pt idx="3804">
                  <c:v>59.821000000000581</c:v>
                </c:pt>
                <c:pt idx="3805">
                  <c:v>59.827000000000581</c:v>
                </c:pt>
                <c:pt idx="3806">
                  <c:v>59.833000000000581</c:v>
                </c:pt>
                <c:pt idx="3807">
                  <c:v>59.839000000000581</c:v>
                </c:pt>
                <c:pt idx="3808">
                  <c:v>59.844000000000584</c:v>
                </c:pt>
                <c:pt idx="3809">
                  <c:v>59.854000000000582</c:v>
                </c:pt>
                <c:pt idx="3810">
                  <c:v>59.86700000000058</c:v>
                </c:pt>
                <c:pt idx="3811">
                  <c:v>59.87900000000058</c:v>
                </c:pt>
                <c:pt idx="3812">
                  <c:v>59.885000000000581</c:v>
                </c:pt>
                <c:pt idx="3813">
                  <c:v>59.904000000000579</c:v>
                </c:pt>
                <c:pt idx="3814">
                  <c:v>59.918000000000582</c:v>
                </c:pt>
                <c:pt idx="3815">
                  <c:v>59.94300000000058</c:v>
                </c:pt>
                <c:pt idx="3816">
                  <c:v>59.949000000000581</c:v>
                </c:pt>
                <c:pt idx="3817">
                  <c:v>59.955000000000581</c:v>
                </c:pt>
                <c:pt idx="3818">
                  <c:v>59.975000000000584</c:v>
                </c:pt>
                <c:pt idx="3819">
                  <c:v>60.008000000000585</c:v>
                </c:pt>
                <c:pt idx="3820">
                  <c:v>60.048000000000584</c:v>
                </c:pt>
                <c:pt idx="3821">
                  <c:v>60.053000000000587</c:v>
                </c:pt>
                <c:pt idx="3822">
                  <c:v>60.071000000000588</c:v>
                </c:pt>
                <c:pt idx="3823">
                  <c:v>60.07600000000059</c:v>
                </c:pt>
                <c:pt idx="3824">
                  <c:v>60.106000000000591</c:v>
                </c:pt>
                <c:pt idx="3825">
                  <c:v>60.117000000000594</c:v>
                </c:pt>
                <c:pt idx="3826">
                  <c:v>60.127000000000592</c:v>
                </c:pt>
                <c:pt idx="3827">
                  <c:v>60.138000000000595</c:v>
                </c:pt>
                <c:pt idx="3828">
                  <c:v>60.144000000000595</c:v>
                </c:pt>
                <c:pt idx="3829">
                  <c:v>60.150000000000595</c:v>
                </c:pt>
                <c:pt idx="3830">
                  <c:v>60.155000000000598</c:v>
                </c:pt>
                <c:pt idx="3831">
                  <c:v>60.160000000000601</c:v>
                </c:pt>
                <c:pt idx="3832">
                  <c:v>60.170000000000599</c:v>
                </c:pt>
                <c:pt idx="3833">
                  <c:v>60.187000000000602</c:v>
                </c:pt>
                <c:pt idx="3834">
                  <c:v>60.191000000000599</c:v>
                </c:pt>
                <c:pt idx="3835">
                  <c:v>60.194000000000599</c:v>
                </c:pt>
                <c:pt idx="3836">
                  <c:v>60.1970000000006</c:v>
                </c:pt>
                <c:pt idx="3837">
                  <c:v>60.2000000000006</c:v>
                </c:pt>
                <c:pt idx="3838">
                  <c:v>60.205000000000602</c:v>
                </c:pt>
                <c:pt idx="3839">
                  <c:v>60.216000000000605</c:v>
                </c:pt>
                <c:pt idx="3840">
                  <c:v>60.228000000000605</c:v>
                </c:pt>
                <c:pt idx="3841">
                  <c:v>60.233000000000608</c:v>
                </c:pt>
                <c:pt idx="3842">
                  <c:v>60.238000000000611</c:v>
                </c:pt>
                <c:pt idx="3843">
                  <c:v>60.244000000000611</c:v>
                </c:pt>
                <c:pt idx="3844">
                  <c:v>60.257000000000609</c:v>
                </c:pt>
                <c:pt idx="3845">
                  <c:v>60.279000000000607</c:v>
                </c:pt>
                <c:pt idx="3846">
                  <c:v>60.33600000000061</c:v>
                </c:pt>
                <c:pt idx="3847">
                  <c:v>60.383000000000607</c:v>
                </c:pt>
                <c:pt idx="3848">
                  <c:v>60.391000000000609</c:v>
                </c:pt>
                <c:pt idx="3849">
                  <c:v>60.399000000000612</c:v>
                </c:pt>
                <c:pt idx="3850">
                  <c:v>60.407000000000615</c:v>
                </c:pt>
                <c:pt idx="3851">
                  <c:v>60.415000000000617</c:v>
                </c:pt>
                <c:pt idx="3852">
                  <c:v>60.42300000000062</c:v>
                </c:pt>
                <c:pt idx="3853">
                  <c:v>60.454000000000619</c:v>
                </c:pt>
                <c:pt idx="3854">
                  <c:v>60.462000000000621</c:v>
                </c:pt>
                <c:pt idx="3855">
                  <c:v>60.499000000000621</c:v>
                </c:pt>
                <c:pt idx="3856">
                  <c:v>60.54500000000062</c:v>
                </c:pt>
                <c:pt idx="3857">
                  <c:v>60.55100000000062</c:v>
                </c:pt>
                <c:pt idx="3858">
                  <c:v>60.55700000000062</c:v>
                </c:pt>
                <c:pt idx="3859">
                  <c:v>60.562000000000623</c:v>
                </c:pt>
                <c:pt idx="3860">
                  <c:v>60.574000000000623</c:v>
                </c:pt>
                <c:pt idx="3861">
                  <c:v>60.592000000000624</c:v>
                </c:pt>
                <c:pt idx="3862">
                  <c:v>60.634000000000626</c:v>
                </c:pt>
                <c:pt idx="3863">
                  <c:v>60.656000000000624</c:v>
                </c:pt>
                <c:pt idx="3864">
                  <c:v>60.677000000000625</c:v>
                </c:pt>
                <c:pt idx="3865">
                  <c:v>60.690000000000623</c:v>
                </c:pt>
                <c:pt idx="3866">
                  <c:v>60.703000000000621</c:v>
                </c:pt>
                <c:pt idx="3867">
                  <c:v>60.709000000000621</c:v>
                </c:pt>
                <c:pt idx="3868">
                  <c:v>60.721000000000622</c:v>
                </c:pt>
                <c:pt idx="3869">
                  <c:v>60.74000000000062</c:v>
                </c:pt>
                <c:pt idx="3870">
                  <c:v>60.750000000000618</c:v>
                </c:pt>
                <c:pt idx="3871">
                  <c:v>60.753000000000618</c:v>
                </c:pt>
                <c:pt idx="3872">
                  <c:v>60.757000000000616</c:v>
                </c:pt>
                <c:pt idx="3873">
                  <c:v>60.761000000000614</c:v>
                </c:pt>
                <c:pt idx="3874">
                  <c:v>60.766000000000616</c:v>
                </c:pt>
                <c:pt idx="3875">
                  <c:v>60.777000000000619</c:v>
                </c:pt>
                <c:pt idx="3876">
                  <c:v>60.800000000000622</c:v>
                </c:pt>
                <c:pt idx="3877">
                  <c:v>60.827000000000623</c:v>
                </c:pt>
                <c:pt idx="3878">
                  <c:v>60.832000000000626</c:v>
                </c:pt>
                <c:pt idx="3879">
                  <c:v>60.849000000000629</c:v>
                </c:pt>
                <c:pt idx="3880">
                  <c:v>60.855000000000629</c:v>
                </c:pt>
                <c:pt idx="3881">
                  <c:v>60.878000000000632</c:v>
                </c:pt>
                <c:pt idx="3882">
                  <c:v>60.911000000000634</c:v>
                </c:pt>
                <c:pt idx="3883">
                  <c:v>60.953000000000635</c:v>
                </c:pt>
                <c:pt idx="3884">
                  <c:v>60.995000000000637</c:v>
                </c:pt>
                <c:pt idx="3885">
                  <c:v>61.030000000000634</c:v>
                </c:pt>
                <c:pt idx="3886">
                  <c:v>61.060000000000635</c:v>
                </c:pt>
                <c:pt idx="3887">
                  <c:v>61.089000000000638</c:v>
                </c:pt>
                <c:pt idx="3888">
                  <c:v>61.130000000000635</c:v>
                </c:pt>
                <c:pt idx="3889">
                  <c:v>61.136000000000635</c:v>
                </c:pt>
                <c:pt idx="3890">
                  <c:v>61.142000000000635</c:v>
                </c:pt>
                <c:pt idx="3891">
                  <c:v>61.148000000000636</c:v>
                </c:pt>
                <c:pt idx="3892">
                  <c:v>61.172000000000637</c:v>
                </c:pt>
                <c:pt idx="3893">
                  <c:v>61.177000000000639</c:v>
                </c:pt>
                <c:pt idx="3894">
                  <c:v>61.194000000000642</c:v>
                </c:pt>
                <c:pt idx="3895">
                  <c:v>61.215000000000643</c:v>
                </c:pt>
                <c:pt idx="3896">
                  <c:v>61.220000000000645</c:v>
                </c:pt>
                <c:pt idx="3897">
                  <c:v>61.225000000000648</c:v>
                </c:pt>
                <c:pt idx="3898">
                  <c:v>61.230000000000651</c:v>
                </c:pt>
                <c:pt idx="3899">
                  <c:v>61.235000000000653</c:v>
                </c:pt>
                <c:pt idx="3900">
                  <c:v>61.261000000000656</c:v>
                </c:pt>
                <c:pt idx="3901">
                  <c:v>61.28400000000066</c:v>
                </c:pt>
                <c:pt idx="3902">
                  <c:v>61.288000000000658</c:v>
                </c:pt>
                <c:pt idx="3903">
                  <c:v>61.29300000000066</c:v>
                </c:pt>
                <c:pt idx="3904">
                  <c:v>61.298000000000663</c:v>
                </c:pt>
                <c:pt idx="3905">
                  <c:v>61.303000000000665</c:v>
                </c:pt>
                <c:pt idx="3906">
                  <c:v>61.309000000000665</c:v>
                </c:pt>
                <c:pt idx="3907">
                  <c:v>61.340000000000664</c:v>
                </c:pt>
                <c:pt idx="3908">
                  <c:v>61.346000000000664</c:v>
                </c:pt>
                <c:pt idx="3909">
                  <c:v>61.359000000000663</c:v>
                </c:pt>
                <c:pt idx="3910">
                  <c:v>61.388000000000666</c:v>
                </c:pt>
                <c:pt idx="3911">
                  <c:v>61.431000000000665</c:v>
                </c:pt>
                <c:pt idx="3912">
                  <c:v>61.437000000000666</c:v>
                </c:pt>
                <c:pt idx="3913">
                  <c:v>61.443000000000666</c:v>
                </c:pt>
                <c:pt idx="3914">
                  <c:v>61.449000000000666</c:v>
                </c:pt>
                <c:pt idx="3915">
                  <c:v>61.455000000000666</c:v>
                </c:pt>
                <c:pt idx="3916">
                  <c:v>61.473000000000667</c:v>
                </c:pt>
                <c:pt idx="3917">
                  <c:v>61.49000000000067</c:v>
                </c:pt>
                <c:pt idx="3918">
                  <c:v>61.517000000000671</c:v>
                </c:pt>
                <c:pt idx="3919">
                  <c:v>61.540000000000674</c:v>
                </c:pt>
                <c:pt idx="3920">
                  <c:v>61.560000000000677</c:v>
                </c:pt>
                <c:pt idx="3921">
                  <c:v>61.576000000000676</c:v>
                </c:pt>
                <c:pt idx="3922">
                  <c:v>61.595000000000674</c:v>
                </c:pt>
                <c:pt idx="3923">
                  <c:v>61.620000000000672</c:v>
                </c:pt>
                <c:pt idx="3924">
                  <c:v>61.628000000000675</c:v>
                </c:pt>
                <c:pt idx="3925">
                  <c:v>61.637000000000675</c:v>
                </c:pt>
                <c:pt idx="3926">
                  <c:v>61.645000000000678</c:v>
                </c:pt>
                <c:pt idx="3927">
                  <c:v>61.652000000000676</c:v>
                </c:pt>
                <c:pt idx="3928">
                  <c:v>61.659000000000674</c:v>
                </c:pt>
                <c:pt idx="3929">
                  <c:v>61.688000000000677</c:v>
                </c:pt>
                <c:pt idx="3930">
                  <c:v>61.724000000000679</c:v>
                </c:pt>
                <c:pt idx="3931">
                  <c:v>61.738000000000682</c:v>
                </c:pt>
                <c:pt idx="3932">
                  <c:v>61.762000000000683</c:v>
                </c:pt>
                <c:pt idx="3933">
                  <c:v>61.767000000000685</c:v>
                </c:pt>
                <c:pt idx="3934">
                  <c:v>61.772000000000688</c:v>
                </c:pt>
                <c:pt idx="3935">
                  <c:v>61.77700000000069</c:v>
                </c:pt>
                <c:pt idx="3936">
                  <c:v>61.782000000000693</c:v>
                </c:pt>
                <c:pt idx="3937">
                  <c:v>61.798000000000691</c:v>
                </c:pt>
                <c:pt idx="3938">
                  <c:v>61.837000000000693</c:v>
                </c:pt>
                <c:pt idx="3939">
                  <c:v>61.874000000000692</c:v>
                </c:pt>
                <c:pt idx="3940">
                  <c:v>61.917000000000691</c:v>
                </c:pt>
                <c:pt idx="3941">
                  <c:v>61.953000000000692</c:v>
                </c:pt>
                <c:pt idx="3942">
                  <c:v>61.959000000000692</c:v>
                </c:pt>
                <c:pt idx="3943">
                  <c:v>61.965000000000693</c:v>
                </c:pt>
                <c:pt idx="3944">
                  <c:v>61.971000000000693</c:v>
                </c:pt>
                <c:pt idx="3945">
                  <c:v>61.977000000000693</c:v>
                </c:pt>
                <c:pt idx="3946">
                  <c:v>61.994000000000696</c:v>
                </c:pt>
                <c:pt idx="3947">
                  <c:v>62.034000000000695</c:v>
                </c:pt>
                <c:pt idx="3948">
                  <c:v>62.044000000000693</c:v>
                </c:pt>
                <c:pt idx="3949">
                  <c:v>62.050000000000693</c:v>
                </c:pt>
                <c:pt idx="3950">
                  <c:v>62.055000000000696</c:v>
                </c:pt>
                <c:pt idx="3951">
                  <c:v>62.061000000000696</c:v>
                </c:pt>
                <c:pt idx="3952">
                  <c:v>62.067000000000697</c:v>
                </c:pt>
                <c:pt idx="3953">
                  <c:v>62.080000000000695</c:v>
                </c:pt>
                <c:pt idx="3954">
                  <c:v>62.116000000000696</c:v>
                </c:pt>
                <c:pt idx="3955">
                  <c:v>62.134000000000697</c:v>
                </c:pt>
                <c:pt idx="3956">
                  <c:v>62.150000000000695</c:v>
                </c:pt>
                <c:pt idx="3957">
                  <c:v>62.164000000000698</c:v>
                </c:pt>
                <c:pt idx="3958">
                  <c:v>62.179000000000698</c:v>
                </c:pt>
                <c:pt idx="3959">
                  <c:v>62.183000000000696</c:v>
                </c:pt>
                <c:pt idx="3960">
                  <c:v>62.186000000000696</c:v>
                </c:pt>
                <c:pt idx="3961">
                  <c:v>62.189000000000696</c:v>
                </c:pt>
                <c:pt idx="3962">
                  <c:v>62.192000000000697</c:v>
                </c:pt>
                <c:pt idx="3963">
                  <c:v>62.195000000000697</c:v>
                </c:pt>
                <c:pt idx="3964">
                  <c:v>62.198000000000697</c:v>
                </c:pt>
                <c:pt idx="3965">
                  <c:v>62.201000000000697</c:v>
                </c:pt>
                <c:pt idx="3966">
                  <c:v>62.205000000000695</c:v>
                </c:pt>
                <c:pt idx="3967">
                  <c:v>62.209000000000692</c:v>
                </c:pt>
                <c:pt idx="3968">
                  <c:v>62.21300000000069</c:v>
                </c:pt>
                <c:pt idx="3969">
                  <c:v>62.221000000000693</c:v>
                </c:pt>
                <c:pt idx="3970">
                  <c:v>62.225000000000691</c:v>
                </c:pt>
                <c:pt idx="3971">
                  <c:v>62.229000000000688</c:v>
                </c:pt>
                <c:pt idx="3972">
                  <c:v>62.233000000000686</c:v>
                </c:pt>
                <c:pt idx="3973">
                  <c:v>62.237000000000684</c:v>
                </c:pt>
                <c:pt idx="3974">
                  <c:v>62.245000000000687</c:v>
                </c:pt>
                <c:pt idx="3975">
                  <c:v>62.251000000000687</c:v>
                </c:pt>
                <c:pt idx="3976">
                  <c:v>62.256000000000689</c:v>
                </c:pt>
                <c:pt idx="3977">
                  <c:v>62.261000000000692</c:v>
                </c:pt>
                <c:pt idx="3978">
                  <c:v>62.26500000000069</c:v>
                </c:pt>
                <c:pt idx="3979">
                  <c:v>62.28300000000069</c:v>
                </c:pt>
                <c:pt idx="3980">
                  <c:v>62.299000000000689</c:v>
                </c:pt>
                <c:pt idx="3981">
                  <c:v>62.303000000000686</c:v>
                </c:pt>
                <c:pt idx="3982">
                  <c:v>62.307000000000684</c:v>
                </c:pt>
                <c:pt idx="3983">
                  <c:v>62.311000000000682</c:v>
                </c:pt>
                <c:pt idx="3984">
                  <c:v>62.317000000000682</c:v>
                </c:pt>
                <c:pt idx="3985">
                  <c:v>62.322000000000685</c:v>
                </c:pt>
                <c:pt idx="3986">
                  <c:v>62.327000000000687</c:v>
                </c:pt>
                <c:pt idx="3987">
                  <c:v>62.330000000000688</c:v>
                </c:pt>
                <c:pt idx="3988">
                  <c:v>62.333000000000688</c:v>
                </c:pt>
                <c:pt idx="3989">
                  <c:v>62.337000000000685</c:v>
                </c:pt>
                <c:pt idx="3990">
                  <c:v>62.357000000000689</c:v>
                </c:pt>
                <c:pt idx="3991">
                  <c:v>62.39600000000069</c:v>
                </c:pt>
                <c:pt idx="3992">
                  <c:v>62.432000000000691</c:v>
                </c:pt>
                <c:pt idx="3993">
                  <c:v>62.452000000000695</c:v>
                </c:pt>
                <c:pt idx="3994">
                  <c:v>62.457000000000697</c:v>
                </c:pt>
                <c:pt idx="3995">
                  <c:v>62.479000000000696</c:v>
                </c:pt>
                <c:pt idx="3996">
                  <c:v>62.493000000000698</c:v>
                </c:pt>
                <c:pt idx="3997">
                  <c:v>62.501000000000701</c:v>
                </c:pt>
                <c:pt idx="3998">
                  <c:v>62.509000000000704</c:v>
                </c:pt>
                <c:pt idx="3999">
                  <c:v>62.517000000000706</c:v>
                </c:pt>
                <c:pt idx="4000">
                  <c:v>62.525000000000709</c:v>
                </c:pt>
                <c:pt idx="4001">
                  <c:v>62.54900000000071</c:v>
                </c:pt>
                <c:pt idx="4002">
                  <c:v>62.557000000000713</c:v>
                </c:pt>
                <c:pt idx="4003">
                  <c:v>62.582000000000711</c:v>
                </c:pt>
                <c:pt idx="4004">
                  <c:v>62.597000000000712</c:v>
                </c:pt>
                <c:pt idx="4005">
                  <c:v>62.611000000000715</c:v>
                </c:pt>
                <c:pt idx="4006">
                  <c:v>62.619000000000717</c:v>
                </c:pt>
                <c:pt idx="4007">
                  <c:v>62.669000000000715</c:v>
                </c:pt>
                <c:pt idx="4008">
                  <c:v>62.695000000000718</c:v>
                </c:pt>
                <c:pt idx="4009">
                  <c:v>62.707000000000718</c:v>
                </c:pt>
                <c:pt idx="4010">
                  <c:v>62.717000000000716</c:v>
                </c:pt>
                <c:pt idx="4011">
                  <c:v>62.729000000000717</c:v>
                </c:pt>
                <c:pt idx="4012">
                  <c:v>62.73700000000072</c:v>
                </c:pt>
                <c:pt idx="4013">
                  <c:v>62.742000000000722</c:v>
                </c:pt>
                <c:pt idx="4014">
                  <c:v>62.747000000000725</c:v>
                </c:pt>
                <c:pt idx="4015">
                  <c:v>62.752000000000727</c:v>
                </c:pt>
                <c:pt idx="4016">
                  <c:v>62.75700000000073</c:v>
                </c:pt>
                <c:pt idx="4017">
                  <c:v>62.761000000000728</c:v>
                </c:pt>
                <c:pt idx="4018">
                  <c:v>62.76600000000073</c:v>
                </c:pt>
                <c:pt idx="4019">
                  <c:v>62.76900000000073</c:v>
                </c:pt>
                <c:pt idx="4020">
                  <c:v>62.779000000000728</c:v>
                </c:pt>
                <c:pt idx="4021">
                  <c:v>62.783000000000726</c:v>
                </c:pt>
                <c:pt idx="4022">
                  <c:v>62.787000000000724</c:v>
                </c:pt>
                <c:pt idx="4023">
                  <c:v>62.791000000000722</c:v>
                </c:pt>
                <c:pt idx="4024">
                  <c:v>62.808000000000725</c:v>
                </c:pt>
                <c:pt idx="4025">
                  <c:v>62.811000000000725</c:v>
                </c:pt>
                <c:pt idx="4026">
                  <c:v>62.814000000000725</c:v>
                </c:pt>
                <c:pt idx="4027">
                  <c:v>62.817000000000725</c:v>
                </c:pt>
                <c:pt idx="4028">
                  <c:v>62.820000000000725</c:v>
                </c:pt>
                <c:pt idx="4029">
                  <c:v>62.830000000000723</c:v>
                </c:pt>
                <c:pt idx="4030">
                  <c:v>62.832000000000725</c:v>
                </c:pt>
                <c:pt idx="4031">
                  <c:v>62.835000000000726</c:v>
                </c:pt>
                <c:pt idx="4032">
                  <c:v>62.838000000000726</c:v>
                </c:pt>
                <c:pt idx="4033">
                  <c:v>62.841000000000726</c:v>
                </c:pt>
                <c:pt idx="4034">
                  <c:v>62.845000000000724</c:v>
                </c:pt>
                <c:pt idx="4035">
                  <c:v>62.848000000000724</c:v>
                </c:pt>
                <c:pt idx="4036">
                  <c:v>62.851000000000724</c:v>
                </c:pt>
                <c:pt idx="4037">
                  <c:v>62.855000000000722</c:v>
                </c:pt>
                <c:pt idx="4038">
                  <c:v>62.859000000000719</c:v>
                </c:pt>
                <c:pt idx="4039">
                  <c:v>62.86200000000072</c:v>
                </c:pt>
                <c:pt idx="4040">
                  <c:v>62.86800000000072</c:v>
                </c:pt>
                <c:pt idx="4041">
                  <c:v>62.87100000000072</c:v>
                </c:pt>
                <c:pt idx="4042">
                  <c:v>62.873000000000722</c:v>
                </c:pt>
                <c:pt idx="4043">
                  <c:v>62.875000000000725</c:v>
                </c:pt>
                <c:pt idx="4044">
                  <c:v>62.877000000000727</c:v>
                </c:pt>
                <c:pt idx="4045">
                  <c:v>62.88500000000073</c:v>
                </c:pt>
                <c:pt idx="4046">
                  <c:v>62.88800000000073</c:v>
                </c:pt>
                <c:pt idx="4047">
                  <c:v>62.89100000000073</c:v>
                </c:pt>
                <c:pt idx="4048">
                  <c:v>62.893000000000733</c:v>
                </c:pt>
                <c:pt idx="4049">
                  <c:v>62.896000000000733</c:v>
                </c:pt>
                <c:pt idx="4050">
                  <c:v>62.902000000000733</c:v>
                </c:pt>
                <c:pt idx="4051">
                  <c:v>62.905000000000733</c:v>
                </c:pt>
                <c:pt idx="4052">
                  <c:v>62.908000000000733</c:v>
                </c:pt>
                <c:pt idx="4053">
                  <c:v>62.910000000000736</c:v>
                </c:pt>
                <c:pt idx="4054">
                  <c:v>62.913000000000736</c:v>
                </c:pt>
                <c:pt idx="4055">
                  <c:v>62.916000000000736</c:v>
                </c:pt>
                <c:pt idx="4056">
                  <c:v>62.919000000000736</c:v>
                </c:pt>
                <c:pt idx="4057">
                  <c:v>62.925000000000736</c:v>
                </c:pt>
                <c:pt idx="4058">
                  <c:v>62.927000000000739</c:v>
                </c:pt>
                <c:pt idx="4059">
                  <c:v>62.929000000000741</c:v>
                </c:pt>
                <c:pt idx="4060">
                  <c:v>62.930000000000739</c:v>
                </c:pt>
                <c:pt idx="4061">
                  <c:v>62.932000000000741</c:v>
                </c:pt>
                <c:pt idx="4062">
                  <c:v>62.949000000000744</c:v>
                </c:pt>
                <c:pt idx="4063">
                  <c:v>62.953000000000742</c:v>
                </c:pt>
                <c:pt idx="4064">
                  <c:v>62.95700000000074</c:v>
                </c:pt>
                <c:pt idx="4065">
                  <c:v>62.961000000000737</c:v>
                </c:pt>
                <c:pt idx="4066">
                  <c:v>62.964000000000738</c:v>
                </c:pt>
                <c:pt idx="4067">
                  <c:v>62.970000000000738</c:v>
                </c:pt>
                <c:pt idx="4068">
                  <c:v>62.97200000000074</c:v>
                </c:pt>
                <c:pt idx="4069">
                  <c:v>62.97800000000074</c:v>
                </c:pt>
                <c:pt idx="4070">
                  <c:v>62.980000000000743</c:v>
                </c:pt>
                <c:pt idx="4071">
                  <c:v>62.982000000000745</c:v>
                </c:pt>
                <c:pt idx="4072">
                  <c:v>62.984000000000748</c:v>
                </c:pt>
                <c:pt idx="4073">
                  <c:v>62.98600000000075</c:v>
                </c:pt>
                <c:pt idx="4074">
                  <c:v>62.995000000000751</c:v>
                </c:pt>
                <c:pt idx="4075">
                  <c:v>62.997000000000753</c:v>
                </c:pt>
                <c:pt idx="4076">
                  <c:v>63.000000000000753</c:v>
                </c:pt>
                <c:pt idx="4077">
                  <c:v>63.003000000000753</c:v>
                </c:pt>
                <c:pt idx="4078">
                  <c:v>63.006000000000753</c:v>
                </c:pt>
                <c:pt idx="4079">
                  <c:v>63.012000000000754</c:v>
                </c:pt>
                <c:pt idx="4080">
                  <c:v>63.030000000000754</c:v>
                </c:pt>
                <c:pt idx="4081">
                  <c:v>63.054000000000755</c:v>
                </c:pt>
                <c:pt idx="4082">
                  <c:v>63.065000000000758</c:v>
                </c:pt>
                <c:pt idx="4083">
                  <c:v>63.069000000000756</c:v>
                </c:pt>
                <c:pt idx="4084">
                  <c:v>63.091000000000754</c:v>
                </c:pt>
                <c:pt idx="4085">
                  <c:v>63.095000000000752</c:v>
                </c:pt>
                <c:pt idx="4086">
                  <c:v>63.098000000000752</c:v>
                </c:pt>
                <c:pt idx="4087">
                  <c:v>63.10200000000075</c:v>
                </c:pt>
                <c:pt idx="4088">
                  <c:v>63.10500000000075</c:v>
                </c:pt>
                <c:pt idx="4089">
                  <c:v>63.113000000000753</c:v>
                </c:pt>
                <c:pt idx="4090">
                  <c:v>63.134000000000754</c:v>
                </c:pt>
                <c:pt idx="4091">
                  <c:v>63.140000000000754</c:v>
                </c:pt>
                <c:pt idx="4092">
                  <c:v>63.144000000000752</c:v>
                </c:pt>
                <c:pt idx="4093">
                  <c:v>63.148000000000749</c:v>
                </c:pt>
                <c:pt idx="4094">
                  <c:v>63.152000000000747</c:v>
                </c:pt>
                <c:pt idx="4095">
                  <c:v>63.15700000000075</c:v>
                </c:pt>
                <c:pt idx="4096">
                  <c:v>63.180000000000753</c:v>
                </c:pt>
                <c:pt idx="4097">
                  <c:v>63.199000000000751</c:v>
                </c:pt>
                <c:pt idx="4098">
                  <c:v>63.203000000000749</c:v>
                </c:pt>
                <c:pt idx="4099">
                  <c:v>63.225000000000747</c:v>
                </c:pt>
                <c:pt idx="4100">
                  <c:v>63.229000000000745</c:v>
                </c:pt>
                <c:pt idx="4101">
                  <c:v>63.243000000000748</c:v>
                </c:pt>
                <c:pt idx="4102">
                  <c:v>63.247000000000746</c:v>
                </c:pt>
                <c:pt idx="4103">
                  <c:v>63.251000000000744</c:v>
                </c:pt>
                <c:pt idx="4104">
                  <c:v>63.255000000000742</c:v>
                </c:pt>
                <c:pt idx="4105">
                  <c:v>63.259000000000739</c:v>
                </c:pt>
                <c:pt idx="4106">
                  <c:v>63.263000000000737</c:v>
                </c:pt>
                <c:pt idx="4107">
                  <c:v>63.269000000000737</c:v>
                </c:pt>
                <c:pt idx="4108">
                  <c:v>63.285000000000736</c:v>
                </c:pt>
                <c:pt idx="4109">
                  <c:v>63.288000000000736</c:v>
                </c:pt>
                <c:pt idx="4110">
                  <c:v>63.291000000000736</c:v>
                </c:pt>
                <c:pt idx="4111">
                  <c:v>63.294000000000736</c:v>
                </c:pt>
                <c:pt idx="4112">
                  <c:v>63.297000000000736</c:v>
                </c:pt>
                <c:pt idx="4113">
                  <c:v>63.301000000000734</c:v>
                </c:pt>
                <c:pt idx="4114">
                  <c:v>63.321000000000737</c:v>
                </c:pt>
                <c:pt idx="4115">
                  <c:v>63.325000000000735</c:v>
                </c:pt>
                <c:pt idx="4116">
                  <c:v>63.329000000000732</c:v>
                </c:pt>
                <c:pt idx="4117">
                  <c:v>63.334000000000735</c:v>
                </c:pt>
                <c:pt idx="4118">
                  <c:v>63.339000000000738</c:v>
                </c:pt>
                <c:pt idx="4119">
                  <c:v>63.359000000000741</c:v>
                </c:pt>
                <c:pt idx="4120">
                  <c:v>63.391000000000737</c:v>
                </c:pt>
                <c:pt idx="4121">
                  <c:v>63.407000000000735</c:v>
                </c:pt>
                <c:pt idx="4122">
                  <c:v>63.418000000000738</c:v>
                </c:pt>
                <c:pt idx="4123">
                  <c:v>63.439000000000739</c:v>
                </c:pt>
                <c:pt idx="4124">
                  <c:v>63.487000000000741</c:v>
                </c:pt>
                <c:pt idx="4125">
                  <c:v>63.523000000000742</c:v>
                </c:pt>
                <c:pt idx="4126">
                  <c:v>63.57900000000074</c:v>
                </c:pt>
                <c:pt idx="4127">
                  <c:v>63.617000000000736</c:v>
                </c:pt>
                <c:pt idx="4128">
                  <c:v>63.635000000000737</c:v>
                </c:pt>
                <c:pt idx="4129">
                  <c:v>63.642000000000735</c:v>
                </c:pt>
                <c:pt idx="4130">
                  <c:v>63.650000000000738</c:v>
                </c:pt>
                <c:pt idx="4131">
                  <c:v>63.659000000000738</c:v>
                </c:pt>
                <c:pt idx="4132">
                  <c:v>63.668000000000738</c:v>
                </c:pt>
                <c:pt idx="4133">
                  <c:v>63.678000000000736</c:v>
                </c:pt>
                <c:pt idx="4134">
                  <c:v>63.688000000000734</c:v>
                </c:pt>
                <c:pt idx="4135">
                  <c:v>63.698000000000732</c:v>
                </c:pt>
                <c:pt idx="4136">
                  <c:v>63.70800000000073</c:v>
                </c:pt>
                <c:pt idx="4137">
                  <c:v>63.719000000000733</c:v>
                </c:pt>
                <c:pt idx="4138">
                  <c:v>63.729000000000731</c:v>
                </c:pt>
                <c:pt idx="4139">
                  <c:v>63.739000000000729</c:v>
                </c:pt>
                <c:pt idx="4140">
                  <c:v>63.749000000000727</c:v>
                </c:pt>
                <c:pt idx="4141">
                  <c:v>63.759000000000725</c:v>
                </c:pt>
                <c:pt idx="4142">
                  <c:v>63.769000000000723</c:v>
                </c:pt>
                <c:pt idx="4143">
                  <c:v>63.778000000000723</c:v>
                </c:pt>
                <c:pt idx="4144">
                  <c:v>63.787000000000724</c:v>
                </c:pt>
                <c:pt idx="4145">
                  <c:v>63.796000000000724</c:v>
                </c:pt>
                <c:pt idx="4146">
                  <c:v>63.804000000000727</c:v>
                </c:pt>
                <c:pt idx="4147">
                  <c:v>63.813000000000727</c:v>
                </c:pt>
                <c:pt idx="4148">
                  <c:v>63.82100000000073</c:v>
                </c:pt>
                <c:pt idx="4149">
                  <c:v>63.829000000000732</c:v>
                </c:pt>
                <c:pt idx="4150">
                  <c:v>63.837000000000735</c:v>
                </c:pt>
                <c:pt idx="4151">
                  <c:v>63.846000000000735</c:v>
                </c:pt>
                <c:pt idx="4152">
                  <c:v>63.863000000000739</c:v>
                </c:pt>
                <c:pt idx="4153">
                  <c:v>63.871000000000741</c:v>
                </c:pt>
                <c:pt idx="4154">
                  <c:v>63.879000000000744</c:v>
                </c:pt>
                <c:pt idx="4155">
                  <c:v>63.886000000000742</c:v>
                </c:pt>
                <c:pt idx="4156">
                  <c:v>63.897000000000745</c:v>
                </c:pt>
                <c:pt idx="4157">
                  <c:v>63.901000000000742</c:v>
                </c:pt>
                <c:pt idx="4158">
                  <c:v>63.910000000000743</c:v>
                </c:pt>
              </c:numCache>
            </c:numRef>
          </c:xVal>
          <c:yVal>
            <c:numRef>
              <c:f>Strava!$G$3:$G$4161</c:f>
              <c:numCache>
                <c:formatCode>General</c:formatCode>
                <c:ptCount val="4159"/>
                <c:pt idx="0">
                  <c:v>131.4</c:v>
                </c:pt>
                <c:pt idx="1">
                  <c:v>131.80000000000001</c:v>
                </c:pt>
                <c:pt idx="2">
                  <c:v>131.80000000000001</c:v>
                </c:pt>
                <c:pt idx="3">
                  <c:v>131.80000000000001</c:v>
                </c:pt>
                <c:pt idx="4">
                  <c:v>131.80000000000001</c:v>
                </c:pt>
                <c:pt idx="5">
                  <c:v>132.19999999999999</c:v>
                </c:pt>
                <c:pt idx="6">
                  <c:v>132.6</c:v>
                </c:pt>
                <c:pt idx="7">
                  <c:v>133</c:v>
                </c:pt>
                <c:pt idx="8">
                  <c:v>133.4</c:v>
                </c:pt>
                <c:pt idx="9">
                  <c:v>133.80000000000001</c:v>
                </c:pt>
                <c:pt idx="10">
                  <c:v>133.80000000000001</c:v>
                </c:pt>
                <c:pt idx="11">
                  <c:v>134.19999999999999</c:v>
                </c:pt>
                <c:pt idx="12">
                  <c:v>134.6</c:v>
                </c:pt>
                <c:pt idx="13">
                  <c:v>135.19999999999999</c:v>
                </c:pt>
                <c:pt idx="14">
                  <c:v>136</c:v>
                </c:pt>
                <c:pt idx="15">
                  <c:v>136</c:v>
                </c:pt>
                <c:pt idx="16">
                  <c:v>136</c:v>
                </c:pt>
                <c:pt idx="17">
                  <c:v>136.4</c:v>
                </c:pt>
                <c:pt idx="18">
                  <c:v>136.80000000000001</c:v>
                </c:pt>
                <c:pt idx="19">
                  <c:v>137.19999999999999</c:v>
                </c:pt>
                <c:pt idx="20">
                  <c:v>137.6</c:v>
                </c:pt>
                <c:pt idx="21">
                  <c:v>138</c:v>
                </c:pt>
                <c:pt idx="22">
                  <c:v>138</c:v>
                </c:pt>
                <c:pt idx="23">
                  <c:v>138.4</c:v>
                </c:pt>
                <c:pt idx="24">
                  <c:v>140</c:v>
                </c:pt>
                <c:pt idx="25">
                  <c:v>140.4</c:v>
                </c:pt>
                <c:pt idx="26">
                  <c:v>140.80000000000001</c:v>
                </c:pt>
                <c:pt idx="27">
                  <c:v>141.19999999999999</c:v>
                </c:pt>
                <c:pt idx="28">
                  <c:v>141.80000000000001</c:v>
                </c:pt>
                <c:pt idx="29">
                  <c:v>142.19999999999999</c:v>
                </c:pt>
                <c:pt idx="30">
                  <c:v>142.19999999999999</c:v>
                </c:pt>
                <c:pt idx="31">
                  <c:v>142.6</c:v>
                </c:pt>
                <c:pt idx="32">
                  <c:v>143</c:v>
                </c:pt>
                <c:pt idx="33">
                  <c:v>143.4</c:v>
                </c:pt>
                <c:pt idx="34">
                  <c:v>143.80000000000001</c:v>
                </c:pt>
                <c:pt idx="35">
                  <c:v>144.19999999999999</c:v>
                </c:pt>
                <c:pt idx="36">
                  <c:v>144.19999999999999</c:v>
                </c:pt>
                <c:pt idx="37">
                  <c:v>144.6</c:v>
                </c:pt>
                <c:pt idx="38">
                  <c:v>145.6</c:v>
                </c:pt>
                <c:pt idx="39">
                  <c:v>146</c:v>
                </c:pt>
                <c:pt idx="40">
                  <c:v>146.4</c:v>
                </c:pt>
                <c:pt idx="41">
                  <c:v>146.4</c:v>
                </c:pt>
                <c:pt idx="42">
                  <c:v>146.4</c:v>
                </c:pt>
                <c:pt idx="43">
                  <c:v>146.4</c:v>
                </c:pt>
                <c:pt idx="44">
                  <c:v>146.4</c:v>
                </c:pt>
                <c:pt idx="45">
                  <c:v>146.4</c:v>
                </c:pt>
                <c:pt idx="46">
                  <c:v>146.4</c:v>
                </c:pt>
                <c:pt idx="47">
                  <c:v>146.80000000000001</c:v>
                </c:pt>
                <c:pt idx="48">
                  <c:v>147.19999999999999</c:v>
                </c:pt>
                <c:pt idx="49">
                  <c:v>147.6</c:v>
                </c:pt>
                <c:pt idx="50">
                  <c:v>148</c:v>
                </c:pt>
                <c:pt idx="51">
                  <c:v>148.4</c:v>
                </c:pt>
                <c:pt idx="52">
                  <c:v>148.4</c:v>
                </c:pt>
                <c:pt idx="53">
                  <c:v>148.4</c:v>
                </c:pt>
                <c:pt idx="54">
                  <c:v>148.4</c:v>
                </c:pt>
                <c:pt idx="55">
                  <c:v>148.4</c:v>
                </c:pt>
                <c:pt idx="56">
                  <c:v>148.4</c:v>
                </c:pt>
                <c:pt idx="57">
                  <c:v>148.4</c:v>
                </c:pt>
                <c:pt idx="58">
                  <c:v>148.4</c:v>
                </c:pt>
                <c:pt idx="59">
                  <c:v>147.80000000000001</c:v>
                </c:pt>
                <c:pt idx="60">
                  <c:v>147.19999999999999</c:v>
                </c:pt>
                <c:pt idx="61">
                  <c:v>146.19999999999999</c:v>
                </c:pt>
                <c:pt idx="62">
                  <c:v>145.6</c:v>
                </c:pt>
                <c:pt idx="63">
                  <c:v>145</c:v>
                </c:pt>
                <c:pt idx="64">
                  <c:v>144.4</c:v>
                </c:pt>
                <c:pt idx="65">
                  <c:v>143.80000000000001</c:v>
                </c:pt>
                <c:pt idx="66">
                  <c:v>143.19999999999999</c:v>
                </c:pt>
                <c:pt idx="67">
                  <c:v>143.19999999999999</c:v>
                </c:pt>
                <c:pt idx="68">
                  <c:v>143.19999999999999</c:v>
                </c:pt>
                <c:pt idx="69">
                  <c:v>143.19999999999999</c:v>
                </c:pt>
                <c:pt idx="70">
                  <c:v>142.6</c:v>
                </c:pt>
                <c:pt idx="71">
                  <c:v>142.19999999999999</c:v>
                </c:pt>
                <c:pt idx="72">
                  <c:v>141.80000000000001</c:v>
                </c:pt>
                <c:pt idx="73">
                  <c:v>141.19999999999999</c:v>
                </c:pt>
                <c:pt idx="74">
                  <c:v>140.80000000000001</c:v>
                </c:pt>
                <c:pt idx="75">
                  <c:v>140.4</c:v>
                </c:pt>
                <c:pt idx="76">
                  <c:v>140</c:v>
                </c:pt>
                <c:pt idx="77">
                  <c:v>139.6</c:v>
                </c:pt>
                <c:pt idx="78">
                  <c:v>139.19999999999999</c:v>
                </c:pt>
                <c:pt idx="79">
                  <c:v>138.80000000000001</c:v>
                </c:pt>
                <c:pt idx="80">
                  <c:v>138.19999999999999</c:v>
                </c:pt>
                <c:pt idx="81">
                  <c:v>137.80000000000001</c:v>
                </c:pt>
                <c:pt idx="82">
                  <c:v>137.19999999999999</c:v>
                </c:pt>
                <c:pt idx="83">
                  <c:v>136.6</c:v>
                </c:pt>
                <c:pt idx="84">
                  <c:v>135.80000000000001</c:v>
                </c:pt>
                <c:pt idx="85">
                  <c:v>135</c:v>
                </c:pt>
                <c:pt idx="86">
                  <c:v>134.19999999999999</c:v>
                </c:pt>
                <c:pt idx="87">
                  <c:v>133.19999999999999</c:v>
                </c:pt>
                <c:pt idx="88">
                  <c:v>132.19999999999999</c:v>
                </c:pt>
                <c:pt idx="89">
                  <c:v>131</c:v>
                </c:pt>
                <c:pt idx="90">
                  <c:v>129.80000000000001</c:v>
                </c:pt>
                <c:pt idx="91">
                  <c:v>128.6</c:v>
                </c:pt>
                <c:pt idx="92">
                  <c:v>127.2</c:v>
                </c:pt>
                <c:pt idx="93">
                  <c:v>125.8</c:v>
                </c:pt>
                <c:pt idx="94">
                  <c:v>124.2</c:v>
                </c:pt>
                <c:pt idx="95">
                  <c:v>122.8</c:v>
                </c:pt>
                <c:pt idx="96">
                  <c:v>121.4</c:v>
                </c:pt>
                <c:pt idx="97">
                  <c:v>120.4</c:v>
                </c:pt>
                <c:pt idx="98">
                  <c:v>118.2</c:v>
                </c:pt>
                <c:pt idx="99">
                  <c:v>117</c:v>
                </c:pt>
                <c:pt idx="100">
                  <c:v>115.8</c:v>
                </c:pt>
                <c:pt idx="101">
                  <c:v>115.4</c:v>
                </c:pt>
                <c:pt idx="102">
                  <c:v>115</c:v>
                </c:pt>
                <c:pt idx="103">
                  <c:v>114.6</c:v>
                </c:pt>
                <c:pt idx="104">
                  <c:v>114.2</c:v>
                </c:pt>
                <c:pt idx="105">
                  <c:v>113.8</c:v>
                </c:pt>
                <c:pt idx="106">
                  <c:v>113.4</c:v>
                </c:pt>
                <c:pt idx="107">
                  <c:v>113</c:v>
                </c:pt>
                <c:pt idx="108">
                  <c:v>112.4</c:v>
                </c:pt>
                <c:pt idx="109">
                  <c:v>112</c:v>
                </c:pt>
                <c:pt idx="110">
                  <c:v>111.4</c:v>
                </c:pt>
                <c:pt idx="111">
                  <c:v>111</c:v>
                </c:pt>
                <c:pt idx="112">
                  <c:v>110.4</c:v>
                </c:pt>
                <c:pt idx="113">
                  <c:v>110</c:v>
                </c:pt>
                <c:pt idx="114">
                  <c:v>109.4</c:v>
                </c:pt>
                <c:pt idx="115">
                  <c:v>109.4</c:v>
                </c:pt>
                <c:pt idx="116">
                  <c:v>109.4</c:v>
                </c:pt>
                <c:pt idx="117">
                  <c:v>109.4</c:v>
                </c:pt>
                <c:pt idx="118">
                  <c:v>109.4</c:v>
                </c:pt>
                <c:pt idx="119">
                  <c:v>109.8</c:v>
                </c:pt>
                <c:pt idx="120">
                  <c:v>110.2</c:v>
                </c:pt>
                <c:pt idx="121">
                  <c:v>110.6</c:v>
                </c:pt>
                <c:pt idx="122">
                  <c:v>111</c:v>
                </c:pt>
                <c:pt idx="123">
                  <c:v>111.4</c:v>
                </c:pt>
                <c:pt idx="124">
                  <c:v>111.4</c:v>
                </c:pt>
                <c:pt idx="125">
                  <c:v>111.4</c:v>
                </c:pt>
                <c:pt idx="126">
                  <c:v>111.8</c:v>
                </c:pt>
                <c:pt idx="127">
                  <c:v>112.2</c:v>
                </c:pt>
                <c:pt idx="128">
                  <c:v>112.6</c:v>
                </c:pt>
                <c:pt idx="129">
                  <c:v>113</c:v>
                </c:pt>
                <c:pt idx="130">
                  <c:v>113.6</c:v>
                </c:pt>
                <c:pt idx="131">
                  <c:v>114</c:v>
                </c:pt>
                <c:pt idx="132">
                  <c:v>114.4</c:v>
                </c:pt>
                <c:pt idx="133">
                  <c:v>114.8</c:v>
                </c:pt>
                <c:pt idx="134">
                  <c:v>115.2</c:v>
                </c:pt>
                <c:pt idx="135">
                  <c:v>115.6</c:v>
                </c:pt>
                <c:pt idx="136">
                  <c:v>115.6</c:v>
                </c:pt>
                <c:pt idx="137">
                  <c:v>115.6</c:v>
                </c:pt>
                <c:pt idx="138">
                  <c:v>115.6</c:v>
                </c:pt>
                <c:pt idx="139">
                  <c:v>115</c:v>
                </c:pt>
                <c:pt idx="140">
                  <c:v>114.6</c:v>
                </c:pt>
                <c:pt idx="141">
                  <c:v>114</c:v>
                </c:pt>
                <c:pt idx="142">
                  <c:v>113.4</c:v>
                </c:pt>
                <c:pt idx="143">
                  <c:v>112.8</c:v>
                </c:pt>
                <c:pt idx="144">
                  <c:v>111.6</c:v>
                </c:pt>
                <c:pt idx="145">
                  <c:v>111</c:v>
                </c:pt>
                <c:pt idx="146">
                  <c:v>111</c:v>
                </c:pt>
                <c:pt idx="147">
                  <c:v>110.4</c:v>
                </c:pt>
                <c:pt idx="148">
                  <c:v>110</c:v>
                </c:pt>
                <c:pt idx="149">
                  <c:v>109.4</c:v>
                </c:pt>
                <c:pt idx="150">
                  <c:v>108.8</c:v>
                </c:pt>
                <c:pt idx="151">
                  <c:v>108</c:v>
                </c:pt>
                <c:pt idx="152">
                  <c:v>107.2</c:v>
                </c:pt>
                <c:pt idx="153">
                  <c:v>106.4</c:v>
                </c:pt>
                <c:pt idx="154">
                  <c:v>105.4</c:v>
                </c:pt>
                <c:pt idx="155">
                  <c:v>104.6</c:v>
                </c:pt>
                <c:pt idx="156">
                  <c:v>103.8</c:v>
                </c:pt>
                <c:pt idx="157">
                  <c:v>103</c:v>
                </c:pt>
                <c:pt idx="158">
                  <c:v>102</c:v>
                </c:pt>
                <c:pt idx="159">
                  <c:v>101.2</c:v>
                </c:pt>
                <c:pt idx="160">
                  <c:v>101.2</c:v>
                </c:pt>
                <c:pt idx="161">
                  <c:v>101.2</c:v>
                </c:pt>
                <c:pt idx="162">
                  <c:v>101.2</c:v>
                </c:pt>
                <c:pt idx="163">
                  <c:v>101.2</c:v>
                </c:pt>
                <c:pt idx="164">
                  <c:v>101.2</c:v>
                </c:pt>
                <c:pt idx="165">
                  <c:v>101.2</c:v>
                </c:pt>
                <c:pt idx="166">
                  <c:v>101.2</c:v>
                </c:pt>
                <c:pt idx="167">
                  <c:v>101.2</c:v>
                </c:pt>
                <c:pt idx="168">
                  <c:v>101.2</c:v>
                </c:pt>
                <c:pt idx="169">
                  <c:v>100.8</c:v>
                </c:pt>
                <c:pt idx="170">
                  <c:v>100.4</c:v>
                </c:pt>
                <c:pt idx="171">
                  <c:v>100</c:v>
                </c:pt>
                <c:pt idx="172">
                  <c:v>99.6</c:v>
                </c:pt>
                <c:pt idx="173">
                  <c:v>99.2</c:v>
                </c:pt>
                <c:pt idx="174">
                  <c:v>99.2</c:v>
                </c:pt>
                <c:pt idx="175">
                  <c:v>99.2</c:v>
                </c:pt>
                <c:pt idx="176">
                  <c:v>99.2</c:v>
                </c:pt>
                <c:pt idx="177">
                  <c:v>99.2</c:v>
                </c:pt>
                <c:pt idx="178">
                  <c:v>98.8</c:v>
                </c:pt>
                <c:pt idx="179">
                  <c:v>98.4</c:v>
                </c:pt>
                <c:pt idx="180">
                  <c:v>98</c:v>
                </c:pt>
                <c:pt idx="181">
                  <c:v>97.2</c:v>
                </c:pt>
                <c:pt idx="182">
                  <c:v>97.2</c:v>
                </c:pt>
                <c:pt idx="183">
                  <c:v>96.6</c:v>
                </c:pt>
                <c:pt idx="184">
                  <c:v>96.2</c:v>
                </c:pt>
                <c:pt idx="185">
                  <c:v>95.8</c:v>
                </c:pt>
                <c:pt idx="186">
                  <c:v>95.2</c:v>
                </c:pt>
                <c:pt idx="187">
                  <c:v>94.8</c:v>
                </c:pt>
                <c:pt idx="188">
                  <c:v>94.8</c:v>
                </c:pt>
                <c:pt idx="189">
                  <c:v>94.8</c:v>
                </c:pt>
                <c:pt idx="190">
                  <c:v>94.8</c:v>
                </c:pt>
                <c:pt idx="191">
                  <c:v>94.8</c:v>
                </c:pt>
                <c:pt idx="192">
                  <c:v>94.8</c:v>
                </c:pt>
                <c:pt idx="193">
                  <c:v>94.8</c:v>
                </c:pt>
                <c:pt idx="194">
                  <c:v>94.4</c:v>
                </c:pt>
                <c:pt idx="195">
                  <c:v>94</c:v>
                </c:pt>
                <c:pt idx="196">
                  <c:v>93.6</c:v>
                </c:pt>
                <c:pt idx="197">
                  <c:v>93.2</c:v>
                </c:pt>
                <c:pt idx="198">
                  <c:v>92.8</c:v>
                </c:pt>
                <c:pt idx="199">
                  <c:v>92.8</c:v>
                </c:pt>
                <c:pt idx="200">
                  <c:v>92.8</c:v>
                </c:pt>
                <c:pt idx="201">
                  <c:v>92.8</c:v>
                </c:pt>
                <c:pt idx="202">
                  <c:v>92.8</c:v>
                </c:pt>
                <c:pt idx="203">
                  <c:v>92.2</c:v>
                </c:pt>
                <c:pt idx="204">
                  <c:v>91.8</c:v>
                </c:pt>
                <c:pt idx="205">
                  <c:v>91.4</c:v>
                </c:pt>
                <c:pt idx="206">
                  <c:v>91</c:v>
                </c:pt>
                <c:pt idx="207">
                  <c:v>90.6</c:v>
                </c:pt>
                <c:pt idx="208">
                  <c:v>90.6</c:v>
                </c:pt>
                <c:pt idx="209">
                  <c:v>90</c:v>
                </c:pt>
                <c:pt idx="210">
                  <c:v>89.6</c:v>
                </c:pt>
                <c:pt idx="211">
                  <c:v>89.2</c:v>
                </c:pt>
                <c:pt idx="212">
                  <c:v>88.8</c:v>
                </c:pt>
                <c:pt idx="213">
                  <c:v>88.4</c:v>
                </c:pt>
                <c:pt idx="214">
                  <c:v>88.4</c:v>
                </c:pt>
                <c:pt idx="215">
                  <c:v>88</c:v>
                </c:pt>
                <c:pt idx="216">
                  <c:v>87.2</c:v>
                </c:pt>
                <c:pt idx="217">
                  <c:v>86.8</c:v>
                </c:pt>
                <c:pt idx="218">
                  <c:v>86.4</c:v>
                </c:pt>
                <c:pt idx="219">
                  <c:v>86.4</c:v>
                </c:pt>
                <c:pt idx="220">
                  <c:v>86.4</c:v>
                </c:pt>
                <c:pt idx="221">
                  <c:v>86.4</c:v>
                </c:pt>
                <c:pt idx="222">
                  <c:v>86.4</c:v>
                </c:pt>
                <c:pt idx="223">
                  <c:v>86.4</c:v>
                </c:pt>
                <c:pt idx="224">
                  <c:v>86.4</c:v>
                </c:pt>
                <c:pt idx="225">
                  <c:v>86.4</c:v>
                </c:pt>
                <c:pt idx="226">
                  <c:v>86.4</c:v>
                </c:pt>
                <c:pt idx="227">
                  <c:v>86.4</c:v>
                </c:pt>
                <c:pt idx="228">
                  <c:v>86.4</c:v>
                </c:pt>
                <c:pt idx="229">
                  <c:v>86.4</c:v>
                </c:pt>
                <c:pt idx="230">
                  <c:v>86.4</c:v>
                </c:pt>
                <c:pt idx="231">
                  <c:v>86.4</c:v>
                </c:pt>
                <c:pt idx="232">
                  <c:v>86.4</c:v>
                </c:pt>
                <c:pt idx="233">
                  <c:v>86.4</c:v>
                </c:pt>
                <c:pt idx="234">
                  <c:v>86.4</c:v>
                </c:pt>
                <c:pt idx="235">
                  <c:v>86.4</c:v>
                </c:pt>
                <c:pt idx="236">
                  <c:v>86.4</c:v>
                </c:pt>
                <c:pt idx="237">
                  <c:v>86.4</c:v>
                </c:pt>
                <c:pt idx="238">
                  <c:v>86.4</c:v>
                </c:pt>
                <c:pt idx="239">
                  <c:v>86.4</c:v>
                </c:pt>
                <c:pt idx="240">
                  <c:v>86.4</c:v>
                </c:pt>
                <c:pt idx="241">
                  <c:v>86.4</c:v>
                </c:pt>
                <c:pt idx="242">
                  <c:v>86.4</c:v>
                </c:pt>
                <c:pt idx="243">
                  <c:v>86.4</c:v>
                </c:pt>
                <c:pt idx="244">
                  <c:v>86.8</c:v>
                </c:pt>
                <c:pt idx="245">
                  <c:v>87.2</c:v>
                </c:pt>
                <c:pt idx="246">
                  <c:v>87.6</c:v>
                </c:pt>
                <c:pt idx="247">
                  <c:v>88</c:v>
                </c:pt>
                <c:pt idx="248">
                  <c:v>88.4</c:v>
                </c:pt>
                <c:pt idx="249">
                  <c:v>88.4</c:v>
                </c:pt>
                <c:pt idx="250">
                  <c:v>88.4</c:v>
                </c:pt>
                <c:pt idx="251">
                  <c:v>88.4</c:v>
                </c:pt>
                <c:pt idx="252">
                  <c:v>88.4</c:v>
                </c:pt>
                <c:pt idx="253">
                  <c:v>88.4</c:v>
                </c:pt>
                <c:pt idx="254">
                  <c:v>88.4</c:v>
                </c:pt>
                <c:pt idx="255">
                  <c:v>88.4</c:v>
                </c:pt>
                <c:pt idx="256">
                  <c:v>88.4</c:v>
                </c:pt>
                <c:pt idx="257">
                  <c:v>88.4</c:v>
                </c:pt>
                <c:pt idx="258">
                  <c:v>88.4</c:v>
                </c:pt>
                <c:pt idx="259">
                  <c:v>88.4</c:v>
                </c:pt>
                <c:pt idx="260">
                  <c:v>88.4</c:v>
                </c:pt>
                <c:pt idx="261">
                  <c:v>88.4</c:v>
                </c:pt>
                <c:pt idx="262">
                  <c:v>88.4</c:v>
                </c:pt>
                <c:pt idx="263">
                  <c:v>88.4</c:v>
                </c:pt>
                <c:pt idx="264">
                  <c:v>88.4</c:v>
                </c:pt>
                <c:pt idx="265">
                  <c:v>88.4</c:v>
                </c:pt>
                <c:pt idx="266">
                  <c:v>88.4</c:v>
                </c:pt>
                <c:pt idx="267">
                  <c:v>88.4</c:v>
                </c:pt>
                <c:pt idx="268">
                  <c:v>88.4</c:v>
                </c:pt>
                <c:pt idx="269">
                  <c:v>88.4</c:v>
                </c:pt>
                <c:pt idx="270">
                  <c:v>88.4</c:v>
                </c:pt>
                <c:pt idx="271">
                  <c:v>88.4</c:v>
                </c:pt>
                <c:pt idx="272">
                  <c:v>88.4</c:v>
                </c:pt>
                <c:pt idx="273">
                  <c:v>88.4</c:v>
                </c:pt>
                <c:pt idx="274">
                  <c:v>88.4</c:v>
                </c:pt>
                <c:pt idx="275">
                  <c:v>88.4</c:v>
                </c:pt>
                <c:pt idx="276">
                  <c:v>88.4</c:v>
                </c:pt>
                <c:pt idx="277">
                  <c:v>88</c:v>
                </c:pt>
                <c:pt idx="278">
                  <c:v>87.4</c:v>
                </c:pt>
                <c:pt idx="279">
                  <c:v>87</c:v>
                </c:pt>
                <c:pt idx="280">
                  <c:v>86.4</c:v>
                </c:pt>
                <c:pt idx="281">
                  <c:v>85.8</c:v>
                </c:pt>
                <c:pt idx="282">
                  <c:v>85.8</c:v>
                </c:pt>
                <c:pt idx="283">
                  <c:v>85.8</c:v>
                </c:pt>
                <c:pt idx="284">
                  <c:v>85.8</c:v>
                </c:pt>
                <c:pt idx="285">
                  <c:v>85.8</c:v>
                </c:pt>
                <c:pt idx="286">
                  <c:v>85.4</c:v>
                </c:pt>
                <c:pt idx="287">
                  <c:v>85</c:v>
                </c:pt>
                <c:pt idx="288">
                  <c:v>84.6</c:v>
                </c:pt>
                <c:pt idx="289">
                  <c:v>84.2</c:v>
                </c:pt>
                <c:pt idx="290">
                  <c:v>83.8</c:v>
                </c:pt>
                <c:pt idx="291">
                  <c:v>83.4</c:v>
                </c:pt>
                <c:pt idx="292">
                  <c:v>83</c:v>
                </c:pt>
                <c:pt idx="293">
                  <c:v>82.6</c:v>
                </c:pt>
                <c:pt idx="294">
                  <c:v>82.2</c:v>
                </c:pt>
                <c:pt idx="295">
                  <c:v>81.8</c:v>
                </c:pt>
                <c:pt idx="296">
                  <c:v>81.8</c:v>
                </c:pt>
                <c:pt idx="297">
                  <c:v>81.8</c:v>
                </c:pt>
                <c:pt idx="298">
                  <c:v>81.8</c:v>
                </c:pt>
                <c:pt idx="299">
                  <c:v>81.8</c:v>
                </c:pt>
                <c:pt idx="300">
                  <c:v>81.400000000000006</c:v>
                </c:pt>
                <c:pt idx="301">
                  <c:v>80.400000000000006</c:v>
                </c:pt>
                <c:pt idx="302">
                  <c:v>80</c:v>
                </c:pt>
                <c:pt idx="303">
                  <c:v>79.599999999999994</c:v>
                </c:pt>
                <c:pt idx="304">
                  <c:v>79.599999999999994</c:v>
                </c:pt>
                <c:pt idx="305">
                  <c:v>79.599999999999994</c:v>
                </c:pt>
                <c:pt idx="306">
                  <c:v>79.599999999999994</c:v>
                </c:pt>
                <c:pt idx="307">
                  <c:v>79.599999999999994</c:v>
                </c:pt>
                <c:pt idx="308">
                  <c:v>79.599999999999994</c:v>
                </c:pt>
                <c:pt idx="309">
                  <c:v>79.599999999999994</c:v>
                </c:pt>
                <c:pt idx="310">
                  <c:v>79.599999999999994</c:v>
                </c:pt>
                <c:pt idx="311">
                  <c:v>80.2</c:v>
                </c:pt>
                <c:pt idx="312">
                  <c:v>80.599999999999994</c:v>
                </c:pt>
                <c:pt idx="313">
                  <c:v>81</c:v>
                </c:pt>
                <c:pt idx="314">
                  <c:v>81.400000000000006</c:v>
                </c:pt>
                <c:pt idx="315">
                  <c:v>81.8</c:v>
                </c:pt>
                <c:pt idx="316">
                  <c:v>81.8</c:v>
                </c:pt>
                <c:pt idx="317">
                  <c:v>81.8</c:v>
                </c:pt>
                <c:pt idx="318">
                  <c:v>81.400000000000006</c:v>
                </c:pt>
                <c:pt idx="319">
                  <c:v>81</c:v>
                </c:pt>
                <c:pt idx="320">
                  <c:v>80.400000000000006</c:v>
                </c:pt>
                <c:pt idx="321">
                  <c:v>80</c:v>
                </c:pt>
                <c:pt idx="322">
                  <c:v>79.599999999999994</c:v>
                </c:pt>
                <c:pt idx="323">
                  <c:v>79.599999999999994</c:v>
                </c:pt>
                <c:pt idx="324">
                  <c:v>79.599999999999994</c:v>
                </c:pt>
                <c:pt idx="325">
                  <c:v>79.599999999999994</c:v>
                </c:pt>
                <c:pt idx="326">
                  <c:v>79.2</c:v>
                </c:pt>
                <c:pt idx="327">
                  <c:v>78.8</c:v>
                </c:pt>
                <c:pt idx="328">
                  <c:v>78.400000000000006</c:v>
                </c:pt>
                <c:pt idx="329">
                  <c:v>78</c:v>
                </c:pt>
                <c:pt idx="330">
                  <c:v>77.599999999999994</c:v>
                </c:pt>
                <c:pt idx="331">
                  <c:v>77.599999999999994</c:v>
                </c:pt>
                <c:pt idx="332">
                  <c:v>77.599999999999994</c:v>
                </c:pt>
                <c:pt idx="333">
                  <c:v>77</c:v>
                </c:pt>
                <c:pt idx="334">
                  <c:v>76.599999999999994</c:v>
                </c:pt>
                <c:pt idx="335">
                  <c:v>76.2</c:v>
                </c:pt>
                <c:pt idx="336">
                  <c:v>75.8</c:v>
                </c:pt>
                <c:pt idx="337">
                  <c:v>75.400000000000006</c:v>
                </c:pt>
                <c:pt idx="338">
                  <c:v>75.400000000000006</c:v>
                </c:pt>
                <c:pt idx="339">
                  <c:v>75.400000000000006</c:v>
                </c:pt>
                <c:pt idx="340">
                  <c:v>75.400000000000006</c:v>
                </c:pt>
                <c:pt idx="341">
                  <c:v>75.400000000000006</c:v>
                </c:pt>
                <c:pt idx="342">
                  <c:v>75</c:v>
                </c:pt>
                <c:pt idx="343">
                  <c:v>74.599999999999994</c:v>
                </c:pt>
                <c:pt idx="344">
                  <c:v>74.2</c:v>
                </c:pt>
                <c:pt idx="345">
                  <c:v>73.599999999999994</c:v>
                </c:pt>
                <c:pt idx="346">
                  <c:v>73.2</c:v>
                </c:pt>
                <c:pt idx="347">
                  <c:v>73.2</c:v>
                </c:pt>
                <c:pt idx="348">
                  <c:v>73.2</c:v>
                </c:pt>
                <c:pt idx="349">
                  <c:v>73.2</c:v>
                </c:pt>
                <c:pt idx="350">
                  <c:v>73.2</c:v>
                </c:pt>
                <c:pt idx="351">
                  <c:v>73.2</c:v>
                </c:pt>
                <c:pt idx="352">
                  <c:v>73.2</c:v>
                </c:pt>
                <c:pt idx="353">
                  <c:v>73.2</c:v>
                </c:pt>
                <c:pt idx="354">
                  <c:v>73.2</c:v>
                </c:pt>
                <c:pt idx="355">
                  <c:v>73.2</c:v>
                </c:pt>
                <c:pt idx="356">
                  <c:v>73.2</c:v>
                </c:pt>
                <c:pt idx="357">
                  <c:v>72.8</c:v>
                </c:pt>
                <c:pt idx="358">
                  <c:v>72.400000000000006</c:v>
                </c:pt>
                <c:pt idx="359">
                  <c:v>71.8</c:v>
                </c:pt>
                <c:pt idx="360">
                  <c:v>71.400000000000006</c:v>
                </c:pt>
                <c:pt idx="361">
                  <c:v>71</c:v>
                </c:pt>
                <c:pt idx="362">
                  <c:v>71</c:v>
                </c:pt>
                <c:pt idx="363">
                  <c:v>70.599999999999994</c:v>
                </c:pt>
                <c:pt idx="364">
                  <c:v>69.8</c:v>
                </c:pt>
                <c:pt idx="365">
                  <c:v>69.400000000000006</c:v>
                </c:pt>
                <c:pt idx="366">
                  <c:v>69</c:v>
                </c:pt>
                <c:pt idx="367">
                  <c:v>69</c:v>
                </c:pt>
                <c:pt idx="368">
                  <c:v>69</c:v>
                </c:pt>
                <c:pt idx="369">
                  <c:v>69</c:v>
                </c:pt>
                <c:pt idx="370">
                  <c:v>68.400000000000006</c:v>
                </c:pt>
                <c:pt idx="371">
                  <c:v>68</c:v>
                </c:pt>
                <c:pt idx="372">
                  <c:v>67.2</c:v>
                </c:pt>
                <c:pt idx="373">
                  <c:v>66.599999999999994</c:v>
                </c:pt>
                <c:pt idx="374">
                  <c:v>66.2</c:v>
                </c:pt>
                <c:pt idx="375">
                  <c:v>65.599999999999994</c:v>
                </c:pt>
                <c:pt idx="376">
                  <c:v>65.2</c:v>
                </c:pt>
                <c:pt idx="377">
                  <c:v>64.599999999999994</c:v>
                </c:pt>
                <c:pt idx="378">
                  <c:v>64.2</c:v>
                </c:pt>
                <c:pt idx="379">
                  <c:v>64.2</c:v>
                </c:pt>
                <c:pt idx="380">
                  <c:v>63.6</c:v>
                </c:pt>
                <c:pt idx="381">
                  <c:v>63.2</c:v>
                </c:pt>
                <c:pt idx="382">
                  <c:v>62.8</c:v>
                </c:pt>
                <c:pt idx="383">
                  <c:v>62.2</c:v>
                </c:pt>
                <c:pt idx="384">
                  <c:v>61.8</c:v>
                </c:pt>
                <c:pt idx="385">
                  <c:v>61.8</c:v>
                </c:pt>
                <c:pt idx="386">
                  <c:v>61.8</c:v>
                </c:pt>
                <c:pt idx="387">
                  <c:v>61.8</c:v>
                </c:pt>
                <c:pt idx="388">
                  <c:v>61.8</c:v>
                </c:pt>
                <c:pt idx="389">
                  <c:v>61.8</c:v>
                </c:pt>
                <c:pt idx="390">
                  <c:v>61.8</c:v>
                </c:pt>
                <c:pt idx="391">
                  <c:v>61.8</c:v>
                </c:pt>
                <c:pt idx="392">
                  <c:v>61.8</c:v>
                </c:pt>
                <c:pt idx="393">
                  <c:v>61.8</c:v>
                </c:pt>
                <c:pt idx="394">
                  <c:v>61.8</c:v>
                </c:pt>
                <c:pt idx="395">
                  <c:v>61.8</c:v>
                </c:pt>
                <c:pt idx="396">
                  <c:v>61.8</c:v>
                </c:pt>
                <c:pt idx="397">
                  <c:v>61.8</c:v>
                </c:pt>
                <c:pt idx="398">
                  <c:v>62.6</c:v>
                </c:pt>
                <c:pt idx="399">
                  <c:v>63</c:v>
                </c:pt>
                <c:pt idx="400">
                  <c:v>63.4</c:v>
                </c:pt>
                <c:pt idx="401">
                  <c:v>63.8</c:v>
                </c:pt>
                <c:pt idx="402">
                  <c:v>63.8</c:v>
                </c:pt>
                <c:pt idx="403">
                  <c:v>63.8</c:v>
                </c:pt>
                <c:pt idx="404">
                  <c:v>63.8</c:v>
                </c:pt>
                <c:pt idx="405">
                  <c:v>63.8</c:v>
                </c:pt>
                <c:pt idx="406">
                  <c:v>63.4</c:v>
                </c:pt>
                <c:pt idx="407">
                  <c:v>63</c:v>
                </c:pt>
                <c:pt idx="408">
                  <c:v>62.6</c:v>
                </c:pt>
                <c:pt idx="409">
                  <c:v>62.2</c:v>
                </c:pt>
                <c:pt idx="410">
                  <c:v>61.8</c:v>
                </c:pt>
                <c:pt idx="411">
                  <c:v>61.8</c:v>
                </c:pt>
                <c:pt idx="412">
                  <c:v>61.8</c:v>
                </c:pt>
                <c:pt idx="413">
                  <c:v>62.2</c:v>
                </c:pt>
                <c:pt idx="414">
                  <c:v>62.8</c:v>
                </c:pt>
                <c:pt idx="415">
                  <c:v>63.2</c:v>
                </c:pt>
                <c:pt idx="416">
                  <c:v>63.6</c:v>
                </c:pt>
                <c:pt idx="417">
                  <c:v>64</c:v>
                </c:pt>
                <c:pt idx="418">
                  <c:v>64</c:v>
                </c:pt>
                <c:pt idx="419">
                  <c:v>64</c:v>
                </c:pt>
                <c:pt idx="420">
                  <c:v>64</c:v>
                </c:pt>
                <c:pt idx="421">
                  <c:v>64</c:v>
                </c:pt>
                <c:pt idx="422">
                  <c:v>64.400000000000006</c:v>
                </c:pt>
                <c:pt idx="423">
                  <c:v>64.8</c:v>
                </c:pt>
                <c:pt idx="424">
                  <c:v>65.2</c:v>
                </c:pt>
                <c:pt idx="425">
                  <c:v>65.599999999999994</c:v>
                </c:pt>
                <c:pt idx="426">
                  <c:v>66</c:v>
                </c:pt>
                <c:pt idx="427">
                  <c:v>66</c:v>
                </c:pt>
                <c:pt idx="428">
                  <c:v>66.599999999999994</c:v>
                </c:pt>
                <c:pt idx="429">
                  <c:v>67</c:v>
                </c:pt>
                <c:pt idx="430">
                  <c:v>67.400000000000006</c:v>
                </c:pt>
                <c:pt idx="431">
                  <c:v>67.8</c:v>
                </c:pt>
                <c:pt idx="432">
                  <c:v>68.400000000000006</c:v>
                </c:pt>
                <c:pt idx="433">
                  <c:v>68.400000000000006</c:v>
                </c:pt>
                <c:pt idx="434">
                  <c:v>68.8</c:v>
                </c:pt>
                <c:pt idx="435">
                  <c:v>69.2</c:v>
                </c:pt>
                <c:pt idx="436">
                  <c:v>69.599999999999994</c:v>
                </c:pt>
                <c:pt idx="437">
                  <c:v>70</c:v>
                </c:pt>
                <c:pt idx="438">
                  <c:v>70.400000000000006</c:v>
                </c:pt>
                <c:pt idx="439">
                  <c:v>70.400000000000006</c:v>
                </c:pt>
                <c:pt idx="440">
                  <c:v>70.400000000000006</c:v>
                </c:pt>
                <c:pt idx="441">
                  <c:v>70.400000000000006</c:v>
                </c:pt>
                <c:pt idx="442">
                  <c:v>70.400000000000006</c:v>
                </c:pt>
                <c:pt idx="443">
                  <c:v>70.400000000000006</c:v>
                </c:pt>
                <c:pt idx="444">
                  <c:v>70.400000000000006</c:v>
                </c:pt>
                <c:pt idx="445">
                  <c:v>70.400000000000006</c:v>
                </c:pt>
                <c:pt idx="446">
                  <c:v>70.400000000000006</c:v>
                </c:pt>
                <c:pt idx="447">
                  <c:v>70.400000000000006</c:v>
                </c:pt>
                <c:pt idx="448">
                  <c:v>70.400000000000006</c:v>
                </c:pt>
                <c:pt idx="449">
                  <c:v>70.400000000000006</c:v>
                </c:pt>
                <c:pt idx="450">
                  <c:v>70</c:v>
                </c:pt>
                <c:pt idx="451">
                  <c:v>69</c:v>
                </c:pt>
                <c:pt idx="452">
                  <c:v>68.400000000000006</c:v>
                </c:pt>
                <c:pt idx="453">
                  <c:v>68</c:v>
                </c:pt>
                <c:pt idx="454">
                  <c:v>68</c:v>
                </c:pt>
                <c:pt idx="455">
                  <c:v>68</c:v>
                </c:pt>
                <c:pt idx="456">
                  <c:v>68</c:v>
                </c:pt>
                <c:pt idx="457">
                  <c:v>68</c:v>
                </c:pt>
                <c:pt idx="458">
                  <c:v>68</c:v>
                </c:pt>
                <c:pt idx="459">
                  <c:v>68</c:v>
                </c:pt>
                <c:pt idx="460">
                  <c:v>68</c:v>
                </c:pt>
                <c:pt idx="461">
                  <c:v>68</c:v>
                </c:pt>
                <c:pt idx="462">
                  <c:v>67.599999999999994</c:v>
                </c:pt>
                <c:pt idx="463">
                  <c:v>67.2</c:v>
                </c:pt>
                <c:pt idx="464">
                  <c:v>66.8</c:v>
                </c:pt>
                <c:pt idx="465">
                  <c:v>66.400000000000006</c:v>
                </c:pt>
                <c:pt idx="466">
                  <c:v>66</c:v>
                </c:pt>
                <c:pt idx="467">
                  <c:v>66</c:v>
                </c:pt>
                <c:pt idx="468">
                  <c:v>66</c:v>
                </c:pt>
                <c:pt idx="469">
                  <c:v>65.599999999999994</c:v>
                </c:pt>
                <c:pt idx="470">
                  <c:v>65</c:v>
                </c:pt>
                <c:pt idx="471">
                  <c:v>64.599999999999994</c:v>
                </c:pt>
                <c:pt idx="472">
                  <c:v>64.2</c:v>
                </c:pt>
                <c:pt idx="473">
                  <c:v>63.6</c:v>
                </c:pt>
                <c:pt idx="474">
                  <c:v>63</c:v>
                </c:pt>
                <c:pt idx="475">
                  <c:v>62.4</c:v>
                </c:pt>
                <c:pt idx="476">
                  <c:v>61.8</c:v>
                </c:pt>
                <c:pt idx="477">
                  <c:v>61.2</c:v>
                </c:pt>
                <c:pt idx="478">
                  <c:v>61.2</c:v>
                </c:pt>
                <c:pt idx="479">
                  <c:v>61.2</c:v>
                </c:pt>
                <c:pt idx="480">
                  <c:v>61.2</c:v>
                </c:pt>
                <c:pt idx="481">
                  <c:v>61.2</c:v>
                </c:pt>
                <c:pt idx="482">
                  <c:v>61.2</c:v>
                </c:pt>
                <c:pt idx="483">
                  <c:v>61.2</c:v>
                </c:pt>
                <c:pt idx="484">
                  <c:v>61.2</c:v>
                </c:pt>
                <c:pt idx="485">
                  <c:v>61.2</c:v>
                </c:pt>
                <c:pt idx="486">
                  <c:v>61.2</c:v>
                </c:pt>
                <c:pt idx="487">
                  <c:v>61.8</c:v>
                </c:pt>
                <c:pt idx="488">
                  <c:v>62.2</c:v>
                </c:pt>
                <c:pt idx="489">
                  <c:v>62.6</c:v>
                </c:pt>
                <c:pt idx="490">
                  <c:v>63</c:v>
                </c:pt>
                <c:pt idx="491">
                  <c:v>63.4</c:v>
                </c:pt>
                <c:pt idx="492">
                  <c:v>63.4</c:v>
                </c:pt>
                <c:pt idx="493">
                  <c:v>63.8</c:v>
                </c:pt>
                <c:pt idx="494">
                  <c:v>64.400000000000006</c:v>
                </c:pt>
                <c:pt idx="495">
                  <c:v>64.8</c:v>
                </c:pt>
                <c:pt idx="496">
                  <c:v>65.2</c:v>
                </c:pt>
                <c:pt idx="497">
                  <c:v>65.599999999999994</c:v>
                </c:pt>
                <c:pt idx="498">
                  <c:v>65.599999999999994</c:v>
                </c:pt>
                <c:pt idx="499">
                  <c:v>66</c:v>
                </c:pt>
                <c:pt idx="500">
                  <c:v>66.400000000000006</c:v>
                </c:pt>
                <c:pt idx="501">
                  <c:v>66.8</c:v>
                </c:pt>
                <c:pt idx="502">
                  <c:v>67.2</c:v>
                </c:pt>
                <c:pt idx="503">
                  <c:v>67.599999999999994</c:v>
                </c:pt>
                <c:pt idx="504">
                  <c:v>67.599999999999994</c:v>
                </c:pt>
                <c:pt idx="505">
                  <c:v>68.2</c:v>
                </c:pt>
                <c:pt idx="506">
                  <c:v>68.599999999999994</c:v>
                </c:pt>
                <c:pt idx="507">
                  <c:v>69.400000000000006</c:v>
                </c:pt>
                <c:pt idx="508">
                  <c:v>70</c:v>
                </c:pt>
                <c:pt idx="509">
                  <c:v>70</c:v>
                </c:pt>
                <c:pt idx="510">
                  <c:v>70.400000000000006</c:v>
                </c:pt>
                <c:pt idx="511">
                  <c:v>70.8</c:v>
                </c:pt>
                <c:pt idx="512">
                  <c:v>71.2</c:v>
                </c:pt>
                <c:pt idx="513">
                  <c:v>71.599999999999994</c:v>
                </c:pt>
                <c:pt idx="514">
                  <c:v>72</c:v>
                </c:pt>
                <c:pt idx="515">
                  <c:v>72</c:v>
                </c:pt>
                <c:pt idx="516">
                  <c:v>72</c:v>
                </c:pt>
                <c:pt idx="517">
                  <c:v>72</c:v>
                </c:pt>
                <c:pt idx="518">
                  <c:v>71.599999999999994</c:v>
                </c:pt>
                <c:pt idx="519">
                  <c:v>71.2</c:v>
                </c:pt>
                <c:pt idx="520">
                  <c:v>70.8</c:v>
                </c:pt>
                <c:pt idx="521">
                  <c:v>70.2</c:v>
                </c:pt>
                <c:pt idx="522">
                  <c:v>69.599999999999994</c:v>
                </c:pt>
                <c:pt idx="523">
                  <c:v>69.2</c:v>
                </c:pt>
                <c:pt idx="524">
                  <c:v>68.599999999999994</c:v>
                </c:pt>
                <c:pt idx="525">
                  <c:v>68</c:v>
                </c:pt>
                <c:pt idx="526">
                  <c:v>68</c:v>
                </c:pt>
                <c:pt idx="527">
                  <c:v>68</c:v>
                </c:pt>
                <c:pt idx="528">
                  <c:v>68.400000000000006</c:v>
                </c:pt>
                <c:pt idx="529">
                  <c:v>68.8</c:v>
                </c:pt>
                <c:pt idx="530">
                  <c:v>69.2</c:v>
                </c:pt>
                <c:pt idx="531">
                  <c:v>69.599999999999994</c:v>
                </c:pt>
                <c:pt idx="532">
                  <c:v>70</c:v>
                </c:pt>
                <c:pt idx="533">
                  <c:v>70</c:v>
                </c:pt>
                <c:pt idx="534">
                  <c:v>70</c:v>
                </c:pt>
                <c:pt idx="535">
                  <c:v>70</c:v>
                </c:pt>
                <c:pt idx="536">
                  <c:v>70</c:v>
                </c:pt>
                <c:pt idx="537">
                  <c:v>70</c:v>
                </c:pt>
                <c:pt idx="538">
                  <c:v>70</c:v>
                </c:pt>
                <c:pt idx="539">
                  <c:v>70</c:v>
                </c:pt>
                <c:pt idx="540">
                  <c:v>70</c:v>
                </c:pt>
                <c:pt idx="541">
                  <c:v>70</c:v>
                </c:pt>
                <c:pt idx="542">
                  <c:v>69.599999999999994</c:v>
                </c:pt>
                <c:pt idx="543">
                  <c:v>69.2</c:v>
                </c:pt>
                <c:pt idx="544">
                  <c:v>68.8</c:v>
                </c:pt>
                <c:pt idx="545">
                  <c:v>68.400000000000006</c:v>
                </c:pt>
                <c:pt idx="546">
                  <c:v>68</c:v>
                </c:pt>
                <c:pt idx="547">
                  <c:v>67.599999999999994</c:v>
                </c:pt>
                <c:pt idx="548">
                  <c:v>67</c:v>
                </c:pt>
                <c:pt idx="549">
                  <c:v>66</c:v>
                </c:pt>
                <c:pt idx="550">
                  <c:v>65.2</c:v>
                </c:pt>
                <c:pt idx="551">
                  <c:v>64.599999999999994</c:v>
                </c:pt>
                <c:pt idx="552">
                  <c:v>63.8</c:v>
                </c:pt>
                <c:pt idx="553">
                  <c:v>63.2</c:v>
                </c:pt>
                <c:pt idx="554">
                  <c:v>63.2</c:v>
                </c:pt>
                <c:pt idx="555">
                  <c:v>63.6</c:v>
                </c:pt>
                <c:pt idx="556">
                  <c:v>64</c:v>
                </c:pt>
                <c:pt idx="557">
                  <c:v>64.400000000000006</c:v>
                </c:pt>
                <c:pt idx="558">
                  <c:v>64.8</c:v>
                </c:pt>
                <c:pt idx="559">
                  <c:v>65.2</c:v>
                </c:pt>
                <c:pt idx="560">
                  <c:v>65.8</c:v>
                </c:pt>
                <c:pt idx="561">
                  <c:v>66.2</c:v>
                </c:pt>
                <c:pt idx="562">
                  <c:v>66.8</c:v>
                </c:pt>
                <c:pt idx="563">
                  <c:v>67.2</c:v>
                </c:pt>
                <c:pt idx="564">
                  <c:v>67.8</c:v>
                </c:pt>
                <c:pt idx="565">
                  <c:v>68.2</c:v>
                </c:pt>
                <c:pt idx="566">
                  <c:v>68.599999999999994</c:v>
                </c:pt>
                <c:pt idx="567">
                  <c:v>69.400000000000006</c:v>
                </c:pt>
                <c:pt idx="568">
                  <c:v>69.8</c:v>
                </c:pt>
                <c:pt idx="569">
                  <c:v>69.8</c:v>
                </c:pt>
                <c:pt idx="570">
                  <c:v>69.8</c:v>
                </c:pt>
                <c:pt idx="571">
                  <c:v>69.8</c:v>
                </c:pt>
                <c:pt idx="572">
                  <c:v>69.8</c:v>
                </c:pt>
                <c:pt idx="573">
                  <c:v>69.8</c:v>
                </c:pt>
                <c:pt idx="574">
                  <c:v>70.2</c:v>
                </c:pt>
                <c:pt idx="575">
                  <c:v>70.599999999999994</c:v>
                </c:pt>
                <c:pt idx="576">
                  <c:v>71</c:v>
                </c:pt>
                <c:pt idx="577">
                  <c:v>71.400000000000006</c:v>
                </c:pt>
                <c:pt idx="578">
                  <c:v>71.8</c:v>
                </c:pt>
                <c:pt idx="579">
                  <c:v>71.8</c:v>
                </c:pt>
                <c:pt idx="580">
                  <c:v>71.8</c:v>
                </c:pt>
                <c:pt idx="581">
                  <c:v>71.8</c:v>
                </c:pt>
                <c:pt idx="582">
                  <c:v>71.8</c:v>
                </c:pt>
                <c:pt idx="583">
                  <c:v>72.2</c:v>
                </c:pt>
                <c:pt idx="584">
                  <c:v>72.599999999999994</c:v>
                </c:pt>
                <c:pt idx="585">
                  <c:v>73</c:v>
                </c:pt>
                <c:pt idx="586">
                  <c:v>73.400000000000006</c:v>
                </c:pt>
                <c:pt idx="587">
                  <c:v>73.8</c:v>
                </c:pt>
                <c:pt idx="588">
                  <c:v>73.8</c:v>
                </c:pt>
                <c:pt idx="589">
                  <c:v>73.8</c:v>
                </c:pt>
                <c:pt idx="590">
                  <c:v>73.8</c:v>
                </c:pt>
                <c:pt idx="591">
                  <c:v>73.8</c:v>
                </c:pt>
                <c:pt idx="592">
                  <c:v>73.8</c:v>
                </c:pt>
                <c:pt idx="593">
                  <c:v>73.8</c:v>
                </c:pt>
                <c:pt idx="594">
                  <c:v>73.8</c:v>
                </c:pt>
                <c:pt idx="595">
                  <c:v>73.8</c:v>
                </c:pt>
                <c:pt idx="596">
                  <c:v>73.8</c:v>
                </c:pt>
                <c:pt idx="597">
                  <c:v>73.8</c:v>
                </c:pt>
                <c:pt idx="598">
                  <c:v>73.8</c:v>
                </c:pt>
                <c:pt idx="599">
                  <c:v>73.8</c:v>
                </c:pt>
                <c:pt idx="600">
                  <c:v>73.8</c:v>
                </c:pt>
                <c:pt idx="601">
                  <c:v>73.400000000000006</c:v>
                </c:pt>
                <c:pt idx="602">
                  <c:v>73</c:v>
                </c:pt>
                <c:pt idx="603">
                  <c:v>72.2</c:v>
                </c:pt>
                <c:pt idx="604">
                  <c:v>71.8</c:v>
                </c:pt>
                <c:pt idx="605">
                  <c:v>71.8</c:v>
                </c:pt>
                <c:pt idx="606">
                  <c:v>71.8</c:v>
                </c:pt>
                <c:pt idx="607">
                  <c:v>71.8</c:v>
                </c:pt>
                <c:pt idx="608">
                  <c:v>71.8</c:v>
                </c:pt>
                <c:pt idx="609">
                  <c:v>71.8</c:v>
                </c:pt>
                <c:pt idx="610">
                  <c:v>71.8</c:v>
                </c:pt>
                <c:pt idx="611">
                  <c:v>71.8</c:v>
                </c:pt>
                <c:pt idx="612">
                  <c:v>71.8</c:v>
                </c:pt>
                <c:pt idx="613">
                  <c:v>71.8</c:v>
                </c:pt>
                <c:pt idx="614">
                  <c:v>71.8</c:v>
                </c:pt>
                <c:pt idx="615">
                  <c:v>71.8</c:v>
                </c:pt>
                <c:pt idx="616">
                  <c:v>71.8</c:v>
                </c:pt>
                <c:pt idx="617">
                  <c:v>71.400000000000006</c:v>
                </c:pt>
                <c:pt idx="618">
                  <c:v>71</c:v>
                </c:pt>
                <c:pt idx="619">
                  <c:v>70.599999999999994</c:v>
                </c:pt>
                <c:pt idx="620">
                  <c:v>70.2</c:v>
                </c:pt>
                <c:pt idx="621">
                  <c:v>69.8</c:v>
                </c:pt>
                <c:pt idx="622">
                  <c:v>69.8</c:v>
                </c:pt>
                <c:pt idx="623">
                  <c:v>69.8</c:v>
                </c:pt>
                <c:pt idx="624">
                  <c:v>69.8</c:v>
                </c:pt>
                <c:pt idx="625">
                  <c:v>69.8</c:v>
                </c:pt>
                <c:pt idx="626">
                  <c:v>69.8</c:v>
                </c:pt>
                <c:pt idx="627">
                  <c:v>69.8</c:v>
                </c:pt>
                <c:pt idx="628">
                  <c:v>69.400000000000006</c:v>
                </c:pt>
                <c:pt idx="629">
                  <c:v>69</c:v>
                </c:pt>
                <c:pt idx="630">
                  <c:v>68.400000000000006</c:v>
                </c:pt>
                <c:pt idx="631">
                  <c:v>68</c:v>
                </c:pt>
                <c:pt idx="632">
                  <c:v>67.599999999999994</c:v>
                </c:pt>
                <c:pt idx="633">
                  <c:v>67.599999999999994</c:v>
                </c:pt>
                <c:pt idx="634">
                  <c:v>67.599999999999994</c:v>
                </c:pt>
                <c:pt idx="635">
                  <c:v>67.599999999999994</c:v>
                </c:pt>
                <c:pt idx="636">
                  <c:v>67.599999999999994</c:v>
                </c:pt>
                <c:pt idx="637">
                  <c:v>67.599999999999994</c:v>
                </c:pt>
                <c:pt idx="638">
                  <c:v>67.599999999999994</c:v>
                </c:pt>
                <c:pt idx="639">
                  <c:v>67.599999999999994</c:v>
                </c:pt>
                <c:pt idx="640">
                  <c:v>67.599999999999994</c:v>
                </c:pt>
                <c:pt idx="641">
                  <c:v>67.599999999999994</c:v>
                </c:pt>
                <c:pt idx="642">
                  <c:v>67.599999999999994</c:v>
                </c:pt>
                <c:pt idx="643">
                  <c:v>67.2</c:v>
                </c:pt>
                <c:pt idx="644">
                  <c:v>66.8</c:v>
                </c:pt>
                <c:pt idx="645">
                  <c:v>66.2</c:v>
                </c:pt>
                <c:pt idx="646">
                  <c:v>65.8</c:v>
                </c:pt>
                <c:pt idx="647">
                  <c:v>65.400000000000006</c:v>
                </c:pt>
                <c:pt idx="648">
                  <c:v>65</c:v>
                </c:pt>
                <c:pt idx="649">
                  <c:v>64.400000000000006</c:v>
                </c:pt>
                <c:pt idx="650">
                  <c:v>64</c:v>
                </c:pt>
                <c:pt idx="651">
                  <c:v>63.6</c:v>
                </c:pt>
                <c:pt idx="652">
                  <c:v>63.2</c:v>
                </c:pt>
                <c:pt idx="653">
                  <c:v>62.6</c:v>
                </c:pt>
                <c:pt idx="654">
                  <c:v>62</c:v>
                </c:pt>
                <c:pt idx="655">
                  <c:v>61.2</c:v>
                </c:pt>
                <c:pt idx="656">
                  <c:v>60.4</c:v>
                </c:pt>
                <c:pt idx="657">
                  <c:v>59.4</c:v>
                </c:pt>
                <c:pt idx="658">
                  <c:v>58.4</c:v>
                </c:pt>
                <c:pt idx="659">
                  <c:v>56.4</c:v>
                </c:pt>
                <c:pt idx="660">
                  <c:v>55.4</c:v>
                </c:pt>
                <c:pt idx="661">
                  <c:v>52.2</c:v>
                </c:pt>
                <c:pt idx="662">
                  <c:v>52.2</c:v>
                </c:pt>
                <c:pt idx="663">
                  <c:v>51</c:v>
                </c:pt>
                <c:pt idx="664">
                  <c:v>50</c:v>
                </c:pt>
                <c:pt idx="665">
                  <c:v>48.8</c:v>
                </c:pt>
                <c:pt idx="666">
                  <c:v>49.2</c:v>
                </c:pt>
                <c:pt idx="667">
                  <c:v>49.6</c:v>
                </c:pt>
                <c:pt idx="668">
                  <c:v>50</c:v>
                </c:pt>
                <c:pt idx="669">
                  <c:v>50.4</c:v>
                </c:pt>
                <c:pt idx="670">
                  <c:v>50.8</c:v>
                </c:pt>
                <c:pt idx="671">
                  <c:v>50.8</c:v>
                </c:pt>
                <c:pt idx="672">
                  <c:v>50.8</c:v>
                </c:pt>
                <c:pt idx="673">
                  <c:v>50.8</c:v>
                </c:pt>
                <c:pt idx="674">
                  <c:v>51.4</c:v>
                </c:pt>
                <c:pt idx="675">
                  <c:v>51.8</c:v>
                </c:pt>
                <c:pt idx="676">
                  <c:v>52.2</c:v>
                </c:pt>
                <c:pt idx="677">
                  <c:v>52.6</c:v>
                </c:pt>
                <c:pt idx="678">
                  <c:v>53</c:v>
                </c:pt>
                <c:pt idx="679">
                  <c:v>53</c:v>
                </c:pt>
                <c:pt idx="680">
                  <c:v>53</c:v>
                </c:pt>
                <c:pt idx="681">
                  <c:v>53</c:v>
                </c:pt>
                <c:pt idx="682">
                  <c:v>53.6</c:v>
                </c:pt>
                <c:pt idx="683">
                  <c:v>54</c:v>
                </c:pt>
                <c:pt idx="684">
                  <c:v>54.4</c:v>
                </c:pt>
                <c:pt idx="685">
                  <c:v>55</c:v>
                </c:pt>
                <c:pt idx="686">
                  <c:v>55.4</c:v>
                </c:pt>
                <c:pt idx="687">
                  <c:v>55.4</c:v>
                </c:pt>
                <c:pt idx="688">
                  <c:v>55.4</c:v>
                </c:pt>
                <c:pt idx="689">
                  <c:v>55.4</c:v>
                </c:pt>
                <c:pt idx="690">
                  <c:v>55</c:v>
                </c:pt>
                <c:pt idx="691">
                  <c:v>54.4</c:v>
                </c:pt>
                <c:pt idx="692">
                  <c:v>54</c:v>
                </c:pt>
                <c:pt idx="693">
                  <c:v>53.6</c:v>
                </c:pt>
                <c:pt idx="694">
                  <c:v>53.2</c:v>
                </c:pt>
                <c:pt idx="695">
                  <c:v>53.2</c:v>
                </c:pt>
                <c:pt idx="696">
                  <c:v>53.2</c:v>
                </c:pt>
                <c:pt idx="697">
                  <c:v>53.6</c:v>
                </c:pt>
                <c:pt idx="698">
                  <c:v>54</c:v>
                </c:pt>
                <c:pt idx="699">
                  <c:v>54.4</c:v>
                </c:pt>
                <c:pt idx="700">
                  <c:v>54.8</c:v>
                </c:pt>
                <c:pt idx="701">
                  <c:v>55.2</c:v>
                </c:pt>
                <c:pt idx="702">
                  <c:v>55.2</c:v>
                </c:pt>
                <c:pt idx="703">
                  <c:v>55.6</c:v>
                </c:pt>
                <c:pt idx="704">
                  <c:v>56</c:v>
                </c:pt>
                <c:pt idx="705">
                  <c:v>56.4</c:v>
                </c:pt>
                <c:pt idx="706">
                  <c:v>56.8</c:v>
                </c:pt>
                <c:pt idx="707">
                  <c:v>57.2</c:v>
                </c:pt>
                <c:pt idx="708">
                  <c:v>57.2</c:v>
                </c:pt>
                <c:pt idx="709">
                  <c:v>56.8</c:v>
                </c:pt>
                <c:pt idx="710">
                  <c:v>56.4</c:v>
                </c:pt>
                <c:pt idx="711">
                  <c:v>56</c:v>
                </c:pt>
                <c:pt idx="712">
                  <c:v>55</c:v>
                </c:pt>
                <c:pt idx="713">
                  <c:v>54.6</c:v>
                </c:pt>
                <c:pt idx="714">
                  <c:v>54.2</c:v>
                </c:pt>
                <c:pt idx="715">
                  <c:v>53.8</c:v>
                </c:pt>
                <c:pt idx="716">
                  <c:v>53.4</c:v>
                </c:pt>
                <c:pt idx="717">
                  <c:v>53</c:v>
                </c:pt>
                <c:pt idx="718">
                  <c:v>53</c:v>
                </c:pt>
                <c:pt idx="719">
                  <c:v>53</c:v>
                </c:pt>
                <c:pt idx="720">
                  <c:v>52.6</c:v>
                </c:pt>
                <c:pt idx="721">
                  <c:v>52.2</c:v>
                </c:pt>
                <c:pt idx="722">
                  <c:v>51.8</c:v>
                </c:pt>
                <c:pt idx="723">
                  <c:v>51.4</c:v>
                </c:pt>
                <c:pt idx="724">
                  <c:v>51</c:v>
                </c:pt>
                <c:pt idx="725">
                  <c:v>51</c:v>
                </c:pt>
                <c:pt idx="726">
                  <c:v>51</c:v>
                </c:pt>
                <c:pt idx="727">
                  <c:v>51</c:v>
                </c:pt>
                <c:pt idx="728">
                  <c:v>51</c:v>
                </c:pt>
                <c:pt idx="729">
                  <c:v>51</c:v>
                </c:pt>
                <c:pt idx="730">
                  <c:v>51</c:v>
                </c:pt>
                <c:pt idx="731">
                  <c:v>51</c:v>
                </c:pt>
                <c:pt idx="732">
                  <c:v>51</c:v>
                </c:pt>
                <c:pt idx="733">
                  <c:v>51</c:v>
                </c:pt>
                <c:pt idx="734">
                  <c:v>51</c:v>
                </c:pt>
                <c:pt idx="735">
                  <c:v>51</c:v>
                </c:pt>
                <c:pt idx="736">
                  <c:v>51</c:v>
                </c:pt>
                <c:pt idx="737">
                  <c:v>51</c:v>
                </c:pt>
                <c:pt idx="738">
                  <c:v>51</c:v>
                </c:pt>
                <c:pt idx="739">
                  <c:v>51</c:v>
                </c:pt>
                <c:pt idx="740">
                  <c:v>51</c:v>
                </c:pt>
                <c:pt idx="741">
                  <c:v>51</c:v>
                </c:pt>
                <c:pt idx="742">
                  <c:v>51</c:v>
                </c:pt>
                <c:pt idx="743">
                  <c:v>50.6</c:v>
                </c:pt>
                <c:pt idx="744">
                  <c:v>50.2</c:v>
                </c:pt>
                <c:pt idx="745">
                  <c:v>49.8</c:v>
                </c:pt>
                <c:pt idx="746">
                  <c:v>49.4</c:v>
                </c:pt>
                <c:pt idx="747">
                  <c:v>49</c:v>
                </c:pt>
                <c:pt idx="748">
                  <c:v>49</c:v>
                </c:pt>
                <c:pt idx="749">
                  <c:v>49</c:v>
                </c:pt>
                <c:pt idx="750">
                  <c:v>49</c:v>
                </c:pt>
                <c:pt idx="751">
                  <c:v>49</c:v>
                </c:pt>
                <c:pt idx="752">
                  <c:v>49</c:v>
                </c:pt>
                <c:pt idx="753">
                  <c:v>49</c:v>
                </c:pt>
                <c:pt idx="754">
                  <c:v>49</c:v>
                </c:pt>
                <c:pt idx="755">
                  <c:v>49</c:v>
                </c:pt>
                <c:pt idx="756">
                  <c:v>49</c:v>
                </c:pt>
                <c:pt idx="757">
                  <c:v>49</c:v>
                </c:pt>
                <c:pt idx="758">
                  <c:v>49</c:v>
                </c:pt>
                <c:pt idx="759">
                  <c:v>49</c:v>
                </c:pt>
                <c:pt idx="760">
                  <c:v>49</c:v>
                </c:pt>
                <c:pt idx="761">
                  <c:v>49</c:v>
                </c:pt>
                <c:pt idx="762">
                  <c:v>49</c:v>
                </c:pt>
                <c:pt idx="763">
                  <c:v>49</c:v>
                </c:pt>
                <c:pt idx="764">
                  <c:v>49</c:v>
                </c:pt>
                <c:pt idx="765">
                  <c:v>49</c:v>
                </c:pt>
                <c:pt idx="766">
                  <c:v>49</c:v>
                </c:pt>
                <c:pt idx="767">
                  <c:v>49</c:v>
                </c:pt>
                <c:pt idx="768">
                  <c:v>49</c:v>
                </c:pt>
                <c:pt idx="769">
                  <c:v>49</c:v>
                </c:pt>
                <c:pt idx="770">
                  <c:v>49.4</c:v>
                </c:pt>
                <c:pt idx="771">
                  <c:v>50.2</c:v>
                </c:pt>
                <c:pt idx="772">
                  <c:v>50.6</c:v>
                </c:pt>
                <c:pt idx="773">
                  <c:v>51</c:v>
                </c:pt>
                <c:pt idx="774">
                  <c:v>51</c:v>
                </c:pt>
                <c:pt idx="775">
                  <c:v>51</c:v>
                </c:pt>
                <c:pt idx="776">
                  <c:v>51</c:v>
                </c:pt>
                <c:pt idx="777">
                  <c:v>51</c:v>
                </c:pt>
                <c:pt idx="778">
                  <c:v>51</c:v>
                </c:pt>
                <c:pt idx="779">
                  <c:v>51</c:v>
                </c:pt>
                <c:pt idx="780">
                  <c:v>51</c:v>
                </c:pt>
                <c:pt idx="781">
                  <c:v>51</c:v>
                </c:pt>
                <c:pt idx="782">
                  <c:v>51</c:v>
                </c:pt>
                <c:pt idx="783">
                  <c:v>51.4</c:v>
                </c:pt>
                <c:pt idx="784">
                  <c:v>51.8</c:v>
                </c:pt>
                <c:pt idx="785">
                  <c:v>52.4</c:v>
                </c:pt>
                <c:pt idx="786">
                  <c:v>52.8</c:v>
                </c:pt>
                <c:pt idx="787">
                  <c:v>53.2</c:v>
                </c:pt>
                <c:pt idx="788">
                  <c:v>53.2</c:v>
                </c:pt>
                <c:pt idx="789">
                  <c:v>53.2</c:v>
                </c:pt>
                <c:pt idx="790">
                  <c:v>53.6</c:v>
                </c:pt>
                <c:pt idx="791">
                  <c:v>54</c:v>
                </c:pt>
                <c:pt idx="792">
                  <c:v>54.4</c:v>
                </c:pt>
                <c:pt idx="793">
                  <c:v>54.8</c:v>
                </c:pt>
                <c:pt idx="794">
                  <c:v>55.2</c:v>
                </c:pt>
                <c:pt idx="795">
                  <c:v>55.2</c:v>
                </c:pt>
                <c:pt idx="796">
                  <c:v>55.2</c:v>
                </c:pt>
                <c:pt idx="797">
                  <c:v>55.2</c:v>
                </c:pt>
                <c:pt idx="798">
                  <c:v>55.2</c:v>
                </c:pt>
                <c:pt idx="799">
                  <c:v>55.2</c:v>
                </c:pt>
                <c:pt idx="800">
                  <c:v>55.2</c:v>
                </c:pt>
                <c:pt idx="801">
                  <c:v>55.2</c:v>
                </c:pt>
                <c:pt idx="802">
                  <c:v>55.2</c:v>
                </c:pt>
                <c:pt idx="803">
                  <c:v>55.2</c:v>
                </c:pt>
                <c:pt idx="804">
                  <c:v>55.2</c:v>
                </c:pt>
                <c:pt idx="805">
                  <c:v>55.2</c:v>
                </c:pt>
                <c:pt idx="806">
                  <c:v>55.2</c:v>
                </c:pt>
                <c:pt idx="807">
                  <c:v>55.2</c:v>
                </c:pt>
                <c:pt idx="808">
                  <c:v>55.2</c:v>
                </c:pt>
                <c:pt idx="809">
                  <c:v>55.2</c:v>
                </c:pt>
                <c:pt idx="810">
                  <c:v>55.2</c:v>
                </c:pt>
                <c:pt idx="811">
                  <c:v>55.2</c:v>
                </c:pt>
                <c:pt idx="812">
                  <c:v>55.2</c:v>
                </c:pt>
                <c:pt idx="813">
                  <c:v>55.2</c:v>
                </c:pt>
                <c:pt idx="814">
                  <c:v>55.2</c:v>
                </c:pt>
                <c:pt idx="815">
                  <c:v>55.2</c:v>
                </c:pt>
                <c:pt idx="816">
                  <c:v>55.2</c:v>
                </c:pt>
                <c:pt idx="817">
                  <c:v>55.2</c:v>
                </c:pt>
                <c:pt idx="818">
                  <c:v>55.2</c:v>
                </c:pt>
                <c:pt idx="819">
                  <c:v>55.2</c:v>
                </c:pt>
                <c:pt idx="820">
                  <c:v>55.2</c:v>
                </c:pt>
                <c:pt idx="821">
                  <c:v>55.2</c:v>
                </c:pt>
                <c:pt idx="822">
                  <c:v>55.2</c:v>
                </c:pt>
                <c:pt idx="823">
                  <c:v>55.2</c:v>
                </c:pt>
                <c:pt idx="824">
                  <c:v>55.2</c:v>
                </c:pt>
                <c:pt idx="825">
                  <c:v>55.2</c:v>
                </c:pt>
                <c:pt idx="826">
                  <c:v>55.2</c:v>
                </c:pt>
                <c:pt idx="827">
                  <c:v>55.2</c:v>
                </c:pt>
                <c:pt idx="828">
                  <c:v>55.2</c:v>
                </c:pt>
                <c:pt idx="829">
                  <c:v>55.2</c:v>
                </c:pt>
                <c:pt idx="830">
                  <c:v>55.2</c:v>
                </c:pt>
                <c:pt idx="831">
                  <c:v>55.2</c:v>
                </c:pt>
                <c:pt idx="832">
                  <c:v>55.2</c:v>
                </c:pt>
                <c:pt idx="833">
                  <c:v>55.2</c:v>
                </c:pt>
                <c:pt idx="834">
                  <c:v>54.8</c:v>
                </c:pt>
                <c:pt idx="835">
                  <c:v>54.4</c:v>
                </c:pt>
                <c:pt idx="836">
                  <c:v>54</c:v>
                </c:pt>
                <c:pt idx="837">
                  <c:v>53.6</c:v>
                </c:pt>
                <c:pt idx="838">
                  <c:v>53.2</c:v>
                </c:pt>
                <c:pt idx="839">
                  <c:v>53.2</c:v>
                </c:pt>
                <c:pt idx="840">
                  <c:v>53.2</c:v>
                </c:pt>
                <c:pt idx="841">
                  <c:v>53.2</c:v>
                </c:pt>
                <c:pt idx="842">
                  <c:v>53.2</c:v>
                </c:pt>
                <c:pt idx="843">
                  <c:v>53.2</c:v>
                </c:pt>
                <c:pt idx="844">
                  <c:v>53.2</c:v>
                </c:pt>
                <c:pt idx="845">
                  <c:v>53.2</c:v>
                </c:pt>
                <c:pt idx="846">
                  <c:v>53.2</c:v>
                </c:pt>
                <c:pt idx="847">
                  <c:v>53.2</c:v>
                </c:pt>
                <c:pt idx="848">
                  <c:v>53.2</c:v>
                </c:pt>
                <c:pt idx="849">
                  <c:v>53.2</c:v>
                </c:pt>
                <c:pt idx="850">
                  <c:v>53.2</c:v>
                </c:pt>
                <c:pt idx="851">
                  <c:v>53.2</c:v>
                </c:pt>
                <c:pt idx="852">
                  <c:v>53.6</c:v>
                </c:pt>
                <c:pt idx="853">
                  <c:v>54.4</c:v>
                </c:pt>
                <c:pt idx="854">
                  <c:v>54.8</c:v>
                </c:pt>
                <c:pt idx="855">
                  <c:v>55.2</c:v>
                </c:pt>
                <c:pt idx="856">
                  <c:v>55.2</c:v>
                </c:pt>
                <c:pt idx="857">
                  <c:v>55.8</c:v>
                </c:pt>
                <c:pt idx="858">
                  <c:v>56.2</c:v>
                </c:pt>
                <c:pt idx="859">
                  <c:v>56.6</c:v>
                </c:pt>
                <c:pt idx="860">
                  <c:v>57</c:v>
                </c:pt>
                <c:pt idx="861">
                  <c:v>57.4</c:v>
                </c:pt>
                <c:pt idx="862">
                  <c:v>57.4</c:v>
                </c:pt>
                <c:pt idx="863">
                  <c:v>57.8</c:v>
                </c:pt>
                <c:pt idx="864">
                  <c:v>58.4</c:v>
                </c:pt>
                <c:pt idx="865">
                  <c:v>58.8</c:v>
                </c:pt>
                <c:pt idx="866">
                  <c:v>59.2</c:v>
                </c:pt>
                <c:pt idx="867">
                  <c:v>59.6</c:v>
                </c:pt>
                <c:pt idx="868">
                  <c:v>60</c:v>
                </c:pt>
                <c:pt idx="869">
                  <c:v>60.4</c:v>
                </c:pt>
                <c:pt idx="870">
                  <c:v>60.8</c:v>
                </c:pt>
                <c:pt idx="871">
                  <c:v>61.4</c:v>
                </c:pt>
                <c:pt idx="872">
                  <c:v>61.8</c:v>
                </c:pt>
                <c:pt idx="873">
                  <c:v>61.8</c:v>
                </c:pt>
                <c:pt idx="874">
                  <c:v>62.2</c:v>
                </c:pt>
                <c:pt idx="875">
                  <c:v>62.6</c:v>
                </c:pt>
                <c:pt idx="876">
                  <c:v>63</c:v>
                </c:pt>
                <c:pt idx="877">
                  <c:v>63.4</c:v>
                </c:pt>
                <c:pt idx="878">
                  <c:v>63.8</c:v>
                </c:pt>
                <c:pt idx="879">
                  <c:v>63.8</c:v>
                </c:pt>
                <c:pt idx="880">
                  <c:v>63.8</c:v>
                </c:pt>
                <c:pt idx="881">
                  <c:v>64.2</c:v>
                </c:pt>
                <c:pt idx="882">
                  <c:v>64.8</c:v>
                </c:pt>
                <c:pt idx="883">
                  <c:v>65.2</c:v>
                </c:pt>
                <c:pt idx="884">
                  <c:v>65.8</c:v>
                </c:pt>
                <c:pt idx="885">
                  <c:v>66.2</c:v>
                </c:pt>
                <c:pt idx="886">
                  <c:v>66.599999999999994</c:v>
                </c:pt>
                <c:pt idx="887">
                  <c:v>67</c:v>
                </c:pt>
                <c:pt idx="888">
                  <c:v>67.8</c:v>
                </c:pt>
                <c:pt idx="889">
                  <c:v>68.2</c:v>
                </c:pt>
                <c:pt idx="890">
                  <c:v>68.2</c:v>
                </c:pt>
                <c:pt idx="891">
                  <c:v>68.8</c:v>
                </c:pt>
                <c:pt idx="892">
                  <c:v>69.2</c:v>
                </c:pt>
                <c:pt idx="893">
                  <c:v>69.599999999999994</c:v>
                </c:pt>
                <c:pt idx="894">
                  <c:v>70</c:v>
                </c:pt>
                <c:pt idx="895">
                  <c:v>70.400000000000006</c:v>
                </c:pt>
                <c:pt idx="896">
                  <c:v>70.8</c:v>
                </c:pt>
                <c:pt idx="897">
                  <c:v>71.2</c:v>
                </c:pt>
                <c:pt idx="898">
                  <c:v>71.599999999999994</c:v>
                </c:pt>
                <c:pt idx="899">
                  <c:v>72.2</c:v>
                </c:pt>
                <c:pt idx="900">
                  <c:v>72.599999999999994</c:v>
                </c:pt>
                <c:pt idx="901">
                  <c:v>72.599999999999994</c:v>
                </c:pt>
                <c:pt idx="902">
                  <c:v>72.599999999999994</c:v>
                </c:pt>
                <c:pt idx="903">
                  <c:v>72.599999999999994</c:v>
                </c:pt>
                <c:pt idx="904">
                  <c:v>72.599999999999994</c:v>
                </c:pt>
                <c:pt idx="905">
                  <c:v>72.599999999999994</c:v>
                </c:pt>
                <c:pt idx="906">
                  <c:v>72.599999999999994</c:v>
                </c:pt>
                <c:pt idx="907">
                  <c:v>72</c:v>
                </c:pt>
                <c:pt idx="908">
                  <c:v>71.599999999999994</c:v>
                </c:pt>
                <c:pt idx="909">
                  <c:v>71</c:v>
                </c:pt>
                <c:pt idx="910">
                  <c:v>70.400000000000006</c:v>
                </c:pt>
                <c:pt idx="911">
                  <c:v>69.8</c:v>
                </c:pt>
                <c:pt idx="912">
                  <c:v>69.2</c:v>
                </c:pt>
                <c:pt idx="913">
                  <c:v>68.599999999999994</c:v>
                </c:pt>
                <c:pt idx="914">
                  <c:v>67.8</c:v>
                </c:pt>
                <c:pt idx="915">
                  <c:v>66.2</c:v>
                </c:pt>
                <c:pt idx="916">
                  <c:v>65.400000000000006</c:v>
                </c:pt>
                <c:pt idx="917">
                  <c:v>64.599999999999994</c:v>
                </c:pt>
                <c:pt idx="918">
                  <c:v>64</c:v>
                </c:pt>
                <c:pt idx="919">
                  <c:v>63.4</c:v>
                </c:pt>
                <c:pt idx="920">
                  <c:v>62.8</c:v>
                </c:pt>
                <c:pt idx="921">
                  <c:v>62</c:v>
                </c:pt>
                <c:pt idx="922">
                  <c:v>61.2</c:v>
                </c:pt>
                <c:pt idx="923">
                  <c:v>60.4</c:v>
                </c:pt>
                <c:pt idx="924">
                  <c:v>59.6</c:v>
                </c:pt>
                <c:pt idx="925">
                  <c:v>58.8</c:v>
                </c:pt>
                <c:pt idx="926">
                  <c:v>58.2</c:v>
                </c:pt>
                <c:pt idx="927">
                  <c:v>57.6</c:v>
                </c:pt>
                <c:pt idx="928">
                  <c:v>57</c:v>
                </c:pt>
                <c:pt idx="929">
                  <c:v>56.4</c:v>
                </c:pt>
                <c:pt idx="930">
                  <c:v>55.8</c:v>
                </c:pt>
                <c:pt idx="931">
                  <c:v>55.4</c:v>
                </c:pt>
                <c:pt idx="932">
                  <c:v>55</c:v>
                </c:pt>
                <c:pt idx="933">
                  <c:v>54.4</c:v>
                </c:pt>
                <c:pt idx="934">
                  <c:v>54</c:v>
                </c:pt>
                <c:pt idx="935">
                  <c:v>54</c:v>
                </c:pt>
                <c:pt idx="936">
                  <c:v>54</c:v>
                </c:pt>
                <c:pt idx="937">
                  <c:v>54</c:v>
                </c:pt>
                <c:pt idx="938">
                  <c:v>54</c:v>
                </c:pt>
                <c:pt idx="939">
                  <c:v>54</c:v>
                </c:pt>
                <c:pt idx="940">
                  <c:v>53.4</c:v>
                </c:pt>
                <c:pt idx="941">
                  <c:v>53</c:v>
                </c:pt>
                <c:pt idx="942">
                  <c:v>52.6</c:v>
                </c:pt>
                <c:pt idx="943">
                  <c:v>52</c:v>
                </c:pt>
                <c:pt idx="944">
                  <c:v>51.6</c:v>
                </c:pt>
                <c:pt idx="945">
                  <c:v>51.6</c:v>
                </c:pt>
                <c:pt idx="946">
                  <c:v>51.6</c:v>
                </c:pt>
                <c:pt idx="947">
                  <c:v>51.6</c:v>
                </c:pt>
                <c:pt idx="948">
                  <c:v>51.6</c:v>
                </c:pt>
                <c:pt idx="949">
                  <c:v>52</c:v>
                </c:pt>
                <c:pt idx="950">
                  <c:v>52.6</c:v>
                </c:pt>
                <c:pt idx="951">
                  <c:v>53</c:v>
                </c:pt>
                <c:pt idx="952">
                  <c:v>53.4</c:v>
                </c:pt>
                <c:pt idx="953">
                  <c:v>53.8</c:v>
                </c:pt>
                <c:pt idx="954">
                  <c:v>53.8</c:v>
                </c:pt>
                <c:pt idx="955">
                  <c:v>54.2</c:v>
                </c:pt>
                <c:pt idx="956">
                  <c:v>54.6</c:v>
                </c:pt>
                <c:pt idx="957">
                  <c:v>55</c:v>
                </c:pt>
                <c:pt idx="958">
                  <c:v>55.6</c:v>
                </c:pt>
                <c:pt idx="959">
                  <c:v>56</c:v>
                </c:pt>
                <c:pt idx="960">
                  <c:v>56.4</c:v>
                </c:pt>
                <c:pt idx="961">
                  <c:v>56.8</c:v>
                </c:pt>
                <c:pt idx="962">
                  <c:v>57.2</c:v>
                </c:pt>
                <c:pt idx="963">
                  <c:v>57.6</c:v>
                </c:pt>
                <c:pt idx="964">
                  <c:v>58.4</c:v>
                </c:pt>
                <c:pt idx="965">
                  <c:v>59</c:v>
                </c:pt>
                <c:pt idx="966">
                  <c:v>59.4</c:v>
                </c:pt>
                <c:pt idx="967">
                  <c:v>59.8</c:v>
                </c:pt>
                <c:pt idx="968">
                  <c:v>60.2</c:v>
                </c:pt>
                <c:pt idx="969">
                  <c:v>60.6</c:v>
                </c:pt>
                <c:pt idx="970">
                  <c:v>61</c:v>
                </c:pt>
                <c:pt idx="971">
                  <c:v>61.4</c:v>
                </c:pt>
                <c:pt idx="972">
                  <c:v>61.8</c:v>
                </c:pt>
                <c:pt idx="973">
                  <c:v>62.2</c:v>
                </c:pt>
                <c:pt idx="974">
                  <c:v>62.2</c:v>
                </c:pt>
                <c:pt idx="975">
                  <c:v>62.2</c:v>
                </c:pt>
                <c:pt idx="976">
                  <c:v>62.2</c:v>
                </c:pt>
                <c:pt idx="977">
                  <c:v>62.2</c:v>
                </c:pt>
                <c:pt idx="978">
                  <c:v>62.6</c:v>
                </c:pt>
                <c:pt idx="979">
                  <c:v>63</c:v>
                </c:pt>
                <c:pt idx="980">
                  <c:v>63.4</c:v>
                </c:pt>
                <c:pt idx="981">
                  <c:v>64</c:v>
                </c:pt>
                <c:pt idx="982">
                  <c:v>64.400000000000006</c:v>
                </c:pt>
                <c:pt idx="983">
                  <c:v>64.8</c:v>
                </c:pt>
                <c:pt idx="984">
                  <c:v>65.2</c:v>
                </c:pt>
                <c:pt idx="985">
                  <c:v>65.599999999999994</c:v>
                </c:pt>
                <c:pt idx="986">
                  <c:v>66</c:v>
                </c:pt>
                <c:pt idx="987">
                  <c:v>66.599999999999994</c:v>
                </c:pt>
                <c:pt idx="988">
                  <c:v>67</c:v>
                </c:pt>
                <c:pt idx="989">
                  <c:v>67.400000000000006</c:v>
                </c:pt>
                <c:pt idx="990">
                  <c:v>67.8</c:v>
                </c:pt>
                <c:pt idx="991">
                  <c:v>68.2</c:v>
                </c:pt>
                <c:pt idx="992">
                  <c:v>68.599999999999994</c:v>
                </c:pt>
                <c:pt idx="993">
                  <c:v>68.599999999999994</c:v>
                </c:pt>
                <c:pt idx="994">
                  <c:v>68.599999999999994</c:v>
                </c:pt>
                <c:pt idx="995">
                  <c:v>68.2</c:v>
                </c:pt>
                <c:pt idx="996">
                  <c:v>67.8</c:v>
                </c:pt>
                <c:pt idx="997">
                  <c:v>67.400000000000006</c:v>
                </c:pt>
                <c:pt idx="998">
                  <c:v>67</c:v>
                </c:pt>
                <c:pt idx="999">
                  <c:v>66.599999999999994</c:v>
                </c:pt>
                <c:pt idx="1000">
                  <c:v>66.599999999999994</c:v>
                </c:pt>
                <c:pt idx="1001">
                  <c:v>66.599999999999994</c:v>
                </c:pt>
                <c:pt idx="1002">
                  <c:v>66.599999999999994</c:v>
                </c:pt>
                <c:pt idx="1003">
                  <c:v>66.599999999999994</c:v>
                </c:pt>
                <c:pt idx="1004">
                  <c:v>67</c:v>
                </c:pt>
                <c:pt idx="1005">
                  <c:v>67.400000000000006</c:v>
                </c:pt>
                <c:pt idx="1006">
                  <c:v>68</c:v>
                </c:pt>
                <c:pt idx="1007">
                  <c:v>68.400000000000006</c:v>
                </c:pt>
                <c:pt idx="1008">
                  <c:v>68.8</c:v>
                </c:pt>
                <c:pt idx="1009">
                  <c:v>68.8</c:v>
                </c:pt>
                <c:pt idx="1010">
                  <c:v>68.8</c:v>
                </c:pt>
                <c:pt idx="1011">
                  <c:v>68.8</c:v>
                </c:pt>
                <c:pt idx="1012">
                  <c:v>68.8</c:v>
                </c:pt>
                <c:pt idx="1013">
                  <c:v>68.8</c:v>
                </c:pt>
                <c:pt idx="1014">
                  <c:v>68.400000000000006</c:v>
                </c:pt>
                <c:pt idx="1015">
                  <c:v>67.2</c:v>
                </c:pt>
                <c:pt idx="1016">
                  <c:v>66.599999999999994</c:v>
                </c:pt>
                <c:pt idx="1017">
                  <c:v>65.8</c:v>
                </c:pt>
                <c:pt idx="1018">
                  <c:v>65</c:v>
                </c:pt>
                <c:pt idx="1019">
                  <c:v>64.400000000000006</c:v>
                </c:pt>
                <c:pt idx="1020">
                  <c:v>63.4</c:v>
                </c:pt>
                <c:pt idx="1021">
                  <c:v>62.6</c:v>
                </c:pt>
                <c:pt idx="1022">
                  <c:v>61.6</c:v>
                </c:pt>
                <c:pt idx="1023">
                  <c:v>60.8</c:v>
                </c:pt>
                <c:pt idx="1024">
                  <c:v>60.2</c:v>
                </c:pt>
                <c:pt idx="1025">
                  <c:v>59.6</c:v>
                </c:pt>
                <c:pt idx="1026">
                  <c:v>58.8</c:v>
                </c:pt>
                <c:pt idx="1027">
                  <c:v>58.2</c:v>
                </c:pt>
                <c:pt idx="1028">
                  <c:v>57.6</c:v>
                </c:pt>
                <c:pt idx="1029">
                  <c:v>57.6</c:v>
                </c:pt>
                <c:pt idx="1030">
                  <c:v>57.6</c:v>
                </c:pt>
                <c:pt idx="1031">
                  <c:v>57.6</c:v>
                </c:pt>
                <c:pt idx="1032">
                  <c:v>57.2</c:v>
                </c:pt>
                <c:pt idx="1033">
                  <c:v>56.8</c:v>
                </c:pt>
                <c:pt idx="1034">
                  <c:v>56.4</c:v>
                </c:pt>
                <c:pt idx="1035">
                  <c:v>55.4</c:v>
                </c:pt>
                <c:pt idx="1036">
                  <c:v>55.4</c:v>
                </c:pt>
                <c:pt idx="1037">
                  <c:v>55.4</c:v>
                </c:pt>
                <c:pt idx="1038">
                  <c:v>55</c:v>
                </c:pt>
                <c:pt idx="1039">
                  <c:v>54.6</c:v>
                </c:pt>
                <c:pt idx="1040">
                  <c:v>54.2</c:v>
                </c:pt>
                <c:pt idx="1041">
                  <c:v>53.8</c:v>
                </c:pt>
                <c:pt idx="1042">
                  <c:v>53.4</c:v>
                </c:pt>
                <c:pt idx="1043">
                  <c:v>53.4</c:v>
                </c:pt>
                <c:pt idx="1044">
                  <c:v>53</c:v>
                </c:pt>
                <c:pt idx="1045">
                  <c:v>52.6</c:v>
                </c:pt>
                <c:pt idx="1046">
                  <c:v>52.2</c:v>
                </c:pt>
                <c:pt idx="1047">
                  <c:v>51.8</c:v>
                </c:pt>
                <c:pt idx="1048">
                  <c:v>51.4</c:v>
                </c:pt>
                <c:pt idx="1049">
                  <c:v>51.4</c:v>
                </c:pt>
                <c:pt idx="1050">
                  <c:v>51</c:v>
                </c:pt>
                <c:pt idx="1051">
                  <c:v>50.6</c:v>
                </c:pt>
                <c:pt idx="1052">
                  <c:v>50.2</c:v>
                </c:pt>
                <c:pt idx="1053">
                  <c:v>49.8</c:v>
                </c:pt>
                <c:pt idx="1054">
                  <c:v>49.4</c:v>
                </c:pt>
                <c:pt idx="1055">
                  <c:v>49.4</c:v>
                </c:pt>
                <c:pt idx="1056">
                  <c:v>49.4</c:v>
                </c:pt>
                <c:pt idx="1057">
                  <c:v>49.4</c:v>
                </c:pt>
                <c:pt idx="1058">
                  <c:v>48.8</c:v>
                </c:pt>
                <c:pt idx="1059">
                  <c:v>48.4</c:v>
                </c:pt>
                <c:pt idx="1060">
                  <c:v>48</c:v>
                </c:pt>
                <c:pt idx="1061">
                  <c:v>47.6</c:v>
                </c:pt>
                <c:pt idx="1062">
                  <c:v>47.2</c:v>
                </c:pt>
                <c:pt idx="1063">
                  <c:v>47.2</c:v>
                </c:pt>
                <c:pt idx="1064">
                  <c:v>47.2</c:v>
                </c:pt>
                <c:pt idx="1065">
                  <c:v>47.6</c:v>
                </c:pt>
                <c:pt idx="1066">
                  <c:v>48</c:v>
                </c:pt>
                <c:pt idx="1067">
                  <c:v>48.4</c:v>
                </c:pt>
                <c:pt idx="1068">
                  <c:v>48.8</c:v>
                </c:pt>
                <c:pt idx="1069">
                  <c:v>49.2</c:v>
                </c:pt>
                <c:pt idx="1070">
                  <c:v>50</c:v>
                </c:pt>
                <c:pt idx="1071">
                  <c:v>50.4</c:v>
                </c:pt>
                <c:pt idx="1072">
                  <c:v>50.8</c:v>
                </c:pt>
                <c:pt idx="1073">
                  <c:v>51.2</c:v>
                </c:pt>
                <c:pt idx="1074">
                  <c:v>51.6</c:v>
                </c:pt>
                <c:pt idx="1075">
                  <c:v>52</c:v>
                </c:pt>
                <c:pt idx="1076">
                  <c:v>52.4</c:v>
                </c:pt>
                <c:pt idx="1077">
                  <c:v>52.8</c:v>
                </c:pt>
                <c:pt idx="1078">
                  <c:v>53.2</c:v>
                </c:pt>
                <c:pt idx="1079">
                  <c:v>53.2</c:v>
                </c:pt>
                <c:pt idx="1080">
                  <c:v>53.6</c:v>
                </c:pt>
                <c:pt idx="1081">
                  <c:v>54</c:v>
                </c:pt>
                <c:pt idx="1082">
                  <c:v>54.4</c:v>
                </c:pt>
                <c:pt idx="1083">
                  <c:v>55</c:v>
                </c:pt>
                <c:pt idx="1084">
                  <c:v>55.4</c:v>
                </c:pt>
                <c:pt idx="1085">
                  <c:v>55.8</c:v>
                </c:pt>
                <c:pt idx="1086">
                  <c:v>56.2</c:v>
                </c:pt>
                <c:pt idx="1087">
                  <c:v>56.6</c:v>
                </c:pt>
                <c:pt idx="1088">
                  <c:v>57</c:v>
                </c:pt>
                <c:pt idx="1089">
                  <c:v>57.4</c:v>
                </c:pt>
                <c:pt idx="1090">
                  <c:v>57.8</c:v>
                </c:pt>
                <c:pt idx="1091">
                  <c:v>58.2</c:v>
                </c:pt>
                <c:pt idx="1092">
                  <c:v>58.6</c:v>
                </c:pt>
                <c:pt idx="1093">
                  <c:v>59.2</c:v>
                </c:pt>
                <c:pt idx="1094">
                  <c:v>59.6</c:v>
                </c:pt>
                <c:pt idx="1095">
                  <c:v>59.6</c:v>
                </c:pt>
                <c:pt idx="1096">
                  <c:v>59.6</c:v>
                </c:pt>
                <c:pt idx="1097">
                  <c:v>59</c:v>
                </c:pt>
                <c:pt idx="1098">
                  <c:v>58.6</c:v>
                </c:pt>
                <c:pt idx="1099">
                  <c:v>58.2</c:v>
                </c:pt>
                <c:pt idx="1100">
                  <c:v>57.8</c:v>
                </c:pt>
                <c:pt idx="1101">
                  <c:v>57.4</c:v>
                </c:pt>
                <c:pt idx="1102">
                  <c:v>57</c:v>
                </c:pt>
                <c:pt idx="1103">
                  <c:v>56.4</c:v>
                </c:pt>
                <c:pt idx="1104">
                  <c:v>55.8</c:v>
                </c:pt>
                <c:pt idx="1105">
                  <c:v>55.4</c:v>
                </c:pt>
                <c:pt idx="1106">
                  <c:v>54.8</c:v>
                </c:pt>
                <c:pt idx="1107">
                  <c:v>54.8</c:v>
                </c:pt>
                <c:pt idx="1108">
                  <c:v>54.8</c:v>
                </c:pt>
                <c:pt idx="1109">
                  <c:v>54.8</c:v>
                </c:pt>
                <c:pt idx="1110">
                  <c:v>54.8</c:v>
                </c:pt>
                <c:pt idx="1111">
                  <c:v>54.8</c:v>
                </c:pt>
                <c:pt idx="1112">
                  <c:v>54.8</c:v>
                </c:pt>
                <c:pt idx="1113">
                  <c:v>54.4</c:v>
                </c:pt>
                <c:pt idx="1114">
                  <c:v>54</c:v>
                </c:pt>
                <c:pt idx="1115">
                  <c:v>53.6</c:v>
                </c:pt>
                <c:pt idx="1116">
                  <c:v>53</c:v>
                </c:pt>
                <c:pt idx="1117">
                  <c:v>52.6</c:v>
                </c:pt>
                <c:pt idx="1118">
                  <c:v>52.6</c:v>
                </c:pt>
                <c:pt idx="1119">
                  <c:v>52.2</c:v>
                </c:pt>
                <c:pt idx="1120">
                  <c:v>51.8</c:v>
                </c:pt>
                <c:pt idx="1121">
                  <c:v>51.4</c:v>
                </c:pt>
                <c:pt idx="1122">
                  <c:v>51</c:v>
                </c:pt>
                <c:pt idx="1123">
                  <c:v>50.6</c:v>
                </c:pt>
                <c:pt idx="1124">
                  <c:v>50.6</c:v>
                </c:pt>
                <c:pt idx="1125">
                  <c:v>50.6</c:v>
                </c:pt>
                <c:pt idx="1126">
                  <c:v>50.2</c:v>
                </c:pt>
                <c:pt idx="1127">
                  <c:v>49.8</c:v>
                </c:pt>
                <c:pt idx="1128">
                  <c:v>49.2</c:v>
                </c:pt>
                <c:pt idx="1129">
                  <c:v>48.8</c:v>
                </c:pt>
                <c:pt idx="1130">
                  <c:v>48.4</c:v>
                </c:pt>
                <c:pt idx="1131">
                  <c:v>48.4</c:v>
                </c:pt>
                <c:pt idx="1132">
                  <c:v>48.4</c:v>
                </c:pt>
                <c:pt idx="1133">
                  <c:v>48.4</c:v>
                </c:pt>
                <c:pt idx="1134">
                  <c:v>48.4</c:v>
                </c:pt>
                <c:pt idx="1135">
                  <c:v>48.4</c:v>
                </c:pt>
                <c:pt idx="1136">
                  <c:v>48.4</c:v>
                </c:pt>
                <c:pt idx="1137">
                  <c:v>48.4</c:v>
                </c:pt>
                <c:pt idx="1138">
                  <c:v>48.4</c:v>
                </c:pt>
                <c:pt idx="1139">
                  <c:v>48.4</c:v>
                </c:pt>
                <c:pt idx="1140">
                  <c:v>48.4</c:v>
                </c:pt>
                <c:pt idx="1141">
                  <c:v>48.4</c:v>
                </c:pt>
                <c:pt idx="1142">
                  <c:v>48.4</c:v>
                </c:pt>
                <c:pt idx="1143">
                  <c:v>48.4</c:v>
                </c:pt>
                <c:pt idx="1144">
                  <c:v>48.4</c:v>
                </c:pt>
                <c:pt idx="1145">
                  <c:v>48</c:v>
                </c:pt>
                <c:pt idx="1146">
                  <c:v>47.6</c:v>
                </c:pt>
                <c:pt idx="1147">
                  <c:v>47.2</c:v>
                </c:pt>
                <c:pt idx="1148">
                  <c:v>46.8</c:v>
                </c:pt>
                <c:pt idx="1149">
                  <c:v>46.2</c:v>
                </c:pt>
                <c:pt idx="1150">
                  <c:v>46.2</c:v>
                </c:pt>
                <c:pt idx="1151">
                  <c:v>46.2</c:v>
                </c:pt>
                <c:pt idx="1152">
                  <c:v>46.2</c:v>
                </c:pt>
                <c:pt idx="1153">
                  <c:v>46.2</c:v>
                </c:pt>
                <c:pt idx="1154">
                  <c:v>46.2</c:v>
                </c:pt>
                <c:pt idx="1155">
                  <c:v>46.2</c:v>
                </c:pt>
                <c:pt idx="1156">
                  <c:v>46.8</c:v>
                </c:pt>
                <c:pt idx="1157">
                  <c:v>47.2</c:v>
                </c:pt>
                <c:pt idx="1158">
                  <c:v>47.8</c:v>
                </c:pt>
                <c:pt idx="1159">
                  <c:v>48.2</c:v>
                </c:pt>
                <c:pt idx="1160">
                  <c:v>48.8</c:v>
                </c:pt>
                <c:pt idx="1161">
                  <c:v>49.4</c:v>
                </c:pt>
                <c:pt idx="1162">
                  <c:v>49.8</c:v>
                </c:pt>
                <c:pt idx="1163">
                  <c:v>50.4</c:v>
                </c:pt>
                <c:pt idx="1164">
                  <c:v>51</c:v>
                </c:pt>
                <c:pt idx="1165">
                  <c:v>51</c:v>
                </c:pt>
                <c:pt idx="1166">
                  <c:v>51.4</c:v>
                </c:pt>
                <c:pt idx="1167">
                  <c:v>51.8</c:v>
                </c:pt>
                <c:pt idx="1168">
                  <c:v>52.2</c:v>
                </c:pt>
                <c:pt idx="1169">
                  <c:v>52.8</c:v>
                </c:pt>
                <c:pt idx="1170">
                  <c:v>53.2</c:v>
                </c:pt>
                <c:pt idx="1171">
                  <c:v>53.2</c:v>
                </c:pt>
                <c:pt idx="1172">
                  <c:v>53.2</c:v>
                </c:pt>
                <c:pt idx="1173">
                  <c:v>53.2</c:v>
                </c:pt>
                <c:pt idx="1174">
                  <c:v>52.8</c:v>
                </c:pt>
                <c:pt idx="1175">
                  <c:v>52.2</c:v>
                </c:pt>
                <c:pt idx="1176">
                  <c:v>51.8</c:v>
                </c:pt>
                <c:pt idx="1177">
                  <c:v>51.2</c:v>
                </c:pt>
                <c:pt idx="1178">
                  <c:v>50.6</c:v>
                </c:pt>
                <c:pt idx="1179">
                  <c:v>50</c:v>
                </c:pt>
                <c:pt idx="1180">
                  <c:v>49.2</c:v>
                </c:pt>
                <c:pt idx="1181">
                  <c:v>48.4</c:v>
                </c:pt>
                <c:pt idx="1182">
                  <c:v>47.6</c:v>
                </c:pt>
                <c:pt idx="1183">
                  <c:v>46.8</c:v>
                </c:pt>
                <c:pt idx="1184">
                  <c:v>46</c:v>
                </c:pt>
                <c:pt idx="1185">
                  <c:v>45.6</c:v>
                </c:pt>
                <c:pt idx="1186">
                  <c:v>45</c:v>
                </c:pt>
                <c:pt idx="1187">
                  <c:v>44.2</c:v>
                </c:pt>
                <c:pt idx="1188">
                  <c:v>43.6</c:v>
                </c:pt>
                <c:pt idx="1189">
                  <c:v>43.6</c:v>
                </c:pt>
                <c:pt idx="1190">
                  <c:v>44</c:v>
                </c:pt>
                <c:pt idx="1191">
                  <c:v>44.4</c:v>
                </c:pt>
                <c:pt idx="1192">
                  <c:v>44.8</c:v>
                </c:pt>
                <c:pt idx="1193">
                  <c:v>45.2</c:v>
                </c:pt>
                <c:pt idx="1194">
                  <c:v>45.8</c:v>
                </c:pt>
                <c:pt idx="1195">
                  <c:v>46.4</c:v>
                </c:pt>
                <c:pt idx="1196">
                  <c:v>46.8</c:v>
                </c:pt>
                <c:pt idx="1197">
                  <c:v>47.4</c:v>
                </c:pt>
                <c:pt idx="1198">
                  <c:v>48</c:v>
                </c:pt>
                <c:pt idx="1199">
                  <c:v>48.4</c:v>
                </c:pt>
                <c:pt idx="1200">
                  <c:v>48.8</c:v>
                </c:pt>
                <c:pt idx="1201">
                  <c:v>49.2</c:v>
                </c:pt>
                <c:pt idx="1202">
                  <c:v>49.8</c:v>
                </c:pt>
                <c:pt idx="1203">
                  <c:v>50.2</c:v>
                </c:pt>
                <c:pt idx="1204">
                  <c:v>50.2</c:v>
                </c:pt>
                <c:pt idx="1205">
                  <c:v>50.2</c:v>
                </c:pt>
                <c:pt idx="1206">
                  <c:v>50.2</c:v>
                </c:pt>
                <c:pt idx="1207">
                  <c:v>50.2</c:v>
                </c:pt>
                <c:pt idx="1208">
                  <c:v>49.8</c:v>
                </c:pt>
                <c:pt idx="1209">
                  <c:v>49.2</c:v>
                </c:pt>
                <c:pt idx="1210">
                  <c:v>48.8</c:v>
                </c:pt>
                <c:pt idx="1211">
                  <c:v>48.4</c:v>
                </c:pt>
                <c:pt idx="1212">
                  <c:v>48</c:v>
                </c:pt>
                <c:pt idx="1213">
                  <c:v>48</c:v>
                </c:pt>
                <c:pt idx="1214">
                  <c:v>48</c:v>
                </c:pt>
                <c:pt idx="1215">
                  <c:v>48</c:v>
                </c:pt>
                <c:pt idx="1216">
                  <c:v>47.6</c:v>
                </c:pt>
                <c:pt idx="1217">
                  <c:v>47.2</c:v>
                </c:pt>
                <c:pt idx="1218">
                  <c:v>46.8</c:v>
                </c:pt>
                <c:pt idx="1219">
                  <c:v>46.4</c:v>
                </c:pt>
                <c:pt idx="1220">
                  <c:v>46</c:v>
                </c:pt>
                <c:pt idx="1221">
                  <c:v>46</c:v>
                </c:pt>
                <c:pt idx="1222">
                  <c:v>46</c:v>
                </c:pt>
                <c:pt idx="1223">
                  <c:v>46</c:v>
                </c:pt>
                <c:pt idx="1224">
                  <c:v>46</c:v>
                </c:pt>
                <c:pt idx="1225">
                  <c:v>46</c:v>
                </c:pt>
                <c:pt idx="1226">
                  <c:v>46</c:v>
                </c:pt>
                <c:pt idx="1227">
                  <c:v>46</c:v>
                </c:pt>
                <c:pt idx="1228">
                  <c:v>46.4</c:v>
                </c:pt>
                <c:pt idx="1229">
                  <c:v>46.8</c:v>
                </c:pt>
                <c:pt idx="1230">
                  <c:v>47.2</c:v>
                </c:pt>
                <c:pt idx="1231">
                  <c:v>47.6</c:v>
                </c:pt>
                <c:pt idx="1232">
                  <c:v>48</c:v>
                </c:pt>
                <c:pt idx="1233">
                  <c:v>48</c:v>
                </c:pt>
                <c:pt idx="1234">
                  <c:v>48</c:v>
                </c:pt>
                <c:pt idx="1235">
                  <c:v>48</c:v>
                </c:pt>
                <c:pt idx="1236">
                  <c:v>48</c:v>
                </c:pt>
                <c:pt idx="1237">
                  <c:v>48</c:v>
                </c:pt>
                <c:pt idx="1238">
                  <c:v>47.6</c:v>
                </c:pt>
                <c:pt idx="1239">
                  <c:v>47</c:v>
                </c:pt>
                <c:pt idx="1240">
                  <c:v>46.6</c:v>
                </c:pt>
                <c:pt idx="1241">
                  <c:v>46.2</c:v>
                </c:pt>
                <c:pt idx="1242">
                  <c:v>45.6</c:v>
                </c:pt>
                <c:pt idx="1243">
                  <c:v>45.2</c:v>
                </c:pt>
                <c:pt idx="1244">
                  <c:v>44.8</c:v>
                </c:pt>
                <c:pt idx="1245">
                  <c:v>44.2</c:v>
                </c:pt>
                <c:pt idx="1246">
                  <c:v>43.8</c:v>
                </c:pt>
                <c:pt idx="1247">
                  <c:v>43.4</c:v>
                </c:pt>
                <c:pt idx="1248">
                  <c:v>43.4</c:v>
                </c:pt>
                <c:pt idx="1249">
                  <c:v>43.4</c:v>
                </c:pt>
                <c:pt idx="1250">
                  <c:v>43.4</c:v>
                </c:pt>
                <c:pt idx="1251">
                  <c:v>43.8</c:v>
                </c:pt>
                <c:pt idx="1252">
                  <c:v>44.2</c:v>
                </c:pt>
                <c:pt idx="1253">
                  <c:v>44.8</c:v>
                </c:pt>
                <c:pt idx="1254">
                  <c:v>45.2</c:v>
                </c:pt>
                <c:pt idx="1255">
                  <c:v>45.6</c:v>
                </c:pt>
                <c:pt idx="1256">
                  <c:v>45.6</c:v>
                </c:pt>
                <c:pt idx="1257">
                  <c:v>45.6</c:v>
                </c:pt>
                <c:pt idx="1258">
                  <c:v>45.6</c:v>
                </c:pt>
                <c:pt idx="1259">
                  <c:v>45.6</c:v>
                </c:pt>
                <c:pt idx="1260">
                  <c:v>45.6</c:v>
                </c:pt>
                <c:pt idx="1261">
                  <c:v>45.6</c:v>
                </c:pt>
                <c:pt idx="1262">
                  <c:v>46</c:v>
                </c:pt>
                <c:pt idx="1263">
                  <c:v>46.4</c:v>
                </c:pt>
                <c:pt idx="1264">
                  <c:v>46.8</c:v>
                </c:pt>
                <c:pt idx="1265">
                  <c:v>47.2</c:v>
                </c:pt>
                <c:pt idx="1266">
                  <c:v>47.8</c:v>
                </c:pt>
                <c:pt idx="1267">
                  <c:v>47.8</c:v>
                </c:pt>
                <c:pt idx="1268">
                  <c:v>47.8</c:v>
                </c:pt>
                <c:pt idx="1269">
                  <c:v>47.8</c:v>
                </c:pt>
                <c:pt idx="1270">
                  <c:v>48.2</c:v>
                </c:pt>
                <c:pt idx="1271">
                  <c:v>48.6</c:v>
                </c:pt>
                <c:pt idx="1272">
                  <c:v>49</c:v>
                </c:pt>
                <c:pt idx="1273">
                  <c:v>49.4</c:v>
                </c:pt>
                <c:pt idx="1274">
                  <c:v>49.8</c:v>
                </c:pt>
                <c:pt idx="1275">
                  <c:v>49.8</c:v>
                </c:pt>
                <c:pt idx="1276">
                  <c:v>49.8</c:v>
                </c:pt>
                <c:pt idx="1277">
                  <c:v>49.8</c:v>
                </c:pt>
                <c:pt idx="1278">
                  <c:v>49.8</c:v>
                </c:pt>
                <c:pt idx="1279">
                  <c:v>49.8</c:v>
                </c:pt>
                <c:pt idx="1280">
                  <c:v>49.8</c:v>
                </c:pt>
                <c:pt idx="1281">
                  <c:v>49.8</c:v>
                </c:pt>
                <c:pt idx="1282">
                  <c:v>49.8</c:v>
                </c:pt>
                <c:pt idx="1283">
                  <c:v>49.8</c:v>
                </c:pt>
                <c:pt idx="1284">
                  <c:v>49.8</c:v>
                </c:pt>
                <c:pt idx="1285">
                  <c:v>49.8</c:v>
                </c:pt>
                <c:pt idx="1286">
                  <c:v>49.8</c:v>
                </c:pt>
                <c:pt idx="1287">
                  <c:v>49.8</c:v>
                </c:pt>
                <c:pt idx="1288">
                  <c:v>49.8</c:v>
                </c:pt>
                <c:pt idx="1289">
                  <c:v>50.2</c:v>
                </c:pt>
                <c:pt idx="1290">
                  <c:v>50.6</c:v>
                </c:pt>
                <c:pt idx="1291">
                  <c:v>51</c:v>
                </c:pt>
                <c:pt idx="1292">
                  <c:v>51.6</c:v>
                </c:pt>
                <c:pt idx="1293">
                  <c:v>52</c:v>
                </c:pt>
                <c:pt idx="1294">
                  <c:v>52</c:v>
                </c:pt>
                <c:pt idx="1295">
                  <c:v>52</c:v>
                </c:pt>
                <c:pt idx="1296">
                  <c:v>52.4</c:v>
                </c:pt>
                <c:pt idx="1297">
                  <c:v>52.8</c:v>
                </c:pt>
                <c:pt idx="1298">
                  <c:v>53.2</c:v>
                </c:pt>
                <c:pt idx="1299">
                  <c:v>53.6</c:v>
                </c:pt>
                <c:pt idx="1300">
                  <c:v>54</c:v>
                </c:pt>
                <c:pt idx="1301">
                  <c:v>54</c:v>
                </c:pt>
                <c:pt idx="1302">
                  <c:v>54</c:v>
                </c:pt>
                <c:pt idx="1303">
                  <c:v>54.4</c:v>
                </c:pt>
                <c:pt idx="1304">
                  <c:v>54.8</c:v>
                </c:pt>
                <c:pt idx="1305">
                  <c:v>55.6</c:v>
                </c:pt>
                <c:pt idx="1306">
                  <c:v>56</c:v>
                </c:pt>
                <c:pt idx="1307">
                  <c:v>56</c:v>
                </c:pt>
                <c:pt idx="1308">
                  <c:v>56</c:v>
                </c:pt>
                <c:pt idx="1309">
                  <c:v>56</c:v>
                </c:pt>
                <c:pt idx="1310">
                  <c:v>56</c:v>
                </c:pt>
                <c:pt idx="1311">
                  <c:v>56</c:v>
                </c:pt>
                <c:pt idx="1312">
                  <c:v>56</c:v>
                </c:pt>
                <c:pt idx="1313">
                  <c:v>56</c:v>
                </c:pt>
                <c:pt idx="1314">
                  <c:v>56</c:v>
                </c:pt>
                <c:pt idx="1315">
                  <c:v>56</c:v>
                </c:pt>
                <c:pt idx="1316">
                  <c:v>56</c:v>
                </c:pt>
                <c:pt idx="1317">
                  <c:v>56</c:v>
                </c:pt>
                <c:pt idx="1318">
                  <c:v>56</c:v>
                </c:pt>
                <c:pt idx="1319">
                  <c:v>56</c:v>
                </c:pt>
                <c:pt idx="1320">
                  <c:v>56</c:v>
                </c:pt>
                <c:pt idx="1321">
                  <c:v>56</c:v>
                </c:pt>
                <c:pt idx="1322">
                  <c:v>56.4</c:v>
                </c:pt>
                <c:pt idx="1323">
                  <c:v>56.8</c:v>
                </c:pt>
                <c:pt idx="1324">
                  <c:v>57.2</c:v>
                </c:pt>
                <c:pt idx="1325">
                  <c:v>57.6</c:v>
                </c:pt>
                <c:pt idx="1326">
                  <c:v>58</c:v>
                </c:pt>
                <c:pt idx="1327">
                  <c:v>58</c:v>
                </c:pt>
                <c:pt idx="1328">
                  <c:v>58</c:v>
                </c:pt>
                <c:pt idx="1329">
                  <c:v>58</c:v>
                </c:pt>
                <c:pt idx="1330">
                  <c:v>58</c:v>
                </c:pt>
                <c:pt idx="1331">
                  <c:v>58</c:v>
                </c:pt>
                <c:pt idx="1332">
                  <c:v>58</c:v>
                </c:pt>
                <c:pt idx="1333">
                  <c:v>58</c:v>
                </c:pt>
                <c:pt idx="1334">
                  <c:v>58</c:v>
                </c:pt>
                <c:pt idx="1335">
                  <c:v>58.4</c:v>
                </c:pt>
                <c:pt idx="1336">
                  <c:v>58.8</c:v>
                </c:pt>
                <c:pt idx="1337">
                  <c:v>59.2</c:v>
                </c:pt>
                <c:pt idx="1338">
                  <c:v>59.6</c:v>
                </c:pt>
                <c:pt idx="1339">
                  <c:v>60</c:v>
                </c:pt>
                <c:pt idx="1340">
                  <c:v>60</c:v>
                </c:pt>
                <c:pt idx="1341">
                  <c:v>60.4</c:v>
                </c:pt>
                <c:pt idx="1342">
                  <c:v>60.8</c:v>
                </c:pt>
                <c:pt idx="1343">
                  <c:v>61.2</c:v>
                </c:pt>
                <c:pt idx="1344">
                  <c:v>61.6</c:v>
                </c:pt>
                <c:pt idx="1345">
                  <c:v>62</c:v>
                </c:pt>
                <c:pt idx="1346">
                  <c:v>62</c:v>
                </c:pt>
                <c:pt idx="1347">
                  <c:v>62</c:v>
                </c:pt>
                <c:pt idx="1348">
                  <c:v>62</c:v>
                </c:pt>
                <c:pt idx="1349">
                  <c:v>62.6</c:v>
                </c:pt>
                <c:pt idx="1350">
                  <c:v>63</c:v>
                </c:pt>
                <c:pt idx="1351">
                  <c:v>63.4</c:v>
                </c:pt>
                <c:pt idx="1352">
                  <c:v>63.8</c:v>
                </c:pt>
                <c:pt idx="1353">
                  <c:v>64.2</c:v>
                </c:pt>
                <c:pt idx="1354">
                  <c:v>64.2</c:v>
                </c:pt>
                <c:pt idx="1355">
                  <c:v>64.2</c:v>
                </c:pt>
                <c:pt idx="1356">
                  <c:v>64.599999999999994</c:v>
                </c:pt>
                <c:pt idx="1357">
                  <c:v>65.2</c:v>
                </c:pt>
                <c:pt idx="1358">
                  <c:v>65.599999999999994</c:v>
                </c:pt>
                <c:pt idx="1359">
                  <c:v>66</c:v>
                </c:pt>
                <c:pt idx="1360">
                  <c:v>66.599999999999994</c:v>
                </c:pt>
                <c:pt idx="1361">
                  <c:v>66.599999999999994</c:v>
                </c:pt>
                <c:pt idx="1362">
                  <c:v>66.599999999999994</c:v>
                </c:pt>
                <c:pt idx="1363">
                  <c:v>67.400000000000006</c:v>
                </c:pt>
                <c:pt idx="1364">
                  <c:v>68</c:v>
                </c:pt>
                <c:pt idx="1365">
                  <c:v>68.400000000000006</c:v>
                </c:pt>
                <c:pt idx="1366">
                  <c:v>68.8</c:v>
                </c:pt>
                <c:pt idx="1367">
                  <c:v>68.8</c:v>
                </c:pt>
                <c:pt idx="1368">
                  <c:v>69.2</c:v>
                </c:pt>
                <c:pt idx="1369">
                  <c:v>69.8</c:v>
                </c:pt>
                <c:pt idx="1370">
                  <c:v>70.2</c:v>
                </c:pt>
                <c:pt idx="1371">
                  <c:v>70.8</c:v>
                </c:pt>
                <c:pt idx="1372">
                  <c:v>71.2</c:v>
                </c:pt>
                <c:pt idx="1373">
                  <c:v>71.8</c:v>
                </c:pt>
                <c:pt idx="1374">
                  <c:v>72.400000000000006</c:v>
                </c:pt>
                <c:pt idx="1375">
                  <c:v>72.8</c:v>
                </c:pt>
                <c:pt idx="1376">
                  <c:v>73.400000000000006</c:v>
                </c:pt>
                <c:pt idx="1377">
                  <c:v>73.8</c:v>
                </c:pt>
                <c:pt idx="1378">
                  <c:v>74.2</c:v>
                </c:pt>
                <c:pt idx="1379">
                  <c:v>74.8</c:v>
                </c:pt>
                <c:pt idx="1380">
                  <c:v>75.2</c:v>
                </c:pt>
                <c:pt idx="1381">
                  <c:v>75.599999999999994</c:v>
                </c:pt>
                <c:pt idx="1382">
                  <c:v>76</c:v>
                </c:pt>
                <c:pt idx="1383">
                  <c:v>77</c:v>
                </c:pt>
                <c:pt idx="1384">
                  <c:v>77.400000000000006</c:v>
                </c:pt>
                <c:pt idx="1385">
                  <c:v>78</c:v>
                </c:pt>
                <c:pt idx="1386">
                  <c:v>78</c:v>
                </c:pt>
                <c:pt idx="1387">
                  <c:v>78.400000000000006</c:v>
                </c:pt>
                <c:pt idx="1388">
                  <c:v>78.8</c:v>
                </c:pt>
                <c:pt idx="1389">
                  <c:v>79.400000000000006</c:v>
                </c:pt>
                <c:pt idx="1390">
                  <c:v>79.8</c:v>
                </c:pt>
                <c:pt idx="1391">
                  <c:v>80.2</c:v>
                </c:pt>
                <c:pt idx="1392">
                  <c:v>80.599999999999994</c:v>
                </c:pt>
                <c:pt idx="1393">
                  <c:v>81.2</c:v>
                </c:pt>
                <c:pt idx="1394">
                  <c:v>81.599999999999994</c:v>
                </c:pt>
                <c:pt idx="1395">
                  <c:v>82</c:v>
                </c:pt>
                <c:pt idx="1396">
                  <c:v>82.6</c:v>
                </c:pt>
                <c:pt idx="1397">
                  <c:v>82.6</c:v>
                </c:pt>
                <c:pt idx="1398">
                  <c:v>83</c:v>
                </c:pt>
                <c:pt idx="1399">
                  <c:v>83.4</c:v>
                </c:pt>
                <c:pt idx="1400">
                  <c:v>84.2</c:v>
                </c:pt>
                <c:pt idx="1401">
                  <c:v>84.8</c:v>
                </c:pt>
                <c:pt idx="1402">
                  <c:v>84.8</c:v>
                </c:pt>
                <c:pt idx="1403">
                  <c:v>85.2</c:v>
                </c:pt>
                <c:pt idx="1404">
                  <c:v>85.6</c:v>
                </c:pt>
                <c:pt idx="1405">
                  <c:v>86</c:v>
                </c:pt>
                <c:pt idx="1406">
                  <c:v>86.4</c:v>
                </c:pt>
                <c:pt idx="1407">
                  <c:v>86.8</c:v>
                </c:pt>
                <c:pt idx="1408">
                  <c:v>86.8</c:v>
                </c:pt>
                <c:pt idx="1409">
                  <c:v>86.8</c:v>
                </c:pt>
                <c:pt idx="1410">
                  <c:v>86.8</c:v>
                </c:pt>
                <c:pt idx="1411">
                  <c:v>86.8</c:v>
                </c:pt>
                <c:pt idx="1412">
                  <c:v>86.8</c:v>
                </c:pt>
                <c:pt idx="1413">
                  <c:v>86.8</c:v>
                </c:pt>
                <c:pt idx="1414">
                  <c:v>86.8</c:v>
                </c:pt>
                <c:pt idx="1415">
                  <c:v>86.8</c:v>
                </c:pt>
                <c:pt idx="1416">
                  <c:v>86.8</c:v>
                </c:pt>
                <c:pt idx="1417">
                  <c:v>86.8</c:v>
                </c:pt>
                <c:pt idx="1418">
                  <c:v>86.8</c:v>
                </c:pt>
                <c:pt idx="1419">
                  <c:v>86.8</c:v>
                </c:pt>
                <c:pt idx="1420">
                  <c:v>86.8</c:v>
                </c:pt>
                <c:pt idx="1421">
                  <c:v>86.8</c:v>
                </c:pt>
                <c:pt idx="1422">
                  <c:v>86.8</c:v>
                </c:pt>
                <c:pt idx="1423">
                  <c:v>86.8</c:v>
                </c:pt>
                <c:pt idx="1424">
                  <c:v>86.8</c:v>
                </c:pt>
                <c:pt idx="1425">
                  <c:v>86.8</c:v>
                </c:pt>
                <c:pt idx="1426">
                  <c:v>86.8</c:v>
                </c:pt>
                <c:pt idx="1427">
                  <c:v>86.8</c:v>
                </c:pt>
                <c:pt idx="1428">
                  <c:v>86.8</c:v>
                </c:pt>
                <c:pt idx="1429">
                  <c:v>86.8</c:v>
                </c:pt>
                <c:pt idx="1430">
                  <c:v>86.8</c:v>
                </c:pt>
                <c:pt idx="1431">
                  <c:v>86.8</c:v>
                </c:pt>
                <c:pt idx="1432">
                  <c:v>86.8</c:v>
                </c:pt>
                <c:pt idx="1433">
                  <c:v>86.8</c:v>
                </c:pt>
                <c:pt idx="1434">
                  <c:v>86.8</c:v>
                </c:pt>
                <c:pt idx="1435">
                  <c:v>86.8</c:v>
                </c:pt>
                <c:pt idx="1436">
                  <c:v>86.8</c:v>
                </c:pt>
                <c:pt idx="1437">
                  <c:v>86.8</c:v>
                </c:pt>
                <c:pt idx="1438">
                  <c:v>86.4</c:v>
                </c:pt>
                <c:pt idx="1439">
                  <c:v>86</c:v>
                </c:pt>
                <c:pt idx="1440">
                  <c:v>85.6</c:v>
                </c:pt>
                <c:pt idx="1441">
                  <c:v>85.2</c:v>
                </c:pt>
                <c:pt idx="1442">
                  <c:v>84.8</c:v>
                </c:pt>
                <c:pt idx="1443">
                  <c:v>84.8</c:v>
                </c:pt>
                <c:pt idx="1444">
                  <c:v>84.8</c:v>
                </c:pt>
                <c:pt idx="1445">
                  <c:v>84.8</c:v>
                </c:pt>
                <c:pt idx="1446">
                  <c:v>84.8</c:v>
                </c:pt>
                <c:pt idx="1447">
                  <c:v>84.8</c:v>
                </c:pt>
                <c:pt idx="1448">
                  <c:v>84.4</c:v>
                </c:pt>
                <c:pt idx="1449">
                  <c:v>84</c:v>
                </c:pt>
                <c:pt idx="1450">
                  <c:v>83.4</c:v>
                </c:pt>
                <c:pt idx="1451">
                  <c:v>83</c:v>
                </c:pt>
                <c:pt idx="1452">
                  <c:v>82.6</c:v>
                </c:pt>
                <c:pt idx="1453">
                  <c:v>82.6</c:v>
                </c:pt>
                <c:pt idx="1454">
                  <c:v>82.6</c:v>
                </c:pt>
                <c:pt idx="1455">
                  <c:v>82.6</c:v>
                </c:pt>
                <c:pt idx="1456">
                  <c:v>82.6</c:v>
                </c:pt>
                <c:pt idx="1457">
                  <c:v>82.6</c:v>
                </c:pt>
                <c:pt idx="1458">
                  <c:v>82.6</c:v>
                </c:pt>
                <c:pt idx="1459">
                  <c:v>82.2</c:v>
                </c:pt>
                <c:pt idx="1460">
                  <c:v>81.599999999999994</c:v>
                </c:pt>
                <c:pt idx="1461">
                  <c:v>81.2</c:v>
                </c:pt>
                <c:pt idx="1462">
                  <c:v>80.8</c:v>
                </c:pt>
                <c:pt idx="1463">
                  <c:v>80.2</c:v>
                </c:pt>
                <c:pt idx="1464">
                  <c:v>80.2</c:v>
                </c:pt>
                <c:pt idx="1465">
                  <c:v>80.2</c:v>
                </c:pt>
                <c:pt idx="1466">
                  <c:v>79.599999999999994</c:v>
                </c:pt>
                <c:pt idx="1467">
                  <c:v>79.2</c:v>
                </c:pt>
                <c:pt idx="1468">
                  <c:v>78.599999999999994</c:v>
                </c:pt>
                <c:pt idx="1469">
                  <c:v>78</c:v>
                </c:pt>
                <c:pt idx="1470">
                  <c:v>77.599999999999994</c:v>
                </c:pt>
                <c:pt idx="1471">
                  <c:v>77</c:v>
                </c:pt>
                <c:pt idx="1472">
                  <c:v>76.599999999999994</c:v>
                </c:pt>
                <c:pt idx="1473">
                  <c:v>76</c:v>
                </c:pt>
                <c:pt idx="1474">
                  <c:v>75.400000000000006</c:v>
                </c:pt>
                <c:pt idx="1475">
                  <c:v>75.400000000000006</c:v>
                </c:pt>
                <c:pt idx="1476">
                  <c:v>75.400000000000006</c:v>
                </c:pt>
                <c:pt idx="1477">
                  <c:v>75</c:v>
                </c:pt>
                <c:pt idx="1478">
                  <c:v>74.599999999999994</c:v>
                </c:pt>
                <c:pt idx="1479">
                  <c:v>74.2</c:v>
                </c:pt>
                <c:pt idx="1480">
                  <c:v>73.8</c:v>
                </c:pt>
                <c:pt idx="1481">
                  <c:v>73.400000000000006</c:v>
                </c:pt>
                <c:pt idx="1482">
                  <c:v>73.400000000000006</c:v>
                </c:pt>
                <c:pt idx="1483">
                  <c:v>73.400000000000006</c:v>
                </c:pt>
                <c:pt idx="1484">
                  <c:v>73.400000000000006</c:v>
                </c:pt>
                <c:pt idx="1485">
                  <c:v>73.400000000000006</c:v>
                </c:pt>
                <c:pt idx="1486">
                  <c:v>73.400000000000006</c:v>
                </c:pt>
                <c:pt idx="1487">
                  <c:v>73.400000000000006</c:v>
                </c:pt>
                <c:pt idx="1488">
                  <c:v>73.400000000000006</c:v>
                </c:pt>
                <c:pt idx="1489">
                  <c:v>73.8</c:v>
                </c:pt>
                <c:pt idx="1490">
                  <c:v>74.2</c:v>
                </c:pt>
                <c:pt idx="1491">
                  <c:v>75</c:v>
                </c:pt>
                <c:pt idx="1492">
                  <c:v>75.599999999999994</c:v>
                </c:pt>
                <c:pt idx="1493">
                  <c:v>76.2</c:v>
                </c:pt>
                <c:pt idx="1494">
                  <c:v>76.8</c:v>
                </c:pt>
                <c:pt idx="1495">
                  <c:v>77.400000000000006</c:v>
                </c:pt>
                <c:pt idx="1496">
                  <c:v>78</c:v>
                </c:pt>
                <c:pt idx="1497">
                  <c:v>78</c:v>
                </c:pt>
                <c:pt idx="1498">
                  <c:v>78</c:v>
                </c:pt>
                <c:pt idx="1499">
                  <c:v>78</c:v>
                </c:pt>
                <c:pt idx="1500">
                  <c:v>78</c:v>
                </c:pt>
                <c:pt idx="1501">
                  <c:v>78</c:v>
                </c:pt>
                <c:pt idx="1502">
                  <c:v>78</c:v>
                </c:pt>
                <c:pt idx="1503">
                  <c:v>78</c:v>
                </c:pt>
                <c:pt idx="1504">
                  <c:v>77</c:v>
                </c:pt>
                <c:pt idx="1505">
                  <c:v>76.400000000000006</c:v>
                </c:pt>
                <c:pt idx="1506">
                  <c:v>76</c:v>
                </c:pt>
                <c:pt idx="1507">
                  <c:v>75.599999999999994</c:v>
                </c:pt>
                <c:pt idx="1508">
                  <c:v>75.599999999999994</c:v>
                </c:pt>
                <c:pt idx="1509">
                  <c:v>75.2</c:v>
                </c:pt>
                <c:pt idx="1510">
                  <c:v>74.599999999999994</c:v>
                </c:pt>
                <c:pt idx="1511">
                  <c:v>74.2</c:v>
                </c:pt>
                <c:pt idx="1512">
                  <c:v>73.8</c:v>
                </c:pt>
                <c:pt idx="1513">
                  <c:v>73.400000000000006</c:v>
                </c:pt>
                <c:pt idx="1514">
                  <c:v>73.400000000000006</c:v>
                </c:pt>
                <c:pt idx="1515">
                  <c:v>73.8</c:v>
                </c:pt>
                <c:pt idx="1516">
                  <c:v>74.2</c:v>
                </c:pt>
                <c:pt idx="1517">
                  <c:v>74.599999999999994</c:v>
                </c:pt>
                <c:pt idx="1518">
                  <c:v>75.2</c:v>
                </c:pt>
                <c:pt idx="1519">
                  <c:v>75.599999999999994</c:v>
                </c:pt>
                <c:pt idx="1520">
                  <c:v>76</c:v>
                </c:pt>
                <c:pt idx="1521">
                  <c:v>76.400000000000006</c:v>
                </c:pt>
                <c:pt idx="1522">
                  <c:v>76.8</c:v>
                </c:pt>
                <c:pt idx="1523">
                  <c:v>77.400000000000006</c:v>
                </c:pt>
                <c:pt idx="1524">
                  <c:v>77.8</c:v>
                </c:pt>
                <c:pt idx="1525">
                  <c:v>77.8</c:v>
                </c:pt>
                <c:pt idx="1526">
                  <c:v>77.8</c:v>
                </c:pt>
                <c:pt idx="1527">
                  <c:v>77.8</c:v>
                </c:pt>
                <c:pt idx="1528">
                  <c:v>77.2</c:v>
                </c:pt>
                <c:pt idx="1529">
                  <c:v>76.8</c:v>
                </c:pt>
                <c:pt idx="1530">
                  <c:v>76</c:v>
                </c:pt>
                <c:pt idx="1531">
                  <c:v>75.2</c:v>
                </c:pt>
                <c:pt idx="1532">
                  <c:v>74.400000000000006</c:v>
                </c:pt>
                <c:pt idx="1533">
                  <c:v>73.599999999999994</c:v>
                </c:pt>
                <c:pt idx="1534">
                  <c:v>72.8</c:v>
                </c:pt>
                <c:pt idx="1535">
                  <c:v>72</c:v>
                </c:pt>
                <c:pt idx="1536">
                  <c:v>71.2</c:v>
                </c:pt>
                <c:pt idx="1537">
                  <c:v>70.599999999999994</c:v>
                </c:pt>
                <c:pt idx="1538">
                  <c:v>70.599999999999994</c:v>
                </c:pt>
                <c:pt idx="1539">
                  <c:v>70</c:v>
                </c:pt>
                <c:pt idx="1540">
                  <c:v>69.400000000000006</c:v>
                </c:pt>
                <c:pt idx="1541">
                  <c:v>68.8</c:v>
                </c:pt>
                <c:pt idx="1542">
                  <c:v>68</c:v>
                </c:pt>
                <c:pt idx="1543">
                  <c:v>67.2</c:v>
                </c:pt>
                <c:pt idx="1544">
                  <c:v>66.400000000000006</c:v>
                </c:pt>
                <c:pt idx="1545">
                  <c:v>65.599999999999994</c:v>
                </c:pt>
                <c:pt idx="1546">
                  <c:v>64.599999999999994</c:v>
                </c:pt>
                <c:pt idx="1547">
                  <c:v>63.8</c:v>
                </c:pt>
                <c:pt idx="1548">
                  <c:v>63</c:v>
                </c:pt>
                <c:pt idx="1549">
                  <c:v>61.2</c:v>
                </c:pt>
                <c:pt idx="1550">
                  <c:v>60.8</c:v>
                </c:pt>
                <c:pt idx="1551">
                  <c:v>60.4</c:v>
                </c:pt>
                <c:pt idx="1552">
                  <c:v>60</c:v>
                </c:pt>
                <c:pt idx="1553">
                  <c:v>59.6</c:v>
                </c:pt>
                <c:pt idx="1554">
                  <c:v>59.2</c:v>
                </c:pt>
                <c:pt idx="1555">
                  <c:v>59.2</c:v>
                </c:pt>
                <c:pt idx="1556">
                  <c:v>59.2</c:v>
                </c:pt>
                <c:pt idx="1557">
                  <c:v>59.2</c:v>
                </c:pt>
                <c:pt idx="1558">
                  <c:v>59.2</c:v>
                </c:pt>
                <c:pt idx="1559">
                  <c:v>59.2</c:v>
                </c:pt>
                <c:pt idx="1560">
                  <c:v>59.2</c:v>
                </c:pt>
                <c:pt idx="1561">
                  <c:v>58.8</c:v>
                </c:pt>
                <c:pt idx="1562">
                  <c:v>58.2</c:v>
                </c:pt>
                <c:pt idx="1563">
                  <c:v>57.8</c:v>
                </c:pt>
                <c:pt idx="1564">
                  <c:v>57.2</c:v>
                </c:pt>
                <c:pt idx="1565">
                  <c:v>56.8</c:v>
                </c:pt>
                <c:pt idx="1566">
                  <c:v>55.6</c:v>
                </c:pt>
                <c:pt idx="1567">
                  <c:v>55.2</c:v>
                </c:pt>
                <c:pt idx="1568">
                  <c:v>54.6</c:v>
                </c:pt>
                <c:pt idx="1569">
                  <c:v>54.6</c:v>
                </c:pt>
                <c:pt idx="1570">
                  <c:v>54.2</c:v>
                </c:pt>
                <c:pt idx="1571">
                  <c:v>53.8</c:v>
                </c:pt>
                <c:pt idx="1572">
                  <c:v>53.4</c:v>
                </c:pt>
                <c:pt idx="1573">
                  <c:v>52.6</c:v>
                </c:pt>
                <c:pt idx="1574">
                  <c:v>51.8</c:v>
                </c:pt>
                <c:pt idx="1575">
                  <c:v>51.2</c:v>
                </c:pt>
                <c:pt idx="1576">
                  <c:v>50.4</c:v>
                </c:pt>
                <c:pt idx="1577">
                  <c:v>49.6</c:v>
                </c:pt>
                <c:pt idx="1578">
                  <c:v>49.6</c:v>
                </c:pt>
                <c:pt idx="1579">
                  <c:v>49.2</c:v>
                </c:pt>
                <c:pt idx="1580">
                  <c:v>48.8</c:v>
                </c:pt>
                <c:pt idx="1581">
                  <c:v>48.4</c:v>
                </c:pt>
                <c:pt idx="1582">
                  <c:v>47.8</c:v>
                </c:pt>
                <c:pt idx="1583">
                  <c:v>47.4</c:v>
                </c:pt>
                <c:pt idx="1584">
                  <c:v>47.4</c:v>
                </c:pt>
                <c:pt idx="1585">
                  <c:v>47</c:v>
                </c:pt>
                <c:pt idx="1586">
                  <c:v>46.6</c:v>
                </c:pt>
                <c:pt idx="1587">
                  <c:v>46.2</c:v>
                </c:pt>
                <c:pt idx="1588">
                  <c:v>45.8</c:v>
                </c:pt>
                <c:pt idx="1589">
                  <c:v>45.4</c:v>
                </c:pt>
                <c:pt idx="1590">
                  <c:v>45.4</c:v>
                </c:pt>
                <c:pt idx="1591">
                  <c:v>45.4</c:v>
                </c:pt>
                <c:pt idx="1592">
                  <c:v>45.4</c:v>
                </c:pt>
                <c:pt idx="1593">
                  <c:v>45.4</c:v>
                </c:pt>
                <c:pt idx="1594">
                  <c:v>45.4</c:v>
                </c:pt>
                <c:pt idx="1595">
                  <c:v>45.4</c:v>
                </c:pt>
                <c:pt idx="1596">
                  <c:v>45.4</c:v>
                </c:pt>
                <c:pt idx="1597">
                  <c:v>45.4</c:v>
                </c:pt>
                <c:pt idx="1598">
                  <c:v>45.8</c:v>
                </c:pt>
                <c:pt idx="1599">
                  <c:v>46.2</c:v>
                </c:pt>
                <c:pt idx="1600">
                  <c:v>46.8</c:v>
                </c:pt>
                <c:pt idx="1601">
                  <c:v>47.2</c:v>
                </c:pt>
                <c:pt idx="1602">
                  <c:v>47.6</c:v>
                </c:pt>
                <c:pt idx="1603">
                  <c:v>47.6</c:v>
                </c:pt>
                <c:pt idx="1604">
                  <c:v>47.6</c:v>
                </c:pt>
                <c:pt idx="1605">
                  <c:v>47.6</c:v>
                </c:pt>
                <c:pt idx="1606">
                  <c:v>47.6</c:v>
                </c:pt>
                <c:pt idx="1607">
                  <c:v>47.6</c:v>
                </c:pt>
                <c:pt idx="1608">
                  <c:v>48</c:v>
                </c:pt>
                <c:pt idx="1609">
                  <c:v>48.4</c:v>
                </c:pt>
                <c:pt idx="1610">
                  <c:v>48.8</c:v>
                </c:pt>
                <c:pt idx="1611">
                  <c:v>49.2</c:v>
                </c:pt>
                <c:pt idx="1612">
                  <c:v>49.6</c:v>
                </c:pt>
                <c:pt idx="1613">
                  <c:v>49.6</c:v>
                </c:pt>
                <c:pt idx="1614">
                  <c:v>49.6</c:v>
                </c:pt>
                <c:pt idx="1615">
                  <c:v>49.6</c:v>
                </c:pt>
                <c:pt idx="1616">
                  <c:v>49.6</c:v>
                </c:pt>
                <c:pt idx="1617">
                  <c:v>49.6</c:v>
                </c:pt>
                <c:pt idx="1618">
                  <c:v>49.6</c:v>
                </c:pt>
                <c:pt idx="1619">
                  <c:v>49.6</c:v>
                </c:pt>
                <c:pt idx="1620">
                  <c:v>49.6</c:v>
                </c:pt>
                <c:pt idx="1621">
                  <c:v>49.6</c:v>
                </c:pt>
                <c:pt idx="1622">
                  <c:v>49.6</c:v>
                </c:pt>
                <c:pt idx="1623">
                  <c:v>49.6</c:v>
                </c:pt>
                <c:pt idx="1624">
                  <c:v>49.6</c:v>
                </c:pt>
                <c:pt idx="1625">
                  <c:v>49.6</c:v>
                </c:pt>
                <c:pt idx="1626">
                  <c:v>49.6</c:v>
                </c:pt>
                <c:pt idx="1627">
                  <c:v>50</c:v>
                </c:pt>
                <c:pt idx="1628">
                  <c:v>50.4</c:v>
                </c:pt>
                <c:pt idx="1629">
                  <c:v>50.8</c:v>
                </c:pt>
                <c:pt idx="1630">
                  <c:v>51.2</c:v>
                </c:pt>
                <c:pt idx="1631">
                  <c:v>51.6</c:v>
                </c:pt>
                <c:pt idx="1632">
                  <c:v>51.6</c:v>
                </c:pt>
                <c:pt idx="1633">
                  <c:v>51.6</c:v>
                </c:pt>
                <c:pt idx="1634">
                  <c:v>51.6</c:v>
                </c:pt>
                <c:pt idx="1635">
                  <c:v>51.6</c:v>
                </c:pt>
                <c:pt idx="1636">
                  <c:v>52</c:v>
                </c:pt>
                <c:pt idx="1637">
                  <c:v>52.6</c:v>
                </c:pt>
                <c:pt idx="1638">
                  <c:v>53</c:v>
                </c:pt>
                <c:pt idx="1639">
                  <c:v>53.4</c:v>
                </c:pt>
                <c:pt idx="1640">
                  <c:v>53.8</c:v>
                </c:pt>
                <c:pt idx="1641">
                  <c:v>53.8</c:v>
                </c:pt>
                <c:pt idx="1642">
                  <c:v>54.2</c:v>
                </c:pt>
                <c:pt idx="1643">
                  <c:v>54.6</c:v>
                </c:pt>
                <c:pt idx="1644">
                  <c:v>55</c:v>
                </c:pt>
                <c:pt idx="1645">
                  <c:v>55.4</c:v>
                </c:pt>
                <c:pt idx="1646">
                  <c:v>55.8</c:v>
                </c:pt>
                <c:pt idx="1647">
                  <c:v>55.8</c:v>
                </c:pt>
                <c:pt idx="1648">
                  <c:v>55.8</c:v>
                </c:pt>
                <c:pt idx="1649">
                  <c:v>55.8</c:v>
                </c:pt>
                <c:pt idx="1650">
                  <c:v>55.8</c:v>
                </c:pt>
                <c:pt idx="1651">
                  <c:v>55.8</c:v>
                </c:pt>
                <c:pt idx="1652">
                  <c:v>55.8</c:v>
                </c:pt>
                <c:pt idx="1653">
                  <c:v>56.2</c:v>
                </c:pt>
                <c:pt idx="1654">
                  <c:v>56.8</c:v>
                </c:pt>
                <c:pt idx="1655">
                  <c:v>57.2</c:v>
                </c:pt>
                <c:pt idx="1656">
                  <c:v>57.6</c:v>
                </c:pt>
                <c:pt idx="1657">
                  <c:v>58</c:v>
                </c:pt>
                <c:pt idx="1658">
                  <c:v>58</c:v>
                </c:pt>
                <c:pt idx="1659">
                  <c:v>58</c:v>
                </c:pt>
                <c:pt idx="1660">
                  <c:v>58.4</c:v>
                </c:pt>
                <c:pt idx="1661">
                  <c:v>58.8</c:v>
                </c:pt>
                <c:pt idx="1662">
                  <c:v>59.2</c:v>
                </c:pt>
                <c:pt idx="1663">
                  <c:v>59.6</c:v>
                </c:pt>
                <c:pt idx="1664">
                  <c:v>60</c:v>
                </c:pt>
                <c:pt idx="1665">
                  <c:v>60.4</c:v>
                </c:pt>
                <c:pt idx="1666">
                  <c:v>60.8</c:v>
                </c:pt>
                <c:pt idx="1667">
                  <c:v>61.2</c:v>
                </c:pt>
                <c:pt idx="1668">
                  <c:v>61.6</c:v>
                </c:pt>
                <c:pt idx="1669">
                  <c:v>62</c:v>
                </c:pt>
                <c:pt idx="1670">
                  <c:v>62</c:v>
                </c:pt>
                <c:pt idx="1671">
                  <c:v>61.6</c:v>
                </c:pt>
                <c:pt idx="1672">
                  <c:v>61.2</c:v>
                </c:pt>
                <c:pt idx="1673">
                  <c:v>60.4</c:v>
                </c:pt>
                <c:pt idx="1674">
                  <c:v>59.4</c:v>
                </c:pt>
                <c:pt idx="1675">
                  <c:v>58.4</c:v>
                </c:pt>
                <c:pt idx="1676">
                  <c:v>57.4</c:v>
                </c:pt>
                <c:pt idx="1677">
                  <c:v>56.6</c:v>
                </c:pt>
                <c:pt idx="1678">
                  <c:v>55.6</c:v>
                </c:pt>
                <c:pt idx="1679">
                  <c:v>54.6</c:v>
                </c:pt>
                <c:pt idx="1680">
                  <c:v>54.6</c:v>
                </c:pt>
                <c:pt idx="1681">
                  <c:v>54</c:v>
                </c:pt>
                <c:pt idx="1682">
                  <c:v>53.6</c:v>
                </c:pt>
                <c:pt idx="1683">
                  <c:v>53.2</c:v>
                </c:pt>
                <c:pt idx="1684">
                  <c:v>52.6</c:v>
                </c:pt>
                <c:pt idx="1685">
                  <c:v>52.2</c:v>
                </c:pt>
                <c:pt idx="1686">
                  <c:v>52.2</c:v>
                </c:pt>
                <c:pt idx="1687">
                  <c:v>51.8</c:v>
                </c:pt>
                <c:pt idx="1688">
                  <c:v>50.8</c:v>
                </c:pt>
                <c:pt idx="1689">
                  <c:v>50.2</c:v>
                </c:pt>
                <c:pt idx="1690">
                  <c:v>49.8</c:v>
                </c:pt>
                <c:pt idx="1691">
                  <c:v>49.2</c:v>
                </c:pt>
                <c:pt idx="1692">
                  <c:v>48.6</c:v>
                </c:pt>
                <c:pt idx="1693">
                  <c:v>48.2</c:v>
                </c:pt>
                <c:pt idx="1694">
                  <c:v>47.6</c:v>
                </c:pt>
                <c:pt idx="1695">
                  <c:v>47.6</c:v>
                </c:pt>
                <c:pt idx="1696">
                  <c:v>47.6</c:v>
                </c:pt>
                <c:pt idx="1697">
                  <c:v>47.6</c:v>
                </c:pt>
                <c:pt idx="1698">
                  <c:v>47.6</c:v>
                </c:pt>
                <c:pt idx="1699">
                  <c:v>47.6</c:v>
                </c:pt>
                <c:pt idx="1700">
                  <c:v>46.6</c:v>
                </c:pt>
                <c:pt idx="1701">
                  <c:v>46.2</c:v>
                </c:pt>
                <c:pt idx="1702">
                  <c:v>45.8</c:v>
                </c:pt>
                <c:pt idx="1703">
                  <c:v>45.2</c:v>
                </c:pt>
                <c:pt idx="1704">
                  <c:v>45.2</c:v>
                </c:pt>
                <c:pt idx="1705">
                  <c:v>45.2</c:v>
                </c:pt>
                <c:pt idx="1706">
                  <c:v>45.2</c:v>
                </c:pt>
                <c:pt idx="1707">
                  <c:v>45.2</c:v>
                </c:pt>
                <c:pt idx="1708">
                  <c:v>45.2</c:v>
                </c:pt>
                <c:pt idx="1709">
                  <c:v>45.2</c:v>
                </c:pt>
                <c:pt idx="1710">
                  <c:v>45.2</c:v>
                </c:pt>
                <c:pt idx="1711">
                  <c:v>45.2</c:v>
                </c:pt>
                <c:pt idx="1712">
                  <c:v>45.2</c:v>
                </c:pt>
                <c:pt idx="1713">
                  <c:v>45.2</c:v>
                </c:pt>
                <c:pt idx="1714">
                  <c:v>45.2</c:v>
                </c:pt>
                <c:pt idx="1715">
                  <c:v>45.2</c:v>
                </c:pt>
                <c:pt idx="1716">
                  <c:v>45.2</c:v>
                </c:pt>
                <c:pt idx="1717">
                  <c:v>45.2</c:v>
                </c:pt>
                <c:pt idx="1718">
                  <c:v>45.2</c:v>
                </c:pt>
                <c:pt idx="1719">
                  <c:v>45.2</c:v>
                </c:pt>
                <c:pt idx="1720">
                  <c:v>45.2</c:v>
                </c:pt>
                <c:pt idx="1721">
                  <c:v>45.2</c:v>
                </c:pt>
                <c:pt idx="1722">
                  <c:v>45.2</c:v>
                </c:pt>
                <c:pt idx="1723">
                  <c:v>45.2</c:v>
                </c:pt>
                <c:pt idx="1724">
                  <c:v>45.2</c:v>
                </c:pt>
                <c:pt idx="1725">
                  <c:v>45.2</c:v>
                </c:pt>
                <c:pt idx="1726">
                  <c:v>45.2</c:v>
                </c:pt>
                <c:pt idx="1727">
                  <c:v>45.6</c:v>
                </c:pt>
                <c:pt idx="1728">
                  <c:v>46.2</c:v>
                </c:pt>
                <c:pt idx="1729">
                  <c:v>46.6</c:v>
                </c:pt>
                <c:pt idx="1730">
                  <c:v>47</c:v>
                </c:pt>
                <c:pt idx="1731">
                  <c:v>47.4</c:v>
                </c:pt>
                <c:pt idx="1732">
                  <c:v>47.4</c:v>
                </c:pt>
                <c:pt idx="1733">
                  <c:v>47.4</c:v>
                </c:pt>
                <c:pt idx="1734">
                  <c:v>47.4</c:v>
                </c:pt>
                <c:pt idx="1735">
                  <c:v>47.8</c:v>
                </c:pt>
                <c:pt idx="1736">
                  <c:v>48.2</c:v>
                </c:pt>
                <c:pt idx="1737">
                  <c:v>48.6</c:v>
                </c:pt>
                <c:pt idx="1738">
                  <c:v>49</c:v>
                </c:pt>
                <c:pt idx="1739">
                  <c:v>49.4</c:v>
                </c:pt>
                <c:pt idx="1740">
                  <c:v>49.8</c:v>
                </c:pt>
                <c:pt idx="1741">
                  <c:v>50.2</c:v>
                </c:pt>
                <c:pt idx="1742">
                  <c:v>50.6</c:v>
                </c:pt>
                <c:pt idx="1743">
                  <c:v>51</c:v>
                </c:pt>
                <c:pt idx="1744">
                  <c:v>51.4</c:v>
                </c:pt>
                <c:pt idx="1745">
                  <c:v>52</c:v>
                </c:pt>
                <c:pt idx="1746">
                  <c:v>52.4</c:v>
                </c:pt>
                <c:pt idx="1747">
                  <c:v>52.8</c:v>
                </c:pt>
                <c:pt idx="1748">
                  <c:v>53.2</c:v>
                </c:pt>
                <c:pt idx="1749">
                  <c:v>53.6</c:v>
                </c:pt>
                <c:pt idx="1750">
                  <c:v>53.6</c:v>
                </c:pt>
                <c:pt idx="1751">
                  <c:v>54</c:v>
                </c:pt>
                <c:pt idx="1752">
                  <c:v>54.4</c:v>
                </c:pt>
                <c:pt idx="1753">
                  <c:v>54.8</c:v>
                </c:pt>
                <c:pt idx="1754">
                  <c:v>55.2</c:v>
                </c:pt>
                <c:pt idx="1755">
                  <c:v>55.6</c:v>
                </c:pt>
                <c:pt idx="1756">
                  <c:v>55.6</c:v>
                </c:pt>
                <c:pt idx="1757">
                  <c:v>56</c:v>
                </c:pt>
                <c:pt idx="1758">
                  <c:v>56.4</c:v>
                </c:pt>
                <c:pt idx="1759">
                  <c:v>57</c:v>
                </c:pt>
                <c:pt idx="1760">
                  <c:v>57.4</c:v>
                </c:pt>
                <c:pt idx="1761">
                  <c:v>57.8</c:v>
                </c:pt>
                <c:pt idx="1762">
                  <c:v>57.8</c:v>
                </c:pt>
                <c:pt idx="1763">
                  <c:v>57.8</c:v>
                </c:pt>
                <c:pt idx="1764">
                  <c:v>58.2</c:v>
                </c:pt>
                <c:pt idx="1765">
                  <c:v>58.6</c:v>
                </c:pt>
                <c:pt idx="1766">
                  <c:v>59</c:v>
                </c:pt>
                <c:pt idx="1767">
                  <c:v>59.4</c:v>
                </c:pt>
                <c:pt idx="1768">
                  <c:v>59.8</c:v>
                </c:pt>
                <c:pt idx="1769">
                  <c:v>59.8</c:v>
                </c:pt>
                <c:pt idx="1770">
                  <c:v>60.2</c:v>
                </c:pt>
                <c:pt idx="1771">
                  <c:v>60.6</c:v>
                </c:pt>
                <c:pt idx="1772">
                  <c:v>61.2</c:v>
                </c:pt>
                <c:pt idx="1773">
                  <c:v>61.6</c:v>
                </c:pt>
                <c:pt idx="1774">
                  <c:v>62</c:v>
                </c:pt>
                <c:pt idx="1775">
                  <c:v>62.4</c:v>
                </c:pt>
                <c:pt idx="1776">
                  <c:v>63</c:v>
                </c:pt>
                <c:pt idx="1777">
                  <c:v>63.4</c:v>
                </c:pt>
                <c:pt idx="1778">
                  <c:v>63.8</c:v>
                </c:pt>
                <c:pt idx="1779">
                  <c:v>64.400000000000006</c:v>
                </c:pt>
                <c:pt idx="1780">
                  <c:v>64.400000000000006</c:v>
                </c:pt>
                <c:pt idx="1781">
                  <c:v>64.8</c:v>
                </c:pt>
                <c:pt idx="1782">
                  <c:v>65.2</c:v>
                </c:pt>
                <c:pt idx="1783">
                  <c:v>65.599999999999994</c:v>
                </c:pt>
                <c:pt idx="1784">
                  <c:v>66</c:v>
                </c:pt>
                <c:pt idx="1785">
                  <c:v>66.400000000000006</c:v>
                </c:pt>
                <c:pt idx="1786">
                  <c:v>66.8</c:v>
                </c:pt>
                <c:pt idx="1787">
                  <c:v>67.400000000000006</c:v>
                </c:pt>
                <c:pt idx="1788">
                  <c:v>67.8</c:v>
                </c:pt>
                <c:pt idx="1789">
                  <c:v>68.599999999999994</c:v>
                </c:pt>
                <c:pt idx="1790">
                  <c:v>69.2</c:v>
                </c:pt>
                <c:pt idx="1791">
                  <c:v>69.599999999999994</c:v>
                </c:pt>
                <c:pt idx="1792">
                  <c:v>70</c:v>
                </c:pt>
                <c:pt idx="1793">
                  <c:v>70.400000000000006</c:v>
                </c:pt>
                <c:pt idx="1794">
                  <c:v>71</c:v>
                </c:pt>
                <c:pt idx="1795">
                  <c:v>71</c:v>
                </c:pt>
                <c:pt idx="1796">
                  <c:v>71.400000000000006</c:v>
                </c:pt>
                <c:pt idx="1797">
                  <c:v>71.8</c:v>
                </c:pt>
                <c:pt idx="1798">
                  <c:v>72.2</c:v>
                </c:pt>
                <c:pt idx="1799">
                  <c:v>72.599999999999994</c:v>
                </c:pt>
                <c:pt idx="1800">
                  <c:v>73</c:v>
                </c:pt>
                <c:pt idx="1801">
                  <c:v>73</c:v>
                </c:pt>
                <c:pt idx="1802">
                  <c:v>72.400000000000006</c:v>
                </c:pt>
                <c:pt idx="1803">
                  <c:v>72</c:v>
                </c:pt>
                <c:pt idx="1804">
                  <c:v>71.400000000000006</c:v>
                </c:pt>
                <c:pt idx="1805">
                  <c:v>70.8</c:v>
                </c:pt>
                <c:pt idx="1806">
                  <c:v>70</c:v>
                </c:pt>
                <c:pt idx="1807">
                  <c:v>69</c:v>
                </c:pt>
                <c:pt idx="1808">
                  <c:v>68</c:v>
                </c:pt>
                <c:pt idx="1809">
                  <c:v>66.8</c:v>
                </c:pt>
                <c:pt idx="1810">
                  <c:v>65.599999999999994</c:v>
                </c:pt>
                <c:pt idx="1811">
                  <c:v>64.400000000000006</c:v>
                </c:pt>
                <c:pt idx="1812">
                  <c:v>63.2</c:v>
                </c:pt>
                <c:pt idx="1813">
                  <c:v>62</c:v>
                </c:pt>
                <c:pt idx="1814">
                  <c:v>60.8</c:v>
                </c:pt>
                <c:pt idx="1815">
                  <c:v>59.6</c:v>
                </c:pt>
                <c:pt idx="1816">
                  <c:v>58.4</c:v>
                </c:pt>
                <c:pt idx="1817">
                  <c:v>57.2</c:v>
                </c:pt>
                <c:pt idx="1818">
                  <c:v>56</c:v>
                </c:pt>
                <c:pt idx="1819">
                  <c:v>55</c:v>
                </c:pt>
                <c:pt idx="1820">
                  <c:v>54</c:v>
                </c:pt>
                <c:pt idx="1821">
                  <c:v>52.8</c:v>
                </c:pt>
                <c:pt idx="1822">
                  <c:v>51.6</c:v>
                </c:pt>
                <c:pt idx="1823">
                  <c:v>50.4</c:v>
                </c:pt>
                <c:pt idx="1824">
                  <c:v>48</c:v>
                </c:pt>
                <c:pt idx="1825">
                  <c:v>48</c:v>
                </c:pt>
                <c:pt idx="1826">
                  <c:v>47.6</c:v>
                </c:pt>
                <c:pt idx="1827">
                  <c:v>47.2</c:v>
                </c:pt>
                <c:pt idx="1828">
                  <c:v>46.6</c:v>
                </c:pt>
                <c:pt idx="1829">
                  <c:v>46.2</c:v>
                </c:pt>
                <c:pt idx="1830">
                  <c:v>45.8</c:v>
                </c:pt>
                <c:pt idx="1831">
                  <c:v>45.8</c:v>
                </c:pt>
                <c:pt idx="1832">
                  <c:v>45.8</c:v>
                </c:pt>
                <c:pt idx="1833">
                  <c:v>45.8</c:v>
                </c:pt>
                <c:pt idx="1834">
                  <c:v>45.8</c:v>
                </c:pt>
                <c:pt idx="1835">
                  <c:v>45.8</c:v>
                </c:pt>
                <c:pt idx="1836">
                  <c:v>45.8</c:v>
                </c:pt>
                <c:pt idx="1837">
                  <c:v>45.8</c:v>
                </c:pt>
                <c:pt idx="1838">
                  <c:v>45.8</c:v>
                </c:pt>
                <c:pt idx="1839">
                  <c:v>45.8</c:v>
                </c:pt>
                <c:pt idx="1840">
                  <c:v>45.8</c:v>
                </c:pt>
                <c:pt idx="1841">
                  <c:v>45.4</c:v>
                </c:pt>
                <c:pt idx="1842">
                  <c:v>44.6</c:v>
                </c:pt>
                <c:pt idx="1843">
                  <c:v>44</c:v>
                </c:pt>
                <c:pt idx="1844">
                  <c:v>43.6</c:v>
                </c:pt>
                <c:pt idx="1845">
                  <c:v>43.6</c:v>
                </c:pt>
                <c:pt idx="1846">
                  <c:v>43.6</c:v>
                </c:pt>
                <c:pt idx="1847">
                  <c:v>43.2</c:v>
                </c:pt>
                <c:pt idx="1848">
                  <c:v>42.8</c:v>
                </c:pt>
                <c:pt idx="1849">
                  <c:v>42.4</c:v>
                </c:pt>
                <c:pt idx="1850">
                  <c:v>41.8</c:v>
                </c:pt>
                <c:pt idx="1851">
                  <c:v>41.4</c:v>
                </c:pt>
                <c:pt idx="1852">
                  <c:v>41.4</c:v>
                </c:pt>
                <c:pt idx="1853">
                  <c:v>41.4</c:v>
                </c:pt>
                <c:pt idx="1854">
                  <c:v>41.4</c:v>
                </c:pt>
                <c:pt idx="1855">
                  <c:v>41.4</c:v>
                </c:pt>
                <c:pt idx="1856">
                  <c:v>41.4</c:v>
                </c:pt>
                <c:pt idx="1857">
                  <c:v>41.4</c:v>
                </c:pt>
                <c:pt idx="1858">
                  <c:v>41.4</c:v>
                </c:pt>
                <c:pt idx="1859">
                  <c:v>41</c:v>
                </c:pt>
                <c:pt idx="1860">
                  <c:v>40.6</c:v>
                </c:pt>
                <c:pt idx="1861">
                  <c:v>40</c:v>
                </c:pt>
                <c:pt idx="1862">
                  <c:v>39.6</c:v>
                </c:pt>
                <c:pt idx="1863">
                  <c:v>39.200000000000003</c:v>
                </c:pt>
                <c:pt idx="1864">
                  <c:v>39.200000000000003</c:v>
                </c:pt>
                <c:pt idx="1865">
                  <c:v>38.799999999999997</c:v>
                </c:pt>
                <c:pt idx="1866">
                  <c:v>38.200000000000003</c:v>
                </c:pt>
                <c:pt idx="1867">
                  <c:v>37.799999999999997</c:v>
                </c:pt>
                <c:pt idx="1868">
                  <c:v>37.200000000000003</c:v>
                </c:pt>
                <c:pt idx="1869">
                  <c:v>36.799999999999997</c:v>
                </c:pt>
                <c:pt idx="1870">
                  <c:v>36.799999999999997</c:v>
                </c:pt>
                <c:pt idx="1871">
                  <c:v>36.799999999999997</c:v>
                </c:pt>
                <c:pt idx="1872">
                  <c:v>36.799999999999997</c:v>
                </c:pt>
                <c:pt idx="1873">
                  <c:v>36.799999999999997</c:v>
                </c:pt>
                <c:pt idx="1874">
                  <c:v>36.799999999999997</c:v>
                </c:pt>
                <c:pt idx="1875">
                  <c:v>36.799999999999997</c:v>
                </c:pt>
                <c:pt idx="1876">
                  <c:v>36.799999999999997</c:v>
                </c:pt>
                <c:pt idx="1877">
                  <c:v>36.799999999999997</c:v>
                </c:pt>
                <c:pt idx="1878">
                  <c:v>36.799999999999997</c:v>
                </c:pt>
                <c:pt idx="1879">
                  <c:v>36.799999999999997</c:v>
                </c:pt>
                <c:pt idx="1880">
                  <c:v>36.799999999999997</c:v>
                </c:pt>
                <c:pt idx="1881">
                  <c:v>36.799999999999997</c:v>
                </c:pt>
                <c:pt idx="1882">
                  <c:v>36.799999999999997</c:v>
                </c:pt>
                <c:pt idx="1883">
                  <c:v>36.799999999999997</c:v>
                </c:pt>
                <c:pt idx="1884">
                  <c:v>36.799999999999997</c:v>
                </c:pt>
                <c:pt idx="1885">
                  <c:v>36.799999999999997</c:v>
                </c:pt>
                <c:pt idx="1886">
                  <c:v>37.200000000000003</c:v>
                </c:pt>
                <c:pt idx="1887">
                  <c:v>37.6</c:v>
                </c:pt>
                <c:pt idx="1888">
                  <c:v>38</c:v>
                </c:pt>
                <c:pt idx="1889">
                  <c:v>38.4</c:v>
                </c:pt>
                <c:pt idx="1890">
                  <c:v>39</c:v>
                </c:pt>
                <c:pt idx="1891">
                  <c:v>39</c:v>
                </c:pt>
                <c:pt idx="1892">
                  <c:v>39.4</c:v>
                </c:pt>
                <c:pt idx="1893">
                  <c:v>39.799999999999997</c:v>
                </c:pt>
                <c:pt idx="1894">
                  <c:v>40.200000000000003</c:v>
                </c:pt>
                <c:pt idx="1895">
                  <c:v>40.799999999999997</c:v>
                </c:pt>
                <c:pt idx="1896">
                  <c:v>41.2</c:v>
                </c:pt>
                <c:pt idx="1897">
                  <c:v>41.6</c:v>
                </c:pt>
                <c:pt idx="1898">
                  <c:v>42</c:v>
                </c:pt>
                <c:pt idx="1899">
                  <c:v>42.4</c:v>
                </c:pt>
                <c:pt idx="1900">
                  <c:v>42.8</c:v>
                </c:pt>
                <c:pt idx="1901">
                  <c:v>43.2</c:v>
                </c:pt>
                <c:pt idx="1902">
                  <c:v>43.2</c:v>
                </c:pt>
                <c:pt idx="1903">
                  <c:v>43.6</c:v>
                </c:pt>
                <c:pt idx="1904">
                  <c:v>44</c:v>
                </c:pt>
                <c:pt idx="1905">
                  <c:v>44.6</c:v>
                </c:pt>
                <c:pt idx="1906">
                  <c:v>45</c:v>
                </c:pt>
                <c:pt idx="1907">
                  <c:v>45.4</c:v>
                </c:pt>
                <c:pt idx="1908">
                  <c:v>45.4</c:v>
                </c:pt>
                <c:pt idx="1909">
                  <c:v>45.8</c:v>
                </c:pt>
                <c:pt idx="1910">
                  <c:v>46.2</c:v>
                </c:pt>
                <c:pt idx="1911">
                  <c:v>46.8</c:v>
                </c:pt>
                <c:pt idx="1912">
                  <c:v>47.2</c:v>
                </c:pt>
                <c:pt idx="1913">
                  <c:v>47.6</c:v>
                </c:pt>
                <c:pt idx="1914">
                  <c:v>47.6</c:v>
                </c:pt>
                <c:pt idx="1915">
                  <c:v>47.6</c:v>
                </c:pt>
                <c:pt idx="1916">
                  <c:v>47.6</c:v>
                </c:pt>
                <c:pt idx="1917">
                  <c:v>47.6</c:v>
                </c:pt>
                <c:pt idx="1918">
                  <c:v>48</c:v>
                </c:pt>
                <c:pt idx="1919">
                  <c:v>48.4</c:v>
                </c:pt>
                <c:pt idx="1920">
                  <c:v>49</c:v>
                </c:pt>
                <c:pt idx="1921">
                  <c:v>49.4</c:v>
                </c:pt>
                <c:pt idx="1922">
                  <c:v>49.8</c:v>
                </c:pt>
                <c:pt idx="1923">
                  <c:v>49.8</c:v>
                </c:pt>
                <c:pt idx="1924">
                  <c:v>49.8</c:v>
                </c:pt>
                <c:pt idx="1925">
                  <c:v>49.8</c:v>
                </c:pt>
                <c:pt idx="1926">
                  <c:v>50.2</c:v>
                </c:pt>
                <c:pt idx="1927">
                  <c:v>50.6</c:v>
                </c:pt>
                <c:pt idx="1928">
                  <c:v>51</c:v>
                </c:pt>
                <c:pt idx="1929">
                  <c:v>51.4</c:v>
                </c:pt>
                <c:pt idx="1930">
                  <c:v>51.8</c:v>
                </c:pt>
                <c:pt idx="1931">
                  <c:v>51.8</c:v>
                </c:pt>
                <c:pt idx="1932">
                  <c:v>52.2</c:v>
                </c:pt>
                <c:pt idx="1933">
                  <c:v>52.6</c:v>
                </c:pt>
                <c:pt idx="1934">
                  <c:v>53</c:v>
                </c:pt>
                <c:pt idx="1935">
                  <c:v>53.4</c:v>
                </c:pt>
                <c:pt idx="1936">
                  <c:v>53.8</c:v>
                </c:pt>
                <c:pt idx="1937">
                  <c:v>53.8</c:v>
                </c:pt>
                <c:pt idx="1938">
                  <c:v>54.2</c:v>
                </c:pt>
                <c:pt idx="1939">
                  <c:v>54.6</c:v>
                </c:pt>
                <c:pt idx="1940">
                  <c:v>55</c:v>
                </c:pt>
                <c:pt idx="1941">
                  <c:v>55.6</c:v>
                </c:pt>
                <c:pt idx="1942">
                  <c:v>56</c:v>
                </c:pt>
                <c:pt idx="1943">
                  <c:v>56.4</c:v>
                </c:pt>
                <c:pt idx="1944">
                  <c:v>56.8</c:v>
                </c:pt>
                <c:pt idx="1945">
                  <c:v>57.2</c:v>
                </c:pt>
                <c:pt idx="1946">
                  <c:v>57.6</c:v>
                </c:pt>
                <c:pt idx="1947">
                  <c:v>58</c:v>
                </c:pt>
                <c:pt idx="1948">
                  <c:v>58.4</c:v>
                </c:pt>
                <c:pt idx="1949">
                  <c:v>58.8</c:v>
                </c:pt>
                <c:pt idx="1950">
                  <c:v>59.2</c:v>
                </c:pt>
                <c:pt idx="1951">
                  <c:v>59.6</c:v>
                </c:pt>
                <c:pt idx="1952">
                  <c:v>60</c:v>
                </c:pt>
                <c:pt idx="1953">
                  <c:v>60.4</c:v>
                </c:pt>
                <c:pt idx="1954">
                  <c:v>60.8</c:v>
                </c:pt>
                <c:pt idx="1955">
                  <c:v>61.2</c:v>
                </c:pt>
                <c:pt idx="1956">
                  <c:v>61.6</c:v>
                </c:pt>
                <c:pt idx="1957">
                  <c:v>62</c:v>
                </c:pt>
                <c:pt idx="1958">
                  <c:v>62</c:v>
                </c:pt>
                <c:pt idx="1959">
                  <c:v>62.4</c:v>
                </c:pt>
                <c:pt idx="1960">
                  <c:v>63</c:v>
                </c:pt>
                <c:pt idx="1961">
                  <c:v>63.4</c:v>
                </c:pt>
                <c:pt idx="1962">
                  <c:v>63.8</c:v>
                </c:pt>
                <c:pt idx="1963">
                  <c:v>64.2</c:v>
                </c:pt>
                <c:pt idx="1964">
                  <c:v>64.2</c:v>
                </c:pt>
                <c:pt idx="1965">
                  <c:v>64.8</c:v>
                </c:pt>
                <c:pt idx="1966">
                  <c:v>65.2</c:v>
                </c:pt>
                <c:pt idx="1967">
                  <c:v>65.599999999999994</c:v>
                </c:pt>
                <c:pt idx="1968">
                  <c:v>66.2</c:v>
                </c:pt>
                <c:pt idx="1969">
                  <c:v>66.599999999999994</c:v>
                </c:pt>
                <c:pt idx="1970">
                  <c:v>67</c:v>
                </c:pt>
                <c:pt idx="1971">
                  <c:v>67.400000000000006</c:v>
                </c:pt>
                <c:pt idx="1972">
                  <c:v>68</c:v>
                </c:pt>
                <c:pt idx="1973">
                  <c:v>68.8</c:v>
                </c:pt>
                <c:pt idx="1974">
                  <c:v>69.2</c:v>
                </c:pt>
                <c:pt idx="1975">
                  <c:v>69.599999999999994</c:v>
                </c:pt>
                <c:pt idx="1976">
                  <c:v>70.2</c:v>
                </c:pt>
                <c:pt idx="1977">
                  <c:v>70.599999999999994</c:v>
                </c:pt>
                <c:pt idx="1978">
                  <c:v>71</c:v>
                </c:pt>
                <c:pt idx="1979">
                  <c:v>71.400000000000006</c:v>
                </c:pt>
                <c:pt idx="1980">
                  <c:v>71.8</c:v>
                </c:pt>
                <c:pt idx="1981">
                  <c:v>72.400000000000006</c:v>
                </c:pt>
                <c:pt idx="1982">
                  <c:v>72.8</c:v>
                </c:pt>
                <c:pt idx="1983">
                  <c:v>73.2</c:v>
                </c:pt>
                <c:pt idx="1984">
                  <c:v>73.2</c:v>
                </c:pt>
                <c:pt idx="1985">
                  <c:v>73.2</c:v>
                </c:pt>
                <c:pt idx="1986">
                  <c:v>73.2</c:v>
                </c:pt>
                <c:pt idx="1987">
                  <c:v>72.400000000000006</c:v>
                </c:pt>
                <c:pt idx="1988">
                  <c:v>72</c:v>
                </c:pt>
                <c:pt idx="1989">
                  <c:v>71.400000000000006</c:v>
                </c:pt>
                <c:pt idx="1990">
                  <c:v>70.8</c:v>
                </c:pt>
                <c:pt idx="1991">
                  <c:v>70.2</c:v>
                </c:pt>
                <c:pt idx="1992">
                  <c:v>69.599999999999994</c:v>
                </c:pt>
                <c:pt idx="1993">
                  <c:v>68.8</c:v>
                </c:pt>
                <c:pt idx="1994">
                  <c:v>68.2</c:v>
                </c:pt>
                <c:pt idx="1995">
                  <c:v>67.400000000000006</c:v>
                </c:pt>
                <c:pt idx="1996">
                  <c:v>66.599999999999994</c:v>
                </c:pt>
                <c:pt idx="1997">
                  <c:v>65.8</c:v>
                </c:pt>
                <c:pt idx="1998">
                  <c:v>65</c:v>
                </c:pt>
                <c:pt idx="1999">
                  <c:v>64.2</c:v>
                </c:pt>
                <c:pt idx="2000">
                  <c:v>64.2</c:v>
                </c:pt>
                <c:pt idx="2001">
                  <c:v>64.2</c:v>
                </c:pt>
                <c:pt idx="2002">
                  <c:v>63.8</c:v>
                </c:pt>
                <c:pt idx="2003">
                  <c:v>63.4</c:v>
                </c:pt>
                <c:pt idx="2004">
                  <c:v>63</c:v>
                </c:pt>
                <c:pt idx="2005">
                  <c:v>62.4</c:v>
                </c:pt>
                <c:pt idx="2006">
                  <c:v>62</c:v>
                </c:pt>
                <c:pt idx="2007">
                  <c:v>62</c:v>
                </c:pt>
                <c:pt idx="2008">
                  <c:v>62</c:v>
                </c:pt>
                <c:pt idx="2009">
                  <c:v>61.6</c:v>
                </c:pt>
                <c:pt idx="2010">
                  <c:v>61.2</c:v>
                </c:pt>
                <c:pt idx="2011">
                  <c:v>60.8</c:v>
                </c:pt>
                <c:pt idx="2012">
                  <c:v>60.4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59.6</c:v>
                </c:pt>
                <c:pt idx="2018">
                  <c:v>59.2</c:v>
                </c:pt>
                <c:pt idx="2019">
                  <c:v>58.8</c:v>
                </c:pt>
                <c:pt idx="2020">
                  <c:v>58.4</c:v>
                </c:pt>
                <c:pt idx="2021">
                  <c:v>58</c:v>
                </c:pt>
                <c:pt idx="2022">
                  <c:v>58</c:v>
                </c:pt>
                <c:pt idx="2023">
                  <c:v>58</c:v>
                </c:pt>
                <c:pt idx="2024">
                  <c:v>58</c:v>
                </c:pt>
                <c:pt idx="2025">
                  <c:v>58</c:v>
                </c:pt>
                <c:pt idx="2026">
                  <c:v>58</c:v>
                </c:pt>
                <c:pt idx="2027">
                  <c:v>58</c:v>
                </c:pt>
                <c:pt idx="2028">
                  <c:v>58</c:v>
                </c:pt>
                <c:pt idx="2029">
                  <c:v>58.4</c:v>
                </c:pt>
                <c:pt idx="2030">
                  <c:v>58.8</c:v>
                </c:pt>
                <c:pt idx="2031">
                  <c:v>59.2</c:v>
                </c:pt>
                <c:pt idx="2032">
                  <c:v>59.6</c:v>
                </c:pt>
                <c:pt idx="2033">
                  <c:v>60.2</c:v>
                </c:pt>
                <c:pt idx="2034">
                  <c:v>60.2</c:v>
                </c:pt>
                <c:pt idx="2035">
                  <c:v>60.2</c:v>
                </c:pt>
                <c:pt idx="2036">
                  <c:v>60.2</c:v>
                </c:pt>
                <c:pt idx="2037">
                  <c:v>60.2</c:v>
                </c:pt>
                <c:pt idx="2038">
                  <c:v>60.2</c:v>
                </c:pt>
                <c:pt idx="2039">
                  <c:v>60.2</c:v>
                </c:pt>
                <c:pt idx="2040">
                  <c:v>60.2</c:v>
                </c:pt>
                <c:pt idx="2041">
                  <c:v>60.2</c:v>
                </c:pt>
                <c:pt idx="2042">
                  <c:v>60.2</c:v>
                </c:pt>
                <c:pt idx="2043">
                  <c:v>60.2</c:v>
                </c:pt>
                <c:pt idx="2044">
                  <c:v>60.2</c:v>
                </c:pt>
                <c:pt idx="2045">
                  <c:v>60.2</c:v>
                </c:pt>
                <c:pt idx="2046">
                  <c:v>60.2</c:v>
                </c:pt>
                <c:pt idx="2047">
                  <c:v>60.2</c:v>
                </c:pt>
                <c:pt idx="2048">
                  <c:v>60.2</c:v>
                </c:pt>
                <c:pt idx="2049">
                  <c:v>60.6</c:v>
                </c:pt>
                <c:pt idx="2050">
                  <c:v>61</c:v>
                </c:pt>
                <c:pt idx="2051">
                  <c:v>61.4</c:v>
                </c:pt>
                <c:pt idx="2052">
                  <c:v>61.8</c:v>
                </c:pt>
                <c:pt idx="2053">
                  <c:v>62.2</c:v>
                </c:pt>
                <c:pt idx="2054">
                  <c:v>62.2</c:v>
                </c:pt>
                <c:pt idx="2055">
                  <c:v>62.6</c:v>
                </c:pt>
                <c:pt idx="2056">
                  <c:v>63</c:v>
                </c:pt>
                <c:pt idx="2057">
                  <c:v>63.4</c:v>
                </c:pt>
                <c:pt idx="2058">
                  <c:v>63.8</c:v>
                </c:pt>
                <c:pt idx="2059">
                  <c:v>64.2</c:v>
                </c:pt>
                <c:pt idx="2060">
                  <c:v>64.2</c:v>
                </c:pt>
                <c:pt idx="2061">
                  <c:v>64.599999999999994</c:v>
                </c:pt>
                <c:pt idx="2062">
                  <c:v>65.2</c:v>
                </c:pt>
                <c:pt idx="2063">
                  <c:v>65.599999999999994</c:v>
                </c:pt>
                <c:pt idx="2064">
                  <c:v>66</c:v>
                </c:pt>
                <c:pt idx="2065">
                  <c:v>66.599999999999994</c:v>
                </c:pt>
                <c:pt idx="2066">
                  <c:v>67</c:v>
                </c:pt>
                <c:pt idx="2067">
                  <c:v>67.8</c:v>
                </c:pt>
                <c:pt idx="2068">
                  <c:v>68.400000000000006</c:v>
                </c:pt>
                <c:pt idx="2069">
                  <c:v>68.8</c:v>
                </c:pt>
                <c:pt idx="2070">
                  <c:v>68.8</c:v>
                </c:pt>
                <c:pt idx="2071">
                  <c:v>69.2</c:v>
                </c:pt>
                <c:pt idx="2072">
                  <c:v>69.599999999999994</c:v>
                </c:pt>
                <c:pt idx="2073">
                  <c:v>70</c:v>
                </c:pt>
                <c:pt idx="2074">
                  <c:v>70.599999999999994</c:v>
                </c:pt>
                <c:pt idx="2075">
                  <c:v>71</c:v>
                </c:pt>
                <c:pt idx="2076">
                  <c:v>71.400000000000006</c:v>
                </c:pt>
                <c:pt idx="2077">
                  <c:v>71.8</c:v>
                </c:pt>
                <c:pt idx="2078">
                  <c:v>72.2</c:v>
                </c:pt>
                <c:pt idx="2079">
                  <c:v>72.8</c:v>
                </c:pt>
                <c:pt idx="2080">
                  <c:v>73.2</c:v>
                </c:pt>
                <c:pt idx="2081">
                  <c:v>73.599999999999994</c:v>
                </c:pt>
                <c:pt idx="2082">
                  <c:v>74</c:v>
                </c:pt>
                <c:pt idx="2083">
                  <c:v>74.599999999999994</c:v>
                </c:pt>
                <c:pt idx="2084">
                  <c:v>75</c:v>
                </c:pt>
                <c:pt idx="2085">
                  <c:v>75.400000000000006</c:v>
                </c:pt>
                <c:pt idx="2086">
                  <c:v>75.8</c:v>
                </c:pt>
                <c:pt idx="2087">
                  <c:v>76.400000000000006</c:v>
                </c:pt>
                <c:pt idx="2088">
                  <c:v>77.2</c:v>
                </c:pt>
                <c:pt idx="2089">
                  <c:v>77.599999999999994</c:v>
                </c:pt>
                <c:pt idx="2090">
                  <c:v>77.599999999999994</c:v>
                </c:pt>
                <c:pt idx="2091">
                  <c:v>78</c:v>
                </c:pt>
                <c:pt idx="2092">
                  <c:v>78.599999999999994</c:v>
                </c:pt>
                <c:pt idx="2093">
                  <c:v>79</c:v>
                </c:pt>
                <c:pt idx="2094">
                  <c:v>79.400000000000006</c:v>
                </c:pt>
                <c:pt idx="2095">
                  <c:v>79.8</c:v>
                </c:pt>
                <c:pt idx="2096">
                  <c:v>79.8</c:v>
                </c:pt>
                <c:pt idx="2097">
                  <c:v>79.8</c:v>
                </c:pt>
                <c:pt idx="2098">
                  <c:v>79.8</c:v>
                </c:pt>
                <c:pt idx="2099">
                  <c:v>80.8</c:v>
                </c:pt>
                <c:pt idx="2100">
                  <c:v>81.2</c:v>
                </c:pt>
                <c:pt idx="2101">
                  <c:v>81.599999999999994</c:v>
                </c:pt>
                <c:pt idx="2102">
                  <c:v>82</c:v>
                </c:pt>
                <c:pt idx="2103">
                  <c:v>82</c:v>
                </c:pt>
                <c:pt idx="2104">
                  <c:v>82.4</c:v>
                </c:pt>
                <c:pt idx="2105">
                  <c:v>83</c:v>
                </c:pt>
                <c:pt idx="2106">
                  <c:v>83.4</c:v>
                </c:pt>
                <c:pt idx="2107">
                  <c:v>83.8</c:v>
                </c:pt>
                <c:pt idx="2108">
                  <c:v>84.2</c:v>
                </c:pt>
                <c:pt idx="2109">
                  <c:v>84.6</c:v>
                </c:pt>
                <c:pt idx="2110">
                  <c:v>85</c:v>
                </c:pt>
                <c:pt idx="2111">
                  <c:v>85.4</c:v>
                </c:pt>
                <c:pt idx="2112">
                  <c:v>85.8</c:v>
                </c:pt>
                <c:pt idx="2113">
                  <c:v>86.2</c:v>
                </c:pt>
                <c:pt idx="2114">
                  <c:v>86.2</c:v>
                </c:pt>
                <c:pt idx="2115">
                  <c:v>86.6</c:v>
                </c:pt>
                <c:pt idx="2116">
                  <c:v>87</c:v>
                </c:pt>
                <c:pt idx="2117">
                  <c:v>87.4</c:v>
                </c:pt>
                <c:pt idx="2118">
                  <c:v>87.8</c:v>
                </c:pt>
                <c:pt idx="2119">
                  <c:v>88.2</c:v>
                </c:pt>
                <c:pt idx="2120">
                  <c:v>88.2</c:v>
                </c:pt>
                <c:pt idx="2121">
                  <c:v>88.2</c:v>
                </c:pt>
                <c:pt idx="2122">
                  <c:v>88.2</c:v>
                </c:pt>
                <c:pt idx="2123">
                  <c:v>88.2</c:v>
                </c:pt>
                <c:pt idx="2124">
                  <c:v>107.4</c:v>
                </c:pt>
                <c:pt idx="2125">
                  <c:v>107.4</c:v>
                </c:pt>
                <c:pt idx="2126">
                  <c:v>107.4</c:v>
                </c:pt>
                <c:pt idx="2127">
                  <c:v>107.4</c:v>
                </c:pt>
                <c:pt idx="2128">
                  <c:v>107.4</c:v>
                </c:pt>
                <c:pt idx="2129">
                  <c:v>108</c:v>
                </c:pt>
                <c:pt idx="2130">
                  <c:v>108</c:v>
                </c:pt>
                <c:pt idx="2131">
                  <c:v>108</c:v>
                </c:pt>
                <c:pt idx="2132">
                  <c:v>107.6</c:v>
                </c:pt>
                <c:pt idx="2133">
                  <c:v>107.2</c:v>
                </c:pt>
                <c:pt idx="2134">
                  <c:v>106.2</c:v>
                </c:pt>
                <c:pt idx="2135">
                  <c:v>105.8</c:v>
                </c:pt>
                <c:pt idx="2136">
                  <c:v>105.8</c:v>
                </c:pt>
                <c:pt idx="2137">
                  <c:v>105.8</c:v>
                </c:pt>
                <c:pt idx="2138">
                  <c:v>105.8</c:v>
                </c:pt>
                <c:pt idx="2139">
                  <c:v>105.4</c:v>
                </c:pt>
                <c:pt idx="2140">
                  <c:v>105</c:v>
                </c:pt>
                <c:pt idx="2141">
                  <c:v>104.6</c:v>
                </c:pt>
                <c:pt idx="2142">
                  <c:v>104.2</c:v>
                </c:pt>
                <c:pt idx="2143">
                  <c:v>103.8</c:v>
                </c:pt>
                <c:pt idx="2144">
                  <c:v>103.8</c:v>
                </c:pt>
                <c:pt idx="2145">
                  <c:v>103.8</c:v>
                </c:pt>
                <c:pt idx="2146">
                  <c:v>103.8</c:v>
                </c:pt>
                <c:pt idx="2147">
                  <c:v>103.8</c:v>
                </c:pt>
                <c:pt idx="2148">
                  <c:v>103.8</c:v>
                </c:pt>
                <c:pt idx="2149">
                  <c:v>103.8</c:v>
                </c:pt>
                <c:pt idx="2150">
                  <c:v>103.8</c:v>
                </c:pt>
                <c:pt idx="2151">
                  <c:v>103.4</c:v>
                </c:pt>
                <c:pt idx="2152">
                  <c:v>103</c:v>
                </c:pt>
                <c:pt idx="2153">
                  <c:v>102.6</c:v>
                </c:pt>
                <c:pt idx="2154">
                  <c:v>102</c:v>
                </c:pt>
                <c:pt idx="2155">
                  <c:v>101.2</c:v>
                </c:pt>
                <c:pt idx="2156">
                  <c:v>100.6</c:v>
                </c:pt>
                <c:pt idx="2157">
                  <c:v>100</c:v>
                </c:pt>
                <c:pt idx="2158">
                  <c:v>99.2</c:v>
                </c:pt>
                <c:pt idx="2159">
                  <c:v>98.4</c:v>
                </c:pt>
                <c:pt idx="2160">
                  <c:v>97.4</c:v>
                </c:pt>
                <c:pt idx="2161">
                  <c:v>96.6</c:v>
                </c:pt>
                <c:pt idx="2162">
                  <c:v>95.4</c:v>
                </c:pt>
                <c:pt idx="2163">
                  <c:v>94.4</c:v>
                </c:pt>
                <c:pt idx="2164">
                  <c:v>93.2</c:v>
                </c:pt>
                <c:pt idx="2165">
                  <c:v>91.2</c:v>
                </c:pt>
                <c:pt idx="2166">
                  <c:v>90</c:v>
                </c:pt>
                <c:pt idx="2167">
                  <c:v>89</c:v>
                </c:pt>
                <c:pt idx="2168">
                  <c:v>88.6</c:v>
                </c:pt>
                <c:pt idx="2169">
                  <c:v>88</c:v>
                </c:pt>
                <c:pt idx="2170">
                  <c:v>87.6</c:v>
                </c:pt>
                <c:pt idx="2171">
                  <c:v>86.8</c:v>
                </c:pt>
                <c:pt idx="2172">
                  <c:v>86.2</c:v>
                </c:pt>
                <c:pt idx="2173">
                  <c:v>85.4</c:v>
                </c:pt>
                <c:pt idx="2174">
                  <c:v>84.6</c:v>
                </c:pt>
                <c:pt idx="2175">
                  <c:v>84</c:v>
                </c:pt>
                <c:pt idx="2176">
                  <c:v>83.2</c:v>
                </c:pt>
                <c:pt idx="2177">
                  <c:v>82.4</c:v>
                </c:pt>
                <c:pt idx="2178">
                  <c:v>81.8</c:v>
                </c:pt>
                <c:pt idx="2179">
                  <c:v>81.8</c:v>
                </c:pt>
                <c:pt idx="2180">
                  <c:v>81.2</c:v>
                </c:pt>
                <c:pt idx="2181">
                  <c:v>80.8</c:v>
                </c:pt>
                <c:pt idx="2182">
                  <c:v>80.400000000000006</c:v>
                </c:pt>
                <c:pt idx="2183">
                  <c:v>79.8</c:v>
                </c:pt>
                <c:pt idx="2184">
                  <c:v>79.400000000000006</c:v>
                </c:pt>
                <c:pt idx="2185">
                  <c:v>79</c:v>
                </c:pt>
                <c:pt idx="2186">
                  <c:v>78.2</c:v>
                </c:pt>
                <c:pt idx="2187">
                  <c:v>77.599999999999994</c:v>
                </c:pt>
                <c:pt idx="2188">
                  <c:v>77.2</c:v>
                </c:pt>
                <c:pt idx="2189">
                  <c:v>76.8</c:v>
                </c:pt>
                <c:pt idx="2190">
                  <c:v>76.2</c:v>
                </c:pt>
                <c:pt idx="2191">
                  <c:v>75.8</c:v>
                </c:pt>
                <c:pt idx="2192">
                  <c:v>75.2</c:v>
                </c:pt>
                <c:pt idx="2193">
                  <c:v>74.8</c:v>
                </c:pt>
                <c:pt idx="2194">
                  <c:v>74.2</c:v>
                </c:pt>
                <c:pt idx="2195">
                  <c:v>73.599999999999994</c:v>
                </c:pt>
                <c:pt idx="2196">
                  <c:v>73.2</c:v>
                </c:pt>
                <c:pt idx="2197">
                  <c:v>72.599999999999994</c:v>
                </c:pt>
                <c:pt idx="2198">
                  <c:v>72.2</c:v>
                </c:pt>
                <c:pt idx="2199">
                  <c:v>71.8</c:v>
                </c:pt>
                <c:pt idx="2200">
                  <c:v>71.400000000000006</c:v>
                </c:pt>
                <c:pt idx="2201">
                  <c:v>71</c:v>
                </c:pt>
                <c:pt idx="2202">
                  <c:v>70.599999999999994</c:v>
                </c:pt>
                <c:pt idx="2203">
                  <c:v>70.2</c:v>
                </c:pt>
                <c:pt idx="2204">
                  <c:v>69.8</c:v>
                </c:pt>
                <c:pt idx="2205">
                  <c:v>69</c:v>
                </c:pt>
                <c:pt idx="2206">
                  <c:v>68.599999999999994</c:v>
                </c:pt>
                <c:pt idx="2207">
                  <c:v>68.2</c:v>
                </c:pt>
                <c:pt idx="2208">
                  <c:v>67.8</c:v>
                </c:pt>
                <c:pt idx="2209">
                  <c:v>67.400000000000006</c:v>
                </c:pt>
                <c:pt idx="2210">
                  <c:v>67</c:v>
                </c:pt>
                <c:pt idx="2211">
                  <c:v>66.599999999999994</c:v>
                </c:pt>
                <c:pt idx="2212">
                  <c:v>66.599999999999994</c:v>
                </c:pt>
                <c:pt idx="2213">
                  <c:v>66.599999999999994</c:v>
                </c:pt>
                <c:pt idx="2214">
                  <c:v>66.599999999999994</c:v>
                </c:pt>
                <c:pt idx="2215">
                  <c:v>66.599999999999994</c:v>
                </c:pt>
                <c:pt idx="2216">
                  <c:v>66.599999999999994</c:v>
                </c:pt>
                <c:pt idx="2217">
                  <c:v>66.599999999999994</c:v>
                </c:pt>
                <c:pt idx="2218">
                  <c:v>66.599999999999994</c:v>
                </c:pt>
                <c:pt idx="2219">
                  <c:v>66.599999999999994</c:v>
                </c:pt>
                <c:pt idx="2220">
                  <c:v>66.599999999999994</c:v>
                </c:pt>
                <c:pt idx="2221">
                  <c:v>66.599999999999994</c:v>
                </c:pt>
                <c:pt idx="2222">
                  <c:v>66.599999999999994</c:v>
                </c:pt>
                <c:pt idx="2223">
                  <c:v>66.599999999999994</c:v>
                </c:pt>
                <c:pt idx="2224">
                  <c:v>66.599999999999994</c:v>
                </c:pt>
                <c:pt idx="2225">
                  <c:v>66.599999999999994</c:v>
                </c:pt>
                <c:pt idx="2226">
                  <c:v>66.599999999999994</c:v>
                </c:pt>
                <c:pt idx="2227">
                  <c:v>67.599999999999994</c:v>
                </c:pt>
                <c:pt idx="2228">
                  <c:v>68</c:v>
                </c:pt>
                <c:pt idx="2229">
                  <c:v>68.400000000000006</c:v>
                </c:pt>
                <c:pt idx="2230">
                  <c:v>69</c:v>
                </c:pt>
                <c:pt idx="2231">
                  <c:v>69</c:v>
                </c:pt>
                <c:pt idx="2232">
                  <c:v>69</c:v>
                </c:pt>
                <c:pt idx="2233">
                  <c:v>69.400000000000006</c:v>
                </c:pt>
                <c:pt idx="2234">
                  <c:v>69.8</c:v>
                </c:pt>
                <c:pt idx="2235">
                  <c:v>70.2</c:v>
                </c:pt>
                <c:pt idx="2236">
                  <c:v>70.599999999999994</c:v>
                </c:pt>
                <c:pt idx="2237">
                  <c:v>71</c:v>
                </c:pt>
                <c:pt idx="2238">
                  <c:v>71</c:v>
                </c:pt>
                <c:pt idx="2239">
                  <c:v>71.400000000000006</c:v>
                </c:pt>
                <c:pt idx="2240">
                  <c:v>71.8</c:v>
                </c:pt>
                <c:pt idx="2241">
                  <c:v>72.400000000000006</c:v>
                </c:pt>
                <c:pt idx="2242">
                  <c:v>72.8</c:v>
                </c:pt>
                <c:pt idx="2243">
                  <c:v>73.2</c:v>
                </c:pt>
                <c:pt idx="2244">
                  <c:v>73.2</c:v>
                </c:pt>
                <c:pt idx="2245">
                  <c:v>73.2</c:v>
                </c:pt>
                <c:pt idx="2246">
                  <c:v>73.2</c:v>
                </c:pt>
                <c:pt idx="2247">
                  <c:v>72.8</c:v>
                </c:pt>
                <c:pt idx="2248">
                  <c:v>72.2</c:v>
                </c:pt>
                <c:pt idx="2249">
                  <c:v>71.8</c:v>
                </c:pt>
                <c:pt idx="2250">
                  <c:v>71.2</c:v>
                </c:pt>
                <c:pt idx="2251">
                  <c:v>70.8</c:v>
                </c:pt>
                <c:pt idx="2252">
                  <c:v>70.2</c:v>
                </c:pt>
                <c:pt idx="2253">
                  <c:v>69.599999999999994</c:v>
                </c:pt>
                <c:pt idx="2254">
                  <c:v>69.2</c:v>
                </c:pt>
                <c:pt idx="2255">
                  <c:v>68.599999999999994</c:v>
                </c:pt>
                <c:pt idx="2256">
                  <c:v>68</c:v>
                </c:pt>
                <c:pt idx="2257">
                  <c:v>67.599999999999994</c:v>
                </c:pt>
                <c:pt idx="2258">
                  <c:v>67.2</c:v>
                </c:pt>
                <c:pt idx="2259">
                  <c:v>66.599999999999994</c:v>
                </c:pt>
                <c:pt idx="2260">
                  <c:v>66.2</c:v>
                </c:pt>
                <c:pt idx="2261">
                  <c:v>65</c:v>
                </c:pt>
                <c:pt idx="2262">
                  <c:v>64.599999999999994</c:v>
                </c:pt>
                <c:pt idx="2263">
                  <c:v>64</c:v>
                </c:pt>
                <c:pt idx="2264">
                  <c:v>63.6</c:v>
                </c:pt>
                <c:pt idx="2265">
                  <c:v>63.2</c:v>
                </c:pt>
                <c:pt idx="2266">
                  <c:v>62.8</c:v>
                </c:pt>
                <c:pt idx="2267">
                  <c:v>62.4</c:v>
                </c:pt>
                <c:pt idx="2268">
                  <c:v>62</c:v>
                </c:pt>
                <c:pt idx="2269">
                  <c:v>62</c:v>
                </c:pt>
                <c:pt idx="2270">
                  <c:v>62</c:v>
                </c:pt>
                <c:pt idx="2271">
                  <c:v>61.6</c:v>
                </c:pt>
                <c:pt idx="2272">
                  <c:v>61.2</c:v>
                </c:pt>
                <c:pt idx="2273">
                  <c:v>60.8</c:v>
                </c:pt>
                <c:pt idx="2274">
                  <c:v>60.4</c:v>
                </c:pt>
                <c:pt idx="2275">
                  <c:v>60</c:v>
                </c:pt>
                <c:pt idx="2276">
                  <c:v>60</c:v>
                </c:pt>
                <c:pt idx="2277">
                  <c:v>60</c:v>
                </c:pt>
                <c:pt idx="2278">
                  <c:v>60.4</c:v>
                </c:pt>
                <c:pt idx="2279">
                  <c:v>60.8</c:v>
                </c:pt>
                <c:pt idx="2280">
                  <c:v>61.2</c:v>
                </c:pt>
                <c:pt idx="2281">
                  <c:v>61.8</c:v>
                </c:pt>
                <c:pt idx="2282">
                  <c:v>62.2</c:v>
                </c:pt>
                <c:pt idx="2283">
                  <c:v>62.2</c:v>
                </c:pt>
                <c:pt idx="2284">
                  <c:v>62.2</c:v>
                </c:pt>
                <c:pt idx="2285">
                  <c:v>62.2</c:v>
                </c:pt>
                <c:pt idx="2286">
                  <c:v>62.2</c:v>
                </c:pt>
                <c:pt idx="2287">
                  <c:v>62.2</c:v>
                </c:pt>
                <c:pt idx="2288">
                  <c:v>62.6</c:v>
                </c:pt>
                <c:pt idx="2289">
                  <c:v>63</c:v>
                </c:pt>
                <c:pt idx="2290">
                  <c:v>63.4</c:v>
                </c:pt>
                <c:pt idx="2291">
                  <c:v>63.8</c:v>
                </c:pt>
                <c:pt idx="2292">
                  <c:v>64.2</c:v>
                </c:pt>
                <c:pt idx="2293">
                  <c:v>64.2</c:v>
                </c:pt>
                <c:pt idx="2294">
                  <c:v>64.2</c:v>
                </c:pt>
                <c:pt idx="2295">
                  <c:v>64.2</c:v>
                </c:pt>
                <c:pt idx="2296">
                  <c:v>64.2</c:v>
                </c:pt>
                <c:pt idx="2297">
                  <c:v>64.2</c:v>
                </c:pt>
                <c:pt idx="2298">
                  <c:v>64.2</c:v>
                </c:pt>
                <c:pt idx="2299">
                  <c:v>64.2</c:v>
                </c:pt>
                <c:pt idx="2300">
                  <c:v>64.2</c:v>
                </c:pt>
                <c:pt idx="2301">
                  <c:v>63.8</c:v>
                </c:pt>
                <c:pt idx="2302">
                  <c:v>63.4</c:v>
                </c:pt>
                <c:pt idx="2303">
                  <c:v>63</c:v>
                </c:pt>
                <c:pt idx="2304">
                  <c:v>62.4</c:v>
                </c:pt>
                <c:pt idx="2305">
                  <c:v>62</c:v>
                </c:pt>
                <c:pt idx="2306">
                  <c:v>62</c:v>
                </c:pt>
                <c:pt idx="2307">
                  <c:v>62.4</c:v>
                </c:pt>
                <c:pt idx="2308">
                  <c:v>62.8</c:v>
                </c:pt>
                <c:pt idx="2309">
                  <c:v>63.2</c:v>
                </c:pt>
                <c:pt idx="2310">
                  <c:v>63.6</c:v>
                </c:pt>
                <c:pt idx="2311">
                  <c:v>64</c:v>
                </c:pt>
                <c:pt idx="2312">
                  <c:v>64</c:v>
                </c:pt>
                <c:pt idx="2313">
                  <c:v>64</c:v>
                </c:pt>
                <c:pt idx="2314">
                  <c:v>65.2</c:v>
                </c:pt>
                <c:pt idx="2315">
                  <c:v>65.599999999999994</c:v>
                </c:pt>
                <c:pt idx="2316">
                  <c:v>66.2</c:v>
                </c:pt>
                <c:pt idx="2317">
                  <c:v>66.599999999999994</c:v>
                </c:pt>
                <c:pt idx="2318">
                  <c:v>66.599999999999994</c:v>
                </c:pt>
                <c:pt idx="2319">
                  <c:v>66.599999999999994</c:v>
                </c:pt>
                <c:pt idx="2320">
                  <c:v>66.599999999999994</c:v>
                </c:pt>
                <c:pt idx="2321">
                  <c:v>66.599999999999994</c:v>
                </c:pt>
                <c:pt idx="2322">
                  <c:v>66.599999999999994</c:v>
                </c:pt>
                <c:pt idx="2323">
                  <c:v>67</c:v>
                </c:pt>
                <c:pt idx="2324">
                  <c:v>67.400000000000006</c:v>
                </c:pt>
                <c:pt idx="2325">
                  <c:v>67.8</c:v>
                </c:pt>
                <c:pt idx="2326">
                  <c:v>68.400000000000006</c:v>
                </c:pt>
                <c:pt idx="2327">
                  <c:v>68.8</c:v>
                </c:pt>
                <c:pt idx="2328">
                  <c:v>68.8</c:v>
                </c:pt>
                <c:pt idx="2329">
                  <c:v>68.2</c:v>
                </c:pt>
                <c:pt idx="2330">
                  <c:v>67.8</c:v>
                </c:pt>
                <c:pt idx="2331">
                  <c:v>67.400000000000006</c:v>
                </c:pt>
                <c:pt idx="2332">
                  <c:v>66.8</c:v>
                </c:pt>
                <c:pt idx="2333">
                  <c:v>67.2</c:v>
                </c:pt>
                <c:pt idx="2334">
                  <c:v>67.599999999999994</c:v>
                </c:pt>
                <c:pt idx="2335">
                  <c:v>67.8</c:v>
                </c:pt>
                <c:pt idx="2336">
                  <c:v>68.2</c:v>
                </c:pt>
                <c:pt idx="2337">
                  <c:v>68.400000000000006</c:v>
                </c:pt>
                <c:pt idx="2338">
                  <c:v>68.400000000000006</c:v>
                </c:pt>
                <c:pt idx="2339">
                  <c:v>68.400000000000006</c:v>
                </c:pt>
                <c:pt idx="2340">
                  <c:v>68.400000000000006</c:v>
                </c:pt>
                <c:pt idx="2341">
                  <c:v>69</c:v>
                </c:pt>
                <c:pt idx="2342">
                  <c:v>69.400000000000006</c:v>
                </c:pt>
                <c:pt idx="2343">
                  <c:v>69.8</c:v>
                </c:pt>
                <c:pt idx="2344">
                  <c:v>70.2</c:v>
                </c:pt>
                <c:pt idx="2345">
                  <c:v>70.8</c:v>
                </c:pt>
                <c:pt idx="2346">
                  <c:v>70.8</c:v>
                </c:pt>
                <c:pt idx="2347">
                  <c:v>70.8</c:v>
                </c:pt>
                <c:pt idx="2348">
                  <c:v>70.2</c:v>
                </c:pt>
                <c:pt idx="2349">
                  <c:v>69.8</c:v>
                </c:pt>
                <c:pt idx="2350">
                  <c:v>69.2</c:v>
                </c:pt>
                <c:pt idx="2351">
                  <c:v>68.8</c:v>
                </c:pt>
                <c:pt idx="2352">
                  <c:v>68.2</c:v>
                </c:pt>
                <c:pt idx="2353">
                  <c:v>67.8</c:v>
                </c:pt>
                <c:pt idx="2354">
                  <c:v>67.400000000000006</c:v>
                </c:pt>
                <c:pt idx="2355">
                  <c:v>67</c:v>
                </c:pt>
                <c:pt idx="2356">
                  <c:v>66.599999999999994</c:v>
                </c:pt>
                <c:pt idx="2357">
                  <c:v>66.2</c:v>
                </c:pt>
                <c:pt idx="2358">
                  <c:v>66.2</c:v>
                </c:pt>
                <c:pt idx="2359">
                  <c:v>66.2</c:v>
                </c:pt>
                <c:pt idx="2360">
                  <c:v>66.2</c:v>
                </c:pt>
                <c:pt idx="2361">
                  <c:v>66.2</c:v>
                </c:pt>
                <c:pt idx="2362">
                  <c:v>66.2</c:v>
                </c:pt>
                <c:pt idx="2363">
                  <c:v>66.2</c:v>
                </c:pt>
                <c:pt idx="2364">
                  <c:v>66.2</c:v>
                </c:pt>
                <c:pt idx="2365">
                  <c:v>66.2</c:v>
                </c:pt>
                <c:pt idx="2366">
                  <c:v>66.2</c:v>
                </c:pt>
                <c:pt idx="2367">
                  <c:v>66.2</c:v>
                </c:pt>
                <c:pt idx="2368">
                  <c:v>66.2</c:v>
                </c:pt>
                <c:pt idx="2369">
                  <c:v>66.2</c:v>
                </c:pt>
                <c:pt idx="2370">
                  <c:v>66.2</c:v>
                </c:pt>
                <c:pt idx="2371">
                  <c:v>66.2</c:v>
                </c:pt>
                <c:pt idx="2372">
                  <c:v>66.2</c:v>
                </c:pt>
                <c:pt idx="2373">
                  <c:v>66.599999999999994</c:v>
                </c:pt>
                <c:pt idx="2374">
                  <c:v>67</c:v>
                </c:pt>
                <c:pt idx="2375">
                  <c:v>67.400000000000006</c:v>
                </c:pt>
                <c:pt idx="2376">
                  <c:v>67.8</c:v>
                </c:pt>
                <c:pt idx="2377">
                  <c:v>68.2</c:v>
                </c:pt>
                <c:pt idx="2378">
                  <c:v>68.2</c:v>
                </c:pt>
                <c:pt idx="2379">
                  <c:v>68.599999999999994</c:v>
                </c:pt>
                <c:pt idx="2380">
                  <c:v>69</c:v>
                </c:pt>
                <c:pt idx="2381">
                  <c:v>69.400000000000006</c:v>
                </c:pt>
                <c:pt idx="2382">
                  <c:v>70</c:v>
                </c:pt>
                <c:pt idx="2383">
                  <c:v>70.400000000000006</c:v>
                </c:pt>
                <c:pt idx="2384">
                  <c:v>70.400000000000006</c:v>
                </c:pt>
                <c:pt idx="2385">
                  <c:v>70.400000000000006</c:v>
                </c:pt>
                <c:pt idx="2386">
                  <c:v>70.8</c:v>
                </c:pt>
                <c:pt idx="2387">
                  <c:v>71.2</c:v>
                </c:pt>
                <c:pt idx="2388">
                  <c:v>71.599999999999994</c:v>
                </c:pt>
                <c:pt idx="2389">
                  <c:v>72</c:v>
                </c:pt>
                <c:pt idx="2390">
                  <c:v>72.400000000000006</c:v>
                </c:pt>
                <c:pt idx="2391">
                  <c:v>72.400000000000006</c:v>
                </c:pt>
                <c:pt idx="2392">
                  <c:v>72.400000000000006</c:v>
                </c:pt>
                <c:pt idx="2393">
                  <c:v>72.400000000000006</c:v>
                </c:pt>
                <c:pt idx="2394">
                  <c:v>72.400000000000006</c:v>
                </c:pt>
                <c:pt idx="2395">
                  <c:v>72.400000000000006</c:v>
                </c:pt>
                <c:pt idx="2396">
                  <c:v>72.8</c:v>
                </c:pt>
                <c:pt idx="2397">
                  <c:v>73.2</c:v>
                </c:pt>
                <c:pt idx="2398">
                  <c:v>73.599999999999994</c:v>
                </c:pt>
                <c:pt idx="2399">
                  <c:v>74</c:v>
                </c:pt>
                <c:pt idx="2400">
                  <c:v>74.400000000000006</c:v>
                </c:pt>
                <c:pt idx="2401">
                  <c:v>74.400000000000006</c:v>
                </c:pt>
                <c:pt idx="2402">
                  <c:v>74.400000000000006</c:v>
                </c:pt>
                <c:pt idx="2403">
                  <c:v>74.400000000000006</c:v>
                </c:pt>
                <c:pt idx="2404">
                  <c:v>74.400000000000006</c:v>
                </c:pt>
                <c:pt idx="2405">
                  <c:v>74.8</c:v>
                </c:pt>
                <c:pt idx="2406">
                  <c:v>75.400000000000006</c:v>
                </c:pt>
                <c:pt idx="2407">
                  <c:v>75.8</c:v>
                </c:pt>
                <c:pt idx="2408">
                  <c:v>76.2</c:v>
                </c:pt>
                <c:pt idx="2409">
                  <c:v>76.599999999999994</c:v>
                </c:pt>
                <c:pt idx="2410">
                  <c:v>76.599999999999994</c:v>
                </c:pt>
                <c:pt idx="2411">
                  <c:v>77</c:v>
                </c:pt>
                <c:pt idx="2412">
                  <c:v>77.400000000000006</c:v>
                </c:pt>
                <c:pt idx="2413">
                  <c:v>78</c:v>
                </c:pt>
                <c:pt idx="2414">
                  <c:v>78.400000000000006</c:v>
                </c:pt>
                <c:pt idx="2415">
                  <c:v>78.8</c:v>
                </c:pt>
                <c:pt idx="2416">
                  <c:v>78.8</c:v>
                </c:pt>
                <c:pt idx="2417">
                  <c:v>79.2</c:v>
                </c:pt>
                <c:pt idx="2418">
                  <c:v>79.599999999999994</c:v>
                </c:pt>
                <c:pt idx="2419">
                  <c:v>80</c:v>
                </c:pt>
                <c:pt idx="2420">
                  <c:v>80.400000000000006</c:v>
                </c:pt>
                <c:pt idx="2421">
                  <c:v>80.8</c:v>
                </c:pt>
                <c:pt idx="2422">
                  <c:v>80.8</c:v>
                </c:pt>
                <c:pt idx="2423">
                  <c:v>81.2</c:v>
                </c:pt>
                <c:pt idx="2424">
                  <c:v>81.8</c:v>
                </c:pt>
                <c:pt idx="2425">
                  <c:v>82.2</c:v>
                </c:pt>
                <c:pt idx="2426">
                  <c:v>82.6</c:v>
                </c:pt>
                <c:pt idx="2427">
                  <c:v>83</c:v>
                </c:pt>
                <c:pt idx="2428">
                  <c:v>83</c:v>
                </c:pt>
                <c:pt idx="2429">
                  <c:v>83.4</c:v>
                </c:pt>
                <c:pt idx="2430">
                  <c:v>83.8</c:v>
                </c:pt>
                <c:pt idx="2431">
                  <c:v>84.2</c:v>
                </c:pt>
                <c:pt idx="2432">
                  <c:v>84.6</c:v>
                </c:pt>
                <c:pt idx="2433">
                  <c:v>85</c:v>
                </c:pt>
                <c:pt idx="2434">
                  <c:v>85</c:v>
                </c:pt>
                <c:pt idx="2435">
                  <c:v>85.4</c:v>
                </c:pt>
                <c:pt idx="2436">
                  <c:v>85.8</c:v>
                </c:pt>
                <c:pt idx="2437">
                  <c:v>86.2</c:v>
                </c:pt>
                <c:pt idx="2438">
                  <c:v>86.6</c:v>
                </c:pt>
                <c:pt idx="2439">
                  <c:v>87</c:v>
                </c:pt>
                <c:pt idx="2440">
                  <c:v>87</c:v>
                </c:pt>
                <c:pt idx="2441">
                  <c:v>87.4</c:v>
                </c:pt>
                <c:pt idx="2442">
                  <c:v>87.8</c:v>
                </c:pt>
                <c:pt idx="2443">
                  <c:v>88.6</c:v>
                </c:pt>
                <c:pt idx="2444">
                  <c:v>89</c:v>
                </c:pt>
                <c:pt idx="2445">
                  <c:v>89.4</c:v>
                </c:pt>
                <c:pt idx="2446">
                  <c:v>89.8</c:v>
                </c:pt>
                <c:pt idx="2447">
                  <c:v>90.2</c:v>
                </c:pt>
                <c:pt idx="2448">
                  <c:v>90.6</c:v>
                </c:pt>
                <c:pt idx="2449">
                  <c:v>91</c:v>
                </c:pt>
                <c:pt idx="2450">
                  <c:v>91</c:v>
                </c:pt>
                <c:pt idx="2451">
                  <c:v>91.6</c:v>
                </c:pt>
                <c:pt idx="2452">
                  <c:v>92</c:v>
                </c:pt>
                <c:pt idx="2453">
                  <c:v>92.4</c:v>
                </c:pt>
                <c:pt idx="2454">
                  <c:v>92.8</c:v>
                </c:pt>
                <c:pt idx="2455">
                  <c:v>93.2</c:v>
                </c:pt>
                <c:pt idx="2456">
                  <c:v>93.2</c:v>
                </c:pt>
                <c:pt idx="2457">
                  <c:v>93.6</c:v>
                </c:pt>
                <c:pt idx="2458">
                  <c:v>94</c:v>
                </c:pt>
                <c:pt idx="2459">
                  <c:v>94.6</c:v>
                </c:pt>
                <c:pt idx="2460">
                  <c:v>95</c:v>
                </c:pt>
                <c:pt idx="2461">
                  <c:v>95.4</c:v>
                </c:pt>
                <c:pt idx="2462">
                  <c:v>95.8</c:v>
                </c:pt>
                <c:pt idx="2463">
                  <c:v>96.2</c:v>
                </c:pt>
                <c:pt idx="2464">
                  <c:v>96.6</c:v>
                </c:pt>
                <c:pt idx="2465">
                  <c:v>97</c:v>
                </c:pt>
                <c:pt idx="2466">
                  <c:v>97.4</c:v>
                </c:pt>
                <c:pt idx="2467">
                  <c:v>97.4</c:v>
                </c:pt>
                <c:pt idx="2468">
                  <c:v>97.4</c:v>
                </c:pt>
                <c:pt idx="2469">
                  <c:v>98.4</c:v>
                </c:pt>
                <c:pt idx="2470">
                  <c:v>98.8</c:v>
                </c:pt>
                <c:pt idx="2471">
                  <c:v>99.2</c:v>
                </c:pt>
                <c:pt idx="2472">
                  <c:v>99.6</c:v>
                </c:pt>
                <c:pt idx="2473">
                  <c:v>100</c:v>
                </c:pt>
                <c:pt idx="2474">
                  <c:v>100.4</c:v>
                </c:pt>
                <c:pt idx="2475">
                  <c:v>100.8</c:v>
                </c:pt>
                <c:pt idx="2476">
                  <c:v>101.2</c:v>
                </c:pt>
                <c:pt idx="2477">
                  <c:v>101.6</c:v>
                </c:pt>
                <c:pt idx="2478">
                  <c:v>101.6</c:v>
                </c:pt>
                <c:pt idx="2479">
                  <c:v>102</c:v>
                </c:pt>
                <c:pt idx="2480">
                  <c:v>102.4</c:v>
                </c:pt>
                <c:pt idx="2481">
                  <c:v>102.8</c:v>
                </c:pt>
                <c:pt idx="2482">
                  <c:v>103.2</c:v>
                </c:pt>
                <c:pt idx="2483">
                  <c:v>103.6</c:v>
                </c:pt>
                <c:pt idx="2484">
                  <c:v>103.6</c:v>
                </c:pt>
                <c:pt idx="2485">
                  <c:v>104</c:v>
                </c:pt>
                <c:pt idx="2486">
                  <c:v>105</c:v>
                </c:pt>
                <c:pt idx="2487">
                  <c:v>105.4</c:v>
                </c:pt>
                <c:pt idx="2488">
                  <c:v>106</c:v>
                </c:pt>
                <c:pt idx="2489">
                  <c:v>106</c:v>
                </c:pt>
                <c:pt idx="2490">
                  <c:v>106</c:v>
                </c:pt>
                <c:pt idx="2491">
                  <c:v>106.4</c:v>
                </c:pt>
                <c:pt idx="2492">
                  <c:v>106.8</c:v>
                </c:pt>
                <c:pt idx="2493">
                  <c:v>107.2</c:v>
                </c:pt>
                <c:pt idx="2494">
                  <c:v>107.8</c:v>
                </c:pt>
                <c:pt idx="2495">
                  <c:v>108.2</c:v>
                </c:pt>
                <c:pt idx="2496">
                  <c:v>108.2</c:v>
                </c:pt>
                <c:pt idx="2497">
                  <c:v>108.2</c:v>
                </c:pt>
                <c:pt idx="2498">
                  <c:v>108.6</c:v>
                </c:pt>
                <c:pt idx="2499">
                  <c:v>109</c:v>
                </c:pt>
                <c:pt idx="2500">
                  <c:v>109.4</c:v>
                </c:pt>
                <c:pt idx="2501">
                  <c:v>109.8</c:v>
                </c:pt>
                <c:pt idx="2502">
                  <c:v>110.2</c:v>
                </c:pt>
                <c:pt idx="2503">
                  <c:v>110.2</c:v>
                </c:pt>
                <c:pt idx="2504">
                  <c:v>110.2</c:v>
                </c:pt>
                <c:pt idx="2505">
                  <c:v>110.6</c:v>
                </c:pt>
                <c:pt idx="2506">
                  <c:v>111</c:v>
                </c:pt>
                <c:pt idx="2507">
                  <c:v>111.4</c:v>
                </c:pt>
                <c:pt idx="2508">
                  <c:v>111.8</c:v>
                </c:pt>
                <c:pt idx="2509">
                  <c:v>112.2</c:v>
                </c:pt>
                <c:pt idx="2510">
                  <c:v>112.2</c:v>
                </c:pt>
                <c:pt idx="2511">
                  <c:v>112.2</c:v>
                </c:pt>
                <c:pt idx="2512">
                  <c:v>112.2</c:v>
                </c:pt>
                <c:pt idx="2513">
                  <c:v>112.2</c:v>
                </c:pt>
                <c:pt idx="2514">
                  <c:v>112.2</c:v>
                </c:pt>
                <c:pt idx="2515">
                  <c:v>112.2</c:v>
                </c:pt>
                <c:pt idx="2516">
                  <c:v>112.2</c:v>
                </c:pt>
                <c:pt idx="2517">
                  <c:v>112.2</c:v>
                </c:pt>
                <c:pt idx="2518">
                  <c:v>112.2</c:v>
                </c:pt>
                <c:pt idx="2519">
                  <c:v>112.2</c:v>
                </c:pt>
                <c:pt idx="2520">
                  <c:v>112.2</c:v>
                </c:pt>
                <c:pt idx="2521">
                  <c:v>112.2</c:v>
                </c:pt>
                <c:pt idx="2522">
                  <c:v>112.2</c:v>
                </c:pt>
                <c:pt idx="2523">
                  <c:v>112.2</c:v>
                </c:pt>
                <c:pt idx="2524">
                  <c:v>112.2</c:v>
                </c:pt>
                <c:pt idx="2525">
                  <c:v>112.2</c:v>
                </c:pt>
                <c:pt idx="2526">
                  <c:v>112.2</c:v>
                </c:pt>
                <c:pt idx="2527">
                  <c:v>112.2</c:v>
                </c:pt>
                <c:pt idx="2528">
                  <c:v>112.2</c:v>
                </c:pt>
                <c:pt idx="2529">
                  <c:v>112.6</c:v>
                </c:pt>
                <c:pt idx="2530">
                  <c:v>113</c:v>
                </c:pt>
                <c:pt idx="2531">
                  <c:v>113.6</c:v>
                </c:pt>
                <c:pt idx="2532">
                  <c:v>114</c:v>
                </c:pt>
                <c:pt idx="2533">
                  <c:v>114.4</c:v>
                </c:pt>
                <c:pt idx="2534">
                  <c:v>114.4</c:v>
                </c:pt>
                <c:pt idx="2535">
                  <c:v>114.4</c:v>
                </c:pt>
                <c:pt idx="2536">
                  <c:v>114.4</c:v>
                </c:pt>
                <c:pt idx="2537">
                  <c:v>114.4</c:v>
                </c:pt>
                <c:pt idx="2538">
                  <c:v>114.4</c:v>
                </c:pt>
                <c:pt idx="2539">
                  <c:v>114.4</c:v>
                </c:pt>
                <c:pt idx="2540">
                  <c:v>114.4</c:v>
                </c:pt>
                <c:pt idx="2541">
                  <c:v>114.4</c:v>
                </c:pt>
                <c:pt idx="2542">
                  <c:v>114.4</c:v>
                </c:pt>
                <c:pt idx="2543">
                  <c:v>114.8</c:v>
                </c:pt>
                <c:pt idx="2544">
                  <c:v>115.2</c:v>
                </c:pt>
                <c:pt idx="2545">
                  <c:v>115.6</c:v>
                </c:pt>
                <c:pt idx="2546">
                  <c:v>116.4</c:v>
                </c:pt>
                <c:pt idx="2547">
                  <c:v>116.4</c:v>
                </c:pt>
                <c:pt idx="2548">
                  <c:v>116.4</c:v>
                </c:pt>
                <c:pt idx="2549">
                  <c:v>116.4</c:v>
                </c:pt>
                <c:pt idx="2550">
                  <c:v>116</c:v>
                </c:pt>
                <c:pt idx="2551">
                  <c:v>115.6</c:v>
                </c:pt>
                <c:pt idx="2552">
                  <c:v>115.2</c:v>
                </c:pt>
                <c:pt idx="2553">
                  <c:v>114.8</c:v>
                </c:pt>
                <c:pt idx="2554">
                  <c:v>114.4</c:v>
                </c:pt>
                <c:pt idx="2555">
                  <c:v>114.4</c:v>
                </c:pt>
                <c:pt idx="2556">
                  <c:v>114.4</c:v>
                </c:pt>
                <c:pt idx="2557">
                  <c:v>114.4</c:v>
                </c:pt>
                <c:pt idx="2558">
                  <c:v>114.4</c:v>
                </c:pt>
                <c:pt idx="2559">
                  <c:v>114.4</c:v>
                </c:pt>
                <c:pt idx="2560">
                  <c:v>114</c:v>
                </c:pt>
                <c:pt idx="2561">
                  <c:v>113.6</c:v>
                </c:pt>
                <c:pt idx="2562">
                  <c:v>113.2</c:v>
                </c:pt>
                <c:pt idx="2563">
                  <c:v>112.6</c:v>
                </c:pt>
                <c:pt idx="2564">
                  <c:v>112.2</c:v>
                </c:pt>
                <c:pt idx="2565">
                  <c:v>112.2</c:v>
                </c:pt>
                <c:pt idx="2566">
                  <c:v>112.2</c:v>
                </c:pt>
                <c:pt idx="2567">
                  <c:v>111.8</c:v>
                </c:pt>
                <c:pt idx="2568">
                  <c:v>111.4</c:v>
                </c:pt>
                <c:pt idx="2569">
                  <c:v>111</c:v>
                </c:pt>
                <c:pt idx="2570">
                  <c:v>110.6</c:v>
                </c:pt>
                <c:pt idx="2571">
                  <c:v>110</c:v>
                </c:pt>
                <c:pt idx="2572">
                  <c:v>110</c:v>
                </c:pt>
                <c:pt idx="2573">
                  <c:v>109.4</c:v>
                </c:pt>
                <c:pt idx="2574">
                  <c:v>108.2</c:v>
                </c:pt>
                <c:pt idx="2575">
                  <c:v>107.6</c:v>
                </c:pt>
                <c:pt idx="2576">
                  <c:v>107</c:v>
                </c:pt>
                <c:pt idx="2577">
                  <c:v>106.6</c:v>
                </c:pt>
                <c:pt idx="2578">
                  <c:v>106.2</c:v>
                </c:pt>
                <c:pt idx="2579">
                  <c:v>105.6</c:v>
                </c:pt>
                <c:pt idx="2580">
                  <c:v>105.2</c:v>
                </c:pt>
                <c:pt idx="2581">
                  <c:v>104.8</c:v>
                </c:pt>
                <c:pt idx="2582">
                  <c:v>104.8</c:v>
                </c:pt>
                <c:pt idx="2583">
                  <c:v>104.4</c:v>
                </c:pt>
                <c:pt idx="2584">
                  <c:v>104</c:v>
                </c:pt>
                <c:pt idx="2585">
                  <c:v>103.6</c:v>
                </c:pt>
                <c:pt idx="2586">
                  <c:v>103.2</c:v>
                </c:pt>
                <c:pt idx="2587">
                  <c:v>102.8</c:v>
                </c:pt>
                <c:pt idx="2588">
                  <c:v>102.4</c:v>
                </c:pt>
                <c:pt idx="2589">
                  <c:v>101.8</c:v>
                </c:pt>
                <c:pt idx="2590">
                  <c:v>101.4</c:v>
                </c:pt>
                <c:pt idx="2591">
                  <c:v>101</c:v>
                </c:pt>
                <c:pt idx="2592">
                  <c:v>100.4</c:v>
                </c:pt>
                <c:pt idx="2593">
                  <c:v>100.4</c:v>
                </c:pt>
                <c:pt idx="2594">
                  <c:v>100.4</c:v>
                </c:pt>
                <c:pt idx="2595">
                  <c:v>100.4</c:v>
                </c:pt>
                <c:pt idx="2596">
                  <c:v>100.4</c:v>
                </c:pt>
                <c:pt idx="2597">
                  <c:v>100</c:v>
                </c:pt>
                <c:pt idx="2598">
                  <c:v>99.4</c:v>
                </c:pt>
                <c:pt idx="2599">
                  <c:v>98.8</c:v>
                </c:pt>
                <c:pt idx="2600">
                  <c:v>98.2</c:v>
                </c:pt>
                <c:pt idx="2601">
                  <c:v>97.8</c:v>
                </c:pt>
                <c:pt idx="2602">
                  <c:v>97.8</c:v>
                </c:pt>
                <c:pt idx="2603">
                  <c:v>97.8</c:v>
                </c:pt>
                <c:pt idx="2604">
                  <c:v>97.8</c:v>
                </c:pt>
                <c:pt idx="2605">
                  <c:v>97.8</c:v>
                </c:pt>
                <c:pt idx="2606">
                  <c:v>97.8</c:v>
                </c:pt>
                <c:pt idx="2607">
                  <c:v>97.8</c:v>
                </c:pt>
                <c:pt idx="2608">
                  <c:v>97.8</c:v>
                </c:pt>
                <c:pt idx="2609">
                  <c:v>97.8</c:v>
                </c:pt>
                <c:pt idx="2610">
                  <c:v>97.8</c:v>
                </c:pt>
                <c:pt idx="2611">
                  <c:v>97.8</c:v>
                </c:pt>
                <c:pt idx="2612">
                  <c:v>97.8</c:v>
                </c:pt>
                <c:pt idx="2613">
                  <c:v>97.8</c:v>
                </c:pt>
                <c:pt idx="2614">
                  <c:v>97.8</c:v>
                </c:pt>
                <c:pt idx="2615">
                  <c:v>97.8</c:v>
                </c:pt>
                <c:pt idx="2616">
                  <c:v>97.8</c:v>
                </c:pt>
                <c:pt idx="2617">
                  <c:v>97.8</c:v>
                </c:pt>
                <c:pt idx="2618">
                  <c:v>98.2</c:v>
                </c:pt>
                <c:pt idx="2619">
                  <c:v>98.6</c:v>
                </c:pt>
                <c:pt idx="2620">
                  <c:v>99</c:v>
                </c:pt>
                <c:pt idx="2621">
                  <c:v>99.4</c:v>
                </c:pt>
                <c:pt idx="2622">
                  <c:v>99.8</c:v>
                </c:pt>
                <c:pt idx="2623">
                  <c:v>99.8</c:v>
                </c:pt>
                <c:pt idx="2624">
                  <c:v>100.2</c:v>
                </c:pt>
                <c:pt idx="2625">
                  <c:v>100.6</c:v>
                </c:pt>
                <c:pt idx="2626">
                  <c:v>101</c:v>
                </c:pt>
                <c:pt idx="2627">
                  <c:v>101.4</c:v>
                </c:pt>
                <c:pt idx="2628">
                  <c:v>101.8</c:v>
                </c:pt>
                <c:pt idx="2629">
                  <c:v>102.4</c:v>
                </c:pt>
                <c:pt idx="2630">
                  <c:v>102.8</c:v>
                </c:pt>
                <c:pt idx="2631">
                  <c:v>103.4</c:v>
                </c:pt>
                <c:pt idx="2632">
                  <c:v>104.4</c:v>
                </c:pt>
                <c:pt idx="2633">
                  <c:v>104.8</c:v>
                </c:pt>
                <c:pt idx="2634">
                  <c:v>105.4</c:v>
                </c:pt>
                <c:pt idx="2635">
                  <c:v>105.8</c:v>
                </c:pt>
                <c:pt idx="2636">
                  <c:v>106.4</c:v>
                </c:pt>
                <c:pt idx="2637">
                  <c:v>106.4</c:v>
                </c:pt>
                <c:pt idx="2638">
                  <c:v>106.4</c:v>
                </c:pt>
                <c:pt idx="2639">
                  <c:v>106.4</c:v>
                </c:pt>
                <c:pt idx="2640">
                  <c:v>106.4</c:v>
                </c:pt>
                <c:pt idx="2641">
                  <c:v>106.4</c:v>
                </c:pt>
                <c:pt idx="2642">
                  <c:v>106.4</c:v>
                </c:pt>
                <c:pt idx="2643">
                  <c:v>106.4</c:v>
                </c:pt>
                <c:pt idx="2644">
                  <c:v>106.8</c:v>
                </c:pt>
                <c:pt idx="2645">
                  <c:v>107.2</c:v>
                </c:pt>
                <c:pt idx="2646">
                  <c:v>107.6</c:v>
                </c:pt>
                <c:pt idx="2647">
                  <c:v>108.4</c:v>
                </c:pt>
                <c:pt idx="2648">
                  <c:v>108.4</c:v>
                </c:pt>
                <c:pt idx="2649">
                  <c:v>108.8</c:v>
                </c:pt>
                <c:pt idx="2650">
                  <c:v>109.2</c:v>
                </c:pt>
                <c:pt idx="2651">
                  <c:v>109.8</c:v>
                </c:pt>
                <c:pt idx="2652">
                  <c:v>110.2</c:v>
                </c:pt>
                <c:pt idx="2653">
                  <c:v>110.6</c:v>
                </c:pt>
                <c:pt idx="2654">
                  <c:v>110.6</c:v>
                </c:pt>
                <c:pt idx="2655">
                  <c:v>110.6</c:v>
                </c:pt>
                <c:pt idx="2656">
                  <c:v>111</c:v>
                </c:pt>
                <c:pt idx="2657">
                  <c:v>111.4</c:v>
                </c:pt>
                <c:pt idx="2658">
                  <c:v>111.8</c:v>
                </c:pt>
                <c:pt idx="2659">
                  <c:v>112.2</c:v>
                </c:pt>
                <c:pt idx="2660">
                  <c:v>112.6</c:v>
                </c:pt>
                <c:pt idx="2661">
                  <c:v>112.6</c:v>
                </c:pt>
                <c:pt idx="2662">
                  <c:v>112.6</c:v>
                </c:pt>
                <c:pt idx="2663">
                  <c:v>112.6</c:v>
                </c:pt>
                <c:pt idx="2664">
                  <c:v>112.6</c:v>
                </c:pt>
                <c:pt idx="2665">
                  <c:v>112.6</c:v>
                </c:pt>
                <c:pt idx="2666">
                  <c:v>112.6</c:v>
                </c:pt>
                <c:pt idx="2667">
                  <c:v>112.6</c:v>
                </c:pt>
                <c:pt idx="2668">
                  <c:v>112.6</c:v>
                </c:pt>
                <c:pt idx="2669">
                  <c:v>112.6</c:v>
                </c:pt>
                <c:pt idx="2670">
                  <c:v>112.6</c:v>
                </c:pt>
                <c:pt idx="2671">
                  <c:v>112.6</c:v>
                </c:pt>
                <c:pt idx="2672">
                  <c:v>112.6</c:v>
                </c:pt>
                <c:pt idx="2673">
                  <c:v>112.6</c:v>
                </c:pt>
                <c:pt idx="2674">
                  <c:v>112.6</c:v>
                </c:pt>
                <c:pt idx="2675">
                  <c:v>112.6</c:v>
                </c:pt>
                <c:pt idx="2676">
                  <c:v>112.6</c:v>
                </c:pt>
                <c:pt idx="2677">
                  <c:v>113</c:v>
                </c:pt>
                <c:pt idx="2678">
                  <c:v>113.4</c:v>
                </c:pt>
                <c:pt idx="2679">
                  <c:v>113.8</c:v>
                </c:pt>
                <c:pt idx="2680">
                  <c:v>114.2</c:v>
                </c:pt>
                <c:pt idx="2681">
                  <c:v>114.6</c:v>
                </c:pt>
                <c:pt idx="2682">
                  <c:v>114.6</c:v>
                </c:pt>
                <c:pt idx="2683">
                  <c:v>114.6</c:v>
                </c:pt>
                <c:pt idx="2684">
                  <c:v>114.6</c:v>
                </c:pt>
                <c:pt idx="2685">
                  <c:v>114.6</c:v>
                </c:pt>
                <c:pt idx="2686">
                  <c:v>114.6</c:v>
                </c:pt>
                <c:pt idx="2687">
                  <c:v>114.6</c:v>
                </c:pt>
                <c:pt idx="2688">
                  <c:v>114.6</c:v>
                </c:pt>
                <c:pt idx="2689">
                  <c:v>114.6</c:v>
                </c:pt>
                <c:pt idx="2690">
                  <c:v>114.6</c:v>
                </c:pt>
                <c:pt idx="2691">
                  <c:v>114.6</c:v>
                </c:pt>
                <c:pt idx="2692">
                  <c:v>114.6</c:v>
                </c:pt>
                <c:pt idx="2693">
                  <c:v>114.6</c:v>
                </c:pt>
                <c:pt idx="2694">
                  <c:v>114.2</c:v>
                </c:pt>
                <c:pt idx="2695">
                  <c:v>113.8</c:v>
                </c:pt>
                <c:pt idx="2696">
                  <c:v>113.2</c:v>
                </c:pt>
                <c:pt idx="2697">
                  <c:v>112.8</c:v>
                </c:pt>
                <c:pt idx="2698">
                  <c:v>112.4</c:v>
                </c:pt>
                <c:pt idx="2699">
                  <c:v>112.4</c:v>
                </c:pt>
                <c:pt idx="2700">
                  <c:v>112.4</c:v>
                </c:pt>
                <c:pt idx="2701">
                  <c:v>112.4</c:v>
                </c:pt>
                <c:pt idx="2702">
                  <c:v>112.4</c:v>
                </c:pt>
                <c:pt idx="2703">
                  <c:v>112.4</c:v>
                </c:pt>
                <c:pt idx="2704">
                  <c:v>112.4</c:v>
                </c:pt>
                <c:pt idx="2705">
                  <c:v>112.4</c:v>
                </c:pt>
                <c:pt idx="2706">
                  <c:v>112.4</c:v>
                </c:pt>
                <c:pt idx="2707">
                  <c:v>112.4</c:v>
                </c:pt>
                <c:pt idx="2708">
                  <c:v>112.4</c:v>
                </c:pt>
                <c:pt idx="2709">
                  <c:v>112.4</c:v>
                </c:pt>
                <c:pt idx="2710">
                  <c:v>112.4</c:v>
                </c:pt>
                <c:pt idx="2711">
                  <c:v>112.4</c:v>
                </c:pt>
                <c:pt idx="2712">
                  <c:v>112.4</c:v>
                </c:pt>
                <c:pt idx="2713">
                  <c:v>112.4</c:v>
                </c:pt>
                <c:pt idx="2714">
                  <c:v>112.4</c:v>
                </c:pt>
                <c:pt idx="2715">
                  <c:v>112.4</c:v>
                </c:pt>
                <c:pt idx="2716">
                  <c:v>112.4</c:v>
                </c:pt>
                <c:pt idx="2717">
                  <c:v>112.4</c:v>
                </c:pt>
                <c:pt idx="2718">
                  <c:v>112.4</c:v>
                </c:pt>
                <c:pt idx="2719">
                  <c:v>112.4</c:v>
                </c:pt>
                <c:pt idx="2720">
                  <c:v>112.4</c:v>
                </c:pt>
                <c:pt idx="2721">
                  <c:v>112.8</c:v>
                </c:pt>
                <c:pt idx="2722">
                  <c:v>113.2</c:v>
                </c:pt>
                <c:pt idx="2723">
                  <c:v>113.6</c:v>
                </c:pt>
                <c:pt idx="2724">
                  <c:v>114</c:v>
                </c:pt>
                <c:pt idx="2725">
                  <c:v>114.4</c:v>
                </c:pt>
                <c:pt idx="2726">
                  <c:v>114.4</c:v>
                </c:pt>
                <c:pt idx="2727">
                  <c:v>114.4</c:v>
                </c:pt>
                <c:pt idx="2728">
                  <c:v>114.4</c:v>
                </c:pt>
                <c:pt idx="2729">
                  <c:v>114.8</c:v>
                </c:pt>
                <c:pt idx="2730">
                  <c:v>115.2</c:v>
                </c:pt>
                <c:pt idx="2731">
                  <c:v>115.6</c:v>
                </c:pt>
                <c:pt idx="2732">
                  <c:v>116</c:v>
                </c:pt>
                <c:pt idx="2733">
                  <c:v>116.4</c:v>
                </c:pt>
                <c:pt idx="2734">
                  <c:v>116.4</c:v>
                </c:pt>
                <c:pt idx="2735">
                  <c:v>117</c:v>
                </c:pt>
                <c:pt idx="2736">
                  <c:v>117.4</c:v>
                </c:pt>
                <c:pt idx="2737">
                  <c:v>117.8</c:v>
                </c:pt>
                <c:pt idx="2738">
                  <c:v>118.2</c:v>
                </c:pt>
                <c:pt idx="2739">
                  <c:v>118.6</c:v>
                </c:pt>
                <c:pt idx="2740">
                  <c:v>118.6</c:v>
                </c:pt>
                <c:pt idx="2741">
                  <c:v>118.6</c:v>
                </c:pt>
                <c:pt idx="2742">
                  <c:v>118.6</c:v>
                </c:pt>
                <c:pt idx="2743">
                  <c:v>118.6</c:v>
                </c:pt>
                <c:pt idx="2744">
                  <c:v>118.6</c:v>
                </c:pt>
                <c:pt idx="2745">
                  <c:v>118.6</c:v>
                </c:pt>
                <c:pt idx="2746">
                  <c:v>118.6</c:v>
                </c:pt>
                <c:pt idx="2747">
                  <c:v>118.6</c:v>
                </c:pt>
                <c:pt idx="2748">
                  <c:v>118.6</c:v>
                </c:pt>
                <c:pt idx="2749">
                  <c:v>118.6</c:v>
                </c:pt>
                <c:pt idx="2750">
                  <c:v>118.6</c:v>
                </c:pt>
                <c:pt idx="2751">
                  <c:v>118.6</c:v>
                </c:pt>
                <c:pt idx="2752">
                  <c:v>118.6</c:v>
                </c:pt>
                <c:pt idx="2753">
                  <c:v>118.6</c:v>
                </c:pt>
                <c:pt idx="2754">
                  <c:v>118.6</c:v>
                </c:pt>
                <c:pt idx="2755">
                  <c:v>118.6</c:v>
                </c:pt>
                <c:pt idx="2756">
                  <c:v>118.6</c:v>
                </c:pt>
                <c:pt idx="2757">
                  <c:v>118.6</c:v>
                </c:pt>
                <c:pt idx="2758">
                  <c:v>118.6</c:v>
                </c:pt>
                <c:pt idx="2759">
                  <c:v>118.6</c:v>
                </c:pt>
                <c:pt idx="2760">
                  <c:v>118.6</c:v>
                </c:pt>
                <c:pt idx="2761">
                  <c:v>118.6</c:v>
                </c:pt>
                <c:pt idx="2762">
                  <c:v>118.6</c:v>
                </c:pt>
                <c:pt idx="2763">
                  <c:v>119</c:v>
                </c:pt>
                <c:pt idx="2764">
                  <c:v>119.4</c:v>
                </c:pt>
                <c:pt idx="2765">
                  <c:v>119.8</c:v>
                </c:pt>
                <c:pt idx="2766">
                  <c:v>120.4</c:v>
                </c:pt>
                <c:pt idx="2767">
                  <c:v>120.8</c:v>
                </c:pt>
                <c:pt idx="2768">
                  <c:v>120.8</c:v>
                </c:pt>
                <c:pt idx="2769">
                  <c:v>121.2</c:v>
                </c:pt>
                <c:pt idx="2770">
                  <c:v>121.6</c:v>
                </c:pt>
                <c:pt idx="2771">
                  <c:v>122</c:v>
                </c:pt>
                <c:pt idx="2772">
                  <c:v>122.4</c:v>
                </c:pt>
                <c:pt idx="2773">
                  <c:v>122.8</c:v>
                </c:pt>
                <c:pt idx="2774">
                  <c:v>122.8</c:v>
                </c:pt>
                <c:pt idx="2775">
                  <c:v>122.8</c:v>
                </c:pt>
                <c:pt idx="2776">
                  <c:v>123.6</c:v>
                </c:pt>
                <c:pt idx="2777">
                  <c:v>124</c:v>
                </c:pt>
                <c:pt idx="2778">
                  <c:v>124.4</c:v>
                </c:pt>
                <c:pt idx="2779">
                  <c:v>124.8</c:v>
                </c:pt>
                <c:pt idx="2780">
                  <c:v>124.8</c:v>
                </c:pt>
                <c:pt idx="2781">
                  <c:v>125.2</c:v>
                </c:pt>
                <c:pt idx="2782">
                  <c:v>125.6</c:v>
                </c:pt>
                <c:pt idx="2783">
                  <c:v>126</c:v>
                </c:pt>
                <c:pt idx="2784">
                  <c:v>126.4</c:v>
                </c:pt>
                <c:pt idx="2785">
                  <c:v>126.8</c:v>
                </c:pt>
                <c:pt idx="2786">
                  <c:v>126.8</c:v>
                </c:pt>
                <c:pt idx="2787">
                  <c:v>127.8</c:v>
                </c:pt>
                <c:pt idx="2788">
                  <c:v>128.19999999999999</c:v>
                </c:pt>
                <c:pt idx="2789">
                  <c:v>128.6</c:v>
                </c:pt>
                <c:pt idx="2790">
                  <c:v>129</c:v>
                </c:pt>
                <c:pt idx="2791">
                  <c:v>129</c:v>
                </c:pt>
                <c:pt idx="2792">
                  <c:v>129</c:v>
                </c:pt>
                <c:pt idx="2793">
                  <c:v>129</c:v>
                </c:pt>
                <c:pt idx="2794">
                  <c:v>129</c:v>
                </c:pt>
                <c:pt idx="2795">
                  <c:v>129</c:v>
                </c:pt>
                <c:pt idx="2796">
                  <c:v>129</c:v>
                </c:pt>
                <c:pt idx="2797">
                  <c:v>129</c:v>
                </c:pt>
                <c:pt idx="2798">
                  <c:v>129</c:v>
                </c:pt>
                <c:pt idx="2799">
                  <c:v>128.6</c:v>
                </c:pt>
                <c:pt idx="2800">
                  <c:v>128.19999999999999</c:v>
                </c:pt>
                <c:pt idx="2801">
                  <c:v>127.8</c:v>
                </c:pt>
                <c:pt idx="2802">
                  <c:v>127.4</c:v>
                </c:pt>
                <c:pt idx="2803">
                  <c:v>127</c:v>
                </c:pt>
                <c:pt idx="2804">
                  <c:v>127</c:v>
                </c:pt>
                <c:pt idx="2805">
                  <c:v>127</c:v>
                </c:pt>
                <c:pt idx="2806">
                  <c:v>126.6</c:v>
                </c:pt>
                <c:pt idx="2807">
                  <c:v>126.2</c:v>
                </c:pt>
                <c:pt idx="2808">
                  <c:v>125.6</c:v>
                </c:pt>
                <c:pt idx="2809">
                  <c:v>125.2</c:v>
                </c:pt>
                <c:pt idx="2810">
                  <c:v>124.8</c:v>
                </c:pt>
                <c:pt idx="2811">
                  <c:v>124.8</c:v>
                </c:pt>
                <c:pt idx="2812">
                  <c:v>124.8</c:v>
                </c:pt>
                <c:pt idx="2813">
                  <c:v>124.8</c:v>
                </c:pt>
                <c:pt idx="2814">
                  <c:v>124</c:v>
                </c:pt>
                <c:pt idx="2815">
                  <c:v>123.6</c:v>
                </c:pt>
                <c:pt idx="2816">
                  <c:v>123</c:v>
                </c:pt>
                <c:pt idx="2817">
                  <c:v>122.6</c:v>
                </c:pt>
                <c:pt idx="2818">
                  <c:v>122.6</c:v>
                </c:pt>
                <c:pt idx="2819">
                  <c:v>122.6</c:v>
                </c:pt>
                <c:pt idx="2820">
                  <c:v>122.2</c:v>
                </c:pt>
                <c:pt idx="2821">
                  <c:v>121.8</c:v>
                </c:pt>
                <c:pt idx="2822">
                  <c:v>121.2</c:v>
                </c:pt>
                <c:pt idx="2823">
                  <c:v>120.8</c:v>
                </c:pt>
                <c:pt idx="2824">
                  <c:v>120.4</c:v>
                </c:pt>
                <c:pt idx="2825">
                  <c:v>120.4</c:v>
                </c:pt>
                <c:pt idx="2826">
                  <c:v>120.4</c:v>
                </c:pt>
                <c:pt idx="2827">
                  <c:v>120.4</c:v>
                </c:pt>
                <c:pt idx="2828">
                  <c:v>120.4</c:v>
                </c:pt>
                <c:pt idx="2829">
                  <c:v>120.4</c:v>
                </c:pt>
                <c:pt idx="2830">
                  <c:v>120.4</c:v>
                </c:pt>
                <c:pt idx="2831">
                  <c:v>120.8</c:v>
                </c:pt>
                <c:pt idx="2832">
                  <c:v>121.2</c:v>
                </c:pt>
                <c:pt idx="2833">
                  <c:v>121.6</c:v>
                </c:pt>
                <c:pt idx="2834">
                  <c:v>122</c:v>
                </c:pt>
                <c:pt idx="2835">
                  <c:v>122.6</c:v>
                </c:pt>
                <c:pt idx="2836">
                  <c:v>122.6</c:v>
                </c:pt>
                <c:pt idx="2837">
                  <c:v>122.6</c:v>
                </c:pt>
                <c:pt idx="2838">
                  <c:v>123</c:v>
                </c:pt>
                <c:pt idx="2839">
                  <c:v>123.4</c:v>
                </c:pt>
                <c:pt idx="2840">
                  <c:v>123.8</c:v>
                </c:pt>
                <c:pt idx="2841">
                  <c:v>124.2</c:v>
                </c:pt>
                <c:pt idx="2842">
                  <c:v>124.6</c:v>
                </c:pt>
                <c:pt idx="2843">
                  <c:v>124.6</c:v>
                </c:pt>
                <c:pt idx="2844">
                  <c:v>125</c:v>
                </c:pt>
                <c:pt idx="2845">
                  <c:v>125.4</c:v>
                </c:pt>
                <c:pt idx="2846">
                  <c:v>125.8</c:v>
                </c:pt>
                <c:pt idx="2847">
                  <c:v>126.2</c:v>
                </c:pt>
                <c:pt idx="2848">
                  <c:v>126.6</c:v>
                </c:pt>
                <c:pt idx="2849">
                  <c:v>126.6</c:v>
                </c:pt>
                <c:pt idx="2850">
                  <c:v>126.6</c:v>
                </c:pt>
                <c:pt idx="2851">
                  <c:v>126.6</c:v>
                </c:pt>
                <c:pt idx="2852">
                  <c:v>126.6</c:v>
                </c:pt>
                <c:pt idx="2853">
                  <c:v>126.6</c:v>
                </c:pt>
                <c:pt idx="2854">
                  <c:v>126.6</c:v>
                </c:pt>
                <c:pt idx="2855">
                  <c:v>126.6</c:v>
                </c:pt>
                <c:pt idx="2856">
                  <c:v>126.6</c:v>
                </c:pt>
                <c:pt idx="2857">
                  <c:v>126.6</c:v>
                </c:pt>
                <c:pt idx="2858">
                  <c:v>126.6</c:v>
                </c:pt>
                <c:pt idx="2859">
                  <c:v>126.2</c:v>
                </c:pt>
                <c:pt idx="2860">
                  <c:v>125.8</c:v>
                </c:pt>
                <c:pt idx="2861">
                  <c:v>125.2</c:v>
                </c:pt>
                <c:pt idx="2862">
                  <c:v>124.8</c:v>
                </c:pt>
                <c:pt idx="2863">
                  <c:v>124.4</c:v>
                </c:pt>
                <c:pt idx="2864">
                  <c:v>124.4</c:v>
                </c:pt>
                <c:pt idx="2865">
                  <c:v>124.4</c:v>
                </c:pt>
                <c:pt idx="2866">
                  <c:v>124.4</c:v>
                </c:pt>
                <c:pt idx="2867">
                  <c:v>124.4</c:v>
                </c:pt>
                <c:pt idx="2868">
                  <c:v>124.4</c:v>
                </c:pt>
                <c:pt idx="2869">
                  <c:v>124.4</c:v>
                </c:pt>
                <c:pt idx="2870">
                  <c:v>124.8</c:v>
                </c:pt>
                <c:pt idx="2871">
                  <c:v>125.4</c:v>
                </c:pt>
                <c:pt idx="2872">
                  <c:v>125.8</c:v>
                </c:pt>
                <c:pt idx="2873">
                  <c:v>126.2</c:v>
                </c:pt>
                <c:pt idx="2874">
                  <c:v>126.6</c:v>
                </c:pt>
                <c:pt idx="2875">
                  <c:v>126.6</c:v>
                </c:pt>
                <c:pt idx="2876">
                  <c:v>126.6</c:v>
                </c:pt>
                <c:pt idx="2877">
                  <c:v>126.6</c:v>
                </c:pt>
                <c:pt idx="2878">
                  <c:v>126.6</c:v>
                </c:pt>
                <c:pt idx="2879">
                  <c:v>126.6</c:v>
                </c:pt>
                <c:pt idx="2880">
                  <c:v>126.6</c:v>
                </c:pt>
                <c:pt idx="2881">
                  <c:v>126.2</c:v>
                </c:pt>
                <c:pt idx="2882">
                  <c:v>125.8</c:v>
                </c:pt>
                <c:pt idx="2883">
                  <c:v>125.4</c:v>
                </c:pt>
                <c:pt idx="2884">
                  <c:v>125</c:v>
                </c:pt>
                <c:pt idx="2885">
                  <c:v>124.6</c:v>
                </c:pt>
                <c:pt idx="2886">
                  <c:v>124.6</c:v>
                </c:pt>
                <c:pt idx="2887">
                  <c:v>124.6</c:v>
                </c:pt>
                <c:pt idx="2888">
                  <c:v>124.6</c:v>
                </c:pt>
                <c:pt idx="2889">
                  <c:v>124.2</c:v>
                </c:pt>
                <c:pt idx="2890">
                  <c:v>123.8</c:v>
                </c:pt>
                <c:pt idx="2891">
                  <c:v>123.4</c:v>
                </c:pt>
                <c:pt idx="2892">
                  <c:v>122.8</c:v>
                </c:pt>
                <c:pt idx="2893">
                  <c:v>121.8</c:v>
                </c:pt>
                <c:pt idx="2894">
                  <c:v>121.2</c:v>
                </c:pt>
                <c:pt idx="2895">
                  <c:v>120.6</c:v>
                </c:pt>
                <c:pt idx="2896">
                  <c:v>120</c:v>
                </c:pt>
                <c:pt idx="2897">
                  <c:v>119.6</c:v>
                </c:pt>
                <c:pt idx="2898">
                  <c:v>119.2</c:v>
                </c:pt>
                <c:pt idx="2899">
                  <c:v>118.8</c:v>
                </c:pt>
                <c:pt idx="2900">
                  <c:v>118.2</c:v>
                </c:pt>
                <c:pt idx="2901">
                  <c:v>117.8</c:v>
                </c:pt>
                <c:pt idx="2902">
                  <c:v>117.8</c:v>
                </c:pt>
                <c:pt idx="2903">
                  <c:v>117.4</c:v>
                </c:pt>
                <c:pt idx="2904">
                  <c:v>116.8</c:v>
                </c:pt>
                <c:pt idx="2905">
                  <c:v>116.4</c:v>
                </c:pt>
                <c:pt idx="2906">
                  <c:v>116</c:v>
                </c:pt>
                <c:pt idx="2907">
                  <c:v>115.6</c:v>
                </c:pt>
                <c:pt idx="2908">
                  <c:v>115</c:v>
                </c:pt>
                <c:pt idx="2909">
                  <c:v>114.4</c:v>
                </c:pt>
                <c:pt idx="2910">
                  <c:v>114</c:v>
                </c:pt>
                <c:pt idx="2911">
                  <c:v>113.4</c:v>
                </c:pt>
                <c:pt idx="2912">
                  <c:v>113</c:v>
                </c:pt>
                <c:pt idx="2913">
                  <c:v>112.4</c:v>
                </c:pt>
                <c:pt idx="2914">
                  <c:v>111.8</c:v>
                </c:pt>
                <c:pt idx="2915">
                  <c:v>111.2</c:v>
                </c:pt>
                <c:pt idx="2916">
                  <c:v>110</c:v>
                </c:pt>
                <c:pt idx="2917">
                  <c:v>109.2</c:v>
                </c:pt>
                <c:pt idx="2918">
                  <c:v>108.2</c:v>
                </c:pt>
                <c:pt idx="2919">
                  <c:v>107.2</c:v>
                </c:pt>
                <c:pt idx="2920">
                  <c:v>106.2</c:v>
                </c:pt>
                <c:pt idx="2921">
                  <c:v>105.2</c:v>
                </c:pt>
                <c:pt idx="2922">
                  <c:v>104.4</c:v>
                </c:pt>
                <c:pt idx="2923">
                  <c:v>103.6</c:v>
                </c:pt>
                <c:pt idx="2924">
                  <c:v>102.6</c:v>
                </c:pt>
                <c:pt idx="2925">
                  <c:v>101.8</c:v>
                </c:pt>
                <c:pt idx="2926">
                  <c:v>101</c:v>
                </c:pt>
                <c:pt idx="2927">
                  <c:v>100.2</c:v>
                </c:pt>
                <c:pt idx="2928">
                  <c:v>99.4</c:v>
                </c:pt>
                <c:pt idx="2929">
                  <c:v>98.8</c:v>
                </c:pt>
                <c:pt idx="2930">
                  <c:v>98.2</c:v>
                </c:pt>
                <c:pt idx="2931">
                  <c:v>97.8</c:v>
                </c:pt>
                <c:pt idx="2932">
                  <c:v>97.4</c:v>
                </c:pt>
                <c:pt idx="2933">
                  <c:v>97</c:v>
                </c:pt>
                <c:pt idx="2934">
                  <c:v>96.6</c:v>
                </c:pt>
                <c:pt idx="2935">
                  <c:v>96.6</c:v>
                </c:pt>
                <c:pt idx="2936">
                  <c:v>96.6</c:v>
                </c:pt>
                <c:pt idx="2937">
                  <c:v>96.6</c:v>
                </c:pt>
                <c:pt idx="2938">
                  <c:v>96.6</c:v>
                </c:pt>
                <c:pt idx="2939">
                  <c:v>96.6</c:v>
                </c:pt>
                <c:pt idx="2940">
                  <c:v>96.6</c:v>
                </c:pt>
                <c:pt idx="2941">
                  <c:v>96.6</c:v>
                </c:pt>
                <c:pt idx="2942">
                  <c:v>96.6</c:v>
                </c:pt>
                <c:pt idx="2943">
                  <c:v>96.6</c:v>
                </c:pt>
                <c:pt idx="2944">
                  <c:v>96.6</c:v>
                </c:pt>
                <c:pt idx="2945">
                  <c:v>96.6</c:v>
                </c:pt>
                <c:pt idx="2946">
                  <c:v>96.6</c:v>
                </c:pt>
                <c:pt idx="2947">
                  <c:v>96.6</c:v>
                </c:pt>
                <c:pt idx="2948">
                  <c:v>96.6</c:v>
                </c:pt>
                <c:pt idx="2949">
                  <c:v>96.6</c:v>
                </c:pt>
                <c:pt idx="2950">
                  <c:v>96.6</c:v>
                </c:pt>
                <c:pt idx="2951">
                  <c:v>96.6</c:v>
                </c:pt>
                <c:pt idx="2952">
                  <c:v>96.6</c:v>
                </c:pt>
                <c:pt idx="2953">
                  <c:v>96.6</c:v>
                </c:pt>
                <c:pt idx="2954">
                  <c:v>96.6</c:v>
                </c:pt>
                <c:pt idx="2955">
                  <c:v>96.6</c:v>
                </c:pt>
                <c:pt idx="2956">
                  <c:v>96.6</c:v>
                </c:pt>
                <c:pt idx="2957">
                  <c:v>97</c:v>
                </c:pt>
                <c:pt idx="2958">
                  <c:v>97.4</c:v>
                </c:pt>
                <c:pt idx="2959">
                  <c:v>97.8</c:v>
                </c:pt>
                <c:pt idx="2960">
                  <c:v>98.2</c:v>
                </c:pt>
                <c:pt idx="2961">
                  <c:v>98.6</c:v>
                </c:pt>
                <c:pt idx="2962">
                  <c:v>98.6</c:v>
                </c:pt>
                <c:pt idx="2963">
                  <c:v>99.2</c:v>
                </c:pt>
                <c:pt idx="2964">
                  <c:v>99.6</c:v>
                </c:pt>
                <c:pt idx="2965">
                  <c:v>100</c:v>
                </c:pt>
                <c:pt idx="2966">
                  <c:v>100.4</c:v>
                </c:pt>
                <c:pt idx="2967">
                  <c:v>100.8</c:v>
                </c:pt>
                <c:pt idx="2968">
                  <c:v>100.8</c:v>
                </c:pt>
                <c:pt idx="2969">
                  <c:v>100.8</c:v>
                </c:pt>
                <c:pt idx="2970">
                  <c:v>100.4</c:v>
                </c:pt>
                <c:pt idx="2971">
                  <c:v>99.8</c:v>
                </c:pt>
                <c:pt idx="2972">
                  <c:v>99.4</c:v>
                </c:pt>
                <c:pt idx="2973">
                  <c:v>98.8</c:v>
                </c:pt>
                <c:pt idx="2974">
                  <c:v>98.4</c:v>
                </c:pt>
                <c:pt idx="2975">
                  <c:v>97.8</c:v>
                </c:pt>
                <c:pt idx="2976">
                  <c:v>97.4</c:v>
                </c:pt>
                <c:pt idx="2977">
                  <c:v>97</c:v>
                </c:pt>
                <c:pt idx="2978">
                  <c:v>96.4</c:v>
                </c:pt>
                <c:pt idx="2979">
                  <c:v>96</c:v>
                </c:pt>
                <c:pt idx="2980">
                  <c:v>95.6</c:v>
                </c:pt>
                <c:pt idx="2981">
                  <c:v>95.2</c:v>
                </c:pt>
                <c:pt idx="2982">
                  <c:v>94.6</c:v>
                </c:pt>
                <c:pt idx="2983">
                  <c:v>93.8</c:v>
                </c:pt>
                <c:pt idx="2984">
                  <c:v>93.8</c:v>
                </c:pt>
                <c:pt idx="2985">
                  <c:v>93.8</c:v>
                </c:pt>
                <c:pt idx="2986">
                  <c:v>93.8</c:v>
                </c:pt>
                <c:pt idx="2987">
                  <c:v>93.8</c:v>
                </c:pt>
                <c:pt idx="2988">
                  <c:v>93.8</c:v>
                </c:pt>
                <c:pt idx="2989">
                  <c:v>93.8</c:v>
                </c:pt>
                <c:pt idx="2990">
                  <c:v>93.8</c:v>
                </c:pt>
                <c:pt idx="2991">
                  <c:v>93.8</c:v>
                </c:pt>
                <c:pt idx="2992">
                  <c:v>93.8</c:v>
                </c:pt>
                <c:pt idx="2993">
                  <c:v>93.8</c:v>
                </c:pt>
                <c:pt idx="2994">
                  <c:v>93.8</c:v>
                </c:pt>
                <c:pt idx="2995">
                  <c:v>93.8</c:v>
                </c:pt>
                <c:pt idx="2996">
                  <c:v>93.8</c:v>
                </c:pt>
                <c:pt idx="2997">
                  <c:v>93.8</c:v>
                </c:pt>
                <c:pt idx="2998">
                  <c:v>93.8</c:v>
                </c:pt>
                <c:pt idx="2999">
                  <c:v>93.8</c:v>
                </c:pt>
                <c:pt idx="3000">
                  <c:v>93.8</c:v>
                </c:pt>
                <c:pt idx="3001">
                  <c:v>94.2</c:v>
                </c:pt>
                <c:pt idx="3002">
                  <c:v>94.6</c:v>
                </c:pt>
                <c:pt idx="3003">
                  <c:v>95</c:v>
                </c:pt>
                <c:pt idx="3004">
                  <c:v>95.6</c:v>
                </c:pt>
                <c:pt idx="3005">
                  <c:v>96</c:v>
                </c:pt>
                <c:pt idx="3006">
                  <c:v>96.4</c:v>
                </c:pt>
                <c:pt idx="3007">
                  <c:v>96.8</c:v>
                </c:pt>
                <c:pt idx="3008">
                  <c:v>97.2</c:v>
                </c:pt>
                <c:pt idx="3009">
                  <c:v>97.6</c:v>
                </c:pt>
                <c:pt idx="3010">
                  <c:v>98</c:v>
                </c:pt>
                <c:pt idx="3011">
                  <c:v>98.4</c:v>
                </c:pt>
                <c:pt idx="3012">
                  <c:v>99</c:v>
                </c:pt>
                <c:pt idx="3013">
                  <c:v>99.4</c:v>
                </c:pt>
                <c:pt idx="3014">
                  <c:v>99.8</c:v>
                </c:pt>
                <c:pt idx="3015">
                  <c:v>100.2</c:v>
                </c:pt>
                <c:pt idx="3016">
                  <c:v>100.6</c:v>
                </c:pt>
                <c:pt idx="3017">
                  <c:v>101.2</c:v>
                </c:pt>
                <c:pt idx="3018">
                  <c:v>101.6</c:v>
                </c:pt>
                <c:pt idx="3019">
                  <c:v>102</c:v>
                </c:pt>
                <c:pt idx="3020">
                  <c:v>102.4</c:v>
                </c:pt>
                <c:pt idx="3021">
                  <c:v>102.8</c:v>
                </c:pt>
                <c:pt idx="3022">
                  <c:v>103.2</c:v>
                </c:pt>
                <c:pt idx="3023">
                  <c:v>103.6</c:v>
                </c:pt>
                <c:pt idx="3024">
                  <c:v>104</c:v>
                </c:pt>
                <c:pt idx="3025">
                  <c:v>104.4</c:v>
                </c:pt>
                <c:pt idx="3026">
                  <c:v>104.8</c:v>
                </c:pt>
                <c:pt idx="3027">
                  <c:v>105.2</c:v>
                </c:pt>
                <c:pt idx="3028">
                  <c:v>105.6</c:v>
                </c:pt>
                <c:pt idx="3029">
                  <c:v>106</c:v>
                </c:pt>
                <c:pt idx="3030">
                  <c:v>106.4</c:v>
                </c:pt>
                <c:pt idx="3031">
                  <c:v>106.4</c:v>
                </c:pt>
                <c:pt idx="3032">
                  <c:v>106.8</c:v>
                </c:pt>
                <c:pt idx="3033">
                  <c:v>107.2</c:v>
                </c:pt>
                <c:pt idx="3034">
                  <c:v>107.8</c:v>
                </c:pt>
                <c:pt idx="3035">
                  <c:v>108.2</c:v>
                </c:pt>
                <c:pt idx="3036">
                  <c:v>108.6</c:v>
                </c:pt>
                <c:pt idx="3037">
                  <c:v>108.6</c:v>
                </c:pt>
                <c:pt idx="3038">
                  <c:v>108.6</c:v>
                </c:pt>
                <c:pt idx="3039">
                  <c:v>109</c:v>
                </c:pt>
                <c:pt idx="3040">
                  <c:v>109.4</c:v>
                </c:pt>
                <c:pt idx="3041">
                  <c:v>110.2</c:v>
                </c:pt>
                <c:pt idx="3042">
                  <c:v>110.6</c:v>
                </c:pt>
                <c:pt idx="3043">
                  <c:v>110.6</c:v>
                </c:pt>
                <c:pt idx="3044">
                  <c:v>110.6</c:v>
                </c:pt>
                <c:pt idx="3045">
                  <c:v>110.6</c:v>
                </c:pt>
                <c:pt idx="3046">
                  <c:v>111</c:v>
                </c:pt>
                <c:pt idx="3047">
                  <c:v>111.4</c:v>
                </c:pt>
                <c:pt idx="3048">
                  <c:v>111.8</c:v>
                </c:pt>
                <c:pt idx="3049">
                  <c:v>112.2</c:v>
                </c:pt>
                <c:pt idx="3050">
                  <c:v>112.6</c:v>
                </c:pt>
                <c:pt idx="3051">
                  <c:v>112.6</c:v>
                </c:pt>
                <c:pt idx="3052">
                  <c:v>112.6</c:v>
                </c:pt>
                <c:pt idx="3053">
                  <c:v>112.6</c:v>
                </c:pt>
                <c:pt idx="3054">
                  <c:v>113</c:v>
                </c:pt>
                <c:pt idx="3055">
                  <c:v>113.4</c:v>
                </c:pt>
                <c:pt idx="3056">
                  <c:v>113.8</c:v>
                </c:pt>
                <c:pt idx="3057">
                  <c:v>114.2</c:v>
                </c:pt>
                <c:pt idx="3058">
                  <c:v>114.6</c:v>
                </c:pt>
                <c:pt idx="3059">
                  <c:v>114.6</c:v>
                </c:pt>
                <c:pt idx="3060">
                  <c:v>115</c:v>
                </c:pt>
                <c:pt idx="3061">
                  <c:v>115.4</c:v>
                </c:pt>
                <c:pt idx="3062">
                  <c:v>116.2</c:v>
                </c:pt>
                <c:pt idx="3063">
                  <c:v>116.6</c:v>
                </c:pt>
                <c:pt idx="3064">
                  <c:v>116.6</c:v>
                </c:pt>
                <c:pt idx="3065">
                  <c:v>116.6</c:v>
                </c:pt>
                <c:pt idx="3066">
                  <c:v>117</c:v>
                </c:pt>
                <c:pt idx="3067">
                  <c:v>117.4</c:v>
                </c:pt>
                <c:pt idx="3068">
                  <c:v>117.8</c:v>
                </c:pt>
                <c:pt idx="3069">
                  <c:v>118.2</c:v>
                </c:pt>
                <c:pt idx="3070">
                  <c:v>118.6</c:v>
                </c:pt>
                <c:pt idx="3071">
                  <c:v>118.6</c:v>
                </c:pt>
                <c:pt idx="3072">
                  <c:v>118.6</c:v>
                </c:pt>
                <c:pt idx="3073">
                  <c:v>118.6</c:v>
                </c:pt>
                <c:pt idx="3074">
                  <c:v>118.6</c:v>
                </c:pt>
                <c:pt idx="3075">
                  <c:v>118.6</c:v>
                </c:pt>
                <c:pt idx="3076">
                  <c:v>119</c:v>
                </c:pt>
                <c:pt idx="3077">
                  <c:v>119.4</c:v>
                </c:pt>
                <c:pt idx="3078">
                  <c:v>119.8</c:v>
                </c:pt>
                <c:pt idx="3079">
                  <c:v>120.2</c:v>
                </c:pt>
                <c:pt idx="3080">
                  <c:v>120.6</c:v>
                </c:pt>
                <c:pt idx="3081">
                  <c:v>120.6</c:v>
                </c:pt>
                <c:pt idx="3082">
                  <c:v>120.6</c:v>
                </c:pt>
                <c:pt idx="3083">
                  <c:v>120.6</c:v>
                </c:pt>
                <c:pt idx="3084">
                  <c:v>120.6</c:v>
                </c:pt>
                <c:pt idx="3085">
                  <c:v>120.6</c:v>
                </c:pt>
                <c:pt idx="3086">
                  <c:v>120.6</c:v>
                </c:pt>
                <c:pt idx="3087">
                  <c:v>121.2</c:v>
                </c:pt>
                <c:pt idx="3088">
                  <c:v>121.6</c:v>
                </c:pt>
                <c:pt idx="3089">
                  <c:v>122</c:v>
                </c:pt>
                <c:pt idx="3090">
                  <c:v>122.4</c:v>
                </c:pt>
                <c:pt idx="3091">
                  <c:v>122.8</c:v>
                </c:pt>
                <c:pt idx="3092">
                  <c:v>122.8</c:v>
                </c:pt>
                <c:pt idx="3093">
                  <c:v>122.8</c:v>
                </c:pt>
                <c:pt idx="3094">
                  <c:v>122.8</c:v>
                </c:pt>
                <c:pt idx="3095">
                  <c:v>122.8</c:v>
                </c:pt>
                <c:pt idx="3096">
                  <c:v>122.8</c:v>
                </c:pt>
                <c:pt idx="3097">
                  <c:v>122.8</c:v>
                </c:pt>
                <c:pt idx="3098">
                  <c:v>122.8</c:v>
                </c:pt>
                <c:pt idx="3099">
                  <c:v>122.2</c:v>
                </c:pt>
                <c:pt idx="3100">
                  <c:v>121.8</c:v>
                </c:pt>
                <c:pt idx="3101">
                  <c:v>121.4</c:v>
                </c:pt>
                <c:pt idx="3102">
                  <c:v>121</c:v>
                </c:pt>
                <c:pt idx="3103">
                  <c:v>120.4</c:v>
                </c:pt>
                <c:pt idx="3104">
                  <c:v>120.4</c:v>
                </c:pt>
                <c:pt idx="3105">
                  <c:v>119.6</c:v>
                </c:pt>
                <c:pt idx="3106">
                  <c:v>119.2</c:v>
                </c:pt>
                <c:pt idx="3107">
                  <c:v>118.8</c:v>
                </c:pt>
                <c:pt idx="3108">
                  <c:v>118.4</c:v>
                </c:pt>
                <c:pt idx="3109">
                  <c:v>118.4</c:v>
                </c:pt>
                <c:pt idx="3110">
                  <c:v>118</c:v>
                </c:pt>
                <c:pt idx="3111">
                  <c:v>117.6</c:v>
                </c:pt>
                <c:pt idx="3112">
                  <c:v>117.2</c:v>
                </c:pt>
                <c:pt idx="3113">
                  <c:v>116.8</c:v>
                </c:pt>
                <c:pt idx="3114">
                  <c:v>116.4</c:v>
                </c:pt>
                <c:pt idx="3115">
                  <c:v>115.8</c:v>
                </c:pt>
                <c:pt idx="3116">
                  <c:v>115.4</c:v>
                </c:pt>
                <c:pt idx="3117">
                  <c:v>115</c:v>
                </c:pt>
                <c:pt idx="3118">
                  <c:v>114.6</c:v>
                </c:pt>
                <c:pt idx="3119">
                  <c:v>114</c:v>
                </c:pt>
                <c:pt idx="3120">
                  <c:v>113.4</c:v>
                </c:pt>
                <c:pt idx="3121">
                  <c:v>113</c:v>
                </c:pt>
                <c:pt idx="3122">
                  <c:v>112.4</c:v>
                </c:pt>
                <c:pt idx="3123">
                  <c:v>111.8</c:v>
                </c:pt>
                <c:pt idx="3124">
                  <c:v>111.8</c:v>
                </c:pt>
                <c:pt idx="3125">
                  <c:v>111.4</c:v>
                </c:pt>
                <c:pt idx="3126">
                  <c:v>110.8</c:v>
                </c:pt>
                <c:pt idx="3127">
                  <c:v>110.4</c:v>
                </c:pt>
                <c:pt idx="3128">
                  <c:v>109.8</c:v>
                </c:pt>
                <c:pt idx="3129">
                  <c:v>109.4</c:v>
                </c:pt>
                <c:pt idx="3130">
                  <c:v>109.4</c:v>
                </c:pt>
                <c:pt idx="3131">
                  <c:v>109.4</c:v>
                </c:pt>
                <c:pt idx="3132">
                  <c:v>108.8</c:v>
                </c:pt>
                <c:pt idx="3133">
                  <c:v>108.4</c:v>
                </c:pt>
                <c:pt idx="3134">
                  <c:v>108</c:v>
                </c:pt>
                <c:pt idx="3135">
                  <c:v>107.6</c:v>
                </c:pt>
                <c:pt idx="3136">
                  <c:v>107.2</c:v>
                </c:pt>
                <c:pt idx="3137">
                  <c:v>106.6</c:v>
                </c:pt>
                <c:pt idx="3138">
                  <c:v>106.2</c:v>
                </c:pt>
                <c:pt idx="3139">
                  <c:v>105.8</c:v>
                </c:pt>
                <c:pt idx="3140">
                  <c:v>105.4</c:v>
                </c:pt>
                <c:pt idx="3141">
                  <c:v>104.8</c:v>
                </c:pt>
                <c:pt idx="3142">
                  <c:v>104.2</c:v>
                </c:pt>
                <c:pt idx="3143">
                  <c:v>103.6</c:v>
                </c:pt>
                <c:pt idx="3144">
                  <c:v>103.2</c:v>
                </c:pt>
                <c:pt idx="3145">
                  <c:v>102.6</c:v>
                </c:pt>
                <c:pt idx="3146">
                  <c:v>102</c:v>
                </c:pt>
                <c:pt idx="3147">
                  <c:v>101</c:v>
                </c:pt>
                <c:pt idx="3148">
                  <c:v>100.4</c:v>
                </c:pt>
                <c:pt idx="3149">
                  <c:v>99.8</c:v>
                </c:pt>
                <c:pt idx="3150">
                  <c:v>99.2</c:v>
                </c:pt>
                <c:pt idx="3151">
                  <c:v>98.6</c:v>
                </c:pt>
                <c:pt idx="3152">
                  <c:v>98</c:v>
                </c:pt>
                <c:pt idx="3153">
                  <c:v>97.4</c:v>
                </c:pt>
                <c:pt idx="3154">
                  <c:v>96.6</c:v>
                </c:pt>
                <c:pt idx="3155">
                  <c:v>96</c:v>
                </c:pt>
                <c:pt idx="3156">
                  <c:v>95.4</c:v>
                </c:pt>
                <c:pt idx="3157">
                  <c:v>95</c:v>
                </c:pt>
                <c:pt idx="3158">
                  <c:v>94.6</c:v>
                </c:pt>
                <c:pt idx="3159">
                  <c:v>94.2</c:v>
                </c:pt>
                <c:pt idx="3160">
                  <c:v>93.6</c:v>
                </c:pt>
                <c:pt idx="3161">
                  <c:v>93.2</c:v>
                </c:pt>
                <c:pt idx="3162">
                  <c:v>93.2</c:v>
                </c:pt>
                <c:pt idx="3163">
                  <c:v>93.2</c:v>
                </c:pt>
                <c:pt idx="3164">
                  <c:v>92.8</c:v>
                </c:pt>
                <c:pt idx="3165">
                  <c:v>92</c:v>
                </c:pt>
                <c:pt idx="3166">
                  <c:v>91.6</c:v>
                </c:pt>
                <c:pt idx="3167">
                  <c:v>91.2</c:v>
                </c:pt>
                <c:pt idx="3168">
                  <c:v>91.2</c:v>
                </c:pt>
                <c:pt idx="3169">
                  <c:v>91.2</c:v>
                </c:pt>
                <c:pt idx="3170">
                  <c:v>91.2</c:v>
                </c:pt>
                <c:pt idx="3171">
                  <c:v>91.2</c:v>
                </c:pt>
                <c:pt idx="3172">
                  <c:v>91.2</c:v>
                </c:pt>
                <c:pt idx="3173">
                  <c:v>91.2</c:v>
                </c:pt>
                <c:pt idx="3174">
                  <c:v>91.2</c:v>
                </c:pt>
                <c:pt idx="3175">
                  <c:v>91.2</c:v>
                </c:pt>
                <c:pt idx="3176">
                  <c:v>91.2</c:v>
                </c:pt>
                <c:pt idx="3177">
                  <c:v>91.2</c:v>
                </c:pt>
                <c:pt idx="3178">
                  <c:v>91.2</c:v>
                </c:pt>
                <c:pt idx="3179">
                  <c:v>91.6</c:v>
                </c:pt>
                <c:pt idx="3180">
                  <c:v>92</c:v>
                </c:pt>
                <c:pt idx="3181">
                  <c:v>92.4</c:v>
                </c:pt>
                <c:pt idx="3182">
                  <c:v>92.8</c:v>
                </c:pt>
                <c:pt idx="3183">
                  <c:v>93.2</c:v>
                </c:pt>
                <c:pt idx="3184">
                  <c:v>93.2</c:v>
                </c:pt>
                <c:pt idx="3185">
                  <c:v>93.2</c:v>
                </c:pt>
                <c:pt idx="3186">
                  <c:v>93.2</c:v>
                </c:pt>
                <c:pt idx="3187">
                  <c:v>93.2</c:v>
                </c:pt>
                <c:pt idx="3188">
                  <c:v>93.2</c:v>
                </c:pt>
                <c:pt idx="3189">
                  <c:v>93.2</c:v>
                </c:pt>
                <c:pt idx="3190">
                  <c:v>93.2</c:v>
                </c:pt>
                <c:pt idx="3191">
                  <c:v>92.8</c:v>
                </c:pt>
                <c:pt idx="3192">
                  <c:v>92.4</c:v>
                </c:pt>
                <c:pt idx="3193">
                  <c:v>92</c:v>
                </c:pt>
                <c:pt idx="3194">
                  <c:v>91.6</c:v>
                </c:pt>
                <c:pt idx="3195">
                  <c:v>91</c:v>
                </c:pt>
                <c:pt idx="3196">
                  <c:v>91</c:v>
                </c:pt>
                <c:pt idx="3197">
                  <c:v>91</c:v>
                </c:pt>
                <c:pt idx="3198">
                  <c:v>90.6</c:v>
                </c:pt>
                <c:pt idx="3199">
                  <c:v>90.2</c:v>
                </c:pt>
                <c:pt idx="3200">
                  <c:v>89.8</c:v>
                </c:pt>
                <c:pt idx="3201">
                  <c:v>89.4</c:v>
                </c:pt>
                <c:pt idx="3202">
                  <c:v>88.8</c:v>
                </c:pt>
                <c:pt idx="3203">
                  <c:v>88.8</c:v>
                </c:pt>
                <c:pt idx="3204">
                  <c:v>88.8</c:v>
                </c:pt>
                <c:pt idx="3205">
                  <c:v>88.8</c:v>
                </c:pt>
                <c:pt idx="3206">
                  <c:v>88.4</c:v>
                </c:pt>
                <c:pt idx="3207">
                  <c:v>88</c:v>
                </c:pt>
                <c:pt idx="3208">
                  <c:v>87.6</c:v>
                </c:pt>
                <c:pt idx="3209">
                  <c:v>87.2</c:v>
                </c:pt>
                <c:pt idx="3210">
                  <c:v>86.6</c:v>
                </c:pt>
                <c:pt idx="3211">
                  <c:v>86.6</c:v>
                </c:pt>
                <c:pt idx="3212">
                  <c:v>86.2</c:v>
                </c:pt>
                <c:pt idx="3213">
                  <c:v>85.8</c:v>
                </c:pt>
                <c:pt idx="3214">
                  <c:v>85.4</c:v>
                </c:pt>
                <c:pt idx="3215">
                  <c:v>85</c:v>
                </c:pt>
                <c:pt idx="3216">
                  <c:v>84.6</c:v>
                </c:pt>
                <c:pt idx="3217">
                  <c:v>84.6</c:v>
                </c:pt>
                <c:pt idx="3218">
                  <c:v>84.6</c:v>
                </c:pt>
                <c:pt idx="3219">
                  <c:v>84.6</c:v>
                </c:pt>
                <c:pt idx="3220">
                  <c:v>84.6</c:v>
                </c:pt>
                <c:pt idx="3221">
                  <c:v>84.6</c:v>
                </c:pt>
                <c:pt idx="3222">
                  <c:v>84.6</c:v>
                </c:pt>
                <c:pt idx="3223">
                  <c:v>85</c:v>
                </c:pt>
                <c:pt idx="3224">
                  <c:v>85.6</c:v>
                </c:pt>
                <c:pt idx="3225">
                  <c:v>86</c:v>
                </c:pt>
                <c:pt idx="3226">
                  <c:v>86.6</c:v>
                </c:pt>
                <c:pt idx="3227">
                  <c:v>87</c:v>
                </c:pt>
                <c:pt idx="3228">
                  <c:v>87</c:v>
                </c:pt>
                <c:pt idx="3229">
                  <c:v>87.4</c:v>
                </c:pt>
                <c:pt idx="3230">
                  <c:v>87.8</c:v>
                </c:pt>
                <c:pt idx="3231">
                  <c:v>88.4</c:v>
                </c:pt>
                <c:pt idx="3232">
                  <c:v>88.8</c:v>
                </c:pt>
                <c:pt idx="3233">
                  <c:v>89.2</c:v>
                </c:pt>
                <c:pt idx="3234">
                  <c:v>89.2</c:v>
                </c:pt>
                <c:pt idx="3235">
                  <c:v>89.2</c:v>
                </c:pt>
                <c:pt idx="3236">
                  <c:v>89.6</c:v>
                </c:pt>
                <c:pt idx="3237">
                  <c:v>90</c:v>
                </c:pt>
                <c:pt idx="3238">
                  <c:v>90.6</c:v>
                </c:pt>
                <c:pt idx="3239">
                  <c:v>91</c:v>
                </c:pt>
                <c:pt idx="3240">
                  <c:v>91.4</c:v>
                </c:pt>
                <c:pt idx="3241">
                  <c:v>91.4</c:v>
                </c:pt>
                <c:pt idx="3242">
                  <c:v>91.4</c:v>
                </c:pt>
                <c:pt idx="3243">
                  <c:v>91.4</c:v>
                </c:pt>
                <c:pt idx="3244">
                  <c:v>91.4</c:v>
                </c:pt>
                <c:pt idx="3245">
                  <c:v>91.4</c:v>
                </c:pt>
                <c:pt idx="3246">
                  <c:v>91.4</c:v>
                </c:pt>
                <c:pt idx="3247">
                  <c:v>91.4</c:v>
                </c:pt>
                <c:pt idx="3248">
                  <c:v>91.4</c:v>
                </c:pt>
                <c:pt idx="3249">
                  <c:v>91.4</c:v>
                </c:pt>
                <c:pt idx="3250">
                  <c:v>91</c:v>
                </c:pt>
                <c:pt idx="3251">
                  <c:v>90.6</c:v>
                </c:pt>
                <c:pt idx="3252">
                  <c:v>90.2</c:v>
                </c:pt>
                <c:pt idx="3253">
                  <c:v>89.8</c:v>
                </c:pt>
                <c:pt idx="3254">
                  <c:v>89.2</c:v>
                </c:pt>
                <c:pt idx="3255">
                  <c:v>88.8</c:v>
                </c:pt>
                <c:pt idx="3256">
                  <c:v>88.2</c:v>
                </c:pt>
                <c:pt idx="3257">
                  <c:v>87.2</c:v>
                </c:pt>
                <c:pt idx="3258">
                  <c:v>86.6</c:v>
                </c:pt>
                <c:pt idx="3259">
                  <c:v>86</c:v>
                </c:pt>
                <c:pt idx="3260">
                  <c:v>85.4</c:v>
                </c:pt>
                <c:pt idx="3261">
                  <c:v>85</c:v>
                </c:pt>
                <c:pt idx="3262">
                  <c:v>84.4</c:v>
                </c:pt>
                <c:pt idx="3263">
                  <c:v>83.8</c:v>
                </c:pt>
                <c:pt idx="3264">
                  <c:v>83.4</c:v>
                </c:pt>
                <c:pt idx="3265">
                  <c:v>82.8</c:v>
                </c:pt>
                <c:pt idx="3266">
                  <c:v>82.8</c:v>
                </c:pt>
                <c:pt idx="3267">
                  <c:v>82.8</c:v>
                </c:pt>
                <c:pt idx="3268">
                  <c:v>82.8</c:v>
                </c:pt>
                <c:pt idx="3269">
                  <c:v>82.8</c:v>
                </c:pt>
                <c:pt idx="3270">
                  <c:v>83.4</c:v>
                </c:pt>
                <c:pt idx="3271">
                  <c:v>83.8</c:v>
                </c:pt>
                <c:pt idx="3272">
                  <c:v>84.2</c:v>
                </c:pt>
                <c:pt idx="3273">
                  <c:v>84.8</c:v>
                </c:pt>
                <c:pt idx="3274">
                  <c:v>85.4</c:v>
                </c:pt>
                <c:pt idx="3275">
                  <c:v>86</c:v>
                </c:pt>
                <c:pt idx="3276">
                  <c:v>87</c:v>
                </c:pt>
                <c:pt idx="3277">
                  <c:v>87.6</c:v>
                </c:pt>
                <c:pt idx="3278">
                  <c:v>87.6</c:v>
                </c:pt>
                <c:pt idx="3279">
                  <c:v>87.6</c:v>
                </c:pt>
                <c:pt idx="3280">
                  <c:v>87.6</c:v>
                </c:pt>
                <c:pt idx="3281">
                  <c:v>87.6</c:v>
                </c:pt>
                <c:pt idx="3282">
                  <c:v>87.6</c:v>
                </c:pt>
                <c:pt idx="3283">
                  <c:v>88</c:v>
                </c:pt>
                <c:pt idx="3284">
                  <c:v>88.6</c:v>
                </c:pt>
                <c:pt idx="3285">
                  <c:v>89</c:v>
                </c:pt>
                <c:pt idx="3286">
                  <c:v>89.4</c:v>
                </c:pt>
                <c:pt idx="3287">
                  <c:v>89.8</c:v>
                </c:pt>
                <c:pt idx="3288">
                  <c:v>89.8</c:v>
                </c:pt>
                <c:pt idx="3289">
                  <c:v>89.8</c:v>
                </c:pt>
                <c:pt idx="3290">
                  <c:v>90.2</c:v>
                </c:pt>
                <c:pt idx="3291">
                  <c:v>90.6</c:v>
                </c:pt>
                <c:pt idx="3292">
                  <c:v>91</c:v>
                </c:pt>
                <c:pt idx="3293">
                  <c:v>91.4</c:v>
                </c:pt>
                <c:pt idx="3294">
                  <c:v>92</c:v>
                </c:pt>
                <c:pt idx="3295">
                  <c:v>92</c:v>
                </c:pt>
                <c:pt idx="3296">
                  <c:v>92</c:v>
                </c:pt>
                <c:pt idx="3297">
                  <c:v>91.4</c:v>
                </c:pt>
                <c:pt idx="3298">
                  <c:v>91</c:v>
                </c:pt>
                <c:pt idx="3299">
                  <c:v>90.6</c:v>
                </c:pt>
                <c:pt idx="3300">
                  <c:v>90.2</c:v>
                </c:pt>
                <c:pt idx="3301">
                  <c:v>89.8</c:v>
                </c:pt>
                <c:pt idx="3302">
                  <c:v>89.8</c:v>
                </c:pt>
                <c:pt idx="3303">
                  <c:v>89.4</c:v>
                </c:pt>
                <c:pt idx="3304">
                  <c:v>89</c:v>
                </c:pt>
                <c:pt idx="3305">
                  <c:v>88.4</c:v>
                </c:pt>
                <c:pt idx="3306">
                  <c:v>88</c:v>
                </c:pt>
                <c:pt idx="3307">
                  <c:v>87.4</c:v>
                </c:pt>
                <c:pt idx="3308">
                  <c:v>86.6</c:v>
                </c:pt>
                <c:pt idx="3309">
                  <c:v>86.2</c:v>
                </c:pt>
                <c:pt idx="3310">
                  <c:v>85.8</c:v>
                </c:pt>
                <c:pt idx="3311">
                  <c:v>85.4</c:v>
                </c:pt>
                <c:pt idx="3312">
                  <c:v>85.4</c:v>
                </c:pt>
                <c:pt idx="3313">
                  <c:v>85.4</c:v>
                </c:pt>
                <c:pt idx="3314">
                  <c:v>84.8</c:v>
                </c:pt>
                <c:pt idx="3315">
                  <c:v>84.4</c:v>
                </c:pt>
                <c:pt idx="3316">
                  <c:v>84</c:v>
                </c:pt>
                <c:pt idx="3317">
                  <c:v>83.6</c:v>
                </c:pt>
                <c:pt idx="3318">
                  <c:v>83</c:v>
                </c:pt>
                <c:pt idx="3319">
                  <c:v>83</c:v>
                </c:pt>
                <c:pt idx="3320">
                  <c:v>82.6</c:v>
                </c:pt>
                <c:pt idx="3321">
                  <c:v>82.2</c:v>
                </c:pt>
                <c:pt idx="3322">
                  <c:v>81.8</c:v>
                </c:pt>
                <c:pt idx="3323">
                  <c:v>81.400000000000006</c:v>
                </c:pt>
                <c:pt idx="3324">
                  <c:v>81</c:v>
                </c:pt>
                <c:pt idx="3325">
                  <c:v>81</c:v>
                </c:pt>
                <c:pt idx="3326">
                  <c:v>81</c:v>
                </c:pt>
                <c:pt idx="3327">
                  <c:v>81</c:v>
                </c:pt>
                <c:pt idx="3328">
                  <c:v>80.599999999999994</c:v>
                </c:pt>
                <c:pt idx="3329">
                  <c:v>80.2</c:v>
                </c:pt>
                <c:pt idx="3330">
                  <c:v>79.8</c:v>
                </c:pt>
                <c:pt idx="3331">
                  <c:v>79</c:v>
                </c:pt>
                <c:pt idx="3332">
                  <c:v>79</c:v>
                </c:pt>
                <c:pt idx="3333">
                  <c:v>78.599999999999994</c:v>
                </c:pt>
                <c:pt idx="3334">
                  <c:v>78</c:v>
                </c:pt>
                <c:pt idx="3335">
                  <c:v>77.599999999999994</c:v>
                </c:pt>
                <c:pt idx="3336">
                  <c:v>77.2</c:v>
                </c:pt>
                <c:pt idx="3337">
                  <c:v>76.8</c:v>
                </c:pt>
                <c:pt idx="3338">
                  <c:v>76.8</c:v>
                </c:pt>
                <c:pt idx="3339">
                  <c:v>76.8</c:v>
                </c:pt>
                <c:pt idx="3340">
                  <c:v>76.8</c:v>
                </c:pt>
                <c:pt idx="3341">
                  <c:v>76.8</c:v>
                </c:pt>
                <c:pt idx="3342">
                  <c:v>76.8</c:v>
                </c:pt>
                <c:pt idx="3343">
                  <c:v>76.8</c:v>
                </c:pt>
                <c:pt idx="3344">
                  <c:v>76.8</c:v>
                </c:pt>
                <c:pt idx="3345">
                  <c:v>76.8</c:v>
                </c:pt>
                <c:pt idx="3346">
                  <c:v>76.8</c:v>
                </c:pt>
                <c:pt idx="3347">
                  <c:v>76.8</c:v>
                </c:pt>
                <c:pt idx="3348">
                  <c:v>76.8</c:v>
                </c:pt>
                <c:pt idx="3349">
                  <c:v>76.8</c:v>
                </c:pt>
                <c:pt idx="3350">
                  <c:v>76.8</c:v>
                </c:pt>
                <c:pt idx="3351">
                  <c:v>76.8</c:v>
                </c:pt>
                <c:pt idx="3352">
                  <c:v>76.8</c:v>
                </c:pt>
                <c:pt idx="3353">
                  <c:v>76.8</c:v>
                </c:pt>
                <c:pt idx="3354">
                  <c:v>76.8</c:v>
                </c:pt>
                <c:pt idx="3355">
                  <c:v>76.8</c:v>
                </c:pt>
                <c:pt idx="3356">
                  <c:v>77.400000000000006</c:v>
                </c:pt>
                <c:pt idx="3357">
                  <c:v>77.8</c:v>
                </c:pt>
                <c:pt idx="3358">
                  <c:v>78.2</c:v>
                </c:pt>
                <c:pt idx="3359">
                  <c:v>78.599999999999994</c:v>
                </c:pt>
                <c:pt idx="3360">
                  <c:v>79.2</c:v>
                </c:pt>
                <c:pt idx="3361">
                  <c:v>79.599999999999994</c:v>
                </c:pt>
                <c:pt idx="3362">
                  <c:v>80</c:v>
                </c:pt>
                <c:pt idx="3363">
                  <c:v>80.400000000000006</c:v>
                </c:pt>
                <c:pt idx="3364">
                  <c:v>80.8</c:v>
                </c:pt>
                <c:pt idx="3365">
                  <c:v>81.2</c:v>
                </c:pt>
                <c:pt idx="3366">
                  <c:v>81.599999999999994</c:v>
                </c:pt>
                <c:pt idx="3367">
                  <c:v>82</c:v>
                </c:pt>
                <c:pt idx="3368">
                  <c:v>82.4</c:v>
                </c:pt>
                <c:pt idx="3369">
                  <c:v>83.2</c:v>
                </c:pt>
                <c:pt idx="3370">
                  <c:v>83.2</c:v>
                </c:pt>
                <c:pt idx="3371">
                  <c:v>83.2</c:v>
                </c:pt>
                <c:pt idx="3372">
                  <c:v>83.2</c:v>
                </c:pt>
                <c:pt idx="3373">
                  <c:v>82.8</c:v>
                </c:pt>
                <c:pt idx="3374">
                  <c:v>82.4</c:v>
                </c:pt>
                <c:pt idx="3375">
                  <c:v>82</c:v>
                </c:pt>
                <c:pt idx="3376">
                  <c:v>81.599999999999994</c:v>
                </c:pt>
                <c:pt idx="3377">
                  <c:v>81.2</c:v>
                </c:pt>
                <c:pt idx="3378">
                  <c:v>81.2</c:v>
                </c:pt>
                <c:pt idx="3379">
                  <c:v>81.2</c:v>
                </c:pt>
                <c:pt idx="3380">
                  <c:v>81.2</c:v>
                </c:pt>
                <c:pt idx="3381">
                  <c:v>81.2</c:v>
                </c:pt>
                <c:pt idx="3382">
                  <c:v>80.8</c:v>
                </c:pt>
                <c:pt idx="3383">
                  <c:v>80.400000000000006</c:v>
                </c:pt>
                <c:pt idx="3384">
                  <c:v>80</c:v>
                </c:pt>
                <c:pt idx="3385">
                  <c:v>79.400000000000006</c:v>
                </c:pt>
                <c:pt idx="3386">
                  <c:v>79</c:v>
                </c:pt>
                <c:pt idx="3387">
                  <c:v>79</c:v>
                </c:pt>
                <c:pt idx="3388">
                  <c:v>79</c:v>
                </c:pt>
                <c:pt idx="3389">
                  <c:v>79</c:v>
                </c:pt>
                <c:pt idx="3390">
                  <c:v>79</c:v>
                </c:pt>
                <c:pt idx="3391">
                  <c:v>79</c:v>
                </c:pt>
                <c:pt idx="3392">
                  <c:v>79</c:v>
                </c:pt>
                <c:pt idx="3393">
                  <c:v>79.599999999999994</c:v>
                </c:pt>
                <c:pt idx="3394">
                  <c:v>80</c:v>
                </c:pt>
                <c:pt idx="3395">
                  <c:v>80.400000000000006</c:v>
                </c:pt>
                <c:pt idx="3396">
                  <c:v>81</c:v>
                </c:pt>
                <c:pt idx="3397">
                  <c:v>81.400000000000006</c:v>
                </c:pt>
                <c:pt idx="3398">
                  <c:v>81.400000000000006</c:v>
                </c:pt>
                <c:pt idx="3399">
                  <c:v>81.400000000000006</c:v>
                </c:pt>
                <c:pt idx="3400">
                  <c:v>81.8</c:v>
                </c:pt>
                <c:pt idx="3401">
                  <c:v>82.2</c:v>
                </c:pt>
                <c:pt idx="3402">
                  <c:v>82.8</c:v>
                </c:pt>
                <c:pt idx="3403">
                  <c:v>83.2</c:v>
                </c:pt>
                <c:pt idx="3404">
                  <c:v>83.6</c:v>
                </c:pt>
                <c:pt idx="3405">
                  <c:v>83.6</c:v>
                </c:pt>
                <c:pt idx="3406">
                  <c:v>84</c:v>
                </c:pt>
                <c:pt idx="3407">
                  <c:v>84.6</c:v>
                </c:pt>
                <c:pt idx="3408">
                  <c:v>85</c:v>
                </c:pt>
                <c:pt idx="3409">
                  <c:v>85.4</c:v>
                </c:pt>
                <c:pt idx="3410">
                  <c:v>85.8</c:v>
                </c:pt>
                <c:pt idx="3411">
                  <c:v>85.8</c:v>
                </c:pt>
                <c:pt idx="3412">
                  <c:v>85.8</c:v>
                </c:pt>
                <c:pt idx="3413">
                  <c:v>85.8</c:v>
                </c:pt>
                <c:pt idx="3414">
                  <c:v>86.2</c:v>
                </c:pt>
                <c:pt idx="3415">
                  <c:v>86.6</c:v>
                </c:pt>
                <c:pt idx="3416">
                  <c:v>87</c:v>
                </c:pt>
                <c:pt idx="3417">
                  <c:v>87.4</c:v>
                </c:pt>
                <c:pt idx="3418">
                  <c:v>87.8</c:v>
                </c:pt>
                <c:pt idx="3419">
                  <c:v>87.8</c:v>
                </c:pt>
                <c:pt idx="3420">
                  <c:v>87.8</c:v>
                </c:pt>
                <c:pt idx="3421">
                  <c:v>87.8</c:v>
                </c:pt>
                <c:pt idx="3422">
                  <c:v>87.4</c:v>
                </c:pt>
                <c:pt idx="3423">
                  <c:v>87</c:v>
                </c:pt>
                <c:pt idx="3424">
                  <c:v>86.4</c:v>
                </c:pt>
                <c:pt idx="3425">
                  <c:v>85.4</c:v>
                </c:pt>
                <c:pt idx="3426">
                  <c:v>85.4</c:v>
                </c:pt>
                <c:pt idx="3427">
                  <c:v>85.4</c:v>
                </c:pt>
                <c:pt idx="3428">
                  <c:v>85.4</c:v>
                </c:pt>
                <c:pt idx="3429">
                  <c:v>85.4</c:v>
                </c:pt>
                <c:pt idx="3430">
                  <c:v>85.4</c:v>
                </c:pt>
                <c:pt idx="3431">
                  <c:v>85.4</c:v>
                </c:pt>
                <c:pt idx="3432">
                  <c:v>85.4</c:v>
                </c:pt>
                <c:pt idx="3433">
                  <c:v>85.4</c:v>
                </c:pt>
                <c:pt idx="3434">
                  <c:v>85.4</c:v>
                </c:pt>
                <c:pt idx="3435">
                  <c:v>85.4</c:v>
                </c:pt>
                <c:pt idx="3436">
                  <c:v>85</c:v>
                </c:pt>
                <c:pt idx="3437">
                  <c:v>84.6</c:v>
                </c:pt>
                <c:pt idx="3438">
                  <c:v>84.2</c:v>
                </c:pt>
                <c:pt idx="3439">
                  <c:v>83.8</c:v>
                </c:pt>
                <c:pt idx="3440">
                  <c:v>83.4</c:v>
                </c:pt>
                <c:pt idx="3441">
                  <c:v>83</c:v>
                </c:pt>
                <c:pt idx="3442">
                  <c:v>82.4</c:v>
                </c:pt>
                <c:pt idx="3443">
                  <c:v>82</c:v>
                </c:pt>
                <c:pt idx="3444">
                  <c:v>81.599999999999994</c:v>
                </c:pt>
                <c:pt idx="3445">
                  <c:v>81.2</c:v>
                </c:pt>
                <c:pt idx="3446">
                  <c:v>81.2</c:v>
                </c:pt>
                <c:pt idx="3447">
                  <c:v>81.2</c:v>
                </c:pt>
                <c:pt idx="3448">
                  <c:v>81.2</c:v>
                </c:pt>
                <c:pt idx="3449">
                  <c:v>81.2</c:v>
                </c:pt>
                <c:pt idx="3450">
                  <c:v>81.2</c:v>
                </c:pt>
                <c:pt idx="3451">
                  <c:v>81.8</c:v>
                </c:pt>
                <c:pt idx="3452">
                  <c:v>82.2</c:v>
                </c:pt>
                <c:pt idx="3453">
                  <c:v>82.6</c:v>
                </c:pt>
                <c:pt idx="3454">
                  <c:v>83.2</c:v>
                </c:pt>
                <c:pt idx="3455">
                  <c:v>83.6</c:v>
                </c:pt>
                <c:pt idx="3456">
                  <c:v>84</c:v>
                </c:pt>
                <c:pt idx="3457">
                  <c:v>84.4</c:v>
                </c:pt>
                <c:pt idx="3458">
                  <c:v>85</c:v>
                </c:pt>
                <c:pt idx="3459">
                  <c:v>85.4</c:v>
                </c:pt>
                <c:pt idx="3460">
                  <c:v>85.8</c:v>
                </c:pt>
                <c:pt idx="3461">
                  <c:v>85.8</c:v>
                </c:pt>
                <c:pt idx="3462">
                  <c:v>86.2</c:v>
                </c:pt>
                <c:pt idx="3463">
                  <c:v>86.6</c:v>
                </c:pt>
                <c:pt idx="3464">
                  <c:v>87.6</c:v>
                </c:pt>
                <c:pt idx="3465">
                  <c:v>88</c:v>
                </c:pt>
                <c:pt idx="3466">
                  <c:v>88</c:v>
                </c:pt>
                <c:pt idx="3467">
                  <c:v>88</c:v>
                </c:pt>
                <c:pt idx="3468">
                  <c:v>88</c:v>
                </c:pt>
                <c:pt idx="3469">
                  <c:v>88</c:v>
                </c:pt>
                <c:pt idx="3470">
                  <c:v>87.6</c:v>
                </c:pt>
                <c:pt idx="3471">
                  <c:v>87.2</c:v>
                </c:pt>
                <c:pt idx="3472">
                  <c:v>86.8</c:v>
                </c:pt>
                <c:pt idx="3473">
                  <c:v>86.2</c:v>
                </c:pt>
                <c:pt idx="3474">
                  <c:v>85.8</c:v>
                </c:pt>
                <c:pt idx="3475">
                  <c:v>85.4</c:v>
                </c:pt>
                <c:pt idx="3476">
                  <c:v>85</c:v>
                </c:pt>
                <c:pt idx="3477">
                  <c:v>84.6</c:v>
                </c:pt>
                <c:pt idx="3478">
                  <c:v>84.2</c:v>
                </c:pt>
                <c:pt idx="3479">
                  <c:v>83.8</c:v>
                </c:pt>
                <c:pt idx="3480">
                  <c:v>83.8</c:v>
                </c:pt>
                <c:pt idx="3481">
                  <c:v>83.8</c:v>
                </c:pt>
                <c:pt idx="3482">
                  <c:v>83.8</c:v>
                </c:pt>
                <c:pt idx="3483">
                  <c:v>83.8</c:v>
                </c:pt>
                <c:pt idx="3484">
                  <c:v>83.2</c:v>
                </c:pt>
                <c:pt idx="3485">
                  <c:v>82.8</c:v>
                </c:pt>
                <c:pt idx="3486">
                  <c:v>82.2</c:v>
                </c:pt>
                <c:pt idx="3487">
                  <c:v>81.400000000000006</c:v>
                </c:pt>
                <c:pt idx="3488">
                  <c:v>81.400000000000006</c:v>
                </c:pt>
                <c:pt idx="3489">
                  <c:v>80.8</c:v>
                </c:pt>
                <c:pt idx="3490">
                  <c:v>80.400000000000006</c:v>
                </c:pt>
                <c:pt idx="3491">
                  <c:v>80</c:v>
                </c:pt>
                <c:pt idx="3492">
                  <c:v>79.400000000000006</c:v>
                </c:pt>
                <c:pt idx="3493">
                  <c:v>79</c:v>
                </c:pt>
                <c:pt idx="3494">
                  <c:v>79</c:v>
                </c:pt>
                <c:pt idx="3495">
                  <c:v>79</c:v>
                </c:pt>
                <c:pt idx="3496">
                  <c:v>79</c:v>
                </c:pt>
                <c:pt idx="3497">
                  <c:v>79.400000000000006</c:v>
                </c:pt>
                <c:pt idx="3498">
                  <c:v>79.8</c:v>
                </c:pt>
                <c:pt idx="3499">
                  <c:v>80.2</c:v>
                </c:pt>
                <c:pt idx="3500">
                  <c:v>80.599999999999994</c:v>
                </c:pt>
                <c:pt idx="3501">
                  <c:v>81</c:v>
                </c:pt>
                <c:pt idx="3502">
                  <c:v>81</c:v>
                </c:pt>
                <c:pt idx="3503">
                  <c:v>81</c:v>
                </c:pt>
                <c:pt idx="3504">
                  <c:v>81</c:v>
                </c:pt>
                <c:pt idx="3505">
                  <c:v>81</c:v>
                </c:pt>
                <c:pt idx="3506">
                  <c:v>81</c:v>
                </c:pt>
                <c:pt idx="3507">
                  <c:v>81.400000000000006</c:v>
                </c:pt>
                <c:pt idx="3508">
                  <c:v>81.8</c:v>
                </c:pt>
                <c:pt idx="3509">
                  <c:v>82.4</c:v>
                </c:pt>
                <c:pt idx="3510">
                  <c:v>82.8</c:v>
                </c:pt>
                <c:pt idx="3511">
                  <c:v>83.2</c:v>
                </c:pt>
                <c:pt idx="3512">
                  <c:v>83.2</c:v>
                </c:pt>
                <c:pt idx="3513">
                  <c:v>83.2</c:v>
                </c:pt>
                <c:pt idx="3514">
                  <c:v>83.2</c:v>
                </c:pt>
                <c:pt idx="3515">
                  <c:v>83.2</c:v>
                </c:pt>
                <c:pt idx="3516">
                  <c:v>83.2</c:v>
                </c:pt>
                <c:pt idx="3517">
                  <c:v>83.2</c:v>
                </c:pt>
                <c:pt idx="3518">
                  <c:v>83.2</c:v>
                </c:pt>
                <c:pt idx="3519">
                  <c:v>83.2</c:v>
                </c:pt>
                <c:pt idx="3520">
                  <c:v>83.2</c:v>
                </c:pt>
                <c:pt idx="3521">
                  <c:v>83.2</c:v>
                </c:pt>
                <c:pt idx="3522">
                  <c:v>83.2</c:v>
                </c:pt>
                <c:pt idx="3523">
                  <c:v>83.6</c:v>
                </c:pt>
                <c:pt idx="3524">
                  <c:v>84</c:v>
                </c:pt>
                <c:pt idx="3525">
                  <c:v>84.4</c:v>
                </c:pt>
                <c:pt idx="3526">
                  <c:v>85.2</c:v>
                </c:pt>
                <c:pt idx="3527">
                  <c:v>85.2</c:v>
                </c:pt>
                <c:pt idx="3528">
                  <c:v>85.2</c:v>
                </c:pt>
                <c:pt idx="3529">
                  <c:v>85.2</c:v>
                </c:pt>
                <c:pt idx="3530">
                  <c:v>85.2</c:v>
                </c:pt>
                <c:pt idx="3531">
                  <c:v>85.2</c:v>
                </c:pt>
                <c:pt idx="3532">
                  <c:v>85.2</c:v>
                </c:pt>
                <c:pt idx="3533">
                  <c:v>86</c:v>
                </c:pt>
                <c:pt idx="3534">
                  <c:v>86.4</c:v>
                </c:pt>
                <c:pt idx="3535">
                  <c:v>86.8</c:v>
                </c:pt>
                <c:pt idx="3536">
                  <c:v>87.2</c:v>
                </c:pt>
                <c:pt idx="3537">
                  <c:v>87.2</c:v>
                </c:pt>
                <c:pt idx="3538">
                  <c:v>87.2</c:v>
                </c:pt>
                <c:pt idx="3539">
                  <c:v>87.2</c:v>
                </c:pt>
                <c:pt idx="3540">
                  <c:v>87.6</c:v>
                </c:pt>
                <c:pt idx="3541">
                  <c:v>88.2</c:v>
                </c:pt>
                <c:pt idx="3542">
                  <c:v>88.6</c:v>
                </c:pt>
                <c:pt idx="3543">
                  <c:v>89</c:v>
                </c:pt>
                <c:pt idx="3544">
                  <c:v>89.4</c:v>
                </c:pt>
                <c:pt idx="3545">
                  <c:v>89.4</c:v>
                </c:pt>
                <c:pt idx="3546">
                  <c:v>89.4</c:v>
                </c:pt>
                <c:pt idx="3547">
                  <c:v>89.4</c:v>
                </c:pt>
                <c:pt idx="3548">
                  <c:v>89.4</c:v>
                </c:pt>
                <c:pt idx="3549">
                  <c:v>89.4</c:v>
                </c:pt>
                <c:pt idx="3550">
                  <c:v>89.4</c:v>
                </c:pt>
                <c:pt idx="3551">
                  <c:v>89.4</c:v>
                </c:pt>
                <c:pt idx="3552">
                  <c:v>89.4</c:v>
                </c:pt>
                <c:pt idx="3553">
                  <c:v>89.8</c:v>
                </c:pt>
                <c:pt idx="3554">
                  <c:v>90.2</c:v>
                </c:pt>
                <c:pt idx="3555">
                  <c:v>90.6</c:v>
                </c:pt>
                <c:pt idx="3556">
                  <c:v>91</c:v>
                </c:pt>
                <c:pt idx="3557">
                  <c:v>91.6</c:v>
                </c:pt>
                <c:pt idx="3558">
                  <c:v>91.6</c:v>
                </c:pt>
                <c:pt idx="3559">
                  <c:v>91.6</c:v>
                </c:pt>
                <c:pt idx="3560">
                  <c:v>92</c:v>
                </c:pt>
                <c:pt idx="3561">
                  <c:v>92.4</c:v>
                </c:pt>
                <c:pt idx="3562">
                  <c:v>92.8</c:v>
                </c:pt>
                <c:pt idx="3563">
                  <c:v>93.2</c:v>
                </c:pt>
                <c:pt idx="3564">
                  <c:v>93.6</c:v>
                </c:pt>
                <c:pt idx="3565">
                  <c:v>93.6</c:v>
                </c:pt>
                <c:pt idx="3566">
                  <c:v>94</c:v>
                </c:pt>
                <c:pt idx="3567">
                  <c:v>94.4</c:v>
                </c:pt>
                <c:pt idx="3568">
                  <c:v>95.4</c:v>
                </c:pt>
                <c:pt idx="3569">
                  <c:v>95.8</c:v>
                </c:pt>
                <c:pt idx="3570">
                  <c:v>95.8</c:v>
                </c:pt>
                <c:pt idx="3571">
                  <c:v>95.8</c:v>
                </c:pt>
                <c:pt idx="3572">
                  <c:v>95.8</c:v>
                </c:pt>
                <c:pt idx="3573">
                  <c:v>95.8</c:v>
                </c:pt>
                <c:pt idx="3574">
                  <c:v>95.8</c:v>
                </c:pt>
                <c:pt idx="3575">
                  <c:v>95.8</c:v>
                </c:pt>
                <c:pt idx="3576">
                  <c:v>95.8</c:v>
                </c:pt>
                <c:pt idx="3577">
                  <c:v>95.8</c:v>
                </c:pt>
                <c:pt idx="3578">
                  <c:v>95.8</c:v>
                </c:pt>
                <c:pt idx="3579">
                  <c:v>95.8</c:v>
                </c:pt>
                <c:pt idx="3580">
                  <c:v>96.4</c:v>
                </c:pt>
                <c:pt idx="3581">
                  <c:v>96.8</c:v>
                </c:pt>
                <c:pt idx="3582">
                  <c:v>97.2</c:v>
                </c:pt>
                <c:pt idx="3583">
                  <c:v>97.6</c:v>
                </c:pt>
                <c:pt idx="3584">
                  <c:v>98.2</c:v>
                </c:pt>
                <c:pt idx="3585">
                  <c:v>98.2</c:v>
                </c:pt>
                <c:pt idx="3586">
                  <c:v>98.2</c:v>
                </c:pt>
                <c:pt idx="3587">
                  <c:v>98.6</c:v>
                </c:pt>
                <c:pt idx="3588">
                  <c:v>99</c:v>
                </c:pt>
                <c:pt idx="3589">
                  <c:v>99.4</c:v>
                </c:pt>
                <c:pt idx="3590">
                  <c:v>99.8</c:v>
                </c:pt>
                <c:pt idx="3591">
                  <c:v>100.4</c:v>
                </c:pt>
                <c:pt idx="3592">
                  <c:v>100.4</c:v>
                </c:pt>
                <c:pt idx="3593">
                  <c:v>100.4</c:v>
                </c:pt>
                <c:pt idx="3594">
                  <c:v>100.4</c:v>
                </c:pt>
                <c:pt idx="3595">
                  <c:v>100.4</c:v>
                </c:pt>
                <c:pt idx="3596">
                  <c:v>100.4</c:v>
                </c:pt>
                <c:pt idx="3597">
                  <c:v>100.4</c:v>
                </c:pt>
                <c:pt idx="3598">
                  <c:v>100.4</c:v>
                </c:pt>
                <c:pt idx="3599">
                  <c:v>100.4</c:v>
                </c:pt>
                <c:pt idx="3600">
                  <c:v>100.4</c:v>
                </c:pt>
                <c:pt idx="3601">
                  <c:v>100.4</c:v>
                </c:pt>
                <c:pt idx="3602">
                  <c:v>100.4</c:v>
                </c:pt>
                <c:pt idx="3603">
                  <c:v>100.4</c:v>
                </c:pt>
                <c:pt idx="3604">
                  <c:v>100.4</c:v>
                </c:pt>
                <c:pt idx="3605">
                  <c:v>100.4</c:v>
                </c:pt>
                <c:pt idx="3606">
                  <c:v>100.4</c:v>
                </c:pt>
                <c:pt idx="3607">
                  <c:v>100.4</c:v>
                </c:pt>
                <c:pt idx="3608">
                  <c:v>100.4</c:v>
                </c:pt>
                <c:pt idx="3609">
                  <c:v>100.4</c:v>
                </c:pt>
                <c:pt idx="3610">
                  <c:v>100.4</c:v>
                </c:pt>
                <c:pt idx="3611">
                  <c:v>100</c:v>
                </c:pt>
                <c:pt idx="3612">
                  <c:v>99.6</c:v>
                </c:pt>
                <c:pt idx="3613">
                  <c:v>99.2</c:v>
                </c:pt>
                <c:pt idx="3614">
                  <c:v>98.8</c:v>
                </c:pt>
                <c:pt idx="3615">
                  <c:v>98.4</c:v>
                </c:pt>
                <c:pt idx="3616">
                  <c:v>98.4</c:v>
                </c:pt>
                <c:pt idx="3617">
                  <c:v>98.4</c:v>
                </c:pt>
                <c:pt idx="3618">
                  <c:v>98.4</c:v>
                </c:pt>
                <c:pt idx="3619">
                  <c:v>98.4</c:v>
                </c:pt>
                <c:pt idx="3620">
                  <c:v>98.4</c:v>
                </c:pt>
                <c:pt idx="3621">
                  <c:v>98.4</c:v>
                </c:pt>
                <c:pt idx="3622">
                  <c:v>98.4</c:v>
                </c:pt>
                <c:pt idx="3623">
                  <c:v>98.4</c:v>
                </c:pt>
                <c:pt idx="3624">
                  <c:v>98.8</c:v>
                </c:pt>
                <c:pt idx="3625">
                  <c:v>99.2</c:v>
                </c:pt>
                <c:pt idx="3626">
                  <c:v>99.6</c:v>
                </c:pt>
                <c:pt idx="3627">
                  <c:v>100</c:v>
                </c:pt>
                <c:pt idx="3628">
                  <c:v>100.4</c:v>
                </c:pt>
                <c:pt idx="3629">
                  <c:v>100.4</c:v>
                </c:pt>
                <c:pt idx="3630">
                  <c:v>101</c:v>
                </c:pt>
                <c:pt idx="3631">
                  <c:v>101.4</c:v>
                </c:pt>
                <c:pt idx="3632">
                  <c:v>101.8</c:v>
                </c:pt>
                <c:pt idx="3633">
                  <c:v>102.2</c:v>
                </c:pt>
                <c:pt idx="3634">
                  <c:v>102.6</c:v>
                </c:pt>
                <c:pt idx="3635">
                  <c:v>102.6</c:v>
                </c:pt>
                <c:pt idx="3636">
                  <c:v>103</c:v>
                </c:pt>
                <c:pt idx="3637">
                  <c:v>103.4</c:v>
                </c:pt>
                <c:pt idx="3638">
                  <c:v>104</c:v>
                </c:pt>
                <c:pt idx="3639">
                  <c:v>104.4</c:v>
                </c:pt>
                <c:pt idx="3640">
                  <c:v>104.8</c:v>
                </c:pt>
                <c:pt idx="3641">
                  <c:v>104.8</c:v>
                </c:pt>
                <c:pt idx="3642">
                  <c:v>105.2</c:v>
                </c:pt>
                <c:pt idx="3643">
                  <c:v>105.6</c:v>
                </c:pt>
                <c:pt idx="3644">
                  <c:v>106</c:v>
                </c:pt>
                <c:pt idx="3645">
                  <c:v>106.4</c:v>
                </c:pt>
                <c:pt idx="3646">
                  <c:v>106.8</c:v>
                </c:pt>
                <c:pt idx="3647">
                  <c:v>106.8</c:v>
                </c:pt>
                <c:pt idx="3648">
                  <c:v>106.8</c:v>
                </c:pt>
                <c:pt idx="3649">
                  <c:v>106.8</c:v>
                </c:pt>
                <c:pt idx="3650">
                  <c:v>106.4</c:v>
                </c:pt>
                <c:pt idx="3651">
                  <c:v>106</c:v>
                </c:pt>
                <c:pt idx="3652">
                  <c:v>105.4</c:v>
                </c:pt>
                <c:pt idx="3653">
                  <c:v>104.6</c:v>
                </c:pt>
                <c:pt idx="3654">
                  <c:v>104.6</c:v>
                </c:pt>
                <c:pt idx="3655">
                  <c:v>104.2</c:v>
                </c:pt>
                <c:pt idx="3656">
                  <c:v>103.8</c:v>
                </c:pt>
                <c:pt idx="3657">
                  <c:v>103.2</c:v>
                </c:pt>
                <c:pt idx="3658">
                  <c:v>102.8</c:v>
                </c:pt>
                <c:pt idx="3659">
                  <c:v>102.4</c:v>
                </c:pt>
                <c:pt idx="3660">
                  <c:v>102.4</c:v>
                </c:pt>
                <c:pt idx="3661">
                  <c:v>102.4</c:v>
                </c:pt>
                <c:pt idx="3662">
                  <c:v>102.4</c:v>
                </c:pt>
                <c:pt idx="3663">
                  <c:v>102</c:v>
                </c:pt>
                <c:pt idx="3664">
                  <c:v>101.6</c:v>
                </c:pt>
                <c:pt idx="3665">
                  <c:v>101</c:v>
                </c:pt>
                <c:pt idx="3666">
                  <c:v>100.6</c:v>
                </c:pt>
                <c:pt idx="3667">
                  <c:v>100.2</c:v>
                </c:pt>
                <c:pt idx="3668">
                  <c:v>100.2</c:v>
                </c:pt>
                <c:pt idx="3669">
                  <c:v>100.2</c:v>
                </c:pt>
                <c:pt idx="3670">
                  <c:v>100.2</c:v>
                </c:pt>
                <c:pt idx="3671">
                  <c:v>100.2</c:v>
                </c:pt>
                <c:pt idx="3672">
                  <c:v>100.2</c:v>
                </c:pt>
                <c:pt idx="3673">
                  <c:v>100.2</c:v>
                </c:pt>
                <c:pt idx="3674">
                  <c:v>100.2</c:v>
                </c:pt>
                <c:pt idx="3675">
                  <c:v>100.2</c:v>
                </c:pt>
                <c:pt idx="3676">
                  <c:v>100.2</c:v>
                </c:pt>
                <c:pt idx="3677">
                  <c:v>100.6</c:v>
                </c:pt>
                <c:pt idx="3678">
                  <c:v>101</c:v>
                </c:pt>
                <c:pt idx="3679">
                  <c:v>101.4</c:v>
                </c:pt>
                <c:pt idx="3680">
                  <c:v>101.8</c:v>
                </c:pt>
                <c:pt idx="3681">
                  <c:v>102.2</c:v>
                </c:pt>
                <c:pt idx="3682">
                  <c:v>102.2</c:v>
                </c:pt>
                <c:pt idx="3683">
                  <c:v>102.2</c:v>
                </c:pt>
                <c:pt idx="3684">
                  <c:v>102.2</c:v>
                </c:pt>
                <c:pt idx="3685">
                  <c:v>102.2</c:v>
                </c:pt>
                <c:pt idx="3686">
                  <c:v>102.2</c:v>
                </c:pt>
                <c:pt idx="3687">
                  <c:v>102.2</c:v>
                </c:pt>
                <c:pt idx="3688">
                  <c:v>102.2</c:v>
                </c:pt>
                <c:pt idx="3689">
                  <c:v>102.2</c:v>
                </c:pt>
                <c:pt idx="3690">
                  <c:v>102.2</c:v>
                </c:pt>
                <c:pt idx="3691">
                  <c:v>102.2</c:v>
                </c:pt>
                <c:pt idx="3692">
                  <c:v>102.6</c:v>
                </c:pt>
                <c:pt idx="3693">
                  <c:v>103</c:v>
                </c:pt>
                <c:pt idx="3694">
                  <c:v>103.4</c:v>
                </c:pt>
                <c:pt idx="3695">
                  <c:v>103.8</c:v>
                </c:pt>
                <c:pt idx="3696">
                  <c:v>104.2</c:v>
                </c:pt>
                <c:pt idx="3697">
                  <c:v>104.2</c:v>
                </c:pt>
                <c:pt idx="3698">
                  <c:v>104.2</c:v>
                </c:pt>
                <c:pt idx="3699">
                  <c:v>104.8</c:v>
                </c:pt>
                <c:pt idx="3700">
                  <c:v>105.2</c:v>
                </c:pt>
                <c:pt idx="3701">
                  <c:v>105.6</c:v>
                </c:pt>
                <c:pt idx="3702">
                  <c:v>106</c:v>
                </c:pt>
                <c:pt idx="3703">
                  <c:v>106.4</c:v>
                </c:pt>
                <c:pt idx="3704">
                  <c:v>106.4</c:v>
                </c:pt>
                <c:pt idx="3705">
                  <c:v>106.4</c:v>
                </c:pt>
                <c:pt idx="3706">
                  <c:v>106.4</c:v>
                </c:pt>
                <c:pt idx="3707">
                  <c:v>106.4</c:v>
                </c:pt>
                <c:pt idx="3708">
                  <c:v>106.4</c:v>
                </c:pt>
                <c:pt idx="3709">
                  <c:v>106.4</c:v>
                </c:pt>
                <c:pt idx="3710">
                  <c:v>106.4</c:v>
                </c:pt>
                <c:pt idx="3711">
                  <c:v>106.4</c:v>
                </c:pt>
                <c:pt idx="3712">
                  <c:v>106.4</c:v>
                </c:pt>
                <c:pt idx="3713">
                  <c:v>106.4</c:v>
                </c:pt>
                <c:pt idx="3714">
                  <c:v>106.4</c:v>
                </c:pt>
                <c:pt idx="3715">
                  <c:v>106.4</c:v>
                </c:pt>
                <c:pt idx="3716">
                  <c:v>106.4</c:v>
                </c:pt>
                <c:pt idx="3717">
                  <c:v>106.4</c:v>
                </c:pt>
                <c:pt idx="3718">
                  <c:v>106.4</c:v>
                </c:pt>
                <c:pt idx="3719">
                  <c:v>106</c:v>
                </c:pt>
                <c:pt idx="3720">
                  <c:v>105.6</c:v>
                </c:pt>
                <c:pt idx="3721">
                  <c:v>105.2</c:v>
                </c:pt>
                <c:pt idx="3722">
                  <c:v>104.6</c:v>
                </c:pt>
                <c:pt idx="3723">
                  <c:v>104.2</c:v>
                </c:pt>
                <c:pt idx="3724">
                  <c:v>104.2</c:v>
                </c:pt>
                <c:pt idx="3725">
                  <c:v>104.2</c:v>
                </c:pt>
                <c:pt idx="3726">
                  <c:v>104.2</c:v>
                </c:pt>
                <c:pt idx="3727">
                  <c:v>104.2</c:v>
                </c:pt>
                <c:pt idx="3728">
                  <c:v>104.2</c:v>
                </c:pt>
                <c:pt idx="3729">
                  <c:v>104.2</c:v>
                </c:pt>
                <c:pt idx="3730">
                  <c:v>104.2</c:v>
                </c:pt>
                <c:pt idx="3731">
                  <c:v>104.2</c:v>
                </c:pt>
                <c:pt idx="3732">
                  <c:v>104.2</c:v>
                </c:pt>
                <c:pt idx="3733">
                  <c:v>104.2</c:v>
                </c:pt>
                <c:pt idx="3734">
                  <c:v>104.2</c:v>
                </c:pt>
                <c:pt idx="3735">
                  <c:v>103.8</c:v>
                </c:pt>
                <c:pt idx="3736">
                  <c:v>103.4</c:v>
                </c:pt>
                <c:pt idx="3737">
                  <c:v>102.8</c:v>
                </c:pt>
                <c:pt idx="3738">
                  <c:v>102.4</c:v>
                </c:pt>
                <c:pt idx="3739">
                  <c:v>102</c:v>
                </c:pt>
                <c:pt idx="3740">
                  <c:v>102</c:v>
                </c:pt>
                <c:pt idx="3741">
                  <c:v>102.4</c:v>
                </c:pt>
                <c:pt idx="3742">
                  <c:v>102.8</c:v>
                </c:pt>
                <c:pt idx="3743">
                  <c:v>103.2</c:v>
                </c:pt>
                <c:pt idx="3744">
                  <c:v>103.6</c:v>
                </c:pt>
                <c:pt idx="3745">
                  <c:v>104.2</c:v>
                </c:pt>
                <c:pt idx="3746">
                  <c:v>104.2</c:v>
                </c:pt>
                <c:pt idx="3747">
                  <c:v>104.6</c:v>
                </c:pt>
                <c:pt idx="3748">
                  <c:v>105</c:v>
                </c:pt>
                <c:pt idx="3749">
                  <c:v>105.6</c:v>
                </c:pt>
                <c:pt idx="3750">
                  <c:v>106</c:v>
                </c:pt>
                <c:pt idx="3751">
                  <c:v>106.4</c:v>
                </c:pt>
                <c:pt idx="3752">
                  <c:v>106.4</c:v>
                </c:pt>
                <c:pt idx="3753">
                  <c:v>106.4</c:v>
                </c:pt>
                <c:pt idx="3754">
                  <c:v>106.4</c:v>
                </c:pt>
                <c:pt idx="3755">
                  <c:v>106.4</c:v>
                </c:pt>
                <c:pt idx="3756">
                  <c:v>106.4</c:v>
                </c:pt>
                <c:pt idx="3757">
                  <c:v>106.4</c:v>
                </c:pt>
                <c:pt idx="3758">
                  <c:v>106.4</c:v>
                </c:pt>
                <c:pt idx="3759">
                  <c:v>106.4</c:v>
                </c:pt>
                <c:pt idx="3760">
                  <c:v>106.4</c:v>
                </c:pt>
                <c:pt idx="3761">
                  <c:v>106</c:v>
                </c:pt>
                <c:pt idx="3762">
                  <c:v>105.6</c:v>
                </c:pt>
                <c:pt idx="3763">
                  <c:v>105.2</c:v>
                </c:pt>
                <c:pt idx="3764">
                  <c:v>104.6</c:v>
                </c:pt>
                <c:pt idx="3765">
                  <c:v>104.2</c:v>
                </c:pt>
                <c:pt idx="3766">
                  <c:v>103.6</c:v>
                </c:pt>
                <c:pt idx="3767">
                  <c:v>103.2</c:v>
                </c:pt>
                <c:pt idx="3768">
                  <c:v>102.8</c:v>
                </c:pt>
                <c:pt idx="3769">
                  <c:v>102.2</c:v>
                </c:pt>
                <c:pt idx="3770">
                  <c:v>102.2</c:v>
                </c:pt>
                <c:pt idx="3771">
                  <c:v>102.2</c:v>
                </c:pt>
                <c:pt idx="3772">
                  <c:v>102.2</c:v>
                </c:pt>
                <c:pt idx="3773">
                  <c:v>102.2</c:v>
                </c:pt>
                <c:pt idx="3774">
                  <c:v>102.2</c:v>
                </c:pt>
                <c:pt idx="3775">
                  <c:v>102.6</c:v>
                </c:pt>
                <c:pt idx="3776">
                  <c:v>103</c:v>
                </c:pt>
                <c:pt idx="3777">
                  <c:v>103.4</c:v>
                </c:pt>
                <c:pt idx="3778">
                  <c:v>104</c:v>
                </c:pt>
                <c:pt idx="3779">
                  <c:v>104.4</c:v>
                </c:pt>
                <c:pt idx="3780">
                  <c:v>104.4</c:v>
                </c:pt>
                <c:pt idx="3781">
                  <c:v>104.4</c:v>
                </c:pt>
                <c:pt idx="3782">
                  <c:v>104.4</c:v>
                </c:pt>
                <c:pt idx="3783">
                  <c:v>104.4</c:v>
                </c:pt>
                <c:pt idx="3784">
                  <c:v>104.4</c:v>
                </c:pt>
                <c:pt idx="3785">
                  <c:v>104.4</c:v>
                </c:pt>
                <c:pt idx="3786">
                  <c:v>104.4</c:v>
                </c:pt>
                <c:pt idx="3787">
                  <c:v>104.4</c:v>
                </c:pt>
                <c:pt idx="3788">
                  <c:v>104.4</c:v>
                </c:pt>
                <c:pt idx="3789">
                  <c:v>104.4</c:v>
                </c:pt>
                <c:pt idx="3790">
                  <c:v>104.4</c:v>
                </c:pt>
                <c:pt idx="3791">
                  <c:v>104.4</c:v>
                </c:pt>
                <c:pt idx="3792">
                  <c:v>104</c:v>
                </c:pt>
                <c:pt idx="3793">
                  <c:v>103.6</c:v>
                </c:pt>
                <c:pt idx="3794">
                  <c:v>103.2</c:v>
                </c:pt>
                <c:pt idx="3795">
                  <c:v>102.6</c:v>
                </c:pt>
                <c:pt idx="3796">
                  <c:v>102.2</c:v>
                </c:pt>
                <c:pt idx="3797">
                  <c:v>102.2</c:v>
                </c:pt>
                <c:pt idx="3798">
                  <c:v>102.2</c:v>
                </c:pt>
                <c:pt idx="3799">
                  <c:v>102.2</c:v>
                </c:pt>
                <c:pt idx="3800">
                  <c:v>102.2</c:v>
                </c:pt>
                <c:pt idx="3801">
                  <c:v>102.2</c:v>
                </c:pt>
                <c:pt idx="3802">
                  <c:v>102.2</c:v>
                </c:pt>
                <c:pt idx="3803">
                  <c:v>102.6</c:v>
                </c:pt>
                <c:pt idx="3804">
                  <c:v>103.2</c:v>
                </c:pt>
                <c:pt idx="3805">
                  <c:v>104</c:v>
                </c:pt>
                <c:pt idx="3806">
                  <c:v>104.4</c:v>
                </c:pt>
                <c:pt idx="3807">
                  <c:v>104.4</c:v>
                </c:pt>
                <c:pt idx="3808">
                  <c:v>104.4</c:v>
                </c:pt>
                <c:pt idx="3809">
                  <c:v>104.4</c:v>
                </c:pt>
                <c:pt idx="3810">
                  <c:v>104.4</c:v>
                </c:pt>
                <c:pt idx="3811">
                  <c:v>104.4</c:v>
                </c:pt>
                <c:pt idx="3812">
                  <c:v>104.4</c:v>
                </c:pt>
                <c:pt idx="3813">
                  <c:v>104.4</c:v>
                </c:pt>
                <c:pt idx="3814">
                  <c:v>104.4</c:v>
                </c:pt>
                <c:pt idx="3815">
                  <c:v>104.4</c:v>
                </c:pt>
                <c:pt idx="3816">
                  <c:v>104.4</c:v>
                </c:pt>
                <c:pt idx="3817">
                  <c:v>104.4</c:v>
                </c:pt>
                <c:pt idx="3818">
                  <c:v>104.4</c:v>
                </c:pt>
                <c:pt idx="3819">
                  <c:v>104.4</c:v>
                </c:pt>
                <c:pt idx="3820">
                  <c:v>104.4</c:v>
                </c:pt>
                <c:pt idx="3821">
                  <c:v>104.4</c:v>
                </c:pt>
                <c:pt idx="3822">
                  <c:v>104.4</c:v>
                </c:pt>
                <c:pt idx="3823">
                  <c:v>104.4</c:v>
                </c:pt>
                <c:pt idx="3824">
                  <c:v>104.4</c:v>
                </c:pt>
                <c:pt idx="3825">
                  <c:v>104.4</c:v>
                </c:pt>
                <c:pt idx="3826">
                  <c:v>104.4</c:v>
                </c:pt>
                <c:pt idx="3827">
                  <c:v>104.8</c:v>
                </c:pt>
                <c:pt idx="3828">
                  <c:v>105.2</c:v>
                </c:pt>
                <c:pt idx="3829">
                  <c:v>105.6</c:v>
                </c:pt>
                <c:pt idx="3830">
                  <c:v>106</c:v>
                </c:pt>
                <c:pt idx="3831">
                  <c:v>106.4</c:v>
                </c:pt>
                <c:pt idx="3832">
                  <c:v>106.4</c:v>
                </c:pt>
                <c:pt idx="3833">
                  <c:v>106.8</c:v>
                </c:pt>
                <c:pt idx="3834">
                  <c:v>107.2</c:v>
                </c:pt>
                <c:pt idx="3835">
                  <c:v>107.6</c:v>
                </c:pt>
                <c:pt idx="3836">
                  <c:v>108</c:v>
                </c:pt>
                <c:pt idx="3837">
                  <c:v>108.4</c:v>
                </c:pt>
                <c:pt idx="3838">
                  <c:v>108.4</c:v>
                </c:pt>
                <c:pt idx="3839">
                  <c:v>108.4</c:v>
                </c:pt>
                <c:pt idx="3840">
                  <c:v>108</c:v>
                </c:pt>
                <c:pt idx="3841">
                  <c:v>107.6</c:v>
                </c:pt>
                <c:pt idx="3842">
                  <c:v>107</c:v>
                </c:pt>
                <c:pt idx="3843">
                  <c:v>106.6</c:v>
                </c:pt>
                <c:pt idx="3844">
                  <c:v>106</c:v>
                </c:pt>
                <c:pt idx="3845">
                  <c:v>106</c:v>
                </c:pt>
                <c:pt idx="3846">
                  <c:v>106</c:v>
                </c:pt>
                <c:pt idx="3847">
                  <c:v>106</c:v>
                </c:pt>
                <c:pt idx="3848">
                  <c:v>105.6</c:v>
                </c:pt>
                <c:pt idx="3849">
                  <c:v>105.2</c:v>
                </c:pt>
                <c:pt idx="3850">
                  <c:v>104.8</c:v>
                </c:pt>
                <c:pt idx="3851">
                  <c:v>104.4</c:v>
                </c:pt>
                <c:pt idx="3852">
                  <c:v>104</c:v>
                </c:pt>
                <c:pt idx="3853">
                  <c:v>104</c:v>
                </c:pt>
                <c:pt idx="3854">
                  <c:v>104</c:v>
                </c:pt>
                <c:pt idx="3855">
                  <c:v>104</c:v>
                </c:pt>
                <c:pt idx="3856">
                  <c:v>104.4</c:v>
                </c:pt>
                <c:pt idx="3857">
                  <c:v>105</c:v>
                </c:pt>
                <c:pt idx="3858">
                  <c:v>105.4</c:v>
                </c:pt>
                <c:pt idx="3859">
                  <c:v>106.2</c:v>
                </c:pt>
                <c:pt idx="3860">
                  <c:v>106.2</c:v>
                </c:pt>
                <c:pt idx="3861">
                  <c:v>106.2</c:v>
                </c:pt>
                <c:pt idx="3862">
                  <c:v>106.2</c:v>
                </c:pt>
                <c:pt idx="3863">
                  <c:v>106.2</c:v>
                </c:pt>
                <c:pt idx="3864">
                  <c:v>106.2</c:v>
                </c:pt>
                <c:pt idx="3865">
                  <c:v>106.2</c:v>
                </c:pt>
                <c:pt idx="3866">
                  <c:v>106.2</c:v>
                </c:pt>
                <c:pt idx="3867">
                  <c:v>106.2</c:v>
                </c:pt>
                <c:pt idx="3868">
                  <c:v>106.2</c:v>
                </c:pt>
                <c:pt idx="3869">
                  <c:v>106.2</c:v>
                </c:pt>
                <c:pt idx="3870">
                  <c:v>106.6</c:v>
                </c:pt>
                <c:pt idx="3871">
                  <c:v>107</c:v>
                </c:pt>
                <c:pt idx="3872">
                  <c:v>107.6</c:v>
                </c:pt>
                <c:pt idx="3873">
                  <c:v>108</c:v>
                </c:pt>
                <c:pt idx="3874">
                  <c:v>108.4</c:v>
                </c:pt>
                <c:pt idx="3875">
                  <c:v>108.4</c:v>
                </c:pt>
                <c:pt idx="3876">
                  <c:v>108.4</c:v>
                </c:pt>
                <c:pt idx="3877">
                  <c:v>108.4</c:v>
                </c:pt>
                <c:pt idx="3878">
                  <c:v>108.4</c:v>
                </c:pt>
                <c:pt idx="3879">
                  <c:v>108.4</c:v>
                </c:pt>
                <c:pt idx="3880">
                  <c:v>108.4</c:v>
                </c:pt>
                <c:pt idx="3881">
                  <c:v>108.4</c:v>
                </c:pt>
                <c:pt idx="3882">
                  <c:v>108.4</c:v>
                </c:pt>
                <c:pt idx="3883">
                  <c:v>108.4</c:v>
                </c:pt>
                <c:pt idx="3884">
                  <c:v>108.4</c:v>
                </c:pt>
                <c:pt idx="3885">
                  <c:v>108.4</c:v>
                </c:pt>
                <c:pt idx="3886">
                  <c:v>108.4</c:v>
                </c:pt>
                <c:pt idx="3887">
                  <c:v>108.4</c:v>
                </c:pt>
                <c:pt idx="3888">
                  <c:v>109.2</c:v>
                </c:pt>
                <c:pt idx="3889">
                  <c:v>109.6</c:v>
                </c:pt>
                <c:pt idx="3890">
                  <c:v>110</c:v>
                </c:pt>
                <c:pt idx="3891">
                  <c:v>110.4</c:v>
                </c:pt>
                <c:pt idx="3892">
                  <c:v>110.4</c:v>
                </c:pt>
                <c:pt idx="3893">
                  <c:v>110.4</c:v>
                </c:pt>
                <c:pt idx="3894">
                  <c:v>110.4</c:v>
                </c:pt>
                <c:pt idx="3895">
                  <c:v>110.8</c:v>
                </c:pt>
                <c:pt idx="3896">
                  <c:v>111.4</c:v>
                </c:pt>
                <c:pt idx="3897">
                  <c:v>111.8</c:v>
                </c:pt>
                <c:pt idx="3898">
                  <c:v>112.2</c:v>
                </c:pt>
                <c:pt idx="3899">
                  <c:v>112.6</c:v>
                </c:pt>
                <c:pt idx="3900">
                  <c:v>112.6</c:v>
                </c:pt>
                <c:pt idx="3901">
                  <c:v>113</c:v>
                </c:pt>
                <c:pt idx="3902">
                  <c:v>113.6</c:v>
                </c:pt>
                <c:pt idx="3903">
                  <c:v>114</c:v>
                </c:pt>
                <c:pt idx="3904">
                  <c:v>114.4</c:v>
                </c:pt>
                <c:pt idx="3905">
                  <c:v>114.8</c:v>
                </c:pt>
                <c:pt idx="3906">
                  <c:v>114.8</c:v>
                </c:pt>
                <c:pt idx="3907">
                  <c:v>114.8</c:v>
                </c:pt>
                <c:pt idx="3908">
                  <c:v>114.8</c:v>
                </c:pt>
                <c:pt idx="3909">
                  <c:v>114.8</c:v>
                </c:pt>
                <c:pt idx="3910">
                  <c:v>114.8</c:v>
                </c:pt>
                <c:pt idx="3911">
                  <c:v>115.2</c:v>
                </c:pt>
                <c:pt idx="3912">
                  <c:v>115.6</c:v>
                </c:pt>
                <c:pt idx="3913">
                  <c:v>116</c:v>
                </c:pt>
                <c:pt idx="3914">
                  <c:v>116.4</c:v>
                </c:pt>
                <c:pt idx="3915">
                  <c:v>116.8</c:v>
                </c:pt>
                <c:pt idx="3916">
                  <c:v>116.8</c:v>
                </c:pt>
                <c:pt idx="3917">
                  <c:v>116.8</c:v>
                </c:pt>
                <c:pt idx="3918">
                  <c:v>116.8</c:v>
                </c:pt>
                <c:pt idx="3919">
                  <c:v>116.8</c:v>
                </c:pt>
                <c:pt idx="3920">
                  <c:v>116.8</c:v>
                </c:pt>
                <c:pt idx="3921">
                  <c:v>116.8</c:v>
                </c:pt>
                <c:pt idx="3922">
                  <c:v>116.8</c:v>
                </c:pt>
                <c:pt idx="3923">
                  <c:v>116.8</c:v>
                </c:pt>
                <c:pt idx="3924">
                  <c:v>117.4</c:v>
                </c:pt>
                <c:pt idx="3925">
                  <c:v>117.8</c:v>
                </c:pt>
                <c:pt idx="3926">
                  <c:v>118.2</c:v>
                </c:pt>
                <c:pt idx="3927">
                  <c:v>118.6</c:v>
                </c:pt>
                <c:pt idx="3928">
                  <c:v>119.2</c:v>
                </c:pt>
                <c:pt idx="3929">
                  <c:v>119.2</c:v>
                </c:pt>
                <c:pt idx="3930">
                  <c:v>119.2</c:v>
                </c:pt>
                <c:pt idx="3931">
                  <c:v>119.2</c:v>
                </c:pt>
                <c:pt idx="3932">
                  <c:v>119.6</c:v>
                </c:pt>
                <c:pt idx="3933">
                  <c:v>120</c:v>
                </c:pt>
                <c:pt idx="3934">
                  <c:v>120.4</c:v>
                </c:pt>
                <c:pt idx="3935">
                  <c:v>120.8</c:v>
                </c:pt>
                <c:pt idx="3936">
                  <c:v>121.2</c:v>
                </c:pt>
                <c:pt idx="3937">
                  <c:v>121.2</c:v>
                </c:pt>
                <c:pt idx="3938">
                  <c:v>121.2</c:v>
                </c:pt>
                <c:pt idx="3939">
                  <c:v>121.2</c:v>
                </c:pt>
                <c:pt idx="3940">
                  <c:v>121.2</c:v>
                </c:pt>
                <c:pt idx="3941">
                  <c:v>121.6</c:v>
                </c:pt>
                <c:pt idx="3942">
                  <c:v>122</c:v>
                </c:pt>
                <c:pt idx="3943">
                  <c:v>122.4</c:v>
                </c:pt>
                <c:pt idx="3944">
                  <c:v>122.8</c:v>
                </c:pt>
                <c:pt idx="3945">
                  <c:v>123.2</c:v>
                </c:pt>
                <c:pt idx="3946">
                  <c:v>123.2</c:v>
                </c:pt>
                <c:pt idx="3947">
                  <c:v>123.2</c:v>
                </c:pt>
                <c:pt idx="3948">
                  <c:v>123.6</c:v>
                </c:pt>
                <c:pt idx="3949">
                  <c:v>124.2</c:v>
                </c:pt>
                <c:pt idx="3950">
                  <c:v>124.6</c:v>
                </c:pt>
                <c:pt idx="3951">
                  <c:v>125</c:v>
                </c:pt>
                <c:pt idx="3952">
                  <c:v>125.4</c:v>
                </c:pt>
                <c:pt idx="3953">
                  <c:v>125.4</c:v>
                </c:pt>
                <c:pt idx="3954">
                  <c:v>125.4</c:v>
                </c:pt>
                <c:pt idx="3955">
                  <c:v>125.4</c:v>
                </c:pt>
                <c:pt idx="3956">
                  <c:v>125.4</c:v>
                </c:pt>
                <c:pt idx="3957">
                  <c:v>125.4</c:v>
                </c:pt>
                <c:pt idx="3958">
                  <c:v>125.8</c:v>
                </c:pt>
                <c:pt idx="3959">
                  <c:v>126.2</c:v>
                </c:pt>
                <c:pt idx="3960">
                  <c:v>126.8</c:v>
                </c:pt>
                <c:pt idx="3961">
                  <c:v>127.2</c:v>
                </c:pt>
                <c:pt idx="3962">
                  <c:v>127.6</c:v>
                </c:pt>
                <c:pt idx="3963">
                  <c:v>128</c:v>
                </c:pt>
                <c:pt idx="3964">
                  <c:v>128.4</c:v>
                </c:pt>
                <c:pt idx="3965">
                  <c:v>128.80000000000001</c:v>
                </c:pt>
                <c:pt idx="3966">
                  <c:v>129.19999999999999</c:v>
                </c:pt>
                <c:pt idx="3967">
                  <c:v>129.6</c:v>
                </c:pt>
                <c:pt idx="3968">
                  <c:v>129.6</c:v>
                </c:pt>
                <c:pt idx="3969">
                  <c:v>130.19999999999999</c:v>
                </c:pt>
                <c:pt idx="3970">
                  <c:v>130.6</c:v>
                </c:pt>
                <c:pt idx="3971">
                  <c:v>131</c:v>
                </c:pt>
                <c:pt idx="3972">
                  <c:v>131.4</c:v>
                </c:pt>
                <c:pt idx="3973">
                  <c:v>131.80000000000001</c:v>
                </c:pt>
                <c:pt idx="3974">
                  <c:v>132.4</c:v>
                </c:pt>
                <c:pt idx="3975">
                  <c:v>132.80000000000001</c:v>
                </c:pt>
                <c:pt idx="3976">
                  <c:v>133.19999999999999</c:v>
                </c:pt>
                <c:pt idx="3977">
                  <c:v>133.6</c:v>
                </c:pt>
                <c:pt idx="3978">
                  <c:v>134</c:v>
                </c:pt>
                <c:pt idx="3979">
                  <c:v>134</c:v>
                </c:pt>
                <c:pt idx="3980">
                  <c:v>134.6</c:v>
                </c:pt>
                <c:pt idx="3981">
                  <c:v>135</c:v>
                </c:pt>
                <c:pt idx="3982">
                  <c:v>135.4</c:v>
                </c:pt>
                <c:pt idx="3983">
                  <c:v>135.80000000000001</c:v>
                </c:pt>
                <c:pt idx="3984">
                  <c:v>136.19999999999999</c:v>
                </c:pt>
                <c:pt idx="3985">
                  <c:v>136.80000000000001</c:v>
                </c:pt>
                <c:pt idx="3986">
                  <c:v>137.19999999999999</c:v>
                </c:pt>
                <c:pt idx="3987">
                  <c:v>137.6</c:v>
                </c:pt>
                <c:pt idx="3988">
                  <c:v>138</c:v>
                </c:pt>
                <c:pt idx="3989">
                  <c:v>138.4</c:v>
                </c:pt>
                <c:pt idx="3990">
                  <c:v>138.4</c:v>
                </c:pt>
                <c:pt idx="3991">
                  <c:v>138.4</c:v>
                </c:pt>
                <c:pt idx="3992">
                  <c:v>138.4</c:v>
                </c:pt>
                <c:pt idx="3993">
                  <c:v>138.4</c:v>
                </c:pt>
                <c:pt idx="3994">
                  <c:v>138.4</c:v>
                </c:pt>
                <c:pt idx="3995">
                  <c:v>138.4</c:v>
                </c:pt>
                <c:pt idx="3996">
                  <c:v>138</c:v>
                </c:pt>
                <c:pt idx="3997">
                  <c:v>137.4</c:v>
                </c:pt>
                <c:pt idx="3998">
                  <c:v>137</c:v>
                </c:pt>
                <c:pt idx="3999">
                  <c:v>136.6</c:v>
                </c:pt>
                <c:pt idx="4000">
                  <c:v>136</c:v>
                </c:pt>
                <c:pt idx="4001">
                  <c:v>136</c:v>
                </c:pt>
                <c:pt idx="4002">
                  <c:v>136</c:v>
                </c:pt>
                <c:pt idx="4003">
                  <c:v>136</c:v>
                </c:pt>
                <c:pt idx="4004">
                  <c:v>136</c:v>
                </c:pt>
                <c:pt idx="4005">
                  <c:v>136</c:v>
                </c:pt>
                <c:pt idx="4006">
                  <c:v>136</c:v>
                </c:pt>
                <c:pt idx="4007">
                  <c:v>136</c:v>
                </c:pt>
                <c:pt idx="4008">
                  <c:v>136</c:v>
                </c:pt>
                <c:pt idx="4009">
                  <c:v>136</c:v>
                </c:pt>
                <c:pt idx="4010">
                  <c:v>136</c:v>
                </c:pt>
                <c:pt idx="4011">
                  <c:v>136</c:v>
                </c:pt>
                <c:pt idx="4012">
                  <c:v>136</c:v>
                </c:pt>
                <c:pt idx="4013">
                  <c:v>136.4</c:v>
                </c:pt>
                <c:pt idx="4014">
                  <c:v>137</c:v>
                </c:pt>
                <c:pt idx="4015">
                  <c:v>137.4</c:v>
                </c:pt>
                <c:pt idx="4016">
                  <c:v>137.80000000000001</c:v>
                </c:pt>
                <c:pt idx="4017">
                  <c:v>138.19999999999999</c:v>
                </c:pt>
                <c:pt idx="4018">
                  <c:v>138.19999999999999</c:v>
                </c:pt>
                <c:pt idx="4019">
                  <c:v>138.19999999999999</c:v>
                </c:pt>
                <c:pt idx="4020">
                  <c:v>138.6</c:v>
                </c:pt>
                <c:pt idx="4021">
                  <c:v>139.4</c:v>
                </c:pt>
                <c:pt idx="4022">
                  <c:v>139.80000000000001</c:v>
                </c:pt>
                <c:pt idx="4023">
                  <c:v>140.4</c:v>
                </c:pt>
                <c:pt idx="4024">
                  <c:v>140.80000000000001</c:v>
                </c:pt>
                <c:pt idx="4025">
                  <c:v>141.19999999999999</c:v>
                </c:pt>
                <c:pt idx="4026">
                  <c:v>141.6</c:v>
                </c:pt>
                <c:pt idx="4027">
                  <c:v>142</c:v>
                </c:pt>
                <c:pt idx="4028">
                  <c:v>142.4</c:v>
                </c:pt>
                <c:pt idx="4029">
                  <c:v>142.80000000000001</c:v>
                </c:pt>
                <c:pt idx="4030">
                  <c:v>143.4</c:v>
                </c:pt>
                <c:pt idx="4031">
                  <c:v>143.80000000000001</c:v>
                </c:pt>
                <c:pt idx="4032">
                  <c:v>144.19999999999999</c:v>
                </c:pt>
                <c:pt idx="4033">
                  <c:v>144.6</c:v>
                </c:pt>
                <c:pt idx="4034">
                  <c:v>144.6</c:v>
                </c:pt>
                <c:pt idx="4035">
                  <c:v>145</c:v>
                </c:pt>
                <c:pt idx="4036">
                  <c:v>145.4</c:v>
                </c:pt>
                <c:pt idx="4037">
                  <c:v>145.80000000000001</c:v>
                </c:pt>
                <c:pt idx="4038">
                  <c:v>146.6</c:v>
                </c:pt>
                <c:pt idx="4039">
                  <c:v>146.6</c:v>
                </c:pt>
                <c:pt idx="4040">
                  <c:v>147</c:v>
                </c:pt>
                <c:pt idx="4041">
                  <c:v>147.4</c:v>
                </c:pt>
                <c:pt idx="4042">
                  <c:v>148</c:v>
                </c:pt>
                <c:pt idx="4043">
                  <c:v>148.4</c:v>
                </c:pt>
                <c:pt idx="4044">
                  <c:v>148.80000000000001</c:v>
                </c:pt>
                <c:pt idx="4045">
                  <c:v>149.19999999999999</c:v>
                </c:pt>
                <c:pt idx="4046">
                  <c:v>149.6</c:v>
                </c:pt>
                <c:pt idx="4047">
                  <c:v>150</c:v>
                </c:pt>
                <c:pt idx="4048">
                  <c:v>150.4</c:v>
                </c:pt>
                <c:pt idx="4049">
                  <c:v>150.80000000000001</c:v>
                </c:pt>
                <c:pt idx="4050">
                  <c:v>150.80000000000001</c:v>
                </c:pt>
                <c:pt idx="4051">
                  <c:v>151.19999999999999</c:v>
                </c:pt>
                <c:pt idx="4052">
                  <c:v>151.6</c:v>
                </c:pt>
                <c:pt idx="4053">
                  <c:v>152</c:v>
                </c:pt>
                <c:pt idx="4054">
                  <c:v>152.4</c:v>
                </c:pt>
                <c:pt idx="4055">
                  <c:v>152.80000000000001</c:v>
                </c:pt>
                <c:pt idx="4056">
                  <c:v>152.80000000000001</c:v>
                </c:pt>
                <c:pt idx="4057">
                  <c:v>153.19999999999999</c:v>
                </c:pt>
                <c:pt idx="4058">
                  <c:v>153.6</c:v>
                </c:pt>
                <c:pt idx="4059">
                  <c:v>154</c:v>
                </c:pt>
                <c:pt idx="4060">
                  <c:v>154.4</c:v>
                </c:pt>
                <c:pt idx="4061">
                  <c:v>154.80000000000001</c:v>
                </c:pt>
                <c:pt idx="4062">
                  <c:v>155.19999999999999</c:v>
                </c:pt>
                <c:pt idx="4063">
                  <c:v>155.80000000000001</c:v>
                </c:pt>
                <c:pt idx="4064">
                  <c:v>156.19999999999999</c:v>
                </c:pt>
                <c:pt idx="4065">
                  <c:v>156.6</c:v>
                </c:pt>
                <c:pt idx="4066">
                  <c:v>157</c:v>
                </c:pt>
                <c:pt idx="4067">
                  <c:v>157</c:v>
                </c:pt>
                <c:pt idx="4068">
                  <c:v>157</c:v>
                </c:pt>
                <c:pt idx="4069">
                  <c:v>157.4</c:v>
                </c:pt>
                <c:pt idx="4070">
                  <c:v>157.80000000000001</c:v>
                </c:pt>
                <c:pt idx="4071">
                  <c:v>158.19999999999999</c:v>
                </c:pt>
                <c:pt idx="4072">
                  <c:v>158.6</c:v>
                </c:pt>
                <c:pt idx="4073">
                  <c:v>159</c:v>
                </c:pt>
                <c:pt idx="4074">
                  <c:v>159.6</c:v>
                </c:pt>
                <c:pt idx="4075">
                  <c:v>160</c:v>
                </c:pt>
                <c:pt idx="4076">
                  <c:v>160.4</c:v>
                </c:pt>
                <c:pt idx="4077">
                  <c:v>160.80000000000001</c:v>
                </c:pt>
                <c:pt idx="4078">
                  <c:v>161.19999999999999</c:v>
                </c:pt>
                <c:pt idx="4079">
                  <c:v>161.19999999999999</c:v>
                </c:pt>
                <c:pt idx="4080">
                  <c:v>161.19999999999999</c:v>
                </c:pt>
                <c:pt idx="4081">
                  <c:v>161.19999999999999</c:v>
                </c:pt>
                <c:pt idx="4082">
                  <c:v>161.19999999999999</c:v>
                </c:pt>
                <c:pt idx="4083">
                  <c:v>161.19999999999999</c:v>
                </c:pt>
                <c:pt idx="4084">
                  <c:v>161.6</c:v>
                </c:pt>
                <c:pt idx="4085">
                  <c:v>162</c:v>
                </c:pt>
                <c:pt idx="4086">
                  <c:v>162.6</c:v>
                </c:pt>
                <c:pt idx="4087">
                  <c:v>163</c:v>
                </c:pt>
                <c:pt idx="4088">
                  <c:v>163.4</c:v>
                </c:pt>
                <c:pt idx="4089">
                  <c:v>163.4</c:v>
                </c:pt>
                <c:pt idx="4090">
                  <c:v>163.4</c:v>
                </c:pt>
                <c:pt idx="4091">
                  <c:v>163.80000000000001</c:v>
                </c:pt>
                <c:pt idx="4092">
                  <c:v>164.2</c:v>
                </c:pt>
                <c:pt idx="4093">
                  <c:v>164.6</c:v>
                </c:pt>
                <c:pt idx="4094">
                  <c:v>165</c:v>
                </c:pt>
                <c:pt idx="4095">
                  <c:v>165.4</c:v>
                </c:pt>
                <c:pt idx="4096">
                  <c:v>165.4</c:v>
                </c:pt>
                <c:pt idx="4097">
                  <c:v>165.4</c:v>
                </c:pt>
                <c:pt idx="4098">
                  <c:v>165.4</c:v>
                </c:pt>
                <c:pt idx="4099">
                  <c:v>165.4</c:v>
                </c:pt>
                <c:pt idx="4100">
                  <c:v>165.4</c:v>
                </c:pt>
                <c:pt idx="4101">
                  <c:v>165.4</c:v>
                </c:pt>
                <c:pt idx="4102">
                  <c:v>165.8</c:v>
                </c:pt>
                <c:pt idx="4103">
                  <c:v>166.2</c:v>
                </c:pt>
                <c:pt idx="4104">
                  <c:v>166.8</c:v>
                </c:pt>
                <c:pt idx="4105">
                  <c:v>167.2</c:v>
                </c:pt>
                <c:pt idx="4106">
                  <c:v>167.6</c:v>
                </c:pt>
                <c:pt idx="4107">
                  <c:v>167.6</c:v>
                </c:pt>
                <c:pt idx="4108">
                  <c:v>167.6</c:v>
                </c:pt>
                <c:pt idx="4109">
                  <c:v>168</c:v>
                </c:pt>
                <c:pt idx="4110">
                  <c:v>168.4</c:v>
                </c:pt>
                <c:pt idx="4111">
                  <c:v>168.8</c:v>
                </c:pt>
                <c:pt idx="4112">
                  <c:v>169.2</c:v>
                </c:pt>
                <c:pt idx="4113">
                  <c:v>169.6</c:v>
                </c:pt>
                <c:pt idx="4114">
                  <c:v>170.2</c:v>
                </c:pt>
                <c:pt idx="4115">
                  <c:v>170.6</c:v>
                </c:pt>
                <c:pt idx="4116">
                  <c:v>171</c:v>
                </c:pt>
                <c:pt idx="4117">
                  <c:v>171.4</c:v>
                </c:pt>
                <c:pt idx="4118">
                  <c:v>171.8</c:v>
                </c:pt>
                <c:pt idx="4119">
                  <c:v>171.8</c:v>
                </c:pt>
                <c:pt idx="4120">
                  <c:v>171.8</c:v>
                </c:pt>
                <c:pt idx="4121">
                  <c:v>171.8</c:v>
                </c:pt>
                <c:pt idx="4122">
                  <c:v>171.8</c:v>
                </c:pt>
                <c:pt idx="4123">
                  <c:v>171.8</c:v>
                </c:pt>
                <c:pt idx="4124">
                  <c:v>171.8</c:v>
                </c:pt>
                <c:pt idx="4125">
                  <c:v>171.8</c:v>
                </c:pt>
                <c:pt idx="4126">
                  <c:v>171.8</c:v>
                </c:pt>
                <c:pt idx="4127">
                  <c:v>171.8</c:v>
                </c:pt>
                <c:pt idx="4128">
                  <c:v>171.8</c:v>
                </c:pt>
                <c:pt idx="4129">
                  <c:v>171.8</c:v>
                </c:pt>
                <c:pt idx="4130">
                  <c:v>171.4</c:v>
                </c:pt>
                <c:pt idx="4131">
                  <c:v>171</c:v>
                </c:pt>
                <c:pt idx="4132">
                  <c:v>170.6</c:v>
                </c:pt>
                <c:pt idx="4133">
                  <c:v>170</c:v>
                </c:pt>
                <c:pt idx="4134">
                  <c:v>169.2</c:v>
                </c:pt>
                <c:pt idx="4135">
                  <c:v>168.4</c:v>
                </c:pt>
                <c:pt idx="4136">
                  <c:v>167.6</c:v>
                </c:pt>
                <c:pt idx="4137">
                  <c:v>166.8</c:v>
                </c:pt>
                <c:pt idx="4138">
                  <c:v>165.8</c:v>
                </c:pt>
                <c:pt idx="4139">
                  <c:v>165</c:v>
                </c:pt>
                <c:pt idx="4140">
                  <c:v>164.2</c:v>
                </c:pt>
                <c:pt idx="4141">
                  <c:v>163.4</c:v>
                </c:pt>
                <c:pt idx="4142">
                  <c:v>162.6</c:v>
                </c:pt>
                <c:pt idx="4143">
                  <c:v>162</c:v>
                </c:pt>
                <c:pt idx="4144">
                  <c:v>161.4</c:v>
                </c:pt>
                <c:pt idx="4145">
                  <c:v>161</c:v>
                </c:pt>
                <c:pt idx="4146">
                  <c:v>160.4</c:v>
                </c:pt>
                <c:pt idx="4147">
                  <c:v>159.80000000000001</c:v>
                </c:pt>
                <c:pt idx="4148">
                  <c:v>159.19999999999999</c:v>
                </c:pt>
                <c:pt idx="4149">
                  <c:v>158.6</c:v>
                </c:pt>
                <c:pt idx="4150">
                  <c:v>158</c:v>
                </c:pt>
                <c:pt idx="4151">
                  <c:v>157.4</c:v>
                </c:pt>
                <c:pt idx="4152">
                  <c:v>157</c:v>
                </c:pt>
                <c:pt idx="4153">
                  <c:v>156.19999999999999</c:v>
                </c:pt>
                <c:pt idx="4154">
                  <c:v>155.6</c:v>
                </c:pt>
                <c:pt idx="4155">
                  <c:v>155.19999999999999</c:v>
                </c:pt>
                <c:pt idx="4156">
                  <c:v>155.19999999999999</c:v>
                </c:pt>
                <c:pt idx="4157">
                  <c:v>155.19999999999999</c:v>
                </c:pt>
                <c:pt idx="4158">
                  <c:v>155.19999999999999</c:v>
                </c:pt>
              </c:numCache>
            </c:numRef>
          </c:yVal>
          <c:smooth val="0"/>
        </c:ser>
        <c:ser>
          <c:idx val="1"/>
          <c:order val="1"/>
          <c:tx>
            <c:v> Snelheid4</c:v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Berek!$C$3:$C$4161</c:f>
              <c:numCache>
                <c:formatCode>_ * #,##0.000_ ;_ * \-#,##0.000_ ;_ * "-"??_ ;_ @_ </c:formatCode>
                <c:ptCount val="4159"/>
                <c:pt idx="0">
                  <c:v>8.0000000000000002E-3</c:v>
                </c:pt>
                <c:pt idx="1">
                  <c:v>1.0999999999999999E-2</c:v>
                </c:pt>
                <c:pt idx="2">
                  <c:v>1.9999999999999997E-2</c:v>
                </c:pt>
                <c:pt idx="3">
                  <c:v>3.4999999999999996E-2</c:v>
                </c:pt>
                <c:pt idx="4">
                  <c:v>4.9999999999999996E-2</c:v>
                </c:pt>
                <c:pt idx="5">
                  <c:v>6.0999999999999999E-2</c:v>
                </c:pt>
                <c:pt idx="6">
                  <c:v>6.5000000000000002E-2</c:v>
                </c:pt>
                <c:pt idx="7">
                  <c:v>6.8000000000000005E-2</c:v>
                </c:pt>
                <c:pt idx="8">
                  <c:v>7.2000000000000008E-2</c:v>
                </c:pt>
                <c:pt idx="9">
                  <c:v>7.6000000000000012E-2</c:v>
                </c:pt>
                <c:pt idx="10">
                  <c:v>8.7000000000000008E-2</c:v>
                </c:pt>
                <c:pt idx="11">
                  <c:v>9.8000000000000004E-2</c:v>
                </c:pt>
                <c:pt idx="12">
                  <c:v>0.1</c:v>
                </c:pt>
                <c:pt idx="13">
                  <c:v>0.10100000000000001</c:v>
                </c:pt>
                <c:pt idx="14">
                  <c:v>0.10100000000000001</c:v>
                </c:pt>
                <c:pt idx="15">
                  <c:v>0.12000000000000001</c:v>
                </c:pt>
                <c:pt idx="16">
                  <c:v>0.13800000000000001</c:v>
                </c:pt>
                <c:pt idx="17">
                  <c:v>0.14200000000000002</c:v>
                </c:pt>
                <c:pt idx="18">
                  <c:v>0.14600000000000002</c:v>
                </c:pt>
                <c:pt idx="19">
                  <c:v>0.15000000000000002</c:v>
                </c:pt>
                <c:pt idx="20">
                  <c:v>0.15400000000000003</c:v>
                </c:pt>
                <c:pt idx="21">
                  <c:v>0.15800000000000003</c:v>
                </c:pt>
                <c:pt idx="22">
                  <c:v>0.16200000000000003</c:v>
                </c:pt>
                <c:pt idx="23">
                  <c:v>0.17000000000000004</c:v>
                </c:pt>
                <c:pt idx="24">
                  <c:v>0.18700000000000006</c:v>
                </c:pt>
                <c:pt idx="25">
                  <c:v>0.20300000000000007</c:v>
                </c:pt>
                <c:pt idx="26">
                  <c:v>0.20700000000000007</c:v>
                </c:pt>
                <c:pt idx="27">
                  <c:v>0.21100000000000008</c:v>
                </c:pt>
                <c:pt idx="28">
                  <c:v>0.21500000000000008</c:v>
                </c:pt>
                <c:pt idx="29">
                  <c:v>0.21900000000000008</c:v>
                </c:pt>
                <c:pt idx="30">
                  <c:v>0.22700000000000009</c:v>
                </c:pt>
                <c:pt idx="31">
                  <c:v>0.23100000000000009</c:v>
                </c:pt>
                <c:pt idx="32">
                  <c:v>0.2350000000000001</c:v>
                </c:pt>
                <c:pt idx="33">
                  <c:v>0.2390000000000001</c:v>
                </c:pt>
                <c:pt idx="34">
                  <c:v>0.2430000000000001</c:v>
                </c:pt>
                <c:pt idx="35">
                  <c:v>0.24700000000000011</c:v>
                </c:pt>
                <c:pt idx="36">
                  <c:v>0.25100000000000011</c:v>
                </c:pt>
                <c:pt idx="37">
                  <c:v>0.25500000000000012</c:v>
                </c:pt>
                <c:pt idx="38">
                  <c:v>0.25900000000000012</c:v>
                </c:pt>
                <c:pt idx="39">
                  <c:v>0.26200000000000012</c:v>
                </c:pt>
                <c:pt idx="40">
                  <c:v>0.26500000000000012</c:v>
                </c:pt>
                <c:pt idx="41">
                  <c:v>0.26800000000000013</c:v>
                </c:pt>
                <c:pt idx="42">
                  <c:v>0.28700000000000014</c:v>
                </c:pt>
                <c:pt idx="43">
                  <c:v>0.32600000000000012</c:v>
                </c:pt>
                <c:pt idx="44">
                  <c:v>0.36900000000000011</c:v>
                </c:pt>
                <c:pt idx="45">
                  <c:v>0.40700000000000008</c:v>
                </c:pt>
                <c:pt idx="46">
                  <c:v>0.44300000000000006</c:v>
                </c:pt>
                <c:pt idx="47">
                  <c:v>0.47400000000000009</c:v>
                </c:pt>
                <c:pt idx="48">
                  <c:v>0.47900000000000009</c:v>
                </c:pt>
                <c:pt idx="49">
                  <c:v>0.4840000000000001</c:v>
                </c:pt>
                <c:pt idx="50">
                  <c:v>0.4880000000000001</c:v>
                </c:pt>
                <c:pt idx="51">
                  <c:v>0.4920000000000001</c:v>
                </c:pt>
                <c:pt idx="52">
                  <c:v>0.50100000000000011</c:v>
                </c:pt>
                <c:pt idx="53">
                  <c:v>0.52100000000000013</c:v>
                </c:pt>
                <c:pt idx="54">
                  <c:v>0.53200000000000014</c:v>
                </c:pt>
                <c:pt idx="55">
                  <c:v>0.56000000000000016</c:v>
                </c:pt>
                <c:pt idx="56">
                  <c:v>0.57400000000000018</c:v>
                </c:pt>
                <c:pt idx="57">
                  <c:v>0.5990000000000002</c:v>
                </c:pt>
                <c:pt idx="58">
                  <c:v>0.61900000000000022</c:v>
                </c:pt>
                <c:pt idx="59">
                  <c:v>0.63200000000000023</c:v>
                </c:pt>
                <c:pt idx="60">
                  <c:v>0.63900000000000023</c:v>
                </c:pt>
                <c:pt idx="61">
                  <c:v>0.64600000000000024</c:v>
                </c:pt>
                <c:pt idx="62">
                  <c:v>0.65400000000000025</c:v>
                </c:pt>
                <c:pt idx="63">
                  <c:v>0.66200000000000025</c:v>
                </c:pt>
                <c:pt idx="64">
                  <c:v>0.67100000000000026</c:v>
                </c:pt>
                <c:pt idx="65">
                  <c:v>0.68000000000000027</c:v>
                </c:pt>
                <c:pt idx="66">
                  <c:v>0.68800000000000028</c:v>
                </c:pt>
                <c:pt idx="67">
                  <c:v>0.69600000000000029</c:v>
                </c:pt>
                <c:pt idx="68">
                  <c:v>0.72700000000000031</c:v>
                </c:pt>
                <c:pt idx="69">
                  <c:v>0.75600000000000034</c:v>
                </c:pt>
                <c:pt idx="70">
                  <c:v>0.77200000000000035</c:v>
                </c:pt>
                <c:pt idx="71">
                  <c:v>0.78000000000000036</c:v>
                </c:pt>
                <c:pt idx="72">
                  <c:v>0.78900000000000037</c:v>
                </c:pt>
                <c:pt idx="73">
                  <c:v>0.79800000000000038</c:v>
                </c:pt>
                <c:pt idx="74">
                  <c:v>0.80600000000000038</c:v>
                </c:pt>
                <c:pt idx="75">
                  <c:v>0.81400000000000039</c:v>
                </c:pt>
                <c:pt idx="76">
                  <c:v>0.8220000000000004</c:v>
                </c:pt>
                <c:pt idx="77">
                  <c:v>0.8300000000000004</c:v>
                </c:pt>
                <c:pt idx="78">
                  <c:v>0.83800000000000041</c:v>
                </c:pt>
                <c:pt idx="79">
                  <c:v>0.84600000000000042</c:v>
                </c:pt>
                <c:pt idx="80">
                  <c:v>0.89300000000000046</c:v>
                </c:pt>
                <c:pt idx="81">
                  <c:v>0.90000000000000047</c:v>
                </c:pt>
                <c:pt idx="82">
                  <c:v>0.90800000000000047</c:v>
                </c:pt>
                <c:pt idx="83">
                  <c:v>0.91600000000000048</c:v>
                </c:pt>
                <c:pt idx="84">
                  <c:v>0.92400000000000049</c:v>
                </c:pt>
                <c:pt idx="85">
                  <c:v>0.9330000000000005</c:v>
                </c:pt>
                <c:pt idx="86">
                  <c:v>0.9430000000000005</c:v>
                </c:pt>
                <c:pt idx="87">
                  <c:v>0.95400000000000051</c:v>
                </c:pt>
                <c:pt idx="88">
                  <c:v>0.96500000000000052</c:v>
                </c:pt>
                <c:pt idx="89">
                  <c:v>0.97700000000000053</c:v>
                </c:pt>
                <c:pt idx="90">
                  <c:v>0.99000000000000055</c:v>
                </c:pt>
                <c:pt idx="91">
                  <c:v>1.0030000000000006</c:v>
                </c:pt>
                <c:pt idx="92">
                  <c:v>1.0160000000000005</c:v>
                </c:pt>
                <c:pt idx="93">
                  <c:v>1.0290000000000004</c:v>
                </c:pt>
                <c:pt idx="94">
                  <c:v>1.0420000000000003</c:v>
                </c:pt>
                <c:pt idx="95">
                  <c:v>1.0550000000000002</c:v>
                </c:pt>
                <c:pt idx="96">
                  <c:v>1.0670000000000002</c:v>
                </c:pt>
                <c:pt idx="97">
                  <c:v>1.0790000000000002</c:v>
                </c:pt>
                <c:pt idx="98">
                  <c:v>1.0920000000000001</c:v>
                </c:pt>
                <c:pt idx="99">
                  <c:v>1.103</c:v>
                </c:pt>
                <c:pt idx="100">
                  <c:v>1.113</c:v>
                </c:pt>
                <c:pt idx="101">
                  <c:v>1.1419999999999999</c:v>
                </c:pt>
                <c:pt idx="102">
                  <c:v>1.1489999999999998</c:v>
                </c:pt>
                <c:pt idx="103">
                  <c:v>1.1559999999999997</c:v>
                </c:pt>
                <c:pt idx="104">
                  <c:v>1.1629999999999996</c:v>
                </c:pt>
                <c:pt idx="105">
                  <c:v>1.1699999999999995</c:v>
                </c:pt>
                <c:pt idx="106">
                  <c:v>1.1769999999999994</c:v>
                </c:pt>
                <c:pt idx="107">
                  <c:v>1.1839999999999993</c:v>
                </c:pt>
                <c:pt idx="108">
                  <c:v>1.1909999999999992</c:v>
                </c:pt>
                <c:pt idx="109">
                  <c:v>1.1989999999999992</c:v>
                </c:pt>
                <c:pt idx="110">
                  <c:v>1.2079999999999991</c:v>
                </c:pt>
                <c:pt idx="111">
                  <c:v>1.216999999999999</c:v>
                </c:pt>
                <c:pt idx="112">
                  <c:v>1.2259999999999989</c:v>
                </c:pt>
                <c:pt idx="113">
                  <c:v>1.2339999999999989</c:v>
                </c:pt>
                <c:pt idx="114">
                  <c:v>1.2419999999999989</c:v>
                </c:pt>
                <c:pt idx="115">
                  <c:v>1.2679999999999989</c:v>
                </c:pt>
                <c:pt idx="116">
                  <c:v>1.2759999999999989</c:v>
                </c:pt>
                <c:pt idx="117">
                  <c:v>1.2909999999999988</c:v>
                </c:pt>
                <c:pt idx="118">
                  <c:v>1.3219999999999987</c:v>
                </c:pt>
                <c:pt idx="119">
                  <c:v>1.3649999999999987</c:v>
                </c:pt>
                <c:pt idx="120">
                  <c:v>1.3719999999999986</c:v>
                </c:pt>
                <c:pt idx="121">
                  <c:v>1.3789999999999984</c:v>
                </c:pt>
                <c:pt idx="122">
                  <c:v>1.3859999999999983</c:v>
                </c:pt>
                <c:pt idx="123">
                  <c:v>1.3919999999999983</c:v>
                </c:pt>
                <c:pt idx="124">
                  <c:v>1.4029999999999982</c:v>
                </c:pt>
                <c:pt idx="125">
                  <c:v>1.4179999999999982</c:v>
                </c:pt>
                <c:pt idx="126">
                  <c:v>1.4239999999999982</c:v>
                </c:pt>
                <c:pt idx="127">
                  <c:v>1.4299999999999982</c:v>
                </c:pt>
                <c:pt idx="128">
                  <c:v>1.4359999999999982</c:v>
                </c:pt>
                <c:pt idx="129">
                  <c:v>1.4419999999999982</c:v>
                </c:pt>
                <c:pt idx="130">
                  <c:v>1.4479999999999982</c:v>
                </c:pt>
                <c:pt idx="131">
                  <c:v>1.4669999999999981</c:v>
                </c:pt>
                <c:pt idx="132">
                  <c:v>1.473999999999998</c:v>
                </c:pt>
                <c:pt idx="133">
                  <c:v>1.479999999999998</c:v>
                </c:pt>
                <c:pt idx="134">
                  <c:v>1.485999999999998</c:v>
                </c:pt>
                <c:pt idx="135">
                  <c:v>1.4929999999999979</c:v>
                </c:pt>
                <c:pt idx="136">
                  <c:v>1.5299999999999978</c:v>
                </c:pt>
                <c:pt idx="137">
                  <c:v>1.5409999999999977</c:v>
                </c:pt>
                <c:pt idx="138">
                  <c:v>1.5589999999999977</c:v>
                </c:pt>
                <c:pt idx="139">
                  <c:v>1.5809999999999977</c:v>
                </c:pt>
                <c:pt idx="140">
                  <c:v>1.5889999999999977</c:v>
                </c:pt>
                <c:pt idx="141">
                  <c:v>1.5979999999999976</c:v>
                </c:pt>
                <c:pt idx="142">
                  <c:v>1.6069999999999975</c:v>
                </c:pt>
                <c:pt idx="143">
                  <c:v>1.6159999999999974</c:v>
                </c:pt>
                <c:pt idx="144">
                  <c:v>1.6249999999999973</c:v>
                </c:pt>
                <c:pt idx="145">
                  <c:v>1.6329999999999973</c:v>
                </c:pt>
                <c:pt idx="146">
                  <c:v>1.6419999999999972</c:v>
                </c:pt>
                <c:pt idx="147">
                  <c:v>1.6589999999999971</c:v>
                </c:pt>
                <c:pt idx="148">
                  <c:v>1.6669999999999972</c:v>
                </c:pt>
                <c:pt idx="149">
                  <c:v>1.6749999999999972</c:v>
                </c:pt>
                <c:pt idx="150">
                  <c:v>1.6839999999999971</c:v>
                </c:pt>
                <c:pt idx="151">
                  <c:v>1.692999999999997</c:v>
                </c:pt>
                <c:pt idx="152">
                  <c:v>1.7019999999999968</c:v>
                </c:pt>
                <c:pt idx="153">
                  <c:v>1.7109999999999967</c:v>
                </c:pt>
                <c:pt idx="154">
                  <c:v>1.7209999999999968</c:v>
                </c:pt>
                <c:pt idx="155">
                  <c:v>1.7309999999999968</c:v>
                </c:pt>
                <c:pt idx="156">
                  <c:v>1.7409999999999968</c:v>
                </c:pt>
                <c:pt idx="157">
                  <c:v>1.7519999999999967</c:v>
                </c:pt>
                <c:pt idx="158">
                  <c:v>1.7619999999999967</c:v>
                </c:pt>
                <c:pt idx="159">
                  <c:v>1.7709999999999966</c:v>
                </c:pt>
                <c:pt idx="160">
                  <c:v>1.7859999999999965</c:v>
                </c:pt>
                <c:pt idx="161">
                  <c:v>1.8019999999999965</c:v>
                </c:pt>
                <c:pt idx="162">
                  <c:v>1.8189999999999964</c:v>
                </c:pt>
                <c:pt idx="163">
                  <c:v>1.8269999999999964</c:v>
                </c:pt>
                <c:pt idx="164">
                  <c:v>1.8679999999999963</c:v>
                </c:pt>
                <c:pt idx="165">
                  <c:v>1.8929999999999962</c:v>
                </c:pt>
                <c:pt idx="166">
                  <c:v>1.9089999999999963</c:v>
                </c:pt>
                <c:pt idx="167">
                  <c:v>1.9339999999999962</c:v>
                </c:pt>
                <c:pt idx="168">
                  <c:v>1.9509999999999961</c:v>
                </c:pt>
                <c:pt idx="169">
                  <c:v>1.983999999999996</c:v>
                </c:pt>
                <c:pt idx="170">
                  <c:v>1.991999999999996</c:v>
                </c:pt>
                <c:pt idx="171">
                  <c:v>1.999999999999996</c:v>
                </c:pt>
                <c:pt idx="172">
                  <c:v>2.007999999999996</c:v>
                </c:pt>
                <c:pt idx="173">
                  <c:v>2.015999999999996</c:v>
                </c:pt>
                <c:pt idx="174">
                  <c:v>2.0549999999999962</c:v>
                </c:pt>
                <c:pt idx="175">
                  <c:v>2.1199999999999961</c:v>
                </c:pt>
                <c:pt idx="176">
                  <c:v>2.144999999999996</c:v>
                </c:pt>
                <c:pt idx="177">
                  <c:v>2.160999999999996</c:v>
                </c:pt>
                <c:pt idx="178">
                  <c:v>2.217999999999996</c:v>
                </c:pt>
                <c:pt idx="179">
                  <c:v>2.2269999999999959</c:v>
                </c:pt>
                <c:pt idx="180">
                  <c:v>2.2349999999999959</c:v>
                </c:pt>
                <c:pt idx="181">
                  <c:v>2.2439999999999958</c:v>
                </c:pt>
                <c:pt idx="182">
                  <c:v>2.2519999999999958</c:v>
                </c:pt>
                <c:pt idx="183">
                  <c:v>2.2599999999999958</c:v>
                </c:pt>
                <c:pt idx="184">
                  <c:v>2.2679999999999958</c:v>
                </c:pt>
                <c:pt idx="185">
                  <c:v>2.2759999999999958</c:v>
                </c:pt>
                <c:pt idx="186">
                  <c:v>2.2839999999999958</c:v>
                </c:pt>
                <c:pt idx="187">
                  <c:v>2.2929999999999957</c:v>
                </c:pt>
                <c:pt idx="188">
                  <c:v>2.3409999999999958</c:v>
                </c:pt>
                <c:pt idx="189">
                  <c:v>2.3529999999999958</c:v>
                </c:pt>
                <c:pt idx="190">
                  <c:v>2.3629999999999955</c:v>
                </c:pt>
                <c:pt idx="191">
                  <c:v>2.3859999999999957</c:v>
                </c:pt>
                <c:pt idx="192">
                  <c:v>2.4099999999999957</c:v>
                </c:pt>
                <c:pt idx="193">
                  <c:v>2.4619999999999957</c:v>
                </c:pt>
                <c:pt idx="194">
                  <c:v>2.4699999999999958</c:v>
                </c:pt>
                <c:pt idx="195">
                  <c:v>2.4769999999999959</c:v>
                </c:pt>
                <c:pt idx="196">
                  <c:v>2.483999999999996</c:v>
                </c:pt>
                <c:pt idx="197">
                  <c:v>2.4909999999999961</c:v>
                </c:pt>
                <c:pt idx="198">
                  <c:v>2.4979999999999962</c:v>
                </c:pt>
                <c:pt idx="199">
                  <c:v>2.511999999999996</c:v>
                </c:pt>
                <c:pt idx="200">
                  <c:v>2.5349999999999961</c:v>
                </c:pt>
                <c:pt idx="201">
                  <c:v>2.5559999999999961</c:v>
                </c:pt>
                <c:pt idx="202">
                  <c:v>2.5699999999999958</c:v>
                </c:pt>
                <c:pt idx="203">
                  <c:v>2.5999999999999956</c:v>
                </c:pt>
                <c:pt idx="204">
                  <c:v>2.6079999999999957</c:v>
                </c:pt>
                <c:pt idx="205">
                  <c:v>2.6159999999999957</c:v>
                </c:pt>
                <c:pt idx="206">
                  <c:v>2.6239999999999957</c:v>
                </c:pt>
                <c:pt idx="207">
                  <c:v>2.6329999999999956</c:v>
                </c:pt>
                <c:pt idx="208">
                  <c:v>2.6919999999999957</c:v>
                </c:pt>
                <c:pt idx="209">
                  <c:v>2.7019999999999955</c:v>
                </c:pt>
                <c:pt idx="210">
                  <c:v>2.7109999999999954</c:v>
                </c:pt>
                <c:pt idx="211">
                  <c:v>2.7199999999999953</c:v>
                </c:pt>
                <c:pt idx="212">
                  <c:v>2.7289999999999952</c:v>
                </c:pt>
                <c:pt idx="213">
                  <c:v>2.7369999999999952</c:v>
                </c:pt>
                <c:pt idx="214">
                  <c:v>2.7539999999999951</c:v>
                </c:pt>
                <c:pt idx="215">
                  <c:v>2.8049999999999953</c:v>
                </c:pt>
                <c:pt idx="216">
                  <c:v>2.8129999999999953</c:v>
                </c:pt>
                <c:pt idx="217">
                  <c:v>2.8209999999999953</c:v>
                </c:pt>
                <c:pt idx="218">
                  <c:v>2.8289999999999953</c:v>
                </c:pt>
                <c:pt idx="219">
                  <c:v>2.8599999999999954</c:v>
                </c:pt>
                <c:pt idx="220">
                  <c:v>2.9249999999999954</c:v>
                </c:pt>
                <c:pt idx="221">
                  <c:v>2.9679999999999955</c:v>
                </c:pt>
                <c:pt idx="222">
                  <c:v>3.0079999999999956</c:v>
                </c:pt>
                <c:pt idx="223">
                  <c:v>3.0249999999999955</c:v>
                </c:pt>
                <c:pt idx="224">
                  <c:v>3.0459999999999954</c:v>
                </c:pt>
                <c:pt idx="225">
                  <c:v>3.0509999999999953</c:v>
                </c:pt>
                <c:pt idx="226">
                  <c:v>3.0749999999999953</c:v>
                </c:pt>
                <c:pt idx="227">
                  <c:v>3.1119999999999952</c:v>
                </c:pt>
                <c:pt idx="228">
                  <c:v>3.1489999999999951</c:v>
                </c:pt>
                <c:pt idx="229">
                  <c:v>3.1809999999999952</c:v>
                </c:pt>
                <c:pt idx="230">
                  <c:v>3.1869999999999949</c:v>
                </c:pt>
                <c:pt idx="231">
                  <c:v>3.2259999999999951</c:v>
                </c:pt>
                <c:pt idx="232">
                  <c:v>3.2689999999999952</c:v>
                </c:pt>
                <c:pt idx="233">
                  <c:v>3.2969999999999953</c:v>
                </c:pt>
                <c:pt idx="234">
                  <c:v>3.3039999999999954</c:v>
                </c:pt>
                <c:pt idx="235">
                  <c:v>3.3399999999999954</c:v>
                </c:pt>
                <c:pt idx="236">
                  <c:v>3.3869999999999956</c:v>
                </c:pt>
                <c:pt idx="237">
                  <c:v>3.3929999999999954</c:v>
                </c:pt>
                <c:pt idx="238">
                  <c:v>3.4109999999999951</c:v>
                </c:pt>
                <c:pt idx="239">
                  <c:v>3.4219999999999953</c:v>
                </c:pt>
                <c:pt idx="240">
                  <c:v>3.4429999999999952</c:v>
                </c:pt>
                <c:pt idx="241">
                  <c:v>3.4479999999999951</c:v>
                </c:pt>
                <c:pt idx="242">
                  <c:v>3.4579999999999949</c:v>
                </c:pt>
                <c:pt idx="243">
                  <c:v>3.4629999999999947</c:v>
                </c:pt>
                <c:pt idx="244">
                  <c:v>3.4769999999999945</c:v>
                </c:pt>
                <c:pt idx="245">
                  <c:v>3.4819999999999944</c:v>
                </c:pt>
                <c:pt idx="246">
                  <c:v>3.4869999999999943</c:v>
                </c:pt>
                <c:pt idx="247">
                  <c:v>3.4919999999999942</c:v>
                </c:pt>
                <c:pt idx="248">
                  <c:v>3.497999999999994</c:v>
                </c:pt>
                <c:pt idx="249">
                  <c:v>3.5169999999999941</c:v>
                </c:pt>
                <c:pt idx="250">
                  <c:v>3.5429999999999939</c:v>
                </c:pt>
                <c:pt idx="251">
                  <c:v>3.5559999999999938</c:v>
                </c:pt>
                <c:pt idx="252">
                  <c:v>3.574999999999994</c:v>
                </c:pt>
                <c:pt idx="253">
                  <c:v>3.5879999999999939</c:v>
                </c:pt>
                <c:pt idx="254">
                  <c:v>3.6319999999999939</c:v>
                </c:pt>
                <c:pt idx="255">
                  <c:v>3.6489999999999938</c:v>
                </c:pt>
                <c:pt idx="256">
                  <c:v>3.6539999999999937</c:v>
                </c:pt>
                <c:pt idx="257">
                  <c:v>3.6779999999999937</c:v>
                </c:pt>
                <c:pt idx="258">
                  <c:v>3.6939999999999937</c:v>
                </c:pt>
                <c:pt idx="259">
                  <c:v>3.7119999999999935</c:v>
                </c:pt>
                <c:pt idx="260">
                  <c:v>3.7489999999999934</c:v>
                </c:pt>
                <c:pt idx="261">
                  <c:v>3.7729999999999935</c:v>
                </c:pt>
                <c:pt idx="262">
                  <c:v>3.7779999999999934</c:v>
                </c:pt>
                <c:pt idx="263">
                  <c:v>3.7879999999999932</c:v>
                </c:pt>
                <c:pt idx="264">
                  <c:v>3.8059999999999929</c:v>
                </c:pt>
                <c:pt idx="265">
                  <c:v>3.8119999999999927</c:v>
                </c:pt>
                <c:pt idx="266">
                  <c:v>3.8759999999999928</c:v>
                </c:pt>
                <c:pt idx="267">
                  <c:v>3.9279999999999928</c:v>
                </c:pt>
                <c:pt idx="268">
                  <c:v>3.942999999999993</c:v>
                </c:pt>
                <c:pt idx="269">
                  <c:v>3.9579999999999931</c:v>
                </c:pt>
                <c:pt idx="270">
                  <c:v>3.9719999999999929</c:v>
                </c:pt>
                <c:pt idx="271">
                  <c:v>3.9939999999999927</c:v>
                </c:pt>
                <c:pt idx="272">
                  <c:v>4.0379999999999923</c:v>
                </c:pt>
                <c:pt idx="273">
                  <c:v>4.0589999999999922</c:v>
                </c:pt>
                <c:pt idx="274">
                  <c:v>4.0729999999999924</c:v>
                </c:pt>
                <c:pt idx="275">
                  <c:v>4.0949999999999926</c:v>
                </c:pt>
                <c:pt idx="276">
                  <c:v>4.1169999999999929</c:v>
                </c:pt>
                <c:pt idx="277">
                  <c:v>4.1319999999999926</c:v>
                </c:pt>
                <c:pt idx="278">
                  <c:v>4.1399999999999926</c:v>
                </c:pt>
                <c:pt idx="279">
                  <c:v>4.1469999999999922</c:v>
                </c:pt>
                <c:pt idx="280">
                  <c:v>4.1539999999999919</c:v>
                </c:pt>
                <c:pt idx="281">
                  <c:v>4.1609999999999916</c:v>
                </c:pt>
                <c:pt idx="282">
                  <c:v>4.1679999999999913</c:v>
                </c:pt>
                <c:pt idx="283">
                  <c:v>4.1829999999999909</c:v>
                </c:pt>
                <c:pt idx="284">
                  <c:v>4.2059999999999906</c:v>
                </c:pt>
                <c:pt idx="285">
                  <c:v>4.2659999999999902</c:v>
                </c:pt>
                <c:pt idx="286">
                  <c:v>4.2729999999999899</c:v>
                </c:pt>
                <c:pt idx="287">
                  <c:v>4.2799999999999896</c:v>
                </c:pt>
                <c:pt idx="288">
                  <c:v>4.2869999999999893</c:v>
                </c:pt>
                <c:pt idx="289">
                  <c:v>4.2949999999999893</c:v>
                </c:pt>
                <c:pt idx="290">
                  <c:v>4.3029999999999893</c:v>
                </c:pt>
                <c:pt idx="291">
                  <c:v>4.309999999999989</c:v>
                </c:pt>
                <c:pt idx="292">
                  <c:v>4.3169999999999886</c:v>
                </c:pt>
                <c:pt idx="293">
                  <c:v>4.3219999999999885</c:v>
                </c:pt>
                <c:pt idx="294">
                  <c:v>4.3269999999999884</c:v>
                </c:pt>
                <c:pt idx="295">
                  <c:v>4.330999999999988</c:v>
                </c:pt>
                <c:pt idx="296">
                  <c:v>4.3419999999999881</c:v>
                </c:pt>
                <c:pt idx="297">
                  <c:v>4.3439999999999879</c:v>
                </c:pt>
                <c:pt idx="298">
                  <c:v>4.3509999999999875</c:v>
                </c:pt>
                <c:pt idx="299">
                  <c:v>4.3609999999999873</c:v>
                </c:pt>
                <c:pt idx="300">
                  <c:v>4.3769999999999873</c:v>
                </c:pt>
                <c:pt idx="301">
                  <c:v>4.3829999999999876</c:v>
                </c:pt>
                <c:pt idx="302">
                  <c:v>4.3899999999999872</c:v>
                </c:pt>
                <c:pt idx="303">
                  <c:v>4.3969999999999869</c:v>
                </c:pt>
                <c:pt idx="304">
                  <c:v>4.4019999999999868</c:v>
                </c:pt>
                <c:pt idx="305">
                  <c:v>4.4139999999999864</c:v>
                </c:pt>
                <c:pt idx="306">
                  <c:v>4.4199999999999866</c:v>
                </c:pt>
                <c:pt idx="307">
                  <c:v>4.4259999999999868</c:v>
                </c:pt>
                <c:pt idx="308">
                  <c:v>4.4649999999999865</c:v>
                </c:pt>
                <c:pt idx="309">
                  <c:v>4.4779999999999864</c:v>
                </c:pt>
                <c:pt idx="310">
                  <c:v>4.481999999999986</c:v>
                </c:pt>
                <c:pt idx="311">
                  <c:v>4.4859999999999856</c:v>
                </c:pt>
                <c:pt idx="312">
                  <c:v>4.4899999999999851</c:v>
                </c:pt>
                <c:pt idx="313">
                  <c:v>4.494999999999985</c:v>
                </c:pt>
                <c:pt idx="314">
                  <c:v>4.5009999999999852</c:v>
                </c:pt>
                <c:pt idx="315">
                  <c:v>4.5069999999999855</c:v>
                </c:pt>
                <c:pt idx="316">
                  <c:v>4.5129999999999857</c:v>
                </c:pt>
                <c:pt idx="317">
                  <c:v>4.5259999999999856</c:v>
                </c:pt>
                <c:pt idx="318">
                  <c:v>4.5329999999999853</c:v>
                </c:pt>
                <c:pt idx="319">
                  <c:v>4.5399999999999849</c:v>
                </c:pt>
                <c:pt idx="320">
                  <c:v>4.5469999999999846</c:v>
                </c:pt>
                <c:pt idx="321">
                  <c:v>4.5539999999999843</c:v>
                </c:pt>
                <c:pt idx="322">
                  <c:v>4.560999999999984</c:v>
                </c:pt>
                <c:pt idx="323">
                  <c:v>4.5749999999999842</c:v>
                </c:pt>
                <c:pt idx="324">
                  <c:v>4.5819999999999839</c:v>
                </c:pt>
                <c:pt idx="325">
                  <c:v>4.6039999999999841</c:v>
                </c:pt>
                <c:pt idx="326">
                  <c:v>4.6109999999999838</c:v>
                </c:pt>
                <c:pt idx="327">
                  <c:v>4.6179999999999835</c:v>
                </c:pt>
                <c:pt idx="328">
                  <c:v>4.6249999999999831</c:v>
                </c:pt>
                <c:pt idx="329">
                  <c:v>4.6319999999999828</c:v>
                </c:pt>
                <c:pt idx="330">
                  <c:v>4.6399999999999828</c:v>
                </c:pt>
                <c:pt idx="331">
                  <c:v>4.6879999999999828</c:v>
                </c:pt>
                <c:pt idx="332">
                  <c:v>4.7199999999999829</c:v>
                </c:pt>
                <c:pt idx="333">
                  <c:v>4.7519999999999829</c:v>
                </c:pt>
                <c:pt idx="334">
                  <c:v>4.7599999999999829</c:v>
                </c:pt>
                <c:pt idx="335">
                  <c:v>4.7679999999999829</c:v>
                </c:pt>
                <c:pt idx="336">
                  <c:v>4.7759999999999829</c:v>
                </c:pt>
                <c:pt idx="337">
                  <c:v>4.7839999999999829</c:v>
                </c:pt>
                <c:pt idx="338">
                  <c:v>4.8009999999999833</c:v>
                </c:pt>
                <c:pt idx="339">
                  <c:v>4.863999999999983</c:v>
                </c:pt>
                <c:pt idx="340">
                  <c:v>4.9229999999999832</c:v>
                </c:pt>
                <c:pt idx="341">
                  <c:v>4.9789999999999832</c:v>
                </c:pt>
                <c:pt idx="342">
                  <c:v>4.9929999999999835</c:v>
                </c:pt>
                <c:pt idx="343">
                  <c:v>4.9999999999999831</c:v>
                </c:pt>
                <c:pt idx="344">
                  <c:v>5.0079999999999831</c:v>
                </c:pt>
                <c:pt idx="345">
                  <c:v>5.0149999999999828</c:v>
                </c:pt>
                <c:pt idx="346">
                  <c:v>5.0219999999999825</c:v>
                </c:pt>
                <c:pt idx="347">
                  <c:v>5.0449999999999822</c:v>
                </c:pt>
                <c:pt idx="348">
                  <c:v>5.0529999999999822</c:v>
                </c:pt>
                <c:pt idx="349">
                  <c:v>5.1079999999999819</c:v>
                </c:pt>
                <c:pt idx="350">
                  <c:v>5.1719999999999819</c:v>
                </c:pt>
                <c:pt idx="351">
                  <c:v>5.2239999999999815</c:v>
                </c:pt>
                <c:pt idx="352">
                  <c:v>5.2809999999999819</c:v>
                </c:pt>
                <c:pt idx="353">
                  <c:v>5.2879999999999816</c:v>
                </c:pt>
                <c:pt idx="354">
                  <c:v>5.3019999999999818</c:v>
                </c:pt>
                <c:pt idx="355">
                  <c:v>5.3299999999999814</c:v>
                </c:pt>
                <c:pt idx="356">
                  <c:v>5.3519999999999817</c:v>
                </c:pt>
                <c:pt idx="357">
                  <c:v>5.3589999999999813</c:v>
                </c:pt>
                <c:pt idx="358">
                  <c:v>5.365999999999981</c:v>
                </c:pt>
                <c:pt idx="359">
                  <c:v>5.373999999999981</c:v>
                </c:pt>
                <c:pt idx="360">
                  <c:v>5.381999999999981</c:v>
                </c:pt>
                <c:pt idx="361">
                  <c:v>5.389999999999981</c:v>
                </c:pt>
                <c:pt idx="362">
                  <c:v>5.4209999999999807</c:v>
                </c:pt>
                <c:pt idx="363">
                  <c:v>5.4359999999999804</c:v>
                </c:pt>
                <c:pt idx="364">
                  <c:v>5.4439999999999804</c:v>
                </c:pt>
                <c:pt idx="365">
                  <c:v>5.4519999999999804</c:v>
                </c:pt>
                <c:pt idx="366">
                  <c:v>5.4589999999999801</c:v>
                </c:pt>
                <c:pt idx="367">
                  <c:v>5.49599999999998</c:v>
                </c:pt>
                <c:pt idx="368">
                  <c:v>5.55699999999998</c:v>
                </c:pt>
                <c:pt idx="369">
                  <c:v>5.56499999999998</c:v>
                </c:pt>
                <c:pt idx="370">
                  <c:v>5.6239999999999801</c:v>
                </c:pt>
                <c:pt idx="371">
                  <c:v>5.6329999999999805</c:v>
                </c:pt>
                <c:pt idx="372">
                  <c:v>5.6429999999999803</c:v>
                </c:pt>
                <c:pt idx="373">
                  <c:v>5.65299999999998</c:v>
                </c:pt>
                <c:pt idx="374">
                  <c:v>5.6729999999999796</c:v>
                </c:pt>
                <c:pt idx="375">
                  <c:v>5.6829999999999794</c:v>
                </c:pt>
                <c:pt idx="376">
                  <c:v>5.6929999999999792</c:v>
                </c:pt>
                <c:pt idx="377">
                  <c:v>5.7019999999999795</c:v>
                </c:pt>
                <c:pt idx="378">
                  <c:v>5.7109999999999799</c:v>
                </c:pt>
                <c:pt idx="379">
                  <c:v>5.7359999999999802</c:v>
                </c:pt>
                <c:pt idx="380">
                  <c:v>5.7439999999999802</c:v>
                </c:pt>
                <c:pt idx="381">
                  <c:v>5.7529999999999806</c:v>
                </c:pt>
                <c:pt idx="382">
                  <c:v>5.7619999999999809</c:v>
                </c:pt>
                <c:pt idx="383">
                  <c:v>5.7709999999999813</c:v>
                </c:pt>
                <c:pt idx="384">
                  <c:v>5.7789999999999813</c:v>
                </c:pt>
                <c:pt idx="385">
                  <c:v>5.7879999999999816</c:v>
                </c:pt>
                <c:pt idx="386">
                  <c:v>5.8039999999999816</c:v>
                </c:pt>
                <c:pt idx="387">
                  <c:v>5.8189999999999813</c:v>
                </c:pt>
                <c:pt idx="388">
                  <c:v>5.8319999999999812</c:v>
                </c:pt>
                <c:pt idx="389">
                  <c:v>5.841999999999981</c:v>
                </c:pt>
                <c:pt idx="390">
                  <c:v>5.8589999999999813</c:v>
                </c:pt>
                <c:pt idx="391">
                  <c:v>5.8649999999999816</c:v>
                </c:pt>
                <c:pt idx="392">
                  <c:v>5.8979999999999819</c:v>
                </c:pt>
                <c:pt idx="393">
                  <c:v>5.9049999999999816</c:v>
                </c:pt>
                <c:pt idx="394">
                  <c:v>5.9249999999999812</c:v>
                </c:pt>
                <c:pt idx="395">
                  <c:v>5.9309999999999814</c:v>
                </c:pt>
                <c:pt idx="396">
                  <c:v>5.9649999999999812</c:v>
                </c:pt>
                <c:pt idx="397">
                  <c:v>5.9759999999999813</c:v>
                </c:pt>
                <c:pt idx="398">
                  <c:v>5.9919999999999813</c:v>
                </c:pt>
                <c:pt idx="399">
                  <c:v>5.9959999999999809</c:v>
                </c:pt>
                <c:pt idx="400">
                  <c:v>5.9999999999999805</c:v>
                </c:pt>
                <c:pt idx="401">
                  <c:v>6.00399999999998</c:v>
                </c:pt>
                <c:pt idx="402">
                  <c:v>6.0079999999999796</c:v>
                </c:pt>
                <c:pt idx="403">
                  <c:v>6.0189999999999797</c:v>
                </c:pt>
                <c:pt idx="404">
                  <c:v>6.0369999999999795</c:v>
                </c:pt>
                <c:pt idx="405">
                  <c:v>6.0499999999999794</c:v>
                </c:pt>
                <c:pt idx="406">
                  <c:v>6.0709999999999793</c:v>
                </c:pt>
                <c:pt idx="407">
                  <c:v>6.077999999999979</c:v>
                </c:pt>
                <c:pt idx="408">
                  <c:v>6.0849999999999786</c:v>
                </c:pt>
                <c:pt idx="409">
                  <c:v>6.0919999999999783</c:v>
                </c:pt>
                <c:pt idx="410">
                  <c:v>6.098999999999978</c:v>
                </c:pt>
                <c:pt idx="411">
                  <c:v>6.1059999999999777</c:v>
                </c:pt>
                <c:pt idx="412">
                  <c:v>6.1519999999999779</c:v>
                </c:pt>
                <c:pt idx="413">
                  <c:v>6.1579999999999782</c:v>
                </c:pt>
                <c:pt idx="414">
                  <c:v>6.1649999999999778</c:v>
                </c:pt>
                <c:pt idx="415">
                  <c:v>6.1719999999999775</c:v>
                </c:pt>
                <c:pt idx="416">
                  <c:v>6.1789999999999772</c:v>
                </c:pt>
                <c:pt idx="417">
                  <c:v>6.1869999999999772</c:v>
                </c:pt>
                <c:pt idx="418">
                  <c:v>6.2279999999999776</c:v>
                </c:pt>
                <c:pt idx="419">
                  <c:v>6.2539999999999774</c:v>
                </c:pt>
                <c:pt idx="420">
                  <c:v>6.2669999999999773</c:v>
                </c:pt>
                <c:pt idx="421">
                  <c:v>6.3099999999999774</c:v>
                </c:pt>
                <c:pt idx="422">
                  <c:v>6.3279999999999772</c:v>
                </c:pt>
                <c:pt idx="423">
                  <c:v>6.3339999999999774</c:v>
                </c:pt>
                <c:pt idx="424">
                  <c:v>6.3399999999999777</c:v>
                </c:pt>
                <c:pt idx="425">
                  <c:v>6.3459999999999779</c:v>
                </c:pt>
                <c:pt idx="426">
                  <c:v>6.3519999999999781</c:v>
                </c:pt>
                <c:pt idx="427">
                  <c:v>6.3999999999999782</c:v>
                </c:pt>
                <c:pt idx="428">
                  <c:v>6.4059999999999784</c:v>
                </c:pt>
                <c:pt idx="429">
                  <c:v>6.4119999999999786</c:v>
                </c:pt>
                <c:pt idx="430">
                  <c:v>6.4179999999999788</c:v>
                </c:pt>
                <c:pt idx="431">
                  <c:v>6.4239999999999791</c:v>
                </c:pt>
                <c:pt idx="432">
                  <c:v>6.4299999999999793</c:v>
                </c:pt>
                <c:pt idx="433">
                  <c:v>6.4419999999999789</c:v>
                </c:pt>
                <c:pt idx="434">
                  <c:v>6.4539999999999784</c:v>
                </c:pt>
                <c:pt idx="435">
                  <c:v>6.4599999999999786</c:v>
                </c:pt>
                <c:pt idx="436">
                  <c:v>6.4659999999999789</c:v>
                </c:pt>
                <c:pt idx="437">
                  <c:v>6.4719999999999791</c:v>
                </c:pt>
                <c:pt idx="438">
                  <c:v>6.4779999999999793</c:v>
                </c:pt>
                <c:pt idx="439">
                  <c:v>6.4899999999999789</c:v>
                </c:pt>
                <c:pt idx="440">
                  <c:v>6.5019999999999785</c:v>
                </c:pt>
                <c:pt idx="441">
                  <c:v>6.5069999999999784</c:v>
                </c:pt>
                <c:pt idx="442">
                  <c:v>6.5249999999999782</c:v>
                </c:pt>
                <c:pt idx="443">
                  <c:v>6.5789999999999784</c:v>
                </c:pt>
                <c:pt idx="444">
                  <c:v>6.6419999999999781</c:v>
                </c:pt>
                <c:pt idx="445">
                  <c:v>6.6569999999999778</c:v>
                </c:pt>
                <c:pt idx="446">
                  <c:v>6.7229999999999777</c:v>
                </c:pt>
                <c:pt idx="447">
                  <c:v>6.7499999999999778</c:v>
                </c:pt>
                <c:pt idx="448">
                  <c:v>6.7629999999999777</c:v>
                </c:pt>
                <c:pt idx="449">
                  <c:v>6.7749999999999773</c:v>
                </c:pt>
                <c:pt idx="450">
                  <c:v>6.7809999999999775</c:v>
                </c:pt>
                <c:pt idx="451">
                  <c:v>6.7879999999999772</c:v>
                </c:pt>
                <c:pt idx="452">
                  <c:v>6.7949999999999768</c:v>
                </c:pt>
                <c:pt idx="453">
                  <c:v>6.8019999999999765</c:v>
                </c:pt>
                <c:pt idx="454">
                  <c:v>6.8089999999999762</c:v>
                </c:pt>
                <c:pt idx="455">
                  <c:v>6.8629999999999765</c:v>
                </c:pt>
                <c:pt idx="456">
                  <c:v>6.8799999999999768</c:v>
                </c:pt>
                <c:pt idx="457">
                  <c:v>6.8919999999999764</c:v>
                </c:pt>
                <c:pt idx="458">
                  <c:v>6.9029999999999765</c:v>
                </c:pt>
                <c:pt idx="459">
                  <c:v>6.9159999999999764</c:v>
                </c:pt>
                <c:pt idx="460">
                  <c:v>6.9269999999999765</c:v>
                </c:pt>
                <c:pt idx="461">
                  <c:v>6.9389999999999761</c:v>
                </c:pt>
                <c:pt idx="462">
                  <c:v>6.9669999999999757</c:v>
                </c:pt>
                <c:pt idx="463">
                  <c:v>6.9739999999999753</c:v>
                </c:pt>
                <c:pt idx="464">
                  <c:v>6.980999999999975</c:v>
                </c:pt>
                <c:pt idx="465">
                  <c:v>6.9879999999999747</c:v>
                </c:pt>
                <c:pt idx="466">
                  <c:v>6.9949999999999743</c:v>
                </c:pt>
                <c:pt idx="467">
                  <c:v>7.0079999999999742</c:v>
                </c:pt>
                <c:pt idx="468">
                  <c:v>7.0149999999999739</c:v>
                </c:pt>
                <c:pt idx="469">
                  <c:v>7.0219999999999736</c:v>
                </c:pt>
                <c:pt idx="470">
                  <c:v>7.0299999999999736</c:v>
                </c:pt>
                <c:pt idx="471">
                  <c:v>7.0379999999999736</c:v>
                </c:pt>
                <c:pt idx="472">
                  <c:v>7.046999999999974</c:v>
                </c:pt>
                <c:pt idx="473">
                  <c:v>7.054999999999974</c:v>
                </c:pt>
                <c:pt idx="474">
                  <c:v>7.062999999999974</c:v>
                </c:pt>
                <c:pt idx="475">
                  <c:v>7.070999999999974</c:v>
                </c:pt>
                <c:pt idx="476">
                  <c:v>7.078999999999974</c:v>
                </c:pt>
                <c:pt idx="477">
                  <c:v>7.0879999999999743</c:v>
                </c:pt>
                <c:pt idx="478">
                  <c:v>7.1149999999999745</c:v>
                </c:pt>
                <c:pt idx="479">
                  <c:v>7.1229999999999745</c:v>
                </c:pt>
                <c:pt idx="480">
                  <c:v>7.1539999999999742</c:v>
                </c:pt>
                <c:pt idx="481">
                  <c:v>7.1809999999999743</c:v>
                </c:pt>
                <c:pt idx="482">
                  <c:v>7.187999999999974</c:v>
                </c:pt>
                <c:pt idx="483">
                  <c:v>7.2009999999999739</c:v>
                </c:pt>
                <c:pt idx="484">
                  <c:v>7.2139999999999738</c:v>
                </c:pt>
                <c:pt idx="485">
                  <c:v>7.2219999999999738</c:v>
                </c:pt>
                <c:pt idx="486">
                  <c:v>7.2259999999999733</c:v>
                </c:pt>
                <c:pt idx="487">
                  <c:v>7.2529999999999735</c:v>
                </c:pt>
                <c:pt idx="488">
                  <c:v>7.2579999999999734</c:v>
                </c:pt>
                <c:pt idx="489">
                  <c:v>7.2629999999999733</c:v>
                </c:pt>
                <c:pt idx="490">
                  <c:v>7.2679999999999731</c:v>
                </c:pt>
                <c:pt idx="491">
                  <c:v>7.272999999999973</c:v>
                </c:pt>
                <c:pt idx="492">
                  <c:v>7.2839999999999732</c:v>
                </c:pt>
                <c:pt idx="493">
                  <c:v>7.2949999999999733</c:v>
                </c:pt>
                <c:pt idx="494">
                  <c:v>7.2999999999999732</c:v>
                </c:pt>
                <c:pt idx="495">
                  <c:v>7.3049999999999731</c:v>
                </c:pt>
                <c:pt idx="496">
                  <c:v>7.309999999999973</c:v>
                </c:pt>
                <c:pt idx="497">
                  <c:v>7.3149999999999729</c:v>
                </c:pt>
                <c:pt idx="498">
                  <c:v>7.3219999999999725</c:v>
                </c:pt>
                <c:pt idx="499">
                  <c:v>7.3449999999999722</c:v>
                </c:pt>
                <c:pt idx="500">
                  <c:v>7.3519999999999719</c:v>
                </c:pt>
                <c:pt idx="501">
                  <c:v>7.3579999999999721</c:v>
                </c:pt>
                <c:pt idx="502">
                  <c:v>7.3649999999999718</c:v>
                </c:pt>
                <c:pt idx="503">
                  <c:v>7.370999999999972</c:v>
                </c:pt>
                <c:pt idx="504">
                  <c:v>7.3769999999999722</c:v>
                </c:pt>
                <c:pt idx="505">
                  <c:v>7.3909999999999725</c:v>
                </c:pt>
                <c:pt idx="506">
                  <c:v>7.3979999999999722</c:v>
                </c:pt>
                <c:pt idx="507">
                  <c:v>7.4049999999999718</c:v>
                </c:pt>
                <c:pt idx="508">
                  <c:v>7.4119999999999715</c:v>
                </c:pt>
                <c:pt idx="509">
                  <c:v>7.4189999999999712</c:v>
                </c:pt>
                <c:pt idx="510">
                  <c:v>7.468999999999971</c:v>
                </c:pt>
                <c:pt idx="511">
                  <c:v>7.4749999999999712</c:v>
                </c:pt>
                <c:pt idx="512">
                  <c:v>7.4809999999999715</c:v>
                </c:pt>
                <c:pt idx="513">
                  <c:v>7.4869999999999717</c:v>
                </c:pt>
                <c:pt idx="514">
                  <c:v>7.4929999999999719</c:v>
                </c:pt>
                <c:pt idx="515">
                  <c:v>7.5309999999999722</c:v>
                </c:pt>
                <c:pt idx="516">
                  <c:v>7.5899999999999723</c:v>
                </c:pt>
                <c:pt idx="517">
                  <c:v>7.6029999999999722</c:v>
                </c:pt>
                <c:pt idx="518">
                  <c:v>7.6089999999999725</c:v>
                </c:pt>
                <c:pt idx="519">
                  <c:v>7.6169999999999725</c:v>
                </c:pt>
                <c:pt idx="520">
                  <c:v>7.6239999999999721</c:v>
                </c:pt>
                <c:pt idx="521">
                  <c:v>7.6309999999999718</c:v>
                </c:pt>
                <c:pt idx="522">
                  <c:v>7.6389999999999718</c:v>
                </c:pt>
                <c:pt idx="523">
                  <c:v>7.6469999999999718</c:v>
                </c:pt>
                <c:pt idx="524">
                  <c:v>7.6559999999999722</c:v>
                </c:pt>
                <c:pt idx="525">
                  <c:v>7.6649999999999725</c:v>
                </c:pt>
                <c:pt idx="526">
                  <c:v>7.6729999999999725</c:v>
                </c:pt>
                <c:pt idx="527">
                  <c:v>7.7279999999999722</c:v>
                </c:pt>
                <c:pt idx="528">
                  <c:v>7.7579999999999725</c:v>
                </c:pt>
                <c:pt idx="529">
                  <c:v>7.7649999999999721</c:v>
                </c:pt>
                <c:pt idx="530">
                  <c:v>7.7719999999999718</c:v>
                </c:pt>
                <c:pt idx="531">
                  <c:v>7.7789999999999715</c:v>
                </c:pt>
                <c:pt idx="532">
                  <c:v>7.7859999999999712</c:v>
                </c:pt>
                <c:pt idx="533">
                  <c:v>7.8079999999999714</c:v>
                </c:pt>
                <c:pt idx="534">
                  <c:v>7.8149999999999711</c:v>
                </c:pt>
                <c:pt idx="535">
                  <c:v>7.8459999999999708</c:v>
                </c:pt>
                <c:pt idx="536">
                  <c:v>7.867999999999971</c:v>
                </c:pt>
                <c:pt idx="537">
                  <c:v>7.8819999999999713</c:v>
                </c:pt>
                <c:pt idx="538">
                  <c:v>7.8959999999999715</c:v>
                </c:pt>
                <c:pt idx="539">
                  <c:v>7.9189999999999712</c:v>
                </c:pt>
                <c:pt idx="540">
                  <c:v>7.9629999999999708</c:v>
                </c:pt>
                <c:pt idx="541">
                  <c:v>8.016999999999971</c:v>
                </c:pt>
                <c:pt idx="542">
                  <c:v>8.0479999999999716</c:v>
                </c:pt>
                <c:pt idx="543">
                  <c:v>8.056999999999972</c:v>
                </c:pt>
                <c:pt idx="544">
                  <c:v>8.0649999999999711</c:v>
                </c:pt>
                <c:pt idx="545">
                  <c:v>8.0739999999999714</c:v>
                </c:pt>
                <c:pt idx="546">
                  <c:v>8.0829999999999718</c:v>
                </c:pt>
                <c:pt idx="547">
                  <c:v>8.1019999999999719</c:v>
                </c:pt>
                <c:pt idx="548">
                  <c:v>8.1109999999999722</c:v>
                </c:pt>
                <c:pt idx="549">
                  <c:v>8.120999999999972</c:v>
                </c:pt>
                <c:pt idx="550">
                  <c:v>8.1309999999999718</c:v>
                </c:pt>
                <c:pt idx="551">
                  <c:v>8.1409999999999716</c:v>
                </c:pt>
                <c:pt idx="552">
                  <c:v>8.1509999999999714</c:v>
                </c:pt>
                <c:pt idx="553">
                  <c:v>8.1609999999999712</c:v>
                </c:pt>
                <c:pt idx="554">
                  <c:v>8.197999999999972</c:v>
                </c:pt>
                <c:pt idx="555">
                  <c:v>8.229999999999972</c:v>
                </c:pt>
                <c:pt idx="556">
                  <c:v>8.2369999999999717</c:v>
                </c:pt>
                <c:pt idx="557">
                  <c:v>8.2439999999999714</c:v>
                </c:pt>
                <c:pt idx="558">
                  <c:v>8.2499999999999716</c:v>
                </c:pt>
                <c:pt idx="559">
                  <c:v>8.2559999999999718</c:v>
                </c:pt>
                <c:pt idx="560">
                  <c:v>8.261999999999972</c:v>
                </c:pt>
                <c:pt idx="561">
                  <c:v>8.2669999999999728</c:v>
                </c:pt>
                <c:pt idx="562">
                  <c:v>8.272999999999973</c:v>
                </c:pt>
                <c:pt idx="563">
                  <c:v>8.2789999999999733</c:v>
                </c:pt>
                <c:pt idx="564">
                  <c:v>8.2849999999999735</c:v>
                </c:pt>
                <c:pt idx="565">
                  <c:v>8.296999999999974</c:v>
                </c:pt>
                <c:pt idx="566">
                  <c:v>8.3029999999999742</c:v>
                </c:pt>
                <c:pt idx="567">
                  <c:v>8.3099999999999739</c:v>
                </c:pt>
                <c:pt idx="568">
                  <c:v>8.3169999999999735</c:v>
                </c:pt>
                <c:pt idx="569">
                  <c:v>8.3519999999999737</c:v>
                </c:pt>
                <c:pt idx="570">
                  <c:v>8.3959999999999742</c:v>
                </c:pt>
                <c:pt idx="571">
                  <c:v>8.432999999999975</c:v>
                </c:pt>
                <c:pt idx="572">
                  <c:v>8.4759999999999742</c:v>
                </c:pt>
                <c:pt idx="573">
                  <c:v>8.5109999999999744</c:v>
                </c:pt>
                <c:pt idx="574">
                  <c:v>8.517999999999974</c:v>
                </c:pt>
                <c:pt idx="575">
                  <c:v>8.5249999999999737</c:v>
                </c:pt>
                <c:pt idx="576">
                  <c:v>8.5319999999999734</c:v>
                </c:pt>
                <c:pt idx="577">
                  <c:v>8.5389999999999731</c:v>
                </c:pt>
                <c:pt idx="578">
                  <c:v>8.5459999999999727</c:v>
                </c:pt>
                <c:pt idx="579">
                  <c:v>8.5989999999999736</c:v>
                </c:pt>
                <c:pt idx="580">
                  <c:v>8.6389999999999727</c:v>
                </c:pt>
                <c:pt idx="581">
                  <c:v>8.6629999999999718</c:v>
                </c:pt>
                <c:pt idx="582">
                  <c:v>8.6689999999999721</c:v>
                </c:pt>
                <c:pt idx="583">
                  <c:v>8.6799999999999713</c:v>
                </c:pt>
                <c:pt idx="584">
                  <c:v>8.6859999999999715</c:v>
                </c:pt>
                <c:pt idx="585">
                  <c:v>8.6919999999999717</c:v>
                </c:pt>
                <c:pt idx="586">
                  <c:v>8.697999999999972</c:v>
                </c:pt>
                <c:pt idx="587">
                  <c:v>8.7029999999999728</c:v>
                </c:pt>
                <c:pt idx="588">
                  <c:v>8.7309999999999732</c:v>
                </c:pt>
                <c:pt idx="589">
                  <c:v>8.7509999999999728</c:v>
                </c:pt>
                <c:pt idx="590">
                  <c:v>8.7869999999999724</c:v>
                </c:pt>
                <c:pt idx="591">
                  <c:v>8.8439999999999728</c:v>
                </c:pt>
                <c:pt idx="592">
                  <c:v>8.870999999999972</c:v>
                </c:pt>
                <c:pt idx="593">
                  <c:v>8.8919999999999728</c:v>
                </c:pt>
                <c:pt idx="594">
                  <c:v>8.9559999999999729</c:v>
                </c:pt>
                <c:pt idx="595">
                  <c:v>8.9699999999999722</c:v>
                </c:pt>
                <c:pt idx="596">
                  <c:v>9.0369999999999724</c:v>
                </c:pt>
                <c:pt idx="597">
                  <c:v>9.1039999999999726</c:v>
                </c:pt>
                <c:pt idx="598">
                  <c:v>9.1699999999999733</c:v>
                </c:pt>
                <c:pt idx="599">
                  <c:v>9.2299999999999738</c:v>
                </c:pt>
                <c:pt idx="600">
                  <c:v>9.2849999999999735</c:v>
                </c:pt>
                <c:pt idx="601">
                  <c:v>9.3009999999999735</c:v>
                </c:pt>
                <c:pt idx="602">
                  <c:v>9.3089999999999726</c:v>
                </c:pt>
                <c:pt idx="603">
                  <c:v>9.3169999999999717</c:v>
                </c:pt>
                <c:pt idx="604">
                  <c:v>9.3249999999999709</c:v>
                </c:pt>
                <c:pt idx="605">
                  <c:v>9.3479999999999706</c:v>
                </c:pt>
                <c:pt idx="606">
                  <c:v>9.3779999999999699</c:v>
                </c:pt>
                <c:pt idx="607">
                  <c:v>9.385999999999969</c:v>
                </c:pt>
                <c:pt idx="608">
                  <c:v>9.4439999999999689</c:v>
                </c:pt>
                <c:pt idx="609">
                  <c:v>9.467999999999968</c:v>
                </c:pt>
                <c:pt idx="610">
                  <c:v>9.4759999999999671</c:v>
                </c:pt>
                <c:pt idx="611">
                  <c:v>9.4999999999999662</c:v>
                </c:pt>
                <c:pt idx="612">
                  <c:v>9.5079999999999654</c:v>
                </c:pt>
                <c:pt idx="613">
                  <c:v>9.5159999999999645</c:v>
                </c:pt>
                <c:pt idx="614">
                  <c:v>9.5399999999999636</c:v>
                </c:pt>
                <c:pt idx="615">
                  <c:v>9.601999999999963</c:v>
                </c:pt>
                <c:pt idx="616">
                  <c:v>9.617999999999963</c:v>
                </c:pt>
                <c:pt idx="617">
                  <c:v>9.6739999999999622</c:v>
                </c:pt>
                <c:pt idx="618">
                  <c:v>9.6819999999999613</c:v>
                </c:pt>
                <c:pt idx="619">
                  <c:v>9.6909999999999616</c:v>
                </c:pt>
                <c:pt idx="620">
                  <c:v>9.6989999999999608</c:v>
                </c:pt>
                <c:pt idx="621">
                  <c:v>9.7079999999999611</c:v>
                </c:pt>
                <c:pt idx="622">
                  <c:v>9.7249999999999606</c:v>
                </c:pt>
                <c:pt idx="623">
                  <c:v>9.7759999999999607</c:v>
                </c:pt>
                <c:pt idx="624">
                  <c:v>9.8419999999999614</c:v>
                </c:pt>
                <c:pt idx="625">
                  <c:v>9.9069999999999609</c:v>
                </c:pt>
                <c:pt idx="626">
                  <c:v>9.9729999999999617</c:v>
                </c:pt>
                <c:pt idx="627">
                  <c:v>9.997999999999962</c:v>
                </c:pt>
                <c:pt idx="628">
                  <c:v>10.030999999999962</c:v>
                </c:pt>
                <c:pt idx="629">
                  <c:v>10.038999999999961</c:v>
                </c:pt>
                <c:pt idx="630">
                  <c:v>10.04699999999996</c:v>
                </c:pt>
                <c:pt idx="631">
                  <c:v>10.054999999999959</c:v>
                </c:pt>
                <c:pt idx="632">
                  <c:v>10.062999999999958</c:v>
                </c:pt>
                <c:pt idx="633">
                  <c:v>10.094999999999958</c:v>
                </c:pt>
                <c:pt idx="634">
                  <c:v>10.154999999999959</c:v>
                </c:pt>
                <c:pt idx="635">
                  <c:v>10.161999999999958</c:v>
                </c:pt>
                <c:pt idx="636">
                  <c:v>10.214999999999959</c:v>
                </c:pt>
                <c:pt idx="637">
                  <c:v>10.222999999999958</c:v>
                </c:pt>
                <c:pt idx="638">
                  <c:v>10.244999999999958</c:v>
                </c:pt>
                <c:pt idx="639">
                  <c:v>10.256999999999959</c:v>
                </c:pt>
                <c:pt idx="640">
                  <c:v>10.26199999999996</c:v>
                </c:pt>
                <c:pt idx="641">
                  <c:v>10.275999999999959</c:v>
                </c:pt>
                <c:pt idx="642">
                  <c:v>10.291999999999959</c:v>
                </c:pt>
                <c:pt idx="643">
                  <c:v>10.297999999999959</c:v>
                </c:pt>
                <c:pt idx="644">
                  <c:v>10.304999999999959</c:v>
                </c:pt>
                <c:pt idx="645">
                  <c:v>10.311999999999959</c:v>
                </c:pt>
                <c:pt idx="646">
                  <c:v>10.318999999999958</c:v>
                </c:pt>
                <c:pt idx="647">
                  <c:v>10.325999999999958</c:v>
                </c:pt>
                <c:pt idx="648">
                  <c:v>10.362999999999959</c:v>
                </c:pt>
                <c:pt idx="649">
                  <c:v>10.370999999999958</c:v>
                </c:pt>
                <c:pt idx="650">
                  <c:v>10.378999999999957</c:v>
                </c:pt>
                <c:pt idx="651">
                  <c:v>10.386999999999956</c:v>
                </c:pt>
                <c:pt idx="652">
                  <c:v>10.394999999999955</c:v>
                </c:pt>
                <c:pt idx="653">
                  <c:v>10.421999999999954</c:v>
                </c:pt>
                <c:pt idx="654">
                  <c:v>10.431999999999954</c:v>
                </c:pt>
                <c:pt idx="655">
                  <c:v>10.441999999999954</c:v>
                </c:pt>
                <c:pt idx="656">
                  <c:v>10.452999999999953</c:v>
                </c:pt>
                <c:pt idx="657">
                  <c:v>10.463999999999952</c:v>
                </c:pt>
                <c:pt idx="658">
                  <c:v>10.474999999999952</c:v>
                </c:pt>
                <c:pt idx="659">
                  <c:v>10.486999999999952</c:v>
                </c:pt>
                <c:pt idx="660">
                  <c:v>10.498999999999953</c:v>
                </c:pt>
                <c:pt idx="661">
                  <c:v>10.531999999999952</c:v>
                </c:pt>
                <c:pt idx="662">
                  <c:v>10.531999999999952</c:v>
                </c:pt>
                <c:pt idx="663">
                  <c:v>10.542999999999951</c:v>
                </c:pt>
                <c:pt idx="664">
                  <c:v>10.552999999999951</c:v>
                </c:pt>
                <c:pt idx="665">
                  <c:v>10.562999999999951</c:v>
                </c:pt>
                <c:pt idx="666">
                  <c:v>10.581999999999951</c:v>
                </c:pt>
                <c:pt idx="667">
                  <c:v>10.590999999999951</c:v>
                </c:pt>
                <c:pt idx="668">
                  <c:v>10.599999999999952</c:v>
                </c:pt>
                <c:pt idx="669">
                  <c:v>10.608999999999952</c:v>
                </c:pt>
                <c:pt idx="670">
                  <c:v>10.617999999999952</c:v>
                </c:pt>
                <c:pt idx="671">
                  <c:v>10.665999999999952</c:v>
                </c:pt>
                <c:pt idx="672">
                  <c:v>10.687999999999953</c:v>
                </c:pt>
                <c:pt idx="673">
                  <c:v>10.694999999999952</c:v>
                </c:pt>
                <c:pt idx="674">
                  <c:v>10.734999999999951</c:v>
                </c:pt>
                <c:pt idx="675">
                  <c:v>10.741999999999951</c:v>
                </c:pt>
                <c:pt idx="676">
                  <c:v>10.747999999999951</c:v>
                </c:pt>
                <c:pt idx="677">
                  <c:v>10.753999999999952</c:v>
                </c:pt>
                <c:pt idx="678">
                  <c:v>10.759999999999952</c:v>
                </c:pt>
                <c:pt idx="679">
                  <c:v>10.771999999999952</c:v>
                </c:pt>
                <c:pt idx="680">
                  <c:v>10.781999999999952</c:v>
                </c:pt>
                <c:pt idx="681">
                  <c:v>10.791999999999952</c:v>
                </c:pt>
                <c:pt idx="682">
                  <c:v>10.803999999999952</c:v>
                </c:pt>
                <c:pt idx="683">
                  <c:v>10.809999999999953</c:v>
                </c:pt>
                <c:pt idx="684">
                  <c:v>10.816999999999952</c:v>
                </c:pt>
                <c:pt idx="685">
                  <c:v>10.823999999999952</c:v>
                </c:pt>
                <c:pt idx="686">
                  <c:v>10.830999999999952</c:v>
                </c:pt>
                <c:pt idx="687">
                  <c:v>10.859999999999951</c:v>
                </c:pt>
                <c:pt idx="688">
                  <c:v>10.873999999999951</c:v>
                </c:pt>
                <c:pt idx="689">
                  <c:v>10.896999999999951</c:v>
                </c:pt>
                <c:pt idx="690">
                  <c:v>10.912999999999951</c:v>
                </c:pt>
                <c:pt idx="691">
                  <c:v>10.92099999999995</c:v>
                </c:pt>
                <c:pt idx="692">
                  <c:v>10.928999999999949</c:v>
                </c:pt>
                <c:pt idx="693">
                  <c:v>10.936999999999948</c:v>
                </c:pt>
                <c:pt idx="694">
                  <c:v>10.944999999999947</c:v>
                </c:pt>
                <c:pt idx="695">
                  <c:v>10.982999999999947</c:v>
                </c:pt>
                <c:pt idx="696">
                  <c:v>11.032999999999948</c:v>
                </c:pt>
                <c:pt idx="697">
                  <c:v>11.045999999999948</c:v>
                </c:pt>
                <c:pt idx="698">
                  <c:v>11.052999999999948</c:v>
                </c:pt>
                <c:pt idx="699">
                  <c:v>11.059999999999947</c:v>
                </c:pt>
                <c:pt idx="700">
                  <c:v>11.066999999999947</c:v>
                </c:pt>
                <c:pt idx="701">
                  <c:v>11.072999999999947</c:v>
                </c:pt>
                <c:pt idx="702">
                  <c:v>11.098999999999947</c:v>
                </c:pt>
                <c:pt idx="703">
                  <c:v>11.105999999999947</c:v>
                </c:pt>
                <c:pt idx="704">
                  <c:v>11.112999999999946</c:v>
                </c:pt>
                <c:pt idx="705">
                  <c:v>11.119999999999946</c:v>
                </c:pt>
                <c:pt idx="706">
                  <c:v>11.126999999999946</c:v>
                </c:pt>
                <c:pt idx="707">
                  <c:v>11.133999999999945</c:v>
                </c:pt>
                <c:pt idx="708">
                  <c:v>11.147999999999945</c:v>
                </c:pt>
                <c:pt idx="709">
                  <c:v>11.203999999999944</c:v>
                </c:pt>
                <c:pt idx="710">
                  <c:v>11.212999999999944</c:v>
                </c:pt>
                <c:pt idx="711">
                  <c:v>11.221999999999944</c:v>
                </c:pt>
                <c:pt idx="712">
                  <c:v>11.230999999999945</c:v>
                </c:pt>
                <c:pt idx="713">
                  <c:v>11.248999999999945</c:v>
                </c:pt>
                <c:pt idx="714">
                  <c:v>11.257999999999946</c:v>
                </c:pt>
                <c:pt idx="715">
                  <c:v>11.266999999999946</c:v>
                </c:pt>
                <c:pt idx="716">
                  <c:v>11.275999999999947</c:v>
                </c:pt>
                <c:pt idx="717">
                  <c:v>11.284999999999947</c:v>
                </c:pt>
                <c:pt idx="718">
                  <c:v>11.329999999999947</c:v>
                </c:pt>
                <c:pt idx="719">
                  <c:v>11.372999999999946</c:v>
                </c:pt>
                <c:pt idx="720">
                  <c:v>11.380999999999945</c:v>
                </c:pt>
                <c:pt idx="721">
                  <c:v>11.388999999999944</c:v>
                </c:pt>
                <c:pt idx="722">
                  <c:v>11.396999999999943</c:v>
                </c:pt>
                <c:pt idx="723">
                  <c:v>11.404999999999943</c:v>
                </c:pt>
                <c:pt idx="724">
                  <c:v>11.412999999999942</c:v>
                </c:pt>
                <c:pt idx="725">
                  <c:v>11.465999999999942</c:v>
                </c:pt>
                <c:pt idx="726">
                  <c:v>11.498999999999942</c:v>
                </c:pt>
                <c:pt idx="727">
                  <c:v>11.502999999999941</c:v>
                </c:pt>
                <c:pt idx="728">
                  <c:v>11.515999999999941</c:v>
                </c:pt>
                <c:pt idx="729">
                  <c:v>11.539999999999941</c:v>
                </c:pt>
                <c:pt idx="730">
                  <c:v>11.58199999999994</c:v>
                </c:pt>
                <c:pt idx="731">
                  <c:v>11.59899999999994</c:v>
                </c:pt>
                <c:pt idx="732">
                  <c:v>11.61099999999994</c:v>
                </c:pt>
                <c:pt idx="733">
                  <c:v>11.62699999999994</c:v>
                </c:pt>
                <c:pt idx="734">
                  <c:v>11.631999999999941</c:v>
                </c:pt>
                <c:pt idx="735">
                  <c:v>11.646999999999942</c:v>
                </c:pt>
                <c:pt idx="736">
                  <c:v>11.653999999999941</c:v>
                </c:pt>
                <c:pt idx="737">
                  <c:v>11.657999999999941</c:v>
                </c:pt>
                <c:pt idx="738">
                  <c:v>11.680999999999941</c:v>
                </c:pt>
                <c:pt idx="739">
                  <c:v>11.70799999999994</c:v>
                </c:pt>
                <c:pt idx="740">
                  <c:v>11.72299999999994</c:v>
                </c:pt>
                <c:pt idx="741">
                  <c:v>11.75299999999994</c:v>
                </c:pt>
                <c:pt idx="742">
                  <c:v>11.80999999999994</c:v>
                </c:pt>
                <c:pt idx="743">
                  <c:v>11.81699999999994</c:v>
                </c:pt>
                <c:pt idx="744">
                  <c:v>11.82299999999994</c:v>
                </c:pt>
                <c:pt idx="745">
                  <c:v>11.82899999999994</c:v>
                </c:pt>
                <c:pt idx="746">
                  <c:v>11.83599999999994</c:v>
                </c:pt>
                <c:pt idx="747">
                  <c:v>11.84299999999994</c:v>
                </c:pt>
                <c:pt idx="748">
                  <c:v>11.855999999999939</c:v>
                </c:pt>
                <c:pt idx="749">
                  <c:v>11.868999999999939</c:v>
                </c:pt>
                <c:pt idx="750">
                  <c:v>11.888999999999939</c:v>
                </c:pt>
                <c:pt idx="751">
                  <c:v>11.895999999999939</c:v>
                </c:pt>
                <c:pt idx="752">
                  <c:v>11.914999999999939</c:v>
                </c:pt>
                <c:pt idx="753">
                  <c:v>11.920999999999939</c:v>
                </c:pt>
                <c:pt idx="754">
                  <c:v>11.932999999999939</c:v>
                </c:pt>
                <c:pt idx="755">
                  <c:v>11.94499999999994</c:v>
                </c:pt>
                <c:pt idx="756">
                  <c:v>11.99199999999994</c:v>
                </c:pt>
                <c:pt idx="757">
                  <c:v>12.032999999999941</c:v>
                </c:pt>
                <c:pt idx="758">
                  <c:v>12.08499999999994</c:v>
                </c:pt>
                <c:pt idx="759">
                  <c:v>12.119999999999941</c:v>
                </c:pt>
                <c:pt idx="760">
                  <c:v>12.12699999999994</c:v>
                </c:pt>
                <c:pt idx="761">
                  <c:v>12.13399999999994</c:v>
                </c:pt>
                <c:pt idx="762">
                  <c:v>12.147999999999939</c:v>
                </c:pt>
                <c:pt idx="763">
                  <c:v>12.16999999999994</c:v>
                </c:pt>
                <c:pt idx="764">
                  <c:v>12.183999999999939</c:v>
                </c:pt>
                <c:pt idx="765">
                  <c:v>12.20499999999994</c:v>
                </c:pt>
                <c:pt idx="766">
                  <c:v>12.218999999999939</c:v>
                </c:pt>
                <c:pt idx="767">
                  <c:v>12.232999999999938</c:v>
                </c:pt>
                <c:pt idx="768">
                  <c:v>12.296999999999938</c:v>
                </c:pt>
                <c:pt idx="769">
                  <c:v>12.350999999999939</c:v>
                </c:pt>
                <c:pt idx="770">
                  <c:v>12.391999999999939</c:v>
                </c:pt>
                <c:pt idx="771">
                  <c:v>12.398999999999939</c:v>
                </c:pt>
                <c:pt idx="772">
                  <c:v>12.405999999999938</c:v>
                </c:pt>
                <c:pt idx="773">
                  <c:v>12.412999999999938</c:v>
                </c:pt>
                <c:pt idx="774">
                  <c:v>12.470999999999938</c:v>
                </c:pt>
                <c:pt idx="775">
                  <c:v>12.498999999999938</c:v>
                </c:pt>
                <c:pt idx="776">
                  <c:v>12.505999999999938</c:v>
                </c:pt>
                <c:pt idx="777">
                  <c:v>12.514999999999938</c:v>
                </c:pt>
                <c:pt idx="778">
                  <c:v>12.532999999999939</c:v>
                </c:pt>
                <c:pt idx="779">
                  <c:v>12.538999999999939</c:v>
                </c:pt>
                <c:pt idx="780">
                  <c:v>12.54499999999994</c:v>
                </c:pt>
                <c:pt idx="781">
                  <c:v>12.56099999999994</c:v>
                </c:pt>
                <c:pt idx="782">
                  <c:v>12.571999999999939</c:v>
                </c:pt>
                <c:pt idx="783">
                  <c:v>12.587999999999939</c:v>
                </c:pt>
                <c:pt idx="784">
                  <c:v>12.59299999999994</c:v>
                </c:pt>
                <c:pt idx="785">
                  <c:v>12.59599999999994</c:v>
                </c:pt>
                <c:pt idx="786">
                  <c:v>12.59899999999994</c:v>
                </c:pt>
                <c:pt idx="787">
                  <c:v>12.60099999999994</c:v>
                </c:pt>
                <c:pt idx="788">
                  <c:v>12.615999999999941</c:v>
                </c:pt>
                <c:pt idx="789">
                  <c:v>12.637999999999941</c:v>
                </c:pt>
                <c:pt idx="790">
                  <c:v>12.641999999999941</c:v>
                </c:pt>
                <c:pt idx="791">
                  <c:v>12.644999999999941</c:v>
                </c:pt>
                <c:pt idx="792">
                  <c:v>12.647999999999941</c:v>
                </c:pt>
                <c:pt idx="793">
                  <c:v>12.651999999999941</c:v>
                </c:pt>
                <c:pt idx="794">
                  <c:v>12.654999999999941</c:v>
                </c:pt>
                <c:pt idx="795">
                  <c:v>12.670999999999941</c:v>
                </c:pt>
                <c:pt idx="796">
                  <c:v>12.69499999999994</c:v>
                </c:pt>
                <c:pt idx="797">
                  <c:v>12.71699999999994</c:v>
                </c:pt>
                <c:pt idx="798">
                  <c:v>12.73999999999994</c:v>
                </c:pt>
                <c:pt idx="799">
                  <c:v>12.74599999999994</c:v>
                </c:pt>
                <c:pt idx="800">
                  <c:v>12.76899999999994</c:v>
                </c:pt>
                <c:pt idx="801">
                  <c:v>12.779999999999939</c:v>
                </c:pt>
                <c:pt idx="802">
                  <c:v>12.808999999999939</c:v>
                </c:pt>
                <c:pt idx="803">
                  <c:v>12.819999999999938</c:v>
                </c:pt>
                <c:pt idx="804">
                  <c:v>12.831999999999939</c:v>
                </c:pt>
                <c:pt idx="805">
                  <c:v>12.841999999999938</c:v>
                </c:pt>
                <c:pt idx="806">
                  <c:v>12.859999999999939</c:v>
                </c:pt>
                <c:pt idx="807">
                  <c:v>12.904999999999939</c:v>
                </c:pt>
                <c:pt idx="808">
                  <c:v>12.946999999999939</c:v>
                </c:pt>
                <c:pt idx="809">
                  <c:v>12.979999999999938</c:v>
                </c:pt>
                <c:pt idx="810">
                  <c:v>12.985999999999938</c:v>
                </c:pt>
                <c:pt idx="811">
                  <c:v>13.002999999999938</c:v>
                </c:pt>
                <c:pt idx="812">
                  <c:v>13.008999999999938</c:v>
                </c:pt>
                <c:pt idx="813">
                  <c:v>13.019999999999937</c:v>
                </c:pt>
                <c:pt idx="814">
                  <c:v>13.030999999999937</c:v>
                </c:pt>
                <c:pt idx="815">
                  <c:v>13.042999999999937</c:v>
                </c:pt>
                <c:pt idx="816">
                  <c:v>13.048999999999937</c:v>
                </c:pt>
                <c:pt idx="817">
                  <c:v>13.054999999999938</c:v>
                </c:pt>
                <c:pt idx="818">
                  <c:v>13.075999999999938</c:v>
                </c:pt>
                <c:pt idx="819">
                  <c:v>13.080999999999939</c:v>
                </c:pt>
                <c:pt idx="820">
                  <c:v>13.10199999999994</c:v>
                </c:pt>
                <c:pt idx="821">
                  <c:v>13.10799999999994</c:v>
                </c:pt>
                <c:pt idx="822">
                  <c:v>13.121999999999939</c:v>
                </c:pt>
                <c:pt idx="823">
                  <c:v>13.14099999999994</c:v>
                </c:pt>
                <c:pt idx="824">
                  <c:v>13.160999999999939</c:v>
                </c:pt>
                <c:pt idx="825">
                  <c:v>13.174999999999939</c:v>
                </c:pt>
                <c:pt idx="826">
                  <c:v>13.195999999999939</c:v>
                </c:pt>
                <c:pt idx="827">
                  <c:v>13.203999999999938</c:v>
                </c:pt>
                <c:pt idx="828">
                  <c:v>13.232999999999938</c:v>
                </c:pt>
                <c:pt idx="829">
                  <c:v>13.255999999999938</c:v>
                </c:pt>
                <c:pt idx="830">
                  <c:v>13.267999999999939</c:v>
                </c:pt>
                <c:pt idx="831">
                  <c:v>13.278999999999938</c:v>
                </c:pt>
                <c:pt idx="832">
                  <c:v>13.296999999999938</c:v>
                </c:pt>
                <c:pt idx="833">
                  <c:v>13.302999999999939</c:v>
                </c:pt>
                <c:pt idx="834">
                  <c:v>13.314999999999939</c:v>
                </c:pt>
                <c:pt idx="835">
                  <c:v>13.320999999999939</c:v>
                </c:pt>
                <c:pt idx="836">
                  <c:v>13.32699999999994</c:v>
                </c:pt>
                <c:pt idx="837">
                  <c:v>13.33299999999994</c:v>
                </c:pt>
                <c:pt idx="838">
                  <c:v>13.339999999999939</c:v>
                </c:pt>
                <c:pt idx="839">
                  <c:v>13.359999999999939</c:v>
                </c:pt>
                <c:pt idx="840">
                  <c:v>13.385999999999939</c:v>
                </c:pt>
                <c:pt idx="841">
                  <c:v>13.398999999999939</c:v>
                </c:pt>
                <c:pt idx="842">
                  <c:v>13.445999999999939</c:v>
                </c:pt>
                <c:pt idx="843">
                  <c:v>13.464999999999939</c:v>
                </c:pt>
                <c:pt idx="844">
                  <c:v>13.478999999999939</c:v>
                </c:pt>
                <c:pt idx="845">
                  <c:v>13.485999999999938</c:v>
                </c:pt>
                <c:pt idx="846">
                  <c:v>13.507999999999939</c:v>
                </c:pt>
                <c:pt idx="847">
                  <c:v>13.54499999999994</c:v>
                </c:pt>
                <c:pt idx="848">
                  <c:v>13.57899999999994</c:v>
                </c:pt>
                <c:pt idx="849">
                  <c:v>13.605999999999939</c:v>
                </c:pt>
                <c:pt idx="850">
                  <c:v>13.619999999999939</c:v>
                </c:pt>
                <c:pt idx="851">
                  <c:v>13.64099999999994</c:v>
                </c:pt>
                <c:pt idx="852">
                  <c:v>13.66199999999994</c:v>
                </c:pt>
                <c:pt idx="853">
                  <c:v>13.66599999999994</c:v>
                </c:pt>
                <c:pt idx="854">
                  <c:v>13.66999999999994</c:v>
                </c:pt>
                <c:pt idx="855">
                  <c:v>13.673999999999939</c:v>
                </c:pt>
                <c:pt idx="856">
                  <c:v>13.69499999999994</c:v>
                </c:pt>
                <c:pt idx="857">
                  <c:v>13.70399999999994</c:v>
                </c:pt>
                <c:pt idx="858">
                  <c:v>13.70799999999994</c:v>
                </c:pt>
                <c:pt idx="859">
                  <c:v>13.712999999999941</c:v>
                </c:pt>
                <c:pt idx="860">
                  <c:v>13.71699999999994</c:v>
                </c:pt>
                <c:pt idx="861">
                  <c:v>13.72099999999994</c:v>
                </c:pt>
                <c:pt idx="862">
                  <c:v>13.727999999999939</c:v>
                </c:pt>
                <c:pt idx="863">
                  <c:v>13.73699999999994</c:v>
                </c:pt>
                <c:pt idx="864">
                  <c:v>13.740999999999939</c:v>
                </c:pt>
                <c:pt idx="865">
                  <c:v>13.744999999999939</c:v>
                </c:pt>
                <c:pt idx="866">
                  <c:v>13.748999999999938</c:v>
                </c:pt>
                <c:pt idx="867">
                  <c:v>13.753999999999939</c:v>
                </c:pt>
                <c:pt idx="868">
                  <c:v>13.772999999999939</c:v>
                </c:pt>
                <c:pt idx="869">
                  <c:v>13.776999999999939</c:v>
                </c:pt>
                <c:pt idx="870">
                  <c:v>13.780999999999938</c:v>
                </c:pt>
                <c:pt idx="871">
                  <c:v>13.784999999999938</c:v>
                </c:pt>
                <c:pt idx="872">
                  <c:v>13.788999999999938</c:v>
                </c:pt>
                <c:pt idx="873">
                  <c:v>13.797999999999938</c:v>
                </c:pt>
                <c:pt idx="874">
                  <c:v>13.806999999999938</c:v>
                </c:pt>
                <c:pt idx="875">
                  <c:v>13.810999999999938</c:v>
                </c:pt>
                <c:pt idx="876">
                  <c:v>13.815999999999939</c:v>
                </c:pt>
                <c:pt idx="877">
                  <c:v>13.820999999999939</c:v>
                </c:pt>
                <c:pt idx="878">
                  <c:v>13.824999999999939</c:v>
                </c:pt>
                <c:pt idx="879">
                  <c:v>13.82999999999994</c:v>
                </c:pt>
                <c:pt idx="880">
                  <c:v>13.837999999999939</c:v>
                </c:pt>
                <c:pt idx="881">
                  <c:v>13.841999999999938</c:v>
                </c:pt>
                <c:pt idx="882">
                  <c:v>13.845999999999938</c:v>
                </c:pt>
                <c:pt idx="883">
                  <c:v>13.848999999999938</c:v>
                </c:pt>
                <c:pt idx="884">
                  <c:v>13.852999999999938</c:v>
                </c:pt>
                <c:pt idx="885">
                  <c:v>13.856999999999937</c:v>
                </c:pt>
                <c:pt idx="886">
                  <c:v>13.864999999999936</c:v>
                </c:pt>
                <c:pt idx="887">
                  <c:v>13.868999999999936</c:v>
                </c:pt>
                <c:pt idx="888">
                  <c:v>13.871999999999936</c:v>
                </c:pt>
                <c:pt idx="889">
                  <c:v>13.874999999999936</c:v>
                </c:pt>
                <c:pt idx="890">
                  <c:v>13.879999999999937</c:v>
                </c:pt>
                <c:pt idx="891">
                  <c:v>13.886999999999937</c:v>
                </c:pt>
                <c:pt idx="892">
                  <c:v>13.890999999999936</c:v>
                </c:pt>
                <c:pt idx="893">
                  <c:v>13.894999999999936</c:v>
                </c:pt>
                <c:pt idx="894">
                  <c:v>13.898999999999935</c:v>
                </c:pt>
                <c:pt idx="895">
                  <c:v>13.903999999999936</c:v>
                </c:pt>
                <c:pt idx="896">
                  <c:v>13.917999999999935</c:v>
                </c:pt>
                <c:pt idx="897">
                  <c:v>13.921999999999935</c:v>
                </c:pt>
                <c:pt idx="898">
                  <c:v>13.926999999999936</c:v>
                </c:pt>
                <c:pt idx="899">
                  <c:v>13.931999999999936</c:v>
                </c:pt>
                <c:pt idx="900">
                  <c:v>13.936999999999937</c:v>
                </c:pt>
                <c:pt idx="901">
                  <c:v>13.954999999999938</c:v>
                </c:pt>
                <c:pt idx="902">
                  <c:v>13.979999999999938</c:v>
                </c:pt>
                <c:pt idx="903">
                  <c:v>14.011999999999938</c:v>
                </c:pt>
                <c:pt idx="904">
                  <c:v>14.021999999999938</c:v>
                </c:pt>
                <c:pt idx="905">
                  <c:v>14.024999999999938</c:v>
                </c:pt>
                <c:pt idx="906">
                  <c:v>14.037999999999938</c:v>
                </c:pt>
                <c:pt idx="907">
                  <c:v>14.043999999999938</c:v>
                </c:pt>
                <c:pt idx="908">
                  <c:v>14.049999999999939</c:v>
                </c:pt>
                <c:pt idx="909">
                  <c:v>14.056999999999938</c:v>
                </c:pt>
                <c:pt idx="910">
                  <c:v>14.064999999999937</c:v>
                </c:pt>
                <c:pt idx="911">
                  <c:v>14.072999999999936</c:v>
                </c:pt>
                <c:pt idx="912">
                  <c:v>14.082999999999936</c:v>
                </c:pt>
                <c:pt idx="913">
                  <c:v>14.093999999999935</c:v>
                </c:pt>
                <c:pt idx="914">
                  <c:v>14.103999999999935</c:v>
                </c:pt>
                <c:pt idx="915">
                  <c:v>14.113999999999935</c:v>
                </c:pt>
                <c:pt idx="916">
                  <c:v>14.124999999999934</c:v>
                </c:pt>
                <c:pt idx="917">
                  <c:v>14.136999999999935</c:v>
                </c:pt>
                <c:pt idx="918">
                  <c:v>14.147999999999934</c:v>
                </c:pt>
                <c:pt idx="919">
                  <c:v>14.159999999999934</c:v>
                </c:pt>
                <c:pt idx="920">
                  <c:v>14.172999999999934</c:v>
                </c:pt>
                <c:pt idx="921">
                  <c:v>14.186999999999934</c:v>
                </c:pt>
                <c:pt idx="922">
                  <c:v>14.199999999999934</c:v>
                </c:pt>
                <c:pt idx="923">
                  <c:v>14.212999999999933</c:v>
                </c:pt>
                <c:pt idx="924">
                  <c:v>14.225999999999933</c:v>
                </c:pt>
                <c:pt idx="925">
                  <c:v>14.238999999999933</c:v>
                </c:pt>
                <c:pt idx="926">
                  <c:v>14.251999999999933</c:v>
                </c:pt>
                <c:pt idx="927">
                  <c:v>14.264999999999933</c:v>
                </c:pt>
                <c:pt idx="928">
                  <c:v>14.276999999999934</c:v>
                </c:pt>
                <c:pt idx="929">
                  <c:v>14.288999999999934</c:v>
                </c:pt>
                <c:pt idx="930">
                  <c:v>14.299999999999933</c:v>
                </c:pt>
                <c:pt idx="931">
                  <c:v>14.309999999999933</c:v>
                </c:pt>
                <c:pt idx="932">
                  <c:v>14.318999999999933</c:v>
                </c:pt>
                <c:pt idx="933">
                  <c:v>14.326999999999932</c:v>
                </c:pt>
                <c:pt idx="934">
                  <c:v>14.334999999999932</c:v>
                </c:pt>
                <c:pt idx="935">
                  <c:v>14.354999999999931</c:v>
                </c:pt>
                <c:pt idx="936">
                  <c:v>14.36299999999993</c:v>
                </c:pt>
                <c:pt idx="937">
                  <c:v>14.36999999999993</c:v>
                </c:pt>
                <c:pt idx="938">
                  <c:v>14.377999999999929</c:v>
                </c:pt>
                <c:pt idx="939">
                  <c:v>14.393999999999929</c:v>
                </c:pt>
                <c:pt idx="940">
                  <c:v>14.425999999999929</c:v>
                </c:pt>
                <c:pt idx="941">
                  <c:v>14.431999999999929</c:v>
                </c:pt>
                <c:pt idx="942">
                  <c:v>14.435999999999929</c:v>
                </c:pt>
                <c:pt idx="943">
                  <c:v>14.439999999999928</c:v>
                </c:pt>
                <c:pt idx="944">
                  <c:v>14.444999999999929</c:v>
                </c:pt>
                <c:pt idx="945">
                  <c:v>14.44999999999993</c:v>
                </c:pt>
                <c:pt idx="946">
                  <c:v>14.45599999999993</c:v>
                </c:pt>
                <c:pt idx="947">
                  <c:v>14.49199999999993</c:v>
                </c:pt>
                <c:pt idx="948">
                  <c:v>14.52999999999993</c:v>
                </c:pt>
                <c:pt idx="949">
                  <c:v>14.54699999999993</c:v>
                </c:pt>
                <c:pt idx="950">
                  <c:v>14.55299999999993</c:v>
                </c:pt>
                <c:pt idx="951">
                  <c:v>14.55899999999993</c:v>
                </c:pt>
                <c:pt idx="952">
                  <c:v>14.563999999999931</c:v>
                </c:pt>
                <c:pt idx="953">
                  <c:v>14.568999999999932</c:v>
                </c:pt>
                <c:pt idx="954">
                  <c:v>14.573999999999932</c:v>
                </c:pt>
                <c:pt idx="955">
                  <c:v>14.578999999999933</c:v>
                </c:pt>
                <c:pt idx="956">
                  <c:v>14.583999999999934</c:v>
                </c:pt>
                <c:pt idx="957">
                  <c:v>14.588999999999935</c:v>
                </c:pt>
                <c:pt idx="958">
                  <c:v>14.593999999999935</c:v>
                </c:pt>
                <c:pt idx="959">
                  <c:v>14.598999999999936</c:v>
                </c:pt>
                <c:pt idx="960">
                  <c:v>14.602999999999936</c:v>
                </c:pt>
                <c:pt idx="961">
                  <c:v>14.606999999999935</c:v>
                </c:pt>
                <c:pt idx="962">
                  <c:v>14.609999999999935</c:v>
                </c:pt>
                <c:pt idx="963">
                  <c:v>14.613999999999935</c:v>
                </c:pt>
                <c:pt idx="964">
                  <c:v>14.617999999999935</c:v>
                </c:pt>
                <c:pt idx="965">
                  <c:v>14.621999999999934</c:v>
                </c:pt>
                <c:pt idx="966">
                  <c:v>14.625999999999934</c:v>
                </c:pt>
                <c:pt idx="967">
                  <c:v>14.629999999999933</c:v>
                </c:pt>
                <c:pt idx="968">
                  <c:v>14.633999999999933</c:v>
                </c:pt>
                <c:pt idx="969">
                  <c:v>14.642999999999933</c:v>
                </c:pt>
                <c:pt idx="970">
                  <c:v>14.647999999999934</c:v>
                </c:pt>
                <c:pt idx="971">
                  <c:v>14.652999999999935</c:v>
                </c:pt>
                <c:pt idx="972">
                  <c:v>14.657999999999936</c:v>
                </c:pt>
                <c:pt idx="973">
                  <c:v>14.663999999999936</c:v>
                </c:pt>
                <c:pt idx="974">
                  <c:v>14.686999999999935</c:v>
                </c:pt>
                <c:pt idx="975">
                  <c:v>14.692999999999936</c:v>
                </c:pt>
                <c:pt idx="976">
                  <c:v>14.717999999999936</c:v>
                </c:pt>
                <c:pt idx="977">
                  <c:v>14.757999999999935</c:v>
                </c:pt>
                <c:pt idx="978">
                  <c:v>14.777999999999935</c:v>
                </c:pt>
                <c:pt idx="979">
                  <c:v>14.782999999999936</c:v>
                </c:pt>
                <c:pt idx="980">
                  <c:v>14.788999999999936</c:v>
                </c:pt>
                <c:pt idx="981">
                  <c:v>14.794999999999936</c:v>
                </c:pt>
                <c:pt idx="982">
                  <c:v>14.800999999999936</c:v>
                </c:pt>
                <c:pt idx="983">
                  <c:v>14.816999999999936</c:v>
                </c:pt>
                <c:pt idx="984">
                  <c:v>14.822999999999936</c:v>
                </c:pt>
                <c:pt idx="985">
                  <c:v>14.827999999999937</c:v>
                </c:pt>
                <c:pt idx="986">
                  <c:v>14.832999999999938</c:v>
                </c:pt>
                <c:pt idx="987">
                  <c:v>14.837999999999939</c:v>
                </c:pt>
                <c:pt idx="988">
                  <c:v>14.848999999999938</c:v>
                </c:pt>
                <c:pt idx="989">
                  <c:v>14.853999999999939</c:v>
                </c:pt>
                <c:pt idx="990">
                  <c:v>14.859999999999939</c:v>
                </c:pt>
                <c:pt idx="991">
                  <c:v>14.865999999999939</c:v>
                </c:pt>
                <c:pt idx="992">
                  <c:v>14.871999999999939</c:v>
                </c:pt>
                <c:pt idx="993">
                  <c:v>14.89999999999994</c:v>
                </c:pt>
                <c:pt idx="994">
                  <c:v>14.91899999999994</c:v>
                </c:pt>
                <c:pt idx="995">
                  <c:v>14.93199999999994</c:v>
                </c:pt>
                <c:pt idx="996">
                  <c:v>14.93899999999994</c:v>
                </c:pt>
                <c:pt idx="997">
                  <c:v>14.946999999999939</c:v>
                </c:pt>
                <c:pt idx="998">
                  <c:v>14.954999999999938</c:v>
                </c:pt>
                <c:pt idx="999">
                  <c:v>14.962999999999937</c:v>
                </c:pt>
                <c:pt idx="1000">
                  <c:v>14.970999999999936</c:v>
                </c:pt>
                <c:pt idx="1001">
                  <c:v>14.979999999999936</c:v>
                </c:pt>
                <c:pt idx="1002">
                  <c:v>14.986999999999936</c:v>
                </c:pt>
                <c:pt idx="1003">
                  <c:v>15.027999999999937</c:v>
                </c:pt>
                <c:pt idx="1004">
                  <c:v>15.049999999999937</c:v>
                </c:pt>
                <c:pt idx="1005">
                  <c:v>15.054999999999938</c:v>
                </c:pt>
                <c:pt idx="1006">
                  <c:v>15.060999999999938</c:v>
                </c:pt>
                <c:pt idx="1007">
                  <c:v>15.066999999999938</c:v>
                </c:pt>
                <c:pt idx="1008">
                  <c:v>15.072999999999938</c:v>
                </c:pt>
                <c:pt idx="1009">
                  <c:v>15.095999999999938</c:v>
                </c:pt>
                <c:pt idx="1010">
                  <c:v>15.101999999999938</c:v>
                </c:pt>
                <c:pt idx="1011">
                  <c:v>15.146999999999938</c:v>
                </c:pt>
                <c:pt idx="1012">
                  <c:v>15.174999999999939</c:v>
                </c:pt>
                <c:pt idx="1013">
                  <c:v>15.188999999999938</c:v>
                </c:pt>
                <c:pt idx="1014">
                  <c:v>15.204999999999938</c:v>
                </c:pt>
                <c:pt idx="1015">
                  <c:v>15.212999999999937</c:v>
                </c:pt>
                <c:pt idx="1016">
                  <c:v>15.221999999999937</c:v>
                </c:pt>
                <c:pt idx="1017">
                  <c:v>15.230999999999938</c:v>
                </c:pt>
                <c:pt idx="1018">
                  <c:v>15.240999999999937</c:v>
                </c:pt>
                <c:pt idx="1019">
                  <c:v>15.250999999999937</c:v>
                </c:pt>
                <c:pt idx="1020">
                  <c:v>15.260999999999937</c:v>
                </c:pt>
                <c:pt idx="1021">
                  <c:v>15.269999999999937</c:v>
                </c:pt>
                <c:pt idx="1022">
                  <c:v>15.279999999999937</c:v>
                </c:pt>
                <c:pt idx="1023">
                  <c:v>15.289999999999937</c:v>
                </c:pt>
                <c:pt idx="1024">
                  <c:v>15.299999999999937</c:v>
                </c:pt>
                <c:pt idx="1025">
                  <c:v>15.308999999999937</c:v>
                </c:pt>
                <c:pt idx="1026">
                  <c:v>15.317999999999937</c:v>
                </c:pt>
                <c:pt idx="1027">
                  <c:v>15.326999999999938</c:v>
                </c:pt>
                <c:pt idx="1028">
                  <c:v>15.333999999999937</c:v>
                </c:pt>
                <c:pt idx="1029">
                  <c:v>15.339999999999938</c:v>
                </c:pt>
                <c:pt idx="1030">
                  <c:v>15.355999999999938</c:v>
                </c:pt>
                <c:pt idx="1031">
                  <c:v>15.359999999999937</c:v>
                </c:pt>
                <c:pt idx="1032">
                  <c:v>15.375999999999937</c:v>
                </c:pt>
                <c:pt idx="1033">
                  <c:v>15.381999999999938</c:v>
                </c:pt>
                <c:pt idx="1034">
                  <c:v>15.387999999999938</c:v>
                </c:pt>
                <c:pt idx="1035">
                  <c:v>15.393999999999938</c:v>
                </c:pt>
                <c:pt idx="1036">
                  <c:v>15.399999999999938</c:v>
                </c:pt>
                <c:pt idx="1037">
                  <c:v>15.412999999999938</c:v>
                </c:pt>
                <c:pt idx="1038">
                  <c:v>15.452999999999937</c:v>
                </c:pt>
                <c:pt idx="1039">
                  <c:v>15.459999999999937</c:v>
                </c:pt>
                <c:pt idx="1040">
                  <c:v>15.466999999999937</c:v>
                </c:pt>
                <c:pt idx="1041">
                  <c:v>15.473999999999936</c:v>
                </c:pt>
                <c:pt idx="1042">
                  <c:v>15.480999999999936</c:v>
                </c:pt>
                <c:pt idx="1043">
                  <c:v>15.510999999999935</c:v>
                </c:pt>
                <c:pt idx="1044">
                  <c:v>15.518999999999934</c:v>
                </c:pt>
                <c:pt idx="1045">
                  <c:v>15.526999999999934</c:v>
                </c:pt>
                <c:pt idx="1046">
                  <c:v>15.534999999999933</c:v>
                </c:pt>
                <c:pt idx="1047">
                  <c:v>15.542999999999932</c:v>
                </c:pt>
                <c:pt idx="1048">
                  <c:v>15.550999999999931</c:v>
                </c:pt>
                <c:pt idx="1049">
                  <c:v>15.55899999999993</c:v>
                </c:pt>
                <c:pt idx="1050">
                  <c:v>15.607999999999929</c:v>
                </c:pt>
                <c:pt idx="1051">
                  <c:v>15.615999999999929</c:v>
                </c:pt>
                <c:pt idx="1052">
                  <c:v>15.623999999999928</c:v>
                </c:pt>
                <c:pt idx="1053">
                  <c:v>15.631999999999927</c:v>
                </c:pt>
                <c:pt idx="1054">
                  <c:v>15.639999999999926</c:v>
                </c:pt>
                <c:pt idx="1055">
                  <c:v>15.669999999999925</c:v>
                </c:pt>
                <c:pt idx="1056">
                  <c:v>15.692999999999925</c:v>
                </c:pt>
                <c:pt idx="1057">
                  <c:v>15.756999999999925</c:v>
                </c:pt>
                <c:pt idx="1058">
                  <c:v>15.815999999999924</c:v>
                </c:pt>
                <c:pt idx="1059">
                  <c:v>15.821999999999925</c:v>
                </c:pt>
                <c:pt idx="1060">
                  <c:v>15.827999999999925</c:v>
                </c:pt>
                <c:pt idx="1061">
                  <c:v>15.832999999999926</c:v>
                </c:pt>
                <c:pt idx="1062">
                  <c:v>15.836999999999925</c:v>
                </c:pt>
                <c:pt idx="1063">
                  <c:v>15.844999999999924</c:v>
                </c:pt>
                <c:pt idx="1064">
                  <c:v>15.849999999999925</c:v>
                </c:pt>
                <c:pt idx="1065">
                  <c:v>15.868999999999925</c:v>
                </c:pt>
                <c:pt idx="1066">
                  <c:v>15.873999999999926</c:v>
                </c:pt>
                <c:pt idx="1067">
                  <c:v>15.878999999999927</c:v>
                </c:pt>
                <c:pt idx="1068">
                  <c:v>15.883999999999928</c:v>
                </c:pt>
                <c:pt idx="1069">
                  <c:v>15.889999999999928</c:v>
                </c:pt>
                <c:pt idx="1070">
                  <c:v>15.908999999999928</c:v>
                </c:pt>
                <c:pt idx="1071">
                  <c:v>15.912999999999927</c:v>
                </c:pt>
                <c:pt idx="1072">
                  <c:v>15.916999999999927</c:v>
                </c:pt>
                <c:pt idx="1073">
                  <c:v>15.921999999999928</c:v>
                </c:pt>
                <c:pt idx="1074">
                  <c:v>15.935999999999927</c:v>
                </c:pt>
                <c:pt idx="1075">
                  <c:v>15.940999999999928</c:v>
                </c:pt>
                <c:pt idx="1076">
                  <c:v>15.945999999999929</c:v>
                </c:pt>
                <c:pt idx="1077">
                  <c:v>15.950999999999929</c:v>
                </c:pt>
                <c:pt idx="1078">
                  <c:v>15.95599999999993</c:v>
                </c:pt>
                <c:pt idx="1079">
                  <c:v>15.960999999999931</c:v>
                </c:pt>
                <c:pt idx="1080">
                  <c:v>15.969999999999931</c:v>
                </c:pt>
                <c:pt idx="1081">
                  <c:v>15.973999999999931</c:v>
                </c:pt>
                <c:pt idx="1082">
                  <c:v>15.97799999999993</c:v>
                </c:pt>
                <c:pt idx="1083">
                  <c:v>15.98199999999993</c:v>
                </c:pt>
                <c:pt idx="1084">
                  <c:v>15.98599999999993</c:v>
                </c:pt>
                <c:pt idx="1085">
                  <c:v>15.995999999999929</c:v>
                </c:pt>
                <c:pt idx="1086">
                  <c:v>15.999999999999929</c:v>
                </c:pt>
                <c:pt idx="1087">
                  <c:v>16.00399999999993</c:v>
                </c:pt>
                <c:pt idx="1088">
                  <c:v>16.007999999999932</c:v>
                </c:pt>
                <c:pt idx="1089">
                  <c:v>16.011999999999933</c:v>
                </c:pt>
                <c:pt idx="1090">
                  <c:v>16.024999999999935</c:v>
                </c:pt>
                <c:pt idx="1091">
                  <c:v>16.028999999999936</c:v>
                </c:pt>
                <c:pt idx="1092">
                  <c:v>16.032999999999937</c:v>
                </c:pt>
                <c:pt idx="1093">
                  <c:v>16.037999999999936</c:v>
                </c:pt>
                <c:pt idx="1094">
                  <c:v>16.042999999999935</c:v>
                </c:pt>
                <c:pt idx="1095">
                  <c:v>16.058999999999934</c:v>
                </c:pt>
                <c:pt idx="1096">
                  <c:v>16.101999999999933</c:v>
                </c:pt>
                <c:pt idx="1097">
                  <c:v>16.133999999999933</c:v>
                </c:pt>
                <c:pt idx="1098">
                  <c:v>16.139999999999933</c:v>
                </c:pt>
                <c:pt idx="1099">
                  <c:v>16.145999999999933</c:v>
                </c:pt>
                <c:pt idx="1100">
                  <c:v>16.151999999999934</c:v>
                </c:pt>
                <c:pt idx="1101">
                  <c:v>16.158999999999935</c:v>
                </c:pt>
                <c:pt idx="1102">
                  <c:v>16.195999999999934</c:v>
                </c:pt>
                <c:pt idx="1103">
                  <c:v>16.203999999999933</c:v>
                </c:pt>
                <c:pt idx="1104">
                  <c:v>16.211999999999932</c:v>
                </c:pt>
                <c:pt idx="1105">
                  <c:v>16.219999999999931</c:v>
                </c:pt>
                <c:pt idx="1106">
                  <c:v>16.22799999999993</c:v>
                </c:pt>
                <c:pt idx="1107">
                  <c:v>16.24499999999993</c:v>
                </c:pt>
                <c:pt idx="1108">
                  <c:v>16.292999999999928</c:v>
                </c:pt>
                <c:pt idx="1109">
                  <c:v>16.33499999999993</c:v>
                </c:pt>
                <c:pt idx="1110">
                  <c:v>16.373999999999931</c:v>
                </c:pt>
                <c:pt idx="1111">
                  <c:v>16.388999999999932</c:v>
                </c:pt>
                <c:pt idx="1112">
                  <c:v>16.403999999999932</c:v>
                </c:pt>
                <c:pt idx="1113">
                  <c:v>16.453999999999933</c:v>
                </c:pt>
                <c:pt idx="1114">
                  <c:v>16.461999999999932</c:v>
                </c:pt>
                <c:pt idx="1115">
                  <c:v>16.469999999999931</c:v>
                </c:pt>
                <c:pt idx="1116">
                  <c:v>16.47799999999993</c:v>
                </c:pt>
                <c:pt idx="1117">
                  <c:v>16.48599999999993</c:v>
                </c:pt>
                <c:pt idx="1118">
                  <c:v>16.502999999999929</c:v>
                </c:pt>
                <c:pt idx="1119">
                  <c:v>16.511999999999929</c:v>
                </c:pt>
                <c:pt idx="1120">
                  <c:v>16.519999999999929</c:v>
                </c:pt>
                <c:pt idx="1121">
                  <c:v>16.527999999999928</c:v>
                </c:pt>
                <c:pt idx="1122">
                  <c:v>16.535999999999927</c:v>
                </c:pt>
                <c:pt idx="1123">
                  <c:v>16.543999999999926</c:v>
                </c:pt>
                <c:pt idx="1124">
                  <c:v>16.566999999999926</c:v>
                </c:pt>
                <c:pt idx="1125">
                  <c:v>16.573999999999927</c:v>
                </c:pt>
                <c:pt idx="1126">
                  <c:v>16.610999999999926</c:v>
                </c:pt>
                <c:pt idx="1127">
                  <c:v>16.618999999999925</c:v>
                </c:pt>
                <c:pt idx="1128">
                  <c:v>16.626999999999924</c:v>
                </c:pt>
                <c:pt idx="1129">
                  <c:v>16.634999999999923</c:v>
                </c:pt>
                <c:pt idx="1130">
                  <c:v>16.641999999999925</c:v>
                </c:pt>
                <c:pt idx="1131">
                  <c:v>16.677999999999926</c:v>
                </c:pt>
                <c:pt idx="1132">
                  <c:v>16.691999999999926</c:v>
                </c:pt>
                <c:pt idx="1133">
                  <c:v>16.713999999999924</c:v>
                </c:pt>
                <c:pt idx="1134">
                  <c:v>16.736999999999924</c:v>
                </c:pt>
                <c:pt idx="1135">
                  <c:v>16.744999999999923</c:v>
                </c:pt>
                <c:pt idx="1136">
                  <c:v>16.782999999999923</c:v>
                </c:pt>
                <c:pt idx="1137">
                  <c:v>16.805999999999923</c:v>
                </c:pt>
                <c:pt idx="1138">
                  <c:v>16.820999999999923</c:v>
                </c:pt>
                <c:pt idx="1139">
                  <c:v>16.843999999999923</c:v>
                </c:pt>
                <c:pt idx="1140">
                  <c:v>16.859999999999921</c:v>
                </c:pt>
                <c:pt idx="1141">
                  <c:v>16.88499999999992</c:v>
                </c:pt>
                <c:pt idx="1142">
                  <c:v>16.92599999999992</c:v>
                </c:pt>
                <c:pt idx="1143">
                  <c:v>16.94899999999992</c:v>
                </c:pt>
                <c:pt idx="1144">
                  <c:v>16.964999999999918</c:v>
                </c:pt>
                <c:pt idx="1145">
                  <c:v>16.988999999999919</c:v>
                </c:pt>
                <c:pt idx="1146">
                  <c:v>16.995999999999921</c:v>
                </c:pt>
                <c:pt idx="1147">
                  <c:v>17.002999999999922</c:v>
                </c:pt>
                <c:pt idx="1148">
                  <c:v>17.010999999999921</c:v>
                </c:pt>
                <c:pt idx="1149">
                  <c:v>17.01899999999992</c:v>
                </c:pt>
                <c:pt idx="1150">
                  <c:v>17.059999999999921</c:v>
                </c:pt>
                <c:pt idx="1151">
                  <c:v>17.11799999999992</c:v>
                </c:pt>
                <c:pt idx="1152">
                  <c:v>17.14999999999992</c:v>
                </c:pt>
                <c:pt idx="1153">
                  <c:v>17.156999999999922</c:v>
                </c:pt>
                <c:pt idx="1154">
                  <c:v>17.173999999999921</c:v>
                </c:pt>
                <c:pt idx="1155">
                  <c:v>17.17899999999992</c:v>
                </c:pt>
                <c:pt idx="1156">
                  <c:v>17.193999999999921</c:v>
                </c:pt>
                <c:pt idx="1157">
                  <c:v>17.19899999999992</c:v>
                </c:pt>
                <c:pt idx="1158">
                  <c:v>17.203999999999919</c:v>
                </c:pt>
                <c:pt idx="1159">
                  <c:v>17.20799999999992</c:v>
                </c:pt>
                <c:pt idx="1160">
                  <c:v>17.211999999999922</c:v>
                </c:pt>
                <c:pt idx="1161">
                  <c:v>17.215999999999923</c:v>
                </c:pt>
                <c:pt idx="1162">
                  <c:v>17.219999999999924</c:v>
                </c:pt>
                <c:pt idx="1163">
                  <c:v>17.224999999999923</c:v>
                </c:pt>
                <c:pt idx="1164">
                  <c:v>17.228999999999925</c:v>
                </c:pt>
                <c:pt idx="1165">
                  <c:v>17.233999999999924</c:v>
                </c:pt>
                <c:pt idx="1166">
                  <c:v>17.254999999999924</c:v>
                </c:pt>
                <c:pt idx="1167">
                  <c:v>17.259999999999923</c:v>
                </c:pt>
                <c:pt idx="1168">
                  <c:v>17.264999999999922</c:v>
                </c:pt>
                <c:pt idx="1169">
                  <c:v>17.269999999999921</c:v>
                </c:pt>
                <c:pt idx="1170">
                  <c:v>17.275999999999922</c:v>
                </c:pt>
                <c:pt idx="1171">
                  <c:v>17.288999999999923</c:v>
                </c:pt>
                <c:pt idx="1172">
                  <c:v>17.302999999999923</c:v>
                </c:pt>
                <c:pt idx="1173">
                  <c:v>17.317999999999923</c:v>
                </c:pt>
                <c:pt idx="1174">
                  <c:v>17.324999999999925</c:v>
                </c:pt>
                <c:pt idx="1175">
                  <c:v>17.332999999999924</c:v>
                </c:pt>
                <c:pt idx="1176">
                  <c:v>17.343999999999923</c:v>
                </c:pt>
                <c:pt idx="1177">
                  <c:v>17.354999999999922</c:v>
                </c:pt>
                <c:pt idx="1178">
                  <c:v>17.365999999999921</c:v>
                </c:pt>
                <c:pt idx="1179">
                  <c:v>17.378999999999923</c:v>
                </c:pt>
                <c:pt idx="1180">
                  <c:v>17.390999999999924</c:v>
                </c:pt>
                <c:pt idx="1181">
                  <c:v>17.401999999999923</c:v>
                </c:pt>
                <c:pt idx="1182">
                  <c:v>17.412999999999922</c:v>
                </c:pt>
                <c:pt idx="1183">
                  <c:v>17.423999999999921</c:v>
                </c:pt>
                <c:pt idx="1184">
                  <c:v>17.434999999999921</c:v>
                </c:pt>
                <c:pt idx="1185">
                  <c:v>17.455999999999921</c:v>
                </c:pt>
                <c:pt idx="1186">
                  <c:v>17.465999999999923</c:v>
                </c:pt>
                <c:pt idx="1187">
                  <c:v>17.474999999999923</c:v>
                </c:pt>
                <c:pt idx="1188">
                  <c:v>17.483999999999924</c:v>
                </c:pt>
                <c:pt idx="1189">
                  <c:v>17.492999999999924</c:v>
                </c:pt>
                <c:pt idx="1190">
                  <c:v>17.512999999999924</c:v>
                </c:pt>
                <c:pt idx="1191">
                  <c:v>17.518999999999924</c:v>
                </c:pt>
                <c:pt idx="1192">
                  <c:v>17.524999999999924</c:v>
                </c:pt>
                <c:pt idx="1193">
                  <c:v>17.530999999999924</c:v>
                </c:pt>
                <c:pt idx="1194">
                  <c:v>17.536999999999924</c:v>
                </c:pt>
                <c:pt idx="1195">
                  <c:v>17.542999999999925</c:v>
                </c:pt>
                <c:pt idx="1196">
                  <c:v>17.548999999999925</c:v>
                </c:pt>
                <c:pt idx="1197">
                  <c:v>17.553999999999924</c:v>
                </c:pt>
                <c:pt idx="1198">
                  <c:v>17.558999999999923</c:v>
                </c:pt>
                <c:pt idx="1199">
                  <c:v>17.563999999999922</c:v>
                </c:pt>
                <c:pt idx="1200">
                  <c:v>17.568999999999921</c:v>
                </c:pt>
                <c:pt idx="1201">
                  <c:v>17.57399999999992</c:v>
                </c:pt>
                <c:pt idx="1202">
                  <c:v>17.578999999999919</c:v>
                </c:pt>
                <c:pt idx="1203">
                  <c:v>17.583999999999918</c:v>
                </c:pt>
                <c:pt idx="1204">
                  <c:v>17.599999999999916</c:v>
                </c:pt>
                <c:pt idx="1205">
                  <c:v>17.603999999999917</c:v>
                </c:pt>
                <c:pt idx="1206">
                  <c:v>17.613999999999919</c:v>
                </c:pt>
                <c:pt idx="1207">
                  <c:v>17.624999999999918</c:v>
                </c:pt>
                <c:pt idx="1208">
                  <c:v>17.649999999999917</c:v>
                </c:pt>
                <c:pt idx="1209">
                  <c:v>17.655999999999917</c:v>
                </c:pt>
                <c:pt idx="1210">
                  <c:v>17.662999999999919</c:v>
                </c:pt>
                <c:pt idx="1211">
                  <c:v>17.66999999999992</c:v>
                </c:pt>
                <c:pt idx="1212">
                  <c:v>17.67599999999992</c:v>
                </c:pt>
                <c:pt idx="1213">
                  <c:v>17.693999999999921</c:v>
                </c:pt>
                <c:pt idx="1214">
                  <c:v>17.711999999999922</c:v>
                </c:pt>
                <c:pt idx="1215">
                  <c:v>17.728999999999921</c:v>
                </c:pt>
                <c:pt idx="1216">
                  <c:v>17.73999999999992</c:v>
                </c:pt>
                <c:pt idx="1217">
                  <c:v>17.744999999999919</c:v>
                </c:pt>
                <c:pt idx="1218">
                  <c:v>17.749999999999918</c:v>
                </c:pt>
                <c:pt idx="1219">
                  <c:v>17.75399999999992</c:v>
                </c:pt>
                <c:pt idx="1220">
                  <c:v>17.757999999999921</c:v>
                </c:pt>
                <c:pt idx="1221">
                  <c:v>17.764999999999922</c:v>
                </c:pt>
                <c:pt idx="1222">
                  <c:v>17.776999999999923</c:v>
                </c:pt>
                <c:pt idx="1223">
                  <c:v>17.803999999999924</c:v>
                </c:pt>
                <c:pt idx="1224">
                  <c:v>17.820999999999923</c:v>
                </c:pt>
                <c:pt idx="1225">
                  <c:v>17.839999999999922</c:v>
                </c:pt>
                <c:pt idx="1226">
                  <c:v>17.846999999999923</c:v>
                </c:pt>
                <c:pt idx="1227">
                  <c:v>17.866999999999923</c:v>
                </c:pt>
                <c:pt idx="1228">
                  <c:v>17.897999999999922</c:v>
                </c:pt>
                <c:pt idx="1229">
                  <c:v>17.902999999999921</c:v>
                </c:pt>
                <c:pt idx="1230">
                  <c:v>17.908999999999921</c:v>
                </c:pt>
                <c:pt idx="1231">
                  <c:v>17.914999999999921</c:v>
                </c:pt>
                <c:pt idx="1232">
                  <c:v>17.921999999999922</c:v>
                </c:pt>
                <c:pt idx="1233">
                  <c:v>17.960999999999924</c:v>
                </c:pt>
                <c:pt idx="1234">
                  <c:v>18.003999999999923</c:v>
                </c:pt>
                <c:pt idx="1235">
                  <c:v>18.009999999999923</c:v>
                </c:pt>
                <c:pt idx="1236">
                  <c:v>18.020999999999923</c:v>
                </c:pt>
                <c:pt idx="1237">
                  <c:v>18.043999999999922</c:v>
                </c:pt>
                <c:pt idx="1238">
                  <c:v>18.052999999999923</c:v>
                </c:pt>
                <c:pt idx="1239">
                  <c:v>18.061999999999923</c:v>
                </c:pt>
                <c:pt idx="1240">
                  <c:v>18.070999999999923</c:v>
                </c:pt>
                <c:pt idx="1241">
                  <c:v>18.080999999999925</c:v>
                </c:pt>
                <c:pt idx="1242">
                  <c:v>18.089999999999925</c:v>
                </c:pt>
                <c:pt idx="1243">
                  <c:v>18.098999999999926</c:v>
                </c:pt>
                <c:pt idx="1244">
                  <c:v>18.107999999999926</c:v>
                </c:pt>
                <c:pt idx="1245">
                  <c:v>18.115999999999925</c:v>
                </c:pt>
                <c:pt idx="1246">
                  <c:v>18.124999999999925</c:v>
                </c:pt>
                <c:pt idx="1247">
                  <c:v>18.132999999999925</c:v>
                </c:pt>
                <c:pt idx="1248">
                  <c:v>18.147999999999925</c:v>
                </c:pt>
                <c:pt idx="1249">
                  <c:v>18.177999999999926</c:v>
                </c:pt>
                <c:pt idx="1250">
                  <c:v>18.181999999999928</c:v>
                </c:pt>
                <c:pt idx="1251">
                  <c:v>18.185999999999929</c:v>
                </c:pt>
                <c:pt idx="1252">
                  <c:v>18.18999999999993</c:v>
                </c:pt>
                <c:pt idx="1253">
                  <c:v>18.194999999999929</c:v>
                </c:pt>
                <c:pt idx="1254">
                  <c:v>18.199999999999928</c:v>
                </c:pt>
                <c:pt idx="1255">
                  <c:v>18.204999999999927</c:v>
                </c:pt>
                <c:pt idx="1256">
                  <c:v>18.228999999999928</c:v>
                </c:pt>
                <c:pt idx="1257">
                  <c:v>18.260999999999928</c:v>
                </c:pt>
                <c:pt idx="1258">
                  <c:v>18.30299999999993</c:v>
                </c:pt>
                <c:pt idx="1259">
                  <c:v>18.34399999999993</c:v>
                </c:pt>
                <c:pt idx="1260">
                  <c:v>18.402999999999931</c:v>
                </c:pt>
                <c:pt idx="1261">
                  <c:v>18.448999999999931</c:v>
                </c:pt>
                <c:pt idx="1262">
                  <c:v>18.454999999999931</c:v>
                </c:pt>
                <c:pt idx="1263">
                  <c:v>18.460999999999931</c:v>
                </c:pt>
                <c:pt idx="1264">
                  <c:v>18.466999999999931</c:v>
                </c:pt>
                <c:pt idx="1265">
                  <c:v>18.472999999999931</c:v>
                </c:pt>
                <c:pt idx="1266">
                  <c:v>18.478999999999932</c:v>
                </c:pt>
                <c:pt idx="1267">
                  <c:v>18.484999999999932</c:v>
                </c:pt>
                <c:pt idx="1268">
                  <c:v>18.528999999999932</c:v>
                </c:pt>
                <c:pt idx="1269">
                  <c:v>18.546999999999933</c:v>
                </c:pt>
                <c:pt idx="1270">
                  <c:v>18.558999999999934</c:v>
                </c:pt>
                <c:pt idx="1271">
                  <c:v>18.564999999999934</c:v>
                </c:pt>
                <c:pt idx="1272">
                  <c:v>18.570999999999934</c:v>
                </c:pt>
                <c:pt idx="1273">
                  <c:v>18.575999999999933</c:v>
                </c:pt>
                <c:pt idx="1274">
                  <c:v>18.581999999999933</c:v>
                </c:pt>
                <c:pt idx="1275">
                  <c:v>18.592999999999932</c:v>
                </c:pt>
                <c:pt idx="1276">
                  <c:v>18.598999999999933</c:v>
                </c:pt>
                <c:pt idx="1277">
                  <c:v>18.621999999999932</c:v>
                </c:pt>
                <c:pt idx="1278">
                  <c:v>18.627999999999933</c:v>
                </c:pt>
                <c:pt idx="1279">
                  <c:v>18.640999999999934</c:v>
                </c:pt>
                <c:pt idx="1280">
                  <c:v>18.653999999999936</c:v>
                </c:pt>
                <c:pt idx="1281">
                  <c:v>18.664999999999935</c:v>
                </c:pt>
                <c:pt idx="1282">
                  <c:v>18.680999999999933</c:v>
                </c:pt>
                <c:pt idx="1283">
                  <c:v>18.699999999999932</c:v>
                </c:pt>
                <c:pt idx="1284">
                  <c:v>18.716999999999931</c:v>
                </c:pt>
                <c:pt idx="1285">
                  <c:v>18.722999999999931</c:v>
                </c:pt>
                <c:pt idx="1286">
                  <c:v>18.766999999999932</c:v>
                </c:pt>
                <c:pt idx="1287">
                  <c:v>18.773999999999933</c:v>
                </c:pt>
                <c:pt idx="1288">
                  <c:v>18.807999999999932</c:v>
                </c:pt>
                <c:pt idx="1289">
                  <c:v>18.841999999999931</c:v>
                </c:pt>
                <c:pt idx="1290">
                  <c:v>18.848999999999933</c:v>
                </c:pt>
                <c:pt idx="1291">
                  <c:v>18.855999999999934</c:v>
                </c:pt>
                <c:pt idx="1292">
                  <c:v>18.862999999999936</c:v>
                </c:pt>
                <c:pt idx="1293">
                  <c:v>18.869999999999937</c:v>
                </c:pt>
                <c:pt idx="1294">
                  <c:v>18.896999999999938</c:v>
                </c:pt>
                <c:pt idx="1295">
                  <c:v>18.960999999999938</c:v>
                </c:pt>
                <c:pt idx="1296">
                  <c:v>18.988999999999937</c:v>
                </c:pt>
                <c:pt idx="1297">
                  <c:v>18.995999999999938</c:v>
                </c:pt>
                <c:pt idx="1298">
                  <c:v>19.00299999999994</c:v>
                </c:pt>
                <c:pt idx="1299">
                  <c:v>19.009999999999941</c:v>
                </c:pt>
                <c:pt idx="1300">
                  <c:v>19.016999999999943</c:v>
                </c:pt>
                <c:pt idx="1301">
                  <c:v>19.023999999999944</c:v>
                </c:pt>
                <c:pt idx="1302">
                  <c:v>19.079999999999945</c:v>
                </c:pt>
                <c:pt idx="1303">
                  <c:v>19.111999999999945</c:v>
                </c:pt>
                <c:pt idx="1304">
                  <c:v>19.118999999999946</c:v>
                </c:pt>
                <c:pt idx="1305">
                  <c:v>19.124999999999947</c:v>
                </c:pt>
                <c:pt idx="1306">
                  <c:v>19.131999999999948</c:v>
                </c:pt>
                <c:pt idx="1307">
                  <c:v>19.181999999999949</c:v>
                </c:pt>
                <c:pt idx="1308">
                  <c:v>19.232999999999947</c:v>
                </c:pt>
                <c:pt idx="1309">
                  <c:v>19.238999999999947</c:v>
                </c:pt>
                <c:pt idx="1310">
                  <c:v>19.250999999999948</c:v>
                </c:pt>
                <c:pt idx="1311">
                  <c:v>19.26399999999995</c:v>
                </c:pt>
                <c:pt idx="1312">
                  <c:v>19.289999999999949</c:v>
                </c:pt>
                <c:pt idx="1313">
                  <c:v>19.338999999999949</c:v>
                </c:pt>
                <c:pt idx="1314">
                  <c:v>19.382999999999949</c:v>
                </c:pt>
                <c:pt idx="1315">
                  <c:v>19.415999999999951</c:v>
                </c:pt>
                <c:pt idx="1316">
                  <c:v>19.42399999999995</c:v>
                </c:pt>
                <c:pt idx="1317">
                  <c:v>19.45299999999995</c:v>
                </c:pt>
                <c:pt idx="1318">
                  <c:v>19.466999999999949</c:v>
                </c:pt>
                <c:pt idx="1319">
                  <c:v>19.488999999999947</c:v>
                </c:pt>
                <c:pt idx="1320">
                  <c:v>19.528999999999947</c:v>
                </c:pt>
                <c:pt idx="1321">
                  <c:v>19.534999999999947</c:v>
                </c:pt>
                <c:pt idx="1322">
                  <c:v>19.549999999999947</c:v>
                </c:pt>
                <c:pt idx="1323">
                  <c:v>19.554999999999946</c:v>
                </c:pt>
                <c:pt idx="1324">
                  <c:v>19.560999999999947</c:v>
                </c:pt>
                <c:pt idx="1325">
                  <c:v>19.567999999999948</c:v>
                </c:pt>
                <c:pt idx="1326">
                  <c:v>19.572999999999947</c:v>
                </c:pt>
                <c:pt idx="1327">
                  <c:v>19.593999999999948</c:v>
                </c:pt>
                <c:pt idx="1328">
                  <c:v>19.601999999999947</c:v>
                </c:pt>
                <c:pt idx="1329">
                  <c:v>19.605999999999948</c:v>
                </c:pt>
                <c:pt idx="1330">
                  <c:v>19.624999999999947</c:v>
                </c:pt>
                <c:pt idx="1331">
                  <c:v>19.629999999999946</c:v>
                </c:pt>
                <c:pt idx="1332">
                  <c:v>19.651999999999944</c:v>
                </c:pt>
                <c:pt idx="1333">
                  <c:v>19.687999999999946</c:v>
                </c:pt>
                <c:pt idx="1334">
                  <c:v>19.722999999999946</c:v>
                </c:pt>
                <c:pt idx="1335">
                  <c:v>19.763999999999946</c:v>
                </c:pt>
                <c:pt idx="1336">
                  <c:v>19.769999999999946</c:v>
                </c:pt>
                <c:pt idx="1337">
                  <c:v>19.775999999999947</c:v>
                </c:pt>
                <c:pt idx="1338">
                  <c:v>19.781999999999947</c:v>
                </c:pt>
                <c:pt idx="1339">
                  <c:v>19.787999999999947</c:v>
                </c:pt>
                <c:pt idx="1340">
                  <c:v>19.809999999999945</c:v>
                </c:pt>
                <c:pt idx="1341">
                  <c:v>19.815999999999946</c:v>
                </c:pt>
                <c:pt idx="1342">
                  <c:v>19.821999999999946</c:v>
                </c:pt>
                <c:pt idx="1343">
                  <c:v>19.826999999999945</c:v>
                </c:pt>
                <c:pt idx="1344">
                  <c:v>19.831999999999944</c:v>
                </c:pt>
                <c:pt idx="1345">
                  <c:v>19.836999999999943</c:v>
                </c:pt>
                <c:pt idx="1346">
                  <c:v>19.841999999999942</c:v>
                </c:pt>
                <c:pt idx="1347">
                  <c:v>19.851999999999943</c:v>
                </c:pt>
                <c:pt idx="1348">
                  <c:v>19.866999999999944</c:v>
                </c:pt>
                <c:pt idx="1349">
                  <c:v>19.882999999999942</c:v>
                </c:pt>
                <c:pt idx="1350">
                  <c:v>19.888999999999943</c:v>
                </c:pt>
                <c:pt idx="1351">
                  <c:v>19.894999999999943</c:v>
                </c:pt>
                <c:pt idx="1352">
                  <c:v>19.900999999999943</c:v>
                </c:pt>
                <c:pt idx="1353">
                  <c:v>19.906999999999943</c:v>
                </c:pt>
                <c:pt idx="1354">
                  <c:v>19.911999999999942</c:v>
                </c:pt>
                <c:pt idx="1355">
                  <c:v>19.925999999999942</c:v>
                </c:pt>
                <c:pt idx="1356">
                  <c:v>19.934999999999942</c:v>
                </c:pt>
                <c:pt idx="1357">
                  <c:v>19.939999999999941</c:v>
                </c:pt>
                <c:pt idx="1358">
                  <c:v>19.94499999999994</c:v>
                </c:pt>
                <c:pt idx="1359">
                  <c:v>19.949999999999939</c:v>
                </c:pt>
                <c:pt idx="1360">
                  <c:v>19.954999999999938</c:v>
                </c:pt>
                <c:pt idx="1361">
                  <c:v>19.970999999999936</c:v>
                </c:pt>
                <c:pt idx="1362">
                  <c:v>19.986999999999934</c:v>
                </c:pt>
                <c:pt idx="1363">
                  <c:v>19.996999999999936</c:v>
                </c:pt>
                <c:pt idx="1364">
                  <c:v>20.001999999999935</c:v>
                </c:pt>
                <c:pt idx="1365">
                  <c:v>20.005999999999936</c:v>
                </c:pt>
                <c:pt idx="1366">
                  <c:v>20.010999999999935</c:v>
                </c:pt>
                <c:pt idx="1367">
                  <c:v>20.015999999999934</c:v>
                </c:pt>
                <c:pt idx="1368">
                  <c:v>20.031999999999933</c:v>
                </c:pt>
                <c:pt idx="1369">
                  <c:v>20.036999999999932</c:v>
                </c:pt>
                <c:pt idx="1370">
                  <c:v>20.041999999999931</c:v>
                </c:pt>
                <c:pt idx="1371">
                  <c:v>20.047999999999931</c:v>
                </c:pt>
                <c:pt idx="1372">
                  <c:v>20.05299999999993</c:v>
                </c:pt>
                <c:pt idx="1373">
                  <c:v>20.057999999999929</c:v>
                </c:pt>
                <c:pt idx="1374">
                  <c:v>20.062999999999928</c:v>
                </c:pt>
                <c:pt idx="1375">
                  <c:v>20.067999999999927</c:v>
                </c:pt>
                <c:pt idx="1376">
                  <c:v>20.072999999999926</c:v>
                </c:pt>
                <c:pt idx="1377">
                  <c:v>20.086999999999925</c:v>
                </c:pt>
                <c:pt idx="1378">
                  <c:v>20.091999999999924</c:v>
                </c:pt>
                <c:pt idx="1379">
                  <c:v>20.096999999999923</c:v>
                </c:pt>
                <c:pt idx="1380">
                  <c:v>20.100999999999924</c:v>
                </c:pt>
                <c:pt idx="1381">
                  <c:v>20.104999999999926</c:v>
                </c:pt>
                <c:pt idx="1382">
                  <c:v>20.112999999999925</c:v>
                </c:pt>
                <c:pt idx="1383">
                  <c:v>20.116999999999926</c:v>
                </c:pt>
                <c:pt idx="1384">
                  <c:v>20.121999999999925</c:v>
                </c:pt>
                <c:pt idx="1385">
                  <c:v>20.125999999999927</c:v>
                </c:pt>
                <c:pt idx="1386">
                  <c:v>20.133999999999926</c:v>
                </c:pt>
                <c:pt idx="1387">
                  <c:v>20.137999999999927</c:v>
                </c:pt>
                <c:pt idx="1388">
                  <c:v>20.141999999999928</c:v>
                </c:pt>
                <c:pt idx="1389">
                  <c:v>20.14599999999993</c:v>
                </c:pt>
                <c:pt idx="1390">
                  <c:v>20.149999999999931</c:v>
                </c:pt>
                <c:pt idx="1391">
                  <c:v>20.152999999999931</c:v>
                </c:pt>
                <c:pt idx="1392">
                  <c:v>20.169999999999931</c:v>
                </c:pt>
                <c:pt idx="1393">
                  <c:v>20.173999999999932</c:v>
                </c:pt>
                <c:pt idx="1394">
                  <c:v>20.176999999999932</c:v>
                </c:pt>
                <c:pt idx="1395">
                  <c:v>20.179999999999932</c:v>
                </c:pt>
                <c:pt idx="1396">
                  <c:v>20.182999999999932</c:v>
                </c:pt>
                <c:pt idx="1397">
                  <c:v>20.193999999999932</c:v>
                </c:pt>
                <c:pt idx="1398">
                  <c:v>20.196999999999932</c:v>
                </c:pt>
                <c:pt idx="1399">
                  <c:v>20.199999999999932</c:v>
                </c:pt>
                <c:pt idx="1400">
                  <c:v>20.204999999999931</c:v>
                </c:pt>
                <c:pt idx="1401">
                  <c:v>20.20999999999993</c:v>
                </c:pt>
                <c:pt idx="1402">
                  <c:v>20.21899999999993</c:v>
                </c:pt>
                <c:pt idx="1403">
                  <c:v>20.249999999999929</c:v>
                </c:pt>
                <c:pt idx="1404">
                  <c:v>20.25699999999993</c:v>
                </c:pt>
                <c:pt idx="1405">
                  <c:v>20.262999999999931</c:v>
                </c:pt>
                <c:pt idx="1406">
                  <c:v>20.268999999999931</c:v>
                </c:pt>
                <c:pt idx="1407">
                  <c:v>20.277999999999931</c:v>
                </c:pt>
                <c:pt idx="1408">
                  <c:v>20.289999999999932</c:v>
                </c:pt>
                <c:pt idx="1409">
                  <c:v>20.330999999999932</c:v>
                </c:pt>
                <c:pt idx="1410">
                  <c:v>20.382999999999932</c:v>
                </c:pt>
                <c:pt idx="1411">
                  <c:v>20.43399999999993</c:v>
                </c:pt>
                <c:pt idx="1412">
                  <c:v>20.483999999999931</c:v>
                </c:pt>
                <c:pt idx="1413">
                  <c:v>20.537999999999929</c:v>
                </c:pt>
                <c:pt idx="1414">
                  <c:v>20.58199999999993</c:v>
                </c:pt>
                <c:pt idx="1415">
                  <c:v>20.638999999999928</c:v>
                </c:pt>
                <c:pt idx="1416">
                  <c:v>20.692999999999927</c:v>
                </c:pt>
                <c:pt idx="1417">
                  <c:v>20.718999999999927</c:v>
                </c:pt>
                <c:pt idx="1418">
                  <c:v>20.727999999999927</c:v>
                </c:pt>
                <c:pt idx="1419">
                  <c:v>20.737999999999928</c:v>
                </c:pt>
                <c:pt idx="1420">
                  <c:v>20.743999999999929</c:v>
                </c:pt>
                <c:pt idx="1421">
                  <c:v>20.775999999999929</c:v>
                </c:pt>
                <c:pt idx="1422">
                  <c:v>20.83499999999993</c:v>
                </c:pt>
                <c:pt idx="1423">
                  <c:v>20.891999999999928</c:v>
                </c:pt>
                <c:pt idx="1424">
                  <c:v>20.946999999999928</c:v>
                </c:pt>
                <c:pt idx="1425">
                  <c:v>20.957999999999927</c:v>
                </c:pt>
                <c:pt idx="1426">
                  <c:v>20.971999999999927</c:v>
                </c:pt>
                <c:pt idx="1427">
                  <c:v>20.977999999999927</c:v>
                </c:pt>
                <c:pt idx="1428">
                  <c:v>20.978999999999928</c:v>
                </c:pt>
                <c:pt idx="1429">
                  <c:v>20.982999999999929</c:v>
                </c:pt>
                <c:pt idx="1430">
                  <c:v>20.98899999999993</c:v>
                </c:pt>
                <c:pt idx="1431">
                  <c:v>20.993999999999929</c:v>
                </c:pt>
                <c:pt idx="1432">
                  <c:v>21.010999999999928</c:v>
                </c:pt>
                <c:pt idx="1433">
                  <c:v>21.057999999999929</c:v>
                </c:pt>
                <c:pt idx="1434">
                  <c:v>21.11999999999993</c:v>
                </c:pt>
                <c:pt idx="1435">
                  <c:v>21.126999999999931</c:v>
                </c:pt>
                <c:pt idx="1436">
                  <c:v>21.18999999999993</c:v>
                </c:pt>
                <c:pt idx="1437">
                  <c:v>21.196999999999932</c:v>
                </c:pt>
                <c:pt idx="1438">
                  <c:v>21.203999999999933</c:v>
                </c:pt>
                <c:pt idx="1439">
                  <c:v>21.210999999999935</c:v>
                </c:pt>
                <c:pt idx="1440">
                  <c:v>21.217999999999936</c:v>
                </c:pt>
                <c:pt idx="1441">
                  <c:v>21.224999999999937</c:v>
                </c:pt>
                <c:pt idx="1442">
                  <c:v>21.231999999999939</c:v>
                </c:pt>
                <c:pt idx="1443">
                  <c:v>21.26199999999994</c:v>
                </c:pt>
                <c:pt idx="1444">
                  <c:v>21.32299999999994</c:v>
                </c:pt>
                <c:pt idx="1445">
                  <c:v>21.330999999999939</c:v>
                </c:pt>
                <c:pt idx="1446">
                  <c:v>21.394999999999939</c:v>
                </c:pt>
                <c:pt idx="1447">
                  <c:v>21.410999999999937</c:v>
                </c:pt>
                <c:pt idx="1448">
                  <c:v>21.435999999999936</c:v>
                </c:pt>
                <c:pt idx="1449">
                  <c:v>21.443999999999935</c:v>
                </c:pt>
                <c:pt idx="1450">
                  <c:v>21.451999999999934</c:v>
                </c:pt>
                <c:pt idx="1451">
                  <c:v>21.459999999999933</c:v>
                </c:pt>
                <c:pt idx="1452">
                  <c:v>21.467999999999932</c:v>
                </c:pt>
                <c:pt idx="1453">
                  <c:v>21.484999999999932</c:v>
                </c:pt>
                <c:pt idx="1454">
                  <c:v>21.546999999999933</c:v>
                </c:pt>
                <c:pt idx="1455">
                  <c:v>21.554999999999932</c:v>
                </c:pt>
                <c:pt idx="1456">
                  <c:v>21.618999999999932</c:v>
                </c:pt>
                <c:pt idx="1457">
                  <c:v>21.626999999999931</c:v>
                </c:pt>
                <c:pt idx="1458">
                  <c:v>21.687999999999931</c:v>
                </c:pt>
                <c:pt idx="1459">
                  <c:v>21.74499999999993</c:v>
                </c:pt>
                <c:pt idx="1460">
                  <c:v>21.75399999999993</c:v>
                </c:pt>
                <c:pt idx="1461">
                  <c:v>21.762999999999931</c:v>
                </c:pt>
                <c:pt idx="1462">
                  <c:v>21.771999999999931</c:v>
                </c:pt>
                <c:pt idx="1463">
                  <c:v>21.780999999999931</c:v>
                </c:pt>
                <c:pt idx="1464">
                  <c:v>21.795999999999932</c:v>
                </c:pt>
                <c:pt idx="1465">
                  <c:v>21.806999999999931</c:v>
                </c:pt>
                <c:pt idx="1466">
                  <c:v>21.819999999999933</c:v>
                </c:pt>
                <c:pt idx="1467">
                  <c:v>21.826999999999934</c:v>
                </c:pt>
                <c:pt idx="1468">
                  <c:v>21.833999999999936</c:v>
                </c:pt>
                <c:pt idx="1469">
                  <c:v>21.840999999999937</c:v>
                </c:pt>
                <c:pt idx="1470">
                  <c:v>21.847999999999939</c:v>
                </c:pt>
                <c:pt idx="1471">
                  <c:v>21.85499999999994</c:v>
                </c:pt>
                <c:pt idx="1472">
                  <c:v>21.861999999999941</c:v>
                </c:pt>
                <c:pt idx="1473">
                  <c:v>21.868999999999943</c:v>
                </c:pt>
                <c:pt idx="1474">
                  <c:v>21.876999999999942</c:v>
                </c:pt>
                <c:pt idx="1475">
                  <c:v>21.891999999999943</c:v>
                </c:pt>
                <c:pt idx="1476">
                  <c:v>21.953999999999944</c:v>
                </c:pt>
                <c:pt idx="1477">
                  <c:v>21.961999999999943</c:v>
                </c:pt>
                <c:pt idx="1478">
                  <c:v>21.969999999999942</c:v>
                </c:pt>
                <c:pt idx="1479">
                  <c:v>21.977999999999941</c:v>
                </c:pt>
                <c:pt idx="1480">
                  <c:v>21.98599999999994</c:v>
                </c:pt>
                <c:pt idx="1481">
                  <c:v>21.993999999999939</c:v>
                </c:pt>
                <c:pt idx="1482">
                  <c:v>22.033999999999939</c:v>
                </c:pt>
                <c:pt idx="1483">
                  <c:v>22.07599999999994</c:v>
                </c:pt>
                <c:pt idx="1484">
                  <c:v>22.094999999999938</c:v>
                </c:pt>
                <c:pt idx="1485">
                  <c:v>22.108999999999938</c:v>
                </c:pt>
                <c:pt idx="1486">
                  <c:v>22.129999999999939</c:v>
                </c:pt>
                <c:pt idx="1487">
                  <c:v>22.13699999999994</c:v>
                </c:pt>
                <c:pt idx="1488">
                  <c:v>22.160999999999941</c:v>
                </c:pt>
                <c:pt idx="1489">
                  <c:v>22.166999999999941</c:v>
                </c:pt>
                <c:pt idx="1490">
                  <c:v>22.17199999999994</c:v>
                </c:pt>
                <c:pt idx="1491">
                  <c:v>22.175999999999942</c:v>
                </c:pt>
                <c:pt idx="1492">
                  <c:v>22.178999999999942</c:v>
                </c:pt>
                <c:pt idx="1493">
                  <c:v>22.181999999999942</c:v>
                </c:pt>
                <c:pt idx="1494">
                  <c:v>22.184999999999942</c:v>
                </c:pt>
                <c:pt idx="1495">
                  <c:v>22.187999999999942</c:v>
                </c:pt>
                <c:pt idx="1496">
                  <c:v>22.189999999999941</c:v>
                </c:pt>
                <c:pt idx="1497">
                  <c:v>22.190999999999942</c:v>
                </c:pt>
                <c:pt idx="1498">
                  <c:v>22.259999999999941</c:v>
                </c:pt>
                <c:pt idx="1499">
                  <c:v>22.295999999999943</c:v>
                </c:pt>
                <c:pt idx="1500">
                  <c:v>22.342999999999943</c:v>
                </c:pt>
                <c:pt idx="1501">
                  <c:v>22.356999999999942</c:v>
                </c:pt>
                <c:pt idx="1502">
                  <c:v>22.371999999999943</c:v>
                </c:pt>
                <c:pt idx="1503">
                  <c:v>22.398999999999944</c:v>
                </c:pt>
                <c:pt idx="1504">
                  <c:v>22.407999999999944</c:v>
                </c:pt>
                <c:pt idx="1505">
                  <c:v>22.417999999999946</c:v>
                </c:pt>
                <c:pt idx="1506">
                  <c:v>22.427999999999948</c:v>
                </c:pt>
                <c:pt idx="1507">
                  <c:v>22.436999999999948</c:v>
                </c:pt>
                <c:pt idx="1508">
                  <c:v>22.452999999999946</c:v>
                </c:pt>
                <c:pt idx="1509">
                  <c:v>22.468999999999944</c:v>
                </c:pt>
                <c:pt idx="1510">
                  <c:v>22.475999999999946</c:v>
                </c:pt>
                <c:pt idx="1511">
                  <c:v>22.482999999999947</c:v>
                </c:pt>
                <c:pt idx="1512">
                  <c:v>22.489999999999949</c:v>
                </c:pt>
                <c:pt idx="1513">
                  <c:v>22.495999999999949</c:v>
                </c:pt>
                <c:pt idx="1514">
                  <c:v>22.507999999999949</c:v>
                </c:pt>
                <c:pt idx="1515">
                  <c:v>22.518999999999949</c:v>
                </c:pt>
                <c:pt idx="1516">
                  <c:v>22.523999999999948</c:v>
                </c:pt>
                <c:pt idx="1517">
                  <c:v>22.529999999999948</c:v>
                </c:pt>
                <c:pt idx="1518">
                  <c:v>22.534999999999947</c:v>
                </c:pt>
                <c:pt idx="1519">
                  <c:v>22.539999999999946</c:v>
                </c:pt>
                <c:pt idx="1520">
                  <c:v>22.549999999999947</c:v>
                </c:pt>
                <c:pt idx="1521">
                  <c:v>22.554999999999946</c:v>
                </c:pt>
                <c:pt idx="1522">
                  <c:v>22.559999999999945</c:v>
                </c:pt>
                <c:pt idx="1523">
                  <c:v>22.564999999999944</c:v>
                </c:pt>
                <c:pt idx="1524">
                  <c:v>22.570999999999945</c:v>
                </c:pt>
                <c:pt idx="1525">
                  <c:v>22.603999999999946</c:v>
                </c:pt>
                <c:pt idx="1526">
                  <c:v>22.652999999999945</c:v>
                </c:pt>
                <c:pt idx="1527">
                  <c:v>22.697999999999947</c:v>
                </c:pt>
                <c:pt idx="1528">
                  <c:v>22.743999999999946</c:v>
                </c:pt>
                <c:pt idx="1529">
                  <c:v>22.753999999999948</c:v>
                </c:pt>
                <c:pt idx="1530">
                  <c:v>22.76399999999995</c:v>
                </c:pt>
                <c:pt idx="1531">
                  <c:v>22.774999999999949</c:v>
                </c:pt>
                <c:pt idx="1532">
                  <c:v>22.785999999999948</c:v>
                </c:pt>
                <c:pt idx="1533">
                  <c:v>22.796999999999947</c:v>
                </c:pt>
                <c:pt idx="1534">
                  <c:v>22.807999999999947</c:v>
                </c:pt>
                <c:pt idx="1535">
                  <c:v>22.818999999999946</c:v>
                </c:pt>
                <c:pt idx="1536">
                  <c:v>22.829999999999945</c:v>
                </c:pt>
                <c:pt idx="1537">
                  <c:v>22.841999999999945</c:v>
                </c:pt>
                <c:pt idx="1538">
                  <c:v>22.864999999999945</c:v>
                </c:pt>
                <c:pt idx="1539">
                  <c:v>22.876999999999946</c:v>
                </c:pt>
                <c:pt idx="1540">
                  <c:v>22.888999999999946</c:v>
                </c:pt>
                <c:pt idx="1541">
                  <c:v>22.900999999999947</c:v>
                </c:pt>
                <c:pt idx="1542">
                  <c:v>22.913999999999948</c:v>
                </c:pt>
                <c:pt idx="1543">
                  <c:v>22.92699999999995</c:v>
                </c:pt>
                <c:pt idx="1544">
                  <c:v>22.939999999999952</c:v>
                </c:pt>
                <c:pt idx="1545">
                  <c:v>22.952999999999953</c:v>
                </c:pt>
                <c:pt idx="1546">
                  <c:v>22.965999999999955</c:v>
                </c:pt>
                <c:pt idx="1547">
                  <c:v>22.978999999999957</c:v>
                </c:pt>
                <c:pt idx="1548">
                  <c:v>22.991999999999958</c:v>
                </c:pt>
                <c:pt idx="1549">
                  <c:v>23.00499999999996</c:v>
                </c:pt>
                <c:pt idx="1550">
                  <c:v>23.029999999999959</c:v>
                </c:pt>
                <c:pt idx="1551">
                  <c:v>23.04299999999996</c:v>
                </c:pt>
                <c:pt idx="1552">
                  <c:v>23.054999999999961</c:v>
                </c:pt>
                <c:pt idx="1553">
                  <c:v>23.066999999999961</c:v>
                </c:pt>
                <c:pt idx="1554">
                  <c:v>23.078999999999962</c:v>
                </c:pt>
                <c:pt idx="1555">
                  <c:v>23.090999999999962</c:v>
                </c:pt>
                <c:pt idx="1556">
                  <c:v>23.133999999999961</c:v>
                </c:pt>
                <c:pt idx="1557">
                  <c:v>23.14199999999996</c:v>
                </c:pt>
                <c:pt idx="1558">
                  <c:v>23.156999999999961</c:v>
                </c:pt>
                <c:pt idx="1559">
                  <c:v>23.179999999999961</c:v>
                </c:pt>
                <c:pt idx="1560">
                  <c:v>23.188999999999961</c:v>
                </c:pt>
                <c:pt idx="1561">
                  <c:v>23.207999999999959</c:v>
                </c:pt>
                <c:pt idx="1562">
                  <c:v>23.21699999999996</c:v>
                </c:pt>
                <c:pt idx="1563">
                  <c:v>23.226999999999961</c:v>
                </c:pt>
                <c:pt idx="1564">
                  <c:v>23.236999999999963</c:v>
                </c:pt>
                <c:pt idx="1565">
                  <c:v>23.245999999999963</c:v>
                </c:pt>
                <c:pt idx="1566">
                  <c:v>23.255999999999965</c:v>
                </c:pt>
                <c:pt idx="1567">
                  <c:v>23.264999999999965</c:v>
                </c:pt>
                <c:pt idx="1568">
                  <c:v>23.273999999999965</c:v>
                </c:pt>
                <c:pt idx="1569">
                  <c:v>23.300999999999966</c:v>
                </c:pt>
                <c:pt idx="1570">
                  <c:v>23.309999999999967</c:v>
                </c:pt>
                <c:pt idx="1571">
                  <c:v>23.318999999999967</c:v>
                </c:pt>
                <c:pt idx="1572">
                  <c:v>23.327999999999967</c:v>
                </c:pt>
                <c:pt idx="1573">
                  <c:v>23.337999999999969</c:v>
                </c:pt>
                <c:pt idx="1574">
                  <c:v>23.347999999999971</c:v>
                </c:pt>
                <c:pt idx="1575">
                  <c:v>23.356999999999971</c:v>
                </c:pt>
                <c:pt idx="1576">
                  <c:v>23.365999999999971</c:v>
                </c:pt>
                <c:pt idx="1577">
                  <c:v>23.375999999999973</c:v>
                </c:pt>
                <c:pt idx="1578">
                  <c:v>23.396999999999974</c:v>
                </c:pt>
                <c:pt idx="1579">
                  <c:v>23.447999999999972</c:v>
                </c:pt>
                <c:pt idx="1580">
                  <c:v>23.457999999999974</c:v>
                </c:pt>
                <c:pt idx="1581">
                  <c:v>23.466999999999974</c:v>
                </c:pt>
                <c:pt idx="1582">
                  <c:v>23.475999999999974</c:v>
                </c:pt>
                <c:pt idx="1583">
                  <c:v>23.484999999999975</c:v>
                </c:pt>
                <c:pt idx="1584">
                  <c:v>23.512999999999973</c:v>
                </c:pt>
                <c:pt idx="1585">
                  <c:v>23.521999999999974</c:v>
                </c:pt>
                <c:pt idx="1586">
                  <c:v>23.531999999999975</c:v>
                </c:pt>
                <c:pt idx="1587">
                  <c:v>23.540999999999976</c:v>
                </c:pt>
                <c:pt idx="1588">
                  <c:v>23.547999999999977</c:v>
                </c:pt>
                <c:pt idx="1589">
                  <c:v>23.553999999999977</c:v>
                </c:pt>
                <c:pt idx="1590">
                  <c:v>23.558999999999976</c:v>
                </c:pt>
                <c:pt idx="1591">
                  <c:v>23.569999999999975</c:v>
                </c:pt>
                <c:pt idx="1592">
                  <c:v>23.580999999999975</c:v>
                </c:pt>
                <c:pt idx="1593">
                  <c:v>23.592999999999975</c:v>
                </c:pt>
                <c:pt idx="1594">
                  <c:v>23.604999999999976</c:v>
                </c:pt>
                <c:pt idx="1595">
                  <c:v>23.610999999999976</c:v>
                </c:pt>
                <c:pt idx="1596">
                  <c:v>23.628999999999976</c:v>
                </c:pt>
                <c:pt idx="1597">
                  <c:v>23.671999999999976</c:v>
                </c:pt>
                <c:pt idx="1598">
                  <c:v>23.699999999999974</c:v>
                </c:pt>
                <c:pt idx="1599">
                  <c:v>23.704999999999973</c:v>
                </c:pt>
                <c:pt idx="1600">
                  <c:v>23.710999999999974</c:v>
                </c:pt>
                <c:pt idx="1601">
                  <c:v>23.717999999999975</c:v>
                </c:pt>
                <c:pt idx="1602">
                  <c:v>23.723999999999975</c:v>
                </c:pt>
                <c:pt idx="1603">
                  <c:v>23.734999999999975</c:v>
                </c:pt>
                <c:pt idx="1604">
                  <c:v>23.745999999999974</c:v>
                </c:pt>
                <c:pt idx="1605">
                  <c:v>23.762999999999973</c:v>
                </c:pt>
                <c:pt idx="1606">
                  <c:v>23.792999999999974</c:v>
                </c:pt>
                <c:pt idx="1607">
                  <c:v>23.803999999999974</c:v>
                </c:pt>
                <c:pt idx="1608">
                  <c:v>23.828999999999972</c:v>
                </c:pt>
                <c:pt idx="1609">
                  <c:v>23.834999999999972</c:v>
                </c:pt>
                <c:pt idx="1610">
                  <c:v>23.840999999999973</c:v>
                </c:pt>
                <c:pt idx="1611">
                  <c:v>23.846999999999973</c:v>
                </c:pt>
                <c:pt idx="1612">
                  <c:v>23.851999999999972</c:v>
                </c:pt>
                <c:pt idx="1613">
                  <c:v>23.86799999999997</c:v>
                </c:pt>
                <c:pt idx="1614">
                  <c:v>23.878999999999969</c:v>
                </c:pt>
                <c:pt idx="1615">
                  <c:v>23.889999999999969</c:v>
                </c:pt>
                <c:pt idx="1616">
                  <c:v>23.907999999999969</c:v>
                </c:pt>
                <c:pt idx="1617">
                  <c:v>23.91999999999997</c:v>
                </c:pt>
                <c:pt idx="1618">
                  <c:v>23.935999999999968</c:v>
                </c:pt>
                <c:pt idx="1619">
                  <c:v>23.941999999999968</c:v>
                </c:pt>
                <c:pt idx="1620">
                  <c:v>23.962999999999969</c:v>
                </c:pt>
                <c:pt idx="1621">
                  <c:v>23.967999999999968</c:v>
                </c:pt>
                <c:pt idx="1622">
                  <c:v>23.979999999999968</c:v>
                </c:pt>
                <c:pt idx="1623">
                  <c:v>23.997999999999969</c:v>
                </c:pt>
                <c:pt idx="1624">
                  <c:v>24.010999999999971</c:v>
                </c:pt>
                <c:pt idx="1625">
                  <c:v>24.029999999999969</c:v>
                </c:pt>
                <c:pt idx="1626">
                  <c:v>24.035999999999969</c:v>
                </c:pt>
                <c:pt idx="1627">
                  <c:v>24.049999999999969</c:v>
                </c:pt>
                <c:pt idx="1628">
                  <c:v>24.054999999999968</c:v>
                </c:pt>
                <c:pt idx="1629">
                  <c:v>24.058999999999969</c:v>
                </c:pt>
                <c:pt idx="1630">
                  <c:v>24.063999999999968</c:v>
                </c:pt>
                <c:pt idx="1631">
                  <c:v>24.067999999999969</c:v>
                </c:pt>
                <c:pt idx="1632">
                  <c:v>24.077999999999971</c:v>
                </c:pt>
                <c:pt idx="1633">
                  <c:v>24.112999999999971</c:v>
                </c:pt>
                <c:pt idx="1634">
                  <c:v>24.130999999999972</c:v>
                </c:pt>
                <c:pt idx="1635">
                  <c:v>24.142999999999972</c:v>
                </c:pt>
                <c:pt idx="1636">
                  <c:v>24.147999999999971</c:v>
                </c:pt>
                <c:pt idx="1637">
                  <c:v>24.15299999999997</c:v>
                </c:pt>
                <c:pt idx="1638">
                  <c:v>24.156999999999972</c:v>
                </c:pt>
                <c:pt idx="1639">
                  <c:v>24.160999999999973</c:v>
                </c:pt>
                <c:pt idx="1640">
                  <c:v>24.165999999999972</c:v>
                </c:pt>
                <c:pt idx="1641">
                  <c:v>24.190999999999971</c:v>
                </c:pt>
                <c:pt idx="1642">
                  <c:v>24.199999999999971</c:v>
                </c:pt>
                <c:pt idx="1643">
                  <c:v>24.203999999999972</c:v>
                </c:pt>
                <c:pt idx="1644">
                  <c:v>24.208999999999971</c:v>
                </c:pt>
                <c:pt idx="1645">
                  <c:v>24.21399999999997</c:v>
                </c:pt>
                <c:pt idx="1646">
                  <c:v>24.218999999999969</c:v>
                </c:pt>
                <c:pt idx="1647">
                  <c:v>24.231999999999971</c:v>
                </c:pt>
                <c:pt idx="1648">
                  <c:v>24.235999999999972</c:v>
                </c:pt>
                <c:pt idx="1649">
                  <c:v>24.253999999999973</c:v>
                </c:pt>
                <c:pt idx="1650">
                  <c:v>24.268999999999973</c:v>
                </c:pt>
                <c:pt idx="1651">
                  <c:v>24.284999999999972</c:v>
                </c:pt>
                <c:pt idx="1652">
                  <c:v>24.288999999999973</c:v>
                </c:pt>
                <c:pt idx="1653">
                  <c:v>24.292999999999974</c:v>
                </c:pt>
                <c:pt idx="1654">
                  <c:v>24.297999999999973</c:v>
                </c:pt>
                <c:pt idx="1655">
                  <c:v>24.303999999999974</c:v>
                </c:pt>
                <c:pt idx="1656">
                  <c:v>24.307999999999975</c:v>
                </c:pt>
                <c:pt idx="1657">
                  <c:v>24.312999999999974</c:v>
                </c:pt>
                <c:pt idx="1658">
                  <c:v>24.317999999999973</c:v>
                </c:pt>
                <c:pt idx="1659">
                  <c:v>24.332999999999974</c:v>
                </c:pt>
                <c:pt idx="1660">
                  <c:v>24.353999999999974</c:v>
                </c:pt>
                <c:pt idx="1661">
                  <c:v>24.358999999999973</c:v>
                </c:pt>
                <c:pt idx="1662">
                  <c:v>24.363999999999972</c:v>
                </c:pt>
                <c:pt idx="1663">
                  <c:v>24.369999999999973</c:v>
                </c:pt>
                <c:pt idx="1664">
                  <c:v>24.374999999999972</c:v>
                </c:pt>
                <c:pt idx="1665">
                  <c:v>24.40599999999997</c:v>
                </c:pt>
                <c:pt idx="1666">
                  <c:v>24.411999999999971</c:v>
                </c:pt>
                <c:pt idx="1667">
                  <c:v>24.417999999999971</c:v>
                </c:pt>
                <c:pt idx="1668">
                  <c:v>24.423999999999971</c:v>
                </c:pt>
                <c:pt idx="1669">
                  <c:v>24.429999999999971</c:v>
                </c:pt>
                <c:pt idx="1670">
                  <c:v>24.46099999999997</c:v>
                </c:pt>
                <c:pt idx="1671">
                  <c:v>24.503999999999969</c:v>
                </c:pt>
                <c:pt idx="1672">
                  <c:v>24.51299999999997</c:v>
                </c:pt>
                <c:pt idx="1673">
                  <c:v>24.522999999999971</c:v>
                </c:pt>
                <c:pt idx="1674">
                  <c:v>24.532999999999973</c:v>
                </c:pt>
                <c:pt idx="1675">
                  <c:v>24.542999999999974</c:v>
                </c:pt>
                <c:pt idx="1676">
                  <c:v>24.551999999999975</c:v>
                </c:pt>
                <c:pt idx="1677">
                  <c:v>24.560999999999975</c:v>
                </c:pt>
                <c:pt idx="1678">
                  <c:v>24.569999999999975</c:v>
                </c:pt>
                <c:pt idx="1679">
                  <c:v>24.577999999999975</c:v>
                </c:pt>
                <c:pt idx="1680">
                  <c:v>24.587999999999976</c:v>
                </c:pt>
                <c:pt idx="1681">
                  <c:v>24.607999999999976</c:v>
                </c:pt>
                <c:pt idx="1682">
                  <c:v>24.616999999999976</c:v>
                </c:pt>
                <c:pt idx="1683">
                  <c:v>24.625999999999976</c:v>
                </c:pt>
                <c:pt idx="1684">
                  <c:v>24.634999999999977</c:v>
                </c:pt>
                <c:pt idx="1685">
                  <c:v>24.643999999999977</c:v>
                </c:pt>
                <c:pt idx="1686">
                  <c:v>24.672999999999977</c:v>
                </c:pt>
                <c:pt idx="1687">
                  <c:v>24.681999999999977</c:v>
                </c:pt>
                <c:pt idx="1688">
                  <c:v>24.690999999999978</c:v>
                </c:pt>
                <c:pt idx="1689">
                  <c:v>24.699999999999978</c:v>
                </c:pt>
                <c:pt idx="1690">
                  <c:v>24.70999999999998</c:v>
                </c:pt>
                <c:pt idx="1691">
                  <c:v>24.720999999999979</c:v>
                </c:pt>
                <c:pt idx="1692">
                  <c:v>24.732999999999979</c:v>
                </c:pt>
                <c:pt idx="1693">
                  <c:v>24.743999999999978</c:v>
                </c:pt>
                <c:pt idx="1694">
                  <c:v>24.75399999999998</c:v>
                </c:pt>
                <c:pt idx="1695">
                  <c:v>24.774999999999981</c:v>
                </c:pt>
                <c:pt idx="1696">
                  <c:v>24.79499999999998</c:v>
                </c:pt>
                <c:pt idx="1697">
                  <c:v>24.812999999999981</c:v>
                </c:pt>
                <c:pt idx="1698">
                  <c:v>24.839999999999982</c:v>
                </c:pt>
                <c:pt idx="1699">
                  <c:v>24.883999999999983</c:v>
                </c:pt>
                <c:pt idx="1700">
                  <c:v>24.919999999999984</c:v>
                </c:pt>
                <c:pt idx="1701">
                  <c:v>24.929999999999986</c:v>
                </c:pt>
                <c:pt idx="1702">
                  <c:v>24.939999999999987</c:v>
                </c:pt>
                <c:pt idx="1703">
                  <c:v>24.949999999999989</c:v>
                </c:pt>
                <c:pt idx="1704">
                  <c:v>24.995999999999988</c:v>
                </c:pt>
                <c:pt idx="1705">
                  <c:v>25.046999999999986</c:v>
                </c:pt>
                <c:pt idx="1706">
                  <c:v>25.084999999999987</c:v>
                </c:pt>
                <c:pt idx="1707">
                  <c:v>25.089999999999986</c:v>
                </c:pt>
                <c:pt idx="1708">
                  <c:v>25.099999999999987</c:v>
                </c:pt>
                <c:pt idx="1709">
                  <c:v>25.114999999999988</c:v>
                </c:pt>
                <c:pt idx="1710">
                  <c:v>25.131999999999987</c:v>
                </c:pt>
                <c:pt idx="1711">
                  <c:v>25.149999999999988</c:v>
                </c:pt>
                <c:pt idx="1712">
                  <c:v>25.186999999999987</c:v>
                </c:pt>
                <c:pt idx="1713">
                  <c:v>25.204999999999988</c:v>
                </c:pt>
                <c:pt idx="1714">
                  <c:v>25.217999999999989</c:v>
                </c:pt>
                <c:pt idx="1715">
                  <c:v>25.224999999999991</c:v>
                </c:pt>
                <c:pt idx="1716">
                  <c:v>25.243999999999989</c:v>
                </c:pt>
                <c:pt idx="1717">
                  <c:v>25.249999999999989</c:v>
                </c:pt>
                <c:pt idx="1718">
                  <c:v>25.262999999999991</c:v>
                </c:pt>
                <c:pt idx="1719">
                  <c:v>25.275999999999993</c:v>
                </c:pt>
                <c:pt idx="1720">
                  <c:v>25.305999999999994</c:v>
                </c:pt>
                <c:pt idx="1721">
                  <c:v>25.342999999999993</c:v>
                </c:pt>
                <c:pt idx="1722">
                  <c:v>25.361999999999991</c:v>
                </c:pt>
                <c:pt idx="1723">
                  <c:v>25.374999999999993</c:v>
                </c:pt>
                <c:pt idx="1724">
                  <c:v>25.394999999999992</c:v>
                </c:pt>
                <c:pt idx="1725">
                  <c:v>25.406999999999993</c:v>
                </c:pt>
                <c:pt idx="1726">
                  <c:v>25.455999999999992</c:v>
                </c:pt>
                <c:pt idx="1727">
                  <c:v>25.466999999999992</c:v>
                </c:pt>
                <c:pt idx="1728">
                  <c:v>25.471999999999991</c:v>
                </c:pt>
                <c:pt idx="1729">
                  <c:v>25.477999999999991</c:v>
                </c:pt>
                <c:pt idx="1730">
                  <c:v>25.483999999999991</c:v>
                </c:pt>
                <c:pt idx="1731">
                  <c:v>25.489999999999991</c:v>
                </c:pt>
                <c:pt idx="1732">
                  <c:v>25.495999999999992</c:v>
                </c:pt>
                <c:pt idx="1733">
                  <c:v>25.501999999999992</c:v>
                </c:pt>
                <c:pt idx="1734">
                  <c:v>25.530999999999992</c:v>
                </c:pt>
                <c:pt idx="1735">
                  <c:v>25.541999999999991</c:v>
                </c:pt>
                <c:pt idx="1736">
                  <c:v>25.54699999999999</c:v>
                </c:pt>
                <c:pt idx="1737">
                  <c:v>25.551999999999989</c:v>
                </c:pt>
                <c:pt idx="1738">
                  <c:v>25.556999999999988</c:v>
                </c:pt>
                <c:pt idx="1739">
                  <c:v>25.561999999999987</c:v>
                </c:pt>
                <c:pt idx="1740">
                  <c:v>25.578999999999986</c:v>
                </c:pt>
                <c:pt idx="1741">
                  <c:v>25.583999999999985</c:v>
                </c:pt>
                <c:pt idx="1742">
                  <c:v>25.588999999999984</c:v>
                </c:pt>
                <c:pt idx="1743">
                  <c:v>25.593999999999983</c:v>
                </c:pt>
                <c:pt idx="1744">
                  <c:v>25.598999999999982</c:v>
                </c:pt>
                <c:pt idx="1745">
                  <c:v>25.629999999999981</c:v>
                </c:pt>
                <c:pt idx="1746">
                  <c:v>25.63499999999998</c:v>
                </c:pt>
                <c:pt idx="1747">
                  <c:v>25.639999999999979</c:v>
                </c:pt>
                <c:pt idx="1748">
                  <c:v>25.644999999999978</c:v>
                </c:pt>
                <c:pt idx="1749">
                  <c:v>25.649999999999977</c:v>
                </c:pt>
                <c:pt idx="1750">
                  <c:v>25.686999999999976</c:v>
                </c:pt>
                <c:pt idx="1751">
                  <c:v>25.697999999999976</c:v>
                </c:pt>
                <c:pt idx="1752">
                  <c:v>25.702999999999975</c:v>
                </c:pt>
                <c:pt idx="1753">
                  <c:v>25.707999999999974</c:v>
                </c:pt>
                <c:pt idx="1754">
                  <c:v>25.712999999999973</c:v>
                </c:pt>
                <c:pt idx="1755">
                  <c:v>25.717999999999972</c:v>
                </c:pt>
                <c:pt idx="1756">
                  <c:v>25.722999999999971</c:v>
                </c:pt>
                <c:pt idx="1757">
                  <c:v>25.74299999999997</c:v>
                </c:pt>
                <c:pt idx="1758">
                  <c:v>25.747999999999969</c:v>
                </c:pt>
                <c:pt idx="1759">
                  <c:v>25.752999999999968</c:v>
                </c:pt>
                <c:pt idx="1760">
                  <c:v>25.757999999999967</c:v>
                </c:pt>
                <c:pt idx="1761">
                  <c:v>25.761999999999968</c:v>
                </c:pt>
                <c:pt idx="1762">
                  <c:v>25.766999999999967</c:v>
                </c:pt>
                <c:pt idx="1763">
                  <c:v>25.771999999999966</c:v>
                </c:pt>
                <c:pt idx="1764">
                  <c:v>25.775999999999968</c:v>
                </c:pt>
                <c:pt idx="1765">
                  <c:v>25.780999999999967</c:v>
                </c:pt>
                <c:pt idx="1766">
                  <c:v>25.784999999999968</c:v>
                </c:pt>
                <c:pt idx="1767">
                  <c:v>25.789999999999967</c:v>
                </c:pt>
                <c:pt idx="1768">
                  <c:v>25.793999999999969</c:v>
                </c:pt>
                <c:pt idx="1769">
                  <c:v>25.79799999999997</c:v>
                </c:pt>
                <c:pt idx="1770">
                  <c:v>25.80699999999997</c:v>
                </c:pt>
                <c:pt idx="1771">
                  <c:v>25.810999999999972</c:v>
                </c:pt>
                <c:pt idx="1772">
                  <c:v>25.814999999999973</c:v>
                </c:pt>
                <c:pt idx="1773">
                  <c:v>25.818999999999974</c:v>
                </c:pt>
                <c:pt idx="1774">
                  <c:v>25.822999999999976</c:v>
                </c:pt>
                <c:pt idx="1775">
                  <c:v>25.835999999999977</c:v>
                </c:pt>
                <c:pt idx="1776">
                  <c:v>25.839999999999979</c:v>
                </c:pt>
                <c:pt idx="1777">
                  <c:v>25.84399999999998</c:v>
                </c:pt>
                <c:pt idx="1778">
                  <c:v>25.847999999999981</c:v>
                </c:pt>
                <c:pt idx="1779">
                  <c:v>25.851999999999983</c:v>
                </c:pt>
                <c:pt idx="1780">
                  <c:v>25.864999999999984</c:v>
                </c:pt>
                <c:pt idx="1781">
                  <c:v>25.868999999999986</c:v>
                </c:pt>
                <c:pt idx="1782">
                  <c:v>25.872999999999987</c:v>
                </c:pt>
                <c:pt idx="1783">
                  <c:v>25.876999999999988</c:v>
                </c:pt>
                <c:pt idx="1784">
                  <c:v>25.881999999999987</c:v>
                </c:pt>
                <c:pt idx="1785">
                  <c:v>25.885999999999989</c:v>
                </c:pt>
                <c:pt idx="1786">
                  <c:v>25.903999999999989</c:v>
                </c:pt>
                <c:pt idx="1787">
                  <c:v>25.907999999999991</c:v>
                </c:pt>
                <c:pt idx="1788">
                  <c:v>25.911999999999992</c:v>
                </c:pt>
                <c:pt idx="1789">
                  <c:v>25.915999999999993</c:v>
                </c:pt>
                <c:pt idx="1790">
                  <c:v>25.923999999999992</c:v>
                </c:pt>
                <c:pt idx="1791">
                  <c:v>25.927999999999994</c:v>
                </c:pt>
                <c:pt idx="1792">
                  <c:v>25.931999999999995</c:v>
                </c:pt>
                <c:pt idx="1793">
                  <c:v>25.935999999999996</c:v>
                </c:pt>
                <c:pt idx="1794">
                  <c:v>25.939999999999998</c:v>
                </c:pt>
                <c:pt idx="1795">
                  <c:v>25.953999999999997</c:v>
                </c:pt>
                <c:pt idx="1796">
                  <c:v>25.966999999999999</c:v>
                </c:pt>
                <c:pt idx="1797">
                  <c:v>25.971</c:v>
                </c:pt>
                <c:pt idx="1798">
                  <c:v>25.975999999999999</c:v>
                </c:pt>
                <c:pt idx="1799">
                  <c:v>25.980999999999998</c:v>
                </c:pt>
                <c:pt idx="1800">
                  <c:v>25.985999999999997</c:v>
                </c:pt>
                <c:pt idx="1801">
                  <c:v>26.023999999999997</c:v>
                </c:pt>
                <c:pt idx="1802">
                  <c:v>26.050999999999998</c:v>
                </c:pt>
                <c:pt idx="1803">
                  <c:v>26.058999999999997</c:v>
                </c:pt>
                <c:pt idx="1804">
                  <c:v>26.067999999999998</c:v>
                </c:pt>
                <c:pt idx="1805">
                  <c:v>26.077999999999999</c:v>
                </c:pt>
                <c:pt idx="1806">
                  <c:v>26.088999999999999</c:v>
                </c:pt>
                <c:pt idx="1807">
                  <c:v>26.099999999999998</c:v>
                </c:pt>
                <c:pt idx="1808">
                  <c:v>26.111999999999998</c:v>
                </c:pt>
                <c:pt idx="1809">
                  <c:v>26.125</c:v>
                </c:pt>
                <c:pt idx="1810">
                  <c:v>26.138000000000002</c:v>
                </c:pt>
                <c:pt idx="1811">
                  <c:v>26.151000000000003</c:v>
                </c:pt>
                <c:pt idx="1812">
                  <c:v>26.164000000000005</c:v>
                </c:pt>
                <c:pt idx="1813">
                  <c:v>26.176000000000005</c:v>
                </c:pt>
                <c:pt idx="1814">
                  <c:v>26.188000000000006</c:v>
                </c:pt>
                <c:pt idx="1815">
                  <c:v>26.199000000000005</c:v>
                </c:pt>
                <c:pt idx="1816">
                  <c:v>26.211000000000006</c:v>
                </c:pt>
                <c:pt idx="1817">
                  <c:v>26.223000000000006</c:v>
                </c:pt>
                <c:pt idx="1818">
                  <c:v>26.235000000000007</c:v>
                </c:pt>
                <c:pt idx="1819">
                  <c:v>26.246000000000006</c:v>
                </c:pt>
                <c:pt idx="1820">
                  <c:v>26.257000000000005</c:v>
                </c:pt>
                <c:pt idx="1821">
                  <c:v>26.269000000000005</c:v>
                </c:pt>
                <c:pt idx="1822">
                  <c:v>26.280000000000005</c:v>
                </c:pt>
                <c:pt idx="1823">
                  <c:v>26.292000000000005</c:v>
                </c:pt>
                <c:pt idx="1824">
                  <c:v>26.303000000000004</c:v>
                </c:pt>
                <c:pt idx="1825">
                  <c:v>26.326000000000004</c:v>
                </c:pt>
                <c:pt idx="1826">
                  <c:v>26.370000000000005</c:v>
                </c:pt>
                <c:pt idx="1827">
                  <c:v>26.381000000000004</c:v>
                </c:pt>
                <c:pt idx="1828">
                  <c:v>26.391000000000005</c:v>
                </c:pt>
                <c:pt idx="1829">
                  <c:v>26.401000000000007</c:v>
                </c:pt>
                <c:pt idx="1830">
                  <c:v>26.411000000000008</c:v>
                </c:pt>
                <c:pt idx="1831">
                  <c:v>26.431000000000008</c:v>
                </c:pt>
                <c:pt idx="1832">
                  <c:v>26.457000000000008</c:v>
                </c:pt>
                <c:pt idx="1833">
                  <c:v>26.47000000000001</c:v>
                </c:pt>
                <c:pt idx="1834">
                  <c:v>26.477000000000011</c:v>
                </c:pt>
                <c:pt idx="1835">
                  <c:v>26.49100000000001</c:v>
                </c:pt>
                <c:pt idx="1836">
                  <c:v>26.512000000000011</c:v>
                </c:pt>
                <c:pt idx="1837">
                  <c:v>26.52600000000001</c:v>
                </c:pt>
                <c:pt idx="1838">
                  <c:v>26.583000000000009</c:v>
                </c:pt>
                <c:pt idx="1839">
                  <c:v>26.62700000000001</c:v>
                </c:pt>
                <c:pt idx="1840">
                  <c:v>26.679000000000009</c:v>
                </c:pt>
                <c:pt idx="1841">
                  <c:v>26.701000000000008</c:v>
                </c:pt>
                <c:pt idx="1842">
                  <c:v>26.709000000000007</c:v>
                </c:pt>
                <c:pt idx="1843">
                  <c:v>26.717000000000006</c:v>
                </c:pt>
                <c:pt idx="1844">
                  <c:v>26.725000000000005</c:v>
                </c:pt>
                <c:pt idx="1845">
                  <c:v>26.733000000000004</c:v>
                </c:pt>
                <c:pt idx="1846">
                  <c:v>26.788000000000004</c:v>
                </c:pt>
                <c:pt idx="1847">
                  <c:v>26.829000000000004</c:v>
                </c:pt>
                <c:pt idx="1848">
                  <c:v>26.837000000000003</c:v>
                </c:pt>
                <c:pt idx="1849">
                  <c:v>26.845000000000002</c:v>
                </c:pt>
                <c:pt idx="1850">
                  <c:v>26.853000000000002</c:v>
                </c:pt>
                <c:pt idx="1851">
                  <c:v>26.860000000000003</c:v>
                </c:pt>
                <c:pt idx="1852">
                  <c:v>26.880000000000003</c:v>
                </c:pt>
                <c:pt idx="1853">
                  <c:v>26.892000000000003</c:v>
                </c:pt>
                <c:pt idx="1854">
                  <c:v>26.906000000000002</c:v>
                </c:pt>
                <c:pt idx="1855">
                  <c:v>26.919000000000004</c:v>
                </c:pt>
                <c:pt idx="1856">
                  <c:v>26.945000000000004</c:v>
                </c:pt>
                <c:pt idx="1857">
                  <c:v>26.989000000000004</c:v>
                </c:pt>
                <c:pt idx="1858">
                  <c:v>27.049000000000003</c:v>
                </c:pt>
                <c:pt idx="1859">
                  <c:v>27.056000000000004</c:v>
                </c:pt>
                <c:pt idx="1860">
                  <c:v>27.063000000000006</c:v>
                </c:pt>
                <c:pt idx="1861">
                  <c:v>27.070000000000007</c:v>
                </c:pt>
                <c:pt idx="1862">
                  <c:v>27.077000000000009</c:v>
                </c:pt>
                <c:pt idx="1863">
                  <c:v>27.08400000000001</c:v>
                </c:pt>
                <c:pt idx="1864">
                  <c:v>27.099000000000011</c:v>
                </c:pt>
                <c:pt idx="1865">
                  <c:v>27.121000000000009</c:v>
                </c:pt>
                <c:pt idx="1866">
                  <c:v>27.128000000000011</c:v>
                </c:pt>
                <c:pt idx="1867">
                  <c:v>27.135000000000012</c:v>
                </c:pt>
                <c:pt idx="1868">
                  <c:v>27.142000000000014</c:v>
                </c:pt>
                <c:pt idx="1869">
                  <c:v>27.150000000000013</c:v>
                </c:pt>
                <c:pt idx="1870">
                  <c:v>27.197000000000013</c:v>
                </c:pt>
                <c:pt idx="1871">
                  <c:v>27.259000000000015</c:v>
                </c:pt>
                <c:pt idx="1872">
                  <c:v>27.267000000000014</c:v>
                </c:pt>
                <c:pt idx="1873">
                  <c:v>27.318000000000012</c:v>
                </c:pt>
                <c:pt idx="1874">
                  <c:v>27.353000000000012</c:v>
                </c:pt>
                <c:pt idx="1875">
                  <c:v>27.365000000000013</c:v>
                </c:pt>
                <c:pt idx="1876">
                  <c:v>27.387000000000011</c:v>
                </c:pt>
                <c:pt idx="1877">
                  <c:v>27.426000000000013</c:v>
                </c:pt>
                <c:pt idx="1878">
                  <c:v>27.467000000000013</c:v>
                </c:pt>
                <c:pt idx="1879">
                  <c:v>27.525000000000013</c:v>
                </c:pt>
                <c:pt idx="1880">
                  <c:v>27.586000000000013</c:v>
                </c:pt>
                <c:pt idx="1881">
                  <c:v>27.621000000000013</c:v>
                </c:pt>
                <c:pt idx="1882">
                  <c:v>27.627000000000013</c:v>
                </c:pt>
                <c:pt idx="1883">
                  <c:v>27.647000000000013</c:v>
                </c:pt>
                <c:pt idx="1884">
                  <c:v>27.660000000000014</c:v>
                </c:pt>
                <c:pt idx="1885">
                  <c:v>27.687000000000015</c:v>
                </c:pt>
                <c:pt idx="1886">
                  <c:v>27.720000000000017</c:v>
                </c:pt>
                <c:pt idx="1887">
                  <c:v>27.725000000000016</c:v>
                </c:pt>
                <c:pt idx="1888">
                  <c:v>27.730000000000015</c:v>
                </c:pt>
                <c:pt idx="1889">
                  <c:v>27.735000000000014</c:v>
                </c:pt>
                <c:pt idx="1890">
                  <c:v>27.739000000000015</c:v>
                </c:pt>
                <c:pt idx="1891">
                  <c:v>27.744000000000014</c:v>
                </c:pt>
                <c:pt idx="1892">
                  <c:v>27.749000000000013</c:v>
                </c:pt>
                <c:pt idx="1893">
                  <c:v>27.754000000000012</c:v>
                </c:pt>
                <c:pt idx="1894">
                  <c:v>27.759000000000011</c:v>
                </c:pt>
                <c:pt idx="1895">
                  <c:v>27.76400000000001</c:v>
                </c:pt>
                <c:pt idx="1896">
                  <c:v>27.769000000000009</c:v>
                </c:pt>
                <c:pt idx="1897">
                  <c:v>27.779000000000011</c:v>
                </c:pt>
                <c:pt idx="1898">
                  <c:v>27.78400000000001</c:v>
                </c:pt>
                <c:pt idx="1899">
                  <c:v>27.789000000000009</c:v>
                </c:pt>
                <c:pt idx="1900">
                  <c:v>27.794000000000008</c:v>
                </c:pt>
                <c:pt idx="1901">
                  <c:v>27.799000000000007</c:v>
                </c:pt>
                <c:pt idx="1902">
                  <c:v>27.814000000000007</c:v>
                </c:pt>
                <c:pt idx="1903">
                  <c:v>27.851000000000006</c:v>
                </c:pt>
                <c:pt idx="1904">
                  <c:v>27.856000000000005</c:v>
                </c:pt>
                <c:pt idx="1905">
                  <c:v>27.861000000000004</c:v>
                </c:pt>
                <c:pt idx="1906">
                  <c:v>27.866000000000003</c:v>
                </c:pt>
                <c:pt idx="1907">
                  <c:v>27.871000000000002</c:v>
                </c:pt>
                <c:pt idx="1908">
                  <c:v>27.905000000000001</c:v>
                </c:pt>
                <c:pt idx="1909">
                  <c:v>27.934000000000001</c:v>
                </c:pt>
                <c:pt idx="1910">
                  <c:v>27.94</c:v>
                </c:pt>
                <c:pt idx="1911">
                  <c:v>27.946000000000002</c:v>
                </c:pt>
                <c:pt idx="1912">
                  <c:v>27.952000000000002</c:v>
                </c:pt>
                <c:pt idx="1913">
                  <c:v>27.958000000000002</c:v>
                </c:pt>
                <c:pt idx="1914">
                  <c:v>27.996000000000002</c:v>
                </c:pt>
                <c:pt idx="1915">
                  <c:v>28.006000000000004</c:v>
                </c:pt>
                <c:pt idx="1916">
                  <c:v>28.022000000000002</c:v>
                </c:pt>
                <c:pt idx="1917">
                  <c:v>28.028000000000002</c:v>
                </c:pt>
                <c:pt idx="1918">
                  <c:v>28.045000000000002</c:v>
                </c:pt>
                <c:pt idx="1919">
                  <c:v>28.051000000000002</c:v>
                </c:pt>
                <c:pt idx="1920">
                  <c:v>28.057000000000002</c:v>
                </c:pt>
                <c:pt idx="1921">
                  <c:v>28.062000000000001</c:v>
                </c:pt>
                <c:pt idx="1922">
                  <c:v>28.068000000000001</c:v>
                </c:pt>
                <c:pt idx="1923">
                  <c:v>28.129000000000001</c:v>
                </c:pt>
                <c:pt idx="1924">
                  <c:v>28.166</c:v>
                </c:pt>
                <c:pt idx="1925">
                  <c:v>28.181999999999999</c:v>
                </c:pt>
                <c:pt idx="1926">
                  <c:v>28.202999999999999</c:v>
                </c:pt>
                <c:pt idx="1927">
                  <c:v>28.207999999999998</c:v>
                </c:pt>
                <c:pt idx="1928">
                  <c:v>28.212999999999997</c:v>
                </c:pt>
                <c:pt idx="1929">
                  <c:v>28.217999999999996</c:v>
                </c:pt>
                <c:pt idx="1930">
                  <c:v>28.222999999999995</c:v>
                </c:pt>
                <c:pt idx="1931">
                  <c:v>28.237999999999996</c:v>
                </c:pt>
                <c:pt idx="1932">
                  <c:v>28.253999999999994</c:v>
                </c:pt>
                <c:pt idx="1933">
                  <c:v>28.258999999999993</c:v>
                </c:pt>
                <c:pt idx="1934">
                  <c:v>28.263999999999992</c:v>
                </c:pt>
                <c:pt idx="1935">
                  <c:v>28.268999999999991</c:v>
                </c:pt>
                <c:pt idx="1936">
                  <c:v>28.27399999999999</c:v>
                </c:pt>
                <c:pt idx="1937">
                  <c:v>28.28799999999999</c:v>
                </c:pt>
                <c:pt idx="1938">
                  <c:v>28.321999999999989</c:v>
                </c:pt>
                <c:pt idx="1939">
                  <c:v>28.326999999999988</c:v>
                </c:pt>
                <c:pt idx="1940">
                  <c:v>28.331999999999987</c:v>
                </c:pt>
                <c:pt idx="1941">
                  <c:v>28.336999999999986</c:v>
                </c:pt>
                <c:pt idx="1942">
                  <c:v>28.341999999999985</c:v>
                </c:pt>
                <c:pt idx="1943">
                  <c:v>28.375999999999983</c:v>
                </c:pt>
                <c:pt idx="1944">
                  <c:v>28.380999999999982</c:v>
                </c:pt>
                <c:pt idx="1945">
                  <c:v>28.385999999999981</c:v>
                </c:pt>
                <c:pt idx="1946">
                  <c:v>28.39099999999998</c:v>
                </c:pt>
                <c:pt idx="1947">
                  <c:v>28.395999999999979</c:v>
                </c:pt>
                <c:pt idx="1948">
                  <c:v>28.414999999999978</c:v>
                </c:pt>
                <c:pt idx="1949">
                  <c:v>28.418999999999979</c:v>
                </c:pt>
                <c:pt idx="1950">
                  <c:v>28.423999999999978</c:v>
                </c:pt>
                <c:pt idx="1951">
                  <c:v>28.428999999999977</c:v>
                </c:pt>
                <c:pt idx="1952">
                  <c:v>28.433999999999976</c:v>
                </c:pt>
                <c:pt idx="1953">
                  <c:v>28.447999999999976</c:v>
                </c:pt>
                <c:pt idx="1954">
                  <c:v>28.451999999999977</c:v>
                </c:pt>
                <c:pt idx="1955">
                  <c:v>28.455999999999978</c:v>
                </c:pt>
                <c:pt idx="1956">
                  <c:v>28.45999999999998</c:v>
                </c:pt>
                <c:pt idx="1957">
                  <c:v>28.463999999999981</c:v>
                </c:pt>
                <c:pt idx="1958">
                  <c:v>28.479999999999979</c:v>
                </c:pt>
                <c:pt idx="1959">
                  <c:v>28.48399999999998</c:v>
                </c:pt>
                <c:pt idx="1960">
                  <c:v>28.487999999999982</c:v>
                </c:pt>
                <c:pt idx="1961">
                  <c:v>28.491999999999983</c:v>
                </c:pt>
                <c:pt idx="1962">
                  <c:v>28.495999999999984</c:v>
                </c:pt>
                <c:pt idx="1963">
                  <c:v>28.499999999999986</c:v>
                </c:pt>
                <c:pt idx="1964">
                  <c:v>28.506999999999987</c:v>
                </c:pt>
                <c:pt idx="1965">
                  <c:v>28.521999999999988</c:v>
                </c:pt>
                <c:pt idx="1966">
                  <c:v>28.525999999999989</c:v>
                </c:pt>
                <c:pt idx="1967">
                  <c:v>28.52999999999999</c:v>
                </c:pt>
                <c:pt idx="1968">
                  <c:v>28.533999999999992</c:v>
                </c:pt>
                <c:pt idx="1969">
                  <c:v>28.537999999999993</c:v>
                </c:pt>
                <c:pt idx="1970">
                  <c:v>28.548999999999992</c:v>
                </c:pt>
                <c:pt idx="1971">
                  <c:v>28.551999999999992</c:v>
                </c:pt>
                <c:pt idx="1972">
                  <c:v>28.554999999999993</c:v>
                </c:pt>
                <c:pt idx="1973">
                  <c:v>28.558999999999994</c:v>
                </c:pt>
                <c:pt idx="1974">
                  <c:v>28.565999999999995</c:v>
                </c:pt>
                <c:pt idx="1975">
                  <c:v>28.569999999999997</c:v>
                </c:pt>
                <c:pt idx="1976">
                  <c:v>28.573999999999998</c:v>
                </c:pt>
                <c:pt idx="1977">
                  <c:v>28.577999999999999</c:v>
                </c:pt>
                <c:pt idx="1978">
                  <c:v>28.582000000000001</c:v>
                </c:pt>
                <c:pt idx="1979">
                  <c:v>28.593</c:v>
                </c:pt>
                <c:pt idx="1980">
                  <c:v>28.597000000000001</c:v>
                </c:pt>
                <c:pt idx="1981">
                  <c:v>28.601000000000003</c:v>
                </c:pt>
                <c:pt idx="1982">
                  <c:v>28.605000000000004</c:v>
                </c:pt>
                <c:pt idx="1983">
                  <c:v>28.609000000000005</c:v>
                </c:pt>
                <c:pt idx="1984">
                  <c:v>28.643000000000004</c:v>
                </c:pt>
                <c:pt idx="1985">
                  <c:v>28.648000000000003</c:v>
                </c:pt>
                <c:pt idx="1986">
                  <c:v>28.665000000000003</c:v>
                </c:pt>
                <c:pt idx="1987">
                  <c:v>28.673000000000002</c:v>
                </c:pt>
                <c:pt idx="1988">
                  <c:v>28.681000000000001</c:v>
                </c:pt>
                <c:pt idx="1989">
                  <c:v>28.689</c:v>
                </c:pt>
                <c:pt idx="1990">
                  <c:v>28.696999999999999</c:v>
                </c:pt>
                <c:pt idx="1991">
                  <c:v>28.704999999999998</c:v>
                </c:pt>
                <c:pt idx="1992">
                  <c:v>28.712999999999997</c:v>
                </c:pt>
                <c:pt idx="1993">
                  <c:v>28.720999999999997</c:v>
                </c:pt>
                <c:pt idx="1994">
                  <c:v>28.728999999999996</c:v>
                </c:pt>
                <c:pt idx="1995">
                  <c:v>28.735999999999997</c:v>
                </c:pt>
                <c:pt idx="1996">
                  <c:v>28.742999999999999</c:v>
                </c:pt>
                <c:pt idx="1997">
                  <c:v>28.75</c:v>
                </c:pt>
                <c:pt idx="1998">
                  <c:v>28.757000000000001</c:v>
                </c:pt>
                <c:pt idx="1999">
                  <c:v>28.764000000000003</c:v>
                </c:pt>
                <c:pt idx="2000">
                  <c:v>28.771000000000004</c:v>
                </c:pt>
                <c:pt idx="2001">
                  <c:v>28.784000000000006</c:v>
                </c:pt>
                <c:pt idx="2002">
                  <c:v>28.807000000000006</c:v>
                </c:pt>
                <c:pt idx="2003">
                  <c:v>28.815000000000005</c:v>
                </c:pt>
                <c:pt idx="2004">
                  <c:v>28.824000000000005</c:v>
                </c:pt>
                <c:pt idx="2005">
                  <c:v>28.833000000000006</c:v>
                </c:pt>
                <c:pt idx="2006">
                  <c:v>28.843000000000007</c:v>
                </c:pt>
                <c:pt idx="2007">
                  <c:v>28.852000000000007</c:v>
                </c:pt>
                <c:pt idx="2008">
                  <c:v>28.869000000000007</c:v>
                </c:pt>
                <c:pt idx="2009">
                  <c:v>28.892000000000007</c:v>
                </c:pt>
                <c:pt idx="2010">
                  <c:v>28.899000000000008</c:v>
                </c:pt>
                <c:pt idx="2011">
                  <c:v>28.906000000000009</c:v>
                </c:pt>
                <c:pt idx="2012">
                  <c:v>28.913000000000011</c:v>
                </c:pt>
                <c:pt idx="2013">
                  <c:v>28.920000000000012</c:v>
                </c:pt>
                <c:pt idx="2014">
                  <c:v>28.927000000000014</c:v>
                </c:pt>
                <c:pt idx="2015">
                  <c:v>28.954000000000015</c:v>
                </c:pt>
                <c:pt idx="2016">
                  <c:v>28.961000000000016</c:v>
                </c:pt>
                <c:pt idx="2017">
                  <c:v>28.969000000000015</c:v>
                </c:pt>
                <c:pt idx="2018">
                  <c:v>28.977000000000015</c:v>
                </c:pt>
                <c:pt idx="2019">
                  <c:v>28.985000000000014</c:v>
                </c:pt>
                <c:pt idx="2020">
                  <c:v>28.993000000000013</c:v>
                </c:pt>
                <c:pt idx="2021">
                  <c:v>29.000000000000014</c:v>
                </c:pt>
                <c:pt idx="2022">
                  <c:v>29.022000000000013</c:v>
                </c:pt>
                <c:pt idx="2023">
                  <c:v>29.029000000000014</c:v>
                </c:pt>
                <c:pt idx="2024">
                  <c:v>29.054000000000013</c:v>
                </c:pt>
                <c:pt idx="2025">
                  <c:v>29.060000000000013</c:v>
                </c:pt>
                <c:pt idx="2026">
                  <c:v>29.089000000000013</c:v>
                </c:pt>
                <c:pt idx="2027">
                  <c:v>29.094000000000012</c:v>
                </c:pt>
                <c:pt idx="2028">
                  <c:v>29.121000000000013</c:v>
                </c:pt>
                <c:pt idx="2029">
                  <c:v>29.143000000000011</c:v>
                </c:pt>
                <c:pt idx="2030">
                  <c:v>29.14800000000001</c:v>
                </c:pt>
                <c:pt idx="2031">
                  <c:v>29.153000000000009</c:v>
                </c:pt>
                <c:pt idx="2032">
                  <c:v>29.158000000000008</c:v>
                </c:pt>
                <c:pt idx="2033">
                  <c:v>29.163000000000007</c:v>
                </c:pt>
                <c:pt idx="2034">
                  <c:v>29.169000000000008</c:v>
                </c:pt>
                <c:pt idx="2035">
                  <c:v>29.181000000000008</c:v>
                </c:pt>
                <c:pt idx="2036">
                  <c:v>29.209000000000007</c:v>
                </c:pt>
                <c:pt idx="2037">
                  <c:v>29.226000000000006</c:v>
                </c:pt>
                <c:pt idx="2038">
                  <c:v>29.231000000000005</c:v>
                </c:pt>
                <c:pt idx="2039">
                  <c:v>29.247000000000003</c:v>
                </c:pt>
                <c:pt idx="2040">
                  <c:v>29.288000000000004</c:v>
                </c:pt>
                <c:pt idx="2041">
                  <c:v>29.301000000000005</c:v>
                </c:pt>
                <c:pt idx="2042">
                  <c:v>29.320000000000004</c:v>
                </c:pt>
                <c:pt idx="2043">
                  <c:v>29.352000000000004</c:v>
                </c:pt>
                <c:pt idx="2044">
                  <c:v>29.358000000000004</c:v>
                </c:pt>
                <c:pt idx="2045">
                  <c:v>29.362000000000005</c:v>
                </c:pt>
                <c:pt idx="2046">
                  <c:v>29.375000000000007</c:v>
                </c:pt>
                <c:pt idx="2047">
                  <c:v>29.380000000000006</c:v>
                </c:pt>
                <c:pt idx="2048">
                  <c:v>29.422000000000008</c:v>
                </c:pt>
                <c:pt idx="2049">
                  <c:v>29.451000000000008</c:v>
                </c:pt>
                <c:pt idx="2050">
                  <c:v>29.456000000000007</c:v>
                </c:pt>
                <c:pt idx="2051">
                  <c:v>29.461000000000006</c:v>
                </c:pt>
                <c:pt idx="2052">
                  <c:v>29.466000000000005</c:v>
                </c:pt>
                <c:pt idx="2053">
                  <c:v>29.471000000000004</c:v>
                </c:pt>
                <c:pt idx="2054">
                  <c:v>29.490000000000002</c:v>
                </c:pt>
                <c:pt idx="2055">
                  <c:v>29.499000000000002</c:v>
                </c:pt>
                <c:pt idx="2056">
                  <c:v>29.503000000000004</c:v>
                </c:pt>
                <c:pt idx="2057">
                  <c:v>29.507000000000005</c:v>
                </c:pt>
                <c:pt idx="2058">
                  <c:v>29.511000000000006</c:v>
                </c:pt>
                <c:pt idx="2059">
                  <c:v>29.516000000000005</c:v>
                </c:pt>
                <c:pt idx="2060">
                  <c:v>29.520000000000007</c:v>
                </c:pt>
                <c:pt idx="2061">
                  <c:v>29.524000000000008</c:v>
                </c:pt>
                <c:pt idx="2062">
                  <c:v>29.528000000000009</c:v>
                </c:pt>
                <c:pt idx="2063">
                  <c:v>29.532000000000011</c:v>
                </c:pt>
                <c:pt idx="2064">
                  <c:v>29.536000000000012</c:v>
                </c:pt>
                <c:pt idx="2065">
                  <c:v>29.540000000000013</c:v>
                </c:pt>
                <c:pt idx="2066">
                  <c:v>29.548000000000012</c:v>
                </c:pt>
                <c:pt idx="2067">
                  <c:v>29.552000000000014</c:v>
                </c:pt>
                <c:pt idx="2068">
                  <c:v>29.556000000000015</c:v>
                </c:pt>
                <c:pt idx="2069">
                  <c:v>29.560000000000016</c:v>
                </c:pt>
                <c:pt idx="2070">
                  <c:v>29.564000000000018</c:v>
                </c:pt>
                <c:pt idx="2071">
                  <c:v>29.571000000000019</c:v>
                </c:pt>
                <c:pt idx="2072">
                  <c:v>29.575000000000021</c:v>
                </c:pt>
                <c:pt idx="2073">
                  <c:v>29.578000000000021</c:v>
                </c:pt>
                <c:pt idx="2074">
                  <c:v>29.581000000000021</c:v>
                </c:pt>
                <c:pt idx="2075">
                  <c:v>29.584000000000021</c:v>
                </c:pt>
                <c:pt idx="2076">
                  <c:v>29.591000000000022</c:v>
                </c:pt>
                <c:pt idx="2077">
                  <c:v>29.595000000000024</c:v>
                </c:pt>
                <c:pt idx="2078">
                  <c:v>29.599000000000025</c:v>
                </c:pt>
                <c:pt idx="2079">
                  <c:v>29.603000000000026</c:v>
                </c:pt>
                <c:pt idx="2080">
                  <c:v>29.607000000000028</c:v>
                </c:pt>
                <c:pt idx="2081">
                  <c:v>29.611000000000029</c:v>
                </c:pt>
                <c:pt idx="2082">
                  <c:v>29.614000000000029</c:v>
                </c:pt>
                <c:pt idx="2083">
                  <c:v>29.617000000000029</c:v>
                </c:pt>
                <c:pt idx="2084">
                  <c:v>29.621000000000031</c:v>
                </c:pt>
                <c:pt idx="2085">
                  <c:v>29.625000000000032</c:v>
                </c:pt>
                <c:pt idx="2086">
                  <c:v>29.637000000000032</c:v>
                </c:pt>
                <c:pt idx="2087">
                  <c:v>29.641000000000034</c:v>
                </c:pt>
                <c:pt idx="2088">
                  <c:v>29.645000000000035</c:v>
                </c:pt>
                <c:pt idx="2089">
                  <c:v>29.649000000000036</c:v>
                </c:pt>
                <c:pt idx="2090">
                  <c:v>29.670000000000037</c:v>
                </c:pt>
                <c:pt idx="2091">
                  <c:v>29.688000000000038</c:v>
                </c:pt>
                <c:pt idx="2092">
                  <c:v>29.693000000000037</c:v>
                </c:pt>
                <c:pt idx="2093">
                  <c:v>29.698000000000036</c:v>
                </c:pt>
                <c:pt idx="2094">
                  <c:v>29.703000000000035</c:v>
                </c:pt>
                <c:pt idx="2095">
                  <c:v>29.708000000000034</c:v>
                </c:pt>
                <c:pt idx="2096">
                  <c:v>29.719000000000033</c:v>
                </c:pt>
                <c:pt idx="2097">
                  <c:v>29.724000000000032</c:v>
                </c:pt>
                <c:pt idx="2098">
                  <c:v>29.752000000000031</c:v>
                </c:pt>
                <c:pt idx="2099">
                  <c:v>29.756000000000032</c:v>
                </c:pt>
                <c:pt idx="2100">
                  <c:v>29.760000000000034</c:v>
                </c:pt>
                <c:pt idx="2101">
                  <c:v>29.764000000000035</c:v>
                </c:pt>
                <c:pt idx="2102">
                  <c:v>29.768000000000036</c:v>
                </c:pt>
                <c:pt idx="2103">
                  <c:v>29.785000000000036</c:v>
                </c:pt>
                <c:pt idx="2104">
                  <c:v>29.798000000000037</c:v>
                </c:pt>
                <c:pt idx="2105">
                  <c:v>29.802000000000039</c:v>
                </c:pt>
                <c:pt idx="2106">
                  <c:v>29.807000000000038</c:v>
                </c:pt>
                <c:pt idx="2107">
                  <c:v>29.811000000000039</c:v>
                </c:pt>
                <c:pt idx="2108">
                  <c:v>29.81500000000004</c:v>
                </c:pt>
                <c:pt idx="2109">
                  <c:v>29.843000000000039</c:v>
                </c:pt>
                <c:pt idx="2110">
                  <c:v>29.848000000000038</c:v>
                </c:pt>
                <c:pt idx="2111">
                  <c:v>29.852000000000039</c:v>
                </c:pt>
                <c:pt idx="2112">
                  <c:v>29.857000000000038</c:v>
                </c:pt>
                <c:pt idx="2113">
                  <c:v>29.86100000000004</c:v>
                </c:pt>
                <c:pt idx="2114">
                  <c:v>29.88700000000004</c:v>
                </c:pt>
                <c:pt idx="2115">
                  <c:v>29.90500000000004</c:v>
                </c:pt>
                <c:pt idx="2116">
                  <c:v>29.910000000000039</c:v>
                </c:pt>
                <c:pt idx="2117">
                  <c:v>29.915000000000038</c:v>
                </c:pt>
                <c:pt idx="2118">
                  <c:v>29.920000000000037</c:v>
                </c:pt>
                <c:pt idx="2119">
                  <c:v>29.925000000000036</c:v>
                </c:pt>
                <c:pt idx="2120">
                  <c:v>29.956000000000035</c:v>
                </c:pt>
                <c:pt idx="2121">
                  <c:v>29.986000000000036</c:v>
                </c:pt>
                <c:pt idx="2122">
                  <c:v>29.990000000000038</c:v>
                </c:pt>
                <c:pt idx="2123">
                  <c:v>30.006000000000036</c:v>
                </c:pt>
                <c:pt idx="2124">
                  <c:v>30.054000000000034</c:v>
                </c:pt>
                <c:pt idx="2125">
                  <c:v>30.084000000000035</c:v>
                </c:pt>
                <c:pt idx="2126">
                  <c:v>30.115000000000034</c:v>
                </c:pt>
                <c:pt idx="2127">
                  <c:v>30.154000000000035</c:v>
                </c:pt>
                <c:pt idx="2128">
                  <c:v>30.191000000000034</c:v>
                </c:pt>
                <c:pt idx="2129">
                  <c:v>30.239000000000033</c:v>
                </c:pt>
                <c:pt idx="2130">
                  <c:v>30.295000000000034</c:v>
                </c:pt>
                <c:pt idx="2131">
                  <c:v>30.361000000000033</c:v>
                </c:pt>
                <c:pt idx="2132">
                  <c:v>30.421000000000031</c:v>
                </c:pt>
                <c:pt idx="2133">
                  <c:v>30.42900000000003</c:v>
                </c:pt>
                <c:pt idx="2134">
                  <c:v>30.436000000000032</c:v>
                </c:pt>
                <c:pt idx="2135">
                  <c:v>30.443000000000033</c:v>
                </c:pt>
                <c:pt idx="2136">
                  <c:v>30.496000000000034</c:v>
                </c:pt>
                <c:pt idx="2137">
                  <c:v>30.542000000000034</c:v>
                </c:pt>
                <c:pt idx="2138">
                  <c:v>30.573000000000032</c:v>
                </c:pt>
                <c:pt idx="2139">
                  <c:v>30.589000000000031</c:v>
                </c:pt>
                <c:pt idx="2140">
                  <c:v>30.59700000000003</c:v>
                </c:pt>
                <c:pt idx="2141">
                  <c:v>30.605000000000029</c:v>
                </c:pt>
                <c:pt idx="2142">
                  <c:v>30.613000000000028</c:v>
                </c:pt>
                <c:pt idx="2143">
                  <c:v>30.621000000000027</c:v>
                </c:pt>
                <c:pt idx="2144">
                  <c:v>30.653000000000027</c:v>
                </c:pt>
                <c:pt idx="2145">
                  <c:v>30.700000000000028</c:v>
                </c:pt>
                <c:pt idx="2146">
                  <c:v>30.763000000000027</c:v>
                </c:pt>
                <c:pt idx="2147">
                  <c:v>30.809000000000026</c:v>
                </c:pt>
                <c:pt idx="2148">
                  <c:v>30.856000000000027</c:v>
                </c:pt>
                <c:pt idx="2149">
                  <c:v>30.866000000000028</c:v>
                </c:pt>
                <c:pt idx="2150">
                  <c:v>30.871000000000027</c:v>
                </c:pt>
                <c:pt idx="2151">
                  <c:v>30.882000000000026</c:v>
                </c:pt>
                <c:pt idx="2152">
                  <c:v>30.889000000000028</c:v>
                </c:pt>
                <c:pt idx="2153">
                  <c:v>30.897000000000027</c:v>
                </c:pt>
                <c:pt idx="2154">
                  <c:v>30.905000000000026</c:v>
                </c:pt>
                <c:pt idx="2155">
                  <c:v>30.914000000000026</c:v>
                </c:pt>
                <c:pt idx="2156">
                  <c:v>30.923000000000027</c:v>
                </c:pt>
                <c:pt idx="2157">
                  <c:v>30.933000000000028</c:v>
                </c:pt>
                <c:pt idx="2158">
                  <c:v>30.94300000000003</c:v>
                </c:pt>
                <c:pt idx="2159">
                  <c:v>30.954000000000029</c:v>
                </c:pt>
                <c:pt idx="2160">
                  <c:v>30.965000000000028</c:v>
                </c:pt>
                <c:pt idx="2161">
                  <c:v>30.976000000000028</c:v>
                </c:pt>
                <c:pt idx="2162">
                  <c:v>30.988000000000028</c:v>
                </c:pt>
                <c:pt idx="2163">
                  <c:v>31.000000000000028</c:v>
                </c:pt>
                <c:pt idx="2164">
                  <c:v>31.011000000000028</c:v>
                </c:pt>
                <c:pt idx="2165">
                  <c:v>31.023000000000028</c:v>
                </c:pt>
                <c:pt idx="2166">
                  <c:v>31.034000000000027</c:v>
                </c:pt>
                <c:pt idx="2167">
                  <c:v>31.046000000000028</c:v>
                </c:pt>
                <c:pt idx="2168">
                  <c:v>31.057000000000027</c:v>
                </c:pt>
                <c:pt idx="2169">
                  <c:v>31.068000000000026</c:v>
                </c:pt>
                <c:pt idx="2170">
                  <c:v>31.079000000000025</c:v>
                </c:pt>
                <c:pt idx="2171">
                  <c:v>31.091000000000026</c:v>
                </c:pt>
                <c:pt idx="2172">
                  <c:v>31.102000000000025</c:v>
                </c:pt>
                <c:pt idx="2173">
                  <c:v>31.114000000000026</c:v>
                </c:pt>
                <c:pt idx="2174">
                  <c:v>31.126000000000026</c:v>
                </c:pt>
                <c:pt idx="2175">
                  <c:v>31.138000000000027</c:v>
                </c:pt>
                <c:pt idx="2176">
                  <c:v>31.150000000000027</c:v>
                </c:pt>
                <c:pt idx="2177">
                  <c:v>31.162000000000027</c:v>
                </c:pt>
                <c:pt idx="2178">
                  <c:v>31.174000000000028</c:v>
                </c:pt>
                <c:pt idx="2179">
                  <c:v>31.197000000000028</c:v>
                </c:pt>
                <c:pt idx="2180">
                  <c:v>31.221000000000029</c:v>
                </c:pt>
                <c:pt idx="2181">
                  <c:v>31.233000000000029</c:v>
                </c:pt>
                <c:pt idx="2182">
                  <c:v>31.244000000000028</c:v>
                </c:pt>
                <c:pt idx="2183">
                  <c:v>31.256000000000029</c:v>
                </c:pt>
                <c:pt idx="2184">
                  <c:v>31.268000000000029</c:v>
                </c:pt>
                <c:pt idx="2185">
                  <c:v>31.303000000000029</c:v>
                </c:pt>
                <c:pt idx="2186">
                  <c:v>31.31500000000003</c:v>
                </c:pt>
                <c:pt idx="2187">
                  <c:v>31.32700000000003</c:v>
                </c:pt>
                <c:pt idx="2188">
                  <c:v>31.339000000000031</c:v>
                </c:pt>
                <c:pt idx="2189">
                  <c:v>31.351000000000031</c:v>
                </c:pt>
                <c:pt idx="2190">
                  <c:v>31.36200000000003</c:v>
                </c:pt>
                <c:pt idx="2191">
                  <c:v>31.374000000000031</c:v>
                </c:pt>
                <c:pt idx="2192">
                  <c:v>31.38500000000003</c:v>
                </c:pt>
                <c:pt idx="2193">
                  <c:v>31.396000000000029</c:v>
                </c:pt>
                <c:pt idx="2194">
                  <c:v>31.40800000000003</c:v>
                </c:pt>
                <c:pt idx="2195">
                  <c:v>31.42000000000003</c:v>
                </c:pt>
                <c:pt idx="2196">
                  <c:v>31.431000000000029</c:v>
                </c:pt>
                <c:pt idx="2197">
                  <c:v>31.44300000000003</c:v>
                </c:pt>
                <c:pt idx="2198">
                  <c:v>31.48700000000003</c:v>
                </c:pt>
                <c:pt idx="2199">
                  <c:v>31.49800000000003</c:v>
                </c:pt>
                <c:pt idx="2200">
                  <c:v>31.509000000000029</c:v>
                </c:pt>
                <c:pt idx="2201">
                  <c:v>31.520000000000028</c:v>
                </c:pt>
                <c:pt idx="2202">
                  <c:v>31.531000000000027</c:v>
                </c:pt>
                <c:pt idx="2203">
                  <c:v>31.563000000000027</c:v>
                </c:pt>
                <c:pt idx="2204">
                  <c:v>31.574000000000026</c:v>
                </c:pt>
                <c:pt idx="2205">
                  <c:v>31.585000000000026</c:v>
                </c:pt>
                <c:pt idx="2206">
                  <c:v>31.596000000000025</c:v>
                </c:pt>
                <c:pt idx="2207">
                  <c:v>31.660000000000025</c:v>
                </c:pt>
                <c:pt idx="2208">
                  <c:v>31.671000000000024</c:v>
                </c:pt>
                <c:pt idx="2209">
                  <c:v>31.682000000000023</c:v>
                </c:pt>
                <c:pt idx="2210">
                  <c:v>31.692000000000025</c:v>
                </c:pt>
                <c:pt idx="2211">
                  <c:v>31.702000000000027</c:v>
                </c:pt>
                <c:pt idx="2212">
                  <c:v>31.741000000000028</c:v>
                </c:pt>
                <c:pt idx="2213">
                  <c:v>31.74800000000003</c:v>
                </c:pt>
                <c:pt idx="2214">
                  <c:v>31.758000000000031</c:v>
                </c:pt>
                <c:pt idx="2215">
                  <c:v>31.761000000000031</c:v>
                </c:pt>
                <c:pt idx="2216">
                  <c:v>31.774000000000033</c:v>
                </c:pt>
                <c:pt idx="2217">
                  <c:v>31.784000000000034</c:v>
                </c:pt>
                <c:pt idx="2218">
                  <c:v>31.814000000000036</c:v>
                </c:pt>
                <c:pt idx="2219">
                  <c:v>31.820000000000036</c:v>
                </c:pt>
                <c:pt idx="2220">
                  <c:v>31.845000000000034</c:v>
                </c:pt>
                <c:pt idx="2221">
                  <c:v>31.882000000000033</c:v>
                </c:pt>
                <c:pt idx="2222">
                  <c:v>31.929000000000034</c:v>
                </c:pt>
                <c:pt idx="2223">
                  <c:v>31.991000000000035</c:v>
                </c:pt>
                <c:pt idx="2224">
                  <c:v>32.057000000000038</c:v>
                </c:pt>
                <c:pt idx="2225">
                  <c:v>32.063000000000038</c:v>
                </c:pt>
                <c:pt idx="2226">
                  <c:v>32.098000000000035</c:v>
                </c:pt>
                <c:pt idx="2227">
                  <c:v>32.104000000000035</c:v>
                </c:pt>
                <c:pt idx="2228">
                  <c:v>32.110000000000035</c:v>
                </c:pt>
                <c:pt idx="2229">
                  <c:v>32.116000000000035</c:v>
                </c:pt>
                <c:pt idx="2230">
                  <c:v>32.121000000000038</c:v>
                </c:pt>
                <c:pt idx="2231">
                  <c:v>32.137000000000036</c:v>
                </c:pt>
                <c:pt idx="2232">
                  <c:v>32.142000000000039</c:v>
                </c:pt>
                <c:pt idx="2233">
                  <c:v>32.153000000000041</c:v>
                </c:pt>
                <c:pt idx="2234">
                  <c:v>32.158000000000044</c:v>
                </c:pt>
                <c:pt idx="2235">
                  <c:v>32.163000000000046</c:v>
                </c:pt>
                <c:pt idx="2236">
                  <c:v>32.168000000000049</c:v>
                </c:pt>
                <c:pt idx="2237">
                  <c:v>32.173000000000052</c:v>
                </c:pt>
                <c:pt idx="2238">
                  <c:v>32.178000000000054</c:v>
                </c:pt>
                <c:pt idx="2239">
                  <c:v>32.194000000000052</c:v>
                </c:pt>
                <c:pt idx="2240">
                  <c:v>32.199000000000055</c:v>
                </c:pt>
                <c:pt idx="2241">
                  <c:v>32.204000000000057</c:v>
                </c:pt>
                <c:pt idx="2242">
                  <c:v>32.210000000000058</c:v>
                </c:pt>
                <c:pt idx="2243">
                  <c:v>32.216000000000058</c:v>
                </c:pt>
                <c:pt idx="2244">
                  <c:v>32.260000000000055</c:v>
                </c:pt>
                <c:pt idx="2245">
                  <c:v>32.267000000000053</c:v>
                </c:pt>
                <c:pt idx="2246">
                  <c:v>32.297000000000054</c:v>
                </c:pt>
                <c:pt idx="2247">
                  <c:v>32.323000000000057</c:v>
                </c:pt>
                <c:pt idx="2248">
                  <c:v>32.332000000000058</c:v>
                </c:pt>
                <c:pt idx="2249">
                  <c:v>32.341000000000058</c:v>
                </c:pt>
                <c:pt idx="2250">
                  <c:v>32.349000000000061</c:v>
                </c:pt>
                <c:pt idx="2251">
                  <c:v>32.357000000000063</c:v>
                </c:pt>
                <c:pt idx="2252">
                  <c:v>32.364000000000061</c:v>
                </c:pt>
                <c:pt idx="2253">
                  <c:v>32.372000000000064</c:v>
                </c:pt>
                <c:pt idx="2254">
                  <c:v>32.381000000000064</c:v>
                </c:pt>
                <c:pt idx="2255">
                  <c:v>32.390000000000065</c:v>
                </c:pt>
                <c:pt idx="2256">
                  <c:v>32.399000000000065</c:v>
                </c:pt>
                <c:pt idx="2257">
                  <c:v>32.409000000000063</c:v>
                </c:pt>
                <c:pt idx="2258">
                  <c:v>32.419000000000061</c:v>
                </c:pt>
                <c:pt idx="2259">
                  <c:v>32.429000000000059</c:v>
                </c:pt>
                <c:pt idx="2260">
                  <c:v>32.439000000000057</c:v>
                </c:pt>
                <c:pt idx="2261">
                  <c:v>32.449000000000055</c:v>
                </c:pt>
                <c:pt idx="2262">
                  <c:v>32.460000000000058</c:v>
                </c:pt>
                <c:pt idx="2263">
                  <c:v>32.47100000000006</c:v>
                </c:pt>
                <c:pt idx="2264">
                  <c:v>32.482000000000063</c:v>
                </c:pt>
                <c:pt idx="2265">
                  <c:v>32.492000000000061</c:v>
                </c:pt>
                <c:pt idx="2266">
                  <c:v>32.501000000000062</c:v>
                </c:pt>
                <c:pt idx="2267">
                  <c:v>32.510000000000062</c:v>
                </c:pt>
                <c:pt idx="2268">
                  <c:v>32.519000000000062</c:v>
                </c:pt>
                <c:pt idx="2269">
                  <c:v>32.538000000000061</c:v>
                </c:pt>
                <c:pt idx="2270">
                  <c:v>32.558000000000064</c:v>
                </c:pt>
                <c:pt idx="2271">
                  <c:v>32.587000000000067</c:v>
                </c:pt>
                <c:pt idx="2272">
                  <c:v>32.596000000000068</c:v>
                </c:pt>
                <c:pt idx="2273">
                  <c:v>32.605000000000068</c:v>
                </c:pt>
                <c:pt idx="2274">
                  <c:v>32.614000000000068</c:v>
                </c:pt>
                <c:pt idx="2275">
                  <c:v>32.623000000000069</c:v>
                </c:pt>
                <c:pt idx="2276">
                  <c:v>32.640000000000072</c:v>
                </c:pt>
                <c:pt idx="2277">
                  <c:v>32.703000000000074</c:v>
                </c:pt>
                <c:pt idx="2278">
                  <c:v>32.724000000000075</c:v>
                </c:pt>
                <c:pt idx="2279">
                  <c:v>32.731000000000073</c:v>
                </c:pt>
                <c:pt idx="2280">
                  <c:v>32.739000000000075</c:v>
                </c:pt>
                <c:pt idx="2281">
                  <c:v>32.747000000000078</c:v>
                </c:pt>
                <c:pt idx="2282">
                  <c:v>32.755000000000081</c:v>
                </c:pt>
                <c:pt idx="2283">
                  <c:v>32.788000000000082</c:v>
                </c:pt>
                <c:pt idx="2284">
                  <c:v>32.80400000000008</c:v>
                </c:pt>
                <c:pt idx="2285">
                  <c:v>32.834000000000081</c:v>
                </c:pt>
                <c:pt idx="2286">
                  <c:v>32.842000000000084</c:v>
                </c:pt>
                <c:pt idx="2287">
                  <c:v>32.870000000000083</c:v>
                </c:pt>
                <c:pt idx="2288">
                  <c:v>32.899000000000086</c:v>
                </c:pt>
                <c:pt idx="2289">
                  <c:v>32.906000000000084</c:v>
                </c:pt>
                <c:pt idx="2290">
                  <c:v>32.913000000000082</c:v>
                </c:pt>
                <c:pt idx="2291">
                  <c:v>32.92000000000008</c:v>
                </c:pt>
                <c:pt idx="2292">
                  <c:v>32.927000000000078</c:v>
                </c:pt>
                <c:pt idx="2293">
                  <c:v>32.934000000000076</c:v>
                </c:pt>
                <c:pt idx="2294">
                  <c:v>32.949000000000076</c:v>
                </c:pt>
                <c:pt idx="2295">
                  <c:v>32.957000000000079</c:v>
                </c:pt>
                <c:pt idx="2296">
                  <c:v>32.964000000000077</c:v>
                </c:pt>
                <c:pt idx="2297">
                  <c:v>32.979000000000077</c:v>
                </c:pt>
                <c:pt idx="2298">
                  <c:v>32.99300000000008</c:v>
                </c:pt>
                <c:pt idx="2299">
                  <c:v>33.008000000000081</c:v>
                </c:pt>
                <c:pt idx="2300">
                  <c:v>33.023000000000081</c:v>
                </c:pt>
                <c:pt idx="2301">
                  <c:v>33.053000000000083</c:v>
                </c:pt>
                <c:pt idx="2302">
                  <c:v>33.061000000000085</c:v>
                </c:pt>
                <c:pt idx="2303">
                  <c:v>33.069000000000088</c:v>
                </c:pt>
                <c:pt idx="2304">
                  <c:v>33.076000000000086</c:v>
                </c:pt>
                <c:pt idx="2305">
                  <c:v>33.083000000000084</c:v>
                </c:pt>
                <c:pt idx="2306">
                  <c:v>33.132000000000083</c:v>
                </c:pt>
                <c:pt idx="2307">
                  <c:v>33.145000000000081</c:v>
                </c:pt>
                <c:pt idx="2308">
                  <c:v>33.151000000000082</c:v>
                </c:pt>
                <c:pt idx="2309">
                  <c:v>33.157000000000082</c:v>
                </c:pt>
                <c:pt idx="2310">
                  <c:v>33.163000000000082</c:v>
                </c:pt>
                <c:pt idx="2311">
                  <c:v>33.169000000000082</c:v>
                </c:pt>
                <c:pt idx="2312">
                  <c:v>33.186000000000085</c:v>
                </c:pt>
                <c:pt idx="2313">
                  <c:v>33.202000000000083</c:v>
                </c:pt>
                <c:pt idx="2314">
                  <c:v>33.207000000000086</c:v>
                </c:pt>
                <c:pt idx="2315">
                  <c:v>33.212000000000089</c:v>
                </c:pt>
                <c:pt idx="2316">
                  <c:v>33.217000000000091</c:v>
                </c:pt>
                <c:pt idx="2317">
                  <c:v>33.222000000000094</c:v>
                </c:pt>
                <c:pt idx="2318">
                  <c:v>33.227000000000096</c:v>
                </c:pt>
                <c:pt idx="2319">
                  <c:v>33.241000000000099</c:v>
                </c:pt>
                <c:pt idx="2320">
                  <c:v>33.246000000000102</c:v>
                </c:pt>
                <c:pt idx="2321">
                  <c:v>33.257000000000104</c:v>
                </c:pt>
                <c:pt idx="2322">
                  <c:v>33.268000000000107</c:v>
                </c:pt>
                <c:pt idx="2323">
                  <c:v>33.274000000000107</c:v>
                </c:pt>
                <c:pt idx="2324">
                  <c:v>33.280000000000108</c:v>
                </c:pt>
                <c:pt idx="2325">
                  <c:v>33.286000000000108</c:v>
                </c:pt>
                <c:pt idx="2326">
                  <c:v>33.293000000000106</c:v>
                </c:pt>
                <c:pt idx="2327">
                  <c:v>33.300000000000104</c:v>
                </c:pt>
                <c:pt idx="2328">
                  <c:v>33.331000000000103</c:v>
                </c:pt>
                <c:pt idx="2329">
                  <c:v>33.382000000000104</c:v>
                </c:pt>
                <c:pt idx="2330">
                  <c:v>33.388000000000105</c:v>
                </c:pt>
                <c:pt idx="2331">
                  <c:v>33.394000000000105</c:v>
                </c:pt>
                <c:pt idx="2332">
                  <c:v>33.400000000000105</c:v>
                </c:pt>
                <c:pt idx="2333">
                  <c:v>33.406000000000105</c:v>
                </c:pt>
                <c:pt idx="2334">
                  <c:v>33.412000000000106</c:v>
                </c:pt>
                <c:pt idx="2335">
                  <c:v>33.418000000000106</c:v>
                </c:pt>
                <c:pt idx="2336">
                  <c:v>33.424000000000106</c:v>
                </c:pt>
                <c:pt idx="2337">
                  <c:v>33.430000000000106</c:v>
                </c:pt>
                <c:pt idx="2338">
                  <c:v>33.470000000000105</c:v>
                </c:pt>
                <c:pt idx="2339">
                  <c:v>33.487000000000108</c:v>
                </c:pt>
                <c:pt idx="2340">
                  <c:v>33.504000000000111</c:v>
                </c:pt>
                <c:pt idx="2341">
                  <c:v>33.510000000000112</c:v>
                </c:pt>
                <c:pt idx="2342">
                  <c:v>33.515000000000114</c:v>
                </c:pt>
                <c:pt idx="2343">
                  <c:v>33.520000000000117</c:v>
                </c:pt>
                <c:pt idx="2344">
                  <c:v>33.525000000000119</c:v>
                </c:pt>
                <c:pt idx="2345">
                  <c:v>33.53100000000012</c:v>
                </c:pt>
                <c:pt idx="2346">
                  <c:v>33.54300000000012</c:v>
                </c:pt>
                <c:pt idx="2347">
                  <c:v>33.54900000000012</c:v>
                </c:pt>
                <c:pt idx="2348">
                  <c:v>33.556000000000118</c:v>
                </c:pt>
                <c:pt idx="2349">
                  <c:v>33.563000000000116</c:v>
                </c:pt>
                <c:pt idx="2350">
                  <c:v>33.570000000000114</c:v>
                </c:pt>
                <c:pt idx="2351">
                  <c:v>33.577000000000112</c:v>
                </c:pt>
                <c:pt idx="2352">
                  <c:v>33.58400000000011</c:v>
                </c:pt>
                <c:pt idx="2353">
                  <c:v>33.612000000000108</c:v>
                </c:pt>
                <c:pt idx="2354">
                  <c:v>33.619000000000106</c:v>
                </c:pt>
                <c:pt idx="2355">
                  <c:v>33.626000000000104</c:v>
                </c:pt>
                <c:pt idx="2356">
                  <c:v>33.634000000000107</c:v>
                </c:pt>
                <c:pt idx="2357">
                  <c:v>33.64200000000011</c:v>
                </c:pt>
                <c:pt idx="2358">
                  <c:v>33.649000000000107</c:v>
                </c:pt>
                <c:pt idx="2359">
                  <c:v>33.664000000000108</c:v>
                </c:pt>
                <c:pt idx="2360">
                  <c:v>33.671000000000106</c:v>
                </c:pt>
                <c:pt idx="2361">
                  <c:v>33.706000000000103</c:v>
                </c:pt>
                <c:pt idx="2362">
                  <c:v>33.731000000000101</c:v>
                </c:pt>
                <c:pt idx="2363">
                  <c:v>33.742000000000104</c:v>
                </c:pt>
                <c:pt idx="2364">
                  <c:v>33.755000000000102</c:v>
                </c:pt>
                <c:pt idx="2365">
                  <c:v>33.760000000000105</c:v>
                </c:pt>
                <c:pt idx="2366">
                  <c:v>33.768000000000107</c:v>
                </c:pt>
                <c:pt idx="2367">
                  <c:v>33.793000000000106</c:v>
                </c:pt>
                <c:pt idx="2368">
                  <c:v>33.829000000000107</c:v>
                </c:pt>
                <c:pt idx="2369">
                  <c:v>33.842000000000105</c:v>
                </c:pt>
                <c:pt idx="2370">
                  <c:v>33.862000000000108</c:v>
                </c:pt>
                <c:pt idx="2371">
                  <c:v>33.900000000000105</c:v>
                </c:pt>
                <c:pt idx="2372">
                  <c:v>33.951000000000107</c:v>
                </c:pt>
                <c:pt idx="2373">
                  <c:v>33.967000000000105</c:v>
                </c:pt>
                <c:pt idx="2374">
                  <c:v>33.973000000000106</c:v>
                </c:pt>
                <c:pt idx="2375">
                  <c:v>33.979000000000106</c:v>
                </c:pt>
                <c:pt idx="2376">
                  <c:v>33.985000000000106</c:v>
                </c:pt>
                <c:pt idx="2377">
                  <c:v>33.990000000000109</c:v>
                </c:pt>
                <c:pt idx="2378">
                  <c:v>34.052000000000106</c:v>
                </c:pt>
                <c:pt idx="2379">
                  <c:v>34.069000000000109</c:v>
                </c:pt>
                <c:pt idx="2380">
                  <c:v>34.075000000000109</c:v>
                </c:pt>
                <c:pt idx="2381">
                  <c:v>34.08100000000011</c:v>
                </c:pt>
                <c:pt idx="2382">
                  <c:v>34.08700000000011</c:v>
                </c:pt>
                <c:pt idx="2383">
                  <c:v>34.09300000000011</c:v>
                </c:pt>
                <c:pt idx="2384">
                  <c:v>34.09900000000011</c:v>
                </c:pt>
                <c:pt idx="2385">
                  <c:v>34.134000000000107</c:v>
                </c:pt>
                <c:pt idx="2386">
                  <c:v>34.138000000000105</c:v>
                </c:pt>
                <c:pt idx="2387">
                  <c:v>34.142000000000102</c:v>
                </c:pt>
                <c:pt idx="2388">
                  <c:v>34.1460000000001</c:v>
                </c:pt>
                <c:pt idx="2389">
                  <c:v>34.151000000000103</c:v>
                </c:pt>
                <c:pt idx="2390">
                  <c:v>34.156000000000105</c:v>
                </c:pt>
                <c:pt idx="2391">
                  <c:v>34.161000000000108</c:v>
                </c:pt>
                <c:pt idx="2392">
                  <c:v>34.199000000000105</c:v>
                </c:pt>
                <c:pt idx="2393">
                  <c:v>34.215000000000103</c:v>
                </c:pt>
                <c:pt idx="2394">
                  <c:v>34.231000000000101</c:v>
                </c:pt>
                <c:pt idx="2395">
                  <c:v>34.236000000000104</c:v>
                </c:pt>
                <c:pt idx="2396">
                  <c:v>34.241000000000106</c:v>
                </c:pt>
                <c:pt idx="2397">
                  <c:v>34.246000000000109</c:v>
                </c:pt>
                <c:pt idx="2398">
                  <c:v>34.251000000000111</c:v>
                </c:pt>
                <c:pt idx="2399">
                  <c:v>34.256000000000114</c:v>
                </c:pt>
                <c:pt idx="2400">
                  <c:v>34.261000000000116</c:v>
                </c:pt>
                <c:pt idx="2401">
                  <c:v>34.299000000000113</c:v>
                </c:pt>
                <c:pt idx="2402">
                  <c:v>34.33100000000011</c:v>
                </c:pt>
                <c:pt idx="2403">
                  <c:v>34.336000000000112</c:v>
                </c:pt>
                <c:pt idx="2404">
                  <c:v>34.347000000000115</c:v>
                </c:pt>
                <c:pt idx="2405">
                  <c:v>34.357000000000113</c:v>
                </c:pt>
                <c:pt idx="2406">
                  <c:v>34.362000000000116</c:v>
                </c:pt>
                <c:pt idx="2407">
                  <c:v>34.367000000000118</c:v>
                </c:pt>
                <c:pt idx="2408">
                  <c:v>34.372000000000121</c:v>
                </c:pt>
                <c:pt idx="2409">
                  <c:v>34.377000000000123</c:v>
                </c:pt>
                <c:pt idx="2410">
                  <c:v>34.407000000000124</c:v>
                </c:pt>
                <c:pt idx="2411">
                  <c:v>34.412000000000127</c:v>
                </c:pt>
                <c:pt idx="2412">
                  <c:v>34.417000000000129</c:v>
                </c:pt>
                <c:pt idx="2413">
                  <c:v>34.422000000000132</c:v>
                </c:pt>
                <c:pt idx="2414">
                  <c:v>34.427000000000135</c:v>
                </c:pt>
                <c:pt idx="2415">
                  <c:v>34.432000000000137</c:v>
                </c:pt>
                <c:pt idx="2416">
                  <c:v>34.43700000000014</c:v>
                </c:pt>
                <c:pt idx="2417">
                  <c:v>34.481000000000137</c:v>
                </c:pt>
                <c:pt idx="2418">
                  <c:v>34.486000000000139</c:v>
                </c:pt>
                <c:pt idx="2419">
                  <c:v>34.491000000000142</c:v>
                </c:pt>
                <c:pt idx="2420">
                  <c:v>34.496000000000144</c:v>
                </c:pt>
                <c:pt idx="2421">
                  <c:v>34.501000000000147</c:v>
                </c:pt>
                <c:pt idx="2422">
                  <c:v>34.506000000000149</c:v>
                </c:pt>
                <c:pt idx="2423">
                  <c:v>34.522000000000148</c:v>
                </c:pt>
                <c:pt idx="2424">
                  <c:v>34.52700000000015</c:v>
                </c:pt>
                <c:pt idx="2425">
                  <c:v>34.532000000000153</c:v>
                </c:pt>
                <c:pt idx="2426">
                  <c:v>34.537000000000155</c:v>
                </c:pt>
                <c:pt idx="2427">
                  <c:v>34.542000000000158</c:v>
                </c:pt>
                <c:pt idx="2428">
                  <c:v>34.572000000000159</c:v>
                </c:pt>
                <c:pt idx="2429">
                  <c:v>34.577000000000162</c:v>
                </c:pt>
                <c:pt idx="2430">
                  <c:v>34.582000000000164</c:v>
                </c:pt>
                <c:pt idx="2431">
                  <c:v>34.587000000000167</c:v>
                </c:pt>
                <c:pt idx="2432">
                  <c:v>34.592000000000169</c:v>
                </c:pt>
                <c:pt idx="2433">
                  <c:v>34.597000000000172</c:v>
                </c:pt>
                <c:pt idx="2434">
                  <c:v>34.611000000000175</c:v>
                </c:pt>
                <c:pt idx="2435">
                  <c:v>34.630000000000173</c:v>
                </c:pt>
                <c:pt idx="2436">
                  <c:v>34.635000000000176</c:v>
                </c:pt>
                <c:pt idx="2437">
                  <c:v>34.640000000000178</c:v>
                </c:pt>
                <c:pt idx="2438">
                  <c:v>34.645000000000181</c:v>
                </c:pt>
                <c:pt idx="2439">
                  <c:v>34.650000000000183</c:v>
                </c:pt>
                <c:pt idx="2440">
                  <c:v>34.669000000000182</c:v>
                </c:pt>
                <c:pt idx="2441">
                  <c:v>34.674000000000184</c:v>
                </c:pt>
                <c:pt idx="2442">
                  <c:v>34.679000000000187</c:v>
                </c:pt>
                <c:pt idx="2443">
                  <c:v>34.684000000000189</c:v>
                </c:pt>
                <c:pt idx="2444">
                  <c:v>34.689000000000192</c:v>
                </c:pt>
                <c:pt idx="2445">
                  <c:v>34.718000000000195</c:v>
                </c:pt>
                <c:pt idx="2446">
                  <c:v>34.723000000000198</c:v>
                </c:pt>
                <c:pt idx="2447">
                  <c:v>34.7280000000002</c:v>
                </c:pt>
                <c:pt idx="2448">
                  <c:v>34.733000000000203</c:v>
                </c:pt>
                <c:pt idx="2449">
                  <c:v>34.738000000000206</c:v>
                </c:pt>
                <c:pt idx="2450">
                  <c:v>34.767000000000209</c:v>
                </c:pt>
                <c:pt idx="2451">
                  <c:v>34.78200000000021</c:v>
                </c:pt>
                <c:pt idx="2452">
                  <c:v>34.787000000000212</c:v>
                </c:pt>
                <c:pt idx="2453">
                  <c:v>34.792000000000215</c:v>
                </c:pt>
                <c:pt idx="2454">
                  <c:v>34.797000000000217</c:v>
                </c:pt>
                <c:pt idx="2455">
                  <c:v>34.80200000000022</c:v>
                </c:pt>
                <c:pt idx="2456">
                  <c:v>34.807000000000222</c:v>
                </c:pt>
                <c:pt idx="2457">
                  <c:v>34.842000000000219</c:v>
                </c:pt>
                <c:pt idx="2458">
                  <c:v>34.847000000000222</c:v>
                </c:pt>
                <c:pt idx="2459">
                  <c:v>34.852000000000224</c:v>
                </c:pt>
                <c:pt idx="2460">
                  <c:v>34.857000000000227</c:v>
                </c:pt>
                <c:pt idx="2461">
                  <c:v>34.862000000000229</c:v>
                </c:pt>
                <c:pt idx="2462">
                  <c:v>34.882000000000232</c:v>
                </c:pt>
                <c:pt idx="2463">
                  <c:v>34.887000000000235</c:v>
                </c:pt>
                <c:pt idx="2464">
                  <c:v>34.892000000000237</c:v>
                </c:pt>
                <c:pt idx="2465">
                  <c:v>34.89700000000024</c:v>
                </c:pt>
                <c:pt idx="2466">
                  <c:v>34.901000000000238</c:v>
                </c:pt>
                <c:pt idx="2467">
                  <c:v>34.910000000000238</c:v>
                </c:pt>
                <c:pt idx="2468">
                  <c:v>34.915000000000241</c:v>
                </c:pt>
                <c:pt idx="2469">
                  <c:v>34.930000000000241</c:v>
                </c:pt>
                <c:pt idx="2470">
                  <c:v>34.935000000000244</c:v>
                </c:pt>
                <c:pt idx="2471">
                  <c:v>34.940000000000246</c:v>
                </c:pt>
                <c:pt idx="2472">
                  <c:v>34.945000000000249</c:v>
                </c:pt>
                <c:pt idx="2473">
                  <c:v>34.958000000000247</c:v>
                </c:pt>
                <c:pt idx="2474">
                  <c:v>34.96300000000025</c:v>
                </c:pt>
                <c:pt idx="2475">
                  <c:v>34.968000000000252</c:v>
                </c:pt>
                <c:pt idx="2476">
                  <c:v>34.973000000000255</c:v>
                </c:pt>
                <c:pt idx="2477">
                  <c:v>34.978000000000257</c:v>
                </c:pt>
                <c:pt idx="2478">
                  <c:v>34.993000000000258</c:v>
                </c:pt>
                <c:pt idx="2479">
                  <c:v>35.003000000000256</c:v>
                </c:pt>
                <c:pt idx="2480">
                  <c:v>35.008000000000258</c:v>
                </c:pt>
                <c:pt idx="2481">
                  <c:v>35.013000000000261</c:v>
                </c:pt>
                <c:pt idx="2482">
                  <c:v>35.018000000000264</c:v>
                </c:pt>
                <c:pt idx="2483">
                  <c:v>35.023000000000266</c:v>
                </c:pt>
                <c:pt idx="2484">
                  <c:v>35.028000000000269</c:v>
                </c:pt>
                <c:pt idx="2485">
                  <c:v>35.042000000000272</c:v>
                </c:pt>
                <c:pt idx="2486">
                  <c:v>35.047000000000274</c:v>
                </c:pt>
                <c:pt idx="2487">
                  <c:v>35.052000000000277</c:v>
                </c:pt>
                <c:pt idx="2488">
                  <c:v>35.057000000000279</c:v>
                </c:pt>
                <c:pt idx="2489">
                  <c:v>35.076000000000278</c:v>
                </c:pt>
                <c:pt idx="2490">
                  <c:v>35.08100000000028</c:v>
                </c:pt>
                <c:pt idx="2491">
                  <c:v>35.102000000000281</c:v>
                </c:pt>
                <c:pt idx="2492">
                  <c:v>35.108000000000281</c:v>
                </c:pt>
                <c:pt idx="2493">
                  <c:v>35.113000000000284</c:v>
                </c:pt>
                <c:pt idx="2494">
                  <c:v>35.118000000000286</c:v>
                </c:pt>
                <c:pt idx="2495">
                  <c:v>35.124000000000287</c:v>
                </c:pt>
                <c:pt idx="2496">
                  <c:v>35.136000000000287</c:v>
                </c:pt>
                <c:pt idx="2497">
                  <c:v>35.148000000000287</c:v>
                </c:pt>
                <c:pt idx="2498">
                  <c:v>35.166000000000288</c:v>
                </c:pt>
                <c:pt idx="2499">
                  <c:v>35.172000000000288</c:v>
                </c:pt>
                <c:pt idx="2500">
                  <c:v>35.178000000000289</c:v>
                </c:pt>
                <c:pt idx="2501">
                  <c:v>35.184000000000289</c:v>
                </c:pt>
                <c:pt idx="2502">
                  <c:v>35.190000000000289</c:v>
                </c:pt>
                <c:pt idx="2503">
                  <c:v>35.196000000000289</c:v>
                </c:pt>
                <c:pt idx="2504">
                  <c:v>35.239000000000289</c:v>
                </c:pt>
                <c:pt idx="2505">
                  <c:v>35.265000000000292</c:v>
                </c:pt>
                <c:pt idx="2506">
                  <c:v>35.27200000000029</c:v>
                </c:pt>
                <c:pt idx="2507">
                  <c:v>35.27800000000029</c:v>
                </c:pt>
                <c:pt idx="2508">
                  <c:v>35.28400000000029</c:v>
                </c:pt>
                <c:pt idx="2509">
                  <c:v>35.29000000000029</c:v>
                </c:pt>
                <c:pt idx="2510">
                  <c:v>35.32700000000029</c:v>
                </c:pt>
                <c:pt idx="2511">
                  <c:v>35.382000000000289</c:v>
                </c:pt>
                <c:pt idx="2512">
                  <c:v>35.420000000000286</c:v>
                </c:pt>
                <c:pt idx="2513">
                  <c:v>35.433000000000284</c:v>
                </c:pt>
                <c:pt idx="2514">
                  <c:v>35.480000000000281</c:v>
                </c:pt>
                <c:pt idx="2515">
                  <c:v>35.543000000000283</c:v>
                </c:pt>
                <c:pt idx="2516">
                  <c:v>35.600000000000286</c:v>
                </c:pt>
                <c:pt idx="2517">
                  <c:v>35.660000000000288</c:v>
                </c:pt>
                <c:pt idx="2518">
                  <c:v>35.718000000000288</c:v>
                </c:pt>
                <c:pt idx="2519">
                  <c:v>35.742000000000289</c:v>
                </c:pt>
                <c:pt idx="2520">
                  <c:v>35.759000000000292</c:v>
                </c:pt>
                <c:pt idx="2521">
                  <c:v>35.819000000000294</c:v>
                </c:pt>
                <c:pt idx="2522">
                  <c:v>35.860000000000291</c:v>
                </c:pt>
                <c:pt idx="2523">
                  <c:v>35.920000000000293</c:v>
                </c:pt>
                <c:pt idx="2524">
                  <c:v>35.985000000000291</c:v>
                </c:pt>
                <c:pt idx="2525">
                  <c:v>36.045000000000293</c:v>
                </c:pt>
                <c:pt idx="2526">
                  <c:v>36.106000000000293</c:v>
                </c:pt>
                <c:pt idx="2527">
                  <c:v>36.172000000000295</c:v>
                </c:pt>
                <c:pt idx="2528">
                  <c:v>36.187000000000296</c:v>
                </c:pt>
                <c:pt idx="2529">
                  <c:v>36.202000000000297</c:v>
                </c:pt>
                <c:pt idx="2530">
                  <c:v>36.209000000000295</c:v>
                </c:pt>
                <c:pt idx="2531">
                  <c:v>36.216000000000292</c:v>
                </c:pt>
                <c:pt idx="2532">
                  <c:v>36.224000000000295</c:v>
                </c:pt>
                <c:pt idx="2533">
                  <c:v>36.231000000000293</c:v>
                </c:pt>
                <c:pt idx="2534">
                  <c:v>36.28100000000029</c:v>
                </c:pt>
                <c:pt idx="2535">
                  <c:v>36.326000000000292</c:v>
                </c:pt>
                <c:pt idx="2536">
                  <c:v>36.332000000000292</c:v>
                </c:pt>
                <c:pt idx="2537">
                  <c:v>36.366000000000291</c:v>
                </c:pt>
                <c:pt idx="2538">
                  <c:v>36.373000000000289</c:v>
                </c:pt>
                <c:pt idx="2539">
                  <c:v>36.417000000000286</c:v>
                </c:pt>
                <c:pt idx="2540">
                  <c:v>36.454000000000285</c:v>
                </c:pt>
                <c:pt idx="2541">
                  <c:v>36.462000000000288</c:v>
                </c:pt>
                <c:pt idx="2542">
                  <c:v>36.507000000000289</c:v>
                </c:pt>
                <c:pt idx="2543">
                  <c:v>36.566000000000287</c:v>
                </c:pt>
                <c:pt idx="2544">
                  <c:v>36.574000000000289</c:v>
                </c:pt>
                <c:pt idx="2545">
                  <c:v>36.582000000000292</c:v>
                </c:pt>
                <c:pt idx="2546">
                  <c:v>36.590000000000295</c:v>
                </c:pt>
                <c:pt idx="2547">
                  <c:v>36.630000000000294</c:v>
                </c:pt>
                <c:pt idx="2548">
                  <c:v>36.695000000000292</c:v>
                </c:pt>
                <c:pt idx="2549">
                  <c:v>36.71100000000029</c:v>
                </c:pt>
                <c:pt idx="2550">
                  <c:v>36.736000000000288</c:v>
                </c:pt>
                <c:pt idx="2551">
                  <c:v>36.744000000000291</c:v>
                </c:pt>
                <c:pt idx="2552">
                  <c:v>36.752000000000294</c:v>
                </c:pt>
                <c:pt idx="2553">
                  <c:v>36.760000000000296</c:v>
                </c:pt>
                <c:pt idx="2554">
                  <c:v>36.768000000000299</c:v>
                </c:pt>
                <c:pt idx="2555">
                  <c:v>36.7860000000003</c:v>
                </c:pt>
                <c:pt idx="2556">
                  <c:v>36.832000000000299</c:v>
                </c:pt>
                <c:pt idx="2557">
                  <c:v>36.840000000000302</c:v>
                </c:pt>
                <c:pt idx="2558">
                  <c:v>36.864000000000303</c:v>
                </c:pt>
                <c:pt idx="2559">
                  <c:v>36.888000000000304</c:v>
                </c:pt>
                <c:pt idx="2560">
                  <c:v>36.943000000000303</c:v>
                </c:pt>
                <c:pt idx="2561">
                  <c:v>36.951000000000306</c:v>
                </c:pt>
                <c:pt idx="2562">
                  <c:v>36.958000000000304</c:v>
                </c:pt>
                <c:pt idx="2563">
                  <c:v>36.965000000000302</c:v>
                </c:pt>
                <c:pt idx="2564">
                  <c:v>36.9720000000003</c:v>
                </c:pt>
                <c:pt idx="2565">
                  <c:v>36.979000000000298</c:v>
                </c:pt>
                <c:pt idx="2566">
                  <c:v>37.009000000000299</c:v>
                </c:pt>
                <c:pt idx="2567">
                  <c:v>37.032000000000302</c:v>
                </c:pt>
                <c:pt idx="2568">
                  <c:v>37.0390000000003</c:v>
                </c:pt>
                <c:pt idx="2569">
                  <c:v>37.0450000000003</c:v>
                </c:pt>
                <c:pt idx="2570">
                  <c:v>37.0510000000003</c:v>
                </c:pt>
                <c:pt idx="2571">
                  <c:v>37.058000000000298</c:v>
                </c:pt>
                <c:pt idx="2572">
                  <c:v>37.074000000000296</c:v>
                </c:pt>
                <c:pt idx="2573">
                  <c:v>37.108000000000295</c:v>
                </c:pt>
                <c:pt idx="2574">
                  <c:v>37.117000000000296</c:v>
                </c:pt>
                <c:pt idx="2575">
                  <c:v>37.126000000000296</c:v>
                </c:pt>
                <c:pt idx="2576">
                  <c:v>37.134000000000299</c:v>
                </c:pt>
                <c:pt idx="2577">
                  <c:v>37.153000000000297</c:v>
                </c:pt>
                <c:pt idx="2578">
                  <c:v>37.162000000000297</c:v>
                </c:pt>
                <c:pt idx="2579">
                  <c:v>37.172000000000295</c:v>
                </c:pt>
                <c:pt idx="2580">
                  <c:v>37.181000000000296</c:v>
                </c:pt>
                <c:pt idx="2581">
                  <c:v>37.191000000000294</c:v>
                </c:pt>
                <c:pt idx="2582">
                  <c:v>37.212000000000295</c:v>
                </c:pt>
                <c:pt idx="2583">
                  <c:v>37.223000000000297</c:v>
                </c:pt>
                <c:pt idx="2584">
                  <c:v>37.233000000000295</c:v>
                </c:pt>
                <c:pt idx="2585">
                  <c:v>37.243000000000293</c:v>
                </c:pt>
                <c:pt idx="2586">
                  <c:v>37.253000000000291</c:v>
                </c:pt>
                <c:pt idx="2587">
                  <c:v>37.264000000000294</c:v>
                </c:pt>
                <c:pt idx="2588">
                  <c:v>37.274000000000292</c:v>
                </c:pt>
                <c:pt idx="2589">
                  <c:v>37.28400000000029</c:v>
                </c:pt>
                <c:pt idx="2590">
                  <c:v>37.295000000000293</c:v>
                </c:pt>
                <c:pt idx="2591">
                  <c:v>37.305000000000291</c:v>
                </c:pt>
                <c:pt idx="2592">
                  <c:v>37.314000000000291</c:v>
                </c:pt>
                <c:pt idx="2593">
                  <c:v>37.332000000000292</c:v>
                </c:pt>
                <c:pt idx="2594">
                  <c:v>37.385000000000289</c:v>
                </c:pt>
                <c:pt idx="2595">
                  <c:v>37.404000000000288</c:v>
                </c:pt>
                <c:pt idx="2596">
                  <c:v>37.426000000000286</c:v>
                </c:pt>
                <c:pt idx="2597">
                  <c:v>37.436000000000284</c:v>
                </c:pt>
                <c:pt idx="2598">
                  <c:v>37.446000000000282</c:v>
                </c:pt>
                <c:pt idx="2599">
                  <c:v>37.455000000000283</c:v>
                </c:pt>
                <c:pt idx="2600">
                  <c:v>37.464000000000283</c:v>
                </c:pt>
                <c:pt idx="2601">
                  <c:v>37.473000000000283</c:v>
                </c:pt>
                <c:pt idx="2602">
                  <c:v>37.482000000000284</c:v>
                </c:pt>
                <c:pt idx="2603">
                  <c:v>37.491000000000284</c:v>
                </c:pt>
                <c:pt idx="2604">
                  <c:v>37.507000000000282</c:v>
                </c:pt>
                <c:pt idx="2605">
                  <c:v>37.533000000000285</c:v>
                </c:pt>
                <c:pt idx="2606">
                  <c:v>37.550000000000288</c:v>
                </c:pt>
                <c:pt idx="2607">
                  <c:v>37.568000000000289</c:v>
                </c:pt>
                <c:pt idx="2608">
                  <c:v>37.611000000000288</c:v>
                </c:pt>
                <c:pt idx="2609">
                  <c:v>37.64400000000029</c:v>
                </c:pt>
                <c:pt idx="2610">
                  <c:v>37.652000000000292</c:v>
                </c:pt>
                <c:pt idx="2611">
                  <c:v>37.681000000000296</c:v>
                </c:pt>
                <c:pt idx="2612">
                  <c:v>37.726000000000298</c:v>
                </c:pt>
                <c:pt idx="2613">
                  <c:v>37.750000000000298</c:v>
                </c:pt>
                <c:pt idx="2614">
                  <c:v>37.772000000000297</c:v>
                </c:pt>
                <c:pt idx="2615">
                  <c:v>37.7800000000003</c:v>
                </c:pt>
                <c:pt idx="2616">
                  <c:v>37.807000000000301</c:v>
                </c:pt>
                <c:pt idx="2617">
                  <c:v>37.815000000000303</c:v>
                </c:pt>
                <c:pt idx="2618">
                  <c:v>37.829000000000306</c:v>
                </c:pt>
                <c:pt idx="2619">
                  <c:v>37.836000000000304</c:v>
                </c:pt>
                <c:pt idx="2620">
                  <c:v>37.842000000000304</c:v>
                </c:pt>
                <c:pt idx="2621">
                  <c:v>37.848000000000305</c:v>
                </c:pt>
                <c:pt idx="2622">
                  <c:v>37.854000000000305</c:v>
                </c:pt>
                <c:pt idx="2623">
                  <c:v>37.861000000000303</c:v>
                </c:pt>
                <c:pt idx="2624">
                  <c:v>37.887000000000306</c:v>
                </c:pt>
                <c:pt idx="2625">
                  <c:v>37.893000000000306</c:v>
                </c:pt>
                <c:pt idx="2626">
                  <c:v>37.900000000000304</c:v>
                </c:pt>
                <c:pt idx="2627">
                  <c:v>37.907000000000302</c:v>
                </c:pt>
                <c:pt idx="2628">
                  <c:v>37.915000000000305</c:v>
                </c:pt>
                <c:pt idx="2629">
                  <c:v>37.930000000000305</c:v>
                </c:pt>
                <c:pt idx="2630">
                  <c:v>37.938000000000308</c:v>
                </c:pt>
                <c:pt idx="2631">
                  <c:v>37.945000000000306</c:v>
                </c:pt>
                <c:pt idx="2632">
                  <c:v>37.953000000000308</c:v>
                </c:pt>
                <c:pt idx="2633">
                  <c:v>37.960000000000306</c:v>
                </c:pt>
                <c:pt idx="2634">
                  <c:v>37.967000000000304</c:v>
                </c:pt>
                <c:pt idx="2635">
                  <c:v>37.974000000000302</c:v>
                </c:pt>
                <c:pt idx="2636">
                  <c:v>37.9810000000003</c:v>
                </c:pt>
                <c:pt idx="2637">
                  <c:v>37.994000000000298</c:v>
                </c:pt>
                <c:pt idx="2638">
                  <c:v>38.037000000000297</c:v>
                </c:pt>
                <c:pt idx="2639">
                  <c:v>38.078000000000294</c:v>
                </c:pt>
                <c:pt idx="2640">
                  <c:v>38.144000000000297</c:v>
                </c:pt>
                <c:pt idx="2641">
                  <c:v>38.203000000000294</c:v>
                </c:pt>
                <c:pt idx="2642">
                  <c:v>38.264000000000294</c:v>
                </c:pt>
                <c:pt idx="2643">
                  <c:v>38.272000000000297</c:v>
                </c:pt>
                <c:pt idx="2644">
                  <c:v>38.288000000000295</c:v>
                </c:pt>
                <c:pt idx="2645">
                  <c:v>38.296000000000298</c:v>
                </c:pt>
                <c:pt idx="2646">
                  <c:v>38.303000000000296</c:v>
                </c:pt>
                <c:pt idx="2647">
                  <c:v>38.310000000000294</c:v>
                </c:pt>
                <c:pt idx="2648">
                  <c:v>38.347000000000293</c:v>
                </c:pt>
                <c:pt idx="2649">
                  <c:v>38.369000000000291</c:v>
                </c:pt>
                <c:pt idx="2650">
                  <c:v>38.376000000000289</c:v>
                </c:pt>
                <c:pt idx="2651">
                  <c:v>38.383000000000287</c:v>
                </c:pt>
                <c:pt idx="2652">
                  <c:v>38.390000000000285</c:v>
                </c:pt>
                <c:pt idx="2653">
                  <c:v>38.397000000000283</c:v>
                </c:pt>
                <c:pt idx="2654">
                  <c:v>38.404000000000281</c:v>
                </c:pt>
                <c:pt idx="2655">
                  <c:v>38.466000000000278</c:v>
                </c:pt>
                <c:pt idx="2656">
                  <c:v>38.487000000000279</c:v>
                </c:pt>
                <c:pt idx="2657">
                  <c:v>38.494000000000277</c:v>
                </c:pt>
                <c:pt idx="2658">
                  <c:v>38.501000000000275</c:v>
                </c:pt>
                <c:pt idx="2659">
                  <c:v>38.508000000000273</c:v>
                </c:pt>
                <c:pt idx="2660">
                  <c:v>38.515000000000271</c:v>
                </c:pt>
                <c:pt idx="2661">
                  <c:v>38.528000000000269</c:v>
                </c:pt>
                <c:pt idx="2662">
                  <c:v>38.581000000000266</c:v>
                </c:pt>
                <c:pt idx="2663">
                  <c:v>38.594000000000264</c:v>
                </c:pt>
                <c:pt idx="2664">
                  <c:v>38.602000000000267</c:v>
                </c:pt>
                <c:pt idx="2665">
                  <c:v>38.624000000000265</c:v>
                </c:pt>
                <c:pt idx="2666">
                  <c:v>38.631000000000263</c:v>
                </c:pt>
                <c:pt idx="2667">
                  <c:v>38.683000000000263</c:v>
                </c:pt>
                <c:pt idx="2668">
                  <c:v>38.749000000000265</c:v>
                </c:pt>
                <c:pt idx="2669">
                  <c:v>38.810000000000265</c:v>
                </c:pt>
                <c:pt idx="2670">
                  <c:v>38.817000000000263</c:v>
                </c:pt>
                <c:pt idx="2671">
                  <c:v>38.836000000000261</c:v>
                </c:pt>
                <c:pt idx="2672">
                  <c:v>38.856000000000265</c:v>
                </c:pt>
                <c:pt idx="2673">
                  <c:v>38.863000000000262</c:v>
                </c:pt>
                <c:pt idx="2674">
                  <c:v>38.904000000000259</c:v>
                </c:pt>
                <c:pt idx="2675">
                  <c:v>38.965000000000259</c:v>
                </c:pt>
                <c:pt idx="2676">
                  <c:v>39.013000000000261</c:v>
                </c:pt>
                <c:pt idx="2677">
                  <c:v>39.04100000000026</c:v>
                </c:pt>
                <c:pt idx="2678">
                  <c:v>39.048000000000258</c:v>
                </c:pt>
                <c:pt idx="2679">
                  <c:v>39.055000000000256</c:v>
                </c:pt>
                <c:pt idx="2680">
                  <c:v>39.062000000000253</c:v>
                </c:pt>
                <c:pt idx="2681">
                  <c:v>39.069000000000251</c:v>
                </c:pt>
                <c:pt idx="2682">
                  <c:v>39.077000000000254</c:v>
                </c:pt>
                <c:pt idx="2683">
                  <c:v>39.141000000000254</c:v>
                </c:pt>
                <c:pt idx="2684">
                  <c:v>39.148000000000252</c:v>
                </c:pt>
                <c:pt idx="2685">
                  <c:v>39.211000000000254</c:v>
                </c:pt>
                <c:pt idx="2686">
                  <c:v>39.270000000000252</c:v>
                </c:pt>
                <c:pt idx="2687">
                  <c:v>39.330000000000254</c:v>
                </c:pt>
                <c:pt idx="2688">
                  <c:v>39.345000000000255</c:v>
                </c:pt>
                <c:pt idx="2689">
                  <c:v>39.408000000000257</c:v>
                </c:pt>
                <c:pt idx="2690">
                  <c:v>39.475000000000257</c:v>
                </c:pt>
                <c:pt idx="2691">
                  <c:v>39.536000000000257</c:v>
                </c:pt>
                <c:pt idx="2692">
                  <c:v>39.552000000000255</c:v>
                </c:pt>
                <c:pt idx="2693">
                  <c:v>39.560000000000258</c:v>
                </c:pt>
                <c:pt idx="2694">
                  <c:v>39.585000000000257</c:v>
                </c:pt>
                <c:pt idx="2695">
                  <c:v>39.593000000000259</c:v>
                </c:pt>
                <c:pt idx="2696">
                  <c:v>39.601000000000262</c:v>
                </c:pt>
                <c:pt idx="2697">
                  <c:v>39.609000000000265</c:v>
                </c:pt>
                <c:pt idx="2698">
                  <c:v>39.617000000000267</c:v>
                </c:pt>
                <c:pt idx="2699">
                  <c:v>39.62500000000027</c:v>
                </c:pt>
                <c:pt idx="2700">
                  <c:v>39.633000000000273</c:v>
                </c:pt>
                <c:pt idx="2701">
                  <c:v>39.671000000000269</c:v>
                </c:pt>
                <c:pt idx="2702">
                  <c:v>39.726000000000269</c:v>
                </c:pt>
                <c:pt idx="2703">
                  <c:v>39.773000000000266</c:v>
                </c:pt>
                <c:pt idx="2704">
                  <c:v>39.835000000000264</c:v>
                </c:pt>
                <c:pt idx="2705">
                  <c:v>39.893000000000264</c:v>
                </c:pt>
                <c:pt idx="2706">
                  <c:v>39.950000000000266</c:v>
                </c:pt>
                <c:pt idx="2707">
                  <c:v>40.002000000000265</c:v>
                </c:pt>
                <c:pt idx="2708">
                  <c:v>40.052000000000263</c:v>
                </c:pt>
                <c:pt idx="2709">
                  <c:v>40.068000000000261</c:v>
                </c:pt>
                <c:pt idx="2710">
                  <c:v>40.086000000000261</c:v>
                </c:pt>
                <c:pt idx="2711">
                  <c:v>40.098000000000262</c:v>
                </c:pt>
                <c:pt idx="2712">
                  <c:v>40.110000000000262</c:v>
                </c:pt>
                <c:pt idx="2713">
                  <c:v>40.122000000000263</c:v>
                </c:pt>
                <c:pt idx="2714">
                  <c:v>40.146000000000264</c:v>
                </c:pt>
                <c:pt idx="2715">
                  <c:v>40.205000000000261</c:v>
                </c:pt>
                <c:pt idx="2716">
                  <c:v>40.261000000000259</c:v>
                </c:pt>
                <c:pt idx="2717">
                  <c:v>40.325000000000259</c:v>
                </c:pt>
                <c:pt idx="2718">
                  <c:v>40.332000000000257</c:v>
                </c:pt>
                <c:pt idx="2719">
                  <c:v>40.389000000000259</c:v>
                </c:pt>
                <c:pt idx="2720">
                  <c:v>40.439000000000256</c:v>
                </c:pt>
                <c:pt idx="2721">
                  <c:v>40.454000000000256</c:v>
                </c:pt>
                <c:pt idx="2722">
                  <c:v>40.461000000000254</c:v>
                </c:pt>
                <c:pt idx="2723">
                  <c:v>40.468000000000252</c:v>
                </c:pt>
                <c:pt idx="2724">
                  <c:v>40.47500000000025</c:v>
                </c:pt>
                <c:pt idx="2725">
                  <c:v>40.483000000000253</c:v>
                </c:pt>
                <c:pt idx="2726">
                  <c:v>40.497000000000256</c:v>
                </c:pt>
                <c:pt idx="2727">
                  <c:v>40.562000000000253</c:v>
                </c:pt>
                <c:pt idx="2728">
                  <c:v>40.576000000000256</c:v>
                </c:pt>
                <c:pt idx="2729">
                  <c:v>40.634000000000256</c:v>
                </c:pt>
                <c:pt idx="2730">
                  <c:v>40.641000000000254</c:v>
                </c:pt>
                <c:pt idx="2731">
                  <c:v>40.648000000000252</c:v>
                </c:pt>
                <c:pt idx="2732">
                  <c:v>40.65500000000025</c:v>
                </c:pt>
                <c:pt idx="2733">
                  <c:v>40.662000000000248</c:v>
                </c:pt>
                <c:pt idx="2734">
                  <c:v>40.709000000000245</c:v>
                </c:pt>
                <c:pt idx="2735">
                  <c:v>40.742000000000246</c:v>
                </c:pt>
                <c:pt idx="2736">
                  <c:v>40.749000000000244</c:v>
                </c:pt>
                <c:pt idx="2737">
                  <c:v>40.756000000000242</c:v>
                </c:pt>
                <c:pt idx="2738">
                  <c:v>40.76300000000024</c:v>
                </c:pt>
                <c:pt idx="2739">
                  <c:v>40.770000000000238</c:v>
                </c:pt>
                <c:pt idx="2740">
                  <c:v>40.812000000000239</c:v>
                </c:pt>
                <c:pt idx="2741">
                  <c:v>40.858000000000239</c:v>
                </c:pt>
                <c:pt idx="2742">
                  <c:v>40.919000000000239</c:v>
                </c:pt>
                <c:pt idx="2743">
                  <c:v>40.982000000000241</c:v>
                </c:pt>
                <c:pt idx="2744">
                  <c:v>40.990000000000244</c:v>
                </c:pt>
                <c:pt idx="2745">
                  <c:v>41.053000000000246</c:v>
                </c:pt>
                <c:pt idx="2746">
                  <c:v>41.069000000000244</c:v>
                </c:pt>
                <c:pt idx="2747">
                  <c:v>41.133000000000244</c:v>
                </c:pt>
                <c:pt idx="2748">
                  <c:v>41.188000000000244</c:v>
                </c:pt>
                <c:pt idx="2749">
                  <c:v>41.250000000000242</c:v>
                </c:pt>
                <c:pt idx="2750">
                  <c:v>41.265000000000242</c:v>
                </c:pt>
                <c:pt idx="2751">
                  <c:v>41.318000000000239</c:v>
                </c:pt>
                <c:pt idx="2752">
                  <c:v>41.381000000000242</c:v>
                </c:pt>
                <c:pt idx="2753">
                  <c:v>41.444000000000244</c:v>
                </c:pt>
                <c:pt idx="2754">
                  <c:v>41.483000000000246</c:v>
                </c:pt>
                <c:pt idx="2755">
                  <c:v>41.539000000000243</c:v>
                </c:pt>
                <c:pt idx="2756">
                  <c:v>41.602000000000245</c:v>
                </c:pt>
                <c:pt idx="2757">
                  <c:v>41.656000000000247</c:v>
                </c:pt>
                <c:pt idx="2758">
                  <c:v>41.71000000000025</c:v>
                </c:pt>
                <c:pt idx="2759">
                  <c:v>41.72500000000025</c:v>
                </c:pt>
                <c:pt idx="2760">
                  <c:v>41.747000000000249</c:v>
                </c:pt>
                <c:pt idx="2761">
                  <c:v>41.79500000000025</c:v>
                </c:pt>
                <c:pt idx="2762">
                  <c:v>41.807000000000251</c:v>
                </c:pt>
                <c:pt idx="2763">
                  <c:v>41.813000000000251</c:v>
                </c:pt>
                <c:pt idx="2764">
                  <c:v>41.819000000000251</c:v>
                </c:pt>
                <c:pt idx="2765">
                  <c:v>41.825000000000252</c:v>
                </c:pt>
                <c:pt idx="2766">
                  <c:v>41.831000000000252</c:v>
                </c:pt>
                <c:pt idx="2767">
                  <c:v>41.837000000000252</c:v>
                </c:pt>
                <c:pt idx="2768">
                  <c:v>41.85900000000025</c:v>
                </c:pt>
                <c:pt idx="2769">
                  <c:v>41.877000000000251</c:v>
                </c:pt>
                <c:pt idx="2770">
                  <c:v>41.882000000000254</c:v>
                </c:pt>
                <c:pt idx="2771">
                  <c:v>41.887000000000256</c:v>
                </c:pt>
                <c:pt idx="2772">
                  <c:v>41.892000000000259</c:v>
                </c:pt>
                <c:pt idx="2773">
                  <c:v>41.897000000000261</c:v>
                </c:pt>
                <c:pt idx="2774">
                  <c:v>41.92500000000026</c:v>
                </c:pt>
                <c:pt idx="2775">
                  <c:v>41.98000000000026</c:v>
                </c:pt>
                <c:pt idx="2776">
                  <c:v>42.018000000000256</c:v>
                </c:pt>
                <c:pt idx="2777">
                  <c:v>42.024000000000257</c:v>
                </c:pt>
                <c:pt idx="2778">
                  <c:v>42.030000000000257</c:v>
                </c:pt>
                <c:pt idx="2779">
                  <c:v>42.036000000000257</c:v>
                </c:pt>
                <c:pt idx="2780">
                  <c:v>42.079000000000256</c:v>
                </c:pt>
                <c:pt idx="2781">
                  <c:v>42.096000000000259</c:v>
                </c:pt>
                <c:pt idx="2782">
                  <c:v>42.10200000000026</c:v>
                </c:pt>
                <c:pt idx="2783">
                  <c:v>42.10800000000026</c:v>
                </c:pt>
                <c:pt idx="2784">
                  <c:v>42.11400000000026</c:v>
                </c:pt>
                <c:pt idx="2785">
                  <c:v>42.12000000000026</c:v>
                </c:pt>
                <c:pt idx="2786">
                  <c:v>42.160000000000259</c:v>
                </c:pt>
                <c:pt idx="2787">
                  <c:v>42.16600000000026</c:v>
                </c:pt>
                <c:pt idx="2788">
                  <c:v>42.17200000000026</c:v>
                </c:pt>
                <c:pt idx="2789">
                  <c:v>42.17800000000026</c:v>
                </c:pt>
                <c:pt idx="2790">
                  <c:v>42.18400000000026</c:v>
                </c:pt>
                <c:pt idx="2791">
                  <c:v>42.208000000000261</c:v>
                </c:pt>
                <c:pt idx="2792">
                  <c:v>42.253000000000263</c:v>
                </c:pt>
                <c:pt idx="2793">
                  <c:v>42.30300000000026</c:v>
                </c:pt>
                <c:pt idx="2794">
                  <c:v>42.366000000000263</c:v>
                </c:pt>
                <c:pt idx="2795">
                  <c:v>42.430000000000263</c:v>
                </c:pt>
                <c:pt idx="2796">
                  <c:v>42.438000000000265</c:v>
                </c:pt>
                <c:pt idx="2797">
                  <c:v>42.495000000000267</c:v>
                </c:pt>
                <c:pt idx="2798">
                  <c:v>42.553000000000267</c:v>
                </c:pt>
                <c:pt idx="2799">
                  <c:v>42.578000000000266</c:v>
                </c:pt>
                <c:pt idx="2800">
                  <c:v>42.586000000000269</c:v>
                </c:pt>
                <c:pt idx="2801">
                  <c:v>42.594000000000271</c:v>
                </c:pt>
                <c:pt idx="2802">
                  <c:v>42.603000000000272</c:v>
                </c:pt>
                <c:pt idx="2803">
                  <c:v>42.611000000000274</c:v>
                </c:pt>
                <c:pt idx="2804">
                  <c:v>42.670000000000272</c:v>
                </c:pt>
                <c:pt idx="2805">
                  <c:v>42.737000000000272</c:v>
                </c:pt>
                <c:pt idx="2806">
                  <c:v>42.754000000000275</c:v>
                </c:pt>
                <c:pt idx="2807">
                  <c:v>42.762000000000278</c:v>
                </c:pt>
                <c:pt idx="2808">
                  <c:v>42.77000000000028</c:v>
                </c:pt>
                <c:pt idx="2809">
                  <c:v>42.778000000000283</c:v>
                </c:pt>
                <c:pt idx="2810">
                  <c:v>42.786000000000286</c:v>
                </c:pt>
                <c:pt idx="2811">
                  <c:v>42.811000000000284</c:v>
                </c:pt>
                <c:pt idx="2812">
                  <c:v>42.870000000000282</c:v>
                </c:pt>
                <c:pt idx="2813">
                  <c:v>42.907000000000281</c:v>
                </c:pt>
                <c:pt idx="2814">
                  <c:v>42.934000000000282</c:v>
                </c:pt>
                <c:pt idx="2815">
                  <c:v>42.942000000000284</c:v>
                </c:pt>
                <c:pt idx="2816">
                  <c:v>42.950000000000287</c:v>
                </c:pt>
                <c:pt idx="2817">
                  <c:v>42.95800000000029</c:v>
                </c:pt>
                <c:pt idx="2818">
                  <c:v>42.983000000000288</c:v>
                </c:pt>
                <c:pt idx="2819">
                  <c:v>43.024000000000285</c:v>
                </c:pt>
                <c:pt idx="2820">
                  <c:v>43.040000000000283</c:v>
                </c:pt>
                <c:pt idx="2821">
                  <c:v>43.048000000000286</c:v>
                </c:pt>
                <c:pt idx="2822">
                  <c:v>43.056000000000289</c:v>
                </c:pt>
                <c:pt idx="2823">
                  <c:v>43.063000000000287</c:v>
                </c:pt>
                <c:pt idx="2824">
                  <c:v>43.071000000000289</c:v>
                </c:pt>
                <c:pt idx="2825">
                  <c:v>43.09200000000029</c:v>
                </c:pt>
                <c:pt idx="2826">
                  <c:v>43.114000000000289</c:v>
                </c:pt>
                <c:pt idx="2827">
                  <c:v>43.129000000000289</c:v>
                </c:pt>
                <c:pt idx="2828">
                  <c:v>43.180000000000291</c:v>
                </c:pt>
                <c:pt idx="2829">
                  <c:v>43.201000000000292</c:v>
                </c:pt>
                <c:pt idx="2830">
                  <c:v>43.21400000000029</c:v>
                </c:pt>
                <c:pt idx="2831">
                  <c:v>43.233000000000288</c:v>
                </c:pt>
                <c:pt idx="2832">
                  <c:v>43.239000000000289</c:v>
                </c:pt>
                <c:pt idx="2833">
                  <c:v>43.245000000000289</c:v>
                </c:pt>
                <c:pt idx="2834">
                  <c:v>43.251000000000289</c:v>
                </c:pt>
                <c:pt idx="2835">
                  <c:v>43.257000000000289</c:v>
                </c:pt>
                <c:pt idx="2836">
                  <c:v>43.28700000000029</c:v>
                </c:pt>
                <c:pt idx="2837">
                  <c:v>43.300000000000288</c:v>
                </c:pt>
                <c:pt idx="2838">
                  <c:v>43.313000000000287</c:v>
                </c:pt>
                <c:pt idx="2839">
                  <c:v>43.320000000000285</c:v>
                </c:pt>
                <c:pt idx="2840">
                  <c:v>43.327000000000282</c:v>
                </c:pt>
                <c:pt idx="2841">
                  <c:v>43.33400000000028</c:v>
                </c:pt>
                <c:pt idx="2842">
                  <c:v>43.341000000000278</c:v>
                </c:pt>
                <c:pt idx="2843">
                  <c:v>43.376000000000275</c:v>
                </c:pt>
                <c:pt idx="2844">
                  <c:v>43.431000000000274</c:v>
                </c:pt>
                <c:pt idx="2845">
                  <c:v>43.438000000000272</c:v>
                </c:pt>
                <c:pt idx="2846">
                  <c:v>43.44500000000027</c:v>
                </c:pt>
                <c:pt idx="2847">
                  <c:v>43.452000000000268</c:v>
                </c:pt>
                <c:pt idx="2848">
                  <c:v>43.459000000000266</c:v>
                </c:pt>
                <c:pt idx="2849">
                  <c:v>43.479000000000269</c:v>
                </c:pt>
                <c:pt idx="2850">
                  <c:v>43.529000000000266</c:v>
                </c:pt>
                <c:pt idx="2851">
                  <c:v>43.574000000000268</c:v>
                </c:pt>
                <c:pt idx="2852">
                  <c:v>43.621000000000265</c:v>
                </c:pt>
                <c:pt idx="2853">
                  <c:v>43.669000000000267</c:v>
                </c:pt>
                <c:pt idx="2854">
                  <c:v>43.727000000000267</c:v>
                </c:pt>
                <c:pt idx="2855">
                  <c:v>43.774000000000264</c:v>
                </c:pt>
                <c:pt idx="2856">
                  <c:v>43.841000000000264</c:v>
                </c:pt>
                <c:pt idx="2857">
                  <c:v>43.849000000000267</c:v>
                </c:pt>
                <c:pt idx="2858">
                  <c:v>43.910000000000267</c:v>
                </c:pt>
                <c:pt idx="2859">
                  <c:v>43.919000000000267</c:v>
                </c:pt>
                <c:pt idx="2860">
                  <c:v>43.929000000000265</c:v>
                </c:pt>
                <c:pt idx="2861">
                  <c:v>43.938000000000265</c:v>
                </c:pt>
                <c:pt idx="2862">
                  <c:v>43.947000000000266</c:v>
                </c:pt>
                <c:pt idx="2863">
                  <c:v>43.956000000000266</c:v>
                </c:pt>
                <c:pt idx="2864">
                  <c:v>43.985000000000269</c:v>
                </c:pt>
                <c:pt idx="2865">
                  <c:v>44.054000000000272</c:v>
                </c:pt>
                <c:pt idx="2866">
                  <c:v>44.117000000000274</c:v>
                </c:pt>
                <c:pt idx="2867">
                  <c:v>44.160000000000274</c:v>
                </c:pt>
                <c:pt idx="2868">
                  <c:v>44.212000000000273</c:v>
                </c:pt>
                <c:pt idx="2869">
                  <c:v>44.279000000000273</c:v>
                </c:pt>
                <c:pt idx="2870">
                  <c:v>44.288000000000274</c:v>
                </c:pt>
                <c:pt idx="2871">
                  <c:v>44.297000000000274</c:v>
                </c:pt>
                <c:pt idx="2872">
                  <c:v>44.307000000000272</c:v>
                </c:pt>
                <c:pt idx="2873">
                  <c:v>44.316000000000273</c:v>
                </c:pt>
                <c:pt idx="2874">
                  <c:v>44.325000000000273</c:v>
                </c:pt>
                <c:pt idx="2875">
                  <c:v>44.353000000000272</c:v>
                </c:pt>
                <c:pt idx="2876">
                  <c:v>44.415000000000269</c:v>
                </c:pt>
                <c:pt idx="2877">
                  <c:v>44.423000000000272</c:v>
                </c:pt>
                <c:pt idx="2878">
                  <c:v>44.431000000000274</c:v>
                </c:pt>
                <c:pt idx="2879">
                  <c:v>44.446000000000275</c:v>
                </c:pt>
                <c:pt idx="2880">
                  <c:v>44.454000000000278</c:v>
                </c:pt>
                <c:pt idx="2881">
                  <c:v>44.496000000000279</c:v>
                </c:pt>
                <c:pt idx="2882">
                  <c:v>44.50500000000028</c:v>
                </c:pt>
                <c:pt idx="2883">
                  <c:v>44.51400000000028</c:v>
                </c:pt>
                <c:pt idx="2884">
                  <c:v>44.52300000000028</c:v>
                </c:pt>
                <c:pt idx="2885">
                  <c:v>44.532000000000281</c:v>
                </c:pt>
                <c:pt idx="2886">
                  <c:v>44.576000000000278</c:v>
                </c:pt>
                <c:pt idx="2887">
                  <c:v>44.643000000000278</c:v>
                </c:pt>
                <c:pt idx="2888">
                  <c:v>44.705000000000275</c:v>
                </c:pt>
                <c:pt idx="2889">
                  <c:v>44.715000000000273</c:v>
                </c:pt>
                <c:pt idx="2890">
                  <c:v>44.725000000000271</c:v>
                </c:pt>
                <c:pt idx="2891">
                  <c:v>44.736000000000274</c:v>
                </c:pt>
                <c:pt idx="2892">
                  <c:v>44.747000000000277</c:v>
                </c:pt>
                <c:pt idx="2893">
                  <c:v>44.75800000000028</c:v>
                </c:pt>
                <c:pt idx="2894">
                  <c:v>44.769000000000283</c:v>
                </c:pt>
                <c:pt idx="2895">
                  <c:v>44.780000000000285</c:v>
                </c:pt>
                <c:pt idx="2896">
                  <c:v>44.791000000000288</c:v>
                </c:pt>
                <c:pt idx="2897">
                  <c:v>44.802000000000291</c:v>
                </c:pt>
                <c:pt idx="2898">
                  <c:v>44.813000000000294</c:v>
                </c:pt>
                <c:pt idx="2899">
                  <c:v>44.824000000000296</c:v>
                </c:pt>
                <c:pt idx="2900">
                  <c:v>44.835000000000299</c:v>
                </c:pt>
                <c:pt idx="2901">
                  <c:v>44.846000000000302</c:v>
                </c:pt>
                <c:pt idx="2902">
                  <c:v>44.869000000000305</c:v>
                </c:pt>
                <c:pt idx="2903">
                  <c:v>44.891000000000304</c:v>
                </c:pt>
                <c:pt idx="2904">
                  <c:v>44.902000000000307</c:v>
                </c:pt>
                <c:pt idx="2905">
                  <c:v>44.914000000000307</c:v>
                </c:pt>
                <c:pt idx="2906">
                  <c:v>44.926000000000307</c:v>
                </c:pt>
                <c:pt idx="2907">
                  <c:v>44.93700000000031</c:v>
                </c:pt>
                <c:pt idx="2908">
                  <c:v>44.948000000000313</c:v>
                </c:pt>
                <c:pt idx="2909">
                  <c:v>44.960000000000313</c:v>
                </c:pt>
                <c:pt idx="2910">
                  <c:v>44.973000000000312</c:v>
                </c:pt>
                <c:pt idx="2911">
                  <c:v>44.985000000000312</c:v>
                </c:pt>
                <c:pt idx="2912">
                  <c:v>44.996000000000315</c:v>
                </c:pt>
                <c:pt idx="2913">
                  <c:v>45.007000000000318</c:v>
                </c:pt>
                <c:pt idx="2914">
                  <c:v>45.019000000000318</c:v>
                </c:pt>
                <c:pt idx="2915">
                  <c:v>45.032000000000316</c:v>
                </c:pt>
                <c:pt idx="2916">
                  <c:v>45.045000000000314</c:v>
                </c:pt>
                <c:pt idx="2917">
                  <c:v>45.058000000000312</c:v>
                </c:pt>
                <c:pt idx="2918">
                  <c:v>45.071000000000311</c:v>
                </c:pt>
                <c:pt idx="2919">
                  <c:v>45.084000000000309</c:v>
                </c:pt>
                <c:pt idx="2920">
                  <c:v>45.098000000000312</c:v>
                </c:pt>
                <c:pt idx="2921">
                  <c:v>45.11100000000031</c:v>
                </c:pt>
                <c:pt idx="2922">
                  <c:v>45.12300000000031</c:v>
                </c:pt>
                <c:pt idx="2923">
                  <c:v>45.136000000000308</c:v>
                </c:pt>
                <c:pt idx="2924">
                  <c:v>45.150000000000311</c:v>
                </c:pt>
                <c:pt idx="2925">
                  <c:v>45.163000000000309</c:v>
                </c:pt>
                <c:pt idx="2926">
                  <c:v>45.17500000000031</c:v>
                </c:pt>
                <c:pt idx="2927">
                  <c:v>45.18700000000031</c:v>
                </c:pt>
                <c:pt idx="2928">
                  <c:v>45.199000000000311</c:v>
                </c:pt>
                <c:pt idx="2929">
                  <c:v>45.210000000000313</c:v>
                </c:pt>
                <c:pt idx="2930">
                  <c:v>45.220000000000312</c:v>
                </c:pt>
                <c:pt idx="2931">
                  <c:v>45.229000000000312</c:v>
                </c:pt>
                <c:pt idx="2932">
                  <c:v>45.23600000000031</c:v>
                </c:pt>
                <c:pt idx="2933">
                  <c:v>45.24200000000031</c:v>
                </c:pt>
                <c:pt idx="2934">
                  <c:v>45.24800000000031</c:v>
                </c:pt>
                <c:pt idx="2935">
                  <c:v>45.255000000000308</c:v>
                </c:pt>
                <c:pt idx="2936">
                  <c:v>45.269000000000311</c:v>
                </c:pt>
                <c:pt idx="2937">
                  <c:v>45.291000000000309</c:v>
                </c:pt>
                <c:pt idx="2938">
                  <c:v>45.333000000000311</c:v>
                </c:pt>
                <c:pt idx="2939">
                  <c:v>45.368000000000308</c:v>
                </c:pt>
                <c:pt idx="2940">
                  <c:v>45.411000000000307</c:v>
                </c:pt>
                <c:pt idx="2941">
                  <c:v>45.457000000000306</c:v>
                </c:pt>
                <c:pt idx="2942">
                  <c:v>45.464000000000304</c:v>
                </c:pt>
                <c:pt idx="2943">
                  <c:v>45.487000000000307</c:v>
                </c:pt>
                <c:pt idx="2944">
                  <c:v>45.526000000000309</c:v>
                </c:pt>
                <c:pt idx="2945">
                  <c:v>45.534000000000312</c:v>
                </c:pt>
                <c:pt idx="2946">
                  <c:v>45.557000000000315</c:v>
                </c:pt>
                <c:pt idx="2947">
                  <c:v>45.588000000000314</c:v>
                </c:pt>
                <c:pt idx="2948">
                  <c:v>45.603000000000314</c:v>
                </c:pt>
                <c:pt idx="2949">
                  <c:v>45.610000000000312</c:v>
                </c:pt>
                <c:pt idx="2950">
                  <c:v>45.61700000000031</c:v>
                </c:pt>
                <c:pt idx="2951">
                  <c:v>45.637000000000313</c:v>
                </c:pt>
                <c:pt idx="2952">
                  <c:v>45.644000000000311</c:v>
                </c:pt>
                <c:pt idx="2953">
                  <c:v>45.664000000000314</c:v>
                </c:pt>
                <c:pt idx="2954">
                  <c:v>45.682000000000315</c:v>
                </c:pt>
                <c:pt idx="2955">
                  <c:v>45.693000000000318</c:v>
                </c:pt>
                <c:pt idx="2956">
                  <c:v>45.70400000000032</c:v>
                </c:pt>
                <c:pt idx="2957">
                  <c:v>45.722000000000321</c:v>
                </c:pt>
                <c:pt idx="2958">
                  <c:v>45.728000000000321</c:v>
                </c:pt>
                <c:pt idx="2959">
                  <c:v>45.734000000000322</c:v>
                </c:pt>
                <c:pt idx="2960">
                  <c:v>45.740000000000322</c:v>
                </c:pt>
                <c:pt idx="2961">
                  <c:v>45.746000000000322</c:v>
                </c:pt>
                <c:pt idx="2962">
                  <c:v>45.774000000000321</c:v>
                </c:pt>
                <c:pt idx="2963">
                  <c:v>45.779000000000323</c:v>
                </c:pt>
                <c:pt idx="2964">
                  <c:v>45.784000000000326</c:v>
                </c:pt>
                <c:pt idx="2965">
                  <c:v>45.789000000000328</c:v>
                </c:pt>
                <c:pt idx="2966">
                  <c:v>45.795000000000329</c:v>
                </c:pt>
                <c:pt idx="2967">
                  <c:v>45.801000000000329</c:v>
                </c:pt>
                <c:pt idx="2968">
                  <c:v>45.807000000000329</c:v>
                </c:pt>
                <c:pt idx="2969">
                  <c:v>45.857000000000326</c:v>
                </c:pt>
                <c:pt idx="2970">
                  <c:v>45.874000000000329</c:v>
                </c:pt>
                <c:pt idx="2971">
                  <c:v>45.88300000000033</c:v>
                </c:pt>
                <c:pt idx="2972">
                  <c:v>45.89200000000033</c:v>
                </c:pt>
                <c:pt idx="2973">
                  <c:v>45.90100000000033</c:v>
                </c:pt>
                <c:pt idx="2974">
                  <c:v>45.910000000000331</c:v>
                </c:pt>
                <c:pt idx="2975">
                  <c:v>45.919000000000331</c:v>
                </c:pt>
                <c:pt idx="2976">
                  <c:v>45.928000000000331</c:v>
                </c:pt>
                <c:pt idx="2977">
                  <c:v>45.937000000000332</c:v>
                </c:pt>
                <c:pt idx="2978">
                  <c:v>45.946000000000332</c:v>
                </c:pt>
                <c:pt idx="2979">
                  <c:v>45.955000000000332</c:v>
                </c:pt>
                <c:pt idx="2980">
                  <c:v>45.983000000000331</c:v>
                </c:pt>
                <c:pt idx="2981">
                  <c:v>45.992000000000331</c:v>
                </c:pt>
                <c:pt idx="2982">
                  <c:v>46.001000000000332</c:v>
                </c:pt>
                <c:pt idx="2983">
                  <c:v>46.010000000000332</c:v>
                </c:pt>
                <c:pt idx="2984">
                  <c:v>46.042000000000328</c:v>
                </c:pt>
                <c:pt idx="2985">
                  <c:v>46.09300000000033</c:v>
                </c:pt>
                <c:pt idx="2986">
                  <c:v>46.101000000000333</c:v>
                </c:pt>
                <c:pt idx="2987">
                  <c:v>46.126000000000332</c:v>
                </c:pt>
                <c:pt idx="2988">
                  <c:v>46.15100000000033</c:v>
                </c:pt>
                <c:pt idx="2989">
                  <c:v>46.168000000000333</c:v>
                </c:pt>
                <c:pt idx="2990">
                  <c:v>46.191000000000336</c:v>
                </c:pt>
                <c:pt idx="2991">
                  <c:v>46.213000000000335</c:v>
                </c:pt>
                <c:pt idx="2992">
                  <c:v>46.275000000000333</c:v>
                </c:pt>
                <c:pt idx="2993">
                  <c:v>46.32200000000033</c:v>
                </c:pt>
                <c:pt idx="2994">
                  <c:v>46.330000000000332</c:v>
                </c:pt>
                <c:pt idx="2995">
                  <c:v>46.360000000000333</c:v>
                </c:pt>
                <c:pt idx="2996">
                  <c:v>46.374000000000336</c:v>
                </c:pt>
                <c:pt idx="2997">
                  <c:v>46.387000000000334</c:v>
                </c:pt>
                <c:pt idx="2998">
                  <c:v>46.407000000000338</c:v>
                </c:pt>
                <c:pt idx="2999">
                  <c:v>46.457000000000335</c:v>
                </c:pt>
                <c:pt idx="3000">
                  <c:v>46.490000000000336</c:v>
                </c:pt>
                <c:pt idx="3001">
                  <c:v>46.530000000000335</c:v>
                </c:pt>
                <c:pt idx="3002">
                  <c:v>46.537000000000333</c:v>
                </c:pt>
                <c:pt idx="3003">
                  <c:v>46.544000000000331</c:v>
                </c:pt>
                <c:pt idx="3004">
                  <c:v>46.551000000000329</c:v>
                </c:pt>
                <c:pt idx="3005">
                  <c:v>46.557000000000329</c:v>
                </c:pt>
                <c:pt idx="3006">
                  <c:v>46.570000000000327</c:v>
                </c:pt>
                <c:pt idx="3007">
                  <c:v>46.577000000000325</c:v>
                </c:pt>
                <c:pt idx="3008">
                  <c:v>46.584000000000323</c:v>
                </c:pt>
                <c:pt idx="3009">
                  <c:v>46.591000000000321</c:v>
                </c:pt>
                <c:pt idx="3010">
                  <c:v>46.598000000000319</c:v>
                </c:pt>
                <c:pt idx="3011">
                  <c:v>46.616000000000319</c:v>
                </c:pt>
                <c:pt idx="3012">
                  <c:v>46.621000000000322</c:v>
                </c:pt>
                <c:pt idx="3013">
                  <c:v>46.627000000000322</c:v>
                </c:pt>
                <c:pt idx="3014">
                  <c:v>46.633000000000322</c:v>
                </c:pt>
                <c:pt idx="3015">
                  <c:v>46.638000000000325</c:v>
                </c:pt>
                <c:pt idx="3016">
                  <c:v>46.643000000000328</c:v>
                </c:pt>
                <c:pt idx="3017">
                  <c:v>46.64800000000033</c:v>
                </c:pt>
                <c:pt idx="3018">
                  <c:v>46.653000000000333</c:v>
                </c:pt>
                <c:pt idx="3019">
                  <c:v>46.659000000000333</c:v>
                </c:pt>
                <c:pt idx="3020">
                  <c:v>46.665000000000333</c:v>
                </c:pt>
                <c:pt idx="3021">
                  <c:v>46.682000000000336</c:v>
                </c:pt>
                <c:pt idx="3022">
                  <c:v>46.687000000000339</c:v>
                </c:pt>
                <c:pt idx="3023">
                  <c:v>46.691000000000336</c:v>
                </c:pt>
                <c:pt idx="3024">
                  <c:v>46.696000000000339</c:v>
                </c:pt>
                <c:pt idx="3025">
                  <c:v>46.701000000000342</c:v>
                </c:pt>
                <c:pt idx="3026">
                  <c:v>46.710000000000342</c:v>
                </c:pt>
                <c:pt idx="3027">
                  <c:v>46.71400000000034</c:v>
                </c:pt>
                <c:pt idx="3028">
                  <c:v>46.719000000000342</c:v>
                </c:pt>
                <c:pt idx="3029">
                  <c:v>46.724000000000345</c:v>
                </c:pt>
                <c:pt idx="3030">
                  <c:v>46.729000000000347</c:v>
                </c:pt>
                <c:pt idx="3031">
                  <c:v>46.745000000000346</c:v>
                </c:pt>
                <c:pt idx="3032">
                  <c:v>46.757000000000346</c:v>
                </c:pt>
                <c:pt idx="3033">
                  <c:v>46.763000000000346</c:v>
                </c:pt>
                <c:pt idx="3034">
                  <c:v>46.769000000000347</c:v>
                </c:pt>
                <c:pt idx="3035">
                  <c:v>46.775000000000347</c:v>
                </c:pt>
                <c:pt idx="3036">
                  <c:v>46.781000000000347</c:v>
                </c:pt>
                <c:pt idx="3037">
                  <c:v>46.81000000000035</c:v>
                </c:pt>
                <c:pt idx="3038">
                  <c:v>46.815000000000353</c:v>
                </c:pt>
                <c:pt idx="3039">
                  <c:v>46.825000000000351</c:v>
                </c:pt>
                <c:pt idx="3040">
                  <c:v>46.830000000000354</c:v>
                </c:pt>
                <c:pt idx="3041">
                  <c:v>46.834000000000351</c:v>
                </c:pt>
                <c:pt idx="3042">
                  <c:v>46.837000000000351</c:v>
                </c:pt>
                <c:pt idx="3043">
                  <c:v>46.854000000000354</c:v>
                </c:pt>
                <c:pt idx="3044">
                  <c:v>46.868000000000357</c:v>
                </c:pt>
                <c:pt idx="3045">
                  <c:v>46.888000000000361</c:v>
                </c:pt>
                <c:pt idx="3046">
                  <c:v>46.909000000000361</c:v>
                </c:pt>
                <c:pt idx="3047">
                  <c:v>46.914000000000364</c:v>
                </c:pt>
                <c:pt idx="3048">
                  <c:v>46.919000000000366</c:v>
                </c:pt>
                <c:pt idx="3049">
                  <c:v>46.924000000000369</c:v>
                </c:pt>
                <c:pt idx="3050">
                  <c:v>46.929000000000372</c:v>
                </c:pt>
                <c:pt idx="3051">
                  <c:v>46.934000000000374</c:v>
                </c:pt>
                <c:pt idx="3052">
                  <c:v>46.949000000000375</c:v>
                </c:pt>
                <c:pt idx="3053">
                  <c:v>46.973000000000376</c:v>
                </c:pt>
                <c:pt idx="3054">
                  <c:v>46.977000000000373</c:v>
                </c:pt>
                <c:pt idx="3055">
                  <c:v>46.981000000000371</c:v>
                </c:pt>
                <c:pt idx="3056">
                  <c:v>46.986000000000374</c:v>
                </c:pt>
                <c:pt idx="3057">
                  <c:v>46.991000000000376</c:v>
                </c:pt>
                <c:pt idx="3058">
                  <c:v>46.996000000000379</c:v>
                </c:pt>
                <c:pt idx="3059">
                  <c:v>47.022000000000382</c:v>
                </c:pt>
                <c:pt idx="3060">
                  <c:v>47.049000000000383</c:v>
                </c:pt>
                <c:pt idx="3061">
                  <c:v>47.055000000000383</c:v>
                </c:pt>
                <c:pt idx="3062">
                  <c:v>47.061000000000384</c:v>
                </c:pt>
                <c:pt idx="3063">
                  <c:v>47.067000000000384</c:v>
                </c:pt>
                <c:pt idx="3064">
                  <c:v>47.103000000000385</c:v>
                </c:pt>
                <c:pt idx="3065">
                  <c:v>47.158000000000385</c:v>
                </c:pt>
                <c:pt idx="3066">
                  <c:v>47.187000000000388</c:v>
                </c:pt>
                <c:pt idx="3067">
                  <c:v>47.192000000000391</c:v>
                </c:pt>
                <c:pt idx="3068">
                  <c:v>47.197000000000394</c:v>
                </c:pt>
                <c:pt idx="3069">
                  <c:v>47.202000000000396</c:v>
                </c:pt>
                <c:pt idx="3070">
                  <c:v>47.207000000000399</c:v>
                </c:pt>
                <c:pt idx="3071">
                  <c:v>47.212000000000401</c:v>
                </c:pt>
                <c:pt idx="3072">
                  <c:v>47.230000000000402</c:v>
                </c:pt>
                <c:pt idx="3073">
                  <c:v>47.236000000000402</c:v>
                </c:pt>
                <c:pt idx="3074">
                  <c:v>47.266000000000403</c:v>
                </c:pt>
                <c:pt idx="3075">
                  <c:v>47.291000000000402</c:v>
                </c:pt>
                <c:pt idx="3076">
                  <c:v>47.303000000000402</c:v>
                </c:pt>
                <c:pt idx="3077">
                  <c:v>47.309000000000403</c:v>
                </c:pt>
                <c:pt idx="3078">
                  <c:v>47.315000000000403</c:v>
                </c:pt>
                <c:pt idx="3079">
                  <c:v>47.321000000000403</c:v>
                </c:pt>
                <c:pt idx="3080">
                  <c:v>47.327000000000403</c:v>
                </c:pt>
                <c:pt idx="3081">
                  <c:v>47.340000000000401</c:v>
                </c:pt>
                <c:pt idx="3082">
                  <c:v>47.385000000000403</c:v>
                </c:pt>
                <c:pt idx="3083">
                  <c:v>47.411000000000406</c:v>
                </c:pt>
                <c:pt idx="3084">
                  <c:v>47.431000000000409</c:v>
                </c:pt>
                <c:pt idx="3085">
                  <c:v>47.451000000000413</c:v>
                </c:pt>
                <c:pt idx="3086">
                  <c:v>47.496000000000414</c:v>
                </c:pt>
                <c:pt idx="3087">
                  <c:v>47.529000000000416</c:v>
                </c:pt>
                <c:pt idx="3088">
                  <c:v>47.536000000000413</c:v>
                </c:pt>
                <c:pt idx="3089">
                  <c:v>47.543000000000411</c:v>
                </c:pt>
                <c:pt idx="3090">
                  <c:v>47.550000000000409</c:v>
                </c:pt>
                <c:pt idx="3091">
                  <c:v>47.556000000000409</c:v>
                </c:pt>
                <c:pt idx="3092">
                  <c:v>47.590000000000408</c:v>
                </c:pt>
                <c:pt idx="3093">
                  <c:v>47.617000000000409</c:v>
                </c:pt>
                <c:pt idx="3094">
                  <c:v>47.643000000000413</c:v>
                </c:pt>
                <c:pt idx="3095">
                  <c:v>47.658000000000413</c:v>
                </c:pt>
                <c:pt idx="3096">
                  <c:v>47.682000000000414</c:v>
                </c:pt>
                <c:pt idx="3097">
                  <c:v>47.733000000000416</c:v>
                </c:pt>
                <c:pt idx="3098">
                  <c:v>47.791000000000416</c:v>
                </c:pt>
                <c:pt idx="3099">
                  <c:v>47.813000000000415</c:v>
                </c:pt>
                <c:pt idx="3100">
                  <c:v>47.820000000000412</c:v>
                </c:pt>
                <c:pt idx="3101">
                  <c:v>47.828000000000415</c:v>
                </c:pt>
                <c:pt idx="3102">
                  <c:v>47.836000000000418</c:v>
                </c:pt>
                <c:pt idx="3103">
                  <c:v>47.84400000000042</c:v>
                </c:pt>
                <c:pt idx="3104">
                  <c:v>47.852000000000423</c:v>
                </c:pt>
                <c:pt idx="3105">
                  <c:v>47.876000000000424</c:v>
                </c:pt>
                <c:pt idx="3106">
                  <c:v>47.884000000000427</c:v>
                </c:pt>
                <c:pt idx="3107">
                  <c:v>47.892000000000429</c:v>
                </c:pt>
                <c:pt idx="3108">
                  <c:v>47.900000000000432</c:v>
                </c:pt>
                <c:pt idx="3109">
                  <c:v>47.915000000000433</c:v>
                </c:pt>
                <c:pt idx="3110">
                  <c:v>47.939000000000433</c:v>
                </c:pt>
                <c:pt idx="3111">
                  <c:v>47.947000000000436</c:v>
                </c:pt>
                <c:pt idx="3112">
                  <c:v>47.955000000000439</c:v>
                </c:pt>
                <c:pt idx="3113">
                  <c:v>47.964000000000439</c:v>
                </c:pt>
                <c:pt idx="3114">
                  <c:v>47.972000000000442</c:v>
                </c:pt>
                <c:pt idx="3115">
                  <c:v>47.989000000000445</c:v>
                </c:pt>
                <c:pt idx="3116">
                  <c:v>47.998000000000445</c:v>
                </c:pt>
                <c:pt idx="3117">
                  <c:v>48.007000000000446</c:v>
                </c:pt>
                <c:pt idx="3118">
                  <c:v>48.016000000000446</c:v>
                </c:pt>
                <c:pt idx="3119">
                  <c:v>48.026000000000444</c:v>
                </c:pt>
                <c:pt idx="3120">
                  <c:v>48.035000000000444</c:v>
                </c:pt>
                <c:pt idx="3121">
                  <c:v>48.044000000000445</c:v>
                </c:pt>
                <c:pt idx="3122">
                  <c:v>48.053000000000445</c:v>
                </c:pt>
                <c:pt idx="3123">
                  <c:v>48.061000000000448</c:v>
                </c:pt>
                <c:pt idx="3124">
                  <c:v>48.06900000000045</c:v>
                </c:pt>
                <c:pt idx="3125">
                  <c:v>48.078000000000451</c:v>
                </c:pt>
                <c:pt idx="3126">
                  <c:v>48.087000000000451</c:v>
                </c:pt>
                <c:pt idx="3127">
                  <c:v>48.096000000000451</c:v>
                </c:pt>
                <c:pt idx="3128">
                  <c:v>48.104000000000454</c:v>
                </c:pt>
                <c:pt idx="3129">
                  <c:v>48.113000000000454</c:v>
                </c:pt>
                <c:pt idx="3130">
                  <c:v>48.122000000000455</c:v>
                </c:pt>
                <c:pt idx="3131">
                  <c:v>48.131000000000455</c:v>
                </c:pt>
                <c:pt idx="3132">
                  <c:v>48.149000000000456</c:v>
                </c:pt>
                <c:pt idx="3133">
                  <c:v>48.157000000000458</c:v>
                </c:pt>
                <c:pt idx="3134">
                  <c:v>48.165000000000461</c:v>
                </c:pt>
                <c:pt idx="3135">
                  <c:v>48.173000000000464</c:v>
                </c:pt>
                <c:pt idx="3136">
                  <c:v>48.181000000000466</c:v>
                </c:pt>
                <c:pt idx="3137">
                  <c:v>48.20700000000047</c:v>
                </c:pt>
                <c:pt idx="3138">
                  <c:v>48.217000000000468</c:v>
                </c:pt>
                <c:pt idx="3139">
                  <c:v>48.227000000000466</c:v>
                </c:pt>
                <c:pt idx="3140">
                  <c:v>48.237000000000464</c:v>
                </c:pt>
                <c:pt idx="3141">
                  <c:v>48.247000000000462</c:v>
                </c:pt>
                <c:pt idx="3142">
                  <c:v>48.25700000000046</c:v>
                </c:pt>
                <c:pt idx="3143">
                  <c:v>48.267000000000458</c:v>
                </c:pt>
                <c:pt idx="3144">
                  <c:v>48.278000000000461</c:v>
                </c:pt>
                <c:pt idx="3145">
                  <c:v>48.289000000000463</c:v>
                </c:pt>
                <c:pt idx="3146">
                  <c:v>48.300000000000466</c:v>
                </c:pt>
                <c:pt idx="3147">
                  <c:v>48.311000000000469</c:v>
                </c:pt>
                <c:pt idx="3148">
                  <c:v>48.322000000000472</c:v>
                </c:pt>
                <c:pt idx="3149">
                  <c:v>48.333000000000474</c:v>
                </c:pt>
                <c:pt idx="3150">
                  <c:v>48.344000000000477</c:v>
                </c:pt>
                <c:pt idx="3151">
                  <c:v>48.35500000000048</c:v>
                </c:pt>
                <c:pt idx="3152">
                  <c:v>48.366000000000483</c:v>
                </c:pt>
                <c:pt idx="3153">
                  <c:v>48.378000000000483</c:v>
                </c:pt>
                <c:pt idx="3154">
                  <c:v>48.390000000000484</c:v>
                </c:pt>
                <c:pt idx="3155">
                  <c:v>48.401000000000487</c:v>
                </c:pt>
                <c:pt idx="3156">
                  <c:v>48.412000000000489</c:v>
                </c:pt>
                <c:pt idx="3157">
                  <c:v>48.423000000000492</c:v>
                </c:pt>
                <c:pt idx="3158">
                  <c:v>48.434000000000495</c:v>
                </c:pt>
                <c:pt idx="3159">
                  <c:v>48.445000000000498</c:v>
                </c:pt>
                <c:pt idx="3160">
                  <c:v>48.4560000000005</c:v>
                </c:pt>
                <c:pt idx="3161">
                  <c:v>48.467000000000503</c:v>
                </c:pt>
                <c:pt idx="3162">
                  <c:v>48.487000000000506</c:v>
                </c:pt>
                <c:pt idx="3163">
                  <c:v>48.527000000000506</c:v>
                </c:pt>
                <c:pt idx="3164">
                  <c:v>48.565000000000502</c:v>
                </c:pt>
                <c:pt idx="3165">
                  <c:v>48.574000000000503</c:v>
                </c:pt>
                <c:pt idx="3166">
                  <c:v>48.583000000000503</c:v>
                </c:pt>
                <c:pt idx="3167">
                  <c:v>48.592000000000503</c:v>
                </c:pt>
                <c:pt idx="3168">
                  <c:v>48.641000000000503</c:v>
                </c:pt>
                <c:pt idx="3169">
                  <c:v>48.649000000000505</c:v>
                </c:pt>
                <c:pt idx="3170">
                  <c:v>48.669000000000509</c:v>
                </c:pt>
                <c:pt idx="3171">
                  <c:v>48.679000000000507</c:v>
                </c:pt>
                <c:pt idx="3172">
                  <c:v>48.69600000000051</c:v>
                </c:pt>
                <c:pt idx="3173">
                  <c:v>48.703000000000507</c:v>
                </c:pt>
                <c:pt idx="3174">
                  <c:v>48.734000000000506</c:v>
                </c:pt>
                <c:pt idx="3175">
                  <c:v>48.759000000000505</c:v>
                </c:pt>
                <c:pt idx="3176">
                  <c:v>48.774000000000505</c:v>
                </c:pt>
                <c:pt idx="3177">
                  <c:v>48.782000000000508</c:v>
                </c:pt>
                <c:pt idx="3178">
                  <c:v>48.82100000000051</c:v>
                </c:pt>
                <c:pt idx="3179">
                  <c:v>48.858000000000509</c:v>
                </c:pt>
                <c:pt idx="3180">
                  <c:v>48.864000000000509</c:v>
                </c:pt>
                <c:pt idx="3181">
                  <c:v>48.870000000000509</c:v>
                </c:pt>
                <c:pt idx="3182">
                  <c:v>48.876000000000509</c:v>
                </c:pt>
                <c:pt idx="3183">
                  <c:v>48.882000000000509</c:v>
                </c:pt>
                <c:pt idx="3184">
                  <c:v>48.89400000000051</c:v>
                </c:pt>
                <c:pt idx="3185">
                  <c:v>48.90000000000051</c:v>
                </c:pt>
                <c:pt idx="3186">
                  <c:v>48.921000000000511</c:v>
                </c:pt>
                <c:pt idx="3187">
                  <c:v>48.927000000000511</c:v>
                </c:pt>
                <c:pt idx="3188">
                  <c:v>48.933000000000511</c:v>
                </c:pt>
                <c:pt idx="3189">
                  <c:v>48.94600000000051</c:v>
                </c:pt>
                <c:pt idx="3190">
                  <c:v>48.994000000000511</c:v>
                </c:pt>
                <c:pt idx="3191">
                  <c:v>49.001000000000509</c:v>
                </c:pt>
                <c:pt idx="3192">
                  <c:v>49.008000000000507</c:v>
                </c:pt>
                <c:pt idx="3193">
                  <c:v>49.01600000000051</c:v>
                </c:pt>
                <c:pt idx="3194">
                  <c:v>49.024000000000513</c:v>
                </c:pt>
                <c:pt idx="3195">
                  <c:v>49.032000000000515</c:v>
                </c:pt>
                <c:pt idx="3196">
                  <c:v>49.047000000000516</c:v>
                </c:pt>
                <c:pt idx="3197">
                  <c:v>49.054000000000514</c:v>
                </c:pt>
                <c:pt idx="3198">
                  <c:v>49.069000000000514</c:v>
                </c:pt>
                <c:pt idx="3199">
                  <c:v>49.077000000000517</c:v>
                </c:pt>
                <c:pt idx="3200">
                  <c:v>49.08500000000052</c:v>
                </c:pt>
                <c:pt idx="3201">
                  <c:v>49.093000000000522</c:v>
                </c:pt>
                <c:pt idx="3202">
                  <c:v>49.10000000000052</c:v>
                </c:pt>
                <c:pt idx="3203">
                  <c:v>49.121000000000521</c:v>
                </c:pt>
                <c:pt idx="3204">
                  <c:v>49.134000000000519</c:v>
                </c:pt>
                <c:pt idx="3205">
                  <c:v>49.148000000000522</c:v>
                </c:pt>
                <c:pt idx="3206">
                  <c:v>49.15500000000052</c:v>
                </c:pt>
                <c:pt idx="3207">
                  <c:v>49.162000000000518</c:v>
                </c:pt>
                <c:pt idx="3208">
                  <c:v>49.169000000000516</c:v>
                </c:pt>
                <c:pt idx="3209">
                  <c:v>49.176000000000514</c:v>
                </c:pt>
                <c:pt idx="3210">
                  <c:v>49.183000000000511</c:v>
                </c:pt>
                <c:pt idx="3211">
                  <c:v>49.213000000000513</c:v>
                </c:pt>
                <c:pt idx="3212">
                  <c:v>49.22000000000051</c:v>
                </c:pt>
                <c:pt idx="3213">
                  <c:v>49.227000000000508</c:v>
                </c:pt>
                <c:pt idx="3214">
                  <c:v>49.234000000000506</c:v>
                </c:pt>
                <c:pt idx="3215">
                  <c:v>49.241000000000504</c:v>
                </c:pt>
                <c:pt idx="3216">
                  <c:v>49.248000000000502</c:v>
                </c:pt>
                <c:pt idx="3217">
                  <c:v>49.2670000000005</c:v>
                </c:pt>
                <c:pt idx="3218">
                  <c:v>49.273000000000501</c:v>
                </c:pt>
                <c:pt idx="3219">
                  <c:v>49.291000000000501</c:v>
                </c:pt>
                <c:pt idx="3220">
                  <c:v>49.296000000000504</c:v>
                </c:pt>
                <c:pt idx="3221">
                  <c:v>49.310000000000507</c:v>
                </c:pt>
                <c:pt idx="3222">
                  <c:v>49.345000000000503</c:v>
                </c:pt>
                <c:pt idx="3223">
                  <c:v>49.370000000000502</c:v>
                </c:pt>
                <c:pt idx="3224">
                  <c:v>49.376000000000502</c:v>
                </c:pt>
                <c:pt idx="3225">
                  <c:v>49.382000000000502</c:v>
                </c:pt>
                <c:pt idx="3226">
                  <c:v>49.388000000000503</c:v>
                </c:pt>
                <c:pt idx="3227">
                  <c:v>49.394000000000503</c:v>
                </c:pt>
                <c:pt idx="3228">
                  <c:v>49.410000000000501</c:v>
                </c:pt>
                <c:pt idx="3229">
                  <c:v>49.415000000000504</c:v>
                </c:pt>
                <c:pt idx="3230">
                  <c:v>49.420000000000506</c:v>
                </c:pt>
                <c:pt idx="3231">
                  <c:v>49.426000000000506</c:v>
                </c:pt>
                <c:pt idx="3232">
                  <c:v>49.431000000000509</c:v>
                </c:pt>
                <c:pt idx="3233">
                  <c:v>49.437000000000509</c:v>
                </c:pt>
                <c:pt idx="3234">
                  <c:v>49.443000000000509</c:v>
                </c:pt>
                <c:pt idx="3235">
                  <c:v>49.477000000000508</c:v>
                </c:pt>
                <c:pt idx="3236">
                  <c:v>49.484000000000506</c:v>
                </c:pt>
                <c:pt idx="3237">
                  <c:v>49.491000000000504</c:v>
                </c:pt>
                <c:pt idx="3238">
                  <c:v>49.498000000000502</c:v>
                </c:pt>
                <c:pt idx="3239">
                  <c:v>49.5050000000005</c:v>
                </c:pt>
                <c:pt idx="3240">
                  <c:v>49.513000000000503</c:v>
                </c:pt>
                <c:pt idx="3241">
                  <c:v>49.528000000000503</c:v>
                </c:pt>
                <c:pt idx="3242">
                  <c:v>49.593000000000501</c:v>
                </c:pt>
                <c:pt idx="3243">
                  <c:v>49.600000000000499</c:v>
                </c:pt>
                <c:pt idx="3244">
                  <c:v>49.659000000000496</c:v>
                </c:pt>
                <c:pt idx="3245">
                  <c:v>49.724000000000494</c:v>
                </c:pt>
                <c:pt idx="3246">
                  <c:v>49.731000000000492</c:v>
                </c:pt>
                <c:pt idx="3247">
                  <c:v>49.787000000000489</c:v>
                </c:pt>
                <c:pt idx="3248">
                  <c:v>49.852000000000487</c:v>
                </c:pt>
                <c:pt idx="3249">
                  <c:v>49.859000000000485</c:v>
                </c:pt>
                <c:pt idx="3250">
                  <c:v>49.883000000000486</c:v>
                </c:pt>
                <c:pt idx="3251">
                  <c:v>49.891000000000489</c:v>
                </c:pt>
                <c:pt idx="3252">
                  <c:v>49.900000000000489</c:v>
                </c:pt>
                <c:pt idx="3253">
                  <c:v>49.909000000000489</c:v>
                </c:pt>
                <c:pt idx="3254">
                  <c:v>49.919000000000487</c:v>
                </c:pt>
                <c:pt idx="3255">
                  <c:v>49.929000000000485</c:v>
                </c:pt>
                <c:pt idx="3256">
                  <c:v>49.939000000000483</c:v>
                </c:pt>
                <c:pt idx="3257">
                  <c:v>49.949000000000481</c:v>
                </c:pt>
                <c:pt idx="3258">
                  <c:v>49.959000000000479</c:v>
                </c:pt>
                <c:pt idx="3259">
                  <c:v>49.969000000000477</c:v>
                </c:pt>
                <c:pt idx="3260">
                  <c:v>49.979000000000475</c:v>
                </c:pt>
                <c:pt idx="3261">
                  <c:v>49.990000000000478</c:v>
                </c:pt>
                <c:pt idx="3262">
                  <c:v>50.000000000000476</c:v>
                </c:pt>
                <c:pt idx="3263">
                  <c:v>50.010000000000474</c:v>
                </c:pt>
                <c:pt idx="3264">
                  <c:v>50.020000000000472</c:v>
                </c:pt>
                <c:pt idx="3265">
                  <c:v>50.03000000000047</c:v>
                </c:pt>
                <c:pt idx="3266">
                  <c:v>50.050000000000473</c:v>
                </c:pt>
                <c:pt idx="3267">
                  <c:v>50.078000000000472</c:v>
                </c:pt>
                <c:pt idx="3268">
                  <c:v>50.095000000000475</c:v>
                </c:pt>
                <c:pt idx="3269">
                  <c:v>50.110000000000475</c:v>
                </c:pt>
                <c:pt idx="3270">
                  <c:v>50.125000000000476</c:v>
                </c:pt>
                <c:pt idx="3271">
                  <c:v>50.132000000000474</c:v>
                </c:pt>
                <c:pt idx="3272">
                  <c:v>50.138000000000474</c:v>
                </c:pt>
                <c:pt idx="3273">
                  <c:v>50.144000000000474</c:v>
                </c:pt>
                <c:pt idx="3274">
                  <c:v>50.150000000000475</c:v>
                </c:pt>
                <c:pt idx="3275">
                  <c:v>50.156000000000475</c:v>
                </c:pt>
                <c:pt idx="3276">
                  <c:v>50.162000000000475</c:v>
                </c:pt>
                <c:pt idx="3277">
                  <c:v>50.168000000000475</c:v>
                </c:pt>
                <c:pt idx="3278">
                  <c:v>50.179000000000478</c:v>
                </c:pt>
                <c:pt idx="3279">
                  <c:v>50.184000000000481</c:v>
                </c:pt>
                <c:pt idx="3280">
                  <c:v>50.198000000000484</c:v>
                </c:pt>
                <c:pt idx="3281">
                  <c:v>50.204000000000484</c:v>
                </c:pt>
                <c:pt idx="3282">
                  <c:v>50.215000000000487</c:v>
                </c:pt>
                <c:pt idx="3283">
                  <c:v>50.23200000000049</c:v>
                </c:pt>
                <c:pt idx="3284">
                  <c:v>50.23800000000049</c:v>
                </c:pt>
                <c:pt idx="3285">
                  <c:v>50.24400000000049</c:v>
                </c:pt>
                <c:pt idx="3286">
                  <c:v>50.25000000000049</c:v>
                </c:pt>
                <c:pt idx="3287">
                  <c:v>50.256000000000491</c:v>
                </c:pt>
                <c:pt idx="3288">
                  <c:v>50.274000000000491</c:v>
                </c:pt>
                <c:pt idx="3289">
                  <c:v>50.313000000000493</c:v>
                </c:pt>
                <c:pt idx="3290">
                  <c:v>50.346000000000494</c:v>
                </c:pt>
                <c:pt idx="3291">
                  <c:v>50.353000000000492</c:v>
                </c:pt>
                <c:pt idx="3292">
                  <c:v>50.36000000000049</c:v>
                </c:pt>
                <c:pt idx="3293">
                  <c:v>50.367000000000488</c:v>
                </c:pt>
                <c:pt idx="3294">
                  <c:v>50.374000000000485</c:v>
                </c:pt>
                <c:pt idx="3295">
                  <c:v>50.423000000000485</c:v>
                </c:pt>
                <c:pt idx="3296">
                  <c:v>50.475000000000485</c:v>
                </c:pt>
                <c:pt idx="3297">
                  <c:v>50.506000000000483</c:v>
                </c:pt>
                <c:pt idx="3298">
                  <c:v>50.514000000000486</c:v>
                </c:pt>
                <c:pt idx="3299">
                  <c:v>50.522000000000489</c:v>
                </c:pt>
                <c:pt idx="3300">
                  <c:v>50.531000000000489</c:v>
                </c:pt>
                <c:pt idx="3301">
                  <c:v>50.539000000000492</c:v>
                </c:pt>
                <c:pt idx="3302">
                  <c:v>50.573000000000491</c:v>
                </c:pt>
                <c:pt idx="3303">
                  <c:v>50.60700000000049</c:v>
                </c:pt>
                <c:pt idx="3304">
                  <c:v>50.615000000000492</c:v>
                </c:pt>
                <c:pt idx="3305">
                  <c:v>50.623000000000495</c:v>
                </c:pt>
                <c:pt idx="3306">
                  <c:v>50.631000000000498</c:v>
                </c:pt>
                <c:pt idx="3307">
                  <c:v>50.640000000000498</c:v>
                </c:pt>
                <c:pt idx="3308">
                  <c:v>50.684000000000495</c:v>
                </c:pt>
                <c:pt idx="3309">
                  <c:v>50.693000000000495</c:v>
                </c:pt>
                <c:pt idx="3310">
                  <c:v>50.702000000000496</c:v>
                </c:pt>
                <c:pt idx="3311">
                  <c:v>50.711000000000496</c:v>
                </c:pt>
                <c:pt idx="3312">
                  <c:v>50.721000000000494</c:v>
                </c:pt>
                <c:pt idx="3313">
                  <c:v>50.787000000000496</c:v>
                </c:pt>
                <c:pt idx="3314">
                  <c:v>50.805000000000497</c:v>
                </c:pt>
                <c:pt idx="3315">
                  <c:v>50.814000000000497</c:v>
                </c:pt>
                <c:pt idx="3316">
                  <c:v>50.823000000000498</c:v>
                </c:pt>
                <c:pt idx="3317">
                  <c:v>50.832000000000498</c:v>
                </c:pt>
                <c:pt idx="3318">
                  <c:v>50.841000000000498</c:v>
                </c:pt>
                <c:pt idx="3319">
                  <c:v>50.869000000000497</c:v>
                </c:pt>
                <c:pt idx="3320">
                  <c:v>50.924000000000497</c:v>
                </c:pt>
                <c:pt idx="3321">
                  <c:v>50.933000000000497</c:v>
                </c:pt>
                <c:pt idx="3322">
                  <c:v>50.942000000000498</c:v>
                </c:pt>
                <c:pt idx="3323">
                  <c:v>50.951000000000498</c:v>
                </c:pt>
                <c:pt idx="3324">
                  <c:v>50.960000000000498</c:v>
                </c:pt>
                <c:pt idx="3325">
                  <c:v>50.978000000000499</c:v>
                </c:pt>
                <c:pt idx="3326">
                  <c:v>51.031000000000496</c:v>
                </c:pt>
                <c:pt idx="3327">
                  <c:v>51.092000000000496</c:v>
                </c:pt>
                <c:pt idx="3328">
                  <c:v>51.100000000000499</c:v>
                </c:pt>
                <c:pt idx="3329">
                  <c:v>51.108000000000501</c:v>
                </c:pt>
                <c:pt idx="3330">
                  <c:v>51.116000000000504</c:v>
                </c:pt>
                <c:pt idx="3331">
                  <c:v>51.125000000000504</c:v>
                </c:pt>
                <c:pt idx="3332">
                  <c:v>51.167000000000506</c:v>
                </c:pt>
                <c:pt idx="3333">
                  <c:v>51.234000000000506</c:v>
                </c:pt>
                <c:pt idx="3334">
                  <c:v>51.242000000000509</c:v>
                </c:pt>
                <c:pt idx="3335">
                  <c:v>51.250000000000512</c:v>
                </c:pt>
                <c:pt idx="3336">
                  <c:v>51.258000000000514</c:v>
                </c:pt>
                <c:pt idx="3337">
                  <c:v>51.266000000000517</c:v>
                </c:pt>
                <c:pt idx="3338">
                  <c:v>51.294000000000516</c:v>
                </c:pt>
                <c:pt idx="3339">
                  <c:v>51.305000000000518</c:v>
                </c:pt>
                <c:pt idx="3340">
                  <c:v>51.310000000000521</c:v>
                </c:pt>
                <c:pt idx="3341">
                  <c:v>51.326000000000519</c:v>
                </c:pt>
                <c:pt idx="3342">
                  <c:v>51.33800000000052</c:v>
                </c:pt>
                <c:pt idx="3343">
                  <c:v>51.363000000000518</c:v>
                </c:pt>
                <c:pt idx="3344">
                  <c:v>51.409000000000518</c:v>
                </c:pt>
                <c:pt idx="3345">
                  <c:v>51.452000000000517</c:v>
                </c:pt>
                <c:pt idx="3346">
                  <c:v>51.494000000000518</c:v>
                </c:pt>
                <c:pt idx="3347">
                  <c:v>51.534000000000518</c:v>
                </c:pt>
                <c:pt idx="3348">
                  <c:v>51.541000000000516</c:v>
                </c:pt>
                <c:pt idx="3349">
                  <c:v>51.598000000000518</c:v>
                </c:pt>
                <c:pt idx="3350">
                  <c:v>51.633000000000514</c:v>
                </c:pt>
                <c:pt idx="3351">
                  <c:v>51.687000000000516</c:v>
                </c:pt>
                <c:pt idx="3352">
                  <c:v>51.746000000000514</c:v>
                </c:pt>
                <c:pt idx="3353">
                  <c:v>51.803000000000516</c:v>
                </c:pt>
                <c:pt idx="3354">
                  <c:v>51.846000000000515</c:v>
                </c:pt>
                <c:pt idx="3355">
                  <c:v>51.900000000000517</c:v>
                </c:pt>
                <c:pt idx="3356">
                  <c:v>51.906000000000518</c:v>
                </c:pt>
                <c:pt idx="3357">
                  <c:v>51.912000000000518</c:v>
                </c:pt>
                <c:pt idx="3358">
                  <c:v>51.918000000000518</c:v>
                </c:pt>
                <c:pt idx="3359">
                  <c:v>51.924000000000518</c:v>
                </c:pt>
                <c:pt idx="3360">
                  <c:v>51.930000000000518</c:v>
                </c:pt>
                <c:pt idx="3361">
                  <c:v>51.948000000000519</c:v>
                </c:pt>
                <c:pt idx="3362">
                  <c:v>51.955000000000517</c:v>
                </c:pt>
                <c:pt idx="3363">
                  <c:v>51.961000000000517</c:v>
                </c:pt>
                <c:pt idx="3364">
                  <c:v>51.967000000000517</c:v>
                </c:pt>
                <c:pt idx="3365">
                  <c:v>51.973000000000518</c:v>
                </c:pt>
                <c:pt idx="3366">
                  <c:v>51.998000000000516</c:v>
                </c:pt>
                <c:pt idx="3367">
                  <c:v>52.005000000000514</c:v>
                </c:pt>
                <c:pt idx="3368">
                  <c:v>52.012000000000512</c:v>
                </c:pt>
                <c:pt idx="3369">
                  <c:v>52.01900000000051</c:v>
                </c:pt>
                <c:pt idx="3370">
                  <c:v>52.076000000000512</c:v>
                </c:pt>
                <c:pt idx="3371">
                  <c:v>52.13500000000051</c:v>
                </c:pt>
                <c:pt idx="3372">
                  <c:v>52.142000000000507</c:v>
                </c:pt>
                <c:pt idx="3373">
                  <c:v>52.197000000000507</c:v>
                </c:pt>
                <c:pt idx="3374">
                  <c:v>52.20500000000051</c:v>
                </c:pt>
                <c:pt idx="3375">
                  <c:v>52.213000000000513</c:v>
                </c:pt>
                <c:pt idx="3376">
                  <c:v>52.221000000000515</c:v>
                </c:pt>
                <c:pt idx="3377">
                  <c:v>52.229000000000518</c:v>
                </c:pt>
                <c:pt idx="3378">
                  <c:v>52.259000000000519</c:v>
                </c:pt>
                <c:pt idx="3379">
                  <c:v>52.27400000000052</c:v>
                </c:pt>
                <c:pt idx="3380">
                  <c:v>52.28900000000052</c:v>
                </c:pt>
                <c:pt idx="3381">
                  <c:v>52.311000000000519</c:v>
                </c:pt>
                <c:pt idx="3382">
                  <c:v>52.318000000000517</c:v>
                </c:pt>
                <c:pt idx="3383">
                  <c:v>52.325000000000514</c:v>
                </c:pt>
                <c:pt idx="3384">
                  <c:v>52.332000000000512</c:v>
                </c:pt>
                <c:pt idx="3385">
                  <c:v>52.33900000000051</c:v>
                </c:pt>
                <c:pt idx="3386">
                  <c:v>52.347000000000513</c:v>
                </c:pt>
                <c:pt idx="3387">
                  <c:v>52.362000000000513</c:v>
                </c:pt>
                <c:pt idx="3388">
                  <c:v>52.369000000000511</c:v>
                </c:pt>
                <c:pt idx="3389">
                  <c:v>52.376000000000509</c:v>
                </c:pt>
                <c:pt idx="3390">
                  <c:v>52.390000000000512</c:v>
                </c:pt>
                <c:pt idx="3391">
                  <c:v>52.408000000000513</c:v>
                </c:pt>
                <c:pt idx="3392">
                  <c:v>52.415000000000511</c:v>
                </c:pt>
                <c:pt idx="3393">
                  <c:v>52.429000000000514</c:v>
                </c:pt>
                <c:pt idx="3394">
                  <c:v>52.436000000000512</c:v>
                </c:pt>
                <c:pt idx="3395">
                  <c:v>52.443000000000509</c:v>
                </c:pt>
                <c:pt idx="3396">
                  <c:v>52.450000000000507</c:v>
                </c:pt>
                <c:pt idx="3397">
                  <c:v>52.457000000000505</c:v>
                </c:pt>
                <c:pt idx="3398">
                  <c:v>52.471000000000508</c:v>
                </c:pt>
                <c:pt idx="3399">
                  <c:v>52.478000000000506</c:v>
                </c:pt>
                <c:pt idx="3400">
                  <c:v>52.497000000000504</c:v>
                </c:pt>
                <c:pt idx="3401">
                  <c:v>52.503000000000505</c:v>
                </c:pt>
                <c:pt idx="3402">
                  <c:v>52.510000000000502</c:v>
                </c:pt>
                <c:pt idx="3403">
                  <c:v>52.518000000000505</c:v>
                </c:pt>
                <c:pt idx="3404">
                  <c:v>52.525000000000503</c:v>
                </c:pt>
                <c:pt idx="3405">
                  <c:v>52.553000000000502</c:v>
                </c:pt>
                <c:pt idx="3406">
                  <c:v>52.582000000000505</c:v>
                </c:pt>
                <c:pt idx="3407">
                  <c:v>52.589000000000503</c:v>
                </c:pt>
                <c:pt idx="3408">
                  <c:v>52.596000000000501</c:v>
                </c:pt>
                <c:pt idx="3409">
                  <c:v>52.604000000000504</c:v>
                </c:pt>
                <c:pt idx="3410">
                  <c:v>52.611000000000502</c:v>
                </c:pt>
                <c:pt idx="3411">
                  <c:v>52.626000000000502</c:v>
                </c:pt>
                <c:pt idx="3412">
                  <c:v>52.641000000000503</c:v>
                </c:pt>
                <c:pt idx="3413">
                  <c:v>52.663000000000501</c:v>
                </c:pt>
                <c:pt idx="3414">
                  <c:v>52.690000000000502</c:v>
                </c:pt>
                <c:pt idx="3415">
                  <c:v>52.6970000000005</c:v>
                </c:pt>
                <c:pt idx="3416">
                  <c:v>52.704000000000498</c:v>
                </c:pt>
                <c:pt idx="3417">
                  <c:v>52.712000000000501</c:v>
                </c:pt>
                <c:pt idx="3418">
                  <c:v>52.719000000000499</c:v>
                </c:pt>
                <c:pt idx="3419">
                  <c:v>52.781000000000496</c:v>
                </c:pt>
                <c:pt idx="3420">
                  <c:v>52.789000000000499</c:v>
                </c:pt>
                <c:pt idx="3421">
                  <c:v>52.855000000000501</c:v>
                </c:pt>
                <c:pt idx="3422">
                  <c:v>52.906000000000503</c:v>
                </c:pt>
                <c:pt idx="3423">
                  <c:v>52.914000000000506</c:v>
                </c:pt>
                <c:pt idx="3424">
                  <c:v>52.922000000000509</c:v>
                </c:pt>
                <c:pt idx="3425">
                  <c:v>52.929000000000507</c:v>
                </c:pt>
                <c:pt idx="3426">
                  <c:v>52.961000000000503</c:v>
                </c:pt>
                <c:pt idx="3427">
                  <c:v>52.978000000000506</c:v>
                </c:pt>
                <c:pt idx="3428">
                  <c:v>52.991000000000504</c:v>
                </c:pt>
                <c:pt idx="3429">
                  <c:v>53.011000000000507</c:v>
                </c:pt>
                <c:pt idx="3430">
                  <c:v>53.070000000000505</c:v>
                </c:pt>
                <c:pt idx="3431">
                  <c:v>53.117000000000502</c:v>
                </c:pt>
                <c:pt idx="3432">
                  <c:v>53.163000000000501</c:v>
                </c:pt>
                <c:pt idx="3433">
                  <c:v>53.202000000000503</c:v>
                </c:pt>
                <c:pt idx="3434">
                  <c:v>53.211000000000503</c:v>
                </c:pt>
                <c:pt idx="3435">
                  <c:v>53.225000000000506</c:v>
                </c:pt>
                <c:pt idx="3436">
                  <c:v>53.251000000000509</c:v>
                </c:pt>
                <c:pt idx="3437">
                  <c:v>53.258000000000507</c:v>
                </c:pt>
                <c:pt idx="3438">
                  <c:v>53.265000000000505</c:v>
                </c:pt>
                <c:pt idx="3439">
                  <c:v>53.272000000000503</c:v>
                </c:pt>
                <c:pt idx="3440">
                  <c:v>53.280000000000506</c:v>
                </c:pt>
                <c:pt idx="3441">
                  <c:v>53.304000000000507</c:v>
                </c:pt>
                <c:pt idx="3442">
                  <c:v>53.313000000000507</c:v>
                </c:pt>
                <c:pt idx="3443">
                  <c:v>53.32100000000051</c:v>
                </c:pt>
                <c:pt idx="3444">
                  <c:v>53.329000000000512</c:v>
                </c:pt>
                <c:pt idx="3445">
                  <c:v>53.338000000000513</c:v>
                </c:pt>
                <c:pt idx="3446">
                  <c:v>53.354000000000511</c:v>
                </c:pt>
                <c:pt idx="3447">
                  <c:v>53.382000000000509</c:v>
                </c:pt>
                <c:pt idx="3448">
                  <c:v>53.395000000000508</c:v>
                </c:pt>
                <c:pt idx="3449">
                  <c:v>53.409000000000511</c:v>
                </c:pt>
                <c:pt idx="3450">
                  <c:v>53.465000000000508</c:v>
                </c:pt>
                <c:pt idx="3451">
                  <c:v>53.472000000000506</c:v>
                </c:pt>
                <c:pt idx="3452">
                  <c:v>53.478000000000506</c:v>
                </c:pt>
                <c:pt idx="3453">
                  <c:v>53.484000000000506</c:v>
                </c:pt>
                <c:pt idx="3454">
                  <c:v>53.490000000000506</c:v>
                </c:pt>
                <c:pt idx="3455">
                  <c:v>53.496000000000507</c:v>
                </c:pt>
                <c:pt idx="3456">
                  <c:v>53.508000000000507</c:v>
                </c:pt>
                <c:pt idx="3457">
                  <c:v>53.514000000000507</c:v>
                </c:pt>
                <c:pt idx="3458">
                  <c:v>53.521000000000505</c:v>
                </c:pt>
                <c:pt idx="3459">
                  <c:v>53.527000000000506</c:v>
                </c:pt>
                <c:pt idx="3460">
                  <c:v>53.533000000000506</c:v>
                </c:pt>
                <c:pt idx="3461">
                  <c:v>53.558000000000504</c:v>
                </c:pt>
                <c:pt idx="3462">
                  <c:v>53.570000000000505</c:v>
                </c:pt>
                <c:pt idx="3463">
                  <c:v>53.576000000000505</c:v>
                </c:pt>
                <c:pt idx="3464">
                  <c:v>53.582000000000505</c:v>
                </c:pt>
                <c:pt idx="3465">
                  <c:v>53.588000000000505</c:v>
                </c:pt>
                <c:pt idx="3466">
                  <c:v>53.614000000000509</c:v>
                </c:pt>
                <c:pt idx="3467">
                  <c:v>53.671000000000511</c:v>
                </c:pt>
                <c:pt idx="3468">
                  <c:v>53.684000000000509</c:v>
                </c:pt>
                <c:pt idx="3469">
                  <c:v>53.721000000000508</c:v>
                </c:pt>
                <c:pt idx="3470">
                  <c:v>53.764000000000507</c:v>
                </c:pt>
                <c:pt idx="3471">
                  <c:v>53.773000000000508</c:v>
                </c:pt>
                <c:pt idx="3472">
                  <c:v>53.782000000000508</c:v>
                </c:pt>
                <c:pt idx="3473">
                  <c:v>53.791000000000508</c:v>
                </c:pt>
                <c:pt idx="3474">
                  <c:v>53.800000000000509</c:v>
                </c:pt>
                <c:pt idx="3475">
                  <c:v>53.809000000000509</c:v>
                </c:pt>
                <c:pt idx="3476">
                  <c:v>53.818000000000509</c:v>
                </c:pt>
                <c:pt idx="3477">
                  <c:v>53.82700000000051</c:v>
                </c:pt>
                <c:pt idx="3478">
                  <c:v>53.835000000000512</c:v>
                </c:pt>
                <c:pt idx="3479">
                  <c:v>53.843000000000515</c:v>
                </c:pt>
                <c:pt idx="3480">
                  <c:v>53.863000000000518</c:v>
                </c:pt>
                <c:pt idx="3481">
                  <c:v>53.872000000000519</c:v>
                </c:pt>
                <c:pt idx="3482">
                  <c:v>53.886000000000521</c:v>
                </c:pt>
                <c:pt idx="3483">
                  <c:v>53.897000000000524</c:v>
                </c:pt>
                <c:pt idx="3484">
                  <c:v>53.903000000000524</c:v>
                </c:pt>
                <c:pt idx="3485">
                  <c:v>53.909000000000525</c:v>
                </c:pt>
                <c:pt idx="3486">
                  <c:v>53.915000000000525</c:v>
                </c:pt>
                <c:pt idx="3487">
                  <c:v>53.921000000000525</c:v>
                </c:pt>
                <c:pt idx="3488">
                  <c:v>53.935000000000528</c:v>
                </c:pt>
                <c:pt idx="3489">
                  <c:v>53.967000000000525</c:v>
                </c:pt>
                <c:pt idx="3490">
                  <c:v>53.975000000000527</c:v>
                </c:pt>
                <c:pt idx="3491">
                  <c:v>53.98300000000053</c:v>
                </c:pt>
                <c:pt idx="3492">
                  <c:v>53.991000000000533</c:v>
                </c:pt>
                <c:pt idx="3493">
                  <c:v>53.999000000000535</c:v>
                </c:pt>
                <c:pt idx="3494">
                  <c:v>54.021000000000534</c:v>
                </c:pt>
                <c:pt idx="3495">
                  <c:v>54.028000000000532</c:v>
                </c:pt>
                <c:pt idx="3496">
                  <c:v>54.055000000000533</c:v>
                </c:pt>
                <c:pt idx="3497">
                  <c:v>54.10200000000053</c:v>
                </c:pt>
                <c:pt idx="3498">
                  <c:v>54.109000000000528</c:v>
                </c:pt>
                <c:pt idx="3499">
                  <c:v>54.115000000000528</c:v>
                </c:pt>
                <c:pt idx="3500">
                  <c:v>54.122000000000526</c:v>
                </c:pt>
                <c:pt idx="3501">
                  <c:v>54.128000000000526</c:v>
                </c:pt>
                <c:pt idx="3502">
                  <c:v>54.134000000000526</c:v>
                </c:pt>
                <c:pt idx="3503">
                  <c:v>54.171000000000525</c:v>
                </c:pt>
                <c:pt idx="3504">
                  <c:v>54.188000000000528</c:v>
                </c:pt>
                <c:pt idx="3505">
                  <c:v>54.194000000000528</c:v>
                </c:pt>
                <c:pt idx="3506">
                  <c:v>54.23000000000053</c:v>
                </c:pt>
                <c:pt idx="3507">
                  <c:v>54.257000000000531</c:v>
                </c:pt>
                <c:pt idx="3508">
                  <c:v>54.262000000000533</c:v>
                </c:pt>
                <c:pt idx="3509">
                  <c:v>54.268000000000534</c:v>
                </c:pt>
                <c:pt idx="3510">
                  <c:v>54.273000000000536</c:v>
                </c:pt>
                <c:pt idx="3511">
                  <c:v>54.278000000000539</c:v>
                </c:pt>
                <c:pt idx="3512">
                  <c:v>54.289000000000541</c:v>
                </c:pt>
                <c:pt idx="3513">
                  <c:v>54.30200000000054</c:v>
                </c:pt>
                <c:pt idx="3514">
                  <c:v>54.307000000000542</c:v>
                </c:pt>
                <c:pt idx="3515">
                  <c:v>54.324000000000545</c:v>
                </c:pt>
                <c:pt idx="3516">
                  <c:v>54.330000000000545</c:v>
                </c:pt>
                <c:pt idx="3517">
                  <c:v>54.359000000000549</c:v>
                </c:pt>
                <c:pt idx="3518">
                  <c:v>54.39500000000055</c:v>
                </c:pt>
                <c:pt idx="3519">
                  <c:v>54.443000000000552</c:v>
                </c:pt>
                <c:pt idx="3520">
                  <c:v>54.449000000000552</c:v>
                </c:pt>
                <c:pt idx="3521">
                  <c:v>54.466000000000555</c:v>
                </c:pt>
                <c:pt idx="3522">
                  <c:v>54.508000000000557</c:v>
                </c:pt>
                <c:pt idx="3523">
                  <c:v>54.513000000000559</c:v>
                </c:pt>
                <c:pt idx="3524">
                  <c:v>54.518000000000562</c:v>
                </c:pt>
                <c:pt idx="3525">
                  <c:v>54.523000000000565</c:v>
                </c:pt>
                <c:pt idx="3526">
                  <c:v>54.528000000000567</c:v>
                </c:pt>
                <c:pt idx="3527">
                  <c:v>54.543000000000568</c:v>
                </c:pt>
                <c:pt idx="3528">
                  <c:v>54.576000000000569</c:v>
                </c:pt>
                <c:pt idx="3529">
                  <c:v>54.59100000000057</c:v>
                </c:pt>
                <c:pt idx="3530">
                  <c:v>54.60600000000057</c:v>
                </c:pt>
                <c:pt idx="3531">
                  <c:v>54.611000000000573</c:v>
                </c:pt>
                <c:pt idx="3532">
                  <c:v>54.633000000000571</c:v>
                </c:pt>
                <c:pt idx="3533">
                  <c:v>54.66100000000057</c:v>
                </c:pt>
                <c:pt idx="3534">
                  <c:v>54.66700000000057</c:v>
                </c:pt>
                <c:pt idx="3535">
                  <c:v>54.67300000000057</c:v>
                </c:pt>
                <c:pt idx="3536">
                  <c:v>54.678000000000573</c:v>
                </c:pt>
                <c:pt idx="3537">
                  <c:v>54.695000000000576</c:v>
                </c:pt>
                <c:pt idx="3538">
                  <c:v>54.712000000000579</c:v>
                </c:pt>
                <c:pt idx="3539">
                  <c:v>54.758000000000578</c:v>
                </c:pt>
                <c:pt idx="3540">
                  <c:v>54.80300000000058</c:v>
                </c:pt>
                <c:pt idx="3541">
                  <c:v>54.80900000000058</c:v>
                </c:pt>
                <c:pt idx="3542">
                  <c:v>54.814000000000583</c:v>
                </c:pt>
                <c:pt idx="3543">
                  <c:v>54.820000000000583</c:v>
                </c:pt>
                <c:pt idx="3544">
                  <c:v>54.826000000000583</c:v>
                </c:pt>
                <c:pt idx="3545">
                  <c:v>54.856000000000584</c:v>
                </c:pt>
                <c:pt idx="3546">
                  <c:v>54.900000000000581</c:v>
                </c:pt>
                <c:pt idx="3547">
                  <c:v>54.951000000000583</c:v>
                </c:pt>
                <c:pt idx="3548">
                  <c:v>54.964000000000581</c:v>
                </c:pt>
                <c:pt idx="3549">
                  <c:v>54.990000000000585</c:v>
                </c:pt>
                <c:pt idx="3550">
                  <c:v>55.046000000000582</c:v>
                </c:pt>
                <c:pt idx="3551">
                  <c:v>55.104000000000582</c:v>
                </c:pt>
                <c:pt idx="3552">
                  <c:v>55.166000000000579</c:v>
                </c:pt>
                <c:pt idx="3553">
                  <c:v>55.207000000000576</c:v>
                </c:pt>
                <c:pt idx="3554">
                  <c:v>55.214000000000574</c:v>
                </c:pt>
                <c:pt idx="3555">
                  <c:v>55.221000000000572</c:v>
                </c:pt>
                <c:pt idx="3556">
                  <c:v>55.22800000000057</c:v>
                </c:pt>
                <c:pt idx="3557">
                  <c:v>55.235000000000568</c:v>
                </c:pt>
                <c:pt idx="3558">
                  <c:v>55.282000000000565</c:v>
                </c:pt>
                <c:pt idx="3559">
                  <c:v>55.340000000000565</c:v>
                </c:pt>
                <c:pt idx="3560">
                  <c:v>55.365000000000563</c:v>
                </c:pt>
                <c:pt idx="3561">
                  <c:v>55.371000000000564</c:v>
                </c:pt>
                <c:pt idx="3562">
                  <c:v>55.377000000000564</c:v>
                </c:pt>
                <c:pt idx="3563">
                  <c:v>55.383000000000564</c:v>
                </c:pt>
                <c:pt idx="3564">
                  <c:v>55.389000000000564</c:v>
                </c:pt>
                <c:pt idx="3565">
                  <c:v>55.412000000000567</c:v>
                </c:pt>
                <c:pt idx="3566">
                  <c:v>55.419000000000565</c:v>
                </c:pt>
                <c:pt idx="3567">
                  <c:v>55.423000000000563</c:v>
                </c:pt>
                <c:pt idx="3568">
                  <c:v>55.427000000000561</c:v>
                </c:pt>
                <c:pt idx="3569">
                  <c:v>55.432000000000563</c:v>
                </c:pt>
                <c:pt idx="3570">
                  <c:v>55.442000000000561</c:v>
                </c:pt>
                <c:pt idx="3571">
                  <c:v>55.47600000000056</c:v>
                </c:pt>
                <c:pt idx="3572">
                  <c:v>55.488000000000561</c:v>
                </c:pt>
                <c:pt idx="3573">
                  <c:v>55.506000000000562</c:v>
                </c:pt>
                <c:pt idx="3574">
                  <c:v>55.511000000000564</c:v>
                </c:pt>
                <c:pt idx="3575">
                  <c:v>55.520000000000564</c:v>
                </c:pt>
                <c:pt idx="3576">
                  <c:v>55.538000000000565</c:v>
                </c:pt>
                <c:pt idx="3577">
                  <c:v>55.574000000000567</c:v>
                </c:pt>
                <c:pt idx="3578">
                  <c:v>55.59400000000057</c:v>
                </c:pt>
                <c:pt idx="3579">
                  <c:v>55.616000000000568</c:v>
                </c:pt>
                <c:pt idx="3580">
                  <c:v>55.627000000000571</c:v>
                </c:pt>
                <c:pt idx="3581">
                  <c:v>55.633000000000571</c:v>
                </c:pt>
                <c:pt idx="3582">
                  <c:v>55.639000000000571</c:v>
                </c:pt>
                <c:pt idx="3583">
                  <c:v>55.645000000000572</c:v>
                </c:pt>
                <c:pt idx="3584">
                  <c:v>55.651000000000572</c:v>
                </c:pt>
                <c:pt idx="3585">
                  <c:v>55.662000000000575</c:v>
                </c:pt>
                <c:pt idx="3586">
                  <c:v>55.667000000000577</c:v>
                </c:pt>
                <c:pt idx="3587">
                  <c:v>55.685000000000578</c:v>
                </c:pt>
                <c:pt idx="3588">
                  <c:v>55.691000000000578</c:v>
                </c:pt>
                <c:pt idx="3589">
                  <c:v>55.697000000000578</c:v>
                </c:pt>
                <c:pt idx="3590">
                  <c:v>55.702000000000581</c:v>
                </c:pt>
                <c:pt idx="3591">
                  <c:v>55.707000000000583</c:v>
                </c:pt>
                <c:pt idx="3592">
                  <c:v>55.723000000000582</c:v>
                </c:pt>
                <c:pt idx="3593">
                  <c:v>55.73300000000058</c:v>
                </c:pt>
                <c:pt idx="3594">
                  <c:v>55.756000000000583</c:v>
                </c:pt>
                <c:pt idx="3595">
                  <c:v>55.798000000000584</c:v>
                </c:pt>
                <c:pt idx="3596">
                  <c:v>55.843000000000586</c:v>
                </c:pt>
                <c:pt idx="3597">
                  <c:v>55.883000000000585</c:v>
                </c:pt>
                <c:pt idx="3598">
                  <c:v>55.912000000000589</c:v>
                </c:pt>
                <c:pt idx="3599">
                  <c:v>55.925000000000587</c:v>
                </c:pt>
                <c:pt idx="3600">
                  <c:v>55.932000000000585</c:v>
                </c:pt>
                <c:pt idx="3601">
                  <c:v>55.954000000000583</c:v>
                </c:pt>
                <c:pt idx="3602">
                  <c:v>55.991000000000582</c:v>
                </c:pt>
                <c:pt idx="3603">
                  <c:v>56.031000000000581</c:v>
                </c:pt>
                <c:pt idx="3604">
                  <c:v>56.045000000000584</c:v>
                </c:pt>
                <c:pt idx="3605">
                  <c:v>56.059000000000587</c:v>
                </c:pt>
                <c:pt idx="3606">
                  <c:v>56.112000000000585</c:v>
                </c:pt>
                <c:pt idx="3607">
                  <c:v>56.135000000000588</c:v>
                </c:pt>
                <c:pt idx="3608">
                  <c:v>56.151000000000586</c:v>
                </c:pt>
                <c:pt idx="3609">
                  <c:v>56.207000000000583</c:v>
                </c:pt>
                <c:pt idx="3610">
                  <c:v>56.25400000000058</c:v>
                </c:pt>
                <c:pt idx="3611">
                  <c:v>56.262000000000583</c:v>
                </c:pt>
                <c:pt idx="3612">
                  <c:v>56.270000000000586</c:v>
                </c:pt>
                <c:pt idx="3613">
                  <c:v>56.278000000000588</c:v>
                </c:pt>
                <c:pt idx="3614">
                  <c:v>56.286000000000591</c:v>
                </c:pt>
                <c:pt idx="3615">
                  <c:v>56.294000000000594</c:v>
                </c:pt>
                <c:pt idx="3616">
                  <c:v>56.302000000000596</c:v>
                </c:pt>
                <c:pt idx="3617">
                  <c:v>56.308000000000597</c:v>
                </c:pt>
                <c:pt idx="3618">
                  <c:v>56.3370000000006</c:v>
                </c:pt>
                <c:pt idx="3619">
                  <c:v>56.397000000000602</c:v>
                </c:pt>
                <c:pt idx="3620">
                  <c:v>56.412000000000603</c:v>
                </c:pt>
                <c:pt idx="3621">
                  <c:v>56.461000000000602</c:v>
                </c:pt>
                <c:pt idx="3622">
                  <c:v>56.481000000000606</c:v>
                </c:pt>
                <c:pt idx="3623">
                  <c:v>56.499000000000606</c:v>
                </c:pt>
                <c:pt idx="3624">
                  <c:v>56.518000000000605</c:v>
                </c:pt>
                <c:pt idx="3625">
                  <c:v>56.525000000000603</c:v>
                </c:pt>
                <c:pt idx="3626">
                  <c:v>56.531000000000603</c:v>
                </c:pt>
                <c:pt idx="3627">
                  <c:v>56.537000000000603</c:v>
                </c:pt>
                <c:pt idx="3628">
                  <c:v>56.543000000000603</c:v>
                </c:pt>
                <c:pt idx="3629">
                  <c:v>56.549000000000603</c:v>
                </c:pt>
                <c:pt idx="3630">
                  <c:v>56.568000000000602</c:v>
                </c:pt>
                <c:pt idx="3631">
                  <c:v>56.574000000000602</c:v>
                </c:pt>
                <c:pt idx="3632">
                  <c:v>56.580000000000602</c:v>
                </c:pt>
                <c:pt idx="3633">
                  <c:v>56.586000000000602</c:v>
                </c:pt>
                <c:pt idx="3634">
                  <c:v>56.592000000000603</c:v>
                </c:pt>
                <c:pt idx="3635">
                  <c:v>56.618000000000606</c:v>
                </c:pt>
                <c:pt idx="3636">
                  <c:v>56.642000000000607</c:v>
                </c:pt>
                <c:pt idx="3637">
                  <c:v>56.648000000000607</c:v>
                </c:pt>
                <c:pt idx="3638">
                  <c:v>56.654000000000607</c:v>
                </c:pt>
                <c:pt idx="3639">
                  <c:v>56.660000000000608</c:v>
                </c:pt>
                <c:pt idx="3640">
                  <c:v>56.666000000000608</c:v>
                </c:pt>
                <c:pt idx="3641">
                  <c:v>56.702000000000609</c:v>
                </c:pt>
                <c:pt idx="3642">
                  <c:v>56.708000000000609</c:v>
                </c:pt>
                <c:pt idx="3643">
                  <c:v>56.712000000000607</c:v>
                </c:pt>
                <c:pt idx="3644">
                  <c:v>56.716000000000605</c:v>
                </c:pt>
                <c:pt idx="3645">
                  <c:v>56.721000000000608</c:v>
                </c:pt>
                <c:pt idx="3646">
                  <c:v>56.725000000000605</c:v>
                </c:pt>
                <c:pt idx="3647">
                  <c:v>56.740000000000606</c:v>
                </c:pt>
                <c:pt idx="3648">
                  <c:v>56.763000000000609</c:v>
                </c:pt>
                <c:pt idx="3649">
                  <c:v>56.77500000000061</c:v>
                </c:pt>
                <c:pt idx="3650">
                  <c:v>56.834000000000607</c:v>
                </c:pt>
                <c:pt idx="3651">
                  <c:v>56.841000000000605</c:v>
                </c:pt>
                <c:pt idx="3652">
                  <c:v>56.848000000000603</c:v>
                </c:pt>
                <c:pt idx="3653">
                  <c:v>56.855000000000601</c:v>
                </c:pt>
                <c:pt idx="3654">
                  <c:v>56.876000000000602</c:v>
                </c:pt>
                <c:pt idx="3655">
                  <c:v>56.8980000000006</c:v>
                </c:pt>
                <c:pt idx="3656">
                  <c:v>56.905000000000598</c:v>
                </c:pt>
                <c:pt idx="3657">
                  <c:v>56.912000000000596</c:v>
                </c:pt>
                <c:pt idx="3658">
                  <c:v>56.918000000000596</c:v>
                </c:pt>
                <c:pt idx="3659">
                  <c:v>56.923000000000599</c:v>
                </c:pt>
                <c:pt idx="3660">
                  <c:v>56.938000000000599</c:v>
                </c:pt>
                <c:pt idx="3661">
                  <c:v>56.9500000000006</c:v>
                </c:pt>
                <c:pt idx="3662">
                  <c:v>56.964000000000603</c:v>
                </c:pt>
                <c:pt idx="3663">
                  <c:v>56.977000000000601</c:v>
                </c:pt>
                <c:pt idx="3664">
                  <c:v>56.984000000000599</c:v>
                </c:pt>
                <c:pt idx="3665">
                  <c:v>56.991000000000597</c:v>
                </c:pt>
                <c:pt idx="3666">
                  <c:v>56.998000000000594</c:v>
                </c:pt>
                <c:pt idx="3667">
                  <c:v>57.005000000000592</c:v>
                </c:pt>
                <c:pt idx="3668">
                  <c:v>57.019000000000595</c:v>
                </c:pt>
                <c:pt idx="3669">
                  <c:v>57.070000000000597</c:v>
                </c:pt>
                <c:pt idx="3670">
                  <c:v>57.132000000000595</c:v>
                </c:pt>
                <c:pt idx="3671">
                  <c:v>57.139000000000593</c:v>
                </c:pt>
                <c:pt idx="3672">
                  <c:v>57.19200000000059</c:v>
                </c:pt>
                <c:pt idx="3673">
                  <c:v>57.249000000000592</c:v>
                </c:pt>
                <c:pt idx="3674">
                  <c:v>57.290000000000589</c:v>
                </c:pt>
                <c:pt idx="3675">
                  <c:v>57.297000000000587</c:v>
                </c:pt>
                <c:pt idx="3676">
                  <c:v>57.324000000000588</c:v>
                </c:pt>
                <c:pt idx="3677">
                  <c:v>57.346000000000586</c:v>
                </c:pt>
                <c:pt idx="3678">
                  <c:v>57.353000000000584</c:v>
                </c:pt>
                <c:pt idx="3679">
                  <c:v>57.360000000000582</c:v>
                </c:pt>
                <c:pt idx="3680">
                  <c:v>57.36700000000058</c:v>
                </c:pt>
                <c:pt idx="3681">
                  <c:v>57.374000000000578</c:v>
                </c:pt>
                <c:pt idx="3682">
                  <c:v>57.43100000000058</c:v>
                </c:pt>
                <c:pt idx="3683">
                  <c:v>57.450000000000578</c:v>
                </c:pt>
                <c:pt idx="3684">
                  <c:v>57.462000000000579</c:v>
                </c:pt>
                <c:pt idx="3685">
                  <c:v>57.479000000000582</c:v>
                </c:pt>
                <c:pt idx="3686">
                  <c:v>57.49800000000058</c:v>
                </c:pt>
                <c:pt idx="3687">
                  <c:v>57.518000000000583</c:v>
                </c:pt>
                <c:pt idx="3688">
                  <c:v>57.539000000000584</c:v>
                </c:pt>
                <c:pt idx="3689">
                  <c:v>57.554000000000585</c:v>
                </c:pt>
                <c:pt idx="3690">
                  <c:v>57.576000000000583</c:v>
                </c:pt>
                <c:pt idx="3691">
                  <c:v>57.639000000000586</c:v>
                </c:pt>
                <c:pt idx="3692">
                  <c:v>57.673000000000584</c:v>
                </c:pt>
                <c:pt idx="3693">
                  <c:v>57.680000000000582</c:v>
                </c:pt>
                <c:pt idx="3694">
                  <c:v>57.68700000000058</c:v>
                </c:pt>
                <c:pt idx="3695">
                  <c:v>57.694000000000578</c:v>
                </c:pt>
                <c:pt idx="3696">
                  <c:v>57.701000000000576</c:v>
                </c:pt>
                <c:pt idx="3697">
                  <c:v>57.736000000000573</c:v>
                </c:pt>
                <c:pt idx="3698">
                  <c:v>57.793000000000575</c:v>
                </c:pt>
                <c:pt idx="3699">
                  <c:v>57.800000000000573</c:v>
                </c:pt>
                <c:pt idx="3700">
                  <c:v>57.808000000000575</c:v>
                </c:pt>
                <c:pt idx="3701">
                  <c:v>57.815000000000573</c:v>
                </c:pt>
                <c:pt idx="3702">
                  <c:v>57.822000000000571</c:v>
                </c:pt>
                <c:pt idx="3703">
                  <c:v>57.829000000000569</c:v>
                </c:pt>
                <c:pt idx="3704">
                  <c:v>57.857000000000568</c:v>
                </c:pt>
                <c:pt idx="3705">
                  <c:v>57.896000000000569</c:v>
                </c:pt>
                <c:pt idx="3706">
                  <c:v>57.937000000000566</c:v>
                </c:pt>
                <c:pt idx="3707">
                  <c:v>57.978000000000563</c:v>
                </c:pt>
                <c:pt idx="3708">
                  <c:v>57.985000000000561</c:v>
                </c:pt>
                <c:pt idx="3709">
                  <c:v>58.041000000000558</c:v>
                </c:pt>
                <c:pt idx="3710">
                  <c:v>58.104000000000561</c:v>
                </c:pt>
                <c:pt idx="3711">
                  <c:v>58.146000000000562</c:v>
                </c:pt>
                <c:pt idx="3712">
                  <c:v>58.180000000000561</c:v>
                </c:pt>
                <c:pt idx="3713">
                  <c:v>58.230000000000558</c:v>
                </c:pt>
                <c:pt idx="3714">
                  <c:v>58.270000000000557</c:v>
                </c:pt>
                <c:pt idx="3715">
                  <c:v>58.29000000000056</c:v>
                </c:pt>
                <c:pt idx="3716">
                  <c:v>58.309000000000559</c:v>
                </c:pt>
                <c:pt idx="3717">
                  <c:v>58.349000000000558</c:v>
                </c:pt>
                <c:pt idx="3718">
                  <c:v>58.399000000000555</c:v>
                </c:pt>
                <c:pt idx="3719">
                  <c:v>58.420000000000556</c:v>
                </c:pt>
                <c:pt idx="3720">
                  <c:v>58.427000000000554</c:v>
                </c:pt>
                <c:pt idx="3721">
                  <c:v>58.434000000000552</c:v>
                </c:pt>
                <c:pt idx="3722">
                  <c:v>58.44100000000055</c:v>
                </c:pt>
                <c:pt idx="3723">
                  <c:v>58.448000000000548</c:v>
                </c:pt>
                <c:pt idx="3724">
                  <c:v>58.494000000000547</c:v>
                </c:pt>
                <c:pt idx="3725">
                  <c:v>58.506000000000547</c:v>
                </c:pt>
                <c:pt idx="3726">
                  <c:v>58.512000000000548</c:v>
                </c:pt>
                <c:pt idx="3727">
                  <c:v>58.518000000000548</c:v>
                </c:pt>
                <c:pt idx="3728">
                  <c:v>58.524000000000548</c:v>
                </c:pt>
                <c:pt idx="3729">
                  <c:v>58.530000000000548</c:v>
                </c:pt>
                <c:pt idx="3730">
                  <c:v>58.562000000000545</c:v>
                </c:pt>
                <c:pt idx="3731">
                  <c:v>58.600000000000541</c:v>
                </c:pt>
                <c:pt idx="3732">
                  <c:v>58.639000000000543</c:v>
                </c:pt>
                <c:pt idx="3733">
                  <c:v>58.669000000000544</c:v>
                </c:pt>
                <c:pt idx="3734">
                  <c:v>58.676000000000542</c:v>
                </c:pt>
                <c:pt idx="3735">
                  <c:v>58.68300000000054</c:v>
                </c:pt>
                <c:pt idx="3736">
                  <c:v>58.68900000000054</c:v>
                </c:pt>
                <c:pt idx="3737">
                  <c:v>58.69500000000054</c:v>
                </c:pt>
                <c:pt idx="3738">
                  <c:v>58.701000000000541</c:v>
                </c:pt>
                <c:pt idx="3739">
                  <c:v>58.707000000000541</c:v>
                </c:pt>
                <c:pt idx="3740">
                  <c:v>58.757000000000538</c:v>
                </c:pt>
                <c:pt idx="3741">
                  <c:v>58.773000000000536</c:v>
                </c:pt>
                <c:pt idx="3742">
                  <c:v>58.778000000000539</c:v>
                </c:pt>
                <c:pt idx="3743">
                  <c:v>58.783000000000541</c:v>
                </c:pt>
                <c:pt idx="3744">
                  <c:v>58.788000000000544</c:v>
                </c:pt>
                <c:pt idx="3745">
                  <c:v>58.793000000000546</c:v>
                </c:pt>
                <c:pt idx="3746">
                  <c:v>58.798000000000549</c:v>
                </c:pt>
                <c:pt idx="3747">
                  <c:v>58.807000000000549</c:v>
                </c:pt>
                <c:pt idx="3748">
                  <c:v>58.811000000000547</c:v>
                </c:pt>
                <c:pt idx="3749">
                  <c:v>58.81600000000055</c:v>
                </c:pt>
                <c:pt idx="3750">
                  <c:v>58.821000000000552</c:v>
                </c:pt>
                <c:pt idx="3751">
                  <c:v>58.826000000000555</c:v>
                </c:pt>
                <c:pt idx="3752">
                  <c:v>58.836000000000553</c:v>
                </c:pt>
                <c:pt idx="3753">
                  <c:v>58.841000000000555</c:v>
                </c:pt>
                <c:pt idx="3754">
                  <c:v>58.852000000000558</c:v>
                </c:pt>
                <c:pt idx="3755">
                  <c:v>58.869000000000561</c:v>
                </c:pt>
                <c:pt idx="3756">
                  <c:v>58.887000000000562</c:v>
                </c:pt>
                <c:pt idx="3757">
                  <c:v>58.925000000000558</c:v>
                </c:pt>
                <c:pt idx="3758">
                  <c:v>58.97300000000056</c:v>
                </c:pt>
                <c:pt idx="3759">
                  <c:v>59.035000000000558</c:v>
                </c:pt>
                <c:pt idx="3760">
                  <c:v>59.08000000000056</c:v>
                </c:pt>
                <c:pt idx="3761">
                  <c:v>59.096000000000558</c:v>
                </c:pt>
                <c:pt idx="3762">
                  <c:v>59.104000000000561</c:v>
                </c:pt>
                <c:pt idx="3763">
                  <c:v>59.112000000000563</c:v>
                </c:pt>
                <c:pt idx="3764">
                  <c:v>59.120000000000566</c:v>
                </c:pt>
                <c:pt idx="3765">
                  <c:v>59.128000000000569</c:v>
                </c:pt>
                <c:pt idx="3766">
                  <c:v>59.136000000000571</c:v>
                </c:pt>
                <c:pt idx="3767">
                  <c:v>59.144000000000574</c:v>
                </c:pt>
                <c:pt idx="3768">
                  <c:v>59.152000000000577</c:v>
                </c:pt>
                <c:pt idx="3769">
                  <c:v>59.159000000000574</c:v>
                </c:pt>
                <c:pt idx="3770">
                  <c:v>59.166000000000572</c:v>
                </c:pt>
                <c:pt idx="3771">
                  <c:v>59.177000000000575</c:v>
                </c:pt>
                <c:pt idx="3772">
                  <c:v>59.190000000000573</c:v>
                </c:pt>
                <c:pt idx="3773">
                  <c:v>59.201000000000576</c:v>
                </c:pt>
                <c:pt idx="3774">
                  <c:v>59.213000000000577</c:v>
                </c:pt>
                <c:pt idx="3775">
                  <c:v>59.249000000000578</c:v>
                </c:pt>
                <c:pt idx="3776">
                  <c:v>59.256000000000576</c:v>
                </c:pt>
                <c:pt idx="3777">
                  <c:v>59.263000000000574</c:v>
                </c:pt>
                <c:pt idx="3778">
                  <c:v>59.270000000000572</c:v>
                </c:pt>
                <c:pt idx="3779">
                  <c:v>59.277000000000569</c:v>
                </c:pt>
                <c:pt idx="3780">
                  <c:v>59.306000000000573</c:v>
                </c:pt>
                <c:pt idx="3781">
                  <c:v>59.358000000000573</c:v>
                </c:pt>
                <c:pt idx="3782">
                  <c:v>59.403000000000574</c:v>
                </c:pt>
                <c:pt idx="3783">
                  <c:v>59.454000000000576</c:v>
                </c:pt>
                <c:pt idx="3784">
                  <c:v>59.495000000000573</c:v>
                </c:pt>
                <c:pt idx="3785">
                  <c:v>59.528000000000574</c:v>
                </c:pt>
                <c:pt idx="3786">
                  <c:v>59.534000000000574</c:v>
                </c:pt>
                <c:pt idx="3787">
                  <c:v>59.546000000000575</c:v>
                </c:pt>
                <c:pt idx="3788">
                  <c:v>59.553000000000573</c:v>
                </c:pt>
                <c:pt idx="3789">
                  <c:v>59.573000000000576</c:v>
                </c:pt>
                <c:pt idx="3790">
                  <c:v>59.580000000000574</c:v>
                </c:pt>
                <c:pt idx="3791">
                  <c:v>59.600000000000577</c:v>
                </c:pt>
                <c:pt idx="3792">
                  <c:v>59.628000000000576</c:v>
                </c:pt>
                <c:pt idx="3793">
                  <c:v>59.636000000000578</c:v>
                </c:pt>
                <c:pt idx="3794">
                  <c:v>59.643000000000576</c:v>
                </c:pt>
                <c:pt idx="3795">
                  <c:v>59.650000000000574</c:v>
                </c:pt>
                <c:pt idx="3796">
                  <c:v>59.658000000000577</c:v>
                </c:pt>
                <c:pt idx="3797">
                  <c:v>59.68700000000058</c:v>
                </c:pt>
                <c:pt idx="3798">
                  <c:v>59.708000000000581</c:v>
                </c:pt>
                <c:pt idx="3799">
                  <c:v>59.714000000000581</c:v>
                </c:pt>
                <c:pt idx="3800">
                  <c:v>59.728000000000584</c:v>
                </c:pt>
                <c:pt idx="3801">
                  <c:v>59.769000000000581</c:v>
                </c:pt>
                <c:pt idx="3802">
                  <c:v>59.802000000000582</c:v>
                </c:pt>
                <c:pt idx="3803">
                  <c:v>59.81500000000058</c:v>
                </c:pt>
                <c:pt idx="3804">
                  <c:v>59.821000000000581</c:v>
                </c:pt>
                <c:pt idx="3805">
                  <c:v>59.827000000000581</c:v>
                </c:pt>
                <c:pt idx="3806">
                  <c:v>59.833000000000581</c:v>
                </c:pt>
                <c:pt idx="3807">
                  <c:v>59.839000000000581</c:v>
                </c:pt>
                <c:pt idx="3808">
                  <c:v>59.844000000000584</c:v>
                </c:pt>
                <c:pt idx="3809">
                  <c:v>59.854000000000582</c:v>
                </c:pt>
                <c:pt idx="3810">
                  <c:v>59.86700000000058</c:v>
                </c:pt>
                <c:pt idx="3811">
                  <c:v>59.87900000000058</c:v>
                </c:pt>
                <c:pt idx="3812">
                  <c:v>59.885000000000581</c:v>
                </c:pt>
                <c:pt idx="3813">
                  <c:v>59.904000000000579</c:v>
                </c:pt>
                <c:pt idx="3814">
                  <c:v>59.918000000000582</c:v>
                </c:pt>
                <c:pt idx="3815">
                  <c:v>59.94300000000058</c:v>
                </c:pt>
                <c:pt idx="3816">
                  <c:v>59.949000000000581</c:v>
                </c:pt>
                <c:pt idx="3817">
                  <c:v>59.955000000000581</c:v>
                </c:pt>
                <c:pt idx="3818">
                  <c:v>59.975000000000584</c:v>
                </c:pt>
                <c:pt idx="3819">
                  <c:v>60.008000000000585</c:v>
                </c:pt>
                <c:pt idx="3820">
                  <c:v>60.048000000000584</c:v>
                </c:pt>
                <c:pt idx="3821">
                  <c:v>60.053000000000587</c:v>
                </c:pt>
                <c:pt idx="3822">
                  <c:v>60.071000000000588</c:v>
                </c:pt>
                <c:pt idx="3823">
                  <c:v>60.07600000000059</c:v>
                </c:pt>
                <c:pt idx="3824">
                  <c:v>60.106000000000591</c:v>
                </c:pt>
                <c:pt idx="3825">
                  <c:v>60.117000000000594</c:v>
                </c:pt>
                <c:pt idx="3826">
                  <c:v>60.127000000000592</c:v>
                </c:pt>
                <c:pt idx="3827">
                  <c:v>60.138000000000595</c:v>
                </c:pt>
                <c:pt idx="3828">
                  <c:v>60.144000000000595</c:v>
                </c:pt>
                <c:pt idx="3829">
                  <c:v>60.150000000000595</c:v>
                </c:pt>
                <c:pt idx="3830">
                  <c:v>60.155000000000598</c:v>
                </c:pt>
                <c:pt idx="3831">
                  <c:v>60.160000000000601</c:v>
                </c:pt>
                <c:pt idx="3832">
                  <c:v>60.170000000000599</c:v>
                </c:pt>
                <c:pt idx="3833">
                  <c:v>60.187000000000602</c:v>
                </c:pt>
                <c:pt idx="3834">
                  <c:v>60.191000000000599</c:v>
                </c:pt>
                <c:pt idx="3835">
                  <c:v>60.194000000000599</c:v>
                </c:pt>
                <c:pt idx="3836">
                  <c:v>60.1970000000006</c:v>
                </c:pt>
                <c:pt idx="3837">
                  <c:v>60.2000000000006</c:v>
                </c:pt>
                <c:pt idx="3838">
                  <c:v>60.205000000000602</c:v>
                </c:pt>
                <c:pt idx="3839">
                  <c:v>60.216000000000605</c:v>
                </c:pt>
                <c:pt idx="3840">
                  <c:v>60.228000000000605</c:v>
                </c:pt>
                <c:pt idx="3841">
                  <c:v>60.233000000000608</c:v>
                </c:pt>
                <c:pt idx="3842">
                  <c:v>60.238000000000611</c:v>
                </c:pt>
                <c:pt idx="3843">
                  <c:v>60.244000000000611</c:v>
                </c:pt>
                <c:pt idx="3844">
                  <c:v>60.257000000000609</c:v>
                </c:pt>
                <c:pt idx="3845">
                  <c:v>60.279000000000607</c:v>
                </c:pt>
                <c:pt idx="3846">
                  <c:v>60.33600000000061</c:v>
                </c:pt>
                <c:pt idx="3847">
                  <c:v>60.383000000000607</c:v>
                </c:pt>
                <c:pt idx="3848">
                  <c:v>60.391000000000609</c:v>
                </c:pt>
                <c:pt idx="3849">
                  <c:v>60.399000000000612</c:v>
                </c:pt>
                <c:pt idx="3850">
                  <c:v>60.407000000000615</c:v>
                </c:pt>
                <c:pt idx="3851">
                  <c:v>60.415000000000617</c:v>
                </c:pt>
                <c:pt idx="3852">
                  <c:v>60.42300000000062</c:v>
                </c:pt>
                <c:pt idx="3853">
                  <c:v>60.454000000000619</c:v>
                </c:pt>
                <c:pt idx="3854">
                  <c:v>60.462000000000621</c:v>
                </c:pt>
                <c:pt idx="3855">
                  <c:v>60.499000000000621</c:v>
                </c:pt>
                <c:pt idx="3856">
                  <c:v>60.54500000000062</c:v>
                </c:pt>
                <c:pt idx="3857">
                  <c:v>60.55100000000062</c:v>
                </c:pt>
                <c:pt idx="3858">
                  <c:v>60.55700000000062</c:v>
                </c:pt>
                <c:pt idx="3859">
                  <c:v>60.562000000000623</c:v>
                </c:pt>
                <c:pt idx="3860">
                  <c:v>60.574000000000623</c:v>
                </c:pt>
                <c:pt idx="3861">
                  <c:v>60.592000000000624</c:v>
                </c:pt>
                <c:pt idx="3862">
                  <c:v>60.634000000000626</c:v>
                </c:pt>
                <c:pt idx="3863">
                  <c:v>60.656000000000624</c:v>
                </c:pt>
                <c:pt idx="3864">
                  <c:v>60.677000000000625</c:v>
                </c:pt>
                <c:pt idx="3865">
                  <c:v>60.690000000000623</c:v>
                </c:pt>
                <c:pt idx="3866">
                  <c:v>60.703000000000621</c:v>
                </c:pt>
                <c:pt idx="3867">
                  <c:v>60.709000000000621</c:v>
                </c:pt>
                <c:pt idx="3868">
                  <c:v>60.721000000000622</c:v>
                </c:pt>
                <c:pt idx="3869">
                  <c:v>60.74000000000062</c:v>
                </c:pt>
                <c:pt idx="3870">
                  <c:v>60.750000000000618</c:v>
                </c:pt>
                <c:pt idx="3871">
                  <c:v>60.753000000000618</c:v>
                </c:pt>
                <c:pt idx="3872">
                  <c:v>60.757000000000616</c:v>
                </c:pt>
                <c:pt idx="3873">
                  <c:v>60.761000000000614</c:v>
                </c:pt>
                <c:pt idx="3874">
                  <c:v>60.766000000000616</c:v>
                </c:pt>
                <c:pt idx="3875">
                  <c:v>60.777000000000619</c:v>
                </c:pt>
                <c:pt idx="3876">
                  <c:v>60.800000000000622</c:v>
                </c:pt>
                <c:pt idx="3877">
                  <c:v>60.827000000000623</c:v>
                </c:pt>
                <c:pt idx="3878">
                  <c:v>60.832000000000626</c:v>
                </c:pt>
                <c:pt idx="3879">
                  <c:v>60.849000000000629</c:v>
                </c:pt>
                <c:pt idx="3880">
                  <c:v>60.855000000000629</c:v>
                </c:pt>
                <c:pt idx="3881">
                  <c:v>60.878000000000632</c:v>
                </c:pt>
                <c:pt idx="3882">
                  <c:v>60.911000000000634</c:v>
                </c:pt>
                <c:pt idx="3883">
                  <c:v>60.953000000000635</c:v>
                </c:pt>
                <c:pt idx="3884">
                  <c:v>60.995000000000637</c:v>
                </c:pt>
                <c:pt idx="3885">
                  <c:v>61.030000000000634</c:v>
                </c:pt>
                <c:pt idx="3886">
                  <c:v>61.060000000000635</c:v>
                </c:pt>
                <c:pt idx="3887">
                  <c:v>61.089000000000638</c:v>
                </c:pt>
                <c:pt idx="3888">
                  <c:v>61.130000000000635</c:v>
                </c:pt>
                <c:pt idx="3889">
                  <c:v>61.136000000000635</c:v>
                </c:pt>
                <c:pt idx="3890">
                  <c:v>61.142000000000635</c:v>
                </c:pt>
                <c:pt idx="3891">
                  <c:v>61.148000000000636</c:v>
                </c:pt>
                <c:pt idx="3892">
                  <c:v>61.172000000000637</c:v>
                </c:pt>
                <c:pt idx="3893">
                  <c:v>61.177000000000639</c:v>
                </c:pt>
                <c:pt idx="3894">
                  <c:v>61.194000000000642</c:v>
                </c:pt>
                <c:pt idx="3895">
                  <c:v>61.215000000000643</c:v>
                </c:pt>
                <c:pt idx="3896">
                  <c:v>61.220000000000645</c:v>
                </c:pt>
                <c:pt idx="3897">
                  <c:v>61.225000000000648</c:v>
                </c:pt>
                <c:pt idx="3898">
                  <c:v>61.230000000000651</c:v>
                </c:pt>
                <c:pt idx="3899">
                  <c:v>61.235000000000653</c:v>
                </c:pt>
                <c:pt idx="3900">
                  <c:v>61.261000000000656</c:v>
                </c:pt>
                <c:pt idx="3901">
                  <c:v>61.28400000000066</c:v>
                </c:pt>
                <c:pt idx="3902">
                  <c:v>61.288000000000658</c:v>
                </c:pt>
                <c:pt idx="3903">
                  <c:v>61.29300000000066</c:v>
                </c:pt>
                <c:pt idx="3904">
                  <c:v>61.298000000000663</c:v>
                </c:pt>
                <c:pt idx="3905">
                  <c:v>61.303000000000665</c:v>
                </c:pt>
                <c:pt idx="3906">
                  <c:v>61.309000000000665</c:v>
                </c:pt>
                <c:pt idx="3907">
                  <c:v>61.340000000000664</c:v>
                </c:pt>
                <c:pt idx="3908">
                  <c:v>61.346000000000664</c:v>
                </c:pt>
                <c:pt idx="3909">
                  <c:v>61.359000000000663</c:v>
                </c:pt>
                <c:pt idx="3910">
                  <c:v>61.388000000000666</c:v>
                </c:pt>
                <c:pt idx="3911">
                  <c:v>61.431000000000665</c:v>
                </c:pt>
                <c:pt idx="3912">
                  <c:v>61.437000000000666</c:v>
                </c:pt>
                <c:pt idx="3913">
                  <c:v>61.443000000000666</c:v>
                </c:pt>
                <c:pt idx="3914">
                  <c:v>61.449000000000666</c:v>
                </c:pt>
                <c:pt idx="3915">
                  <c:v>61.455000000000666</c:v>
                </c:pt>
                <c:pt idx="3916">
                  <c:v>61.473000000000667</c:v>
                </c:pt>
                <c:pt idx="3917">
                  <c:v>61.49000000000067</c:v>
                </c:pt>
                <c:pt idx="3918">
                  <c:v>61.517000000000671</c:v>
                </c:pt>
                <c:pt idx="3919">
                  <c:v>61.540000000000674</c:v>
                </c:pt>
                <c:pt idx="3920">
                  <c:v>61.560000000000677</c:v>
                </c:pt>
                <c:pt idx="3921">
                  <c:v>61.576000000000676</c:v>
                </c:pt>
                <c:pt idx="3922">
                  <c:v>61.595000000000674</c:v>
                </c:pt>
                <c:pt idx="3923">
                  <c:v>61.620000000000672</c:v>
                </c:pt>
                <c:pt idx="3924">
                  <c:v>61.628000000000675</c:v>
                </c:pt>
                <c:pt idx="3925">
                  <c:v>61.637000000000675</c:v>
                </c:pt>
                <c:pt idx="3926">
                  <c:v>61.645000000000678</c:v>
                </c:pt>
                <c:pt idx="3927">
                  <c:v>61.652000000000676</c:v>
                </c:pt>
                <c:pt idx="3928">
                  <c:v>61.659000000000674</c:v>
                </c:pt>
                <c:pt idx="3929">
                  <c:v>61.688000000000677</c:v>
                </c:pt>
                <c:pt idx="3930">
                  <c:v>61.724000000000679</c:v>
                </c:pt>
                <c:pt idx="3931">
                  <c:v>61.738000000000682</c:v>
                </c:pt>
                <c:pt idx="3932">
                  <c:v>61.762000000000683</c:v>
                </c:pt>
                <c:pt idx="3933">
                  <c:v>61.767000000000685</c:v>
                </c:pt>
                <c:pt idx="3934">
                  <c:v>61.772000000000688</c:v>
                </c:pt>
                <c:pt idx="3935">
                  <c:v>61.77700000000069</c:v>
                </c:pt>
                <c:pt idx="3936">
                  <c:v>61.782000000000693</c:v>
                </c:pt>
                <c:pt idx="3937">
                  <c:v>61.798000000000691</c:v>
                </c:pt>
                <c:pt idx="3938">
                  <c:v>61.837000000000693</c:v>
                </c:pt>
                <c:pt idx="3939">
                  <c:v>61.874000000000692</c:v>
                </c:pt>
                <c:pt idx="3940">
                  <c:v>61.917000000000691</c:v>
                </c:pt>
                <c:pt idx="3941">
                  <c:v>61.953000000000692</c:v>
                </c:pt>
                <c:pt idx="3942">
                  <c:v>61.959000000000692</c:v>
                </c:pt>
                <c:pt idx="3943">
                  <c:v>61.965000000000693</c:v>
                </c:pt>
                <c:pt idx="3944">
                  <c:v>61.971000000000693</c:v>
                </c:pt>
                <c:pt idx="3945">
                  <c:v>61.977000000000693</c:v>
                </c:pt>
                <c:pt idx="3946">
                  <c:v>61.994000000000696</c:v>
                </c:pt>
                <c:pt idx="3947">
                  <c:v>62.034000000000695</c:v>
                </c:pt>
                <c:pt idx="3948">
                  <c:v>62.044000000000693</c:v>
                </c:pt>
                <c:pt idx="3949">
                  <c:v>62.050000000000693</c:v>
                </c:pt>
                <c:pt idx="3950">
                  <c:v>62.055000000000696</c:v>
                </c:pt>
                <c:pt idx="3951">
                  <c:v>62.061000000000696</c:v>
                </c:pt>
                <c:pt idx="3952">
                  <c:v>62.067000000000697</c:v>
                </c:pt>
                <c:pt idx="3953">
                  <c:v>62.080000000000695</c:v>
                </c:pt>
                <c:pt idx="3954">
                  <c:v>62.116000000000696</c:v>
                </c:pt>
                <c:pt idx="3955">
                  <c:v>62.134000000000697</c:v>
                </c:pt>
                <c:pt idx="3956">
                  <c:v>62.150000000000695</c:v>
                </c:pt>
                <c:pt idx="3957">
                  <c:v>62.164000000000698</c:v>
                </c:pt>
                <c:pt idx="3958">
                  <c:v>62.179000000000698</c:v>
                </c:pt>
                <c:pt idx="3959">
                  <c:v>62.183000000000696</c:v>
                </c:pt>
                <c:pt idx="3960">
                  <c:v>62.186000000000696</c:v>
                </c:pt>
                <c:pt idx="3961">
                  <c:v>62.189000000000696</c:v>
                </c:pt>
                <c:pt idx="3962">
                  <c:v>62.192000000000697</c:v>
                </c:pt>
                <c:pt idx="3963">
                  <c:v>62.195000000000697</c:v>
                </c:pt>
                <c:pt idx="3964">
                  <c:v>62.198000000000697</c:v>
                </c:pt>
                <c:pt idx="3965">
                  <c:v>62.201000000000697</c:v>
                </c:pt>
                <c:pt idx="3966">
                  <c:v>62.205000000000695</c:v>
                </c:pt>
                <c:pt idx="3967">
                  <c:v>62.209000000000692</c:v>
                </c:pt>
                <c:pt idx="3968">
                  <c:v>62.21300000000069</c:v>
                </c:pt>
                <c:pt idx="3969">
                  <c:v>62.221000000000693</c:v>
                </c:pt>
                <c:pt idx="3970">
                  <c:v>62.225000000000691</c:v>
                </c:pt>
                <c:pt idx="3971">
                  <c:v>62.229000000000688</c:v>
                </c:pt>
                <c:pt idx="3972">
                  <c:v>62.233000000000686</c:v>
                </c:pt>
                <c:pt idx="3973">
                  <c:v>62.237000000000684</c:v>
                </c:pt>
                <c:pt idx="3974">
                  <c:v>62.245000000000687</c:v>
                </c:pt>
                <c:pt idx="3975">
                  <c:v>62.251000000000687</c:v>
                </c:pt>
                <c:pt idx="3976">
                  <c:v>62.256000000000689</c:v>
                </c:pt>
                <c:pt idx="3977">
                  <c:v>62.261000000000692</c:v>
                </c:pt>
                <c:pt idx="3978">
                  <c:v>62.26500000000069</c:v>
                </c:pt>
                <c:pt idx="3979">
                  <c:v>62.28300000000069</c:v>
                </c:pt>
                <c:pt idx="3980">
                  <c:v>62.299000000000689</c:v>
                </c:pt>
                <c:pt idx="3981">
                  <c:v>62.303000000000686</c:v>
                </c:pt>
                <c:pt idx="3982">
                  <c:v>62.307000000000684</c:v>
                </c:pt>
                <c:pt idx="3983">
                  <c:v>62.311000000000682</c:v>
                </c:pt>
                <c:pt idx="3984">
                  <c:v>62.317000000000682</c:v>
                </c:pt>
                <c:pt idx="3985">
                  <c:v>62.322000000000685</c:v>
                </c:pt>
                <c:pt idx="3986">
                  <c:v>62.327000000000687</c:v>
                </c:pt>
                <c:pt idx="3987">
                  <c:v>62.330000000000688</c:v>
                </c:pt>
                <c:pt idx="3988">
                  <c:v>62.333000000000688</c:v>
                </c:pt>
                <c:pt idx="3989">
                  <c:v>62.337000000000685</c:v>
                </c:pt>
                <c:pt idx="3990">
                  <c:v>62.357000000000689</c:v>
                </c:pt>
                <c:pt idx="3991">
                  <c:v>62.39600000000069</c:v>
                </c:pt>
                <c:pt idx="3992">
                  <c:v>62.432000000000691</c:v>
                </c:pt>
                <c:pt idx="3993">
                  <c:v>62.452000000000695</c:v>
                </c:pt>
                <c:pt idx="3994">
                  <c:v>62.457000000000697</c:v>
                </c:pt>
                <c:pt idx="3995">
                  <c:v>62.479000000000696</c:v>
                </c:pt>
                <c:pt idx="3996">
                  <c:v>62.493000000000698</c:v>
                </c:pt>
                <c:pt idx="3997">
                  <c:v>62.501000000000701</c:v>
                </c:pt>
                <c:pt idx="3998">
                  <c:v>62.509000000000704</c:v>
                </c:pt>
                <c:pt idx="3999">
                  <c:v>62.517000000000706</c:v>
                </c:pt>
                <c:pt idx="4000">
                  <c:v>62.525000000000709</c:v>
                </c:pt>
                <c:pt idx="4001">
                  <c:v>62.54900000000071</c:v>
                </c:pt>
                <c:pt idx="4002">
                  <c:v>62.557000000000713</c:v>
                </c:pt>
                <c:pt idx="4003">
                  <c:v>62.582000000000711</c:v>
                </c:pt>
                <c:pt idx="4004">
                  <c:v>62.597000000000712</c:v>
                </c:pt>
                <c:pt idx="4005">
                  <c:v>62.611000000000715</c:v>
                </c:pt>
                <c:pt idx="4006">
                  <c:v>62.619000000000717</c:v>
                </c:pt>
                <c:pt idx="4007">
                  <c:v>62.669000000000715</c:v>
                </c:pt>
                <c:pt idx="4008">
                  <c:v>62.695000000000718</c:v>
                </c:pt>
                <c:pt idx="4009">
                  <c:v>62.707000000000718</c:v>
                </c:pt>
                <c:pt idx="4010">
                  <c:v>62.717000000000716</c:v>
                </c:pt>
                <c:pt idx="4011">
                  <c:v>62.729000000000717</c:v>
                </c:pt>
                <c:pt idx="4012">
                  <c:v>62.73700000000072</c:v>
                </c:pt>
                <c:pt idx="4013">
                  <c:v>62.742000000000722</c:v>
                </c:pt>
                <c:pt idx="4014">
                  <c:v>62.747000000000725</c:v>
                </c:pt>
                <c:pt idx="4015">
                  <c:v>62.752000000000727</c:v>
                </c:pt>
                <c:pt idx="4016">
                  <c:v>62.75700000000073</c:v>
                </c:pt>
                <c:pt idx="4017">
                  <c:v>62.761000000000728</c:v>
                </c:pt>
                <c:pt idx="4018">
                  <c:v>62.76600000000073</c:v>
                </c:pt>
                <c:pt idx="4019">
                  <c:v>62.76900000000073</c:v>
                </c:pt>
                <c:pt idx="4020">
                  <c:v>62.779000000000728</c:v>
                </c:pt>
                <c:pt idx="4021">
                  <c:v>62.783000000000726</c:v>
                </c:pt>
                <c:pt idx="4022">
                  <c:v>62.787000000000724</c:v>
                </c:pt>
                <c:pt idx="4023">
                  <c:v>62.791000000000722</c:v>
                </c:pt>
                <c:pt idx="4024">
                  <c:v>62.808000000000725</c:v>
                </c:pt>
                <c:pt idx="4025">
                  <c:v>62.811000000000725</c:v>
                </c:pt>
                <c:pt idx="4026">
                  <c:v>62.814000000000725</c:v>
                </c:pt>
                <c:pt idx="4027">
                  <c:v>62.817000000000725</c:v>
                </c:pt>
                <c:pt idx="4028">
                  <c:v>62.820000000000725</c:v>
                </c:pt>
                <c:pt idx="4029">
                  <c:v>62.830000000000723</c:v>
                </c:pt>
                <c:pt idx="4030">
                  <c:v>62.832000000000725</c:v>
                </c:pt>
                <c:pt idx="4031">
                  <c:v>62.835000000000726</c:v>
                </c:pt>
                <c:pt idx="4032">
                  <c:v>62.838000000000726</c:v>
                </c:pt>
                <c:pt idx="4033">
                  <c:v>62.841000000000726</c:v>
                </c:pt>
                <c:pt idx="4034">
                  <c:v>62.845000000000724</c:v>
                </c:pt>
                <c:pt idx="4035">
                  <c:v>62.848000000000724</c:v>
                </c:pt>
                <c:pt idx="4036">
                  <c:v>62.851000000000724</c:v>
                </c:pt>
                <c:pt idx="4037">
                  <c:v>62.855000000000722</c:v>
                </c:pt>
                <c:pt idx="4038">
                  <c:v>62.859000000000719</c:v>
                </c:pt>
                <c:pt idx="4039">
                  <c:v>62.86200000000072</c:v>
                </c:pt>
                <c:pt idx="4040">
                  <c:v>62.86800000000072</c:v>
                </c:pt>
                <c:pt idx="4041">
                  <c:v>62.87100000000072</c:v>
                </c:pt>
                <c:pt idx="4042">
                  <c:v>62.873000000000722</c:v>
                </c:pt>
                <c:pt idx="4043">
                  <c:v>62.875000000000725</c:v>
                </c:pt>
                <c:pt idx="4044">
                  <c:v>62.877000000000727</c:v>
                </c:pt>
                <c:pt idx="4045">
                  <c:v>62.88500000000073</c:v>
                </c:pt>
                <c:pt idx="4046">
                  <c:v>62.88800000000073</c:v>
                </c:pt>
                <c:pt idx="4047">
                  <c:v>62.89100000000073</c:v>
                </c:pt>
                <c:pt idx="4048">
                  <c:v>62.893000000000733</c:v>
                </c:pt>
                <c:pt idx="4049">
                  <c:v>62.896000000000733</c:v>
                </c:pt>
                <c:pt idx="4050">
                  <c:v>62.902000000000733</c:v>
                </c:pt>
                <c:pt idx="4051">
                  <c:v>62.905000000000733</c:v>
                </c:pt>
                <c:pt idx="4052">
                  <c:v>62.908000000000733</c:v>
                </c:pt>
                <c:pt idx="4053">
                  <c:v>62.910000000000736</c:v>
                </c:pt>
                <c:pt idx="4054">
                  <c:v>62.913000000000736</c:v>
                </c:pt>
                <c:pt idx="4055">
                  <c:v>62.916000000000736</c:v>
                </c:pt>
                <c:pt idx="4056">
                  <c:v>62.919000000000736</c:v>
                </c:pt>
                <c:pt idx="4057">
                  <c:v>62.925000000000736</c:v>
                </c:pt>
                <c:pt idx="4058">
                  <c:v>62.927000000000739</c:v>
                </c:pt>
                <c:pt idx="4059">
                  <c:v>62.929000000000741</c:v>
                </c:pt>
                <c:pt idx="4060">
                  <c:v>62.930000000000739</c:v>
                </c:pt>
                <c:pt idx="4061">
                  <c:v>62.932000000000741</c:v>
                </c:pt>
                <c:pt idx="4062">
                  <c:v>62.949000000000744</c:v>
                </c:pt>
                <c:pt idx="4063">
                  <c:v>62.953000000000742</c:v>
                </c:pt>
                <c:pt idx="4064">
                  <c:v>62.95700000000074</c:v>
                </c:pt>
                <c:pt idx="4065">
                  <c:v>62.961000000000737</c:v>
                </c:pt>
                <c:pt idx="4066">
                  <c:v>62.964000000000738</c:v>
                </c:pt>
                <c:pt idx="4067">
                  <c:v>62.970000000000738</c:v>
                </c:pt>
                <c:pt idx="4068">
                  <c:v>62.97200000000074</c:v>
                </c:pt>
                <c:pt idx="4069">
                  <c:v>62.97800000000074</c:v>
                </c:pt>
                <c:pt idx="4070">
                  <c:v>62.980000000000743</c:v>
                </c:pt>
                <c:pt idx="4071">
                  <c:v>62.982000000000745</c:v>
                </c:pt>
                <c:pt idx="4072">
                  <c:v>62.984000000000748</c:v>
                </c:pt>
                <c:pt idx="4073">
                  <c:v>62.98600000000075</c:v>
                </c:pt>
                <c:pt idx="4074">
                  <c:v>62.995000000000751</c:v>
                </c:pt>
                <c:pt idx="4075">
                  <c:v>62.997000000000753</c:v>
                </c:pt>
                <c:pt idx="4076">
                  <c:v>63.000000000000753</c:v>
                </c:pt>
                <c:pt idx="4077">
                  <c:v>63.003000000000753</c:v>
                </c:pt>
                <c:pt idx="4078">
                  <c:v>63.006000000000753</c:v>
                </c:pt>
                <c:pt idx="4079">
                  <c:v>63.012000000000754</c:v>
                </c:pt>
                <c:pt idx="4080">
                  <c:v>63.030000000000754</c:v>
                </c:pt>
                <c:pt idx="4081">
                  <c:v>63.054000000000755</c:v>
                </c:pt>
                <c:pt idx="4082">
                  <c:v>63.065000000000758</c:v>
                </c:pt>
                <c:pt idx="4083">
                  <c:v>63.069000000000756</c:v>
                </c:pt>
                <c:pt idx="4084">
                  <c:v>63.091000000000754</c:v>
                </c:pt>
                <c:pt idx="4085">
                  <c:v>63.095000000000752</c:v>
                </c:pt>
                <c:pt idx="4086">
                  <c:v>63.098000000000752</c:v>
                </c:pt>
                <c:pt idx="4087">
                  <c:v>63.10200000000075</c:v>
                </c:pt>
                <c:pt idx="4088">
                  <c:v>63.10500000000075</c:v>
                </c:pt>
                <c:pt idx="4089">
                  <c:v>63.113000000000753</c:v>
                </c:pt>
                <c:pt idx="4090">
                  <c:v>63.134000000000754</c:v>
                </c:pt>
                <c:pt idx="4091">
                  <c:v>63.140000000000754</c:v>
                </c:pt>
                <c:pt idx="4092">
                  <c:v>63.144000000000752</c:v>
                </c:pt>
                <c:pt idx="4093">
                  <c:v>63.148000000000749</c:v>
                </c:pt>
                <c:pt idx="4094">
                  <c:v>63.152000000000747</c:v>
                </c:pt>
                <c:pt idx="4095">
                  <c:v>63.15700000000075</c:v>
                </c:pt>
                <c:pt idx="4096">
                  <c:v>63.180000000000753</c:v>
                </c:pt>
                <c:pt idx="4097">
                  <c:v>63.199000000000751</c:v>
                </c:pt>
                <c:pt idx="4098">
                  <c:v>63.203000000000749</c:v>
                </c:pt>
                <c:pt idx="4099">
                  <c:v>63.225000000000747</c:v>
                </c:pt>
                <c:pt idx="4100">
                  <c:v>63.229000000000745</c:v>
                </c:pt>
                <c:pt idx="4101">
                  <c:v>63.243000000000748</c:v>
                </c:pt>
                <c:pt idx="4102">
                  <c:v>63.247000000000746</c:v>
                </c:pt>
                <c:pt idx="4103">
                  <c:v>63.251000000000744</c:v>
                </c:pt>
                <c:pt idx="4104">
                  <c:v>63.255000000000742</c:v>
                </c:pt>
                <c:pt idx="4105">
                  <c:v>63.259000000000739</c:v>
                </c:pt>
                <c:pt idx="4106">
                  <c:v>63.263000000000737</c:v>
                </c:pt>
                <c:pt idx="4107">
                  <c:v>63.269000000000737</c:v>
                </c:pt>
                <c:pt idx="4108">
                  <c:v>63.285000000000736</c:v>
                </c:pt>
                <c:pt idx="4109">
                  <c:v>63.288000000000736</c:v>
                </c:pt>
                <c:pt idx="4110">
                  <c:v>63.291000000000736</c:v>
                </c:pt>
                <c:pt idx="4111">
                  <c:v>63.294000000000736</c:v>
                </c:pt>
                <c:pt idx="4112">
                  <c:v>63.297000000000736</c:v>
                </c:pt>
                <c:pt idx="4113">
                  <c:v>63.301000000000734</c:v>
                </c:pt>
                <c:pt idx="4114">
                  <c:v>63.321000000000737</c:v>
                </c:pt>
                <c:pt idx="4115">
                  <c:v>63.325000000000735</c:v>
                </c:pt>
                <c:pt idx="4116">
                  <c:v>63.329000000000732</c:v>
                </c:pt>
                <c:pt idx="4117">
                  <c:v>63.334000000000735</c:v>
                </c:pt>
                <c:pt idx="4118">
                  <c:v>63.339000000000738</c:v>
                </c:pt>
                <c:pt idx="4119">
                  <c:v>63.359000000000741</c:v>
                </c:pt>
                <c:pt idx="4120">
                  <c:v>63.391000000000737</c:v>
                </c:pt>
                <c:pt idx="4121">
                  <c:v>63.407000000000735</c:v>
                </c:pt>
                <c:pt idx="4122">
                  <c:v>63.418000000000738</c:v>
                </c:pt>
                <c:pt idx="4123">
                  <c:v>63.439000000000739</c:v>
                </c:pt>
                <c:pt idx="4124">
                  <c:v>63.487000000000741</c:v>
                </c:pt>
                <c:pt idx="4125">
                  <c:v>63.523000000000742</c:v>
                </c:pt>
                <c:pt idx="4126">
                  <c:v>63.57900000000074</c:v>
                </c:pt>
                <c:pt idx="4127">
                  <c:v>63.617000000000736</c:v>
                </c:pt>
                <c:pt idx="4128">
                  <c:v>63.635000000000737</c:v>
                </c:pt>
                <c:pt idx="4129">
                  <c:v>63.642000000000735</c:v>
                </c:pt>
                <c:pt idx="4130">
                  <c:v>63.650000000000738</c:v>
                </c:pt>
                <c:pt idx="4131">
                  <c:v>63.659000000000738</c:v>
                </c:pt>
                <c:pt idx="4132">
                  <c:v>63.668000000000738</c:v>
                </c:pt>
                <c:pt idx="4133">
                  <c:v>63.678000000000736</c:v>
                </c:pt>
                <c:pt idx="4134">
                  <c:v>63.688000000000734</c:v>
                </c:pt>
                <c:pt idx="4135">
                  <c:v>63.698000000000732</c:v>
                </c:pt>
                <c:pt idx="4136">
                  <c:v>63.70800000000073</c:v>
                </c:pt>
                <c:pt idx="4137">
                  <c:v>63.719000000000733</c:v>
                </c:pt>
                <c:pt idx="4138">
                  <c:v>63.729000000000731</c:v>
                </c:pt>
                <c:pt idx="4139">
                  <c:v>63.739000000000729</c:v>
                </c:pt>
                <c:pt idx="4140">
                  <c:v>63.749000000000727</c:v>
                </c:pt>
                <c:pt idx="4141">
                  <c:v>63.759000000000725</c:v>
                </c:pt>
                <c:pt idx="4142">
                  <c:v>63.769000000000723</c:v>
                </c:pt>
                <c:pt idx="4143">
                  <c:v>63.778000000000723</c:v>
                </c:pt>
                <c:pt idx="4144">
                  <c:v>63.787000000000724</c:v>
                </c:pt>
                <c:pt idx="4145">
                  <c:v>63.796000000000724</c:v>
                </c:pt>
                <c:pt idx="4146">
                  <c:v>63.804000000000727</c:v>
                </c:pt>
                <c:pt idx="4147">
                  <c:v>63.813000000000727</c:v>
                </c:pt>
                <c:pt idx="4148">
                  <c:v>63.82100000000073</c:v>
                </c:pt>
                <c:pt idx="4149">
                  <c:v>63.829000000000732</c:v>
                </c:pt>
                <c:pt idx="4150">
                  <c:v>63.837000000000735</c:v>
                </c:pt>
                <c:pt idx="4151">
                  <c:v>63.846000000000735</c:v>
                </c:pt>
                <c:pt idx="4152">
                  <c:v>63.863000000000739</c:v>
                </c:pt>
                <c:pt idx="4153">
                  <c:v>63.871000000000741</c:v>
                </c:pt>
                <c:pt idx="4154">
                  <c:v>63.879000000000744</c:v>
                </c:pt>
                <c:pt idx="4155">
                  <c:v>63.886000000000742</c:v>
                </c:pt>
                <c:pt idx="4156">
                  <c:v>63.897000000000745</c:v>
                </c:pt>
                <c:pt idx="4157">
                  <c:v>63.901000000000742</c:v>
                </c:pt>
                <c:pt idx="4158">
                  <c:v>63.910000000000743</c:v>
                </c:pt>
              </c:numCache>
            </c:numRef>
          </c:xVal>
          <c:yVal>
            <c:numRef>
              <c:f>Berek!$I$3:$I$4161</c:f>
              <c:numCache>
                <c:formatCode>_ * #,##0.0_ ;_ * \-#,##0.0_ ;_ * "-"??_ ;_ @_ </c:formatCode>
                <c:ptCount val="4159"/>
                <c:pt idx="3">
                  <c:v>10.499999999998357</c:v>
                </c:pt>
                <c:pt idx="4">
                  <c:v>10.080000000001647</c:v>
                </c:pt>
                <c:pt idx="5">
                  <c:v>11.999999999998124</c:v>
                </c:pt>
                <c:pt idx="6">
                  <c:v>12.461538461539581</c:v>
                </c:pt>
                <c:pt idx="7">
                  <c:v>13.200000000004975</c:v>
                </c:pt>
                <c:pt idx="8">
                  <c:v>13.199999999997944</c:v>
                </c:pt>
                <c:pt idx="9">
                  <c:v>13.500000000008693</c:v>
                </c:pt>
                <c:pt idx="10">
                  <c:v>11.314285714289117</c:v>
                </c:pt>
                <c:pt idx="11">
                  <c:v>9.818181818177429</c:v>
                </c:pt>
                <c:pt idx="12">
                  <c:v>9.1636363636362628</c:v>
                </c:pt>
                <c:pt idx="13">
                  <c:v>8.1818181818145224</c:v>
                </c:pt>
                <c:pt idx="14">
                  <c:v>6.3000000000002734</c:v>
                </c:pt>
                <c:pt idx="15">
                  <c:v>0.87032967032970265</c:v>
                </c:pt>
                <c:pt idx="16">
                  <c:v>1.4400000000000175</c:v>
                </c:pt>
                <c:pt idx="17">
                  <c:v>1.5536842105263347</c:v>
                </c:pt>
                <c:pt idx="18">
                  <c:v>1.7052631578947577</c:v>
                </c:pt>
                <c:pt idx="19">
                  <c:v>13.4999999999925</c:v>
                </c:pt>
                <c:pt idx="20">
                  <c:v>14.399999999992007</c:v>
                </c:pt>
                <c:pt idx="21">
                  <c:v>14.399999999992007</c:v>
                </c:pt>
                <c:pt idx="22">
                  <c:v>14.399999999992007</c:v>
                </c:pt>
                <c:pt idx="23">
                  <c:v>14.400000000016179</c:v>
                </c:pt>
                <c:pt idx="24">
                  <c:v>23.759999999981112</c:v>
                </c:pt>
                <c:pt idx="25">
                  <c:v>16.20000000001043</c:v>
                </c:pt>
                <c:pt idx="26">
                  <c:v>16.19999999999489</c:v>
                </c:pt>
                <c:pt idx="27">
                  <c:v>16.399999999997451</c:v>
                </c:pt>
                <c:pt idx="28">
                  <c:v>11.200000000004227</c:v>
                </c:pt>
                <c:pt idx="29">
                  <c:v>14.399999999992007</c:v>
                </c:pt>
                <c:pt idx="30">
                  <c:v>14.400000000016179</c:v>
                </c:pt>
                <c:pt idx="31">
                  <c:v>14.399999999988554</c:v>
                </c:pt>
                <c:pt idx="32">
                  <c:v>14.400000000002366</c:v>
                </c:pt>
                <c:pt idx="33">
                  <c:v>14.399999999988554</c:v>
                </c:pt>
                <c:pt idx="34">
                  <c:v>14.399999999992007</c:v>
                </c:pt>
                <c:pt idx="35">
                  <c:v>14.400000000009273</c:v>
                </c:pt>
                <c:pt idx="36">
                  <c:v>14.400000000009273</c:v>
                </c:pt>
                <c:pt idx="37">
                  <c:v>14.399999999992007</c:v>
                </c:pt>
                <c:pt idx="38">
                  <c:v>14.399999999992007</c:v>
                </c:pt>
                <c:pt idx="39">
                  <c:v>13.499999999992506</c:v>
                </c:pt>
                <c:pt idx="40">
                  <c:v>12.599999999993006</c:v>
                </c:pt>
                <c:pt idx="41">
                  <c:v>11.700000000021562</c:v>
                </c:pt>
                <c:pt idx="42">
                  <c:v>12.600000000000559</c:v>
                </c:pt>
                <c:pt idx="43">
                  <c:v>15.360000000002511</c:v>
                </c:pt>
                <c:pt idx="44">
                  <c:v>17.018181818185337</c:v>
                </c:pt>
                <c:pt idx="45">
                  <c:v>17.871428571424751</c:v>
                </c:pt>
                <c:pt idx="46">
                  <c:v>18.720000000000056</c:v>
                </c:pt>
                <c:pt idx="47">
                  <c:v>19.028571428570622</c:v>
                </c:pt>
                <c:pt idx="48">
                  <c:v>18.857142857139905</c:v>
                </c:pt>
                <c:pt idx="49">
                  <c:v>18.480000000003024</c:v>
                </c:pt>
                <c:pt idx="50">
                  <c:v>18.000000000006793</c:v>
                </c:pt>
                <c:pt idx="51">
                  <c:v>16.20000000001043</c:v>
                </c:pt>
                <c:pt idx="52">
                  <c:v>15.839999999987409</c:v>
                </c:pt>
                <c:pt idx="53">
                  <c:v>16.650000000000741</c:v>
                </c:pt>
                <c:pt idx="54">
                  <c:v>17.599999999987887</c:v>
                </c:pt>
                <c:pt idx="55">
                  <c:v>18.830769230770937</c:v>
                </c:pt>
                <c:pt idx="56">
                  <c:v>18.771428571434228</c:v>
                </c:pt>
                <c:pt idx="57">
                  <c:v>20.0571428571489</c:v>
                </c:pt>
                <c:pt idx="58">
                  <c:v>20.880000000003431</c:v>
                </c:pt>
                <c:pt idx="59">
                  <c:v>21.599999999996644</c:v>
                </c:pt>
                <c:pt idx="60">
                  <c:v>23.400000000003846</c:v>
                </c:pt>
                <c:pt idx="61">
                  <c:v>24.171428571402732</c:v>
                </c:pt>
                <c:pt idx="62">
                  <c:v>25.200000000004142</c:v>
                </c:pt>
                <c:pt idx="63">
                  <c:v>26.999999999985011</c:v>
                </c:pt>
                <c:pt idx="64">
                  <c:v>28.799999999984013</c:v>
                </c:pt>
                <c:pt idx="65">
                  <c:v>30.600000000019705</c:v>
                </c:pt>
                <c:pt idx="66">
                  <c:v>30.600000000019705</c:v>
                </c:pt>
                <c:pt idx="67">
                  <c:v>30.599999999983012</c:v>
                </c:pt>
                <c:pt idx="68">
                  <c:v>28.80000000000868</c:v>
                </c:pt>
                <c:pt idx="69">
                  <c:v>27.360000000004497</c:v>
                </c:pt>
                <c:pt idx="70">
                  <c:v>27.490909090908815</c:v>
                </c:pt>
                <c:pt idx="71">
                  <c:v>27.490909090920798</c:v>
                </c:pt>
                <c:pt idx="72">
                  <c:v>27.900000000001238</c:v>
                </c:pt>
                <c:pt idx="73">
                  <c:v>30.239999999975961</c:v>
                </c:pt>
                <c:pt idx="74">
                  <c:v>30.599999999983012</c:v>
                </c:pt>
                <c:pt idx="75">
                  <c:v>30.599999999983012</c:v>
                </c:pt>
                <c:pt idx="76">
                  <c:v>29.699999999983515</c:v>
                </c:pt>
                <c:pt idx="77">
                  <c:v>28.800000000018546</c:v>
                </c:pt>
                <c:pt idx="78">
                  <c:v>28.800000000018546</c:v>
                </c:pt>
                <c:pt idx="79">
                  <c:v>28.799999999984013</c:v>
                </c:pt>
                <c:pt idx="80">
                  <c:v>28.400000000010721</c:v>
                </c:pt>
                <c:pt idx="81">
                  <c:v>27.999999999995648</c:v>
                </c:pt>
                <c:pt idx="82">
                  <c:v>27.999999999995648</c:v>
                </c:pt>
                <c:pt idx="83">
                  <c:v>28.000000000010569</c:v>
                </c:pt>
                <c:pt idx="84">
                  <c:v>27.899999999984512</c:v>
                </c:pt>
                <c:pt idx="85">
                  <c:v>29.700000000019124</c:v>
                </c:pt>
                <c:pt idx="86">
                  <c:v>31.500000000020282</c:v>
                </c:pt>
                <c:pt idx="87">
                  <c:v>34.199999999981017</c:v>
                </c:pt>
                <c:pt idx="88">
                  <c:v>36.899999999979514</c:v>
                </c:pt>
                <c:pt idx="89">
                  <c:v>39.599999999978017</c:v>
                </c:pt>
                <c:pt idx="90">
                  <c:v>42.299999999976521</c:v>
                </c:pt>
                <c:pt idx="91">
                  <c:v>44.100000000028395</c:v>
                </c:pt>
                <c:pt idx="92">
                  <c:v>45.900000000029458</c:v>
                </c:pt>
                <c:pt idx="93">
                  <c:v>46.799999999973821</c:v>
                </c:pt>
                <c:pt idx="94">
                  <c:v>46.799999999973721</c:v>
                </c:pt>
                <c:pt idx="95">
                  <c:v>46.799999999973622</c:v>
                </c:pt>
                <c:pt idx="96">
                  <c:v>45.89999999997422</c:v>
                </c:pt>
                <c:pt idx="97">
                  <c:v>45.000000000028777</c:v>
                </c:pt>
                <c:pt idx="98">
                  <c:v>45.000000000028777</c:v>
                </c:pt>
                <c:pt idx="99">
                  <c:v>43.200000000079413</c:v>
                </c:pt>
                <c:pt idx="100">
                  <c:v>41.399999999976821</c:v>
                </c:pt>
                <c:pt idx="101">
                  <c:v>37.800000000024141</c:v>
                </c:pt>
                <c:pt idx="102">
                  <c:v>34.199999999994482</c:v>
                </c:pt>
                <c:pt idx="103">
                  <c:v>31.799999999994856</c:v>
                </c:pt>
                <c:pt idx="104">
                  <c:v>29.999999999995069</c:v>
                </c:pt>
                <c:pt idx="105">
                  <c:v>25.199999999985611</c:v>
                </c:pt>
                <c:pt idx="106">
                  <c:v>25.199999999985611</c:v>
                </c:pt>
                <c:pt idx="107">
                  <c:v>25.199999999985611</c:v>
                </c:pt>
                <c:pt idx="108">
                  <c:v>25.200000000015827</c:v>
                </c:pt>
                <c:pt idx="109">
                  <c:v>26.100000000016507</c:v>
                </c:pt>
                <c:pt idx="110">
                  <c:v>27.899999999984214</c:v>
                </c:pt>
                <c:pt idx="111">
                  <c:v>29.699999999983213</c:v>
                </c:pt>
                <c:pt idx="112">
                  <c:v>31.499999999982215</c:v>
                </c:pt>
                <c:pt idx="113">
                  <c:v>31.499999999982215</c:v>
                </c:pt>
                <c:pt idx="114">
                  <c:v>30.600000000019506</c:v>
                </c:pt>
                <c:pt idx="115">
                  <c:v>30.599999999995177</c:v>
                </c:pt>
                <c:pt idx="116">
                  <c:v>30.00000000001932</c:v>
                </c:pt>
                <c:pt idx="117">
                  <c:v>29.314285714294492</c:v>
                </c:pt>
                <c:pt idx="118">
                  <c:v>28.800000000004651</c:v>
                </c:pt>
                <c:pt idx="119">
                  <c:v>26.8615384615408</c:v>
                </c:pt>
                <c:pt idx="120">
                  <c:v>26.584615384607861</c:v>
                </c:pt>
                <c:pt idx="121">
                  <c:v>26.399999999995764</c:v>
                </c:pt>
                <c:pt idx="122">
                  <c:v>25.599999999995845</c:v>
                </c:pt>
                <c:pt idx="123">
                  <c:v>24.300000000015348</c:v>
                </c:pt>
                <c:pt idx="124">
                  <c:v>22.320000000003429</c:v>
                </c:pt>
                <c:pt idx="125">
                  <c:v>20.05714285714873</c:v>
                </c:pt>
                <c:pt idx="126">
                  <c:v>19.542857142862918</c:v>
                </c:pt>
                <c:pt idx="127">
                  <c:v>19.542857142862918</c:v>
                </c:pt>
                <c:pt idx="128">
                  <c:v>19.799999999996857</c:v>
                </c:pt>
                <c:pt idx="129">
                  <c:v>21.599999999988011</c:v>
                </c:pt>
                <c:pt idx="130">
                  <c:v>21.599999999988011</c:v>
                </c:pt>
                <c:pt idx="131">
                  <c:v>22.199999999996482</c:v>
                </c:pt>
                <c:pt idx="132">
                  <c:v>22.799999999996324</c:v>
                </c:pt>
                <c:pt idx="133">
                  <c:v>22.799999999996324</c:v>
                </c:pt>
                <c:pt idx="134">
                  <c:v>22.799999999996324</c:v>
                </c:pt>
                <c:pt idx="135">
                  <c:v>23.399999999986811</c:v>
                </c:pt>
                <c:pt idx="136">
                  <c:v>22.400000000008365</c:v>
                </c:pt>
                <c:pt idx="137">
                  <c:v>21.96000000000349</c:v>
                </c:pt>
                <c:pt idx="138">
                  <c:v>21.900000000005249</c:v>
                </c:pt>
                <c:pt idx="139">
                  <c:v>22.628571428570439</c:v>
                </c:pt>
                <c:pt idx="140">
                  <c:v>23.600000000008865</c:v>
                </c:pt>
                <c:pt idx="141">
                  <c:v>25.649999999985713</c:v>
                </c:pt>
                <c:pt idx="142">
                  <c:v>28.799999999995389</c:v>
                </c:pt>
                <c:pt idx="143">
                  <c:v>31.499999999982215</c:v>
                </c:pt>
                <c:pt idx="144">
                  <c:v>32.399999999981617</c:v>
                </c:pt>
                <c:pt idx="145">
                  <c:v>31.500000000019984</c:v>
                </c:pt>
                <c:pt idx="146">
                  <c:v>31.500000000019984</c:v>
                </c:pt>
                <c:pt idx="147">
                  <c:v>30.960000000004847</c:v>
                </c:pt>
                <c:pt idx="148">
                  <c:v>30.239999999975801</c:v>
                </c:pt>
                <c:pt idx="149">
                  <c:v>30.240000000004809</c:v>
                </c:pt>
                <c:pt idx="150">
                  <c:v>30.239999999975801</c:v>
                </c:pt>
                <c:pt idx="151">
                  <c:v>30.600000000019506</c:v>
                </c:pt>
                <c:pt idx="152">
                  <c:v>31.500000000057753</c:v>
                </c:pt>
                <c:pt idx="153">
                  <c:v>32.399999999981617</c:v>
                </c:pt>
                <c:pt idx="154">
                  <c:v>33.300000000021143</c:v>
                </c:pt>
                <c:pt idx="155">
                  <c:v>34.199999999980818</c:v>
                </c:pt>
                <c:pt idx="156">
                  <c:v>35.099999999980419</c:v>
                </c:pt>
                <c:pt idx="157">
                  <c:v>36.90000000002366</c:v>
                </c:pt>
                <c:pt idx="158">
                  <c:v>36.90000000002366</c:v>
                </c:pt>
                <c:pt idx="159">
                  <c:v>35.999999999979813</c:v>
                </c:pt>
                <c:pt idx="160">
                  <c:v>32.399999999974007</c:v>
                </c:pt>
                <c:pt idx="161">
                  <c:v>29.999999999995204</c:v>
                </c:pt>
                <c:pt idx="162">
                  <c:v>29.314285714254208</c:v>
                </c:pt>
                <c:pt idx="163">
                  <c:v>28.800000000008566</c:v>
                </c:pt>
                <c:pt idx="164">
                  <c:v>29.519999999990613</c:v>
                </c:pt>
                <c:pt idx="165">
                  <c:v>29.781818181817773</c:v>
                </c:pt>
                <c:pt idx="166">
                  <c:v>29.454545454557927</c:v>
                </c:pt>
                <c:pt idx="167">
                  <c:v>29.630769230771822</c:v>
                </c:pt>
                <c:pt idx="168">
                  <c:v>29.88000000001912</c:v>
                </c:pt>
                <c:pt idx="169">
                  <c:v>29.781818181817773</c:v>
                </c:pt>
                <c:pt idx="170">
                  <c:v>29.87999999999046</c:v>
                </c:pt>
                <c:pt idx="171">
                  <c:v>29.700000000001218</c:v>
                </c:pt>
                <c:pt idx="172">
                  <c:v>29.314285714274405</c:v>
                </c:pt>
                <c:pt idx="173">
                  <c:v>28.800000000018546</c:v>
                </c:pt>
                <c:pt idx="174">
                  <c:v>28.350000000018305</c:v>
                </c:pt>
                <c:pt idx="175">
                  <c:v>28.800000000004733</c:v>
                </c:pt>
                <c:pt idx="176">
                  <c:v>29.011764705880548</c:v>
                </c:pt>
                <c:pt idx="177">
                  <c:v>28.99999999999547</c:v>
                </c:pt>
                <c:pt idx="178">
                  <c:v>29.339999999997726</c:v>
                </c:pt>
                <c:pt idx="179">
                  <c:v>29.630769230771822</c:v>
                </c:pt>
                <c:pt idx="180">
                  <c:v>29.454545454545084</c:v>
                </c:pt>
                <c:pt idx="181">
                  <c:v>29.880000000004788</c:v>
                </c:pt>
                <c:pt idx="182">
                  <c:v>30.599999999982813</c:v>
                </c:pt>
                <c:pt idx="183">
                  <c:v>29.699999999983412</c:v>
                </c:pt>
                <c:pt idx="184">
                  <c:v>29.700000000019024</c:v>
                </c:pt>
                <c:pt idx="185">
                  <c:v>28.800000000018546</c:v>
                </c:pt>
                <c:pt idx="186">
                  <c:v>28.799999999984013</c:v>
                </c:pt>
                <c:pt idx="187">
                  <c:v>29.699999999983412</c:v>
                </c:pt>
                <c:pt idx="188">
                  <c:v>29.199999999995416</c:v>
                </c:pt>
                <c:pt idx="189">
                  <c:v>27.71999999999122</c:v>
                </c:pt>
                <c:pt idx="190">
                  <c:v>25.854545454556359</c:v>
                </c:pt>
                <c:pt idx="191">
                  <c:v>23.914285714284699</c:v>
                </c:pt>
                <c:pt idx="192">
                  <c:v>20.699999999996749</c:v>
                </c:pt>
                <c:pt idx="193">
                  <c:v>23.082352941175031</c:v>
                </c:pt>
                <c:pt idx="194">
                  <c:v>24.074999999993878</c:v>
                </c:pt>
                <c:pt idx="195">
                  <c:v>25.200000000002312</c:v>
                </c:pt>
                <c:pt idx="196">
                  <c:v>26.640000000004456</c:v>
                </c:pt>
                <c:pt idx="197">
                  <c:v>26.100000000017108</c:v>
                </c:pt>
                <c:pt idx="198">
                  <c:v>25.200000000046842</c:v>
                </c:pt>
                <c:pt idx="199">
                  <c:v>25.20000000000422</c:v>
                </c:pt>
                <c:pt idx="200">
                  <c:v>26.228571428579389</c:v>
                </c:pt>
                <c:pt idx="201">
                  <c:v>25.999999999995914</c:v>
                </c:pt>
                <c:pt idx="202">
                  <c:v>25.919999999991667</c:v>
                </c:pt>
                <c:pt idx="203">
                  <c:v>26.399999999995764</c:v>
                </c:pt>
                <c:pt idx="204">
                  <c:v>26.279999999991514</c:v>
                </c:pt>
                <c:pt idx="205">
                  <c:v>27.000000000000998</c:v>
                </c:pt>
                <c:pt idx="206">
                  <c:v>27.771428571417797</c:v>
                </c:pt>
                <c:pt idx="207">
                  <c:v>29.700000000019024</c:v>
                </c:pt>
                <c:pt idx="208">
                  <c:v>30.240000000019471</c:v>
                </c:pt>
                <c:pt idx="209">
                  <c:v>30.95999999999016</c:v>
                </c:pt>
                <c:pt idx="210">
                  <c:v>31.320000000005027</c:v>
                </c:pt>
                <c:pt idx="211">
                  <c:v>31.319999999990007</c:v>
                </c:pt>
                <c:pt idx="212">
                  <c:v>33.299999999981019</c:v>
                </c:pt>
                <c:pt idx="213">
                  <c:v>31.500000000019984</c:v>
                </c:pt>
                <c:pt idx="214">
                  <c:v>30.95999999997515</c:v>
                </c:pt>
                <c:pt idx="215">
                  <c:v>30.599999999990313</c:v>
                </c:pt>
                <c:pt idx="216">
                  <c:v>30.239999999990467</c:v>
                </c:pt>
                <c:pt idx="217">
                  <c:v>30.239999999990467</c:v>
                </c:pt>
                <c:pt idx="218">
                  <c:v>30.000000000011369</c:v>
                </c:pt>
                <c:pt idx="219">
                  <c:v>28.285714285722868</c:v>
                </c:pt>
                <c:pt idx="220">
                  <c:v>28.799999999998814</c:v>
                </c:pt>
                <c:pt idx="221">
                  <c:v>27.852631578947747</c:v>
                </c:pt>
                <c:pt idx="222">
                  <c:v>26.850000000001209</c:v>
                </c:pt>
                <c:pt idx="223">
                  <c:v>24.750000000006029</c:v>
                </c:pt>
                <c:pt idx="224">
                  <c:v>21.780000000003557</c:v>
                </c:pt>
                <c:pt idx="225">
                  <c:v>19.920000000003192</c:v>
                </c:pt>
                <c:pt idx="226">
                  <c:v>18.553846153840897</c:v>
                </c:pt>
                <c:pt idx="227">
                  <c:v>20.879999999996674</c:v>
                </c:pt>
                <c:pt idx="228">
                  <c:v>21.811764705880943</c:v>
                </c:pt>
                <c:pt idx="229">
                  <c:v>22.285714285710785</c:v>
                </c:pt>
                <c:pt idx="230">
                  <c:v>22.400000000002397</c:v>
                </c:pt>
                <c:pt idx="231">
                  <c:v>22.799999999996412</c:v>
                </c:pt>
                <c:pt idx="232">
                  <c:v>23.99999999999627</c:v>
                </c:pt>
                <c:pt idx="233">
                  <c:v>24.564705882358364</c:v>
                </c:pt>
                <c:pt idx="234">
                  <c:v>24.776470588240834</c:v>
                </c:pt>
                <c:pt idx="235">
                  <c:v>25.650000000001189</c:v>
                </c:pt>
                <c:pt idx="236">
                  <c:v>24.988235294123211</c:v>
                </c:pt>
                <c:pt idx="237">
                  <c:v>24.685714285721726</c:v>
                </c:pt>
                <c:pt idx="238">
                  <c:v>22.658823529410302</c:v>
                </c:pt>
                <c:pt idx="239">
                  <c:v>19.679999999996888</c:v>
                </c:pt>
                <c:pt idx="240">
                  <c:v>15.507692307693588</c:v>
                </c:pt>
                <c:pt idx="241">
                  <c:v>15.230769230759279</c:v>
                </c:pt>
                <c:pt idx="242">
                  <c:v>15.381818181811211</c:v>
                </c:pt>
                <c:pt idx="243">
                  <c:v>16.400000000005967</c:v>
                </c:pt>
                <c:pt idx="244">
                  <c:v>17.485714285719212</c:v>
                </c:pt>
                <c:pt idx="245">
                  <c:v>17.485714285719212</c:v>
                </c:pt>
                <c:pt idx="246">
                  <c:v>17.40000000001087</c:v>
                </c:pt>
                <c:pt idx="247">
                  <c:v>17.399999999996961</c:v>
                </c:pt>
                <c:pt idx="248">
                  <c:v>18.89999999998901</c:v>
                </c:pt>
                <c:pt idx="249">
                  <c:v>20.999999999996536</c:v>
                </c:pt>
                <c:pt idx="250">
                  <c:v>22.399999999996339</c:v>
                </c:pt>
                <c:pt idx="251">
                  <c:v>23.039999999992574</c:v>
                </c:pt>
                <c:pt idx="252">
                  <c:v>23.099999999996378</c:v>
                </c:pt>
                <c:pt idx="253">
                  <c:v>23.236363636373426</c:v>
                </c:pt>
                <c:pt idx="254">
                  <c:v>22.885714285721154</c:v>
                </c:pt>
                <c:pt idx="255">
                  <c:v>22.320000000003642</c:v>
                </c:pt>
                <c:pt idx="256">
                  <c:v>21.876923076924964</c:v>
                </c:pt>
                <c:pt idx="257">
                  <c:v>21.599999999996591</c:v>
                </c:pt>
                <c:pt idx="258">
                  <c:v>20.290909090899966</c:v>
                </c:pt>
                <c:pt idx="259">
                  <c:v>20.618181818181501</c:v>
                </c:pt>
                <c:pt idx="260">
                  <c:v>21.374999999994468</c:v>
                </c:pt>
                <c:pt idx="261">
                  <c:v>21.375000000000874</c:v>
                </c:pt>
                <c:pt idx="262">
                  <c:v>21.600000000006396</c:v>
                </c:pt>
                <c:pt idx="263">
                  <c:v>21.046153846155629</c:v>
                </c:pt>
                <c:pt idx="264">
                  <c:v>20.520000000003172</c:v>
                </c:pt>
                <c:pt idx="265">
                  <c:v>20.057142857148502</c:v>
                </c:pt>
                <c:pt idx="266">
                  <c:v>23.519999999996184</c:v>
                </c:pt>
                <c:pt idx="267">
                  <c:v>25.199999999998017</c:v>
                </c:pt>
                <c:pt idx="268">
                  <c:v>25.95789473684242</c:v>
                </c:pt>
                <c:pt idx="269">
                  <c:v>26.279999999991755</c:v>
                </c:pt>
                <c:pt idx="270">
                  <c:v>26.584615384607982</c:v>
                </c:pt>
                <c:pt idx="271">
                  <c:v>26.400000000009875</c:v>
                </c:pt>
                <c:pt idx="272">
                  <c:v>26.307692307694474</c:v>
                </c:pt>
                <c:pt idx="273">
                  <c:v>25.971428571436142</c:v>
                </c:pt>
                <c:pt idx="274">
                  <c:v>25.971428571436256</c:v>
                </c:pt>
                <c:pt idx="275">
                  <c:v>25.971428571418574</c:v>
                </c:pt>
                <c:pt idx="276">
                  <c:v>25.854545454545374</c:v>
                </c:pt>
                <c:pt idx="277">
                  <c:v>26.280000000004438</c:v>
                </c:pt>
                <c:pt idx="278">
                  <c:v>26.799999999981598</c:v>
                </c:pt>
                <c:pt idx="279">
                  <c:v>26.742857142864974</c:v>
                </c:pt>
                <c:pt idx="280">
                  <c:v>26.640000000003656</c:v>
                </c:pt>
                <c:pt idx="281">
                  <c:v>26.099999999984611</c:v>
                </c:pt>
                <c:pt idx="282">
                  <c:v>25.200000000045243</c:v>
                </c:pt>
                <c:pt idx="283">
                  <c:v>25.920000000028164</c:v>
                </c:pt>
                <c:pt idx="284">
                  <c:v>26.742857142846194</c:v>
                </c:pt>
                <c:pt idx="285">
                  <c:v>26.999999999998515</c:v>
                </c:pt>
                <c:pt idx="286">
                  <c:v>26.999999999998515</c:v>
                </c:pt>
                <c:pt idx="287">
                  <c:v>26.861538461520674</c:v>
                </c:pt>
                <c:pt idx="288">
                  <c:v>26.509090909090169</c:v>
                </c:pt>
                <c:pt idx="289">
                  <c:v>26.100000000015907</c:v>
                </c:pt>
                <c:pt idx="290">
                  <c:v>26.999999999984411</c:v>
                </c:pt>
                <c:pt idx="291">
                  <c:v>27.000000000049162</c:v>
                </c:pt>
                <c:pt idx="292">
                  <c:v>27.000000000016787</c:v>
                </c:pt>
                <c:pt idx="293">
                  <c:v>24.300000000014947</c:v>
                </c:pt>
                <c:pt idx="294">
                  <c:v>21.599999999987212</c:v>
                </c:pt>
                <c:pt idx="295">
                  <c:v>18.899999999988609</c:v>
                </c:pt>
                <c:pt idx="296">
                  <c:v>14.999999999997335</c:v>
                </c:pt>
                <c:pt idx="297">
                  <c:v>13.199999999997548</c:v>
                </c:pt>
                <c:pt idx="298">
                  <c:v>12.342857142860405</c:v>
                </c:pt>
                <c:pt idx="299">
                  <c:v>13.5000000000003</c:v>
                </c:pt>
                <c:pt idx="300">
                  <c:v>15.749999999990907</c:v>
                </c:pt>
                <c:pt idx="301">
                  <c:v>17.549999999990106</c:v>
                </c:pt>
                <c:pt idx="302">
                  <c:v>20.05714285714873</c:v>
                </c:pt>
                <c:pt idx="303">
                  <c:v>21.599999999996378</c:v>
                </c:pt>
                <c:pt idx="304">
                  <c:v>22.500000000040966</c:v>
                </c:pt>
                <c:pt idx="305">
                  <c:v>22.320000000024198</c:v>
                </c:pt>
                <c:pt idx="306">
                  <c:v>21.599999999982352</c:v>
                </c:pt>
                <c:pt idx="307">
                  <c:v>20.880000000003349</c:v>
                </c:pt>
                <c:pt idx="308">
                  <c:v>20.618181818172513</c:v>
                </c:pt>
                <c:pt idx="309">
                  <c:v>19.199999999997015</c:v>
                </c:pt>
                <c:pt idx="310">
                  <c:v>18.599999999996911</c:v>
                </c:pt>
                <c:pt idx="311">
                  <c:v>17.999999999996803</c:v>
                </c:pt>
                <c:pt idx="312">
                  <c:v>14.999999999996803</c:v>
                </c:pt>
                <c:pt idx="313">
                  <c:v>15.299999999990208</c:v>
                </c:pt>
                <c:pt idx="314">
                  <c:v>17.100000000010311</c:v>
                </c:pt>
                <c:pt idx="315">
                  <c:v>18.900000000012071</c:v>
                </c:pt>
                <c:pt idx="316">
                  <c:v>20.700000000038649</c:v>
                </c:pt>
                <c:pt idx="317">
                  <c:v>22.320000000004068</c:v>
                </c:pt>
                <c:pt idx="318">
                  <c:v>23.040000000003786</c:v>
                </c:pt>
                <c:pt idx="319">
                  <c:v>23.760000000003505</c:v>
                </c:pt>
                <c:pt idx="320">
                  <c:v>24.479999999979739</c:v>
                </c:pt>
                <c:pt idx="321">
                  <c:v>25.200000000015027</c:v>
                </c:pt>
                <c:pt idx="322">
                  <c:v>25.199999999984811</c:v>
                </c:pt>
                <c:pt idx="323">
                  <c:v>25.199999999979408</c:v>
                </c:pt>
                <c:pt idx="324">
                  <c:v>25.20000000000358</c:v>
                </c:pt>
                <c:pt idx="325">
                  <c:v>25.714285714258111</c:v>
                </c:pt>
                <c:pt idx="326">
                  <c:v>25.71428571429335</c:v>
                </c:pt>
                <c:pt idx="327">
                  <c:v>25.799999999995524</c:v>
                </c:pt>
                <c:pt idx="328">
                  <c:v>25.799999999995524</c:v>
                </c:pt>
                <c:pt idx="329">
                  <c:v>25.200000000015027</c:v>
                </c:pt>
                <c:pt idx="330">
                  <c:v>26.100000000015907</c:v>
                </c:pt>
                <c:pt idx="331">
                  <c:v>28.000000000010303</c:v>
                </c:pt>
                <c:pt idx="332">
                  <c:v>28.49999999999547</c:v>
                </c:pt>
                <c:pt idx="333">
                  <c:v>28.799999999995524</c:v>
                </c:pt>
                <c:pt idx="334">
                  <c:v>28.799999999995524</c:v>
                </c:pt>
                <c:pt idx="335">
                  <c:v>28.79999999999092</c:v>
                </c:pt>
                <c:pt idx="336">
                  <c:v>28.80000000000868</c:v>
                </c:pt>
                <c:pt idx="337">
                  <c:v>28.800000000018546</c:v>
                </c:pt>
                <c:pt idx="338">
                  <c:v>29.519999999976775</c:v>
                </c:pt>
                <c:pt idx="339">
                  <c:v>28.800000000007035</c:v>
                </c:pt>
                <c:pt idx="340">
                  <c:v>27.852631578947747</c:v>
                </c:pt>
                <c:pt idx="341">
                  <c:v>27.000000000002458</c:v>
                </c:pt>
                <c:pt idx="342">
                  <c:v>26.584615384617791</c:v>
                </c:pt>
                <c:pt idx="343">
                  <c:v>25.768421052631911</c:v>
                </c:pt>
                <c:pt idx="344">
                  <c:v>25.499999999996003</c:v>
                </c:pt>
                <c:pt idx="345">
                  <c:v>25.920000000003938</c:v>
                </c:pt>
                <c:pt idx="346">
                  <c:v>26.100000000015907</c:v>
                </c:pt>
                <c:pt idx="347">
                  <c:v>26.999999999995204</c:v>
                </c:pt>
                <c:pt idx="348">
                  <c:v>26.999999999995204</c:v>
                </c:pt>
                <c:pt idx="349">
                  <c:v>27.899999999995362</c:v>
                </c:pt>
                <c:pt idx="350">
                  <c:v>28.421052631579187</c:v>
                </c:pt>
                <c:pt idx="351">
                  <c:v>28.01739130435114</c:v>
                </c:pt>
                <c:pt idx="352">
                  <c:v>27.360000000000067</c:v>
                </c:pt>
                <c:pt idx="353">
                  <c:v>27.000000000001133</c:v>
                </c:pt>
                <c:pt idx="354">
                  <c:v>26.000000000002842</c:v>
                </c:pt>
                <c:pt idx="355">
                  <c:v>25.439999999995994</c:v>
                </c:pt>
                <c:pt idx="356">
                  <c:v>25.560000000004081</c:v>
                </c:pt>
                <c:pt idx="357">
                  <c:v>25.560000000004081</c:v>
                </c:pt>
                <c:pt idx="358">
                  <c:v>25.599999999982025</c:v>
                </c:pt>
                <c:pt idx="359">
                  <c:v>26.399999999995629</c:v>
                </c:pt>
                <c:pt idx="360">
                  <c:v>26.999999999984411</c:v>
                </c:pt>
                <c:pt idx="361">
                  <c:v>27.899999999984214</c:v>
                </c:pt>
                <c:pt idx="362">
                  <c:v>28.285714285722637</c:v>
                </c:pt>
                <c:pt idx="363">
                  <c:v>27.90000000000094</c:v>
                </c:pt>
                <c:pt idx="364">
                  <c:v>27.900000000017666</c:v>
                </c:pt>
                <c:pt idx="365">
                  <c:v>27.90000000000094</c:v>
                </c:pt>
                <c:pt idx="366">
                  <c:v>27.360000000030261</c:v>
                </c:pt>
                <c:pt idx="367">
                  <c:v>27.000000000000998</c:v>
                </c:pt>
                <c:pt idx="368">
                  <c:v>27.11999999998698</c:v>
                </c:pt>
                <c:pt idx="369">
                  <c:v>27.119999999995652</c:v>
                </c:pt>
                <c:pt idx="370">
                  <c:v>28.285714285709869</c:v>
                </c:pt>
                <c:pt idx="371">
                  <c:v>29.011764705880644</c:v>
                </c:pt>
                <c:pt idx="372">
                  <c:v>30.960000000020017</c:v>
                </c:pt>
                <c:pt idx="373">
                  <c:v>31.680000000005204</c:v>
                </c:pt>
                <c:pt idx="374">
                  <c:v>35.279999999971558</c:v>
                </c:pt>
                <c:pt idx="375">
                  <c:v>36.000000000005116</c:v>
                </c:pt>
                <c:pt idx="376">
                  <c:v>35.999999999970584</c:v>
                </c:pt>
                <c:pt idx="377">
                  <c:v>35.280000000005394</c:v>
                </c:pt>
                <c:pt idx="378">
                  <c:v>34.200000000022222</c:v>
                </c:pt>
                <c:pt idx="379">
                  <c:v>31.799999999995524</c:v>
                </c:pt>
                <c:pt idx="380">
                  <c:v>30.599999999995845</c:v>
                </c:pt>
                <c:pt idx="381">
                  <c:v>30.599999999995845</c:v>
                </c:pt>
                <c:pt idx="382">
                  <c:v>30.599999999995845</c:v>
                </c:pt>
                <c:pt idx="383">
                  <c:v>31.500000000021181</c:v>
                </c:pt>
                <c:pt idx="384">
                  <c:v>31.500000000058954</c:v>
                </c:pt>
                <c:pt idx="385">
                  <c:v>31.499999999983412</c:v>
                </c:pt>
                <c:pt idx="386">
                  <c:v>30.240000000005448</c:v>
                </c:pt>
                <c:pt idx="387">
                  <c:v>28.799999999995524</c:v>
                </c:pt>
                <c:pt idx="388">
                  <c:v>27.257142857113664</c:v>
                </c:pt>
                <c:pt idx="389">
                  <c:v>24.300000000000779</c:v>
                </c:pt>
                <c:pt idx="390">
                  <c:v>22.000000000008171</c:v>
                </c:pt>
                <c:pt idx="391">
                  <c:v>20.699999999988609</c:v>
                </c:pt>
                <c:pt idx="392">
                  <c:v>21.60000000000942</c:v>
                </c:pt>
                <c:pt idx="393">
                  <c:v>22.680000000014804</c:v>
                </c:pt>
                <c:pt idx="394">
                  <c:v>23.759999999992427</c:v>
                </c:pt>
                <c:pt idx="395">
                  <c:v>23.760000000015221</c:v>
                </c:pt>
                <c:pt idx="396">
                  <c:v>21.92727272727225</c:v>
                </c:pt>
                <c:pt idx="397">
                  <c:v>21.29999999999659</c:v>
                </c:pt>
                <c:pt idx="398">
                  <c:v>20.099999999996911</c:v>
                </c:pt>
                <c:pt idx="399">
                  <c:v>19.499999999996803</c:v>
                </c:pt>
                <c:pt idx="400">
                  <c:v>17.999999999992692</c:v>
                </c:pt>
                <c:pt idx="401">
                  <c:v>16.79999999999659</c:v>
                </c:pt>
                <c:pt idx="402">
                  <c:v>14.40000000002494</c:v>
                </c:pt>
                <c:pt idx="403">
                  <c:v>16.560000000001843</c:v>
                </c:pt>
                <c:pt idx="404">
                  <c:v>19.028571428576647</c:v>
                </c:pt>
                <c:pt idx="405">
                  <c:v>20.699999999988208</c:v>
                </c:pt>
                <c:pt idx="406">
                  <c:v>22.679999999992727</c:v>
                </c:pt>
                <c:pt idx="407">
                  <c:v>23.599999999996022</c:v>
                </c:pt>
                <c:pt idx="408">
                  <c:v>24.685714285721268</c:v>
                </c:pt>
                <c:pt idx="409">
                  <c:v>25.199999999995416</c:v>
                </c:pt>
                <c:pt idx="410">
                  <c:v>25.199999999984811</c:v>
                </c:pt>
                <c:pt idx="411">
                  <c:v>25.199999999984811</c:v>
                </c:pt>
                <c:pt idx="412">
                  <c:v>24.119999999992114</c:v>
                </c:pt>
                <c:pt idx="413">
                  <c:v>23.760000000015221</c:v>
                </c:pt>
                <c:pt idx="414">
                  <c:v>23.760000000003824</c:v>
                </c:pt>
                <c:pt idx="415">
                  <c:v>23.760000000015221</c:v>
                </c:pt>
                <c:pt idx="416">
                  <c:v>24.299999999985811</c:v>
                </c:pt>
                <c:pt idx="417">
                  <c:v>26.099999999984611</c:v>
                </c:pt>
                <c:pt idx="418">
                  <c:v>25.199999999995949</c:v>
                </c:pt>
                <c:pt idx="419">
                  <c:v>24.599999999996111</c:v>
                </c:pt>
                <c:pt idx="420">
                  <c:v>24.369230769232974</c:v>
                </c:pt>
                <c:pt idx="421">
                  <c:v>23.305263157895059</c:v>
                </c:pt>
                <c:pt idx="422">
                  <c:v>22.500000000000899</c:v>
                </c:pt>
                <c:pt idx="423">
                  <c:v>22.153846153848161</c:v>
                </c:pt>
                <c:pt idx="424">
                  <c:v>21.899999999996695</c:v>
                </c:pt>
                <c:pt idx="425">
                  <c:v>21.599999999996911</c:v>
                </c:pt>
                <c:pt idx="426">
                  <c:v>21.59999999998881</c:v>
                </c:pt>
                <c:pt idx="427">
                  <c:v>21.599999999990583</c:v>
                </c:pt>
                <c:pt idx="428">
                  <c:v>21.60000000000942</c:v>
                </c:pt>
                <c:pt idx="429">
                  <c:v>21.60000000000942</c:v>
                </c:pt>
                <c:pt idx="430">
                  <c:v>21.6</c:v>
                </c:pt>
                <c:pt idx="431">
                  <c:v>21.60000000001471</c:v>
                </c:pt>
                <c:pt idx="432">
                  <c:v>21.59999999998881</c:v>
                </c:pt>
                <c:pt idx="433">
                  <c:v>21.599999999982991</c:v>
                </c:pt>
                <c:pt idx="434">
                  <c:v>21.599999999996378</c:v>
                </c:pt>
                <c:pt idx="435">
                  <c:v>21.599999999996378</c:v>
                </c:pt>
                <c:pt idx="436">
                  <c:v>21.599999999996378</c:v>
                </c:pt>
                <c:pt idx="437">
                  <c:v>21.60000000000371</c:v>
                </c:pt>
                <c:pt idx="438">
                  <c:v>21.60000000001471</c:v>
                </c:pt>
                <c:pt idx="439">
                  <c:v>21.599999999982991</c:v>
                </c:pt>
                <c:pt idx="440">
                  <c:v>21.599999999996378</c:v>
                </c:pt>
                <c:pt idx="441">
                  <c:v>20.99999999999627</c:v>
                </c:pt>
                <c:pt idx="442">
                  <c:v>21.14999999998771</c:v>
                </c:pt>
                <c:pt idx="443">
                  <c:v>22.88571428572104</c:v>
                </c:pt>
                <c:pt idx="444">
                  <c:v>24.000000000001673</c:v>
                </c:pt>
                <c:pt idx="445">
                  <c:v>24.545454545448838</c:v>
                </c:pt>
                <c:pt idx="446">
                  <c:v>25.457142857146081</c:v>
                </c:pt>
                <c:pt idx="447">
                  <c:v>25.649999999995895</c:v>
                </c:pt>
                <c:pt idx="448">
                  <c:v>25.623529411763016</c:v>
                </c:pt>
                <c:pt idx="449">
                  <c:v>24.988235294123022</c:v>
                </c:pt>
                <c:pt idx="450">
                  <c:v>23.200000000008668</c:v>
                </c:pt>
                <c:pt idx="451">
                  <c:v>22.799999999996057</c:v>
                </c:pt>
                <c:pt idx="452">
                  <c:v>23.040000000003147</c:v>
                </c:pt>
                <c:pt idx="453">
                  <c:v>24.299999999985811</c:v>
                </c:pt>
                <c:pt idx="454">
                  <c:v>25.199999999984811</c:v>
                </c:pt>
                <c:pt idx="455">
                  <c:v>24.545454545464747</c:v>
                </c:pt>
                <c:pt idx="456">
                  <c:v>23.53846153846364</c:v>
                </c:pt>
                <c:pt idx="457">
                  <c:v>23.142857142864059</c:v>
                </c:pt>
                <c:pt idx="458">
                  <c:v>22.560000000003761</c:v>
                </c:pt>
                <c:pt idx="459">
                  <c:v>19.079999999993944</c:v>
                </c:pt>
                <c:pt idx="460">
                  <c:v>18.799999999996945</c:v>
                </c:pt>
                <c:pt idx="461">
                  <c:v>18.800000000006964</c:v>
                </c:pt>
                <c:pt idx="462">
                  <c:v>20.945454545454044</c:v>
                </c:pt>
                <c:pt idx="463">
                  <c:v>23.200000000008313</c:v>
                </c:pt>
                <c:pt idx="464">
                  <c:v>24.300000000014947</c:v>
                </c:pt>
                <c:pt idx="465">
                  <c:v>25.19999999997232</c:v>
                </c:pt>
                <c:pt idx="466">
                  <c:v>25.199999999984811</c:v>
                </c:pt>
                <c:pt idx="467">
                  <c:v>24.480000000003223</c:v>
                </c:pt>
                <c:pt idx="468">
                  <c:v>24.479999999979739</c:v>
                </c:pt>
                <c:pt idx="469">
                  <c:v>24.480000000026706</c:v>
                </c:pt>
                <c:pt idx="470">
                  <c:v>25.199999999979408</c:v>
                </c:pt>
                <c:pt idx="471">
                  <c:v>26.999999999984411</c:v>
                </c:pt>
                <c:pt idx="472">
                  <c:v>28.799999999984013</c:v>
                </c:pt>
                <c:pt idx="473">
                  <c:v>29.699999999983813</c:v>
                </c:pt>
                <c:pt idx="474">
                  <c:v>29.700000000019426</c:v>
                </c:pt>
                <c:pt idx="475">
                  <c:v>29.700000000019426</c:v>
                </c:pt>
                <c:pt idx="476">
                  <c:v>28.800000000053078</c:v>
                </c:pt>
                <c:pt idx="477">
                  <c:v>29.699999999983813</c:v>
                </c:pt>
                <c:pt idx="478">
                  <c:v>31.200000000020356</c:v>
                </c:pt>
                <c:pt idx="479">
                  <c:v>31.199999999995416</c:v>
                </c:pt>
                <c:pt idx="480">
                  <c:v>29.999999999979394</c:v>
                </c:pt>
                <c:pt idx="481">
                  <c:v>27.899999999995629</c:v>
                </c:pt>
                <c:pt idx="482">
                  <c:v>26.279999999991514</c:v>
                </c:pt>
                <c:pt idx="483">
                  <c:v>25.527272727272251</c:v>
                </c:pt>
                <c:pt idx="484">
                  <c:v>21.599999999993031</c:v>
                </c:pt>
                <c:pt idx="485">
                  <c:v>18.450000000000571</c:v>
                </c:pt>
                <c:pt idx="486">
                  <c:v>17.10000000000046</c:v>
                </c:pt>
                <c:pt idx="487">
                  <c:v>15.599999999997442</c:v>
                </c:pt>
                <c:pt idx="488">
                  <c:v>15.84000000001004</c:v>
                </c:pt>
                <c:pt idx="489">
                  <c:v>16.400000000005967</c:v>
                </c:pt>
                <c:pt idx="490">
                  <c:v>16.800000000006253</c:v>
                </c:pt>
                <c:pt idx="491">
                  <c:v>17.999999999989608</c:v>
                </c:pt>
                <c:pt idx="492">
                  <c:v>18.71999999998496</c:v>
                </c:pt>
                <c:pt idx="493">
                  <c:v>19.199999999997015</c:v>
                </c:pt>
                <c:pt idx="494">
                  <c:v>19.199999999997015</c:v>
                </c:pt>
                <c:pt idx="495">
                  <c:v>19.199999999997015</c:v>
                </c:pt>
                <c:pt idx="496">
                  <c:v>18.720000000002916</c:v>
                </c:pt>
                <c:pt idx="497">
                  <c:v>17.999999999989608</c:v>
                </c:pt>
                <c:pt idx="498">
                  <c:v>19.799999999988408</c:v>
                </c:pt>
                <c:pt idx="499">
                  <c:v>24.000000000034106</c:v>
                </c:pt>
                <c:pt idx="500">
                  <c:v>25.199999999995416</c:v>
                </c:pt>
                <c:pt idx="501">
                  <c:v>25.800000000016148</c:v>
                </c:pt>
                <c:pt idx="502">
                  <c:v>25.799999999995524</c:v>
                </c:pt>
                <c:pt idx="503">
                  <c:v>23.399999999986811</c:v>
                </c:pt>
                <c:pt idx="504">
                  <c:v>22.500000000014786</c:v>
                </c:pt>
                <c:pt idx="505">
                  <c:v>23.759999999981353</c:v>
                </c:pt>
                <c:pt idx="506">
                  <c:v>23.760000000004144</c:v>
                </c:pt>
                <c:pt idx="507">
                  <c:v>24.479999999980379</c:v>
                </c:pt>
                <c:pt idx="508">
                  <c:v>25.20000000000358</c:v>
                </c:pt>
                <c:pt idx="509">
                  <c:v>25.200000000015027</c:v>
                </c:pt>
                <c:pt idx="510">
                  <c:v>23.236363636373135</c:v>
                </c:pt>
                <c:pt idx="511">
                  <c:v>22.909090909090459</c:v>
                </c:pt>
                <c:pt idx="512">
                  <c:v>22.581818181817919</c:v>
                </c:pt>
                <c:pt idx="513">
                  <c:v>22.254545454545376</c:v>
                </c:pt>
                <c:pt idx="514">
                  <c:v>21.59999999998881</c:v>
                </c:pt>
                <c:pt idx="515">
                  <c:v>22.400000000008809</c:v>
                </c:pt>
                <c:pt idx="516">
                  <c:v>23.082352941168708</c:v>
                </c:pt>
                <c:pt idx="517">
                  <c:v>21.978947368421419</c:v>
                </c:pt>
                <c:pt idx="518">
                  <c:v>21.978947368421419</c:v>
                </c:pt>
                <c:pt idx="519">
                  <c:v>22.114285714284861</c:v>
                </c:pt>
                <c:pt idx="520">
                  <c:v>20.400000000029308</c:v>
                </c:pt>
                <c:pt idx="521">
                  <c:v>25.199999999985611</c:v>
                </c:pt>
                <c:pt idx="522">
                  <c:v>26.999999999984411</c:v>
                </c:pt>
                <c:pt idx="523">
                  <c:v>26.999999999984411</c:v>
                </c:pt>
                <c:pt idx="524">
                  <c:v>28.799999999984013</c:v>
                </c:pt>
                <c:pt idx="525">
                  <c:v>30.600000000020305</c:v>
                </c:pt>
                <c:pt idx="526">
                  <c:v>30.600000000020305</c:v>
                </c:pt>
                <c:pt idx="527">
                  <c:v>29.159999999990927</c:v>
                </c:pt>
                <c:pt idx="528">
                  <c:v>28.246153846156464</c:v>
                </c:pt>
                <c:pt idx="529">
                  <c:v>27.692307692310077</c:v>
                </c:pt>
                <c:pt idx="530">
                  <c:v>27.415384615386881</c:v>
                </c:pt>
                <c:pt idx="531">
                  <c:v>26.228571428578931</c:v>
                </c:pt>
                <c:pt idx="532">
                  <c:v>25.199999999984811</c:v>
                </c:pt>
                <c:pt idx="533">
                  <c:v>25.799999999995524</c:v>
                </c:pt>
                <c:pt idx="534">
                  <c:v>25.799999999995524</c:v>
                </c:pt>
                <c:pt idx="535">
                  <c:v>26.800000000009806</c:v>
                </c:pt>
                <c:pt idx="536">
                  <c:v>26.836363636351592</c:v>
                </c:pt>
                <c:pt idx="537">
                  <c:v>26.63999999999152</c:v>
                </c:pt>
                <c:pt idx="538">
                  <c:v>26.509090909090752</c:v>
                </c:pt>
                <c:pt idx="539">
                  <c:v>26.279999999991833</c:v>
                </c:pt>
                <c:pt idx="540">
                  <c:v>26.307692307694598</c:v>
                </c:pt>
                <c:pt idx="541">
                  <c:v>27.000000000002931</c:v>
                </c:pt>
                <c:pt idx="542">
                  <c:v>27.359999999997935</c:v>
                </c:pt>
                <c:pt idx="543">
                  <c:v>27.600000000010553</c:v>
                </c:pt>
                <c:pt idx="544">
                  <c:v>28.246153846156464</c:v>
                </c:pt>
                <c:pt idx="545">
                  <c:v>29.314285714294719</c:v>
                </c:pt>
                <c:pt idx="546">
                  <c:v>31.499999999982613</c:v>
                </c:pt>
                <c:pt idx="547">
                  <c:v>32.399999999974163</c:v>
                </c:pt>
                <c:pt idx="548">
                  <c:v>33.120000000038011</c:v>
                </c:pt>
                <c:pt idx="549">
                  <c:v>33.8399999999735</c:v>
                </c:pt>
                <c:pt idx="550">
                  <c:v>34.56000000000568</c:v>
                </c:pt>
                <c:pt idx="551">
                  <c:v>35.099999999980213</c:v>
                </c:pt>
                <c:pt idx="552">
                  <c:v>35.999999999979217</c:v>
                </c:pt>
                <c:pt idx="553">
                  <c:v>36.000000000022382</c:v>
                </c:pt>
                <c:pt idx="554">
                  <c:v>34.457142857129689</c:v>
                </c:pt>
                <c:pt idx="555">
                  <c:v>32.040000000020754</c:v>
                </c:pt>
                <c:pt idx="556">
                  <c:v>30.95999999999032</c:v>
                </c:pt>
                <c:pt idx="557">
                  <c:v>29.880000000004948</c:v>
                </c:pt>
                <c:pt idx="558">
                  <c:v>26.742857142864974</c:v>
                </c:pt>
                <c:pt idx="559">
                  <c:v>23.399999999986811</c:v>
                </c:pt>
                <c:pt idx="560">
                  <c:v>22.500000000014786</c:v>
                </c:pt>
                <c:pt idx="561">
                  <c:v>20.700000000014629</c:v>
                </c:pt>
                <c:pt idx="562">
                  <c:v>20.699999999989807</c:v>
                </c:pt>
                <c:pt idx="563">
                  <c:v>20.699999999989807</c:v>
                </c:pt>
                <c:pt idx="564">
                  <c:v>20.699999999989807</c:v>
                </c:pt>
                <c:pt idx="565">
                  <c:v>21.599999999983631</c:v>
                </c:pt>
                <c:pt idx="566">
                  <c:v>21.600000000025069</c:v>
                </c:pt>
                <c:pt idx="567">
                  <c:v>22.319999999982656</c:v>
                </c:pt>
                <c:pt idx="568">
                  <c:v>23.040000000003786</c:v>
                </c:pt>
                <c:pt idx="569">
                  <c:v>24.749999999986112</c:v>
                </c:pt>
                <c:pt idx="570">
                  <c:v>25.753846153848453</c:v>
                </c:pt>
                <c:pt idx="571">
                  <c:v>26.047058823535373</c:v>
                </c:pt>
                <c:pt idx="572">
                  <c:v>26.018181818181645</c:v>
                </c:pt>
                <c:pt idx="573">
                  <c:v>26.018181818187319</c:v>
                </c:pt>
                <c:pt idx="574">
                  <c:v>25.835294117645425</c:v>
                </c:pt>
                <c:pt idx="575">
                  <c:v>25.476923076925015</c:v>
                </c:pt>
                <c:pt idx="576">
                  <c:v>25.200000000015827</c:v>
                </c:pt>
                <c:pt idx="577">
                  <c:v>25.199999999984811</c:v>
                </c:pt>
                <c:pt idx="578">
                  <c:v>25.199999999984811</c:v>
                </c:pt>
                <c:pt idx="579">
                  <c:v>24.218181818181503</c:v>
                </c:pt>
                <c:pt idx="580">
                  <c:v>24.074999999993679</c:v>
                </c:pt>
                <c:pt idx="581">
                  <c:v>23.494736842105311</c:v>
                </c:pt>
                <c:pt idx="582">
                  <c:v>23.305263157894888</c:v>
                </c:pt>
                <c:pt idx="583">
                  <c:v>22.430769230770615</c:v>
                </c:pt>
                <c:pt idx="584">
                  <c:v>21.150000000000389</c:v>
                </c:pt>
                <c:pt idx="585">
                  <c:v>20.880000000023379</c:v>
                </c:pt>
                <c:pt idx="586">
                  <c:v>20.879999999983323</c:v>
                </c:pt>
                <c:pt idx="587">
                  <c:v>20.699999999989807</c:v>
                </c:pt>
                <c:pt idx="588">
                  <c:v>17.999999999997868</c:v>
                </c:pt>
                <c:pt idx="589">
                  <c:v>16.338461538451238</c:v>
                </c:pt>
                <c:pt idx="590">
                  <c:v>17.800000000006786</c:v>
                </c:pt>
                <c:pt idx="591">
                  <c:v>19.523076923075074</c:v>
                </c:pt>
                <c:pt idx="592">
                  <c:v>20.999999999996536</c:v>
                </c:pt>
                <c:pt idx="593">
                  <c:v>23.072727272732052</c:v>
                </c:pt>
                <c:pt idx="594">
                  <c:v>24.335999999999377</c:v>
                </c:pt>
                <c:pt idx="595">
                  <c:v>25.200000000002664</c:v>
                </c:pt>
                <c:pt idx="596">
                  <c:v>25.982608695660812</c:v>
                </c:pt>
                <c:pt idx="597">
                  <c:v>26.317241379307649</c:v>
                </c:pt>
                <c:pt idx="598">
                  <c:v>26.565517241376675</c:v>
                </c:pt>
                <c:pt idx="599">
                  <c:v>26.742857142858011</c:v>
                </c:pt>
                <c:pt idx="600">
                  <c:v>27.054545454545277</c:v>
                </c:pt>
                <c:pt idx="601">
                  <c:v>27.276923076925655</c:v>
                </c:pt>
                <c:pt idx="602">
                  <c:v>27.799999999995524</c:v>
                </c:pt>
                <c:pt idx="603">
                  <c:v>28.472727272726296</c:v>
                </c:pt>
                <c:pt idx="604">
                  <c:v>28.799999999975189</c:v>
                </c:pt>
                <c:pt idx="605">
                  <c:v>28.199999999993818</c:v>
                </c:pt>
                <c:pt idx="606">
                  <c:v>27.60000000000931</c:v>
                </c:pt>
                <c:pt idx="607">
                  <c:v>27.60000000000931</c:v>
                </c:pt>
                <c:pt idx="608">
                  <c:v>28.559999999995053</c:v>
                </c:pt>
                <c:pt idx="609">
                  <c:v>28.800000000004093</c:v>
                </c:pt>
                <c:pt idx="610">
                  <c:v>29.399999999994563</c:v>
                </c:pt>
                <c:pt idx="611">
                  <c:v>29.314285714273719</c:v>
                </c:pt>
                <c:pt idx="612">
                  <c:v>28.800000000016947</c:v>
                </c:pt>
                <c:pt idx="613">
                  <c:v>28.799999999993393</c:v>
                </c:pt>
                <c:pt idx="614">
                  <c:v>28.800000000016947</c:v>
                </c:pt>
                <c:pt idx="615">
                  <c:v>28.24615384615548</c:v>
                </c:pt>
                <c:pt idx="616">
                  <c:v>28.285714285712491</c:v>
                </c:pt>
                <c:pt idx="617">
                  <c:v>28.440000000004233</c:v>
                </c:pt>
                <c:pt idx="618">
                  <c:v>28.399999999995096</c:v>
                </c:pt>
                <c:pt idx="619">
                  <c:v>29.127272727284662</c:v>
                </c:pt>
                <c:pt idx="620">
                  <c:v>29.159999999989967</c:v>
                </c:pt>
                <c:pt idx="621">
                  <c:v>30.599999999982014</c:v>
                </c:pt>
                <c:pt idx="622">
                  <c:v>30.960000000004527</c:v>
                </c:pt>
                <c:pt idx="623">
                  <c:v>30.599999999989993</c:v>
                </c:pt>
                <c:pt idx="624">
                  <c:v>30.282352941183273</c:v>
                </c:pt>
                <c:pt idx="625">
                  <c:v>29.849999999995312</c:v>
                </c:pt>
                <c:pt idx="626">
                  <c:v>29.759999999995483</c:v>
                </c:pt>
                <c:pt idx="627">
                  <c:v>29.600000000000804</c:v>
                </c:pt>
                <c:pt idx="628">
                  <c:v>29.582608695649615</c:v>
                </c:pt>
                <c:pt idx="629">
                  <c:v>29.700000000010121</c:v>
                </c:pt>
                <c:pt idx="630">
                  <c:v>29.600000000010375</c:v>
                </c:pt>
                <c:pt idx="631">
                  <c:v>29.314285714292893</c:v>
                </c:pt>
                <c:pt idx="632">
                  <c:v>28.799999999980816</c:v>
                </c:pt>
                <c:pt idx="633">
                  <c:v>28.799999999987577</c:v>
                </c:pt>
                <c:pt idx="634">
                  <c:v>27.771428571417569</c:v>
                </c:pt>
                <c:pt idx="635">
                  <c:v>27.514285714274955</c:v>
                </c:pt>
                <c:pt idx="636">
                  <c:v>27.360000000004657</c:v>
                </c:pt>
                <c:pt idx="637">
                  <c:v>27.105882352939513</c:v>
                </c:pt>
                <c:pt idx="638">
                  <c:v>27.000000000017319</c:v>
                </c:pt>
                <c:pt idx="639">
                  <c:v>26.307692307694843</c:v>
                </c:pt>
                <c:pt idx="640">
                  <c:v>24.171428571419579</c:v>
                </c:pt>
                <c:pt idx="641">
                  <c:v>21.200000000008313</c:v>
                </c:pt>
                <c:pt idx="642">
                  <c:v>18.799999999997301</c:v>
                </c:pt>
                <c:pt idx="643">
                  <c:v>18.450000000000969</c:v>
                </c:pt>
                <c:pt idx="644">
                  <c:v>19.350000000012109</c:v>
                </c:pt>
                <c:pt idx="645">
                  <c:v>21.599999999996378</c:v>
                </c:pt>
                <c:pt idx="646">
                  <c:v>24.300000000014947</c:v>
                </c:pt>
                <c:pt idx="647">
                  <c:v>25.199999999984811</c:v>
                </c:pt>
                <c:pt idx="648">
                  <c:v>26.10000000000106</c:v>
                </c:pt>
                <c:pt idx="649">
                  <c:v>26.549999999984912</c:v>
                </c:pt>
                <c:pt idx="650">
                  <c:v>26.999999999984411</c:v>
                </c:pt>
                <c:pt idx="651">
                  <c:v>27.450000000000369</c:v>
                </c:pt>
                <c:pt idx="652">
                  <c:v>28.799999999980816</c:v>
                </c:pt>
                <c:pt idx="653">
                  <c:v>30.59999999999318</c:v>
                </c:pt>
                <c:pt idx="654">
                  <c:v>31.799999999993393</c:v>
                </c:pt>
                <c:pt idx="655">
                  <c:v>32.999999999993605</c:v>
                </c:pt>
                <c:pt idx="656">
                  <c:v>34.799999999993389</c:v>
                </c:pt>
                <c:pt idx="657">
                  <c:v>37.800000000067868</c:v>
                </c:pt>
                <c:pt idx="658">
                  <c:v>38.700000000022619</c:v>
                </c:pt>
                <c:pt idx="659">
                  <c:v>40.500000000072944</c:v>
                </c:pt>
                <c:pt idx="660">
                  <c:v>41.399999999976416</c:v>
                </c:pt>
                <c:pt idx="661">
                  <c:v>61.199999999965627</c:v>
                </c:pt>
                <c:pt idx="662">
                  <c:v>34.199999999994887</c:v>
                </c:pt>
                <c:pt idx="663">
                  <c:v>33.599999999994246</c:v>
                </c:pt>
                <c:pt idx="664">
                  <c:v>32.39999999999403</c:v>
                </c:pt>
                <c:pt idx="665">
                  <c:v>18.599999999996378</c:v>
                </c:pt>
                <c:pt idx="666">
                  <c:v>36.000000000005116</c:v>
                </c:pt>
                <c:pt idx="667">
                  <c:v>34.559999999972526</c:v>
                </c:pt>
                <c:pt idx="668">
                  <c:v>33.840000000038422</c:v>
                </c:pt>
                <c:pt idx="669">
                  <c:v>33.119999999974475</c:v>
                </c:pt>
                <c:pt idx="670">
                  <c:v>32.399999999983216</c:v>
                </c:pt>
                <c:pt idx="671">
                  <c:v>29.999999999995737</c:v>
                </c:pt>
                <c:pt idx="672">
                  <c:v>28.8</c:v>
                </c:pt>
                <c:pt idx="673">
                  <c:v>28.145454545466606</c:v>
                </c:pt>
                <c:pt idx="674">
                  <c:v>26.325000000000944</c:v>
                </c:pt>
                <c:pt idx="675">
                  <c:v>24.872727272737432</c:v>
                </c:pt>
                <c:pt idx="676">
                  <c:v>23.999999999982947</c:v>
                </c:pt>
                <c:pt idx="677">
                  <c:v>23.599999999996022</c:v>
                </c:pt>
                <c:pt idx="678">
                  <c:v>22.499999999987811</c:v>
                </c:pt>
                <c:pt idx="679">
                  <c:v>21.599999999983631</c:v>
                </c:pt>
                <c:pt idx="680">
                  <c:v>20.399999999997227</c:v>
                </c:pt>
                <c:pt idx="681">
                  <c:v>19.542857142863145</c:v>
                </c:pt>
                <c:pt idx="682">
                  <c:v>19.80000000001295</c:v>
                </c:pt>
                <c:pt idx="683">
                  <c:v>19.542857142863145</c:v>
                </c:pt>
                <c:pt idx="684">
                  <c:v>21.000000000030376</c:v>
                </c:pt>
                <c:pt idx="685">
                  <c:v>23.039999999981685</c:v>
                </c:pt>
                <c:pt idx="686">
                  <c:v>24.299999999985811</c:v>
                </c:pt>
                <c:pt idx="687">
                  <c:v>25.714285714292892</c:v>
                </c:pt>
                <c:pt idx="688">
                  <c:v>25.649999999985113</c:v>
                </c:pt>
                <c:pt idx="689">
                  <c:v>26.280000000003799</c:v>
                </c:pt>
                <c:pt idx="690">
                  <c:v>26.836363636351301</c:v>
                </c:pt>
                <c:pt idx="691">
                  <c:v>27.449999999983913</c:v>
                </c:pt>
                <c:pt idx="692">
                  <c:v>28.285714285702344</c:v>
                </c:pt>
                <c:pt idx="693">
                  <c:v>28.800000000002814</c:v>
                </c:pt>
                <c:pt idx="694">
                  <c:v>28.800000000049881</c:v>
                </c:pt>
                <c:pt idx="695">
                  <c:v>27.900000000000141</c:v>
                </c:pt>
                <c:pt idx="696">
                  <c:v>26.742857142864974</c:v>
                </c:pt>
                <c:pt idx="697">
                  <c:v>26.160000000004271</c:v>
                </c:pt>
                <c:pt idx="698">
                  <c:v>25.919999999987791</c:v>
                </c:pt>
                <c:pt idx="699">
                  <c:v>25.199999999999708</c:v>
                </c:pt>
                <c:pt idx="700">
                  <c:v>24.479999999979739</c:v>
                </c:pt>
                <c:pt idx="701">
                  <c:v>24.299999999985811</c:v>
                </c:pt>
                <c:pt idx="702">
                  <c:v>23.657142857149644</c:v>
                </c:pt>
                <c:pt idx="703">
                  <c:v>23.657142857149644</c:v>
                </c:pt>
                <c:pt idx="704">
                  <c:v>23.657142857149644</c:v>
                </c:pt>
                <c:pt idx="705">
                  <c:v>24.171428571435229</c:v>
                </c:pt>
                <c:pt idx="706">
                  <c:v>25.200000000015027</c:v>
                </c:pt>
                <c:pt idx="707">
                  <c:v>25.200000000015027</c:v>
                </c:pt>
                <c:pt idx="708">
                  <c:v>25.200000000002941</c:v>
                </c:pt>
                <c:pt idx="709">
                  <c:v>27.4909090908961</c:v>
                </c:pt>
                <c:pt idx="710">
                  <c:v>28.145454545453752</c:v>
                </c:pt>
                <c:pt idx="711">
                  <c:v>28.799999999986863</c:v>
                </c:pt>
                <c:pt idx="712">
                  <c:v>29.880000000004948</c:v>
                </c:pt>
                <c:pt idx="713">
                  <c:v>32.400000000006521</c:v>
                </c:pt>
                <c:pt idx="714">
                  <c:v>32.400000000006521</c:v>
                </c:pt>
                <c:pt idx="715">
                  <c:v>32.400000000006521</c:v>
                </c:pt>
                <c:pt idx="716">
                  <c:v>32.400000000006521</c:v>
                </c:pt>
                <c:pt idx="717">
                  <c:v>32.400000000022061</c:v>
                </c:pt>
                <c:pt idx="718">
                  <c:v>32.400000000001839</c:v>
                </c:pt>
                <c:pt idx="719">
                  <c:v>31.799999999994991</c:v>
                </c:pt>
                <c:pt idx="720">
                  <c:v>31.499999999994671</c:v>
                </c:pt>
                <c:pt idx="721">
                  <c:v>31.19999999999435</c:v>
                </c:pt>
                <c:pt idx="722">
                  <c:v>30.149999999999789</c:v>
                </c:pt>
                <c:pt idx="723">
                  <c:v>28.799999999980816</c:v>
                </c:pt>
                <c:pt idx="724">
                  <c:v>28.799999999980816</c:v>
                </c:pt>
                <c:pt idx="725">
                  <c:v>27.720000000003875</c:v>
                </c:pt>
                <c:pt idx="726">
                  <c:v>26.228571428560961</c:v>
                </c:pt>
                <c:pt idx="727">
                  <c:v>25.200000000007307</c:v>
                </c:pt>
                <c:pt idx="728">
                  <c:v>23.175000000000953</c:v>
                </c:pt>
                <c:pt idx="729">
                  <c:v>20.492307692308994</c:v>
                </c:pt>
                <c:pt idx="730">
                  <c:v>21.342857142863146</c:v>
                </c:pt>
                <c:pt idx="731">
                  <c:v>21.600000000000559</c:v>
                </c:pt>
                <c:pt idx="732">
                  <c:v>21.375000000000675</c:v>
                </c:pt>
                <c:pt idx="733">
                  <c:v>20.879999999996674</c:v>
                </c:pt>
                <c:pt idx="734">
                  <c:v>18.000000000003197</c:v>
                </c:pt>
                <c:pt idx="735">
                  <c:v>15.709090909091332</c:v>
                </c:pt>
                <c:pt idx="736">
                  <c:v>15.480000000002903</c:v>
                </c:pt>
                <c:pt idx="737">
                  <c:v>13.950000000009233</c:v>
                </c:pt>
                <c:pt idx="738">
                  <c:v>16.036363636363294</c:v>
                </c:pt>
                <c:pt idx="739">
                  <c:v>19.963636363635544</c:v>
                </c:pt>
                <c:pt idx="740">
                  <c:v>22.581818181817628</c:v>
                </c:pt>
                <c:pt idx="741">
                  <c:v>24.428571428561739</c:v>
                </c:pt>
                <c:pt idx="742">
                  <c:v>25.79999999999588</c:v>
                </c:pt>
                <c:pt idx="743">
                  <c:v>26.160000000004271</c:v>
                </c:pt>
                <c:pt idx="744">
                  <c:v>25.714285714284539</c:v>
                </c:pt>
                <c:pt idx="745">
                  <c:v>24.872727272738011</c:v>
                </c:pt>
                <c:pt idx="746">
                  <c:v>23.399999999986811</c:v>
                </c:pt>
                <c:pt idx="747">
                  <c:v>23.399999999986811</c:v>
                </c:pt>
                <c:pt idx="748">
                  <c:v>23.760000000003505</c:v>
                </c:pt>
                <c:pt idx="749">
                  <c:v>23.999999999995737</c:v>
                </c:pt>
                <c:pt idx="750">
                  <c:v>23.850000000000609</c:v>
                </c:pt>
                <c:pt idx="751">
                  <c:v>23.850000000000609</c:v>
                </c:pt>
                <c:pt idx="752">
                  <c:v>23.599999999983446</c:v>
                </c:pt>
                <c:pt idx="753">
                  <c:v>23.399999999986811</c:v>
                </c:pt>
                <c:pt idx="754">
                  <c:v>22.628571428578475</c:v>
                </c:pt>
                <c:pt idx="755">
                  <c:v>22.050000000001528</c:v>
                </c:pt>
                <c:pt idx="756">
                  <c:v>23.100000000015374</c:v>
                </c:pt>
                <c:pt idx="757">
                  <c:v>23.71764705882914</c:v>
                </c:pt>
                <c:pt idx="758">
                  <c:v>24.87272727273259</c:v>
                </c:pt>
                <c:pt idx="759">
                  <c:v>25.199999999999385</c:v>
                </c:pt>
                <c:pt idx="760">
                  <c:v>25.578947368421318</c:v>
                </c:pt>
                <c:pt idx="761">
                  <c:v>25.971428571418347</c:v>
                </c:pt>
                <c:pt idx="762">
                  <c:v>25.199999999982165</c:v>
                </c:pt>
                <c:pt idx="763">
                  <c:v>25.714285714292892</c:v>
                </c:pt>
                <c:pt idx="764">
                  <c:v>25.649999999985113</c:v>
                </c:pt>
                <c:pt idx="765">
                  <c:v>25.560000000016338</c:v>
                </c:pt>
                <c:pt idx="766">
                  <c:v>25.560000000016338</c:v>
                </c:pt>
                <c:pt idx="767">
                  <c:v>25.199999999995594</c:v>
                </c:pt>
                <c:pt idx="768">
                  <c:v>25.425000000001003</c:v>
                </c:pt>
                <c:pt idx="769">
                  <c:v>25.028571428573063</c:v>
                </c:pt>
                <c:pt idx="770">
                  <c:v>24.911999999999299</c:v>
                </c:pt>
                <c:pt idx="771">
                  <c:v>24.899999999996162</c:v>
                </c:pt>
                <c:pt idx="772">
                  <c:v>24.525000000001064</c:v>
                </c:pt>
                <c:pt idx="773">
                  <c:v>24.799999999982663</c:v>
                </c:pt>
                <c:pt idx="774">
                  <c:v>23.699999999995949</c:v>
                </c:pt>
                <c:pt idx="775">
                  <c:v>21.176470588239873</c:v>
                </c:pt>
                <c:pt idx="776">
                  <c:v>19.999999999996803</c:v>
                </c:pt>
                <c:pt idx="777">
                  <c:v>19.326315789473973</c:v>
                </c:pt>
                <c:pt idx="778">
                  <c:v>15.94285714285131</c:v>
                </c:pt>
                <c:pt idx="779">
                  <c:v>15.999999999997868</c:v>
                </c:pt>
                <c:pt idx="780">
                  <c:v>17.550000000001429</c:v>
                </c:pt>
                <c:pt idx="781">
                  <c:v>18.400000000007388</c:v>
                </c:pt>
                <c:pt idx="782">
                  <c:v>20.05714285714873</c:v>
                </c:pt>
                <c:pt idx="783">
                  <c:v>19.600000000007178</c:v>
                </c:pt>
                <c:pt idx="784">
                  <c:v>19.200000000007247</c:v>
                </c:pt>
                <c:pt idx="785">
                  <c:v>18.000000000005482</c:v>
                </c:pt>
                <c:pt idx="786">
                  <c:v>16.199999999998081</c:v>
                </c:pt>
                <c:pt idx="787">
                  <c:v>11.699999999995004</c:v>
                </c:pt>
                <c:pt idx="788">
                  <c:v>11.828571428575735</c:v>
                </c:pt>
                <c:pt idx="789">
                  <c:v>13.745454545448922</c:v>
                </c:pt>
                <c:pt idx="790">
                  <c:v>14.072727272733594</c:v>
                </c:pt>
                <c:pt idx="791">
                  <c:v>14.399999999993721</c:v>
                </c:pt>
                <c:pt idx="792">
                  <c:v>14.399999999992007</c:v>
                </c:pt>
                <c:pt idx="793">
                  <c:v>12.599999999992406</c:v>
                </c:pt>
                <c:pt idx="794">
                  <c:v>11.699999999993405</c:v>
                </c:pt>
                <c:pt idx="795">
                  <c:v>13.371428571432487</c:v>
                </c:pt>
                <c:pt idx="796">
                  <c:v>14.099999999997442</c:v>
                </c:pt>
                <c:pt idx="797">
                  <c:v>14.625000000004908</c:v>
                </c:pt>
                <c:pt idx="798">
                  <c:v>16.105263157894754</c:v>
                </c:pt>
                <c:pt idx="799">
                  <c:v>16.875000000000576</c:v>
                </c:pt>
                <c:pt idx="800">
                  <c:v>19.028571428577106</c:v>
                </c:pt>
                <c:pt idx="801">
                  <c:v>20.61818181818121</c:v>
                </c:pt>
                <c:pt idx="802">
                  <c:v>20.699999999996482</c:v>
                </c:pt>
                <c:pt idx="803">
                  <c:v>20.492307692308994</c:v>
                </c:pt>
                <c:pt idx="804">
                  <c:v>20.618181818172221</c:v>
                </c:pt>
                <c:pt idx="805">
                  <c:v>20.29090909089982</c:v>
                </c:pt>
                <c:pt idx="806">
                  <c:v>20.400000000007743</c:v>
                </c:pt>
                <c:pt idx="807">
                  <c:v>21.857142857149643</c:v>
                </c:pt>
                <c:pt idx="808">
                  <c:v>21.789473684210826</c:v>
                </c:pt>
                <c:pt idx="809">
                  <c:v>22.58181818182284</c:v>
                </c:pt>
                <c:pt idx="810">
                  <c:v>22.679999999992727</c:v>
                </c:pt>
                <c:pt idx="811">
                  <c:v>22.049999999994121</c:v>
                </c:pt>
                <c:pt idx="812">
                  <c:v>22.320000000014133</c:v>
                </c:pt>
                <c:pt idx="813">
                  <c:v>20.571428571434314</c:v>
                </c:pt>
                <c:pt idx="814">
                  <c:v>20.250000000012189</c:v>
                </c:pt>
                <c:pt idx="815">
                  <c:v>20.571428571434314</c:v>
                </c:pt>
                <c:pt idx="816">
                  <c:v>20.571428571420221</c:v>
                </c:pt>
                <c:pt idx="817">
                  <c:v>20.999999999996803</c:v>
                </c:pt>
                <c:pt idx="818">
                  <c:v>20.250000000001648</c:v>
                </c:pt>
                <c:pt idx="819">
                  <c:v>19.542857142850671</c:v>
                </c:pt>
                <c:pt idx="820">
                  <c:v>19.079999999994904</c:v>
                </c:pt>
                <c:pt idx="821">
                  <c:v>19.079999999994904</c:v>
                </c:pt>
                <c:pt idx="822">
                  <c:v>20.70000000000142</c:v>
                </c:pt>
                <c:pt idx="823">
                  <c:v>21.60000000000371</c:v>
                </c:pt>
                <c:pt idx="824">
                  <c:v>23.600000000008599</c:v>
                </c:pt>
                <c:pt idx="825">
                  <c:v>24.119999999991794</c:v>
                </c:pt>
                <c:pt idx="826">
                  <c:v>24.218181818181503</c:v>
                </c:pt>
                <c:pt idx="827">
                  <c:v>25.199999999995594</c:v>
                </c:pt>
                <c:pt idx="828">
                  <c:v>25.919999999991507</c:v>
                </c:pt>
                <c:pt idx="829">
                  <c:v>26.509090909102017</c:v>
                </c:pt>
                <c:pt idx="830">
                  <c:v>25.919999999991507</c:v>
                </c:pt>
                <c:pt idx="831">
                  <c:v>24.545454545454042</c:v>
                </c:pt>
                <c:pt idx="832">
                  <c:v>23.040000000014835</c:v>
                </c:pt>
                <c:pt idx="833">
                  <c:v>21.149999999988509</c:v>
                </c:pt>
                <c:pt idx="834">
                  <c:v>21.150000000001189</c:v>
                </c:pt>
                <c:pt idx="835">
                  <c:v>21.600000000007309</c:v>
                </c:pt>
                <c:pt idx="836">
                  <c:v>21.599999999983631</c:v>
                </c:pt>
                <c:pt idx="837">
                  <c:v>21.600000000025069</c:v>
                </c:pt>
                <c:pt idx="838">
                  <c:v>22.499999999987811</c:v>
                </c:pt>
                <c:pt idx="839">
                  <c:v>23.399999999996162</c:v>
                </c:pt>
                <c:pt idx="840">
                  <c:v>23.599999999996022</c:v>
                </c:pt>
                <c:pt idx="841">
                  <c:v>23.759999999992107</c:v>
                </c:pt>
                <c:pt idx="842">
                  <c:v>23.850000000008158</c:v>
                </c:pt>
                <c:pt idx="843">
                  <c:v>23.624999999994042</c:v>
                </c:pt>
                <c:pt idx="844">
                  <c:v>23.914285714284699</c:v>
                </c:pt>
                <c:pt idx="845">
                  <c:v>24.092307692309781</c:v>
                </c:pt>
                <c:pt idx="846">
                  <c:v>24.799999999982663</c:v>
                </c:pt>
                <c:pt idx="847">
                  <c:v>26.181818181829332</c:v>
                </c:pt>
                <c:pt idx="848">
                  <c:v>25.714285714293805</c:v>
                </c:pt>
                <c:pt idx="849">
                  <c:v>23.999999999996447</c:v>
                </c:pt>
                <c:pt idx="850">
                  <c:v>22.400000000008454</c:v>
                </c:pt>
                <c:pt idx="851">
                  <c:v>20.329411764704634</c:v>
                </c:pt>
                <c:pt idx="852">
                  <c:v>18.674999999995258</c:v>
                </c:pt>
                <c:pt idx="853">
                  <c:v>18.00000000000453</c:v>
                </c:pt>
                <c:pt idx="854">
                  <c:v>17.999999999994564</c:v>
                </c:pt>
                <c:pt idx="855">
                  <c:v>16.9714285714334</c:v>
                </c:pt>
                <c:pt idx="856">
                  <c:v>14.85000000000041</c:v>
                </c:pt>
                <c:pt idx="857">
                  <c:v>15.199999999997726</c:v>
                </c:pt>
                <c:pt idx="858">
                  <c:v>15.200000000005826</c:v>
                </c:pt>
                <c:pt idx="859">
                  <c:v>15.599999999989839</c:v>
                </c:pt>
                <c:pt idx="860">
                  <c:v>15.840000000002762</c:v>
                </c:pt>
                <c:pt idx="861">
                  <c:v>15.299999999991007</c:v>
                </c:pt>
                <c:pt idx="862">
                  <c:v>14.399999999988234</c:v>
                </c:pt>
                <c:pt idx="863">
                  <c:v>14.400000000020251</c:v>
                </c:pt>
                <c:pt idx="864">
                  <c:v>14.399999999997229</c:v>
                </c:pt>
                <c:pt idx="865">
                  <c:v>14.40000000000874</c:v>
                </c:pt>
                <c:pt idx="866">
                  <c:v>15.120000000001765</c:v>
                </c:pt>
                <c:pt idx="867">
                  <c:v>15.299999999991007</c:v>
                </c:pt>
                <c:pt idx="868">
                  <c:v>16.457142857147815</c:v>
                </c:pt>
                <c:pt idx="869">
                  <c:v>16.457142857136539</c:v>
                </c:pt>
                <c:pt idx="870">
                  <c:v>16.457142857147815</c:v>
                </c:pt>
                <c:pt idx="871">
                  <c:v>15.942857142850396</c:v>
                </c:pt>
                <c:pt idx="872">
                  <c:v>14.400000000007674</c:v>
                </c:pt>
                <c:pt idx="873">
                  <c:v>15.120000000001765</c:v>
                </c:pt>
                <c:pt idx="874">
                  <c:v>15.599999999997442</c:v>
                </c:pt>
                <c:pt idx="875">
                  <c:v>15.599999999997442</c:v>
                </c:pt>
                <c:pt idx="876">
                  <c:v>16.199999999998081</c:v>
                </c:pt>
                <c:pt idx="877">
                  <c:v>16.560000000019645</c:v>
                </c:pt>
                <c:pt idx="878">
                  <c:v>16.199999999991608</c:v>
                </c:pt>
                <c:pt idx="879">
                  <c:v>17.100000000012709</c:v>
                </c:pt>
                <c:pt idx="880">
                  <c:v>15.840000000002762</c:v>
                </c:pt>
                <c:pt idx="881">
                  <c:v>15.119999999987261</c:v>
                </c:pt>
                <c:pt idx="882">
                  <c:v>15.120000000016269</c:v>
                </c:pt>
                <c:pt idx="883">
                  <c:v>13.679999999987926</c:v>
                </c:pt>
                <c:pt idx="884">
                  <c:v>13.499999999991406</c:v>
                </c:pt>
                <c:pt idx="885">
                  <c:v>13.499999999991406</c:v>
                </c:pt>
                <c:pt idx="886">
                  <c:v>11.399999999997229</c:v>
                </c:pt>
                <c:pt idx="887">
                  <c:v>11.999999999996803</c:v>
                </c:pt>
                <c:pt idx="888">
                  <c:v>11.399999999997229</c:v>
                </c:pt>
                <c:pt idx="889">
                  <c:v>10.799999999997656</c:v>
                </c:pt>
                <c:pt idx="890">
                  <c:v>13.499999999993005</c:v>
                </c:pt>
                <c:pt idx="891">
                  <c:v>12.960000000015041</c:v>
                </c:pt>
                <c:pt idx="892">
                  <c:v>13.679999999989205</c:v>
                </c:pt>
                <c:pt idx="893">
                  <c:v>14.400000000002047</c:v>
                </c:pt>
                <c:pt idx="894">
                  <c:v>13.68000000000105</c:v>
                </c:pt>
                <c:pt idx="895">
                  <c:v>15.299999999991007</c:v>
                </c:pt>
                <c:pt idx="896">
                  <c:v>16.200000000022914</c:v>
                </c:pt>
                <c:pt idx="897">
                  <c:v>16.199999999997015</c:v>
                </c:pt>
                <c:pt idx="898">
                  <c:v>16.799999999997656</c:v>
                </c:pt>
                <c:pt idx="899">
                  <c:v>16.799999999997656</c:v>
                </c:pt>
                <c:pt idx="900">
                  <c:v>17.099999999992207</c:v>
                </c:pt>
                <c:pt idx="901">
                  <c:v>16.971428571435226</c:v>
                </c:pt>
                <c:pt idx="902">
                  <c:v>15.899999999998295</c:v>
                </c:pt>
                <c:pt idx="903">
                  <c:v>16.000000000002132</c:v>
                </c:pt>
                <c:pt idx="904">
                  <c:v>13.909090909087864</c:v>
                </c:pt>
                <c:pt idx="905">
                  <c:v>13.263157894737054</c:v>
                </c:pt>
                <c:pt idx="906">
                  <c:v>13.920000000002235</c:v>
                </c:pt>
                <c:pt idx="907">
                  <c:v>12.799999999998011</c:v>
                </c:pt>
                <c:pt idx="908">
                  <c:v>20.160000000022972</c:v>
                </c:pt>
                <c:pt idx="909">
                  <c:v>23.039999999981685</c:v>
                </c:pt>
                <c:pt idx="910">
                  <c:v>24.299999999985811</c:v>
                </c:pt>
                <c:pt idx="911">
                  <c:v>26.099999999983812</c:v>
                </c:pt>
                <c:pt idx="912">
                  <c:v>29.699999999981415</c:v>
                </c:pt>
                <c:pt idx="913">
                  <c:v>33.300000000058873</c:v>
                </c:pt>
                <c:pt idx="914">
                  <c:v>35.100000000020707</c:v>
                </c:pt>
                <c:pt idx="915">
                  <c:v>36.900000000066704</c:v>
                </c:pt>
                <c:pt idx="916">
                  <c:v>37.799999999977217</c:v>
                </c:pt>
                <c:pt idx="917">
                  <c:v>38.69999999997782</c:v>
                </c:pt>
                <c:pt idx="918">
                  <c:v>39.599999999976816</c:v>
                </c:pt>
                <c:pt idx="919">
                  <c:v>41.399999999976416</c:v>
                </c:pt>
                <c:pt idx="920">
                  <c:v>43.200000000027821</c:v>
                </c:pt>
                <c:pt idx="921">
                  <c:v>45.000000000027981</c:v>
                </c:pt>
                <c:pt idx="922">
                  <c:v>46.799999999973622</c:v>
                </c:pt>
                <c:pt idx="923">
                  <c:v>47.699999999972619</c:v>
                </c:pt>
                <c:pt idx="924">
                  <c:v>47.699999999972619</c:v>
                </c:pt>
                <c:pt idx="925">
                  <c:v>46.799999999973622</c:v>
                </c:pt>
                <c:pt idx="926">
                  <c:v>46.800000000029733</c:v>
                </c:pt>
                <c:pt idx="927">
                  <c:v>46.800000000029733</c:v>
                </c:pt>
                <c:pt idx="928">
                  <c:v>45.899999999974618</c:v>
                </c:pt>
                <c:pt idx="929">
                  <c:v>44.999999999975621</c:v>
                </c:pt>
                <c:pt idx="930">
                  <c:v>43.199999999976022</c:v>
                </c:pt>
                <c:pt idx="931">
                  <c:v>40.499999999977419</c:v>
                </c:pt>
                <c:pt idx="932">
                  <c:v>37.800000000024141</c:v>
                </c:pt>
                <c:pt idx="933">
                  <c:v>34.200000000020623</c:v>
                </c:pt>
                <c:pt idx="934">
                  <c:v>31.500000000056556</c:v>
                </c:pt>
                <c:pt idx="935">
                  <c:v>26.999999999994671</c:v>
                </c:pt>
                <c:pt idx="936">
                  <c:v>19.800000000011352</c:v>
                </c:pt>
                <c:pt idx="937">
                  <c:v>17.199999999996304</c:v>
                </c:pt>
                <c:pt idx="938">
                  <c:v>15.479999999994201</c:v>
                </c:pt>
                <c:pt idx="939">
                  <c:v>14.039999999994814</c:v>
                </c:pt>
                <c:pt idx="940">
                  <c:v>18.899999999996695</c:v>
                </c:pt>
                <c:pt idx="941">
                  <c:v>20.29090909089982</c:v>
                </c:pt>
                <c:pt idx="942">
                  <c:v>20.879999999993338</c:v>
                </c:pt>
                <c:pt idx="943">
                  <c:v>20.700000000013031</c:v>
                </c:pt>
                <c:pt idx="944">
                  <c:v>17.099999999990608</c:v>
                </c:pt>
                <c:pt idx="945">
                  <c:v>16.200000000030457</c:v>
                </c:pt>
                <c:pt idx="946">
                  <c:v>18.00000000001279</c:v>
                </c:pt>
                <c:pt idx="947">
                  <c:v>20.799999999997301</c:v>
                </c:pt>
                <c:pt idx="948">
                  <c:v>21.857142857142154</c:v>
                </c:pt>
                <c:pt idx="949">
                  <c:v>21.824999999994301</c:v>
                </c:pt>
                <c:pt idx="950">
                  <c:v>21.824999999994301</c:v>
                </c:pt>
                <c:pt idx="951">
                  <c:v>21.927272727272541</c:v>
                </c:pt>
                <c:pt idx="952">
                  <c:v>20.400000000013534</c:v>
                </c:pt>
                <c:pt idx="953">
                  <c:v>19.800000000014549</c:v>
                </c:pt>
                <c:pt idx="954">
                  <c:v>18.900000000037132</c:v>
                </c:pt>
                <c:pt idx="955">
                  <c:v>17.999999999992806</c:v>
                </c:pt>
                <c:pt idx="956">
                  <c:v>17.999999999992806</c:v>
                </c:pt>
                <c:pt idx="957">
                  <c:v>17.999999999992806</c:v>
                </c:pt>
                <c:pt idx="958">
                  <c:v>17.999999999992806</c:v>
                </c:pt>
                <c:pt idx="959">
                  <c:v>18.000000000014388</c:v>
                </c:pt>
                <c:pt idx="960">
                  <c:v>17.100000000012709</c:v>
                </c:pt>
                <c:pt idx="961">
                  <c:v>16.199999999991608</c:v>
                </c:pt>
                <c:pt idx="962">
                  <c:v>14.399999999992007</c:v>
                </c:pt>
                <c:pt idx="963">
                  <c:v>13.499999999991406</c:v>
                </c:pt>
                <c:pt idx="964">
                  <c:v>13.499999999991406</c:v>
                </c:pt>
                <c:pt idx="965">
                  <c:v>13.500000000007594</c:v>
                </c:pt>
                <c:pt idx="966">
                  <c:v>14.400000000007674</c:v>
                </c:pt>
                <c:pt idx="967">
                  <c:v>14.399999999990408</c:v>
                </c:pt>
                <c:pt idx="968">
                  <c:v>14.399999999990408</c:v>
                </c:pt>
                <c:pt idx="969">
                  <c:v>15.120000000001765</c:v>
                </c:pt>
                <c:pt idx="970">
                  <c:v>15.840000000002762</c:v>
                </c:pt>
                <c:pt idx="971">
                  <c:v>16.560000000019645</c:v>
                </c:pt>
                <c:pt idx="972">
                  <c:v>17.280000000021332</c:v>
                </c:pt>
                <c:pt idx="973">
                  <c:v>18.899999999991806</c:v>
                </c:pt>
                <c:pt idx="974">
                  <c:v>20.057142857135901</c:v>
                </c:pt>
                <c:pt idx="975">
                  <c:v>20.571428571435227</c:v>
                </c:pt>
                <c:pt idx="976">
                  <c:v>21.599999999993351</c:v>
                </c:pt>
                <c:pt idx="977">
                  <c:v>21.150000000000791</c:v>
                </c:pt>
                <c:pt idx="978">
                  <c:v>20.475000000000733</c:v>
                </c:pt>
                <c:pt idx="979">
                  <c:v>20.249999999994778</c:v>
                </c:pt>
                <c:pt idx="980">
                  <c:v>19.66153846154015</c:v>
                </c:pt>
                <c:pt idx="981">
                  <c:v>19.028571428577564</c:v>
                </c:pt>
                <c:pt idx="982">
                  <c:v>20.700000000014629</c:v>
                </c:pt>
                <c:pt idx="983">
                  <c:v>20.399999999997227</c:v>
                </c:pt>
                <c:pt idx="984">
                  <c:v>20.399999999997227</c:v>
                </c:pt>
                <c:pt idx="985">
                  <c:v>19.799999999997656</c:v>
                </c:pt>
                <c:pt idx="986">
                  <c:v>19.199999999998081</c:v>
                </c:pt>
                <c:pt idx="987">
                  <c:v>18.899999999991806</c:v>
                </c:pt>
                <c:pt idx="988">
                  <c:v>18.719999999986239</c:v>
                </c:pt>
                <c:pt idx="989">
                  <c:v>18.720000000004195</c:v>
                </c:pt>
                <c:pt idx="990">
                  <c:v>19.439999999985265</c:v>
                </c:pt>
                <c:pt idx="991">
                  <c:v>20.160000000022972</c:v>
                </c:pt>
                <c:pt idx="992">
                  <c:v>20.699999999989807</c:v>
                </c:pt>
                <c:pt idx="993">
                  <c:v>20.70000000000142</c:v>
                </c:pt>
                <c:pt idx="994">
                  <c:v>21.24000000000385</c:v>
                </c:pt>
                <c:pt idx="995">
                  <c:v>21.6</c:v>
                </c:pt>
                <c:pt idx="996">
                  <c:v>21.927272727282102</c:v>
                </c:pt>
                <c:pt idx="997">
                  <c:v>24.171428571435229</c:v>
                </c:pt>
                <c:pt idx="998">
                  <c:v>25.919999999977797</c:v>
                </c:pt>
                <c:pt idx="999">
                  <c:v>27.899999999981816</c:v>
                </c:pt>
                <c:pt idx="1000">
                  <c:v>28.799999999980816</c:v>
                </c:pt>
                <c:pt idx="1001">
                  <c:v>29.699999999981415</c:v>
                </c:pt>
                <c:pt idx="1002">
                  <c:v>28.800000000016947</c:v>
                </c:pt>
                <c:pt idx="1003">
                  <c:v>26.000000000009592</c:v>
                </c:pt>
                <c:pt idx="1004">
                  <c:v>23.700000000005954</c:v>
                </c:pt>
                <c:pt idx="1005">
                  <c:v>22.499999999996803</c:v>
                </c:pt>
                <c:pt idx="1006">
                  <c:v>22.20000000000589</c:v>
                </c:pt>
                <c:pt idx="1007">
                  <c:v>20.057142857135901</c:v>
                </c:pt>
                <c:pt idx="1008">
                  <c:v>20.700000000014629</c:v>
                </c:pt>
                <c:pt idx="1009">
                  <c:v>21.085714285720812</c:v>
                </c:pt>
                <c:pt idx="1010">
                  <c:v>21.085714285706363</c:v>
                </c:pt>
                <c:pt idx="1011">
                  <c:v>22.153846153848161</c:v>
                </c:pt>
                <c:pt idx="1012">
                  <c:v>22.949999999994191</c:v>
                </c:pt>
                <c:pt idx="1013">
                  <c:v>23.914285714284699</c:v>
                </c:pt>
                <c:pt idx="1014">
                  <c:v>24.719999999996077</c:v>
                </c:pt>
                <c:pt idx="1015">
                  <c:v>26.399999999995451</c:v>
                </c:pt>
                <c:pt idx="1016">
                  <c:v>28.199999999994883</c:v>
                </c:pt>
                <c:pt idx="1017">
                  <c:v>30.240000000004809</c:v>
                </c:pt>
                <c:pt idx="1018">
                  <c:v>32.400000000020462</c:v>
                </c:pt>
                <c:pt idx="1019">
                  <c:v>34.200000000022222</c:v>
                </c:pt>
                <c:pt idx="1020">
                  <c:v>35.099999999980213</c:v>
                </c:pt>
                <c:pt idx="1021">
                  <c:v>35.099999999980213</c:v>
                </c:pt>
                <c:pt idx="1022">
                  <c:v>35.099999999980213</c:v>
                </c:pt>
                <c:pt idx="1023">
                  <c:v>35.099999999980213</c:v>
                </c:pt>
                <c:pt idx="1024">
                  <c:v>35.100000000022305</c:v>
                </c:pt>
                <c:pt idx="1025">
                  <c:v>35.100000000022305</c:v>
                </c:pt>
                <c:pt idx="1026">
                  <c:v>34.200000000063227</c:v>
                </c:pt>
                <c:pt idx="1027">
                  <c:v>33.299999999982212</c:v>
                </c:pt>
                <c:pt idx="1028">
                  <c:v>30.600000000020305</c:v>
                </c:pt>
                <c:pt idx="1029">
                  <c:v>27.899999999985013</c:v>
                </c:pt>
                <c:pt idx="1030">
                  <c:v>22.79999999999659</c:v>
                </c:pt>
                <c:pt idx="1031">
                  <c:v>19.79999999999659</c:v>
                </c:pt>
                <c:pt idx="1032">
                  <c:v>18.900000000000741</c:v>
                </c:pt>
                <c:pt idx="1033">
                  <c:v>18.900000000000741</c:v>
                </c:pt>
                <c:pt idx="1034">
                  <c:v>19.199999999997015</c:v>
                </c:pt>
                <c:pt idx="1035">
                  <c:v>20.399999999997227</c:v>
                </c:pt>
                <c:pt idx="1036">
                  <c:v>21.59999999998881</c:v>
                </c:pt>
                <c:pt idx="1037">
                  <c:v>22.320000000004068</c:v>
                </c:pt>
                <c:pt idx="1038">
                  <c:v>23.399999999992421</c:v>
                </c:pt>
                <c:pt idx="1039">
                  <c:v>23.760000000014902</c:v>
                </c:pt>
                <c:pt idx="1040">
                  <c:v>24.120000000003365</c:v>
                </c:pt>
                <c:pt idx="1041">
                  <c:v>24.400000000008454</c:v>
                </c:pt>
                <c:pt idx="1042">
                  <c:v>25.199999999984811</c:v>
                </c:pt>
                <c:pt idx="1043">
                  <c:v>26.228571428560507</c:v>
                </c:pt>
                <c:pt idx="1044">
                  <c:v>26.742857142864061</c:v>
                </c:pt>
                <c:pt idx="1045">
                  <c:v>27.257142857112292</c:v>
                </c:pt>
                <c:pt idx="1046">
                  <c:v>27.771428571435226</c:v>
                </c:pt>
                <c:pt idx="1047">
                  <c:v>28.799999999980816</c:v>
                </c:pt>
                <c:pt idx="1048">
                  <c:v>28.799999999980816</c:v>
                </c:pt>
                <c:pt idx="1049">
                  <c:v>28.800000000015348</c:v>
                </c:pt>
                <c:pt idx="1050">
                  <c:v>29.200000000009734</c:v>
                </c:pt>
                <c:pt idx="1051">
                  <c:v>29.200000000009734</c:v>
                </c:pt>
                <c:pt idx="1052">
                  <c:v>29.200000000009734</c:v>
                </c:pt>
                <c:pt idx="1053">
                  <c:v>29.199999999994173</c:v>
                </c:pt>
                <c:pt idx="1054">
                  <c:v>28.799999999980816</c:v>
                </c:pt>
                <c:pt idx="1055">
                  <c:v>27.771428571435226</c:v>
                </c:pt>
                <c:pt idx="1056">
                  <c:v>27.599999999979893</c:v>
                </c:pt>
                <c:pt idx="1057">
                  <c:v>28.125000000009255</c:v>
                </c:pt>
                <c:pt idx="1058">
                  <c:v>27.547826086959621</c:v>
                </c:pt>
                <c:pt idx="1059">
                  <c:v>27.359999999991214</c:v>
                </c:pt>
                <c:pt idx="1060">
                  <c:v>27.000000000002931</c:v>
                </c:pt>
                <c:pt idx="1061">
                  <c:v>24.872727272716322</c:v>
                </c:pt>
                <c:pt idx="1062">
                  <c:v>18.899999999990207</c:v>
                </c:pt>
                <c:pt idx="1063">
                  <c:v>16.560000000018366</c:v>
                </c:pt>
                <c:pt idx="1064">
                  <c:v>15.839999999987569</c:v>
                </c:pt>
                <c:pt idx="1065">
                  <c:v>16.200000000000518</c:v>
                </c:pt>
                <c:pt idx="1066">
                  <c:v>16.650000000001089</c:v>
                </c:pt>
                <c:pt idx="1067">
                  <c:v>17.48571428572081</c:v>
                </c:pt>
                <c:pt idx="1068">
                  <c:v>17.48571428572081</c:v>
                </c:pt>
                <c:pt idx="1069">
                  <c:v>18.900000000014469</c:v>
                </c:pt>
                <c:pt idx="1070">
                  <c:v>18.000000000006395</c:v>
                </c:pt>
                <c:pt idx="1071">
                  <c:v>17.485714285695938</c:v>
                </c:pt>
                <c:pt idx="1072">
                  <c:v>16.9714285714334</c:v>
                </c:pt>
                <c:pt idx="1073">
                  <c:v>16.457142857136539</c:v>
                </c:pt>
                <c:pt idx="1074">
                  <c:v>16.199999999997015</c:v>
                </c:pt>
                <c:pt idx="1075">
                  <c:v>16.799999999997656</c:v>
                </c:pt>
                <c:pt idx="1076">
                  <c:v>17.399999999998293</c:v>
                </c:pt>
                <c:pt idx="1077">
                  <c:v>17.399999999998293</c:v>
                </c:pt>
                <c:pt idx="1078">
                  <c:v>17.999999999992806</c:v>
                </c:pt>
                <c:pt idx="1079">
                  <c:v>18.000000000014388</c:v>
                </c:pt>
                <c:pt idx="1080">
                  <c:v>17.279999999988181</c:v>
                </c:pt>
                <c:pt idx="1081">
                  <c:v>16.560000000003761</c:v>
                </c:pt>
                <c:pt idx="1082">
                  <c:v>15.840000000002762</c:v>
                </c:pt>
                <c:pt idx="1083">
                  <c:v>15.120000000001765</c:v>
                </c:pt>
                <c:pt idx="1084">
                  <c:v>14.40000000002494</c:v>
                </c:pt>
                <c:pt idx="1085">
                  <c:v>15.840000000016678</c:v>
                </c:pt>
                <c:pt idx="1086">
                  <c:v>15.83999999998629</c:v>
                </c:pt>
                <c:pt idx="1087">
                  <c:v>15.840000000002762</c:v>
                </c:pt>
                <c:pt idx="1088">
                  <c:v>15.839999999988848</c:v>
                </c:pt>
                <c:pt idx="1089">
                  <c:v>14.399999999995204</c:v>
                </c:pt>
                <c:pt idx="1090">
                  <c:v>15.000000000001066</c:v>
                </c:pt>
                <c:pt idx="1091">
                  <c:v>15.000000000001066</c:v>
                </c:pt>
                <c:pt idx="1092">
                  <c:v>15.000000000001066</c:v>
                </c:pt>
                <c:pt idx="1093">
                  <c:v>15.599999999999573</c:v>
                </c:pt>
                <c:pt idx="1094">
                  <c:v>16.20000000001103</c:v>
                </c:pt>
                <c:pt idx="1095">
                  <c:v>17.999999999995737</c:v>
                </c:pt>
                <c:pt idx="1096">
                  <c:v>20.700000000003691</c:v>
                </c:pt>
                <c:pt idx="1097">
                  <c:v>21.599999999993685</c:v>
                </c:pt>
                <c:pt idx="1098">
                  <c:v>21.825000000000443</c:v>
                </c:pt>
                <c:pt idx="1099">
                  <c:v>22.371428571427565</c:v>
                </c:pt>
                <c:pt idx="1100">
                  <c:v>22.5000000000013</c:v>
                </c:pt>
                <c:pt idx="1101">
                  <c:v>22.500000000016385</c:v>
                </c:pt>
                <c:pt idx="1102">
                  <c:v>25.20000000000152</c:v>
                </c:pt>
                <c:pt idx="1103">
                  <c:v>26.100000000016706</c:v>
                </c:pt>
                <c:pt idx="1104">
                  <c:v>27.0000000000006</c:v>
                </c:pt>
                <c:pt idx="1105">
                  <c:v>27.450000000016026</c:v>
                </c:pt>
                <c:pt idx="1106">
                  <c:v>28.799999999980816</c:v>
                </c:pt>
                <c:pt idx="1107">
                  <c:v>29.519999999974218</c:v>
                </c:pt>
                <c:pt idx="1108">
                  <c:v>29.159999999989328</c:v>
                </c:pt>
                <c:pt idx="1109">
                  <c:v>27.599999999986487</c:v>
                </c:pt>
                <c:pt idx="1110">
                  <c:v>26.280000000004438</c:v>
                </c:pt>
                <c:pt idx="1111">
                  <c:v>25.920000000004578</c:v>
                </c:pt>
                <c:pt idx="1112">
                  <c:v>24.975000000009519</c:v>
                </c:pt>
                <c:pt idx="1113">
                  <c:v>26.775000000009939</c:v>
                </c:pt>
                <c:pt idx="1114">
                  <c:v>28.799999999987442</c:v>
                </c:pt>
                <c:pt idx="1115">
                  <c:v>29.159999999990607</c:v>
                </c:pt>
                <c:pt idx="1116">
                  <c:v>29.599999999978827</c:v>
                </c:pt>
                <c:pt idx="1117">
                  <c:v>28.799999999980816</c:v>
                </c:pt>
                <c:pt idx="1118">
                  <c:v>29.520000000030848</c:v>
                </c:pt>
                <c:pt idx="1119">
                  <c:v>30.239999999974522</c:v>
                </c:pt>
                <c:pt idx="1120">
                  <c:v>30.24000000000353</c:v>
                </c:pt>
                <c:pt idx="1121">
                  <c:v>30.24000000000353</c:v>
                </c:pt>
                <c:pt idx="1122">
                  <c:v>29.699999999981415</c:v>
                </c:pt>
                <c:pt idx="1123">
                  <c:v>28.800000000049881</c:v>
                </c:pt>
                <c:pt idx="1124">
                  <c:v>28.199999999993818</c:v>
                </c:pt>
                <c:pt idx="1125">
                  <c:v>27.599999999995312</c:v>
                </c:pt>
                <c:pt idx="1126">
                  <c:v>26.999999999991207</c:v>
                </c:pt>
                <c:pt idx="1127">
                  <c:v>26.999999999991207</c:v>
                </c:pt>
                <c:pt idx="1128">
                  <c:v>27.0000000000006</c:v>
                </c:pt>
                <c:pt idx="1129">
                  <c:v>27.449999999999569</c:v>
                </c:pt>
                <c:pt idx="1130">
                  <c:v>27.900000000016867</c:v>
                </c:pt>
                <c:pt idx="1131">
                  <c:v>26.550000000001628</c:v>
                </c:pt>
                <c:pt idx="1132">
                  <c:v>26.000000000010303</c:v>
                </c:pt>
                <c:pt idx="1133">
                  <c:v>25.854545454545374</c:v>
                </c:pt>
                <c:pt idx="1134">
                  <c:v>26.307692307694349</c:v>
                </c:pt>
                <c:pt idx="1135">
                  <c:v>26.80000000000874</c:v>
                </c:pt>
                <c:pt idx="1136">
                  <c:v>27.299999999994991</c:v>
                </c:pt>
                <c:pt idx="1137">
                  <c:v>27.599999999995312</c:v>
                </c:pt>
                <c:pt idx="1138">
                  <c:v>27.490909090908669</c:v>
                </c:pt>
                <c:pt idx="1139">
                  <c:v>27.415384615387129</c:v>
                </c:pt>
                <c:pt idx="1140">
                  <c:v>27.720000000003875</c:v>
                </c:pt>
                <c:pt idx="1141">
                  <c:v>28.440000000003593</c:v>
                </c:pt>
                <c:pt idx="1142">
                  <c:v>29.076923076924817</c:v>
                </c:pt>
                <c:pt idx="1143">
                  <c:v>29.076923076903363</c:v>
                </c:pt>
                <c:pt idx="1144">
                  <c:v>29.076923076914088</c:v>
                </c:pt>
                <c:pt idx="1145">
                  <c:v>28.80000000000236</c:v>
                </c:pt>
                <c:pt idx="1146">
                  <c:v>28.000000000010658</c:v>
                </c:pt>
                <c:pt idx="1147">
                  <c:v>27.771428571437969</c:v>
                </c:pt>
                <c:pt idx="1148">
                  <c:v>27.600000000019506</c:v>
                </c:pt>
                <c:pt idx="1149">
                  <c:v>26.999999999986009</c:v>
                </c:pt>
                <c:pt idx="1150">
                  <c:v>28.799999999984013</c:v>
                </c:pt>
                <c:pt idx="1151">
                  <c:v>29.571428571426924</c:v>
                </c:pt>
                <c:pt idx="1152">
                  <c:v>29.435294117653392</c:v>
                </c:pt>
                <c:pt idx="1153">
                  <c:v>29.223529411763241</c:v>
                </c:pt>
                <c:pt idx="1154">
                  <c:v>27.360000000004657</c:v>
                </c:pt>
                <c:pt idx="1155">
                  <c:v>24.400000000009165</c:v>
                </c:pt>
                <c:pt idx="1156">
                  <c:v>19.799999999989208</c:v>
                </c:pt>
                <c:pt idx="1157">
                  <c:v>18.899999999999942</c:v>
                </c:pt>
                <c:pt idx="1158">
                  <c:v>17.999999999995737</c:v>
                </c:pt>
                <c:pt idx="1159">
                  <c:v>17.399999999997227</c:v>
                </c:pt>
                <c:pt idx="1160">
                  <c:v>16.20000000001103</c:v>
                </c:pt>
                <c:pt idx="1161">
                  <c:v>15.299999999994204</c:v>
                </c:pt>
                <c:pt idx="1162">
                  <c:v>14.399999999996803</c:v>
                </c:pt>
                <c:pt idx="1163">
                  <c:v>15.299999999994204</c:v>
                </c:pt>
                <c:pt idx="1164">
                  <c:v>15.299999999994204</c:v>
                </c:pt>
                <c:pt idx="1165">
                  <c:v>16.20000000001103</c:v>
                </c:pt>
                <c:pt idx="1166">
                  <c:v>18.000000000005482</c:v>
                </c:pt>
                <c:pt idx="1167">
                  <c:v>18.000000000005482</c:v>
                </c:pt>
                <c:pt idx="1168">
                  <c:v>18.51428571429015</c:v>
                </c:pt>
                <c:pt idx="1169">
                  <c:v>18.51428571429015</c:v>
                </c:pt>
                <c:pt idx="1170">
                  <c:v>18.900000000009673</c:v>
                </c:pt>
                <c:pt idx="1171">
                  <c:v>20.880000000003349</c:v>
                </c:pt>
                <c:pt idx="1172">
                  <c:v>22.79999999999659</c:v>
                </c:pt>
                <c:pt idx="1173">
                  <c:v>24.685714285722639</c:v>
                </c:pt>
                <c:pt idx="1174">
                  <c:v>25.199999999974604</c:v>
                </c:pt>
                <c:pt idx="1175">
                  <c:v>26.399999999996162</c:v>
                </c:pt>
                <c:pt idx="1176">
                  <c:v>29.519999999976775</c:v>
                </c:pt>
                <c:pt idx="1177">
                  <c:v>33.299999999980614</c:v>
                </c:pt>
                <c:pt idx="1178">
                  <c:v>36.90000000002086</c:v>
                </c:pt>
                <c:pt idx="1179">
                  <c:v>41.400000000026061</c:v>
                </c:pt>
                <c:pt idx="1180">
                  <c:v>42.299999999977018</c:v>
                </c:pt>
                <c:pt idx="1181">
                  <c:v>42.299999999977018</c:v>
                </c:pt>
                <c:pt idx="1182">
                  <c:v>42.299999999977018</c:v>
                </c:pt>
                <c:pt idx="1183">
                  <c:v>40.49999999997582</c:v>
                </c:pt>
                <c:pt idx="1184">
                  <c:v>39.600000000070182</c:v>
                </c:pt>
                <c:pt idx="1185">
                  <c:v>38.880000000042564</c:v>
                </c:pt>
                <c:pt idx="1186">
                  <c:v>38.160000000006832</c:v>
                </c:pt>
                <c:pt idx="1187">
                  <c:v>36.720000000007396</c:v>
                </c:pt>
                <c:pt idx="1188">
                  <c:v>35.279999999974116</c:v>
                </c:pt>
                <c:pt idx="1189">
                  <c:v>33.299999999983811</c:v>
                </c:pt>
                <c:pt idx="1190">
                  <c:v>28.199999999995949</c:v>
                </c:pt>
                <c:pt idx="1191">
                  <c:v>26.399999999996162</c:v>
                </c:pt>
                <c:pt idx="1192">
                  <c:v>24.599999999996378</c:v>
                </c:pt>
                <c:pt idx="1193">
                  <c:v>22.79999999999659</c:v>
                </c:pt>
                <c:pt idx="1194">
                  <c:v>21.60000000001471</c:v>
                </c:pt>
                <c:pt idx="1195">
                  <c:v>21.60000000001471</c:v>
                </c:pt>
                <c:pt idx="1196">
                  <c:v>21.59999999998881</c:v>
                </c:pt>
                <c:pt idx="1197">
                  <c:v>20.699999999988208</c:v>
                </c:pt>
                <c:pt idx="1198">
                  <c:v>19.799999999987609</c:v>
                </c:pt>
                <c:pt idx="1199">
                  <c:v>18.89999999998701</c:v>
                </c:pt>
                <c:pt idx="1200">
                  <c:v>18.000000000007994</c:v>
                </c:pt>
                <c:pt idx="1201">
                  <c:v>18.000000000007994</c:v>
                </c:pt>
                <c:pt idx="1202">
                  <c:v>18.000000000029576</c:v>
                </c:pt>
                <c:pt idx="1203">
                  <c:v>17.999999999986411</c:v>
                </c:pt>
                <c:pt idx="1204">
                  <c:v>15.942857142859491</c:v>
                </c:pt>
                <c:pt idx="1205">
                  <c:v>15.428571428574822</c:v>
                </c:pt>
                <c:pt idx="1206">
                  <c:v>15.749999999991307</c:v>
                </c:pt>
                <c:pt idx="1207">
                  <c:v>16.400000000006322</c:v>
                </c:pt>
                <c:pt idx="1208">
                  <c:v>19.999999999997158</c:v>
                </c:pt>
                <c:pt idx="1209">
                  <c:v>20.799999999985506</c:v>
                </c:pt>
                <c:pt idx="1210">
                  <c:v>22.050000000000729</c:v>
                </c:pt>
                <c:pt idx="1211">
                  <c:v>23.142857142849117</c:v>
                </c:pt>
                <c:pt idx="1212">
                  <c:v>23.400000000018064</c:v>
                </c:pt>
                <c:pt idx="1213">
                  <c:v>22.800000000016947</c:v>
                </c:pt>
                <c:pt idx="1214">
                  <c:v>22.050000000002328</c:v>
                </c:pt>
                <c:pt idx="1215">
                  <c:v>21.24000000000385</c:v>
                </c:pt>
                <c:pt idx="1216">
                  <c:v>20.945454545454336</c:v>
                </c:pt>
                <c:pt idx="1217">
                  <c:v>20.399999999996162</c:v>
                </c:pt>
                <c:pt idx="1218">
                  <c:v>19.542857142861319</c:v>
                </c:pt>
                <c:pt idx="1219">
                  <c:v>17.999999999984652</c:v>
                </c:pt>
                <c:pt idx="1220">
                  <c:v>16.199999999991608</c:v>
                </c:pt>
                <c:pt idx="1221">
                  <c:v>12</c:v>
                </c:pt>
                <c:pt idx="1222">
                  <c:v>10.800000000000143</c:v>
                </c:pt>
                <c:pt idx="1223">
                  <c:v>12.857142857147817</c:v>
                </c:pt>
                <c:pt idx="1224">
                  <c:v>14.175000000001154</c:v>
                </c:pt>
                <c:pt idx="1225">
                  <c:v>16.875000000000576</c:v>
                </c:pt>
                <c:pt idx="1226">
                  <c:v>19.384615384610051</c:v>
                </c:pt>
                <c:pt idx="1227">
                  <c:v>22.680000000003286</c:v>
                </c:pt>
                <c:pt idx="1228">
                  <c:v>23.100000000005075</c:v>
                </c:pt>
                <c:pt idx="1229">
                  <c:v>22.680000000003286</c:v>
                </c:pt>
                <c:pt idx="1230">
                  <c:v>22.320000000013493</c:v>
                </c:pt>
                <c:pt idx="1231">
                  <c:v>21.599999999987212</c:v>
                </c:pt>
                <c:pt idx="1232">
                  <c:v>21.59999999998881</c:v>
                </c:pt>
                <c:pt idx="1233">
                  <c:v>23.199999999997726</c:v>
                </c:pt>
                <c:pt idx="1234">
                  <c:v>22.799999999989726</c:v>
                </c:pt>
                <c:pt idx="1235">
                  <c:v>22.800000000004307</c:v>
                </c:pt>
                <c:pt idx="1236">
                  <c:v>22.275000000001015</c:v>
                </c:pt>
                <c:pt idx="1237">
                  <c:v>22.984615384617005</c:v>
                </c:pt>
                <c:pt idx="1238">
                  <c:v>25.200000000007307</c:v>
                </c:pt>
                <c:pt idx="1239">
                  <c:v>26.742857142864974</c:v>
                </c:pt>
                <c:pt idx="1240">
                  <c:v>29.999999999995737</c:v>
                </c:pt>
                <c:pt idx="1241">
                  <c:v>33.300000000023743</c:v>
                </c:pt>
                <c:pt idx="1242">
                  <c:v>33.299999999983811</c:v>
                </c:pt>
                <c:pt idx="1243">
                  <c:v>33.299999999983811</c:v>
                </c:pt>
                <c:pt idx="1244">
                  <c:v>33.299999999983811</c:v>
                </c:pt>
                <c:pt idx="1245">
                  <c:v>31.499999999982613</c:v>
                </c:pt>
                <c:pt idx="1246">
                  <c:v>31.500000000020385</c:v>
                </c:pt>
                <c:pt idx="1247">
                  <c:v>30.600000000018706</c:v>
                </c:pt>
                <c:pt idx="1248">
                  <c:v>28.800000000004093</c:v>
                </c:pt>
                <c:pt idx="1249">
                  <c:v>24.800000000009806</c:v>
                </c:pt>
                <c:pt idx="1250">
                  <c:v>22.799999999997301</c:v>
                </c:pt>
                <c:pt idx="1251">
                  <c:v>21.199999999998436</c:v>
                </c:pt>
                <c:pt idx="1252">
                  <c:v>18.900000000003139</c:v>
                </c:pt>
                <c:pt idx="1253">
                  <c:v>15.299999999994204</c:v>
                </c:pt>
                <c:pt idx="1254">
                  <c:v>16.20000000001103</c:v>
                </c:pt>
                <c:pt idx="1255">
                  <c:v>17.100000000009512</c:v>
                </c:pt>
                <c:pt idx="1256">
                  <c:v>17.54999999999983</c:v>
                </c:pt>
                <c:pt idx="1257">
                  <c:v>18.276923076917679</c:v>
                </c:pt>
                <c:pt idx="1258">
                  <c:v>19.515789473684734</c:v>
                </c:pt>
                <c:pt idx="1259">
                  <c:v>20.015999999999849</c:v>
                </c:pt>
                <c:pt idx="1260">
                  <c:v>21.599999999998193</c:v>
                </c:pt>
                <c:pt idx="1261">
                  <c:v>22.560000000000368</c:v>
                </c:pt>
                <c:pt idx="1262">
                  <c:v>22.800000000001145</c:v>
                </c:pt>
                <c:pt idx="1263">
                  <c:v>23.399999999996517</c:v>
                </c:pt>
                <c:pt idx="1264">
                  <c:v>23.040000000014835</c:v>
                </c:pt>
                <c:pt idx="1265">
                  <c:v>21.59999999998881</c:v>
                </c:pt>
                <c:pt idx="1266">
                  <c:v>21.59999999998881</c:v>
                </c:pt>
                <c:pt idx="1267">
                  <c:v>21.59999999998881</c:v>
                </c:pt>
                <c:pt idx="1268">
                  <c:v>22.319999999993364</c:v>
                </c:pt>
                <c:pt idx="1269">
                  <c:v>22.200000000014761</c:v>
                </c:pt>
                <c:pt idx="1270">
                  <c:v>22.153846153848651</c:v>
                </c:pt>
                <c:pt idx="1271">
                  <c:v>22.153846153848651</c:v>
                </c:pt>
                <c:pt idx="1272">
                  <c:v>21.600000000007309</c:v>
                </c:pt>
                <c:pt idx="1273">
                  <c:v>20.879999999983323</c:v>
                </c:pt>
                <c:pt idx="1274">
                  <c:v>20.700000000013031</c:v>
                </c:pt>
                <c:pt idx="1275">
                  <c:v>20.160000000002352</c:v>
                </c:pt>
                <c:pt idx="1276">
                  <c:v>20.159999999983015</c:v>
                </c:pt>
                <c:pt idx="1277">
                  <c:v>20.699999999988208</c:v>
                </c:pt>
                <c:pt idx="1278">
                  <c:v>20.699999999988208</c:v>
                </c:pt>
                <c:pt idx="1279">
                  <c:v>21.60000000000176</c:v>
                </c:pt>
                <c:pt idx="1280">
                  <c:v>22.000000000009592</c:v>
                </c:pt>
                <c:pt idx="1281">
                  <c:v>22.114285714293807</c:v>
                </c:pt>
                <c:pt idx="1282">
                  <c:v>19.080000000003416</c:v>
                </c:pt>
                <c:pt idx="1283">
                  <c:v>16.338461538462312</c:v>
                </c:pt>
                <c:pt idx="1284">
                  <c:v>16.199999999992553</c:v>
                </c:pt>
                <c:pt idx="1285">
                  <c:v>16.06153846153887</c:v>
                </c:pt>
                <c:pt idx="1286">
                  <c:v>20.639999999996419</c:v>
                </c:pt>
                <c:pt idx="1287">
                  <c:v>24.218181818182082</c:v>
                </c:pt>
                <c:pt idx="1288">
                  <c:v>25.200000000002557</c:v>
                </c:pt>
                <c:pt idx="1289">
                  <c:v>25.200000000005492</c:v>
                </c:pt>
                <c:pt idx="1290">
                  <c:v>24.599999999996378</c:v>
                </c:pt>
                <c:pt idx="1291">
                  <c:v>24.599999999996378</c:v>
                </c:pt>
                <c:pt idx="1292">
                  <c:v>24.750000000002547</c:v>
                </c:pt>
                <c:pt idx="1293">
                  <c:v>25.199999999991206</c:v>
                </c:pt>
                <c:pt idx="1294">
                  <c:v>24.685714285724465</c:v>
                </c:pt>
                <c:pt idx="1295">
                  <c:v>25.200000000005073</c:v>
                </c:pt>
                <c:pt idx="1296">
                  <c:v>25.200000000003019</c:v>
                </c:pt>
                <c:pt idx="1297">
                  <c:v>25.199999999996304</c:v>
                </c:pt>
                <c:pt idx="1298">
                  <c:v>25.440000000004552</c:v>
                </c:pt>
                <c:pt idx="1299">
                  <c:v>25.199999999991871</c:v>
                </c:pt>
                <c:pt idx="1300">
                  <c:v>25.200000000021422</c:v>
                </c:pt>
                <c:pt idx="1301">
                  <c:v>25.199999999991206</c:v>
                </c:pt>
                <c:pt idx="1302">
                  <c:v>25.200000000001452</c:v>
                </c:pt>
                <c:pt idx="1303">
                  <c:v>24.479999999997101</c:v>
                </c:pt>
                <c:pt idx="1304">
                  <c:v>24.479999999997101</c:v>
                </c:pt>
                <c:pt idx="1305">
                  <c:v>24.240000000004596</c:v>
                </c:pt>
                <c:pt idx="1306">
                  <c:v>23.400000000002439</c:v>
                </c:pt>
                <c:pt idx="1307">
                  <c:v>22.909090909101902</c:v>
                </c:pt>
                <c:pt idx="1308">
                  <c:v>22.79999999999659</c:v>
                </c:pt>
                <c:pt idx="1309">
                  <c:v>22.800000000002665</c:v>
                </c:pt>
                <c:pt idx="1310">
                  <c:v>22.547368421052859</c:v>
                </c:pt>
                <c:pt idx="1311">
                  <c:v>22.707692307694547</c:v>
                </c:pt>
                <c:pt idx="1312">
                  <c:v>22.800000000009451</c:v>
                </c:pt>
                <c:pt idx="1313">
                  <c:v>24.000000000004263</c:v>
                </c:pt>
                <c:pt idx="1314">
                  <c:v>25.010526315790049</c:v>
                </c:pt>
                <c:pt idx="1315">
                  <c:v>24.872727272721743</c:v>
                </c:pt>
                <c:pt idx="1316">
                  <c:v>25.389473684210895</c:v>
                </c:pt>
                <c:pt idx="1317">
                  <c:v>25.6499999999936</c:v>
                </c:pt>
                <c:pt idx="1318">
                  <c:v>25.199999999995949</c:v>
                </c:pt>
                <c:pt idx="1319">
                  <c:v>26.280000000015765</c:v>
                </c:pt>
                <c:pt idx="1320">
                  <c:v>25.200000000003367</c:v>
                </c:pt>
                <c:pt idx="1321">
                  <c:v>24.599999999995312</c:v>
                </c:pt>
                <c:pt idx="1322">
                  <c:v>22.984615384617005</c:v>
                </c:pt>
                <c:pt idx="1323">
                  <c:v>21.599999999990001</c:v>
                </c:pt>
                <c:pt idx="1324">
                  <c:v>19.199999999997015</c:v>
                </c:pt>
                <c:pt idx="1325">
                  <c:v>19.799999999997656</c:v>
                </c:pt>
                <c:pt idx="1326">
                  <c:v>20.699999999988208</c:v>
                </c:pt>
                <c:pt idx="1327">
                  <c:v>20.057142857149643</c:v>
                </c:pt>
                <c:pt idx="1328">
                  <c:v>18.44999999998991</c:v>
                </c:pt>
                <c:pt idx="1329">
                  <c:v>17.100000000011111</c:v>
                </c:pt>
                <c:pt idx="1330">
                  <c:v>17.018181818188921</c:v>
                </c:pt>
                <c:pt idx="1331">
                  <c:v>16.199999999990009</c:v>
                </c:pt>
                <c:pt idx="1332">
                  <c:v>18.000000000001918</c:v>
                </c:pt>
                <c:pt idx="1333">
                  <c:v>19.679999999996248</c:v>
                </c:pt>
                <c:pt idx="1334">
                  <c:v>20.752941176469079</c:v>
                </c:pt>
                <c:pt idx="1335">
                  <c:v>20.973913043480866</c:v>
                </c:pt>
                <c:pt idx="1336">
                  <c:v>21.24000000000385</c:v>
                </c:pt>
                <c:pt idx="1337">
                  <c:v>21.119999999996931</c:v>
                </c:pt>
                <c:pt idx="1338">
                  <c:v>21.239999999993664</c:v>
                </c:pt>
                <c:pt idx="1339">
                  <c:v>21.59999999998881</c:v>
                </c:pt>
                <c:pt idx="1340">
                  <c:v>20.571428571406123</c:v>
                </c:pt>
                <c:pt idx="1341">
                  <c:v>20.571428571434314</c:v>
                </c:pt>
                <c:pt idx="1342">
                  <c:v>20.571428571434314</c:v>
                </c:pt>
                <c:pt idx="1343">
                  <c:v>20.057142857147817</c:v>
                </c:pt>
                <c:pt idx="1344">
                  <c:v>19.800000000035091</c:v>
                </c:pt>
                <c:pt idx="1345">
                  <c:v>18.900000000009673</c:v>
                </c:pt>
                <c:pt idx="1346">
                  <c:v>18.000000000007994</c:v>
                </c:pt>
                <c:pt idx="1347">
                  <c:v>18.000000000001918</c:v>
                </c:pt>
                <c:pt idx="1348">
                  <c:v>17.999999999993147</c:v>
                </c:pt>
                <c:pt idx="1349">
                  <c:v>18.399999999996872</c:v>
                </c:pt>
                <c:pt idx="1350">
                  <c:v>18.799999999987282</c:v>
                </c:pt>
                <c:pt idx="1351">
                  <c:v>19.350000000000509</c:v>
                </c:pt>
                <c:pt idx="1352">
                  <c:v>20.399999999996162</c:v>
                </c:pt>
                <c:pt idx="1353">
                  <c:v>21.60000000001471</c:v>
                </c:pt>
                <c:pt idx="1354">
                  <c:v>20.699999999988208</c:v>
                </c:pt>
                <c:pt idx="1355">
                  <c:v>18.599999999996378</c:v>
                </c:pt>
                <c:pt idx="1356">
                  <c:v>17.485714285718984</c:v>
                </c:pt>
                <c:pt idx="1357">
                  <c:v>16.971428571432487</c:v>
                </c:pt>
                <c:pt idx="1358">
                  <c:v>16.971428571432487</c:v>
                </c:pt>
                <c:pt idx="1359">
                  <c:v>17.280000000000921</c:v>
                </c:pt>
                <c:pt idx="1360">
                  <c:v>17.999999999986411</c:v>
                </c:pt>
                <c:pt idx="1361">
                  <c:v>18.599999999994246</c:v>
                </c:pt>
                <c:pt idx="1362">
                  <c:v>18.899999999998343</c:v>
                </c:pt>
                <c:pt idx="1363">
                  <c:v>18.79999999999588</c:v>
                </c:pt>
                <c:pt idx="1364">
                  <c:v>18.800000000005898</c:v>
                </c:pt>
                <c:pt idx="1365">
                  <c:v>17.999999999980815</c:v>
                </c:pt>
                <c:pt idx="1366">
                  <c:v>17.280000000003479</c:v>
                </c:pt>
                <c:pt idx="1367">
                  <c:v>17.099999999989009</c:v>
                </c:pt>
                <c:pt idx="1368">
                  <c:v>17.999999999995737</c:v>
                </c:pt>
                <c:pt idx="1369">
                  <c:v>18.600000000023982</c:v>
                </c:pt>
                <c:pt idx="1370">
                  <c:v>18.599999999994246</c:v>
                </c:pt>
                <c:pt idx="1371">
                  <c:v>19.200000000010231</c:v>
                </c:pt>
                <c:pt idx="1372">
                  <c:v>18.89999999998701</c:v>
                </c:pt>
                <c:pt idx="1373">
                  <c:v>18.89999999998701</c:v>
                </c:pt>
                <c:pt idx="1374">
                  <c:v>18.900000000009673</c:v>
                </c:pt>
                <c:pt idx="1375">
                  <c:v>18.000000000007994</c:v>
                </c:pt>
                <c:pt idx="1376">
                  <c:v>17.999999999986411</c:v>
                </c:pt>
                <c:pt idx="1377">
                  <c:v>17.399999999995096</c:v>
                </c:pt>
                <c:pt idx="1378">
                  <c:v>17.399999999995096</c:v>
                </c:pt>
                <c:pt idx="1379">
                  <c:v>17.399999999995096</c:v>
                </c:pt>
                <c:pt idx="1380">
                  <c:v>16.79999999999659</c:v>
                </c:pt>
                <c:pt idx="1381">
                  <c:v>16.199999999991608</c:v>
                </c:pt>
                <c:pt idx="1382">
                  <c:v>15.120000000003044</c:v>
                </c:pt>
                <c:pt idx="1383">
                  <c:v>14.399999999990792</c:v>
                </c:pt>
                <c:pt idx="1384">
                  <c:v>15.120000000017548</c:v>
                </c:pt>
                <c:pt idx="1385">
                  <c:v>15.120000000017548</c:v>
                </c:pt>
                <c:pt idx="1386">
                  <c:v>15.120000000003044</c:v>
                </c:pt>
                <c:pt idx="1387">
                  <c:v>15.120000000003044</c:v>
                </c:pt>
                <c:pt idx="1388">
                  <c:v>14.400000000004605</c:v>
                </c:pt>
                <c:pt idx="1389">
                  <c:v>14.399999999990792</c:v>
                </c:pt>
                <c:pt idx="1390">
                  <c:v>14.400000000014069</c:v>
                </c:pt>
                <c:pt idx="1391">
                  <c:v>13.499999999996202</c:v>
                </c:pt>
                <c:pt idx="1392">
                  <c:v>14.399999999995615</c:v>
                </c:pt>
                <c:pt idx="1393">
                  <c:v>14.400000000005482</c:v>
                </c:pt>
                <c:pt idx="1394">
                  <c:v>13.885714285699956</c:v>
                </c:pt>
                <c:pt idx="1395">
                  <c:v>13.885714285718985</c:v>
                </c:pt>
                <c:pt idx="1396">
                  <c:v>11.699999999995004</c:v>
                </c:pt>
                <c:pt idx="1397">
                  <c:v>10.285714285703062</c:v>
                </c:pt>
                <c:pt idx="1398">
                  <c:v>10.285714285717157</c:v>
                </c:pt>
                <c:pt idx="1399">
                  <c:v>10.285714285717157</c:v>
                </c:pt>
                <c:pt idx="1400">
                  <c:v>11.314285714288324</c:v>
                </c:pt>
                <c:pt idx="1401">
                  <c:v>14.40000000002494</c:v>
                </c:pt>
                <c:pt idx="1402">
                  <c:v>15.840000000016678</c:v>
                </c:pt>
                <c:pt idx="1403">
                  <c:v>19.999999999995737</c:v>
                </c:pt>
                <c:pt idx="1404">
                  <c:v>20.800000000007675</c:v>
                </c:pt>
                <c:pt idx="1405">
                  <c:v>21.199999999985717</c:v>
                </c:pt>
                <c:pt idx="1406">
                  <c:v>22.499999999987811</c:v>
                </c:pt>
                <c:pt idx="1407">
                  <c:v>25.199999999988009</c:v>
                </c:pt>
                <c:pt idx="1408">
                  <c:v>23.759999999981993</c:v>
                </c:pt>
                <c:pt idx="1409">
                  <c:v>22.25454545455537</c:v>
                </c:pt>
                <c:pt idx="1410">
                  <c:v>22.79999999999659</c:v>
                </c:pt>
                <c:pt idx="1411">
                  <c:v>22.463999999999189</c:v>
                </c:pt>
                <c:pt idx="1412">
                  <c:v>22.529032258066696</c:v>
                </c:pt>
                <c:pt idx="1413">
                  <c:v>22.581818181814345</c:v>
                </c:pt>
                <c:pt idx="1414">
                  <c:v>22.387500000000756</c:v>
                </c:pt>
                <c:pt idx="1415">
                  <c:v>22.363636363639181</c:v>
                </c:pt>
                <c:pt idx="1416">
                  <c:v>22.129411764700968</c:v>
                </c:pt>
                <c:pt idx="1417">
                  <c:v>21.720000000003235</c:v>
                </c:pt>
                <c:pt idx="1418">
                  <c:v>21.023999999999006</c:v>
                </c:pt>
                <c:pt idx="1419">
                  <c:v>19.799999999996945</c:v>
                </c:pt>
                <c:pt idx="1420">
                  <c:v>18.360000000012501</c:v>
                </c:pt>
                <c:pt idx="1421">
                  <c:v>20.51999999999429</c:v>
                </c:pt>
                <c:pt idx="1422">
                  <c:v>22.658823529417354</c:v>
                </c:pt>
                <c:pt idx="1423">
                  <c:v>23.100000000000993</c:v>
                </c:pt>
                <c:pt idx="1424">
                  <c:v>22.837500000000926</c:v>
                </c:pt>
                <c:pt idx="1425">
                  <c:v>22.593103448277141</c:v>
                </c:pt>
                <c:pt idx="1426">
                  <c:v>21.44347826086722</c:v>
                </c:pt>
                <c:pt idx="1427">
                  <c:v>18.211764705880906</c:v>
                </c:pt>
                <c:pt idx="1428">
                  <c:v>9.5999999999985075</c:v>
                </c:pt>
                <c:pt idx="1429">
                  <c:v>7.4999999999994671</c:v>
                </c:pt>
                <c:pt idx="1430">
                  <c:v>5.5636363636397146</c:v>
                </c:pt>
                <c:pt idx="1431">
                  <c:v>6.3999999999997161</c:v>
                </c:pt>
                <c:pt idx="1432">
                  <c:v>14.399999999992007</c:v>
                </c:pt>
                <c:pt idx="1433">
                  <c:v>20.769230769232433</c:v>
                </c:pt>
                <c:pt idx="1434">
                  <c:v>23.579999999992584</c:v>
                </c:pt>
                <c:pt idx="1435">
                  <c:v>23.940000000004392</c:v>
                </c:pt>
                <c:pt idx="1436">
                  <c:v>24.78461538461789</c:v>
                </c:pt>
                <c:pt idx="1437">
                  <c:v>25.020000000004611</c:v>
                </c:pt>
                <c:pt idx="1438">
                  <c:v>25.200000000017159</c:v>
                </c:pt>
                <c:pt idx="1439">
                  <c:v>25.199999999997015</c:v>
                </c:pt>
                <c:pt idx="1440">
                  <c:v>25.200000000021422</c:v>
                </c:pt>
                <c:pt idx="1441">
                  <c:v>25.19999999996099</c:v>
                </c:pt>
                <c:pt idx="1442">
                  <c:v>25.19999999996099</c:v>
                </c:pt>
                <c:pt idx="1443">
                  <c:v>26.228571428582129</c:v>
                </c:pt>
                <c:pt idx="1444">
                  <c:v>26.999999999990635</c:v>
                </c:pt>
                <c:pt idx="1445">
                  <c:v>27.257142857151472</c:v>
                </c:pt>
                <c:pt idx="1446">
                  <c:v>27.942857142865581</c:v>
                </c:pt>
                <c:pt idx="1447">
                  <c:v>28.231578947368259</c:v>
                </c:pt>
                <c:pt idx="1448">
                  <c:v>29.057142857150556</c:v>
                </c:pt>
                <c:pt idx="1449">
                  <c:v>29.057142857150556</c:v>
                </c:pt>
                <c:pt idx="1450">
                  <c:v>29.31428571425181</c:v>
                </c:pt>
                <c:pt idx="1451">
                  <c:v>29.399999999992964</c:v>
                </c:pt>
                <c:pt idx="1452">
                  <c:v>28.800000000015348</c:v>
                </c:pt>
                <c:pt idx="1453">
                  <c:v>29.519999999974218</c:v>
                </c:pt>
                <c:pt idx="1454">
                  <c:v>28.500000000017984</c:v>
                </c:pt>
                <c:pt idx="1455">
                  <c:v>28.499999999995204</c:v>
                </c:pt>
                <c:pt idx="1456">
                  <c:v>28.610526315775335</c:v>
                </c:pt>
                <c:pt idx="1457">
                  <c:v>28.399999999995451</c:v>
                </c:pt>
                <c:pt idx="1458">
                  <c:v>28.199999999995239</c:v>
                </c:pt>
                <c:pt idx="1459">
                  <c:v>28.500000000006594</c:v>
                </c:pt>
                <c:pt idx="1460">
                  <c:v>28.58823529412351</c:v>
                </c:pt>
                <c:pt idx="1461">
                  <c:v>28.800000000006168</c:v>
                </c:pt>
                <c:pt idx="1462">
                  <c:v>30.239999999975801</c:v>
                </c:pt>
                <c:pt idx="1463">
                  <c:v>32.399999999944363</c:v>
                </c:pt>
                <c:pt idx="1464">
                  <c:v>30.240000000035096</c:v>
                </c:pt>
                <c:pt idx="1465">
                  <c:v>26.399999999996162</c:v>
                </c:pt>
                <c:pt idx="1466">
                  <c:v>24.685714285722639</c:v>
                </c:pt>
                <c:pt idx="1467">
                  <c:v>23.65714285715147</c:v>
                </c:pt>
                <c:pt idx="1468">
                  <c:v>22.799999999998722</c:v>
                </c:pt>
                <c:pt idx="1469">
                  <c:v>24.480000000031822</c:v>
                </c:pt>
                <c:pt idx="1470">
                  <c:v>25.200000000021422</c:v>
                </c:pt>
                <c:pt idx="1471">
                  <c:v>25.200000000021422</c:v>
                </c:pt>
                <c:pt idx="1472">
                  <c:v>25.19999999996099</c:v>
                </c:pt>
                <c:pt idx="1473">
                  <c:v>25.19999999996099</c:v>
                </c:pt>
                <c:pt idx="1474">
                  <c:v>26.100000000019904</c:v>
                </c:pt>
                <c:pt idx="1475">
                  <c:v>26.639999999980663</c:v>
                </c:pt>
                <c:pt idx="1476">
                  <c:v>27.60000000001844</c:v>
                </c:pt>
                <c:pt idx="1477">
                  <c:v>27.899999999995629</c:v>
                </c:pt>
                <c:pt idx="1478">
                  <c:v>27.899999999995629</c:v>
                </c:pt>
                <c:pt idx="1479">
                  <c:v>28.145454545466023</c:v>
                </c:pt>
                <c:pt idx="1480">
                  <c:v>28.800000000015348</c:v>
                </c:pt>
                <c:pt idx="1481">
                  <c:v>28.800000000015348</c:v>
                </c:pt>
                <c:pt idx="1482">
                  <c:v>28.800000000016947</c:v>
                </c:pt>
                <c:pt idx="1483">
                  <c:v>27.138461538463687</c:v>
                </c:pt>
                <c:pt idx="1484">
                  <c:v>26.159999999995481</c:v>
                </c:pt>
                <c:pt idx="1485">
                  <c:v>25.875000000000774</c:v>
                </c:pt>
                <c:pt idx="1486">
                  <c:v>24.685714285704812</c:v>
                </c:pt>
                <c:pt idx="1487">
                  <c:v>24.399999999996162</c:v>
                </c:pt>
                <c:pt idx="1488">
                  <c:v>23.760000000004784</c:v>
                </c:pt>
                <c:pt idx="1489">
                  <c:v>23.199999999997726</c:v>
                </c:pt>
                <c:pt idx="1490">
                  <c:v>21.600000000007309</c:v>
                </c:pt>
                <c:pt idx="1491">
                  <c:v>20.057142857122159</c:v>
                </c:pt>
                <c:pt idx="1492">
                  <c:v>16.199999999972182</c:v>
                </c:pt>
                <c:pt idx="1493">
                  <c:v>13.500000000009193</c:v>
                </c:pt>
                <c:pt idx="1494">
                  <c:v>11.700000000009032</c:v>
                </c:pt>
                <c:pt idx="1495">
                  <c:v>10.800000000007355</c:v>
                </c:pt>
                <c:pt idx="1496">
                  <c:v>9.9000000000056758</c:v>
                </c:pt>
                <c:pt idx="1497">
                  <c:v>8.0999999999860908</c:v>
                </c:pt>
                <c:pt idx="1498">
                  <c:v>2.783505154639081</c:v>
                </c:pt>
                <c:pt idx="1499">
                  <c:v>3.7747572815532955</c:v>
                </c:pt>
                <c:pt idx="1500">
                  <c:v>5.0072727272727455</c:v>
                </c:pt>
                <c:pt idx="1501">
                  <c:v>5.3837837837843496</c:v>
                </c:pt>
                <c:pt idx="1502">
                  <c:v>21.221052631579557</c:v>
                </c:pt>
                <c:pt idx="1503">
                  <c:v>24.720000000012313</c:v>
                </c:pt>
                <c:pt idx="1504">
                  <c:v>29.250000000019384</c:v>
                </c:pt>
                <c:pt idx="1505">
                  <c:v>31.371428571396805</c:v>
                </c:pt>
                <c:pt idx="1506">
                  <c:v>33.599999999997443</c:v>
                </c:pt>
                <c:pt idx="1507">
                  <c:v>34.199999999943408</c:v>
                </c:pt>
                <c:pt idx="1508">
                  <c:v>32.399999999975442</c:v>
                </c:pt>
                <c:pt idx="1509">
                  <c:v>30.600000000043167</c:v>
                </c:pt>
                <c:pt idx="1510">
                  <c:v>28.799999999994458</c:v>
                </c:pt>
                <c:pt idx="1511">
                  <c:v>27.600000000039437</c:v>
                </c:pt>
                <c:pt idx="1512">
                  <c:v>26.639999999980663</c:v>
                </c:pt>
                <c:pt idx="1513">
                  <c:v>24.299999999961472</c:v>
                </c:pt>
                <c:pt idx="1514">
                  <c:v>23.040000000028446</c:v>
                </c:pt>
                <c:pt idx="1515">
                  <c:v>21.599999999997443</c:v>
                </c:pt>
                <c:pt idx="1516">
                  <c:v>20.399999999996162</c:v>
                </c:pt>
                <c:pt idx="1517">
                  <c:v>20.399999999996162</c:v>
                </c:pt>
                <c:pt idx="1518">
                  <c:v>19.439999999982707</c:v>
                </c:pt>
                <c:pt idx="1519">
                  <c:v>18.900000000009673</c:v>
                </c:pt>
                <c:pt idx="1520">
                  <c:v>18.720000000020875</c:v>
                </c:pt>
                <c:pt idx="1521">
                  <c:v>17.999999999984652</c:v>
                </c:pt>
                <c:pt idx="1522">
                  <c:v>17.999999999984652</c:v>
                </c:pt>
                <c:pt idx="1523">
                  <c:v>17.999999999984652</c:v>
                </c:pt>
                <c:pt idx="1524">
                  <c:v>18.900000000009673</c:v>
                </c:pt>
                <c:pt idx="1525">
                  <c:v>19.600000000017623</c:v>
                </c:pt>
                <c:pt idx="1526">
                  <c:v>20.925000000000903</c:v>
                </c:pt>
                <c:pt idx="1527">
                  <c:v>21.763636363636561</c:v>
                </c:pt>
                <c:pt idx="1528">
                  <c:v>23.066666666663302</c:v>
                </c:pt>
                <c:pt idx="1529">
                  <c:v>24.545454545454625</c:v>
                </c:pt>
                <c:pt idx="1530">
                  <c:v>26.639999999996846</c:v>
                </c:pt>
                <c:pt idx="1531">
                  <c:v>30.79999999999588</c:v>
                </c:pt>
                <c:pt idx="1532">
                  <c:v>37.80000000002574</c:v>
                </c:pt>
                <c:pt idx="1533">
                  <c:v>38.700000000024218</c:v>
                </c:pt>
                <c:pt idx="1534">
                  <c:v>39.600000000022703</c:v>
                </c:pt>
                <c:pt idx="1535">
                  <c:v>39.600000000022703</c:v>
                </c:pt>
                <c:pt idx="1536">
                  <c:v>39.599999999927739</c:v>
                </c:pt>
                <c:pt idx="1537">
                  <c:v>40.499999999927255</c:v>
                </c:pt>
                <c:pt idx="1538">
                  <c:v>41.040000000045069</c:v>
                </c:pt>
                <c:pt idx="1539">
                  <c:v>41.759999999966645</c:v>
                </c:pt>
                <c:pt idx="1540">
                  <c:v>42.480000000048449</c:v>
                </c:pt>
                <c:pt idx="1541">
                  <c:v>42.47999999996695</c:v>
                </c:pt>
                <c:pt idx="1542">
                  <c:v>44.099999999925338</c:v>
                </c:pt>
                <c:pt idx="1543">
                  <c:v>45.00000000003277</c:v>
                </c:pt>
                <c:pt idx="1544">
                  <c:v>45.900000000034453</c:v>
                </c:pt>
                <c:pt idx="1545">
                  <c:v>46.800000000148358</c:v>
                </c:pt>
                <c:pt idx="1546">
                  <c:v>46.800000000036128</c:v>
                </c:pt>
                <c:pt idx="1547">
                  <c:v>46.800000000036128</c:v>
                </c:pt>
                <c:pt idx="1548">
                  <c:v>46.799999999923898</c:v>
                </c:pt>
                <c:pt idx="1549">
                  <c:v>46.799999999923898</c:v>
                </c:pt>
                <c:pt idx="1550">
                  <c:v>46.080000000054333</c:v>
                </c:pt>
                <c:pt idx="1551">
                  <c:v>46.079999999965928</c:v>
                </c:pt>
                <c:pt idx="1552">
                  <c:v>45.360000000052644</c:v>
                </c:pt>
                <c:pt idx="1553">
                  <c:v>44.639999999965312</c:v>
                </c:pt>
                <c:pt idx="1554">
                  <c:v>44.099999999925338</c:v>
                </c:pt>
                <c:pt idx="1555">
                  <c:v>43.200000000029419</c:v>
                </c:pt>
                <c:pt idx="1556">
                  <c:v>40.628571428528282</c:v>
                </c:pt>
                <c:pt idx="1557">
                  <c:v>38.571428571439796</c:v>
                </c:pt>
                <c:pt idx="1558">
                  <c:v>35.100000000022305</c:v>
                </c:pt>
                <c:pt idx="1559">
                  <c:v>32.040000000004746</c:v>
                </c:pt>
                <c:pt idx="1560">
                  <c:v>28.285714285722637</c:v>
                </c:pt>
                <c:pt idx="1561">
                  <c:v>29.700000000018626</c:v>
                </c:pt>
                <c:pt idx="1562">
                  <c:v>30.857142857151469</c:v>
                </c:pt>
                <c:pt idx="1563">
                  <c:v>33.8399999999735</c:v>
                </c:pt>
                <c:pt idx="1564">
                  <c:v>34.560000000040105</c:v>
                </c:pt>
                <c:pt idx="1565">
                  <c:v>34.199999999943408</c:v>
                </c:pt>
                <c:pt idx="1566">
                  <c:v>35.099999999942924</c:v>
                </c:pt>
                <c:pt idx="1567">
                  <c:v>34.200000000025419</c:v>
                </c:pt>
                <c:pt idx="1568">
                  <c:v>33.300000000023743</c:v>
                </c:pt>
                <c:pt idx="1569">
                  <c:v>32.999999999996803</c:v>
                </c:pt>
                <c:pt idx="1570">
                  <c:v>32.399999999996162</c:v>
                </c:pt>
                <c:pt idx="1571">
                  <c:v>32.399999999996162</c:v>
                </c:pt>
                <c:pt idx="1572">
                  <c:v>32.399999999996162</c:v>
                </c:pt>
                <c:pt idx="1573">
                  <c:v>33.300000000023743</c:v>
                </c:pt>
                <c:pt idx="1574">
                  <c:v>34.200000000025419</c:v>
                </c:pt>
                <c:pt idx="1575">
                  <c:v>34.200000000025419</c:v>
                </c:pt>
                <c:pt idx="1576">
                  <c:v>34.199999999943408</c:v>
                </c:pt>
                <c:pt idx="1577">
                  <c:v>34.200000000025419</c:v>
                </c:pt>
                <c:pt idx="1578">
                  <c:v>35.280000000041795</c:v>
                </c:pt>
                <c:pt idx="1579">
                  <c:v>36.399999999994741</c:v>
                </c:pt>
                <c:pt idx="1580">
                  <c:v>36.800000000034387</c:v>
                </c:pt>
                <c:pt idx="1581">
                  <c:v>36.399999999994741</c:v>
                </c:pt>
                <c:pt idx="1582">
                  <c:v>35.549999999980514</c:v>
                </c:pt>
                <c:pt idx="1583">
                  <c:v>33.299999999943886</c:v>
                </c:pt>
                <c:pt idx="1584">
                  <c:v>32.999999999994671</c:v>
                </c:pt>
                <c:pt idx="1585">
                  <c:v>32.999999999994671</c:v>
                </c:pt>
                <c:pt idx="1586">
                  <c:v>33.599999999995312</c:v>
                </c:pt>
                <c:pt idx="1587">
                  <c:v>33.600000000049029</c:v>
                </c:pt>
                <c:pt idx="1588">
                  <c:v>31.499999999948042</c:v>
                </c:pt>
                <c:pt idx="1589">
                  <c:v>28.800000000021743</c:v>
                </c:pt>
                <c:pt idx="1590">
                  <c:v>24.300000000016546</c:v>
                </c:pt>
                <c:pt idx="1591">
                  <c:v>20.879999999983323</c:v>
                </c:pt>
                <c:pt idx="1592">
                  <c:v>19.799999999995524</c:v>
                </c:pt>
                <c:pt idx="1593">
                  <c:v>20.057142857147817</c:v>
                </c:pt>
                <c:pt idx="1594">
                  <c:v>20.699999999988208</c:v>
                </c:pt>
                <c:pt idx="1595">
                  <c:v>21.085714285720812</c:v>
                </c:pt>
                <c:pt idx="1596">
                  <c:v>21.60000000001471</c:v>
                </c:pt>
                <c:pt idx="1597">
                  <c:v>21.876923076925213</c:v>
                </c:pt>
                <c:pt idx="1598">
                  <c:v>21.375000000000675</c:v>
                </c:pt>
                <c:pt idx="1599">
                  <c:v>21.150000000000389</c:v>
                </c:pt>
                <c:pt idx="1600">
                  <c:v>21.085714285719899</c:v>
                </c:pt>
                <c:pt idx="1601">
                  <c:v>20.699999999988208</c:v>
                </c:pt>
                <c:pt idx="1602">
                  <c:v>21.60000000001471</c:v>
                </c:pt>
                <c:pt idx="1603">
                  <c:v>21.599999999983631</c:v>
                </c:pt>
                <c:pt idx="1604">
                  <c:v>20.999999999996803</c:v>
                </c:pt>
                <c:pt idx="1605">
                  <c:v>20.24999999998791</c:v>
                </c:pt>
                <c:pt idx="1606">
                  <c:v>20.699999999996482</c:v>
                </c:pt>
                <c:pt idx="1607">
                  <c:v>20.699999999996482</c:v>
                </c:pt>
                <c:pt idx="1608">
                  <c:v>21.342857142848523</c:v>
                </c:pt>
                <c:pt idx="1609">
                  <c:v>21.600000000013644</c:v>
                </c:pt>
                <c:pt idx="1610">
                  <c:v>21.599999999987212</c:v>
                </c:pt>
                <c:pt idx="1611">
                  <c:v>22.114285714291977</c:v>
                </c:pt>
                <c:pt idx="1612">
                  <c:v>20.700000000013031</c:v>
                </c:pt>
                <c:pt idx="1613">
                  <c:v>19.799999999995524</c:v>
                </c:pt>
                <c:pt idx="1614">
                  <c:v>19.542857142861319</c:v>
                </c:pt>
                <c:pt idx="1615">
                  <c:v>19.35000000001051</c:v>
                </c:pt>
                <c:pt idx="1616">
                  <c:v>20.160000000002352</c:v>
                </c:pt>
                <c:pt idx="1617">
                  <c:v>20.79999999999659</c:v>
                </c:pt>
                <c:pt idx="1618">
                  <c:v>20.520000000002852</c:v>
                </c:pt>
                <c:pt idx="1619">
                  <c:v>20.79999999999659</c:v>
                </c:pt>
                <c:pt idx="1620">
                  <c:v>19.800000000003134</c:v>
                </c:pt>
                <c:pt idx="1621">
                  <c:v>19.199999999996304</c:v>
                </c:pt>
                <c:pt idx="1622">
                  <c:v>19.799999999989208</c:v>
                </c:pt>
                <c:pt idx="1623">
                  <c:v>20.160000000003631</c:v>
                </c:pt>
                <c:pt idx="1624">
                  <c:v>21.59999999998881</c:v>
                </c:pt>
                <c:pt idx="1625">
                  <c:v>22.320000000004068</c:v>
                </c:pt>
                <c:pt idx="1626">
                  <c:v>22.400000000020746</c:v>
                </c:pt>
                <c:pt idx="1627">
                  <c:v>20.79999999999659</c:v>
                </c:pt>
                <c:pt idx="1628">
                  <c:v>19.799999999987609</c:v>
                </c:pt>
                <c:pt idx="1629">
                  <c:v>17.399999999997227</c:v>
                </c:pt>
                <c:pt idx="1630">
                  <c:v>16.79999999999659</c:v>
                </c:pt>
                <c:pt idx="1631">
                  <c:v>16.20000000001103</c:v>
                </c:pt>
                <c:pt idx="1632">
                  <c:v>16.560000000020924</c:v>
                </c:pt>
                <c:pt idx="1633">
                  <c:v>19.440000000003913</c:v>
                </c:pt>
                <c:pt idx="1634">
                  <c:v>20.099999999997976</c:v>
                </c:pt>
                <c:pt idx="1635">
                  <c:v>20.769230769233417</c:v>
                </c:pt>
                <c:pt idx="1636">
                  <c:v>20.999999999996803</c:v>
                </c:pt>
                <c:pt idx="1637">
                  <c:v>20.571428571434314</c:v>
                </c:pt>
                <c:pt idx="1638">
                  <c:v>18.71999999998496</c:v>
                </c:pt>
                <c:pt idx="1639">
                  <c:v>16.199999999972182</c:v>
                </c:pt>
                <c:pt idx="1640">
                  <c:v>16.20000000001103</c:v>
                </c:pt>
                <c:pt idx="1641">
                  <c:v>17.099999999990608</c:v>
                </c:pt>
                <c:pt idx="1642">
                  <c:v>17.200000000015347</c:v>
                </c:pt>
                <c:pt idx="1643">
                  <c:v>17.199999999997015</c:v>
                </c:pt>
                <c:pt idx="1644">
                  <c:v>17.199999999997015</c:v>
                </c:pt>
                <c:pt idx="1645">
                  <c:v>16.559999999986598</c:v>
                </c:pt>
                <c:pt idx="1646">
                  <c:v>17.099999999968507</c:v>
                </c:pt>
                <c:pt idx="1647">
                  <c:v>16.800000000023449</c:v>
                </c:pt>
                <c:pt idx="1648">
                  <c:v>16.199999999998081</c:v>
                </c:pt>
                <c:pt idx="1649">
                  <c:v>18.00000000001279</c:v>
                </c:pt>
                <c:pt idx="1650">
                  <c:v>20.000000000019895</c:v>
                </c:pt>
                <c:pt idx="1651">
                  <c:v>21.19999999997442</c:v>
                </c:pt>
                <c:pt idx="1652">
                  <c:v>21.199999999997015</c:v>
                </c:pt>
                <c:pt idx="1653">
                  <c:v>20.057142857149643</c:v>
                </c:pt>
                <c:pt idx="1654">
                  <c:v>17.399999999997227</c:v>
                </c:pt>
                <c:pt idx="1655">
                  <c:v>17.100000000012709</c:v>
                </c:pt>
                <c:pt idx="1656">
                  <c:v>17.100000000012709</c:v>
                </c:pt>
                <c:pt idx="1657">
                  <c:v>17.999999999968026</c:v>
                </c:pt>
                <c:pt idx="1658">
                  <c:v>17.999999999968026</c:v>
                </c:pt>
                <c:pt idx="1659">
                  <c:v>17.399999999997227</c:v>
                </c:pt>
                <c:pt idx="1660">
                  <c:v>18.399999999996872</c:v>
                </c:pt>
                <c:pt idx="1661">
                  <c:v>18.400000000016483</c:v>
                </c:pt>
                <c:pt idx="1662">
                  <c:v>18.400000000016483</c:v>
                </c:pt>
                <c:pt idx="1663">
                  <c:v>19.028571428576647</c:v>
                </c:pt>
                <c:pt idx="1664">
                  <c:v>18.900000000009673</c:v>
                </c:pt>
                <c:pt idx="1665">
                  <c:v>18.79999999999588</c:v>
                </c:pt>
                <c:pt idx="1666">
                  <c:v>19.199999999975841</c:v>
                </c:pt>
                <c:pt idx="1667">
                  <c:v>19.199999999996304</c:v>
                </c:pt>
                <c:pt idx="1668">
                  <c:v>19.599999999996733</c:v>
                </c:pt>
                <c:pt idx="1669">
                  <c:v>21.60000000001471</c:v>
                </c:pt>
                <c:pt idx="1670">
                  <c:v>22.050000000013949</c:v>
                </c:pt>
                <c:pt idx="1671">
                  <c:v>23.815384615386339</c:v>
                </c:pt>
                <c:pt idx="1672">
                  <c:v>24.646153846155677</c:v>
                </c:pt>
                <c:pt idx="1673">
                  <c:v>25.753846153848453</c:v>
                </c:pt>
                <c:pt idx="1674">
                  <c:v>28.79999999999659</c:v>
                </c:pt>
                <c:pt idx="1675">
                  <c:v>35.100000000027102</c:v>
                </c:pt>
                <c:pt idx="1676">
                  <c:v>35.099999999942924</c:v>
                </c:pt>
                <c:pt idx="1677">
                  <c:v>34.199999999943408</c:v>
                </c:pt>
                <c:pt idx="1678">
                  <c:v>33.300000000023743</c:v>
                </c:pt>
                <c:pt idx="1679">
                  <c:v>31.500000000020385</c:v>
                </c:pt>
                <c:pt idx="1680">
                  <c:v>32.400000000022061</c:v>
                </c:pt>
                <c:pt idx="1681">
                  <c:v>33.8399999999735</c:v>
                </c:pt>
                <c:pt idx="1682">
                  <c:v>33.8399999999735</c:v>
                </c:pt>
                <c:pt idx="1683">
                  <c:v>34.559999999973805</c:v>
                </c:pt>
                <c:pt idx="1684">
                  <c:v>33.840000000038422</c:v>
                </c:pt>
                <c:pt idx="1685">
                  <c:v>32.400000000099759</c:v>
                </c:pt>
                <c:pt idx="1686">
                  <c:v>33.599999999995312</c:v>
                </c:pt>
                <c:pt idx="1687">
                  <c:v>33.599999999995312</c:v>
                </c:pt>
                <c:pt idx="1688">
                  <c:v>33.599999999995312</c:v>
                </c:pt>
                <c:pt idx="1689">
                  <c:v>33.599999999995312</c:v>
                </c:pt>
                <c:pt idx="1690">
                  <c:v>33.300000000023743</c:v>
                </c:pt>
                <c:pt idx="1691">
                  <c:v>35.100000000023904</c:v>
                </c:pt>
                <c:pt idx="1692">
                  <c:v>37.799999999935089</c:v>
                </c:pt>
                <c:pt idx="1693">
                  <c:v>39.599999999930937</c:v>
                </c:pt>
                <c:pt idx="1694">
                  <c:v>39.600000000025901</c:v>
                </c:pt>
                <c:pt idx="1695">
                  <c:v>38.879999999970529</c:v>
                </c:pt>
                <c:pt idx="1696">
                  <c:v>37.199999999994887</c:v>
                </c:pt>
                <c:pt idx="1697">
                  <c:v>35.485714285726296</c:v>
                </c:pt>
                <c:pt idx="1698">
                  <c:v>34.399999999995451</c:v>
                </c:pt>
                <c:pt idx="1699">
                  <c:v>32.700000000021554</c:v>
                </c:pt>
                <c:pt idx="1700">
                  <c:v>32.142857142867712</c:v>
                </c:pt>
                <c:pt idx="1701">
                  <c:v>32.400000000004134</c:v>
                </c:pt>
                <c:pt idx="1702">
                  <c:v>32.727272727288266</c:v>
                </c:pt>
                <c:pt idx="1703">
                  <c:v>33.942857142823939</c:v>
                </c:pt>
                <c:pt idx="1704">
                  <c:v>34.20000000002382</c:v>
                </c:pt>
                <c:pt idx="1705">
                  <c:v>32.400000000003146</c:v>
                </c:pt>
                <c:pt idx="1706">
                  <c:v>30.705882352930512</c:v>
                </c:pt>
                <c:pt idx="1707">
                  <c:v>29.647058823535296</c:v>
                </c:pt>
                <c:pt idx="1708">
                  <c:v>26.742857142846649</c:v>
                </c:pt>
                <c:pt idx="1709">
                  <c:v>22.254545454535961</c:v>
                </c:pt>
                <c:pt idx="1710">
                  <c:v>18.799999999997301</c:v>
                </c:pt>
                <c:pt idx="1711">
                  <c:v>19.636363636355604</c:v>
                </c:pt>
                <c:pt idx="1712">
                  <c:v>20.879999999996674</c:v>
                </c:pt>
                <c:pt idx="1713">
                  <c:v>21.600000000010404</c:v>
                </c:pt>
                <c:pt idx="1714">
                  <c:v>22.114285714292894</c:v>
                </c:pt>
                <c:pt idx="1715">
                  <c:v>22.499999999997335</c:v>
                </c:pt>
                <c:pt idx="1716">
                  <c:v>22.800000000021601</c:v>
                </c:pt>
                <c:pt idx="1717">
                  <c:v>23.142857142833261</c:v>
                </c:pt>
                <c:pt idx="1718">
                  <c:v>23.142857142833261</c:v>
                </c:pt>
                <c:pt idx="1719">
                  <c:v>22.950000000015628</c:v>
                </c:pt>
                <c:pt idx="1720">
                  <c:v>22.319999999983935</c:v>
                </c:pt>
                <c:pt idx="1721">
                  <c:v>22.319999999997357</c:v>
                </c:pt>
                <c:pt idx="1722">
                  <c:v>22.275000000014369</c:v>
                </c:pt>
                <c:pt idx="1723">
                  <c:v>22.275000000001015</c:v>
                </c:pt>
                <c:pt idx="1724">
                  <c:v>22.885714285720812</c:v>
                </c:pt>
                <c:pt idx="1725">
                  <c:v>23.040000000025888</c:v>
                </c:pt>
                <c:pt idx="1726">
                  <c:v>22.559999999996759</c:v>
                </c:pt>
                <c:pt idx="1727">
                  <c:v>22.079999999996247</c:v>
                </c:pt>
                <c:pt idx="1728">
                  <c:v>21.323076923078332</c:v>
                </c:pt>
                <c:pt idx="1729">
                  <c:v>21.299999999996057</c:v>
                </c:pt>
                <c:pt idx="1730">
                  <c:v>20.159999999983015</c:v>
                </c:pt>
                <c:pt idx="1731">
                  <c:v>20.700000000013031</c:v>
                </c:pt>
                <c:pt idx="1732">
                  <c:v>21.599999999962911</c:v>
                </c:pt>
                <c:pt idx="1733">
                  <c:v>21.599999999962911</c:v>
                </c:pt>
                <c:pt idx="1734">
                  <c:v>21.150000000013868</c:v>
                </c:pt>
                <c:pt idx="1735">
                  <c:v>20.79999999999659</c:v>
                </c:pt>
                <c:pt idx="1736">
                  <c:v>20.400000000017904</c:v>
                </c:pt>
                <c:pt idx="1737">
                  <c:v>20.000000000017053</c:v>
                </c:pt>
                <c:pt idx="1738">
                  <c:v>18.719999999982402</c:v>
                </c:pt>
                <c:pt idx="1739">
                  <c:v>18.000000000007994</c:v>
                </c:pt>
                <c:pt idx="1740">
                  <c:v>19.199999999994883</c:v>
                </c:pt>
                <c:pt idx="1741">
                  <c:v>19.199999999994883</c:v>
                </c:pt>
                <c:pt idx="1742">
                  <c:v>19.199999999994883</c:v>
                </c:pt>
                <c:pt idx="1743">
                  <c:v>19.199999999994883</c:v>
                </c:pt>
                <c:pt idx="1744">
                  <c:v>17.999999999964828</c:v>
                </c:pt>
                <c:pt idx="1745">
                  <c:v>18.399999999995451</c:v>
                </c:pt>
                <c:pt idx="1746">
                  <c:v>18.399999999995451</c:v>
                </c:pt>
                <c:pt idx="1747">
                  <c:v>18.399999999995451</c:v>
                </c:pt>
                <c:pt idx="1748">
                  <c:v>18.400000000015062</c:v>
                </c:pt>
                <c:pt idx="1749">
                  <c:v>18.000000000007994</c:v>
                </c:pt>
                <c:pt idx="1750">
                  <c:v>18.720000000001637</c:v>
                </c:pt>
                <c:pt idx="1751">
                  <c:v>18.981818181808478</c:v>
                </c:pt>
                <c:pt idx="1752">
                  <c:v>18.981818181808478</c:v>
                </c:pt>
                <c:pt idx="1753">
                  <c:v>18.981818181808478</c:v>
                </c:pt>
                <c:pt idx="1754">
                  <c:v>18.720000000018317</c:v>
                </c:pt>
                <c:pt idx="1755">
                  <c:v>18.000000000007994</c:v>
                </c:pt>
                <c:pt idx="1756">
                  <c:v>18.000000000007994</c:v>
                </c:pt>
                <c:pt idx="1757">
                  <c:v>18.000000000003656</c:v>
                </c:pt>
                <c:pt idx="1758">
                  <c:v>18.000000000003656</c:v>
                </c:pt>
                <c:pt idx="1759">
                  <c:v>18.000000000003656</c:v>
                </c:pt>
                <c:pt idx="1760">
                  <c:v>18.000000000003656</c:v>
                </c:pt>
                <c:pt idx="1761">
                  <c:v>17.099999999968507</c:v>
                </c:pt>
                <c:pt idx="1762">
                  <c:v>17.099999999968507</c:v>
                </c:pt>
                <c:pt idx="1763">
                  <c:v>17.100000000009512</c:v>
                </c:pt>
                <c:pt idx="1764">
                  <c:v>16.20000000001103</c:v>
                </c:pt>
                <c:pt idx="1765">
                  <c:v>17.100000000009512</c:v>
                </c:pt>
                <c:pt idx="1766">
                  <c:v>16.20000000001103</c:v>
                </c:pt>
                <c:pt idx="1767">
                  <c:v>16.199999999972182</c:v>
                </c:pt>
                <c:pt idx="1768">
                  <c:v>16.199999999972182</c:v>
                </c:pt>
                <c:pt idx="1769">
                  <c:v>15.300000000012551</c:v>
                </c:pt>
                <c:pt idx="1770">
                  <c:v>15.839999999988848</c:v>
                </c:pt>
                <c:pt idx="1771">
                  <c:v>15.120000000020106</c:v>
                </c:pt>
                <c:pt idx="1772">
                  <c:v>15.119999999991098</c:v>
                </c:pt>
                <c:pt idx="1773">
                  <c:v>15.119999999991098</c:v>
                </c:pt>
                <c:pt idx="1774">
                  <c:v>14.400000000014069</c:v>
                </c:pt>
                <c:pt idx="1775">
                  <c:v>15.000000000001066</c:v>
                </c:pt>
                <c:pt idx="1776">
                  <c:v>15.000000000025047</c:v>
                </c:pt>
                <c:pt idx="1777">
                  <c:v>15.000000000001066</c:v>
                </c:pt>
                <c:pt idx="1778">
                  <c:v>15.000000000001066</c:v>
                </c:pt>
                <c:pt idx="1779">
                  <c:v>14.400000000014069</c:v>
                </c:pt>
                <c:pt idx="1780">
                  <c:v>15.000000000001066</c:v>
                </c:pt>
                <c:pt idx="1781">
                  <c:v>15.000000000001066</c:v>
                </c:pt>
                <c:pt idx="1782">
                  <c:v>15.000000000001066</c:v>
                </c:pt>
                <c:pt idx="1783">
                  <c:v>15.000000000001066</c:v>
                </c:pt>
                <c:pt idx="1784">
                  <c:v>15.300000000012551</c:v>
                </c:pt>
                <c:pt idx="1785">
                  <c:v>15.300000000012551</c:v>
                </c:pt>
                <c:pt idx="1786">
                  <c:v>15.942857142863145</c:v>
                </c:pt>
                <c:pt idx="1787">
                  <c:v>15.942857142863145</c:v>
                </c:pt>
                <c:pt idx="1788">
                  <c:v>15.428571428578476</c:v>
                </c:pt>
                <c:pt idx="1789">
                  <c:v>15.428571428578476</c:v>
                </c:pt>
                <c:pt idx="1790">
                  <c:v>14.399999999990792</c:v>
                </c:pt>
                <c:pt idx="1791">
                  <c:v>14.399999999990792</c:v>
                </c:pt>
                <c:pt idx="1792">
                  <c:v>14.399999999990792</c:v>
                </c:pt>
                <c:pt idx="1793">
                  <c:v>14.400000000018418</c:v>
                </c:pt>
                <c:pt idx="1794">
                  <c:v>14.400000000014069</c:v>
                </c:pt>
                <c:pt idx="1795">
                  <c:v>15.599999999999573</c:v>
                </c:pt>
                <c:pt idx="1796">
                  <c:v>15.749999999992905</c:v>
                </c:pt>
                <c:pt idx="1797">
                  <c:v>15.749999999992905</c:v>
                </c:pt>
                <c:pt idx="1798">
                  <c:v>16.199999999991608</c:v>
                </c:pt>
                <c:pt idx="1799">
                  <c:v>16.199999999998081</c:v>
                </c:pt>
                <c:pt idx="1800">
                  <c:v>17.100000000009512</c:v>
                </c:pt>
                <c:pt idx="1801">
                  <c:v>19.080000000002137</c:v>
                </c:pt>
                <c:pt idx="1802">
                  <c:v>20.769230769232433</c:v>
                </c:pt>
                <c:pt idx="1803">
                  <c:v>21.600000000001771</c:v>
                </c:pt>
                <c:pt idx="1804">
                  <c:v>22.707692307694547</c:v>
                </c:pt>
                <c:pt idx="1805">
                  <c:v>27.771428571437969</c:v>
                </c:pt>
                <c:pt idx="1806">
                  <c:v>34.200000000022222</c:v>
                </c:pt>
                <c:pt idx="1807">
                  <c:v>36.900000000024058</c:v>
                </c:pt>
                <c:pt idx="1808">
                  <c:v>39.599999999930937</c:v>
                </c:pt>
                <c:pt idx="1809">
                  <c:v>42.2999999999263</c:v>
                </c:pt>
                <c:pt idx="1810">
                  <c:v>44.100000000031095</c:v>
                </c:pt>
                <c:pt idx="1811">
                  <c:v>45.900000000034453</c:v>
                </c:pt>
                <c:pt idx="1812">
                  <c:v>46.800000000036128</c:v>
                </c:pt>
                <c:pt idx="1813">
                  <c:v>45.900000000034453</c:v>
                </c:pt>
                <c:pt idx="1814">
                  <c:v>44.99999999992486</c:v>
                </c:pt>
                <c:pt idx="1815">
                  <c:v>43.199999999925822</c:v>
                </c:pt>
                <c:pt idx="1816">
                  <c:v>42.300000000027737</c:v>
                </c:pt>
                <c:pt idx="1817">
                  <c:v>42.300000000027737</c:v>
                </c:pt>
                <c:pt idx="1818">
                  <c:v>42.300000000129174</c:v>
                </c:pt>
                <c:pt idx="1819">
                  <c:v>42.300000000027737</c:v>
                </c:pt>
                <c:pt idx="1820">
                  <c:v>41.400000000026061</c:v>
                </c:pt>
                <c:pt idx="1821">
                  <c:v>41.399999999926777</c:v>
                </c:pt>
                <c:pt idx="1822">
                  <c:v>40.499999999927255</c:v>
                </c:pt>
                <c:pt idx="1823">
                  <c:v>41.400000000026061</c:v>
                </c:pt>
                <c:pt idx="1824">
                  <c:v>41.400000000026061</c:v>
                </c:pt>
                <c:pt idx="1825">
                  <c:v>41.040000000045069</c:v>
                </c:pt>
                <c:pt idx="1826">
                  <c:v>40.500000000025977</c:v>
                </c:pt>
                <c:pt idx="1827">
                  <c:v>40.049999999977118</c:v>
                </c:pt>
                <c:pt idx="1828">
                  <c:v>39.599999999978415</c:v>
                </c:pt>
                <c:pt idx="1829">
                  <c:v>38.571428571388765</c:v>
                </c:pt>
                <c:pt idx="1830">
                  <c:v>36.899999999938771</c:v>
                </c:pt>
                <c:pt idx="1831">
                  <c:v>36.000000000043485</c:v>
                </c:pt>
                <c:pt idx="1832">
                  <c:v>33.942857142868625</c:v>
                </c:pt>
                <c:pt idx="1833">
                  <c:v>31.050000000021143</c:v>
                </c:pt>
                <c:pt idx="1834">
                  <c:v>29.700000000020225</c:v>
                </c:pt>
                <c:pt idx="1835">
                  <c:v>26.999999999986009</c:v>
                </c:pt>
                <c:pt idx="1836">
                  <c:v>24.749999999987711</c:v>
                </c:pt>
                <c:pt idx="1837">
                  <c:v>25.200000000016626</c:v>
                </c:pt>
                <c:pt idx="1838">
                  <c:v>25.439999999995567</c:v>
                </c:pt>
                <c:pt idx="1839">
                  <c:v>25.768421052631741</c:v>
                </c:pt>
                <c:pt idx="1840">
                  <c:v>26.139130434785482</c:v>
                </c:pt>
                <c:pt idx="1841">
                  <c:v>26.24999999999547</c:v>
                </c:pt>
                <c:pt idx="1842">
                  <c:v>26.682352941181843</c:v>
                </c:pt>
                <c:pt idx="1843">
                  <c:v>26.999999999994671</c:v>
                </c:pt>
                <c:pt idx="1844">
                  <c:v>27.59999999999318</c:v>
                </c:pt>
                <c:pt idx="1845">
                  <c:v>28.800000000015348</c:v>
                </c:pt>
                <c:pt idx="1846">
                  <c:v>28.439999999976312</c:v>
                </c:pt>
                <c:pt idx="1847">
                  <c:v>28.800000000008222</c:v>
                </c:pt>
                <c:pt idx="1848">
                  <c:v>28.79999999998849</c:v>
                </c:pt>
                <c:pt idx="1849">
                  <c:v>28.79999999998849</c:v>
                </c:pt>
                <c:pt idx="1850">
                  <c:v>29.250000000017785</c:v>
                </c:pt>
                <c:pt idx="1851">
                  <c:v>27.900000000016867</c:v>
                </c:pt>
                <c:pt idx="1852">
                  <c:v>25.800000000036771</c:v>
                </c:pt>
                <c:pt idx="1853">
                  <c:v>24.171428571436142</c:v>
                </c:pt>
                <c:pt idx="1854">
                  <c:v>23.850000000015708</c:v>
                </c:pt>
                <c:pt idx="1855">
                  <c:v>23.599999999996733</c:v>
                </c:pt>
                <c:pt idx="1856">
                  <c:v>23.400000000004283</c:v>
                </c:pt>
                <c:pt idx="1857">
                  <c:v>23.279999999996676</c:v>
                </c:pt>
                <c:pt idx="1858">
                  <c:v>23.399999999989653</c:v>
                </c:pt>
                <c:pt idx="1859">
                  <c:v>23.485714285710692</c:v>
                </c:pt>
                <c:pt idx="1860">
                  <c:v>23.599999999996733</c:v>
                </c:pt>
                <c:pt idx="1861">
                  <c:v>24.300000000016546</c:v>
                </c:pt>
                <c:pt idx="1862">
                  <c:v>25.200000000021422</c:v>
                </c:pt>
                <c:pt idx="1863">
                  <c:v>25.200000000021422</c:v>
                </c:pt>
                <c:pt idx="1864">
                  <c:v>25.919999999982913</c:v>
                </c:pt>
                <c:pt idx="1865">
                  <c:v>26.22857142854436</c:v>
                </c:pt>
                <c:pt idx="1866">
                  <c:v>26.228571428580302</c:v>
                </c:pt>
                <c:pt idx="1867">
                  <c:v>26.22857142854436</c:v>
                </c:pt>
                <c:pt idx="1868">
                  <c:v>25.799999999997656</c:v>
                </c:pt>
                <c:pt idx="1869">
                  <c:v>26.100000000019904</c:v>
                </c:pt>
                <c:pt idx="1870">
                  <c:v>27.599999999996733</c:v>
                </c:pt>
                <c:pt idx="1871">
                  <c:v>27.900000000018466</c:v>
                </c:pt>
                <c:pt idx="1872">
                  <c:v>28.125000000001226</c:v>
                </c:pt>
                <c:pt idx="1873">
                  <c:v>27.490909090908669</c:v>
                </c:pt>
                <c:pt idx="1874">
                  <c:v>25.527272727272251</c:v>
                </c:pt>
                <c:pt idx="1875">
                  <c:v>21.199999999996304</c:v>
                </c:pt>
                <c:pt idx="1876">
                  <c:v>19.636363636363001</c:v>
                </c:pt>
                <c:pt idx="1877">
                  <c:v>17.672727272727165</c:v>
                </c:pt>
                <c:pt idx="1878">
                  <c:v>18.654545454545374</c:v>
                </c:pt>
                <c:pt idx="1879">
                  <c:v>22.153846153848161</c:v>
                </c:pt>
                <c:pt idx="1880">
                  <c:v>24.703448275863856</c:v>
                </c:pt>
                <c:pt idx="1881">
                  <c:v>26.000000000005212</c:v>
                </c:pt>
                <c:pt idx="1882">
                  <c:v>26.181818181817917</c:v>
                </c:pt>
                <c:pt idx="1883">
                  <c:v>24.399999999996162</c:v>
                </c:pt>
                <c:pt idx="1884">
                  <c:v>20.492307692309979</c:v>
                </c:pt>
                <c:pt idx="1885">
                  <c:v>18.276923076925407</c:v>
                </c:pt>
                <c:pt idx="1886">
                  <c:v>18.600000000007711</c:v>
                </c:pt>
                <c:pt idx="1887">
                  <c:v>18.719999999997782</c:v>
                </c:pt>
                <c:pt idx="1888">
                  <c:v>19.384615384617202</c:v>
                </c:pt>
                <c:pt idx="1889">
                  <c:v>19.199999999975841</c:v>
                </c:pt>
                <c:pt idx="1890">
                  <c:v>17.099999999968507</c:v>
                </c:pt>
                <c:pt idx="1891">
                  <c:v>17.100000000009512</c:v>
                </c:pt>
                <c:pt idx="1892">
                  <c:v>17.100000000009512</c:v>
                </c:pt>
                <c:pt idx="1893">
                  <c:v>17.100000000009512</c:v>
                </c:pt>
                <c:pt idx="1894">
                  <c:v>18.000000000007994</c:v>
                </c:pt>
                <c:pt idx="1895">
                  <c:v>17.999999999964828</c:v>
                </c:pt>
                <c:pt idx="1896">
                  <c:v>17.999999999964828</c:v>
                </c:pt>
                <c:pt idx="1897">
                  <c:v>18.000000000019185</c:v>
                </c:pt>
                <c:pt idx="1898">
                  <c:v>17.999999999984652</c:v>
                </c:pt>
                <c:pt idx="1899">
                  <c:v>18.000000000019185</c:v>
                </c:pt>
                <c:pt idx="1900">
                  <c:v>18.000000000019185</c:v>
                </c:pt>
                <c:pt idx="1901">
                  <c:v>17.999999999964828</c:v>
                </c:pt>
                <c:pt idx="1902">
                  <c:v>18.000000000024514</c:v>
                </c:pt>
                <c:pt idx="1903">
                  <c:v>18.599999999996378</c:v>
                </c:pt>
                <c:pt idx="1904">
                  <c:v>18.599999999996378</c:v>
                </c:pt>
                <c:pt idx="1905">
                  <c:v>18.599999999996378</c:v>
                </c:pt>
                <c:pt idx="1906">
                  <c:v>18.719999999983681</c:v>
                </c:pt>
                <c:pt idx="1907">
                  <c:v>18.000000000007994</c:v>
                </c:pt>
                <c:pt idx="1908">
                  <c:v>19.599999999995312</c:v>
                </c:pt>
                <c:pt idx="1909">
                  <c:v>20.215384615385553</c:v>
                </c:pt>
                <c:pt idx="1910">
                  <c:v>20.492307692308994</c:v>
                </c:pt>
                <c:pt idx="1911">
                  <c:v>20.769230769232433</c:v>
                </c:pt>
                <c:pt idx="1912">
                  <c:v>21.150000000013868</c:v>
                </c:pt>
                <c:pt idx="1913">
                  <c:v>21.60000000001471</c:v>
                </c:pt>
                <c:pt idx="1914">
                  <c:v>20.160000000003631</c:v>
                </c:pt>
                <c:pt idx="1915">
                  <c:v>19.636363636355604</c:v>
                </c:pt>
                <c:pt idx="1916">
                  <c:v>19.384615384617202</c:v>
                </c:pt>
                <c:pt idx="1917">
                  <c:v>19.384615384617202</c:v>
                </c:pt>
                <c:pt idx="1918">
                  <c:v>19.599999999996733</c:v>
                </c:pt>
                <c:pt idx="1919">
                  <c:v>20.250000000012189</c:v>
                </c:pt>
                <c:pt idx="1920">
                  <c:v>20.999999999996803</c:v>
                </c:pt>
                <c:pt idx="1921">
                  <c:v>20.399999999996162</c:v>
                </c:pt>
                <c:pt idx="1922">
                  <c:v>20.700000000013031</c:v>
                </c:pt>
                <c:pt idx="1923">
                  <c:v>20.05714285714873</c:v>
                </c:pt>
                <c:pt idx="1924">
                  <c:v>19.619999999993475</c:v>
                </c:pt>
                <c:pt idx="1925">
                  <c:v>19.636363636363001</c:v>
                </c:pt>
                <c:pt idx="1926">
                  <c:v>19.439999999999159</c:v>
                </c:pt>
                <c:pt idx="1927">
                  <c:v>18.959999999984209</c:v>
                </c:pt>
                <c:pt idx="1928">
                  <c:v>18.79999999999588</c:v>
                </c:pt>
                <c:pt idx="1929">
                  <c:v>18.51428571429015</c:v>
                </c:pt>
                <c:pt idx="1930">
                  <c:v>18.000000000007994</c:v>
                </c:pt>
                <c:pt idx="1931">
                  <c:v>18.000000000024514</c:v>
                </c:pt>
                <c:pt idx="1932">
                  <c:v>18.45000000001043</c:v>
                </c:pt>
                <c:pt idx="1933">
                  <c:v>18.45000000001043</c:v>
                </c:pt>
                <c:pt idx="1934">
                  <c:v>18.449999999988311</c:v>
                </c:pt>
                <c:pt idx="1935">
                  <c:v>18.599999999994246</c:v>
                </c:pt>
                <c:pt idx="1936">
                  <c:v>17.999999999964828</c:v>
                </c:pt>
                <c:pt idx="1937">
                  <c:v>17.399999999995096</c:v>
                </c:pt>
                <c:pt idx="1938">
                  <c:v>17.399999999996162</c:v>
                </c:pt>
                <c:pt idx="1939">
                  <c:v>17.399999999996162</c:v>
                </c:pt>
                <c:pt idx="1940">
                  <c:v>17.399999999996162</c:v>
                </c:pt>
                <c:pt idx="1941">
                  <c:v>17.6399999999845</c:v>
                </c:pt>
                <c:pt idx="1942">
                  <c:v>18.000000000007994</c:v>
                </c:pt>
                <c:pt idx="1943">
                  <c:v>17.640000000001418</c:v>
                </c:pt>
                <c:pt idx="1944">
                  <c:v>17.64000000001834</c:v>
                </c:pt>
                <c:pt idx="1945">
                  <c:v>17.640000000001418</c:v>
                </c:pt>
                <c:pt idx="1946">
                  <c:v>17.640000000001418</c:v>
                </c:pt>
                <c:pt idx="1947">
                  <c:v>17.999999999964828</c:v>
                </c:pt>
                <c:pt idx="1948">
                  <c:v>17.485714285693195</c:v>
                </c:pt>
                <c:pt idx="1949">
                  <c:v>16.971428571432487</c:v>
                </c:pt>
                <c:pt idx="1950">
                  <c:v>16.971428571409231</c:v>
                </c:pt>
                <c:pt idx="1951">
                  <c:v>16.971428571432487</c:v>
                </c:pt>
                <c:pt idx="1952">
                  <c:v>17.100000000009512</c:v>
                </c:pt>
                <c:pt idx="1953">
                  <c:v>17.399999999995096</c:v>
                </c:pt>
                <c:pt idx="1954">
                  <c:v>16.800000000023449</c:v>
                </c:pt>
                <c:pt idx="1955">
                  <c:v>16.199999999998081</c:v>
                </c:pt>
                <c:pt idx="1956">
                  <c:v>15.599999999999573</c:v>
                </c:pt>
                <c:pt idx="1957">
                  <c:v>14.400000000014069</c:v>
                </c:pt>
                <c:pt idx="1958">
                  <c:v>14.399999999985749</c:v>
                </c:pt>
                <c:pt idx="1959">
                  <c:v>14.400000000005482</c:v>
                </c:pt>
                <c:pt idx="1960">
                  <c:v>14.400000000005482</c:v>
                </c:pt>
                <c:pt idx="1961">
                  <c:v>14.400000000005482</c:v>
                </c:pt>
                <c:pt idx="1962">
                  <c:v>14.400000000014069</c:v>
                </c:pt>
                <c:pt idx="1963">
                  <c:v>14.400000000014069</c:v>
                </c:pt>
                <c:pt idx="1964">
                  <c:v>13.679999999993042</c:v>
                </c:pt>
                <c:pt idx="1965">
                  <c:v>13.499999999994603</c:v>
                </c:pt>
                <c:pt idx="1966">
                  <c:v>13.500000000010791</c:v>
                </c:pt>
                <c:pt idx="1967">
                  <c:v>13.499999999994603</c:v>
                </c:pt>
                <c:pt idx="1968">
                  <c:v>13.885714285720811</c:v>
                </c:pt>
                <c:pt idx="1969">
                  <c:v>14.400000000014069</c:v>
                </c:pt>
                <c:pt idx="1970">
                  <c:v>13.799999999999788</c:v>
                </c:pt>
                <c:pt idx="1971">
                  <c:v>13.199999999999147</c:v>
                </c:pt>
                <c:pt idx="1972">
                  <c:v>12.599999999998508</c:v>
                </c:pt>
                <c:pt idx="1973">
                  <c:v>12.599999999998508</c:v>
                </c:pt>
                <c:pt idx="1974">
                  <c:v>12.239999999992428</c:v>
                </c:pt>
                <c:pt idx="1975">
                  <c:v>12.960000000017599</c:v>
                </c:pt>
                <c:pt idx="1976">
                  <c:v>13.679999999993042</c:v>
                </c:pt>
                <c:pt idx="1977">
                  <c:v>13.679999999993042</c:v>
                </c:pt>
                <c:pt idx="1978">
                  <c:v>14.400000000014069</c:v>
                </c:pt>
                <c:pt idx="1979">
                  <c:v>13.799999999999788</c:v>
                </c:pt>
                <c:pt idx="1980">
                  <c:v>13.80000000002185</c:v>
                </c:pt>
                <c:pt idx="1981">
                  <c:v>13.799999999999788</c:v>
                </c:pt>
                <c:pt idx="1982">
                  <c:v>13.799999999999788</c:v>
                </c:pt>
                <c:pt idx="1983">
                  <c:v>14.400000000014069</c:v>
                </c:pt>
                <c:pt idx="1984">
                  <c:v>16.560000000003761</c:v>
                </c:pt>
                <c:pt idx="1985">
                  <c:v>16.920000000002979</c:v>
                </c:pt>
                <c:pt idx="1986">
                  <c:v>17.999999999996803</c:v>
                </c:pt>
                <c:pt idx="1987">
                  <c:v>19.199999999995949</c:v>
                </c:pt>
                <c:pt idx="1988">
                  <c:v>22.799999999994458</c:v>
                </c:pt>
                <c:pt idx="1989">
                  <c:v>24.599999999994246</c:v>
                </c:pt>
                <c:pt idx="1990">
                  <c:v>28.800000000015348</c:v>
                </c:pt>
                <c:pt idx="1991">
                  <c:v>28.800000000015348</c:v>
                </c:pt>
                <c:pt idx="1992">
                  <c:v>28.799999999946284</c:v>
                </c:pt>
                <c:pt idx="1993">
                  <c:v>28.800000000015348</c:v>
                </c:pt>
                <c:pt idx="1994">
                  <c:v>28.800000000015348</c:v>
                </c:pt>
                <c:pt idx="1995">
                  <c:v>27.900000000016867</c:v>
                </c:pt>
                <c:pt idx="1996">
                  <c:v>27.000000000018385</c:v>
                </c:pt>
                <c:pt idx="1997">
                  <c:v>26.100000000019904</c:v>
                </c:pt>
                <c:pt idx="1998">
                  <c:v>25.19999999996099</c:v>
                </c:pt>
                <c:pt idx="1999">
                  <c:v>25.19999999996099</c:v>
                </c:pt>
                <c:pt idx="2000">
                  <c:v>25.200000000021422</c:v>
                </c:pt>
                <c:pt idx="2001">
                  <c:v>24.479999999984855</c:v>
                </c:pt>
                <c:pt idx="2002">
                  <c:v>25.714285714295634</c:v>
                </c:pt>
                <c:pt idx="2003">
                  <c:v>26.228571428580302</c:v>
                </c:pt>
                <c:pt idx="2004">
                  <c:v>27.257142857151472</c:v>
                </c:pt>
                <c:pt idx="2005">
                  <c:v>29.399999999995096</c:v>
                </c:pt>
                <c:pt idx="2006">
                  <c:v>32.400000000022061</c:v>
                </c:pt>
                <c:pt idx="2007">
                  <c:v>33.300000000023743</c:v>
                </c:pt>
                <c:pt idx="2008">
                  <c:v>32.399999999975442</c:v>
                </c:pt>
                <c:pt idx="2009">
                  <c:v>30.342857142866801</c:v>
                </c:pt>
                <c:pt idx="2010">
                  <c:v>28.800000000009135</c:v>
                </c:pt>
                <c:pt idx="2011">
                  <c:v>27.771428571399912</c:v>
                </c:pt>
                <c:pt idx="2012">
                  <c:v>26.399999999998293</c:v>
                </c:pt>
                <c:pt idx="2013">
                  <c:v>25.200000000021422</c:v>
                </c:pt>
                <c:pt idx="2014">
                  <c:v>25.200000000021422</c:v>
                </c:pt>
                <c:pt idx="2015">
                  <c:v>24.685714285724465</c:v>
                </c:pt>
                <c:pt idx="2016">
                  <c:v>24.685714285724465</c:v>
                </c:pt>
                <c:pt idx="2017">
                  <c:v>25.200000000009137</c:v>
                </c:pt>
                <c:pt idx="2018">
                  <c:v>25.714285714258569</c:v>
                </c:pt>
                <c:pt idx="2019">
                  <c:v>27.900000000016867</c:v>
                </c:pt>
                <c:pt idx="2020">
                  <c:v>28.799999999946284</c:v>
                </c:pt>
                <c:pt idx="2021">
                  <c:v>27.899999999949959</c:v>
                </c:pt>
                <c:pt idx="2022">
                  <c:v>27.000000000037836</c:v>
                </c:pt>
                <c:pt idx="2023">
                  <c:v>26.399999999996162</c:v>
                </c:pt>
                <c:pt idx="2024">
                  <c:v>24.400000000022168</c:v>
                </c:pt>
                <c:pt idx="2025">
                  <c:v>24.000000000021316</c:v>
                </c:pt>
                <c:pt idx="2026">
                  <c:v>21.927272727262981</c:v>
                </c:pt>
                <c:pt idx="2027">
                  <c:v>21.272727272735569</c:v>
                </c:pt>
                <c:pt idx="2028">
                  <c:v>20.099999999996911</c:v>
                </c:pt>
                <c:pt idx="2029">
                  <c:v>19.919999999996506</c:v>
                </c:pt>
                <c:pt idx="2030">
                  <c:v>19.309090909081458</c:v>
                </c:pt>
                <c:pt idx="2031">
                  <c:v>19.309090909081458</c:v>
                </c:pt>
                <c:pt idx="2032">
                  <c:v>19.028571428574821</c:v>
                </c:pt>
                <c:pt idx="2033">
                  <c:v>18.000000000007994</c:v>
                </c:pt>
                <c:pt idx="2034">
                  <c:v>18.900000000009673</c:v>
                </c:pt>
                <c:pt idx="2035">
                  <c:v>20.159999999983015</c:v>
                </c:pt>
                <c:pt idx="2036">
                  <c:v>20.399999999996162</c:v>
                </c:pt>
                <c:pt idx="2037">
                  <c:v>20.618181818172221</c:v>
                </c:pt>
                <c:pt idx="2038">
                  <c:v>20.290909090916934</c:v>
                </c:pt>
                <c:pt idx="2039">
                  <c:v>19.800000000011352</c:v>
                </c:pt>
                <c:pt idx="2040">
                  <c:v>20.314285714277148</c:v>
                </c:pt>
                <c:pt idx="2041">
                  <c:v>20.769230769232433</c:v>
                </c:pt>
                <c:pt idx="2042">
                  <c:v>21.359999999996333</c:v>
                </c:pt>
                <c:pt idx="2043">
                  <c:v>20.999999999996803</c:v>
                </c:pt>
                <c:pt idx="2044">
                  <c:v>19.384615384617202</c:v>
                </c:pt>
                <c:pt idx="2045">
                  <c:v>18.299999999997123</c:v>
                </c:pt>
                <c:pt idx="2046">
                  <c:v>16.499999999998401</c:v>
                </c:pt>
                <c:pt idx="2047">
                  <c:v>14.400000000005482</c:v>
                </c:pt>
                <c:pt idx="2048">
                  <c:v>16.457142857148732</c:v>
                </c:pt>
                <c:pt idx="2049">
                  <c:v>16.863157894737459</c:v>
                </c:pt>
                <c:pt idx="2050">
                  <c:v>17.152941176474258</c:v>
                </c:pt>
                <c:pt idx="2051">
                  <c:v>17.152941176474258</c:v>
                </c:pt>
                <c:pt idx="2052">
                  <c:v>17.599999999996022</c:v>
                </c:pt>
                <c:pt idx="2053">
                  <c:v>18.000000000007994</c:v>
                </c:pt>
                <c:pt idx="2054">
                  <c:v>17.485714285717158</c:v>
                </c:pt>
                <c:pt idx="2055">
                  <c:v>17.099999999989009</c:v>
                </c:pt>
                <c:pt idx="2056">
                  <c:v>16.649999999990307</c:v>
                </c:pt>
                <c:pt idx="2057">
                  <c:v>16.199999999991608</c:v>
                </c:pt>
                <c:pt idx="2058">
                  <c:v>15.119999999991098</c:v>
                </c:pt>
                <c:pt idx="2059">
                  <c:v>15.300000000012551</c:v>
                </c:pt>
                <c:pt idx="2060">
                  <c:v>15.300000000012551</c:v>
                </c:pt>
                <c:pt idx="2061">
                  <c:v>15.300000000012551</c:v>
                </c:pt>
                <c:pt idx="2062">
                  <c:v>15.29999999997586</c:v>
                </c:pt>
                <c:pt idx="2063">
                  <c:v>14.399999999979537</c:v>
                </c:pt>
                <c:pt idx="2064">
                  <c:v>14.400000000014069</c:v>
                </c:pt>
                <c:pt idx="2065">
                  <c:v>14.400000000014069</c:v>
                </c:pt>
                <c:pt idx="2066">
                  <c:v>14.400000000018418</c:v>
                </c:pt>
                <c:pt idx="2067">
                  <c:v>14.400000000018418</c:v>
                </c:pt>
                <c:pt idx="2068">
                  <c:v>14.399999999990792</c:v>
                </c:pt>
                <c:pt idx="2069">
                  <c:v>14.399999999990792</c:v>
                </c:pt>
                <c:pt idx="2070">
                  <c:v>14.400000000014069</c:v>
                </c:pt>
                <c:pt idx="2071">
                  <c:v>13.679999999993042</c:v>
                </c:pt>
                <c:pt idx="2072">
                  <c:v>13.680000000019287</c:v>
                </c:pt>
                <c:pt idx="2073">
                  <c:v>12.959999999992736</c:v>
                </c:pt>
                <c:pt idx="2074">
                  <c:v>12.239999999992428</c:v>
                </c:pt>
                <c:pt idx="2075">
                  <c:v>11.700000000009032</c:v>
                </c:pt>
                <c:pt idx="2076">
                  <c:v>11.519999999992121</c:v>
                </c:pt>
                <c:pt idx="2077">
                  <c:v>12.240000000015911</c:v>
                </c:pt>
                <c:pt idx="2078">
                  <c:v>12.959999999992736</c:v>
                </c:pt>
                <c:pt idx="2079">
                  <c:v>13.679999999993042</c:v>
                </c:pt>
                <c:pt idx="2080">
                  <c:v>14.400000000014069</c:v>
                </c:pt>
                <c:pt idx="2081">
                  <c:v>14.400000000014069</c:v>
                </c:pt>
                <c:pt idx="2082">
                  <c:v>13.50000000001239</c:v>
                </c:pt>
                <c:pt idx="2083">
                  <c:v>12.600000000010711</c:v>
                </c:pt>
                <c:pt idx="2084">
                  <c:v>12.600000000010711</c:v>
                </c:pt>
                <c:pt idx="2085">
                  <c:v>12.599999999980495</c:v>
                </c:pt>
                <c:pt idx="2086">
                  <c:v>13.80000000002185</c:v>
                </c:pt>
                <c:pt idx="2087">
                  <c:v>14.400000000000427</c:v>
                </c:pt>
                <c:pt idx="2088">
                  <c:v>14.400000000000427</c:v>
                </c:pt>
                <c:pt idx="2089">
                  <c:v>14.400000000000427</c:v>
                </c:pt>
                <c:pt idx="2090">
                  <c:v>14.849999999993905</c:v>
                </c:pt>
                <c:pt idx="2091">
                  <c:v>15.381818181826077</c:v>
                </c:pt>
                <c:pt idx="2092">
                  <c:v>15.709090909084482</c:v>
                </c:pt>
                <c:pt idx="2093">
                  <c:v>16.036363636370286</c:v>
                </c:pt>
                <c:pt idx="2094">
                  <c:v>16.971428571432487</c:v>
                </c:pt>
                <c:pt idx="2095">
                  <c:v>17.999999999964828</c:v>
                </c:pt>
                <c:pt idx="2096">
                  <c:v>18.720000000018317</c:v>
                </c:pt>
                <c:pt idx="2097">
                  <c:v>18.720000000018317</c:v>
                </c:pt>
                <c:pt idx="2098">
                  <c:v>17.640000000001418</c:v>
                </c:pt>
                <c:pt idx="2099">
                  <c:v>17.2800000000022</c:v>
                </c:pt>
                <c:pt idx="2100">
                  <c:v>16.399999999997583</c:v>
                </c:pt>
                <c:pt idx="2101">
                  <c:v>15.999999999981526</c:v>
                </c:pt>
                <c:pt idx="2102">
                  <c:v>14.399999999979537</c:v>
                </c:pt>
                <c:pt idx="2103">
                  <c:v>14.914285714291978</c:v>
                </c:pt>
                <c:pt idx="2104">
                  <c:v>15.199999999999147</c:v>
                </c:pt>
                <c:pt idx="2105">
                  <c:v>15.200000000015347</c:v>
                </c:pt>
                <c:pt idx="2106">
                  <c:v>15.600000000014779</c:v>
                </c:pt>
                <c:pt idx="2107">
                  <c:v>15.599999999999573</c:v>
                </c:pt>
                <c:pt idx="2108">
                  <c:v>15.300000000012551</c:v>
                </c:pt>
                <c:pt idx="2109">
                  <c:v>16.399999999997583</c:v>
                </c:pt>
                <c:pt idx="2110">
                  <c:v>16.399999999980103</c:v>
                </c:pt>
                <c:pt idx="2111">
                  <c:v>16.399999999997583</c:v>
                </c:pt>
                <c:pt idx="2112">
                  <c:v>16.79999999999659</c:v>
                </c:pt>
                <c:pt idx="2113">
                  <c:v>16.20000000001103</c:v>
                </c:pt>
                <c:pt idx="2114">
                  <c:v>15.600000000014779</c:v>
                </c:pt>
                <c:pt idx="2115">
                  <c:v>15.899999999997762</c:v>
                </c:pt>
                <c:pt idx="2116">
                  <c:v>15.899999999997762</c:v>
                </c:pt>
                <c:pt idx="2117">
                  <c:v>16.199999999997015</c:v>
                </c:pt>
                <c:pt idx="2118">
                  <c:v>16.971428571432487</c:v>
                </c:pt>
                <c:pt idx="2119">
                  <c:v>18.000000000007994</c:v>
                </c:pt>
                <c:pt idx="2120">
                  <c:v>18.399999999995451</c:v>
                </c:pt>
                <c:pt idx="2121">
                  <c:v>18.257142857147816</c:v>
                </c:pt>
                <c:pt idx="2122">
                  <c:v>17.999999999993147</c:v>
                </c:pt>
                <c:pt idx="2123">
                  <c:v>17.152941176474258</c:v>
                </c:pt>
                <c:pt idx="2124">
                  <c:v>0.16080218778486655</c:v>
                </c:pt>
                <c:pt idx="2125">
                  <c:v>0.16072892938496408</c:v>
                </c:pt>
                <c:pt idx="2126">
                  <c:v>0.20454545454544917</c:v>
                </c:pt>
                <c:pt idx="2127">
                  <c:v>0.24185201997276332</c:v>
                </c:pt>
                <c:pt idx="2128">
                  <c:v>18.969230769232531</c:v>
                </c:pt>
                <c:pt idx="2129">
                  <c:v>20.666666666663115</c:v>
                </c:pt>
                <c:pt idx="2130">
                  <c:v>22.344827586200903</c:v>
                </c:pt>
                <c:pt idx="2131">
                  <c:v>24.038709677425189</c:v>
                </c:pt>
                <c:pt idx="2132">
                  <c:v>25.090909090904827</c:v>
                </c:pt>
                <c:pt idx="2133">
                  <c:v>26.307692307684647</c:v>
                </c:pt>
                <c:pt idx="2134">
                  <c:v>26.715789473684197</c:v>
                </c:pt>
                <c:pt idx="2135">
                  <c:v>26.836363636351884</c:v>
                </c:pt>
                <c:pt idx="2136">
                  <c:v>27.000000000005436</c:v>
                </c:pt>
                <c:pt idx="2137">
                  <c:v>27.120000000013846</c:v>
                </c:pt>
                <c:pt idx="2138">
                  <c:v>27.399999999995806</c:v>
                </c:pt>
                <c:pt idx="2139">
                  <c:v>27.663157894736649</c:v>
                </c:pt>
                <c:pt idx="2140">
                  <c:v>27.969230769232041</c:v>
                </c:pt>
                <c:pt idx="2141">
                  <c:v>28.349999999982114</c:v>
                </c:pt>
                <c:pt idx="2142">
                  <c:v>28.800000000029161</c:v>
                </c:pt>
                <c:pt idx="2143">
                  <c:v>28.800000000015348</c:v>
                </c:pt>
                <c:pt idx="2144">
                  <c:v>28.800000000007309</c:v>
                </c:pt>
                <c:pt idx="2145">
                  <c:v>28.500000000017984</c:v>
                </c:pt>
                <c:pt idx="2146">
                  <c:v>28.42105263157902</c:v>
                </c:pt>
                <c:pt idx="2147">
                  <c:v>28.199999999995416</c:v>
                </c:pt>
                <c:pt idx="2148">
                  <c:v>27.066666666662357</c:v>
                </c:pt>
                <c:pt idx="2149">
                  <c:v>24.899999999996162</c:v>
                </c:pt>
                <c:pt idx="2150">
                  <c:v>22.870588235299259</c:v>
                </c:pt>
                <c:pt idx="2151">
                  <c:v>20.215384615386537</c:v>
                </c:pt>
                <c:pt idx="2152">
                  <c:v>16.971428571411057</c:v>
                </c:pt>
                <c:pt idx="2153">
                  <c:v>22.319999999981377</c:v>
                </c:pt>
                <c:pt idx="2154">
                  <c:v>24.479999999979739</c:v>
                </c:pt>
                <c:pt idx="2155">
                  <c:v>28.800000000018546</c:v>
                </c:pt>
                <c:pt idx="2156">
                  <c:v>30.600000000092088</c:v>
                </c:pt>
                <c:pt idx="2157">
                  <c:v>32.400000000022061</c:v>
                </c:pt>
                <c:pt idx="2158">
                  <c:v>34.200000000025419</c:v>
                </c:pt>
                <c:pt idx="2159">
                  <c:v>35.999999999939249</c:v>
                </c:pt>
                <c:pt idx="2160">
                  <c:v>37.799999999935089</c:v>
                </c:pt>
                <c:pt idx="2161">
                  <c:v>38.700000000024218</c:v>
                </c:pt>
                <c:pt idx="2162">
                  <c:v>40.500000000024379</c:v>
                </c:pt>
                <c:pt idx="2163">
                  <c:v>41.400000000026061</c:v>
                </c:pt>
                <c:pt idx="2164">
                  <c:v>41.400000000026061</c:v>
                </c:pt>
                <c:pt idx="2165">
                  <c:v>42.2999999999263</c:v>
                </c:pt>
                <c:pt idx="2166">
                  <c:v>41.399999999926777</c:v>
                </c:pt>
                <c:pt idx="2167">
                  <c:v>41.400000000026061</c:v>
                </c:pt>
                <c:pt idx="2168">
                  <c:v>41.400000000026061</c:v>
                </c:pt>
                <c:pt idx="2169">
                  <c:v>40.500000000024379</c:v>
                </c:pt>
                <c:pt idx="2170">
                  <c:v>40.500000000024379</c:v>
                </c:pt>
                <c:pt idx="2171">
                  <c:v>40.499999999927255</c:v>
                </c:pt>
                <c:pt idx="2172">
                  <c:v>40.499999999927255</c:v>
                </c:pt>
                <c:pt idx="2173">
                  <c:v>41.400000000026061</c:v>
                </c:pt>
                <c:pt idx="2174">
                  <c:v>42.300000000027737</c:v>
                </c:pt>
                <c:pt idx="2175">
                  <c:v>42.300000000129174</c:v>
                </c:pt>
                <c:pt idx="2176">
                  <c:v>43.200000000029419</c:v>
                </c:pt>
                <c:pt idx="2177">
                  <c:v>43.200000000029419</c:v>
                </c:pt>
                <c:pt idx="2178">
                  <c:v>43.199999999925822</c:v>
                </c:pt>
                <c:pt idx="2179">
                  <c:v>42.47999999996695</c:v>
                </c:pt>
                <c:pt idx="2180">
                  <c:v>42.599999999994246</c:v>
                </c:pt>
                <c:pt idx="2181">
                  <c:v>42.599999999994246</c:v>
                </c:pt>
                <c:pt idx="2182">
                  <c:v>41.999999999993605</c:v>
                </c:pt>
                <c:pt idx="2183">
                  <c:v>42.47999999996695</c:v>
                </c:pt>
                <c:pt idx="2184">
                  <c:v>42.300000000027737</c:v>
                </c:pt>
                <c:pt idx="2185">
                  <c:v>41.999999999993605</c:v>
                </c:pt>
                <c:pt idx="2186">
                  <c:v>42.599999999994246</c:v>
                </c:pt>
                <c:pt idx="2187">
                  <c:v>42.599999999994246</c:v>
                </c:pt>
                <c:pt idx="2188">
                  <c:v>42.599999999994246</c:v>
                </c:pt>
                <c:pt idx="2189">
                  <c:v>43.200000000029419</c:v>
                </c:pt>
                <c:pt idx="2190">
                  <c:v>42.300000000129174</c:v>
                </c:pt>
                <c:pt idx="2191">
                  <c:v>42.300000000027737</c:v>
                </c:pt>
                <c:pt idx="2192">
                  <c:v>41.400000000026061</c:v>
                </c:pt>
                <c:pt idx="2193">
                  <c:v>40.499999999927255</c:v>
                </c:pt>
                <c:pt idx="2194">
                  <c:v>41.399999999926777</c:v>
                </c:pt>
                <c:pt idx="2195">
                  <c:v>41.400000000026061</c:v>
                </c:pt>
                <c:pt idx="2196">
                  <c:v>41.400000000026061</c:v>
                </c:pt>
                <c:pt idx="2197">
                  <c:v>42.300000000027737</c:v>
                </c:pt>
                <c:pt idx="2198">
                  <c:v>40.62857142858396</c:v>
                </c:pt>
                <c:pt idx="2199">
                  <c:v>40.114285714297459</c:v>
                </c:pt>
                <c:pt idx="2200">
                  <c:v>40.114285714242492</c:v>
                </c:pt>
                <c:pt idx="2201">
                  <c:v>39.600000000010965</c:v>
                </c:pt>
                <c:pt idx="2202">
                  <c:v>39.599999999927739</c:v>
                </c:pt>
                <c:pt idx="2203">
                  <c:v>38.999999999992539</c:v>
                </c:pt>
                <c:pt idx="2204">
                  <c:v>38.999999999992539</c:v>
                </c:pt>
                <c:pt idx="2205">
                  <c:v>38.999999999992539</c:v>
                </c:pt>
                <c:pt idx="2206">
                  <c:v>39.000000000054889</c:v>
                </c:pt>
                <c:pt idx="2207">
                  <c:v>38.799999999993034</c:v>
                </c:pt>
                <c:pt idx="2208">
                  <c:v>38.799999999993034</c:v>
                </c:pt>
                <c:pt idx="2209">
                  <c:v>38.799999999993034</c:v>
                </c:pt>
                <c:pt idx="2210">
                  <c:v>38.39999999999403</c:v>
                </c:pt>
                <c:pt idx="2211">
                  <c:v>37.80000000002574</c:v>
                </c:pt>
                <c:pt idx="2212">
                  <c:v>36.00000000001279</c:v>
                </c:pt>
                <c:pt idx="2213">
                  <c:v>33.942857142870452</c:v>
                </c:pt>
                <c:pt idx="2214">
                  <c:v>29.699999999986211</c:v>
                </c:pt>
                <c:pt idx="2215">
                  <c:v>26.54999999998731</c:v>
                </c:pt>
                <c:pt idx="2216">
                  <c:v>16.971428571436142</c:v>
                </c:pt>
                <c:pt idx="2217">
                  <c:v>16.200000000012629</c:v>
                </c:pt>
                <c:pt idx="2218">
                  <c:v>18.327272727281986</c:v>
                </c:pt>
                <c:pt idx="2219">
                  <c:v>19.309090909100622</c:v>
                </c:pt>
                <c:pt idx="2220">
                  <c:v>21.299999999997123</c:v>
                </c:pt>
                <c:pt idx="2221">
                  <c:v>22.049999999987509</c:v>
                </c:pt>
                <c:pt idx="2222">
                  <c:v>22.999999999996092</c:v>
                </c:pt>
                <c:pt idx="2223">
                  <c:v>23.676923076916378</c:v>
                </c:pt>
                <c:pt idx="2224">
                  <c:v>23.850000000001408</c:v>
                </c:pt>
                <c:pt idx="2225">
                  <c:v>24.133333333338733</c:v>
                </c:pt>
                <c:pt idx="2226">
                  <c:v>23.400000000002166</c:v>
                </c:pt>
                <c:pt idx="2227">
                  <c:v>22.600000000008421</c:v>
                </c:pt>
                <c:pt idx="2228">
                  <c:v>21.199999999995594</c:v>
                </c:pt>
                <c:pt idx="2229">
                  <c:v>21.199999999995594</c:v>
                </c:pt>
                <c:pt idx="2230">
                  <c:v>20.699999999966586</c:v>
                </c:pt>
                <c:pt idx="2231">
                  <c:v>19.799999999997656</c:v>
                </c:pt>
                <c:pt idx="2232">
                  <c:v>19.199999999999147</c:v>
                </c:pt>
                <c:pt idx="2233">
                  <c:v>19.028571428580303</c:v>
                </c:pt>
                <c:pt idx="2234">
                  <c:v>19.028571428580303</c:v>
                </c:pt>
                <c:pt idx="2235">
                  <c:v>18.719999999992634</c:v>
                </c:pt>
                <c:pt idx="2236">
                  <c:v>18.720000000028548</c:v>
                </c:pt>
                <c:pt idx="2237">
                  <c:v>18.000000000020783</c:v>
                </c:pt>
                <c:pt idx="2238">
                  <c:v>18.000000000020783</c:v>
                </c:pt>
                <c:pt idx="2239">
                  <c:v>18.600000000000641</c:v>
                </c:pt>
                <c:pt idx="2240">
                  <c:v>18.600000000000641</c:v>
                </c:pt>
                <c:pt idx="2241">
                  <c:v>18.600000000000641</c:v>
                </c:pt>
                <c:pt idx="2242">
                  <c:v>19.199999999999147</c:v>
                </c:pt>
                <c:pt idx="2243">
                  <c:v>19.800000000017747</c:v>
                </c:pt>
                <c:pt idx="2244">
                  <c:v>21.959999999982504</c:v>
                </c:pt>
                <c:pt idx="2245">
                  <c:v>22.679999999980254</c:v>
                </c:pt>
                <c:pt idx="2246">
                  <c:v>24.092307692308797</c:v>
                </c:pt>
                <c:pt idx="2247">
                  <c:v>25.679999999995822</c:v>
                </c:pt>
                <c:pt idx="2248">
                  <c:v>28.800000000027286</c:v>
                </c:pt>
                <c:pt idx="2249">
                  <c:v>29.600000000028992</c:v>
                </c:pt>
                <c:pt idx="2250">
                  <c:v>31.199999999999147</c:v>
                </c:pt>
                <c:pt idx="2251">
                  <c:v>30.600000000025101</c:v>
                </c:pt>
                <c:pt idx="2252">
                  <c:v>28.799999999952679</c:v>
                </c:pt>
                <c:pt idx="2253">
                  <c:v>27.899999999956353</c:v>
                </c:pt>
                <c:pt idx="2254">
                  <c:v>28.800000000021743</c:v>
                </c:pt>
                <c:pt idx="2255">
                  <c:v>29.700000000020225</c:v>
                </c:pt>
                <c:pt idx="2256">
                  <c:v>31.500000000023583</c:v>
                </c:pt>
                <c:pt idx="2257">
                  <c:v>33.300000000020546</c:v>
                </c:pt>
                <c:pt idx="2258">
                  <c:v>34.199999999937013</c:v>
                </c:pt>
                <c:pt idx="2259">
                  <c:v>35.099999999933331</c:v>
                </c:pt>
                <c:pt idx="2260">
                  <c:v>36.000000000015987</c:v>
                </c:pt>
                <c:pt idx="2261">
                  <c:v>36.000000000015987</c:v>
                </c:pt>
                <c:pt idx="2262">
                  <c:v>36.900000000109351</c:v>
                </c:pt>
                <c:pt idx="2263">
                  <c:v>37.80000000002574</c:v>
                </c:pt>
                <c:pt idx="2264">
                  <c:v>38.700000000030613</c:v>
                </c:pt>
                <c:pt idx="2265">
                  <c:v>38.699999999937809</c:v>
                </c:pt>
                <c:pt idx="2266">
                  <c:v>36.899999999938771</c:v>
                </c:pt>
                <c:pt idx="2267">
                  <c:v>35.100000000023904</c:v>
                </c:pt>
                <c:pt idx="2268">
                  <c:v>33.300000000020546</c:v>
                </c:pt>
                <c:pt idx="2269">
                  <c:v>33.120000000036733</c:v>
                </c:pt>
                <c:pt idx="2270">
                  <c:v>34.199999999995953</c:v>
                </c:pt>
                <c:pt idx="2271">
                  <c:v>34.649999999983116</c:v>
                </c:pt>
                <c:pt idx="2272">
                  <c:v>34.649999999983116</c:v>
                </c:pt>
                <c:pt idx="2273">
                  <c:v>34.457142857109737</c:v>
                </c:pt>
                <c:pt idx="2274">
                  <c:v>33.599999999997443</c:v>
                </c:pt>
                <c:pt idx="2275">
                  <c:v>32.400000000022061</c:v>
                </c:pt>
                <c:pt idx="2276">
                  <c:v>31.680000000038472</c:v>
                </c:pt>
                <c:pt idx="2277">
                  <c:v>29.400000000020729</c:v>
                </c:pt>
                <c:pt idx="2278">
                  <c:v>28.285714285724467</c:v>
                </c:pt>
                <c:pt idx="2279">
                  <c:v>27.771428571437969</c:v>
                </c:pt>
                <c:pt idx="2280">
                  <c:v>27.415384615367884</c:v>
                </c:pt>
                <c:pt idx="2281">
                  <c:v>26.399999999998293</c:v>
                </c:pt>
                <c:pt idx="2282">
                  <c:v>27.899999999956353</c:v>
                </c:pt>
                <c:pt idx="2283">
                  <c:v>29.314285714259118</c:v>
                </c:pt>
                <c:pt idx="2284">
                  <c:v>29.250000000020982</c:v>
                </c:pt>
                <c:pt idx="2285">
                  <c:v>28.472727272740453</c:v>
                </c:pt>
                <c:pt idx="2286">
                  <c:v>28.472727272740453</c:v>
                </c:pt>
                <c:pt idx="2287">
                  <c:v>26.836363636375285</c:v>
                </c:pt>
                <c:pt idx="2288">
                  <c:v>26.307692307676906</c:v>
                </c:pt>
                <c:pt idx="2289">
                  <c:v>25.919999999980355</c:v>
                </c:pt>
                <c:pt idx="2290">
                  <c:v>25.560000000003441</c:v>
                </c:pt>
                <c:pt idx="2291">
                  <c:v>25.714285714291979</c:v>
                </c:pt>
                <c:pt idx="2292">
                  <c:v>25.200000000008632</c:v>
                </c:pt>
                <c:pt idx="2293">
                  <c:v>25.200000000008632</c:v>
                </c:pt>
                <c:pt idx="2294">
                  <c:v>25.919999999975239</c:v>
                </c:pt>
                <c:pt idx="2295">
                  <c:v>26.639999999978105</c:v>
                </c:pt>
                <c:pt idx="2296">
                  <c:v>26.640000000029211</c:v>
                </c:pt>
                <c:pt idx="2297">
                  <c:v>26.999999999996803</c:v>
                </c:pt>
                <c:pt idx="2298">
                  <c:v>26.399999999998293</c:v>
                </c:pt>
                <c:pt idx="2299">
                  <c:v>26.228571428580302</c:v>
                </c:pt>
                <c:pt idx="2300">
                  <c:v>26.54999999998731</c:v>
                </c:pt>
                <c:pt idx="2301">
                  <c:v>26.640000000006214</c:v>
                </c:pt>
                <c:pt idx="2302">
                  <c:v>27.200000000026716</c:v>
                </c:pt>
                <c:pt idx="2303">
                  <c:v>27.449999999987909</c:v>
                </c:pt>
                <c:pt idx="2304">
                  <c:v>27.257142857153298</c:v>
                </c:pt>
                <c:pt idx="2305">
                  <c:v>26.999999999953637</c:v>
                </c:pt>
                <c:pt idx="2306">
                  <c:v>25.559999999978924</c:v>
                </c:pt>
                <c:pt idx="2307">
                  <c:v>24.872727272735688</c:v>
                </c:pt>
                <c:pt idx="2308">
                  <c:v>24.545454545463581</c:v>
                </c:pt>
                <c:pt idx="2309">
                  <c:v>24.218181818191479</c:v>
                </c:pt>
                <c:pt idx="2310">
                  <c:v>22.320000000024198</c:v>
                </c:pt>
                <c:pt idx="2311">
                  <c:v>21.599999999962911</c:v>
                </c:pt>
                <c:pt idx="2312">
                  <c:v>20.999999999998934</c:v>
                </c:pt>
                <c:pt idx="2313">
                  <c:v>20.249999999989509</c:v>
                </c:pt>
                <c:pt idx="2314">
                  <c:v>19.799999999990806</c:v>
                </c:pt>
                <c:pt idx="2315">
                  <c:v>19.350000000015307</c:v>
                </c:pt>
                <c:pt idx="2316">
                  <c:v>18.600000000000641</c:v>
                </c:pt>
                <c:pt idx="2317">
                  <c:v>18.000000000063949</c:v>
                </c:pt>
                <c:pt idx="2318">
                  <c:v>18.000000000020783</c:v>
                </c:pt>
                <c:pt idx="2319">
                  <c:v>17.400000000003622</c:v>
                </c:pt>
                <c:pt idx="2320">
                  <c:v>17.400000000003622</c:v>
                </c:pt>
                <c:pt idx="2321">
                  <c:v>17.999999999986297</c:v>
                </c:pt>
                <c:pt idx="2322">
                  <c:v>18.449999999994706</c:v>
                </c:pt>
                <c:pt idx="2323">
                  <c:v>19.800000000001919</c:v>
                </c:pt>
                <c:pt idx="2324">
                  <c:v>20.400000000000425</c:v>
                </c:pt>
                <c:pt idx="2325">
                  <c:v>20.880000000025937</c:v>
                </c:pt>
                <c:pt idx="2326">
                  <c:v>22.500000000013188</c:v>
                </c:pt>
                <c:pt idx="2327">
                  <c:v>23.400000000011669</c:v>
                </c:pt>
                <c:pt idx="2328">
                  <c:v>22.949999999984911</c:v>
                </c:pt>
                <c:pt idx="2329">
                  <c:v>23.039999999995565</c:v>
                </c:pt>
                <c:pt idx="2330">
                  <c:v>22.799999999996164</c:v>
                </c:pt>
                <c:pt idx="2331">
                  <c:v>22.559999999996759</c:v>
                </c:pt>
                <c:pt idx="2332">
                  <c:v>22.581818181828634</c:v>
                </c:pt>
                <c:pt idx="2333">
                  <c:v>21.60000000001471</c:v>
                </c:pt>
                <c:pt idx="2334">
                  <c:v>21.60000000001471</c:v>
                </c:pt>
                <c:pt idx="2335">
                  <c:v>21.60000000001471</c:v>
                </c:pt>
                <c:pt idx="2336">
                  <c:v>21.599999999962911</c:v>
                </c:pt>
                <c:pt idx="2337">
                  <c:v>21.599999999962911</c:v>
                </c:pt>
                <c:pt idx="2338">
                  <c:v>20.880000000003349</c:v>
                </c:pt>
                <c:pt idx="2339">
                  <c:v>20.699999999997548</c:v>
                </c:pt>
                <c:pt idx="2340">
                  <c:v>20.57142857143614</c:v>
                </c:pt>
                <c:pt idx="2341">
                  <c:v>20.57142857143614</c:v>
                </c:pt>
                <c:pt idx="2342">
                  <c:v>20.250000000016986</c:v>
                </c:pt>
                <c:pt idx="2343">
                  <c:v>19.800000000001919</c:v>
                </c:pt>
                <c:pt idx="2344">
                  <c:v>18.900000000019265</c:v>
                </c:pt>
                <c:pt idx="2345">
                  <c:v>18.899999999973939</c:v>
                </c:pt>
                <c:pt idx="2346">
                  <c:v>20.159999999988131</c:v>
                </c:pt>
                <c:pt idx="2347">
                  <c:v>20.880000000025937</c:v>
                </c:pt>
                <c:pt idx="2348">
                  <c:v>22.319999999981377</c:v>
                </c:pt>
                <c:pt idx="2349">
                  <c:v>23.04000000002333</c:v>
                </c:pt>
                <c:pt idx="2350">
                  <c:v>24.299999999951879</c:v>
                </c:pt>
                <c:pt idx="2351">
                  <c:v>25.199999999948201</c:v>
                </c:pt>
                <c:pt idx="2352">
                  <c:v>25.200000000008632</c:v>
                </c:pt>
                <c:pt idx="2353">
                  <c:v>25.200000000003655</c:v>
                </c:pt>
                <c:pt idx="2354">
                  <c:v>25.200000000003655</c:v>
                </c:pt>
                <c:pt idx="2355">
                  <c:v>25.200000000003655</c:v>
                </c:pt>
                <c:pt idx="2356">
                  <c:v>25.714285714291979</c:v>
                </c:pt>
                <c:pt idx="2357">
                  <c:v>27.000000000018385</c:v>
                </c:pt>
                <c:pt idx="2358">
                  <c:v>27.000000000018385</c:v>
                </c:pt>
                <c:pt idx="2359">
                  <c:v>27.359999999980968</c:v>
                </c:pt>
                <c:pt idx="2360">
                  <c:v>26.639999999978105</c:v>
                </c:pt>
                <c:pt idx="2361">
                  <c:v>25.599999999965895</c:v>
                </c:pt>
                <c:pt idx="2362">
                  <c:v>24.60000000001391</c:v>
                </c:pt>
                <c:pt idx="2363">
                  <c:v>23.400000000013801</c:v>
                </c:pt>
                <c:pt idx="2364">
                  <c:v>20.1600000000088</c:v>
                </c:pt>
                <c:pt idx="2365">
                  <c:v>16.20000000001103</c:v>
                </c:pt>
                <c:pt idx="2366">
                  <c:v>13.319999999991611</c:v>
                </c:pt>
                <c:pt idx="2367">
                  <c:v>14.123076923068304</c:v>
                </c:pt>
                <c:pt idx="2368">
                  <c:v>16.649999999991905</c:v>
                </c:pt>
                <c:pt idx="2369">
                  <c:v>17.364705882356915</c:v>
                </c:pt>
                <c:pt idx="2370">
                  <c:v>17.810526315789915</c:v>
                </c:pt>
                <c:pt idx="2371">
                  <c:v>18.342857142862538</c:v>
                </c:pt>
                <c:pt idx="2372">
                  <c:v>19.095652173915351</c:v>
                </c:pt>
                <c:pt idx="2373">
                  <c:v>19.565217391298571</c:v>
                </c:pt>
                <c:pt idx="2374">
                  <c:v>19.980000000002743</c:v>
                </c:pt>
                <c:pt idx="2375">
                  <c:v>20.31428571429198</c:v>
                </c:pt>
                <c:pt idx="2376">
                  <c:v>20.399999999996162</c:v>
                </c:pt>
                <c:pt idx="2377">
                  <c:v>20.700000000016228</c:v>
                </c:pt>
                <c:pt idx="2378">
                  <c:v>20.31428571429198</c:v>
                </c:pt>
                <c:pt idx="2379">
                  <c:v>20.249999999989509</c:v>
                </c:pt>
                <c:pt idx="2380">
                  <c:v>20.250000000001648</c:v>
                </c:pt>
                <c:pt idx="2381">
                  <c:v>20.475000000001135</c:v>
                </c:pt>
                <c:pt idx="2382">
                  <c:v>20.999999999998934</c:v>
                </c:pt>
                <c:pt idx="2383">
                  <c:v>21.60000000001471</c:v>
                </c:pt>
                <c:pt idx="2384">
                  <c:v>21.60000000001471</c:v>
                </c:pt>
                <c:pt idx="2385">
                  <c:v>19.079999999983833</c:v>
                </c:pt>
                <c:pt idx="2386">
                  <c:v>18.359999999983525</c:v>
                </c:pt>
                <c:pt idx="2387">
                  <c:v>17.640000000000139</c:v>
                </c:pt>
                <c:pt idx="2388">
                  <c:v>16.919999999999142</c:v>
                </c:pt>
                <c:pt idx="2389">
                  <c:v>15.300000000042846</c:v>
                </c:pt>
                <c:pt idx="2390">
                  <c:v>16.20000000001103</c:v>
                </c:pt>
                <c:pt idx="2391">
                  <c:v>17.100000000015907</c:v>
                </c:pt>
                <c:pt idx="2392">
                  <c:v>19.079999999986391</c:v>
                </c:pt>
                <c:pt idx="2393">
                  <c:v>19.199999999997015</c:v>
                </c:pt>
                <c:pt idx="2394">
                  <c:v>19.285714285705769</c:v>
                </c:pt>
                <c:pt idx="2395">
                  <c:v>19.285714285705769</c:v>
                </c:pt>
                <c:pt idx="2396">
                  <c:v>18.90000000001287</c:v>
                </c:pt>
                <c:pt idx="2397">
                  <c:v>18.600000000000641</c:v>
                </c:pt>
                <c:pt idx="2398">
                  <c:v>18.000000000020783</c:v>
                </c:pt>
                <c:pt idx="2399">
                  <c:v>18.000000000020783</c:v>
                </c:pt>
                <c:pt idx="2400">
                  <c:v>18.000000000020783</c:v>
                </c:pt>
                <c:pt idx="2401">
                  <c:v>19.079999999986391</c:v>
                </c:pt>
                <c:pt idx="2402">
                  <c:v>19.199999999996589</c:v>
                </c:pt>
                <c:pt idx="2403">
                  <c:v>19.199999999996589</c:v>
                </c:pt>
                <c:pt idx="2404">
                  <c:v>19.350000000000509</c:v>
                </c:pt>
                <c:pt idx="2405">
                  <c:v>18.981818181826196</c:v>
                </c:pt>
                <c:pt idx="2406">
                  <c:v>18.600000000030377</c:v>
                </c:pt>
                <c:pt idx="2407">
                  <c:v>18.600000000000641</c:v>
                </c:pt>
                <c:pt idx="2408">
                  <c:v>17.999999999989768</c:v>
                </c:pt>
                <c:pt idx="2409">
                  <c:v>18.000000000020783</c:v>
                </c:pt>
                <c:pt idx="2410">
                  <c:v>18.000000000000711</c:v>
                </c:pt>
                <c:pt idx="2411">
                  <c:v>18.000000000019895</c:v>
                </c:pt>
                <c:pt idx="2412">
                  <c:v>18.000000000000711</c:v>
                </c:pt>
                <c:pt idx="2413">
                  <c:v>18.000000000000711</c:v>
                </c:pt>
                <c:pt idx="2414">
                  <c:v>17.999999999977618</c:v>
                </c:pt>
                <c:pt idx="2415">
                  <c:v>17.999999999977618</c:v>
                </c:pt>
                <c:pt idx="2416">
                  <c:v>18.000000000020783</c:v>
                </c:pt>
                <c:pt idx="2417">
                  <c:v>17.699999999998614</c:v>
                </c:pt>
                <c:pt idx="2418">
                  <c:v>17.700000000012764</c:v>
                </c:pt>
                <c:pt idx="2419">
                  <c:v>17.699999999998614</c:v>
                </c:pt>
                <c:pt idx="2420">
                  <c:v>17.699999999998614</c:v>
                </c:pt>
                <c:pt idx="2421">
                  <c:v>18.000000000020783</c:v>
                </c:pt>
                <c:pt idx="2422">
                  <c:v>18.000000000020783</c:v>
                </c:pt>
                <c:pt idx="2423">
                  <c:v>18.600000000000641</c:v>
                </c:pt>
                <c:pt idx="2424">
                  <c:v>18.600000000000641</c:v>
                </c:pt>
                <c:pt idx="2425">
                  <c:v>18.600000000000641</c:v>
                </c:pt>
                <c:pt idx="2426">
                  <c:v>18.600000000000641</c:v>
                </c:pt>
                <c:pt idx="2427">
                  <c:v>18.000000000020783</c:v>
                </c:pt>
                <c:pt idx="2428">
                  <c:v>18.000000000019895</c:v>
                </c:pt>
                <c:pt idx="2429">
                  <c:v>18.000000000000711</c:v>
                </c:pt>
                <c:pt idx="2430">
                  <c:v>18.000000000000711</c:v>
                </c:pt>
                <c:pt idx="2431">
                  <c:v>18.000000000000711</c:v>
                </c:pt>
                <c:pt idx="2432">
                  <c:v>17.999999999977618</c:v>
                </c:pt>
                <c:pt idx="2433">
                  <c:v>18.000000000020783</c:v>
                </c:pt>
                <c:pt idx="2434">
                  <c:v>17.400000000003622</c:v>
                </c:pt>
                <c:pt idx="2435">
                  <c:v>17.200000000018189</c:v>
                </c:pt>
                <c:pt idx="2436">
                  <c:v>17.199999999999857</c:v>
                </c:pt>
                <c:pt idx="2437">
                  <c:v>17.199999999999857</c:v>
                </c:pt>
                <c:pt idx="2438">
                  <c:v>17.485714285698677</c:v>
                </c:pt>
                <c:pt idx="2439">
                  <c:v>17.999999999977618</c:v>
                </c:pt>
                <c:pt idx="2440">
                  <c:v>17.48571428572264</c:v>
                </c:pt>
                <c:pt idx="2441">
                  <c:v>17.48571428572264</c:v>
                </c:pt>
                <c:pt idx="2442">
                  <c:v>17.48571428572264</c:v>
                </c:pt>
                <c:pt idx="2443">
                  <c:v>17.48571428572264</c:v>
                </c:pt>
                <c:pt idx="2444">
                  <c:v>18.000000000020783</c:v>
                </c:pt>
                <c:pt idx="2445">
                  <c:v>17.600000000001707</c:v>
                </c:pt>
                <c:pt idx="2446">
                  <c:v>17.600000000020465</c:v>
                </c:pt>
                <c:pt idx="2447">
                  <c:v>17.600000000001707</c:v>
                </c:pt>
                <c:pt idx="2448">
                  <c:v>17.600000000001707</c:v>
                </c:pt>
                <c:pt idx="2449">
                  <c:v>17.999999999977618</c:v>
                </c:pt>
                <c:pt idx="2450">
                  <c:v>17.599999999982948</c:v>
                </c:pt>
                <c:pt idx="2451">
                  <c:v>17.672727272737781</c:v>
                </c:pt>
                <c:pt idx="2452">
                  <c:v>17.672727272737781</c:v>
                </c:pt>
                <c:pt idx="2453">
                  <c:v>17.672727272737781</c:v>
                </c:pt>
                <c:pt idx="2454">
                  <c:v>18.000000000030909</c:v>
                </c:pt>
                <c:pt idx="2455">
                  <c:v>17.999999999977618</c:v>
                </c:pt>
                <c:pt idx="2456">
                  <c:v>17.999999999977618</c:v>
                </c:pt>
                <c:pt idx="2457">
                  <c:v>18.000000000004476</c:v>
                </c:pt>
                <c:pt idx="2458">
                  <c:v>18.000000000004476</c:v>
                </c:pt>
                <c:pt idx="2459">
                  <c:v>18.000000000004476</c:v>
                </c:pt>
                <c:pt idx="2460">
                  <c:v>18.000000000004476</c:v>
                </c:pt>
                <c:pt idx="2461">
                  <c:v>17.999999999977618</c:v>
                </c:pt>
                <c:pt idx="2462">
                  <c:v>18.000000000010964</c:v>
                </c:pt>
                <c:pt idx="2463">
                  <c:v>18.000000000010964</c:v>
                </c:pt>
                <c:pt idx="2464">
                  <c:v>18.000000000010964</c:v>
                </c:pt>
                <c:pt idx="2465">
                  <c:v>18.000000000010964</c:v>
                </c:pt>
                <c:pt idx="2466">
                  <c:v>17.099999999974901</c:v>
                </c:pt>
                <c:pt idx="2467">
                  <c:v>16.560000000020924</c:v>
                </c:pt>
                <c:pt idx="2468">
                  <c:v>16.559999999989156</c:v>
                </c:pt>
                <c:pt idx="2469">
                  <c:v>16.971428571434313</c:v>
                </c:pt>
                <c:pt idx="2470">
                  <c:v>17.48571428572264</c:v>
                </c:pt>
                <c:pt idx="2471">
                  <c:v>18.000000000002132</c:v>
                </c:pt>
                <c:pt idx="2472">
                  <c:v>18.000000000002132</c:v>
                </c:pt>
                <c:pt idx="2473">
                  <c:v>16.800000000000853</c:v>
                </c:pt>
                <c:pt idx="2474">
                  <c:v>16.800000000000853</c:v>
                </c:pt>
                <c:pt idx="2475">
                  <c:v>16.800000000000853</c:v>
                </c:pt>
                <c:pt idx="2476">
                  <c:v>16.800000000027712</c:v>
                </c:pt>
                <c:pt idx="2477">
                  <c:v>18.000000000020783</c:v>
                </c:pt>
                <c:pt idx="2478">
                  <c:v>18.000000000002132</c:v>
                </c:pt>
                <c:pt idx="2479">
                  <c:v>18.000000000007308</c:v>
                </c:pt>
                <c:pt idx="2480">
                  <c:v>17.999999999982641</c:v>
                </c:pt>
                <c:pt idx="2481">
                  <c:v>18.000000000007308</c:v>
                </c:pt>
                <c:pt idx="2482">
                  <c:v>17.999999999989768</c:v>
                </c:pt>
                <c:pt idx="2483">
                  <c:v>17.999999999977618</c:v>
                </c:pt>
                <c:pt idx="2484">
                  <c:v>18.000000000020783</c:v>
                </c:pt>
                <c:pt idx="2485">
                  <c:v>17.400000000003622</c:v>
                </c:pt>
                <c:pt idx="2486">
                  <c:v>17.400000000003622</c:v>
                </c:pt>
                <c:pt idx="2487">
                  <c:v>17.400000000003622</c:v>
                </c:pt>
                <c:pt idx="2488">
                  <c:v>17.400000000003622</c:v>
                </c:pt>
                <c:pt idx="2489">
                  <c:v>17.48571428572264</c:v>
                </c:pt>
                <c:pt idx="2490">
                  <c:v>17.48571428572264</c:v>
                </c:pt>
                <c:pt idx="2491">
                  <c:v>18.000000000004476</c:v>
                </c:pt>
                <c:pt idx="2492">
                  <c:v>18.360000000003698</c:v>
                </c:pt>
                <c:pt idx="2493">
                  <c:v>19.028571428554226</c:v>
                </c:pt>
                <c:pt idx="2494">
                  <c:v>19.028571428580303</c:v>
                </c:pt>
                <c:pt idx="2495">
                  <c:v>19.800000000017747</c:v>
                </c:pt>
                <c:pt idx="2496">
                  <c:v>20.159999999988131</c:v>
                </c:pt>
                <c:pt idx="2497">
                  <c:v>20.999999999998934</c:v>
                </c:pt>
                <c:pt idx="2498">
                  <c:v>21.60000000001471</c:v>
                </c:pt>
                <c:pt idx="2499">
                  <c:v>21.59999999998881</c:v>
                </c:pt>
                <c:pt idx="2500">
                  <c:v>21.600000000007309</c:v>
                </c:pt>
                <c:pt idx="2501">
                  <c:v>21.600000000031976</c:v>
                </c:pt>
                <c:pt idx="2502">
                  <c:v>21.599999999962911</c:v>
                </c:pt>
                <c:pt idx="2503">
                  <c:v>21.60000000001471</c:v>
                </c:pt>
                <c:pt idx="2504">
                  <c:v>21.960000000003568</c:v>
                </c:pt>
                <c:pt idx="2505">
                  <c:v>22.430769230755541</c:v>
                </c:pt>
                <c:pt idx="2506">
                  <c:v>22.707692307694547</c:v>
                </c:pt>
                <c:pt idx="2507">
                  <c:v>22.707692307694547</c:v>
                </c:pt>
                <c:pt idx="2508">
                  <c:v>23.142857142864973</c:v>
                </c:pt>
                <c:pt idx="2509">
                  <c:v>22.500000000013188</c:v>
                </c:pt>
                <c:pt idx="2510">
                  <c:v>22.000000000019895</c:v>
                </c:pt>
                <c:pt idx="2511">
                  <c:v>22.023529411756954</c:v>
                </c:pt>
                <c:pt idx="2512">
                  <c:v>22.254545454534799</c:v>
                </c:pt>
                <c:pt idx="2513">
                  <c:v>22.382608695653893</c:v>
                </c:pt>
                <c:pt idx="2514">
                  <c:v>22.94999999999515</c:v>
                </c:pt>
                <c:pt idx="2515">
                  <c:v>24.150000000005015</c:v>
                </c:pt>
                <c:pt idx="2516">
                  <c:v>24.923076923079119</c:v>
                </c:pt>
                <c:pt idx="2517">
                  <c:v>24.763636363640114</c:v>
                </c:pt>
                <c:pt idx="2518">
                  <c:v>25.199999999999136</c:v>
                </c:pt>
                <c:pt idx="2519">
                  <c:v>25.585714285713873</c:v>
                </c:pt>
                <c:pt idx="2520">
                  <c:v>26.018181818193863</c:v>
                </c:pt>
                <c:pt idx="2521">
                  <c:v>28.619999999992036</c:v>
                </c:pt>
                <c:pt idx="2522">
                  <c:v>30.070588235301365</c:v>
                </c:pt>
                <c:pt idx="2523">
                  <c:v>29.127272727273123</c:v>
                </c:pt>
                <c:pt idx="2524">
                  <c:v>28.055172413785513</c:v>
                </c:pt>
                <c:pt idx="2525">
                  <c:v>27.120000000004325</c:v>
                </c:pt>
                <c:pt idx="2526">
                  <c:v>26.836363636359682</c:v>
                </c:pt>
                <c:pt idx="2527">
                  <c:v>26.682352941175068</c:v>
                </c:pt>
                <c:pt idx="2528">
                  <c:v>26.933333333339398</c:v>
                </c:pt>
                <c:pt idx="2529">
                  <c:v>26.914285714282119</c:v>
                </c:pt>
                <c:pt idx="2530">
                  <c:v>26.48571428572264</c:v>
                </c:pt>
                <c:pt idx="2531">
                  <c:v>26.39999999999403</c:v>
                </c:pt>
                <c:pt idx="2532">
                  <c:v>26.639999999978105</c:v>
                </c:pt>
                <c:pt idx="2533">
                  <c:v>26.100000000013509</c:v>
                </c:pt>
                <c:pt idx="2534">
                  <c:v>25.920000000002659</c:v>
                </c:pt>
                <c:pt idx="2535">
                  <c:v>24.750000000000949</c:v>
                </c:pt>
                <c:pt idx="2536">
                  <c:v>24.300000000000381</c:v>
                </c:pt>
                <c:pt idx="2537">
                  <c:v>24.300000000003614</c:v>
                </c:pt>
                <c:pt idx="2538">
                  <c:v>23.657142857133433</c:v>
                </c:pt>
                <c:pt idx="2539">
                  <c:v>25.200000000000589</c:v>
                </c:pt>
                <c:pt idx="2540">
                  <c:v>25.835294117651209</c:v>
                </c:pt>
                <c:pt idx="2541">
                  <c:v>26.584615384597193</c:v>
                </c:pt>
                <c:pt idx="2542">
                  <c:v>26.800000000010161</c:v>
                </c:pt>
                <c:pt idx="2543">
                  <c:v>26.820000000004548</c:v>
                </c:pt>
                <c:pt idx="2544">
                  <c:v>26.999999999986009</c:v>
                </c:pt>
                <c:pt idx="2545">
                  <c:v>27.000000000002199</c:v>
                </c:pt>
                <c:pt idx="2546">
                  <c:v>27.163636363626026</c:v>
                </c:pt>
                <c:pt idx="2547">
                  <c:v>28.799999999987211</c:v>
                </c:pt>
                <c:pt idx="2548">
                  <c:v>29.040000000014562</c:v>
                </c:pt>
                <c:pt idx="2549">
                  <c:v>29.025000000000766</c:v>
                </c:pt>
                <c:pt idx="2550">
                  <c:v>29.199999999994173</c:v>
                </c:pt>
                <c:pt idx="2551">
                  <c:v>29.314285714293806</c:v>
                </c:pt>
                <c:pt idx="2552">
                  <c:v>29.314285714295632</c:v>
                </c:pt>
                <c:pt idx="2553">
                  <c:v>29.399999999999359</c:v>
                </c:pt>
                <c:pt idx="2554">
                  <c:v>28.800000000028138</c:v>
                </c:pt>
                <c:pt idx="2555">
                  <c:v>30.239999999982196</c:v>
                </c:pt>
                <c:pt idx="2556">
                  <c:v>28.799999999979025</c:v>
                </c:pt>
                <c:pt idx="2557">
                  <c:v>28.800000000006651</c:v>
                </c:pt>
                <c:pt idx="2558">
                  <c:v>28.79999999999659</c:v>
                </c:pt>
                <c:pt idx="2559">
                  <c:v>28.246153846157448</c:v>
                </c:pt>
                <c:pt idx="2560">
                  <c:v>28.542857142866801</c:v>
                </c:pt>
                <c:pt idx="2561">
                  <c:v>28.542857142866801</c:v>
                </c:pt>
                <c:pt idx="2562">
                  <c:v>28.199999999995949</c:v>
                </c:pt>
                <c:pt idx="2563">
                  <c:v>27.720000000003875</c:v>
                </c:pt>
                <c:pt idx="2564">
                  <c:v>26.100000000013509</c:v>
                </c:pt>
                <c:pt idx="2565">
                  <c:v>25.199999999948201</c:v>
                </c:pt>
                <c:pt idx="2566">
                  <c:v>26.22857142857665</c:v>
                </c:pt>
                <c:pt idx="2567">
                  <c:v>26.79999999999588</c:v>
                </c:pt>
                <c:pt idx="2568">
                  <c:v>26.79999999999588</c:v>
                </c:pt>
                <c:pt idx="2569">
                  <c:v>26.40000000002501</c:v>
                </c:pt>
                <c:pt idx="2570">
                  <c:v>25.199999999997015</c:v>
                </c:pt>
                <c:pt idx="2571">
                  <c:v>23.400000000011669</c:v>
                </c:pt>
                <c:pt idx="2572">
                  <c:v>25.199999999977489</c:v>
                </c:pt>
                <c:pt idx="2573">
                  <c:v>28.349999999982114</c:v>
                </c:pt>
                <c:pt idx="2574">
                  <c:v>29.699999999981415</c:v>
                </c:pt>
                <c:pt idx="2575">
                  <c:v>30.599999999982014</c:v>
                </c:pt>
                <c:pt idx="2576">
                  <c:v>30.857142857153299</c:v>
                </c:pt>
                <c:pt idx="2577">
                  <c:v>32.400000000037601</c:v>
                </c:pt>
                <c:pt idx="2578">
                  <c:v>32.400000000037601</c:v>
                </c:pt>
                <c:pt idx="2579">
                  <c:v>33.120000000036733</c:v>
                </c:pt>
                <c:pt idx="2580">
                  <c:v>33.839999999970942</c:v>
                </c:pt>
                <c:pt idx="2581">
                  <c:v>34.199999999937013</c:v>
                </c:pt>
                <c:pt idx="2582">
                  <c:v>36.000000000038369</c:v>
                </c:pt>
                <c:pt idx="2583">
                  <c:v>36.719999999972167</c:v>
                </c:pt>
                <c:pt idx="2584">
                  <c:v>37.440000000041749</c:v>
                </c:pt>
                <c:pt idx="2585">
                  <c:v>37.43999999996992</c:v>
                </c:pt>
                <c:pt idx="2586">
                  <c:v>36.899999999932376</c:v>
                </c:pt>
                <c:pt idx="2587">
                  <c:v>36.90000000002086</c:v>
                </c:pt>
                <c:pt idx="2588">
                  <c:v>36.90000000002086</c:v>
                </c:pt>
                <c:pt idx="2589">
                  <c:v>36.90000000002086</c:v>
                </c:pt>
                <c:pt idx="2590">
                  <c:v>37.80000000002574</c:v>
                </c:pt>
                <c:pt idx="2591">
                  <c:v>36.899999999932376</c:v>
                </c:pt>
                <c:pt idx="2592">
                  <c:v>35.999999999936051</c:v>
                </c:pt>
                <c:pt idx="2593">
                  <c:v>34.560000000040105</c:v>
                </c:pt>
                <c:pt idx="2594">
                  <c:v>32.400000000003963</c:v>
                </c:pt>
                <c:pt idx="2595">
                  <c:v>32.400000000012675</c:v>
                </c:pt>
                <c:pt idx="2596">
                  <c:v>33.59999999999318</c:v>
                </c:pt>
                <c:pt idx="2597">
                  <c:v>34.03636363634584</c:v>
                </c:pt>
                <c:pt idx="2598">
                  <c:v>36.599999999989983</c:v>
                </c:pt>
                <c:pt idx="2599">
                  <c:v>36.720000000037501</c:v>
                </c:pt>
                <c:pt idx="2600">
                  <c:v>34.200000000019024</c:v>
                </c:pt>
                <c:pt idx="2601">
                  <c:v>33.300000000020546</c:v>
                </c:pt>
                <c:pt idx="2602">
                  <c:v>32.399999999944363</c:v>
                </c:pt>
                <c:pt idx="2603">
                  <c:v>32.399999999944363</c:v>
                </c:pt>
                <c:pt idx="2604">
                  <c:v>30.960000000034224</c:v>
                </c:pt>
                <c:pt idx="2605">
                  <c:v>30.857142857153299</c:v>
                </c:pt>
                <c:pt idx="2606">
                  <c:v>30.600000000021904</c:v>
                </c:pt>
                <c:pt idx="2607">
                  <c:v>30.800000000030128</c:v>
                </c:pt>
                <c:pt idx="2608">
                  <c:v>31.199999999997015</c:v>
                </c:pt>
                <c:pt idx="2609">
                  <c:v>30.738461538442778</c:v>
                </c:pt>
                <c:pt idx="2610">
                  <c:v>30.599999999996378</c:v>
                </c:pt>
                <c:pt idx="2611">
                  <c:v>29.057142857133389</c:v>
                </c:pt>
                <c:pt idx="2612">
                  <c:v>27.59999999999787</c:v>
                </c:pt>
                <c:pt idx="2613">
                  <c:v>27.257142857153298</c:v>
                </c:pt>
                <c:pt idx="2614">
                  <c:v>27.000000000002199</c:v>
                </c:pt>
                <c:pt idx="2615">
                  <c:v>27.415384615388113</c:v>
                </c:pt>
                <c:pt idx="2616">
                  <c:v>26.509090909103183</c:v>
                </c:pt>
                <c:pt idx="2617">
                  <c:v>25.999999999997868</c:v>
                </c:pt>
                <c:pt idx="2618">
                  <c:v>25.650000000020665</c:v>
                </c:pt>
                <c:pt idx="2619">
                  <c:v>25.199999999988009</c:v>
                </c:pt>
                <c:pt idx="2620">
                  <c:v>25.199999999982605</c:v>
                </c:pt>
                <c:pt idx="2621">
                  <c:v>23.760000000027574</c:v>
                </c:pt>
                <c:pt idx="2622">
                  <c:v>22.500000000013188</c:v>
                </c:pt>
                <c:pt idx="2623">
                  <c:v>22.500000000013188</c:v>
                </c:pt>
                <c:pt idx="2624">
                  <c:v>23.142857142864973</c:v>
                </c:pt>
                <c:pt idx="2625">
                  <c:v>23.142857142864973</c:v>
                </c:pt>
                <c:pt idx="2626">
                  <c:v>23.657142857117226</c:v>
                </c:pt>
                <c:pt idx="2627">
                  <c:v>23.657142857149644</c:v>
                </c:pt>
                <c:pt idx="2628">
                  <c:v>25.199999999954596</c:v>
                </c:pt>
                <c:pt idx="2629">
                  <c:v>26.639999999978105</c:v>
                </c:pt>
                <c:pt idx="2630">
                  <c:v>27.360000000033459</c:v>
                </c:pt>
                <c:pt idx="2631">
                  <c:v>27.359999999980968</c:v>
                </c:pt>
                <c:pt idx="2632">
                  <c:v>27.360000000033459</c:v>
                </c:pt>
                <c:pt idx="2633">
                  <c:v>26.999999999953637</c:v>
                </c:pt>
                <c:pt idx="2634">
                  <c:v>26.099999999950921</c:v>
                </c:pt>
                <c:pt idx="2635">
                  <c:v>26.100000000013509</c:v>
                </c:pt>
                <c:pt idx="2636">
                  <c:v>25.200000000008632</c:v>
                </c:pt>
                <c:pt idx="2637">
                  <c:v>24.48000000002159</c:v>
                </c:pt>
                <c:pt idx="2638">
                  <c:v>25.200000000001662</c:v>
                </c:pt>
                <c:pt idx="2639">
                  <c:v>24.959999999994203</c:v>
                </c:pt>
                <c:pt idx="2640">
                  <c:v>25.513043478252818</c:v>
                </c:pt>
                <c:pt idx="2641">
                  <c:v>25.944827586208074</c:v>
                </c:pt>
                <c:pt idx="2642">
                  <c:v>26.361290322587024</c:v>
                </c:pt>
                <c:pt idx="2643">
                  <c:v>26.861538461541233</c:v>
                </c:pt>
                <c:pt idx="2644">
                  <c:v>27.284210526315803</c:v>
                </c:pt>
                <c:pt idx="2645">
                  <c:v>27.899999999996695</c:v>
                </c:pt>
                <c:pt idx="2646">
                  <c:v>28.079999999978718</c:v>
                </c:pt>
                <c:pt idx="2647">
                  <c:v>27.360000000028343</c:v>
                </c:pt>
                <c:pt idx="2648">
                  <c:v>26.550000000015949</c:v>
                </c:pt>
                <c:pt idx="2649">
                  <c:v>26.280000000001881</c:v>
                </c:pt>
                <c:pt idx="2650">
                  <c:v>26.27999999997667</c:v>
                </c:pt>
                <c:pt idx="2651">
                  <c:v>26.27999999997667</c:v>
                </c:pt>
                <c:pt idx="2652">
                  <c:v>25.799999999991261</c:v>
                </c:pt>
                <c:pt idx="2653">
                  <c:v>25.200000000008632</c:v>
                </c:pt>
                <c:pt idx="2654">
                  <c:v>25.200000000008632</c:v>
                </c:pt>
                <c:pt idx="2655">
                  <c:v>24.899999999993497</c:v>
                </c:pt>
                <c:pt idx="2656">
                  <c:v>24.942857142863147</c:v>
                </c:pt>
                <c:pt idx="2657">
                  <c:v>24.942857142846055</c:v>
                </c:pt>
                <c:pt idx="2658">
                  <c:v>24.942857142863147</c:v>
                </c:pt>
                <c:pt idx="2659">
                  <c:v>25.199999999992752</c:v>
                </c:pt>
                <c:pt idx="2660">
                  <c:v>25.199999999948201</c:v>
                </c:pt>
                <c:pt idx="2661">
                  <c:v>24.48000000002159</c:v>
                </c:pt>
                <c:pt idx="2662">
                  <c:v>23.999999999993605</c:v>
                </c:pt>
                <c:pt idx="2663">
                  <c:v>23.815384615384374</c:v>
                </c:pt>
                <c:pt idx="2664">
                  <c:v>24.092307692308797</c:v>
                </c:pt>
                <c:pt idx="2665">
                  <c:v>24.685714285703899</c:v>
                </c:pt>
                <c:pt idx="2666">
                  <c:v>25.714285714291979</c:v>
                </c:pt>
                <c:pt idx="2667">
                  <c:v>26.699999999995416</c:v>
                </c:pt>
                <c:pt idx="2668">
                  <c:v>26.460000000004047</c:v>
                </c:pt>
                <c:pt idx="2669">
                  <c:v>25.753846153848453</c:v>
                </c:pt>
                <c:pt idx="2670">
                  <c:v>25.753846153838953</c:v>
                </c:pt>
                <c:pt idx="2671">
                  <c:v>25.036363636374062</c:v>
                </c:pt>
                <c:pt idx="2672">
                  <c:v>24.075000000000895</c:v>
                </c:pt>
                <c:pt idx="2673">
                  <c:v>23.84999999998551</c:v>
                </c:pt>
                <c:pt idx="2674">
                  <c:v>24.092307692308797</c:v>
                </c:pt>
                <c:pt idx="2675">
                  <c:v>24.442105263157767</c:v>
                </c:pt>
                <c:pt idx="2676">
                  <c:v>24.573913043480701</c:v>
                </c:pt>
                <c:pt idx="2677">
                  <c:v>24.646153846155677</c:v>
                </c:pt>
                <c:pt idx="2678">
                  <c:v>24.685714285721421</c:v>
                </c:pt>
                <c:pt idx="2679">
                  <c:v>24.923076923078135</c:v>
                </c:pt>
                <c:pt idx="2680">
                  <c:v>25.199999999969123</c:v>
                </c:pt>
                <c:pt idx="2681">
                  <c:v>25.200000000008632</c:v>
                </c:pt>
                <c:pt idx="2682">
                  <c:v>26.099999999950921</c:v>
                </c:pt>
                <c:pt idx="2683">
                  <c:v>25.799999999995524</c:v>
                </c:pt>
                <c:pt idx="2684">
                  <c:v>25.800000000016148</c:v>
                </c:pt>
                <c:pt idx="2685">
                  <c:v>25.55999999999246</c:v>
                </c:pt>
                <c:pt idx="2686">
                  <c:v>25.733333333338166</c:v>
                </c:pt>
                <c:pt idx="2687">
                  <c:v>26.169230769233124</c:v>
                </c:pt>
                <c:pt idx="2688">
                  <c:v>26.266666666662925</c:v>
                </c:pt>
                <c:pt idx="2689">
                  <c:v>27.2769230769259</c:v>
                </c:pt>
                <c:pt idx="2690">
                  <c:v>27.333333333339493</c:v>
                </c:pt>
                <c:pt idx="2691">
                  <c:v>27.466666666662782</c:v>
                </c:pt>
                <c:pt idx="2692">
                  <c:v>27.599999999995784</c:v>
                </c:pt>
                <c:pt idx="2693">
                  <c:v>27.360000000004657</c:v>
                </c:pt>
                <c:pt idx="2694">
                  <c:v>28.285714285703257</c:v>
                </c:pt>
                <c:pt idx="2695">
                  <c:v>29.314285714255462</c:v>
                </c:pt>
                <c:pt idx="2696">
                  <c:v>29.399999999999359</c:v>
                </c:pt>
                <c:pt idx="2697">
                  <c:v>29.399999999999359</c:v>
                </c:pt>
                <c:pt idx="2698">
                  <c:v>28.800000000028138</c:v>
                </c:pt>
                <c:pt idx="2699">
                  <c:v>28.800000000097203</c:v>
                </c:pt>
                <c:pt idx="2700">
                  <c:v>28.800000000028138</c:v>
                </c:pt>
                <c:pt idx="2701">
                  <c:v>27.900000000020064</c:v>
                </c:pt>
                <c:pt idx="2702">
                  <c:v>28.028571428561097</c:v>
                </c:pt>
                <c:pt idx="2703">
                  <c:v>28.042105263157499</c:v>
                </c:pt>
                <c:pt idx="2704">
                  <c:v>27.969230769232041</c:v>
                </c:pt>
                <c:pt idx="2705">
                  <c:v>27.558620689647107</c:v>
                </c:pt>
                <c:pt idx="2706">
                  <c:v>26.880000000003989</c:v>
                </c:pt>
                <c:pt idx="2707">
                  <c:v>26.593548387095268</c:v>
                </c:pt>
                <c:pt idx="2708">
                  <c:v>26.039999999995779</c:v>
                </c:pt>
                <c:pt idx="2709">
                  <c:v>25.199999999998873</c:v>
                </c:pt>
                <c:pt idx="2710">
                  <c:v>24.480000000003223</c:v>
                </c:pt>
                <c:pt idx="2711">
                  <c:v>23.039999999995565</c:v>
                </c:pt>
                <c:pt idx="2712">
                  <c:v>20.880000000003349</c:v>
                </c:pt>
                <c:pt idx="2713">
                  <c:v>21.600000000020465</c:v>
                </c:pt>
                <c:pt idx="2714">
                  <c:v>21.599999999983631</c:v>
                </c:pt>
                <c:pt idx="2715">
                  <c:v>22.658823529416601</c:v>
                </c:pt>
                <c:pt idx="2716">
                  <c:v>23.634782608697943</c:v>
                </c:pt>
                <c:pt idx="2717">
                  <c:v>24.359999999995694</c:v>
                </c:pt>
                <c:pt idx="2718">
                  <c:v>24.80000000000398</c:v>
                </c:pt>
                <c:pt idx="2719">
                  <c:v>25.476923076915615</c:v>
                </c:pt>
                <c:pt idx="2720">
                  <c:v>25.631999999998879</c:v>
                </c:pt>
                <c:pt idx="2721">
                  <c:v>25.799999999995524</c:v>
                </c:pt>
                <c:pt idx="2722">
                  <c:v>25.799999999995524</c:v>
                </c:pt>
                <c:pt idx="2723">
                  <c:v>25.854545454554323</c:v>
                </c:pt>
                <c:pt idx="2724">
                  <c:v>25.920000000024967</c:v>
                </c:pt>
                <c:pt idx="2725">
                  <c:v>26.100000000013509</c:v>
                </c:pt>
                <c:pt idx="2726">
                  <c:v>25.919999999980355</c:v>
                </c:pt>
                <c:pt idx="2727">
                  <c:v>26.030769230771895</c:v>
                </c:pt>
                <c:pt idx="2728">
                  <c:v>25.971428571420173</c:v>
                </c:pt>
                <c:pt idx="2729">
                  <c:v>25.885714285710815</c:v>
                </c:pt>
                <c:pt idx="2730">
                  <c:v>25.920000000003938</c:v>
                </c:pt>
                <c:pt idx="2731">
                  <c:v>25.799999999995524</c:v>
                </c:pt>
                <c:pt idx="2732">
                  <c:v>25.854545454554323</c:v>
                </c:pt>
                <c:pt idx="2733">
                  <c:v>25.200000000008632</c:v>
                </c:pt>
                <c:pt idx="2734">
                  <c:v>24.480000000000665</c:v>
                </c:pt>
                <c:pt idx="2735">
                  <c:v>24.171428571417753</c:v>
                </c:pt>
                <c:pt idx="2736">
                  <c:v>24.171428571417753</c:v>
                </c:pt>
                <c:pt idx="2737">
                  <c:v>24.171428571417753</c:v>
                </c:pt>
                <c:pt idx="2738">
                  <c:v>24.299999999984212</c:v>
                </c:pt>
                <c:pt idx="2739">
                  <c:v>25.200000000008632</c:v>
                </c:pt>
                <c:pt idx="2740">
                  <c:v>25.199999999994173</c:v>
                </c:pt>
                <c:pt idx="2741">
                  <c:v>26.228571428578476</c:v>
                </c:pt>
                <c:pt idx="2742">
                  <c:v>26.742857142864974</c:v>
                </c:pt>
                <c:pt idx="2743">
                  <c:v>27.257142857142131</c:v>
                </c:pt>
                <c:pt idx="2744">
                  <c:v>27.860869565221467</c:v>
                </c:pt>
                <c:pt idx="2745">
                  <c:v>28.080000000000265</c:v>
                </c:pt>
                <c:pt idx="2746">
                  <c:v>28.421052631580366</c:v>
                </c:pt>
                <c:pt idx="2747">
                  <c:v>28.610526315790452</c:v>
                </c:pt>
                <c:pt idx="2748">
                  <c:v>28.511999999999247</c:v>
                </c:pt>
                <c:pt idx="2749">
                  <c:v>28.367999999998563</c:v>
                </c:pt>
                <c:pt idx="2750">
                  <c:v>28.223999999998902</c:v>
                </c:pt>
                <c:pt idx="2751">
                  <c:v>27.750000000006029</c:v>
                </c:pt>
                <c:pt idx="2752">
                  <c:v>27.7919999999989</c:v>
                </c:pt>
                <c:pt idx="2753">
                  <c:v>27.935999999999584</c:v>
                </c:pt>
                <c:pt idx="2754">
                  <c:v>28.0285714285707</c:v>
                </c:pt>
                <c:pt idx="2755">
                  <c:v>28.414285714284986</c:v>
                </c:pt>
                <c:pt idx="2756">
                  <c:v>28.414285714284986</c:v>
                </c:pt>
                <c:pt idx="2757">
                  <c:v>28.26666666667273</c:v>
                </c:pt>
                <c:pt idx="2758">
                  <c:v>28.179310344829876</c:v>
                </c:pt>
                <c:pt idx="2759">
                  <c:v>27.899999999996695</c:v>
                </c:pt>
                <c:pt idx="2760">
                  <c:v>27.473684210527235</c:v>
                </c:pt>
                <c:pt idx="2761">
                  <c:v>26.336842105264022</c:v>
                </c:pt>
                <c:pt idx="2762">
                  <c:v>24.942857142847885</c:v>
                </c:pt>
                <c:pt idx="2763">
                  <c:v>24.369230769233223</c:v>
                </c:pt>
                <c:pt idx="2764">
                  <c:v>23.563636363626724</c:v>
                </c:pt>
                <c:pt idx="2765">
                  <c:v>21.599999999983631</c:v>
                </c:pt>
                <c:pt idx="2766">
                  <c:v>21.60000000001471</c:v>
                </c:pt>
                <c:pt idx="2767">
                  <c:v>21.60000000001471</c:v>
                </c:pt>
                <c:pt idx="2768">
                  <c:v>20.571428571434314</c:v>
                </c:pt>
                <c:pt idx="2769">
                  <c:v>18.720000000002916</c:v>
                </c:pt>
                <c:pt idx="2770">
                  <c:v>18.360000000003698</c:v>
                </c:pt>
                <c:pt idx="2771">
                  <c:v>17.99999999998721</c:v>
                </c:pt>
                <c:pt idx="2772">
                  <c:v>16.971428571437968</c:v>
                </c:pt>
                <c:pt idx="2773">
                  <c:v>18.000000000020783</c:v>
                </c:pt>
                <c:pt idx="2774">
                  <c:v>19.349999999992107</c:v>
                </c:pt>
                <c:pt idx="2775">
                  <c:v>20.925000000014247</c:v>
                </c:pt>
                <c:pt idx="2776">
                  <c:v>21.600000000006091</c:v>
                </c:pt>
                <c:pt idx="2777">
                  <c:v>21.771428571424369</c:v>
                </c:pt>
                <c:pt idx="2778">
                  <c:v>22.235294117651286</c:v>
                </c:pt>
                <c:pt idx="2779">
                  <c:v>22.399999999971577</c:v>
                </c:pt>
                <c:pt idx="2780">
                  <c:v>21.959999999982504</c:v>
                </c:pt>
                <c:pt idx="2781">
                  <c:v>21.60000000001471</c:v>
                </c:pt>
                <c:pt idx="2782">
                  <c:v>21.599999999997443</c:v>
                </c:pt>
                <c:pt idx="2783">
                  <c:v>21.60000000001471</c:v>
                </c:pt>
                <c:pt idx="2784">
                  <c:v>20.999999999998934</c:v>
                </c:pt>
                <c:pt idx="2785">
                  <c:v>21.599999999962911</c:v>
                </c:pt>
                <c:pt idx="2786">
                  <c:v>20.880000000003349</c:v>
                </c:pt>
                <c:pt idx="2787">
                  <c:v>20.880000000003349</c:v>
                </c:pt>
                <c:pt idx="2788">
                  <c:v>20.880000000003349</c:v>
                </c:pt>
                <c:pt idx="2789">
                  <c:v>20.880000000003349</c:v>
                </c:pt>
                <c:pt idx="2790">
                  <c:v>21.599999999962911</c:v>
                </c:pt>
                <c:pt idx="2791">
                  <c:v>21.600000000007309</c:v>
                </c:pt>
                <c:pt idx="2792">
                  <c:v>22.430769230772093</c:v>
                </c:pt>
                <c:pt idx="2793">
                  <c:v>23.684210526316072</c:v>
                </c:pt>
                <c:pt idx="2794">
                  <c:v>25.200000000002557</c:v>
                </c:pt>
                <c:pt idx="2795">
                  <c:v>26.639999999995993</c:v>
                </c:pt>
                <c:pt idx="2796">
                  <c:v>27.750000000007095</c:v>
                </c:pt>
                <c:pt idx="2797">
                  <c:v>28.79999999999659</c:v>
                </c:pt>
                <c:pt idx="2798">
                  <c:v>29.269565217395606</c:v>
                </c:pt>
                <c:pt idx="2799">
                  <c:v>29.599999999996022</c:v>
                </c:pt>
                <c:pt idx="2800">
                  <c:v>29.599999999996022</c:v>
                </c:pt>
                <c:pt idx="2801">
                  <c:v>29.700000000020225</c:v>
                </c:pt>
                <c:pt idx="2802">
                  <c:v>29.999999999997868</c:v>
                </c:pt>
                <c:pt idx="2803">
                  <c:v>29.70000000002662</c:v>
                </c:pt>
                <c:pt idx="2804">
                  <c:v>30.240000000006088</c:v>
                </c:pt>
                <c:pt idx="2805">
                  <c:v>30.282352941166184</c:v>
                </c:pt>
                <c:pt idx="2806">
                  <c:v>30.200000000012043</c:v>
                </c:pt>
                <c:pt idx="2807">
                  <c:v>30.199999999995949</c:v>
                </c:pt>
                <c:pt idx="2808">
                  <c:v>29.999999999997868</c:v>
                </c:pt>
                <c:pt idx="2809">
                  <c:v>29.519999999984449</c:v>
                </c:pt>
                <c:pt idx="2810">
                  <c:v>28.799999999959073</c:v>
                </c:pt>
                <c:pt idx="2811">
                  <c:v>29.399999999999359</c:v>
                </c:pt>
                <c:pt idx="2812">
                  <c:v>29.999999999995737</c:v>
                </c:pt>
                <c:pt idx="2813">
                  <c:v>29.025000000018167</c:v>
                </c:pt>
                <c:pt idx="2814">
                  <c:v>28.042105263157499</c:v>
                </c:pt>
                <c:pt idx="2815">
                  <c:v>27.741176470594382</c:v>
                </c:pt>
                <c:pt idx="2816">
                  <c:v>26.181818181831076</c:v>
                </c:pt>
                <c:pt idx="2817">
                  <c:v>26.228571428548015</c:v>
                </c:pt>
                <c:pt idx="2818">
                  <c:v>29.399999999999359</c:v>
                </c:pt>
                <c:pt idx="2819">
                  <c:v>29.520000000005091</c:v>
                </c:pt>
                <c:pt idx="2820">
                  <c:v>29.454545454531079</c:v>
                </c:pt>
                <c:pt idx="2821">
                  <c:v>29.454545454556765</c:v>
                </c:pt>
                <c:pt idx="2822">
                  <c:v>29.200000000026716</c:v>
                </c:pt>
                <c:pt idx="2823">
                  <c:v>28.079999999978718</c:v>
                </c:pt>
                <c:pt idx="2824">
                  <c:v>27.900000000023262</c:v>
                </c:pt>
                <c:pt idx="2825">
                  <c:v>26.399999999998293</c:v>
                </c:pt>
                <c:pt idx="2826">
                  <c:v>26.09999999998541</c:v>
                </c:pt>
                <c:pt idx="2827">
                  <c:v>26.399999999996872</c:v>
                </c:pt>
                <c:pt idx="2828">
                  <c:v>26.159999999996334</c:v>
                </c:pt>
                <c:pt idx="2829">
                  <c:v>26.159999999996334</c:v>
                </c:pt>
                <c:pt idx="2830">
                  <c:v>25.714285714276187</c:v>
                </c:pt>
                <c:pt idx="2831">
                  <c:v>24.96000000001187</c:v>
                </c:pt>
                <c:pt idx="2832">
                  <c:v>23.599999999995312</c:v>
                </c:pt>
                <c:pt idx="2833">
                  <c:v>22.628571428576649</c:v>
                </c:pt>
                <c:pt idx="2834">
                  <c:v>22.199999999995949</c:v>
                </c:pt>
                <c:pt idx="2835">
                  <c:v>21.599999999962911</c:v>
                </c:pt>
                <c:pt idx="2836">
                  <c:v>21.59999999998881</c:v>
                </c:pt>
                <c:pt idx="2837">
                  <c:v>21.999999999996447</c:v>
                </c:pt>
                <c:pt idx="2838">
                  <c:v>22.320000000024198</c:v>
                </c:pt>
                <c:pt idx="2839">
                  <c:v>22.680000000002007</c:v>
                </c:pt>
                <c:pt idx="2840">
                  <c:v>24.000000000029843</c:v>
                </c:pt>
                <c:pt idx="2841">
                  <c:v>24.479999999974623</c:v>
                </c:pt>
                <c:pt idx="2842">
                  <c:v>25.199999999948201</c:v>
                </c:pt>
                <c:pt idx="2843">
                  <c:v>25.199999999981614</c:v>
                </c:pt>
                <c:pt idx="2844">
                  <c:v>24.959999999994203</c:v>
                </c:pt>
                <c:pt idx="2845">
                  <c:v>24.960000000010165</c:v>
                </c:pt>
                <c:pt idx="2846">
                  <c:v>24.960000000010165</c:v>
                </c:pt>
                <c:pt idx="2847">
                  <c:v>24.872727272735688</c:v>
                </c:pt>
                <c:pt idx="2848">
                  <c:v>25.200000000008632</c:v>
                </c:pt>
                <c:pt idx="2849">
                  <c:v>24.599999999994246</c:v>
                </c:pt>
                <c:pt idx="2850">
                  <c:v>25.199999999994883</c:v>
                </c:pt>
                <c:pt idx="2851">
                  <c:v>25.835294117652715</c:v>
                </c:pt>
                <c:pt idx="2852">
                  <c:v>26.50909090909046</c:v>
                </c:pt>
                <c:pt idx="2853">
                  <c:v>27.359999999998895</c:v>
                </c:pt>
                <c:pt idx="2854">
                  <c:v>28.511999999999247</c:v>
                </c:pt>
                <c:pt idx="2855">
                  <c:v>28.799999999998569</c:v>
                </c:pt>
                <c:pt idx="2856">
                  <c:v>29.333333333328596</c:v>
                </c:pt>
                <c:pt idx="2857">
                  <c:v>29.454545454545084</c:v>
                </c:pt>
                <c:pt idx="2858">
                  <c:v>29.94545454545419</c:v>
                </c:pt>
                <c:pt idx="2859">
                  <c:v>30.705882352931262</c:v>
                </c:pt>
                <c:pt idx="2860">
                  <c:v>31.680000000005524</c:v>
                </c:pt>
                <c:pt idx="2861">
                  <c:v>32.040000000004746</c:v>
                </c:pt>
                <c:pt idx="2862">
                  <c:v>33.300000000020546</c:v>
                </c:pt>
                <c:pt idx="2863">
                  <c:v>33.300000000020546</c:v>
                </c:pt>
                <c:pt idx="2864">
                  <c:v>33.599999999997443</c:v>
                </c:pt>
                <c:pt idx="2865">
                  <c:v>34.799999999996587</c:v>
                </c:pt>
                <c:pt idx="2866">
                  <c:v>35.99999999998947</c:v>
                </c:pt>
                <c:pt idx="2867">
                  <c:v>36.720000000007396</c:v>
                </c:pt>
                <c:pt idx="2868">
                  <c:v>37.145454545454768</c:v>
                </c:pt>
                <c:pt idx="2869">
                  <c:v>36.81818181818165</c:v>
                </c:pt>
                <c:pt idx="2870">
                  <c:v>36.211764705869747</c:v>
                </c:pt>
                <c:pt idx="2871">
                  <c:v>35.228571428557991</c:v>
                </c:pt>
                <c:pt idx="2872">
                  <c:v>34.200000000005183</c:v>
                </c:pt>
                <c:pt idx="2873">
                  <c:v>33.300000000020546</c:v>
                </c:pt>
                <c:pt idx="2874">
                  <c:v>33.300000000100397</c:v>
                </c:pt>
                <c:pt idx="2875">
                  <c:v>33.59999999999318</c:v>
                </c:pt>
                <c:pt idx="2876">
                  <c:v>32.39999999999403</c:v>
                </c:pt>
                <c:pt idx="2877">
                  <c:v>32.099999999994779</c:v>
                </c:pt>
                <c:pt idx="2878">
                  <c:v>31.799999999995524</c:v>
                </c:pt>
                <c:pt idx="2879">
                  <c:v>30.436363636377727</c:v>
                </c:pt>
                <c:pt idx="2880">
                  <c:v>28.079999999983833</c:v>
                </c:pt>
                <c:pt idx="2881">
                  <c:v>29.199999999998436</c:v>
                </c:pt>
                <c:pt idx="2882">
                  <c:v>29.599999999997443</c:v>
                </c:pt>
                <c:pt idx="2883">
                  <c:v>30.599999999985211</c:v>
                </c:pt>
                <c:pt idx="2884">
                  <c:v>31.050000000021143</c:v>
                </c:pt>
                <c:pt idx="2885">
                  <c:v>32.400000000022061</c:v>
                </c:pt>
                <c:pt idx="2886">
                  <c:v>31.949999999981316</c:v>
                </c:pt>
                <c:pt idx="2887">
                  <c:v>30.960000000014428</c:v>
                </c:pt>
                <c:pt idx="2888">
                  <c:v>31.200000000008526</c:v>
                </c:pt>
                <c:pt idx="2889">
                  <c:v>31.37142857142242</c:v>
                </c:pt>
                <c:pt idx="2890">
                  <c:v>31.552941176476214</c:v>
                </c:pt>
                <c:pt idx="2891">
                  <c:v>33.479999999972065</c:v>
                </c:pt>
                <c:pt idx="2892">
                  <c:v>37.799999999935089</c:v>
                </c:pt>
                <c:pt idx="2893">
                  <c:v>38.700000000030613</c:v>
                </c:pt>
                <c:pt idx="2894">
                  <c:v>39.600000000035493</c:v>
                </c:pt>
                <c:pt idx="2895">
                  <c:v>39.600000000035493</c:v>
                </c:pt>
                <c:pt idx="2896">
                  <c:v>39.600000000035493</c:v>
                </c:pt>
                <c:pt idx="2897">
                  <c:v>39.599999999940529</c:v>
                </c:pt>
                <c:pt idx="2898">
                  <c:v>39.599999999940529</c:v>
                </c:pt>
                <c:pt idx="2899">
                  <c:v>39.600000000035493</c:v>
                </c:pt>
                <c:pt idx="2900">
                  <c:v>39.600000000035493</c:v>
                </c:pt>
                <c:pt idx="2901">
                  <c:v>39.600000000035493</c:v>
                </c:pt>
                <c:pt idx="2902">
                  <c:v>40.319999999976261</c:v>
                </c:pt>
                <c:pt idx="2903">
                  <c:v>40.199999999998084</c:v>
                </c:pt>
                <c:pt idx="2904">
                  <c:v>40.199999999998084</c:v>
                </c:pt>
                <c:pt idx="2905">
                  <c:v>40.800000000061814</c:v>
                </c:pt>
                <c:pt idx="2906">
                  <c:v>41.040000000047627</c:v>
                </c:pt>
                <c:pt idx="2907">
                  <c:v>41.400000000032456</c:v>
                </c:pt>
                <c:pt idx="2908">
                  <c:v>41.399999999933172</c:v>
                </c:pt>
                <c:pt idx="2909">
                  <c:v>41.399999999933172</c:v>
                </c:pt>
                <c:pt idx="2910">
                  <c:v>42.300000000030934</c:v>
                </c:pt>
                <c:pt idx="2911">
                  <c:v>43.200000000029419</c:v>
                </c:pt>
                <c:pt idx="2912">
                  <c:v>43.200000000029419</c:v>
                </c:pt>
                <c:pt idx="2913">
                  <c:v>42.300000000030934</c:v>
                </c:pt>
                <c:pt idx="2914">
                  <c:v>41.399999999933172</c:v>
                </c:pt>
                <c:pt idx="2915">
                  <c:v>42.299999999929497</c:v>
                </c:pt>
                <c:pt idx="2916">
                  <c:v>44.100000000027897</c:v>
                </c:pt>
                <c:pt idx="2917">
                  <c:v>45.90000000002486</c:v>
                </c:pt>
                <c:pt idx="2918">
                  <c:v>46.800000000023338</c:v>
                </c:pt>
                <c:pt idx="2919">
                  <c:v>46.800000000023338</c:v>
                </c:pt>
                <c:pt idx="2920">
                  <c:v>47.699999999913828</c:v>
                </c:pt>
                <c:pt idx="2921">
                  <c:v>47.699999999913828</c:v>
                </c:pt>
                <c:pt idx="2922">
                  <c:v>46.800000000029733</c:v>
                </c:pt>
                <c:pt idx="2923">
                  <c:v>46.800000000029733</c:v>
                </c:pt>
                <c:pt idx="2924">
                  <c:v>46.800000000141964</c:v>
                </c:pt>
                <c:pt idx="2925">
                  <c:v>46.800000000029733</c:v>
                </c:pt>
                <c:pt idx="2926">
                  <c:v>46.800000000029733</c:v>
                </c:pt>
                <c:pt idx="2927">
                  <c:v>45.899999999921185</c:v>
                </c:pt>
                <c:pt idx="2928">
                  <c:v>44.09999999992214</c:v>
                </c:pt>
                <c:pt idx="2929">
                  <c:v>42.300000000030934</c:v>
                </c:pt>
                <c:pt idx="2930">
                  <c:v>40.500000000027576</c:v>
                </c:pt>
                <c:pt idx="2931">
                  <c:v>37.80000000002574</c:v>
                </c:pt>
                <c:pt idx="2932">
                  <c:v>33.300000000020546</c:v>
                </c:pt>
                <c:pt idx="2933">
                  <c:v>28.799999999946284</c:v>
                </c:pt>
                <c:pt idx="2934">
                  <c:v>25.199999999954596</c:v>
                </c:pt>
                <c:pt idx="2935">
                  <c:v>23.400000000011669</c:v>
                </c:pt>
                <c:pt idx="2936">
                  <c:v>23.759999999981993</c:v>
                </c:pt>
                <c:pt idx="2937">
                  <c:v>25.200000000007307</c:v>
                </c:pt>
                <c:pt idx="2938">
                  <c:v>25.49999999999627</c:v>
                </c:pt>
                <c:pt idx="2939">
                  <c:v>25.425000000001003</c:v>
                </c:pt>
                <c:pt idx="2940">
                  <c:v>25.560000000003441</c:v>
                </c:pt>
                <c:pt idx="2941">
                  <c:v>25.982608695654839</c:v>
                </c:pt>
                <c:pt idx="2942">
                  <c:v>26.20000000000849</c:v>
                </c:pt>
                <c:pt idx="2943">
                  <c:v>26.775000000001114</c:v>
                </c:pt>
                <c:pt idx="2944">
                  <c:v>27.599999999996164</c:v>
                </c:pt>
                <c:pt idx="2945">
                  <c:v>27.720000000006433</c:v>
                </c:pt>
                <c:pt idx="2946">
                  <c:v>27.899999999998826</c:v>
                </c:pt>
                <c:pt idx="2947">
                  <c:v>27.969230769234994</c:v>
                </c:pt>
                <c:pt idx="2948">
                  <c:v>27.720000000006433</c:v>
                </c:pt>
                <c:pt idx="2949">
                  <c:v>27.35999999997841</c:v>
                </c:pt>
                <c:pt idx="2950">
                  <c:v>26.999999999982812</c:v>
                </c:pt>
                <c:pt idx="2951">
                  <c:v>25.200000000007307</c:v>
                </c:pt>
                <c:pt idx="2952">
                  <c:v>24.599999999994246</c:v>
                </c:pt>
                <c:pt idx="2953">
                  <c:v>24.300000000016546</c:v>
                </c:pt>
                <c:pt idx="2954">
                  <c:v>23.400000000005562</c:v>
                </c:pt>
                <c:pt idx="2955">
                  <c:v>22.399999999974419</c:v>
                </c:pt>
                <c:pt idx="2956">
                  <c:v>21.600000000006908</c:v>
                </c:pt>
                <c:pt idx="2957">
                  <c:v>20.880000000005907</c:v>
                </c:pt>
                <c:pt idx="2958">
                  <c:v>20.699999999991405</c:v>
                </c:pt>
                <c:pt idx="2959">
                  <c:v>21.085714285722638</c:v>
                </c:pt>
                <c:pt idx="2960">
                  <c:v>21.599999999997443</c:v>
                </c:pt>
                <c:pt idx="2961">
                  <c:v>21.60000000001471</c:v>
                </c:pt>
                <c:pt idx="2962">
                  <c:v>20.700000000013031</c:v>
                </c:pt>
                <c:pt idx="2963">
                  <c:v>20.250000000013788</c:v>
                </c:pt>
                <c:pt idx="2964">
                  <c:v>19.800000000014549</c:v>
                </c:pt>
                <c:pt idx="2965">
                  <c:v>19.349999999992107</c:v>
                </c:pt>
                <c:pt idx="2966">
                  <c:v>18.900000000019265</c:v>
                </c:pt>
                <c:pt idx="2967">
                  <c:v>19.799999999970264</c:v>
                </c:pt>
                <c:pt idx="2968">
                  <c:v>20.699999999966586</c:v>
                </c:pt>
                <c:pt idx="2969">
                  <c:v>24.480000000003223</c:v>
                </c:pt>
                <c:pt idx="2970">
                  <c:v>25.85454545455665</c:v>
                </c:pt>
                <c:pt idx="2971">
                  <c:v>26.836363636375285</c:v>
                </c:pt>
                <c:pt idx="2972">
                  <c:v>27.818181818193921</c:v>
                </c:pt>
                <c:pt idx="2973">
                  <c:v>31.679999999977696</c:v>
                </c:pt>
                <c:pt idx="2974">
                  <c:v>32.399999999944363</c:v>
                </c:pt>
                <c:pt idx="2975">
                  <c:v>32.400000000022061</c:v>
                </c:pt>
                <c:pt idx="2976">
                  <c:v>32.400000000022061</c:v>
                </c:pt>
                <c:pt idx="2977">
                  <c:v>32.400000000022061</c:v>
                </c:pt>
                <c:pt idx="2978">
                  <c:v>32.400000000022061</c:v>
                </c:pt>
                <c:pt idx="2979">
                  <c:v>32.399999999944363</c:v>
                </c:pt>
                <c:pt idx="2980">
                  <c:v>32.999999999994671</c:v>
                </c:pt>
                <c:pt idx="2981">
                  <c:v>32.999999999994671</c:v>
                </c:pt>
                <c:pt idx="2982">
                  <c:v>32.999999999994671</c:v>
                </c:pt>
                <c:pt idx="2983">
                  <c:v>32.999999999994671</c:v>
                </c:pt>
                <c:pt idx="2984">
                  <c:v>30.342857142823394</c:v>
                </c:pt>
                <c:pt idx="2985">
                  <c:v>30.30000000001921</c:v>
                </c:pt>
                <c:pt idx="2986">
                  <c:v>29.999999999995737</c:v>
                </c:pt>
                <c:pt idx="2987">
                  <c:v>29.828571428580304</c:v>
                </c:pt>
                <c:pt idx="2988">
                  <c:v>30.184615384618578</c:v>
                </c:pt>
                <c:pt idx="2989">
                  <c:v>29.999999999964473</c:v>
                </c:pt>
                <c:pt idx="2990">
                  <c:v>29.454545454559089</c:v>
                </c:pt>
                <c:pt idx="2991">
                  <c:v>28.472727272715623</c:v>
                </c:pt>
                <c:pt idx="2992">
                  <c:v>27.900000000001739</c:v>
                </c:pt>
                <c:pt idx="2993">
                  <c:v>27.720000000003875</c:v>
                </c:pt>
                <c:pt idx="2994">
                  <c:v>27.799999999994814</c:v>
                </c:pt>
                <c:pt idx="2995">
                  <c:v>27.85263157894741</c:v>
                </c:pt>
                <c:pt idx="2996">
                  <c:v>27.415384615388113</c:v>
                </c:pt>
                <c:pt idx="2997">
                  <c:v>26.00000000002558</c:v>
                </c:pt>
                <c:pt idx="2998">
                  <c:v>25.199999999990467</c:v>
                </c:pt>
                <c:pt idx="2999">
                  <c:v>24.942857142864973</c:v>
                </c:pt>
                <c:pt idx="3000">
                  <c:v>24.564705882344409</c:v>
                </c:pt>
                <c:pt idx="3001">
                  <c:v>24.514285714282</c:v>
                </c:pt>
                <c:pt idx="3002">
                  <c:v>24.631578947367853</c:v>
                </c:pt>
                <c:pt idx="3003">
                  <c:v>24.092307692308797</c:v>
                </c:pt>
                <c:pt idx="3004">
                  <c:v>24.400000000019325</c:v>
                </c:pt>
                <c:pt idx="3005">
                  <c:v>24.300000000010151</c:v>
                </c:pt>
                <c:pt idx="3006">
                  <c:v>23.760000000022458</c:v>
                </c:pt>
                <c:pt idx="3007">
                  <c:v>23.759999999976877</c:v>
                </c:pt>
                <c:pt idx="3008">
                  <c:v>23.759999999976877</c:v>
                </c:pt>
                <c:pt idx="3009">
                  <c:v>24.479999999974623</c:v>
                </c:pt>
                <c:pt idx="3010">
                  <c:v>25.200000000008632</c:v>
                </c:pt>
                <c:pt idx="3011">
                  <c:v>23.399999999992964</c:v>
                </c:pt>
                <c:pt idx="3012">
                  <c:v>22.199999999995949</c:v>
                </c:pt>
                <c:pt idx="3013">
                  <c:v>21.599999999997443</c:v>
                </c:pt>
                <c:pt idx="3014">
                  <c:v>20.999999999998934</c:v>
                </c:pt>
                <c:pt idx="3015">
                  <c:v>19.800000000017747</c:v>
                </c:pt>
                <c:pt idx="3016">
                  <c:v>19.800000000017747</c:v>
                </c:pt>
                <c:pt idx="3017">
                  <c:v>18.900000000019265</c:v>
                </c:pt>
                <c:pt idx="3018">
                  <c:v>17.999999999977618</c:v>
                </c:pt>
                <c:pt idx="3019">
                  <c:v>18.900000000019265</c:v>
                </c:pt>
                <c:pt idx="3020">
                  <c:v>19.800000000017747</c:v>
                </c:pt>
                <c:pt idx="3021">
                  <c:v>20.400000000000425</c:v>
                </c:pt>
                <c:pt idx="3022">
                  <c:v>20.400000000000425</c:v>
                </c:pt>
                <c:pt idx="3023">
                  <c:v>19.199999999999147</c:v>
                </c:pt>
                <c:pt idx="3024">
                  <c:v>18.600000000000641</c:v>
                </c:pt>
                <c:pt idx="3025">
                  <c:v>17.100000000015907</c:v>
                </c:pt>
                <c:pt idx="3026">
                  <c:v>16.560000000020924</c:v>
                </c:pt>
                <c:pt idx="3027">
                  <c:v>16.559999999989156</c:v>
                </c:pt>
                <c:pt idx="3028">
                  <c:v>16.559999999989156</c:v>
                </c:pt>
                <c:pt idx="3029">
                  <c:v>16.559999999989156</c:v>
                </c:pt>
                <c:pt idx="3030">
                  <c:v>17.100000000015907</c:v>
                </c:pt>
                <c:pt idx="3031">
                  <c:v>18.600000000000641</c:v>
                </c:pt>
                <c:pt idx="3032">
                  <c:v>19.542857142864975</c:v>
                </c:pt>
                <c:pt idx="3033">
                  <c:v>20.057142857149643</c:v>
                </c:pt>
                <c:pt idx="3034">
                  <c:v>20.571428571434314</c:v>
                </c:pt>
                <c:pt idx="3035">
                  <c:v>21.600000000025069</c:v>
                </c:pt>
                <c:pt idx="3036">
                  <c:v>21.60000000001471</c:v>
                </c:pt>
                <c:pt idx="3037">
                  <c:v>21.149999999990108</c:v>
                </c:pt>
                <c:pt idx="3038">
                  <c:v>20.699999999991405</c:v>
                </c:pt>
                <c:pt idx="3039">
                  <c:v>19.999999999998579</c:v>
                </c:pt>
                <c:pt idx="3040">
                  <c:v>19.599999999999575</c:v>
                </c:pt>
                <c:pt idx="3041">
                  <c:v>17.280000000020053</c:v>
                </c:pt>
                <c:pt idx="3042">
                  <c:v>15.83999999998629</c:v>
                </c:pt>
                <c:pt idx="3043">
                  <c:v>13.050000000009952</c:v>
                </c:pt>
                <c:pt idx="3044">
                  <c:v>12.436363636359324</c:v>
                </c:pt>
                <c:pt idx="3045">
                  <c:v>12.960000000000171</c:v>
                </c:pt>
                <c:pt idx="3046">
                  <c:v>13.642105263159921</c:v>
                </c:pt>
                <c:pt idx="3047">
                  <c:v>14.4</c:v>
                </c:pt>
                <c:pt idx="3048">
                  <c:v>15.30000000000032</c:v>
                </c:pt>
                <c:pt idx="3049">
                  <c:v>16.199999999994805</c:v>
                </c:pt>
                <c:pt idx="3050">
                  <c:v>18.000000000020783</c:v>
                </c:pt>
                <c:pt idx="3051">
                  <c:v>18.000000000020783</c:v>
                </c:pt>
                <c:pt idx="3052">
                  <c:v>18.000000000030909</c:v>
                </c:pt>
                <c:pt idx="3053">
                  <c:v>17.640000000005255</c:v>
                </c:pt>
                <c:pt idx="3054">
                  <c:v>17.280000000003479</c:v>
                </c:pt>
                <c:pt idx="3055">
                  <c:v>16.919999999985471</c:v>
                </c:pt>
                <c:pt idx="3056">
                  <c:v>16.649999999990307</c:v>
                </c:pt>
                <c:pt idx="3057">
                  <c:v>16.20000000001103</c:v>
                </c:pt>
                <c:pt idx="3058">
                  <c:v>17.100000000015907</c:v>
                </c:pt>
                <c:pt idx="3059">
                  <c:v>18.450000000016825</c:v>
                </c:pt>
                <c:pt idx="3060">
                  <c:v>18.899999999999892</c:v>
                </c:pt>
                <c:pt idx="3061">
                  <c:v>19.199999999999147</c:v>
                </c:pt>
                <c:pt idx="3062">
                  <c:v>19.499999999998401</c:v>
                </c:pt>
                <c:pt idx="3063">
                  <c:v>20.250000000013788</c:v>
                </c:pt>
                <c:pt idx="3064">
                  <c:v>21.600000000020465</c:v>
                </c:pt>
                <c:pt idx="3065">
                  <c:v>21.811764705875166</c:v>
                </c:pt>
                <c:pt idx="3066">
                  <c:v>21.599999999997443</c:v>
                </c:pt>
                <c:pt idx="3067">
                  <c:v>21.428571428569295</c:v>
                </c:pt>
                <c:pt idx="3068">
                  <c:v>21.149999999990108</c:v>
                </c:pt>
                <c:pt idx="3069">
                  <c:v>19.800000000017747</c:v>
                </c:pt>
                <c:pt idx="3070">
                  <c:v>18.000000000020783</c:v>
                </c:pt>
                <c:pt idx="3071">
                  <c:v>18.000000000020783</c:v>
                </c:pt>
                <c:pt idx="3072">
                  <c:v>19.800000000001919</c:v>
                </c:pt>
                <c:pt idx="3073">
                  <c:v>20.400000000000425</c:v>
                </c:pt>
                <c:pt idx="3074">
                  <c:v>21.239999999984754</c:v>
                </c:pt>
                <c:pt idx="3075">
                  <c:v>21.876923076925213</c:v>
                </c:pt>
                <c:pt idx="3076">
                  <c:v>21.900000000014202</c:v>
                </c:pt>
                <c:pt idx="3077">
                  <c:v>21.899999999996695</c:v>
                </c:pt>
                <c:pt idx="3078">
                  <c:v>22.050000000013949</c:v>
                </c:pt>
                <c:pt idx="3079">
                  <c:v>21.599999999983631</c:v>
                </c:pt>
                <c:pt idx="3080">
                  <c:v>21.60000000001471</c:v>
                </c:pt>
                <c:pt idx="3081">
                  <c:v>22.320000000024198</c:v>
                </c:pt>
                <c:pt idx="3082">
                  <c:v>22.909090909080764</c:v>
                </c:pt>
                <c:pt idx="3083">
                  <c:v>23.142857142864973</c:v>
                </c:pt>
                <c:pt idx="3084">
                  <c:v>23.39999999998841</c:v>
                </c:pt>
                <c:pt idx="3085">
                  <c:v>23.505882352948738</c:v>
                </c:pt>
                <c:pt idx="3086">
                  <c:v>23.505882352948738</c:v>
                </c:pt>
                <c:pt idx="3087">
                  <c:v>23.599999999998154</c:v>
                </c:pt>
                <c:pt idx="3088">
                  <c:v>23.625000000001922</c:v>
                </c:pt>
                <c:pt idx="3089">
                  <c:v>23.657142857133433</c:v>
                </c:pt>
                <c:pt idx="3090">
                  <c:v>24.300000000013348</c:v>
                </c:pt>
                <c:pt idx="3091">
                  <c:v>24.299999999951879</c:v>
                </c:pt>
                <c:pt idx="3092">
                  <c:v>24.300000000013348</c:v>
                </c:pt>
                <c:pt idx="3093">
                  <c:v>24.218181818191479</c:v>
                </c:pt>
                <c:pt idx="3094">
                  <c:v>23.914285714277419</c:v>
                </c:pt>
                <c:pt idx="3095">
                  <c:v>24.480000000012755</c:v>
                </c:pt>
                <c:pt idx="3096">
                  <c:v>25.476923076908182</c:v>
                </c:pt>
                <c:pt idx="3097">
                  <c:v>26.099999999987009</c:v>
                </c:pt>
                <c:pt idx="3098">
                  <c:v>26.640000000004935</c:v>
                </c:pt>
                <c:pt idx="3099">
                  <c:v>26.571428571424612</c:v>
                </c:pt>
                <c:pt idx="3100">
                  <c:v>26.14736842105259</c:v>
                </c:pt>
                <c:pt idx="3101">
                  <c:v>26.307692307694349</c:v>
                </c:pt>
                <c:pt idx="3102">
                  <c:v>26.999999999996803</c:v>
                </c:pt>
                <c:pt idx="3103">
                  <c:v>27.900000000023262</c:v>
                </c:pt>
                <c:pt idx="3104">
                  <c:v>28.800000000097203</c:v>
                </c:pt>
                <c:pt idx="3105">
                  <c:v>28.800000000000853</c:v>
                </c:pt>
                <c:pt idx="3106">
                  <c:v>28.800000000000853</c:v>
                </c:pt>
                <c:pt idx="3107">
                  <c:v>28.800000000000853</c:v>
                </c:pt>
                <c:pt idx="3108">
                  <c:v>28.800000000000853</c:v>
                </c:pt>
                <c:pt idx="3109">
                  <c:v>28.080000000037703</c:v>
                </c:pt>
                <c:pt idx="3110">
                  <c:v>28.285714285726293</c:v>
                </c:pt>
                <c:pt idx="3111">
                  <c:v>28.285714285726293</c:v>
                </c:pt>
                <c:pt idx="3112">
                  <c:v>28.285714285687533</c:v>
                </c:pt>
                <c:pt idx="3113">
                  <c:v>29.399999999999359</c:v>
                </c:pt>
                <c:pt idx="3114">
                  <c:v>29.699999999955395</c:v>
                </c:pt>
                <c:pt idx="3115">
                  <c:v>30.239999999982196</c:v>
                </c:pt>
                <c:pt idx="3116">
                  <c:v>30.96000000003934</c:v>
                </c:pt>
                <c:pt idx="3117">
                  <c:v>30.96000000003934</c:v>
                </c:pt>
                <c:pt idx="3118">
                  <c:v>31.680000000038472</c:v>
                </c:pt>
                <c:pt idx="3119">
                  <c:v>33.300000000020546</c:v>
                </c:pt>
                <c:pt idx="3120">
                  <c:v>33.299999999940688</c:v>
                </c:pt>
                <c:pt idx="3121">
                  <c:v>33.299999999940688</c:v>
                </c:pt>
                <c:pt idx="3122">
                  <c:v>33.300000000020546</c:v>
                </c:pt>
                <c:pt idx="3123">
                  <c:v>31.500000000023583</c:v>
                </c:pt>
                <c:pt idx="3124">
                  <c:v>30.600000000025101</c:v>
                </c:pt>
                <c:pt idx="3125">
                  <c:v>30.600000000025101</c:v>
                </c:pt>
                <c:pt idx="3126">
                  <c:v>30.59999999995172</c:v>
                </c:pt>
                <c:pt idx="3127">
                  <c:v>31.499999999948042</c:v>
                </c:pt>
                <c:pt idx="3128">
                  <c:v>31.500000000023583</c:v>
                </c:pt>
                <c:pt idx="3129">
                  <c:v>31.500000000023583</c:v>
                </c:pt>
                <c:pt idx="3130">
                  <c:v>31.500000000023583</c:v>
                </c:pt>
                <c:pt idx="3131">
                  <c:v>31.500000000023583</c:v>
                </c:pt>
                <c:pt idx="3132">
                  <c:v>32.399999999975442</c:v>
                </c:pt>
                <c:pt idx="3133">
                  <c:v>31.679999999977696</c:v>
                </c:pt>
                <c:pt idx="3134">
                  <c:v>30.96000000003934</c:v>
                </c:pt>
                <c:pt idx="3135">
                  <c:v>30.239999999982196</c:v>
                </c:pt>
                <c:pt idx="3136">
                  <c:v>28.800000000028138</c:v>
                </c:pt>
                <c:pt idx="3137">
                  <c:v>30.000000000002132</c:v>
                </c:pt>
                <c:pt idx="3138">
                  <c:v>31.199999999999147</c:v>
                </c:pt>
                <c:pt idx="3139">
                  <c:v>32.40000000004796</c:v>
                </c:pt>
                <c:pt idx="3140">
                  <c:v>33.59999999999318</c:v>
                </c:pt>
                <c:pt idx="3141">
                  <c:v>36.000000000015987</c:v>
                </c:pt>
                <c:pt idx="3142">
                  <c:v>35.999999999929656</c:v>
                </c:pt>
                <c:pt idx="3143">
                  <c:v>35.999999999929656</c:v>
                </c:pt>
                <c:pt idx="3144">
                  <c:v>36.90000000002086</c:v>
                </c:pt>
                <c:pt idx="3145">
                  <c:v>37.80000000002574</c:v>
                </c:pt>
                <c:pt idx="3146">
                  <c:v>38.700000000030613</c:v>
                </c:pt>
                <c:pt idx="3147">
                  <c:v>39.600000000035493</c:v>
                </c:pt>
                <c:pt idx="3148">
                  <c:v>39.599999999940529</c:v>
                </c:pt>
                <c:pt idx="3149">
                  <c:v>39.599999999940529</c:v>
                </c:pt>
                <c:pt idx="3150">
                  <c:v>39.600000000035493</c:v>
                </c:pt>
                <c:pt idx="3151">
                  <c:v>39.600000000035493</c:v>
                </c:pt>
                <c:pt idx="3152">
                  <c:v>39.600000000035493</c:v>
                </c:pt>
                <c:pt idx="3153">
                  <c:v>40.500000000033971</c:v>
                </c:pt>
                <c:pt idx="3154">
                  <c:v>41.399999999933172</c:v>
                </c:pt>
                <c:pt idx="3155">
                  <c:v>41.399999999933172</c:v>
                </c:pt>
                <c:pt idx="3156">
                  <c:v>41.400000000032456</c:v>
                </c:pt>
                <c:pt idx="3157">
                  <c:v>40.500000000033971</c:v>
                </c:pt>
                <c:pt idx="3158">
                  <c:v>39.600000000130457</c:v>
                </c:pt>
                <c:pt idx="3159">
                  <c:v>39.600000000035493</c:v>
                </c:pt>
                <c:pt idx="3160">
                  <c:v>39.600000000035493</c:v>
                </c:pt>
                <c:pt idx="3161">
                  <c:v>39.599999999940529</c:v>
                </c:pt>
                <c:pt idx="3162">
                  <c:v>38.159999999977899</c:v>
                </c:pt>
                <c:pt idx="3163">
                  <c:v>36.899999999983017</c:v>
                </c:pt>
                <c:pt idx="3164">
                  <c:v>35.672727272711903</c:v>
                </c:pt>
                <c:pt idx="3165">
                  <c:v>35.018181818196481</c:v>
                </c:pt>
                <c:pt idx="3166">
                  <c:v>34.559999999971247</c:v>
                </c:pt>
                <c:pt idx="3167">
                  <c:v>33.428571428580305</c:v>
                </c:pt>
                <c:pt idx="3168">
                  <c:v>30.399999999995451</c:v>
                </c:pt>
                <c:pt idx="3169">
                  <c:v>29.999999999996447</c:v>
                </c:pt>
                <c:pt idx="3170">
                  <c:v>28.14545454546835</c:v>
                </c:pt>
                <c:pt idx="3171">
                  <c:v>26.099999999996911</c:v>
                </c:pt>
                <c:pt idx="3172">
                  <c:v>22.000000000022737</c:v>
                </c:pt>
                <c:pt idx="3173">
                  <c:v>21.599999999997443</c:v>
                </c:pt>
                <c:pt idx="3174">
                  <c:v>23.400000000003004</c:v>
                </c:pt>
                <c:pt idx="3175">
                  <c:v>26.181818181828753</c:v>
                </c:pt>
                <c:pt idx="3176">
                  <c:v>28.07999999997616</c:v>
                </c:pt>
                <c:pt idx="3177">
                  <c:v>28.440000000004872</c:v>
                </c:pt>
                <c:pt idx="3178">
                  <c:v>28.472727272715623</c:v>
                </c:pt>
                <c:pt idx="3179">
                  <c:v>27.415384615388113</c:v>
                </c:pt>
                <c:pt idx="3180">
                  <c:v>26.999999999996803</c:v>
                </c:pt>
                <c:pt idx="3181">
                  <c:v>26.399999999996162</c:v>
                </c:pt>
                <c:pt idx="3182">
                  <c:v>24.750000000015788</c:v>
                </c:pt>
                <c:pt idx="3183">
                  <c:v>21.60000000001471</c:v>
                </c:pt>
                <c:pt idx="3184">
                  <c:v>21.600000000025069</c:v>
                </c:pt>
                <c:pt idx="3185">
                  <c:v>21.600000000025069</c:v>
                </c:pt>
                <c:pt idx="3186">
                  <c:v>20.250000000013788</c:v>
                </c:pt>
                <c:pt idx="3187">
                  <c:v>20.249999999989509</c:v>
                </c:pt>
                <c:pt idx="3188">
                  <c:v>20.057142857149643</c:v>
                </c:pt>
                <c:pt idx="3189">
                  <c:v>20.699999999988208</c:v>
                </c:pt>
                <c:pt idx="3190">
                  <c:v>23.890909090898543</c:v>
                </c:pt>
                <c:pt idx="3191">
                  <c:v>24.218181818191479</c:v>
                </c:pt>
                <c:pt idx="3192">
                  <c:v>24.54545454544218</c:v>
                </c:pt>
                <c:pt idx="3193">
                  <c:v>25.20000000000422</c:v>
                </c:pt>
                <c:pt idx="3194">
                  <c:v>27.000000000018385</c:v>
                </c:pt>
                <c:pt idx="3195">
                  <c:v>27.899999999956353</c:v>
                </c:pt>
                <c:pt idx="3196">
                  <c:v>28.080000000037703</c:v>
                </c:pt>
                <c:pt idx="3197">
                  <c:v>27.360000000033459</c:v>
                </c:pt>
                <c:pt idx="3198">
                  <c:v>26.999999999996803</c:v>
                </c:pt>
                <c:pt idx="3199">
                  <c:v>26.999999999996803</c:v>
                </c:pt>
                <c:pt idx="3200">
                  <c:v>27.359999999980968</c:v>
                </c:pt>
                <c:pt idx="3201">
                  <c:v>28.079999999983833</c:v>
                </c:pt>
                <c:pt idx="3202">
                  <c:v>27.900000000023262</c:v>
                </c:pt>
                <c:pt idx="3203">
                  <c:v>26.399999999998293</c:v>
                </c:pt>
                <c:pt idx="3204">
                  <c:v>25.200000000007307</c:v>
                </c:pt>
                <c:pt idx="3205">
                  <c:v>24.749999999986112</c:v>
                </c:pt>
                <c:pt idx="3206">
                  <c:v>24.749999999986112</c:v>
                </c:pt>
                <c:pt idx="3207">
                  <c:v>24.599999999994246</c:v>
                </c:pt>
                <c:pt idx="3208">
                  <c:v>25.199999999977489</c:v>
                </c:pt>
                <c:pt idx="3209">
                  <c:v>25.200000000008632</c:v>
                </c:pt>
                <c:pt idx="3210">
                  <c:v>25.200000000008632</c:v>
                </c:pt>
                <c:pt idx="3211">
                  <c:v>26.22857142857665</c:v>
                </c:pt>
                <c:pt idx="3212">
                  <c:v>26.22857142857665</c:v>
                </c:pt>
                <c:pt idx="3213">
                  <c:v>26.22857142857665</c:v>
                </c:pt>
                <c:pt idx="3214">
                  <c:v>26.22857142857665</c:v>
                </c:pt>
                <c:pt idx="3215">
                  <c:v>25.200000000008632</c:v>
                </c:pt>
                <c:pt idx="3216">
                  <c:v>25.200000000008632</c:v>
                </c:pt>
                <c:pt idx="3217">
                  <c:v>23.999999999991473</c:v>
                </c:pt>
                <c:pt idx="3218">
                  <c:v>23.399999999992964</c:v>
                </c:pt>
                <c:pt idx="3219">
                  <c:v>22.499999999986212</c:v>
                </c:pt>
                <c:pt idx="3220">
                  <c:v>21.59999999998881</c:v>
                </c:pt>
                <c:pt idx="3221">
                  <c:v>19.350000000015307</c:v>
                </c:pt>
                <c:pt idx="3222">
                  <c:v>19.938461538464082</c:v>
                </c:pt>
                <c:pt idx="3223">
                  <c:v>20.31428571429198</c:v>
                </c:pt>
                <c:pt idx="3224">
                  <c:v>20.571428571434314</c:v>
                </c:pt>
                <c:pt idx="3225">
                  <c:v>19.938461538447402</c:v>
                </c:pt>
                <c:pt idx="3226">
                  <c:v>19.34999999998891</c:v>
                </c:pt>
                <c:pt idx="3227">
                  <c:v>17.279999999986902</c:v>
                </c:pt>
                <c:pt idx="3228">
                  <c:v>17.485714285718984</c:v>
                </c:pt>
                <c:pt idx="3229">
                  <c:v>19.799999999997656</c:v>
                </c:pt>
                <c:pt idx="3230">
                  <c:v>19.199999999999147</c:v>
                </c:pt>
                <c:pt idx="3231">
                  <c:v>19.200000000029842</c:v>
                </c:pt>
                <c:pt idx="3232">
                  <c:v>18.899999999973939</c:v>
                </c:pt>
                <c:pt idx="3233">
                  <c:v>19.800000000017747</c:v>
                </c:pt>
                <c:pt idx="3234">
                  <c:v>20.700000000016228</c:v>
                </c:pt>
                <c:pt idx="3235">
                  <c:v>22.949999999988108</c:v>
                </c:pt>
                <c:pt idx="3236">
                  <c:v>23.850000000014109</c:v>
                </c:pt>
                <c:pt idx="3237">
                  <c:v>24.300000000013348</c:v>
                </c:pt>
                <c:pt idx="3238">
                  <c:v>24.749999999982915</c:v>
                </c:pt>
                <c:pt idx="3239">
                  <c:v>25.200000000008632</c:v>
                </c:pt>
                <c:pt idx="3240">
                  <c:v>26.099999999950921</c:v>
                </c:pt>
                <c:pt idx="3241">
                  <c:v>26.639999999978105</c:v>
                </c:pt>
                <c:pt idx="3242">
                  <c:v>26.307692307694349</c:v>
                </c:pt>
                <c:pt idx="3243">
                  <c:v>26.307692307694349</c:v>
                </c:pt>
                <c:pt idx="3244">
                  <c:v>26.280000000003159</c:v>
                </c:pt>
                <c:pt idx="3245">
                  <c:v>26.133333333337312</c:v>
                </c:pt>
                <c:pt idx="3246">
                  <c:v>26.147368421051244</c:v>
                </c:pt>
                <c:pt idx="3247">
                  <c:v>25.892307692299145</c:v>
                </c:pt>
                <c:pt idx="3248">
                  <c:v>25.733333333337217</c:v>
                </c:pt>
                <c:pt idx="3249">
                  <c:v>25.578947368419634</c:v>
                </c:pt>
                <c:pt idx="3250">
                  <c:v>26.057142857137741</c:v>
                </c:pt>
                <c:pt idx="3251">
                  <c:v>26.742857142864974</c:v>
                </c:pt>
                <c:pt idx="3252">
                  <c:v>28.79999999999659</c:v>
                </c:pt>
                <c:pt idx="3253">
                  <c:v>29.999999999997868</c:v>
                </c:pt>
                <c:pt idx="3254">
                  <c:v>32.400000000022061</c:v>
                </c:pt>
                <c:pt idx="3255">
                  <c:v>34.200000000019024</c:v>
                </c:pt>
                <c:pt idx="3256">
                  <c:v>35.099999999933331</c:v>
                </c:pt>
                <c:pt idx="3257">
                  <c:v>35.999999999929656</c:v>
                </c:pt>
                <c:pt idx="3258">
                  <c:v>36.000000000015987</c:v>
                </c:pt>
                <c:pt idx="3259">
                  <c:v>36.000000000015987</c:v>
                </c:pt>
                <c:pt idx="3260">
                  <c:v>36.000000000015987</c:v>
                </c:pt>
                <c:pt idx="3261">
                  <c:v>36.90000000002086</c:v>
                </c:pt>
                <c:pt idx="3262">
                  <c:v>36.899999999932376</c:v>
                </c:pt>
                <c:pt idx="3263">
                  <c:v>36.899999999932376</c:v>
                </c:pt>
                <c:pt idx="3264">
                  <c:v>36.90000000002086</c:v>
                </c:pt>
                <c:pt idx="3265">
                  <c:v>36.000000000015987</c:v>
                </c:pt>
                <c:pt idx="3266">
                  <c:v>36.000000000038369</c:v>
                </c:pt>
                <c:pt idx="3267">
                  <c:v>34.971428571437968</c:v>
                </c:pt>
                <c:pt idx="3268">
                  <c:v>33.750000000022979</c:v>
                </c:pt>
                <c:pt idx="3269">
                  <c:v>31.999999999997158</c:v>
                </c:pt>
                <c:pt idx="3270">
                  <c:v>29.999999999996447</c:v>
                </c:pt>
                <c:pt idx="3271">
                  <c:v>27.771428571437969</c:v>
                </c:pt>
                <c:pt idx="3272">
                  <c:v>25.799999999995524</c:v>
                </c:pt>
                <c:pt idx="3273">
                  <c:v>24.479999999979739</c:v>
                </c:pt>
                <c:pt idx="3274">
                  <c:v>22.500000000013188</c:v>
                </c:pt>
                <c:pt idx="3275">
                  <c:v>21.599999999962911</c:v>
                </c:pt>
                <c:pt idx="3276">
                  <c:v>21.599999999962911</c:v>
                </c:pt>
                <c:pt idx="3277">
                  <c:v>21.60000000001471</c:v>
                </c:pt>
                <c:pt idx="3278">
                  <c:v>20.879999999985881</c:v>
                </c:pt>
                <c:pt idx="3279">
                  <c:v>20.160000000026809</c:v>
                </c:pt>
                <c:pt idx="3280">
                  <c:v>18.514285714295632</c:v>
                </c:pt>
                <c:pt idx="3281">
                  <c:v>18.514285714295632</c:v>
                </c:pt>
                <c:pt idx="3282">
                  <c:v>18.514285714295632</c:v>
                </c:pt>
                <c:pt idx="3283">
                  <c:v>19.200000000000568</c:v>
                </c:pt>
                <c:pt idx="3284">
                  <c:v>20.571428571437966</c:v>
                </c:pt>
                <c:pt idx="3285">
                  <c:v>20.571428571437966</c:v>
                </c:pt>
                <c:pt idx="3286">
                  <c:v>20.999999999998934</c:v>
                </c:pt>
                <c:pt idx="3287">
                  <c:v>21.60000000001471</c:v>
                </c:pt>
                <c:pt idx="3288">
                  <c:v>21.599999999997443</c:v>
                </c:pt>
                <c:pt idx="3289">
                  <c:v>22.581818181808945</c:v>
                </c:pt>
                <c:pt idx="3290">
                  <c:v>23.039999999997271</c:v>
                </c:pt>
                <c:pt idx="3291">
                  <c:v>23.279999999996676</c:v>
                </c:pt>
                <c:pt idx="3292">
                  <c:v>23.815384615386339</c:v>
                </c:pt>
                <c:pt idx="3293">
                  <c:v>24.300000000013348</c:v>
                </c:pt>
                <c:pt idx="3294">
                  <c:v>25.200000000008632</c:v>
                </c:pt>
                <c:pt idx="3295">
                  <c:v>25.200000000001662</c:v>
                </c:pt>
                <c:pt idx="3296">
                  <c:v>25.874999999999975</c:v>
                </c:pt>
                <c:pt idx="3297">
                  <c:v>26.336842105262676</c:v>
                </c:pt>
                <c:pt idx="3298">
                  <c:v>26.526315789474108</c:v>
                </c:pt>
                <c:pt idx="3299">
                  <c:v>27.415384615388113</c:v>
                </c:pt>
                <c:pt idx="3300">
                  <c:v>28.799999999971497</c:v>
                </c:pt>
                <c:pt idx="3301">
                  <c:v>29.699999999955395</c:v>
                </c:pt>
                <c:pt idx="3302">
                  <c:v>30.342857142868628</c:v>
                </c:pt>
                <c:pt idx="3303">
                  <c:v>30.600000000005309</c:v>
                </c:pt>
                <c:pt idx="3304">
                  <c:v>30.240000000035096</c:v>
                </c:pt>
                <c:pt idx="3305">
                  <c:v>30.240000000006088</c:v>
                </c:pt>
                <c:pt idx="3306">
                  <c:v>29.828571428583956</c:v>
                </c:pt>
                <c:pt idx="3307">
                  <c:v>29.699999999955395</c:v>
                </c:pt>
                <c:pt idx="3308">
                  <c:v>31.049999999983914</c:v>
                </c:pt>
                <c:pt idx="3309">
                  <c:v>31.499999999982613</c:v>
                </c:pt>
                <c:pt idx="3310">
                  <c:v>31.949999999981316</c:v>
                </c:pt>
                <c:pt idx="3311">
                  <c:v>31.950000000019624</c:v>
                </c:pt>
                <c:pt idx="3312">
                  <c:v>33.300000000020546</c:v>
                </c:pt>
                <c:pt idx="3313">
                  <c:v>33.840000000005958</c:v>
                </c:pt>
                <c:pt idx="3314">
                  <c:v>33.70909090910574</c:v>
                </c:pt>
                <c:pt idx="3315">
                  <c:v>33.709090909076345</c:v>
                </c:pt>
                <c:pt idx="3316">
                  <c:v>33.381818181804526</c:v>
                </c:pt>
                <c:pt idx="3317">
                  <c:v>32.400000000037601</c:v>
                </c:pt>
                <c:pt idx="3318">
                  <c:v>32.400000000022061</c:v>
                </c:pt>
                <c:pt idx="3319">
                  <c:v>32.999999999994671</c:v>
                </c:pt>
                <c:pt idx="3320">
                  <c:v>33.054545454530384</c:v>
                </c:pt>
                <c:pt idx="3321">
                  <c:v>33.054545454530384</c:v>
                </c:pt>
                <c:pt idx="3322">
                  <c:v>33.054545454530384</c:v>
                </c:pt>
                <c:pt idx="3323">
                  <c:v>32.800000000030124</c:v>
                </c:pt>
                <c:pt idx="3324">
                  <c:v>32.400000000022061</c:v>
                </c:pt>
                <c:pt idx="3325">
                  <c:v>32.399999999975442</c:v>
                </c:pt>
                <c:pt idx="3326">
                  <c:v>32.040000000004746</c:v>
                </c:pt>
                <c:pt idx="3327">
                  <c:v>31.724999999981964</c:v>
                </c:pt>
                <c:pt idx="3328">
                  <c:v>31.500000000001499</c:v>
                </c:pt>
                <c:pt idx="3329">
                  <c:v>31.200000000015688</c:v>
                </c:pt>
                <c:pt idx="3330">
                  <c:v>30.600000000007867</c:v>
                </c:pt>
                <c:pt idx="3331">
                  <c:v>29.70000000002662</c:v>
                </c:pt>
                <c:pt idx="3332">
                  <c:v>30.150000000022661</c:v>
                </c:pt>
                <c:pt idx="3333">
                  <c:v>30.239999999996417</c:v>
                </c:pt>
                <c:pt idx="3334">
                  <c:v>30.239999999996417</c:v>
                </c:pt>
                <c:pt idx="3335">
                  <c:v>29.999999999997016</c:v>
                </c:pt>
                <c:pt idx="3336">
                  <c:v>29.781818181807548</c:v>
                </c:pt>
                <c:pt idx="3337">
                  <c:v>28.800000000028138</c:v>
                </c:pt>
                <c:pt idx="3338">
                  <c:v>26.74285714283198</c:v>
                </c:pt>
                <c:pt idx="3339">
                  <c:v>24.750000000018986</c:v>
                </c:pt>
                <c:pt idx="3340">
                  <c:v>23.400000000018064</c:v>
                </c:pt>
                <c:pt idx="3341">
                  <c:v>21.60000000000435</c:v>
                </c:pt>
                <c:pt idx="3342">
                  <c:v>19.800000000014549</c:v>
                </c:pt>
                <c:pt idx="3343">
                  <c:v>20.880000000003349</c:v>
                </c:pt>
                <c:pt idx="3344">
                  <c:v>22.274999999986861</c:v>
                </c:pt>
                <c:pt idx="3345">
                  <c:v>23.873684210526161</c:v>
                </c:pt>
                <c:pt idx="3346">
                  <c:v>25.527272727272251</c:v>
                </c:pt>
                <c:pt idx="3347">
                  <c:v>26.765217391307509</c:v>
                </c:pt>
                <c:pt idx="3348">
                  <c:v>27.952941176476287</c:v>
                </c:pt>
                <c:pt idx="3349">
                  <c:v>27.663157894723359</c:v>
                </c:pt>
                <c:pt idx="3350">
                  <c:v>26.336842105262676</c:v>
                </c:pt>
                <c:pt idx="3351">
                  <c:v>26.228571428567104</c:v>
                </c:pt>
                <c:pt idx="3352">
                  <c:v>27.333333333328834</c:v>
                </c:pt>
                <c:pt idx="3353">
                  <c:v>28.384615384617693</c:v>
                </c:pt>
                <c:pt idx="3354">
                  <c:v>28.399999999995689</c:v>
                </c:pt>
                <c:pt idx="3355">
                  <c:v>27.385714285713256</c:v>
                </c:pt>
                <c:pt idx="3356">
                  <c:v>26.181818181829914</c:v>
                </c:pt>
                <c:pt idx="3357">
                  <c:v>24.525000000016167</c:v>
                </c:pt>
                <c:pt idx="3358">
                  <c:v>23.563636363647273</c:v>
                </c:pt>
                <c:pt idx="3359">
                  <c:v>21.60000000001471</c:v>
                </c:pt>
                <c:pt idx="3360">
                  <c:v>21.599999999962911</c:v>
                </c:pt>
                <c:pt idx="3361">
                  <c:v>21.599999999997443</c:v>
                </c:pt>
                <c:pt idx="3362">
                  <c:v>22.199999999995949</c:v>
                </c:pt>
                <c:pt idx="3363">
                  <c:v>22.199999999995949</c:v>
                </c:pt>
                <c:pt idx="3364">
                  <c:v>22.199999999995949</c:v>
                </c:pt>
                <c:pt idx="3365">
                  <c:v>22.499999999959233</c:v>
                </c:pt>
                <c:pt idx="3366">
                  <c:v>22.114285714291977</c:v>
                </c:pt>
                <c:pt idx="3367">
                  <c:v>22.628571428545641</c:v>
                </c:pt>
                <c:pt idx="3368">
                  <c:v>23.14285714286132</c:v>
                </c:pt>
                <c:pt idx="3369">
                  <c:v>23.657142857145988</c:v>
                </c:pt>
                <c:pt idx="3370">
                  <c:v>25.52727272728222</c:v>
                </c:pt>
                <c:pt idx="3371">
                  <c:v>26.000000000008882</c:v>
                </c:pt>
                <c:pt idx="3372">
                  <c:v>25.999999999995026</c:v>
                </c:pt>
                <c:pt idx="3373">
                  <c:v>26.699999999995416</c:v>
                </c:pt>
                <c:pt idx="3374">
                  <c:v>27.317647058813652</c:v>
                </c:pt>
                <c:pt idx="3375">
                  <c:v>28.080000000005654</c:v>
                </c:pt>
                <c:pt idx="3376">
                  <c:v>28.440000000034711</c:v>
                </c:pt>
                <c:pt idx="3377">
                  <c:v>28.800000000028138</c:v>
                </c:pt>
                <c:pt idx="3378">
                  <c:v>27.771428571441621</c:v>
                </c:pt>
                <c:pt idx="3379">
                  <c:v>27.449999999987909</c:v>
                </c:pt>
                <c:pt idx="3380">
                  <c:v>27.199999999968735</c:v>
                </c:pt>
                <c:pt idx="3381">
                  <c:v>26.836363636375285</c:v>
                </c:pt>
                <c:pt idx="3382">
                  <c:v>26.549999999984113</c:v>
                </c:pt>
                <c:pt idx="3383">
                  <c:v>26.22857142857665</c:v>
                </c:pt>
                <c:pt idx="3384">
                  <c:v>25.799999999991261</c:v>
                </c:pt>
                <c:pt idx="3385">
                  <c:v>25.199999999948201</c:v>
                </c:pt>
                <c:pt idx="3386">
                  <c:v>26.100000000013509</c:v>
                </c:pt>
                <c:pt idx="3387">
                  <c:v>26.640000000029211</c:v>
                </c:pt>
                <c:pt idx="3388">
                  <c:v>26.640000000029211</c:v>
                </c:pt>
                <c:pt idx="3389">
                  <c:v>26.640000000029211</c:v>
                </c:pt>
                <c:pt idx="3390">
                  <c:v>25.799999999995524</c:v>
                </c:pt>
                <c:pt idx="3391">
                  <c:v>23.657142857117226</c:v>
                </c:pt>
                <c:pt idx="3392">
                  <c:v>23.657142857149644</c:v>
                </c:pt>
                <c:pt idx="3393">
                  <c:v>23.849999999988707</c:v>
                </c:pt>
                <c:pt idx="3394">
                  <c:v>23.657142857149644</c:v>
                </c:pt>
                <c:pt idx="3395">
                  <c:v>25.200000000025835</c:v>
                </c:pt>
                <c:pt idx="3396">
                  <c:v>25.199999999977489</c:v>
                </c:pt>
                <c:pt idx="3397">
                  <c:v>25.200000000008632</c:v>
                </c:pt>
                <c:pt idx="3398">
                  <c:v>25.199999999977489</c:v>
                </c:pt>
                <c:pt idx="3399">
                  <c:v>25.199999999977489</c:v>
                </c:pt>
                <c:pt idx="3400">
                  <c:v>24.171428571434312</c:v>
                </c:pt>
                <c:pt idx="3401">
                  <c:v>23.657142857149644</c:v>
                </c:pt>
                <c:pt idx="3402">
                  <c:v>23.399999999992964</c:v>
                </c:pt>
                <c:pt idx="3403">
                  <c:v>23.999999999995737</c:v>
                </c:pt>
                <c:pt idx="3404">
                  <c:v>25.200000000015027</c:v>
                </c:pt>
                <c:pt idx="3405">
                  <c:v>25.714285714256743</c:v>
                </c:pt>
                <c:pt idx="3406">
                  <c:v>25.920000000005217</c:v>
                </c:pt>
                <c:pt idx="3407">
                  <c:v>25.560000000003441</c:v>
                </c:pt>
                <c:pt idx="3408">
                  <c:v>25.559999999978924</c:v>
                </c:pt>
                <c:pt idx="3409">
                  <c:v>26.228571428580302</c:v>
                </c:pt>
                <c:pt idx="3410">
                  <c:v>26.100000000013509</c:v>
                </c:pt>
                <c:pt idx="3411">
                  <c:v>26.639999999978105</c:v>
                </c:pt>
                <c:pt idx="3412">
                  <c:v>27.000000000039968</c:v>
                </c:pt>
                <c:pt idx="3413">
                  <c:v>26.550000000015949</c:v>
                </c:pt>
                <c:pt idx="3414">
                  <c:v>25.854545454534101</c:v>
                </c:pt>
                <c:pt idx="3415">
                  <c:v>25.560000000003441</c:v>
                </c:pt>
                <c:pt idx="3416">
                  <c:v>25.199999999994173</c:v>
                </c:pt>
                <c:pt idx="3417">
                  <c:v>25.200000000007307</c:v>
                </c:pt>
                <c:pt idx="3418">
                  <c:v>26.100000000013509</c:v>
                </c:pt>
                <c:pt idx="3419">
                  <c:v>27.490909090895521</c:v>
                </c:pt>
                <c:pt idx="3420">
                  <c:v>27.818181818169663</c:v>
                </c:pt>
                <c:pt idx="3421">
                  <c:v>28.599999999995667</c:v>
                </c:pt>
                <c:pt idx="3422">
                  <c:v>29.269565217395606</c:v>
                </c:pt>
                <c:pt idx="3423">
                  <c:v>29.925000000021441</c:v>
                </c:pt>
                <c:pt idx="3424">
                  <c:v>29.925000000003504</c:v>
                </c:pt>
                <c:pt idx="3425">
                  <c:v>29.599999999997443</c:v>
                </c:pt>
                <c:pt idx="3426">
                  <c:v>24.750000000015788</c:v>
                </c:pt>
                <c:pt idx="3427">
                  <c:v>23.039999999981685</c:v>
                </c:pt>
                <c:pt idx="3428">
                  <c:v>22.581818181826311</c:v>
                </c:pt>
                <c:pt idx="3429">
                  <c:v>22.707692307694547</c:v>
                </c:pt>
                <c:pt idx="3430">
                  <c:v>24.524999999986761</c:v>
                </c:pt>
                <c:pt idx="3431">
                  <c:v>26.336842105262676</c:v>
                </c:pt>
                <c:pt idx="3432">
                  <c:v>26.921739130426371</c:v>
                </c:pt>
                <c:pt idx="3433">
                  <c:v>26.446153846145823</c:v>
                </c:pt>
                <c:pt idx="3434">
                  <c:v>24.171428571435531</c:v>
                </c:pt>
                <c:pt idx="3435">
                  <c:v>20.463157894737861</c:v>
                </c:pt>
                <c:pt idx="3436">
                  <c:v>18.635294117652865</c:v>
                </c:pt>
                <c:pt idx="3437">
                  <c:v>16.800000000012151</c:v>
                </c:pt>
                <c:pt idx="3438">
                  <c:v>19.439999999985265</c:v>
                </c:pt>
                <c:pt idx="3439">
                  <c:v>24.171428571434312</c:v>
                </c:pt>
                <c:pt idx="3440">
                  <c:v>26.100000000013509</c:v>
                </c:pt>
                <c:pt idx="3441">
                  <c:v>27.599999999995312</c:v>
                </c:pt>
                <c:pt idx="3442">
                  <c:v>28.79999999999659</c:v>
                </c:pt>
                <c:pt idx="3443">
                  <c:v>29.399999999999359</c:v>
                </c:pt>
                <c:pt idx="3444">
                  <c:v>29.399999999999359</c:v>
                </c:pt>
                <c:pt idx="3445">
                  <c:v>30.600000000025101</c:v>
                </c:pt>
                <c:pt idx="3446">
                  <c:v>29.520000000035964</c:v>
                </c:pt>
                <c:pt idx="3447">
                  <c:v>27.450000000017624</c:v>
                </c:pt>
                <c:pt idx="3448">
                  <c:v>26.39999999999403</c:v>
                </c:pt>
                <c:pt idx="3449">
                  <c:v>25.559999999978924</c:v>
                </c:pt>
                <c:pt idx="3450">
                  <c:v>24.975000000000435</c:v>
                </c:pt>
                <c:pt idx="3451">
                  <c:v>24.923076923078135</c:v>
                </c:pt>
                <c:pt idx="3452">
                  <c:v>24.899999999995629</c:v>
                </c:pt>
                <c:pt idx="3453">
                  <c:v>24.545454545463581</c:v>
                </c:pt>
                <c:pt idx="3454">
                  <c:v>22.499999999959233</c:v>
                </c:pt>
                <c:pt idx="3455">
                  <c:v>21.599999999962911</c:v>
                </c:pt>
                <c:pt idx="3456">
                  <c:v>21.600000000025069</c:v>
                </c:pt>
                <c:pt idx="3457">
                  <c:v>21.600000000025069</c:v>
                </c:pt>
                <c:pt idx="3458">
                  <c:v>22.320000000024198</c:v>
                </c:pt>
                <c:pt idx="3459">
                  <c:v>22.320000000024198</c:v>
                </c:pt>
                <c:pt idx="3460">
                  <c:v>22.499999999959233</c:v>
                </c:pt>
                <c:pt idx="3461">
                  <c:v>22.628571428545641</c:v>
                </c:pt>
                <c:pt idx="3462">
                  <c:v>22.049999999987509</c:v>
                </c:pt>
                <c:pt idx="3463">
                  <c:v>22.049999999987509</c:v>
                </c:pt>
                <c:pt idx="3464">
                  <c:v>22.050000000013949</c:v>
                </c:pt>
                <c:pt idx="3465">
                  <c:v>21.600000000025069</c:v>
                </c:pt>
                <c:pt idx="3466">
                  <c:v>22.628571428580305</c:v>
                </c:pt>
                <c:pt idx="3467">
                  <c:v>22.800000000012449</c:v>
                </c:pt>
                <c:pt idx="3468">
                  <c:v>22.950000000001868</c:v>
                </c:pt>
                <c:pt idx="3469">
                  <c:v>23.93999999999291</c:v>
                </c:pt>
                <c:pt idx="3470">
                  <c:v>25.714285714293197</c:v>
                </c:pt>
                <c:pt idx="3471">
                  <c:v>28.246153846134639</c:v>
                </c:pt>
                <c:pt idx="3472">
                  <c:v>29.399999999995096</c:v>
                </c:pt>
                <c:pt idx="3473">
                  <c:v>31.500000000020385</c:v>
                </c:pt>
                <c:pt idx="3474">
                  <c:v>32.399999999944363</c:v>
                </c:pt>
                <c:pt idx="3475">
                  <c:v>32.400000000022061</c:v>
                </c:pt>
                <c:pt idx="3476">
                  <c:v>32.400000000022061</c:v>
                </c:pt>
                <c:pt idx="3477">
                  <c:v>32.400000000022061</c:v>
                </c:pt>
                <c:pt idx="3478">
                  <c:v>31.500000000023583</c:v>
                </c:pt>
                <c:pt idx="3479">
                  <c:v>30.600000000025101</c:v>
                </c:pt>
                <c:pt idx="3480">
                  <c:v>27.000000000001066</c:v>
                </c:pt>
                <c:pt idx="3481">
                  <c:v>23.142857142836913</c:v>
                </c:pt>
                <c:pt idx="3482">
                  <c:v>20.400000000000425</c:v>
                </c:pt>
                <c:pt idx="3483">
                  <c:v>19.440000000006471</c:v>
                </c:pt>
                <c:pt idx="3484">
                  <c:v>17.999999999992806</c:v>
                </c:pt>
                <c:pt idx="3485">
                  <c:v>19.028571428580303</c:v>
                </c:pt>
                <c:pt idx="3486">
                  <c:v>20.880000000025937</c:v>
                </c:pt>
                <c:pt idx="3487">
                  <c:v>21.599999999962911</c:v>
                </c:pt>
                <c:pt idx="3488">
                  <c:v>23.040000000028446</c:v>
                </c:pt>
                <c:pt idx="3489">
                  <c:v>26.09999999998541</c:v>
                </c:pt>
                <c:pt idx="3490">
                  <c:v>26.999999999986009</c:v>
                </c:pt>
                <c:pt idx="3491">
                  <c:v>27.900000000020064</c:v>
                </c:pt>
                <c:pt idx="3492">
                  <c:v>28.800000000010964</c:v>
                </c:pt>
                <c:pt idx="3493">
                  <c:v>28.800000000028138</c:v>
                </c:pt>
                <c:pt idx="3494">
                  <c:v>27.599999999999575</c:v>
                </c:pt>
                <c:pt idx="3495">
                  <c:v>26.999999999996803</c:v>
                </c:pt>
                <c:pt idx="3496">
                  <c:v>25.599999999968738</c:v>
                </c:pt>
                <c:pt idx="3497">
                  <c:v>24.719999999994798</c:v>
                </c:pt>
                <c:pt idx="3498">
                  <c:v>24.369230769231255</c:v>
                </c:pt>
                <c:pt idx="3499">
                  <c:v>24.092307692308797</c:v>
                </c:pt>
                <c:pt idx="3500">
                  <c:v>24.120000000024582</c:v>
                </c:pt>
                <c:pt idx="3501">
                  <c:v>23.400000000011669</c:v>
                </c:pt>
                <c:pt idx="3502">
                  <c:v>22.500000000013188</c:v>
                </c:pt>
                <c:pt idx="3503">
                  <c:v>22.399999999995451</c:v>
                </c:pt>
                <c:pt idx="3504">
                  <c:v>21.599999999991162</c:v>
                </c:pt>
                <c:pt idx="3505">
                  <c:v>21.600000000009999</c:v>
                </c:pt>
                <c:pt idx="3506">
                  <c:v>21.60000000000176</c:v>
                </c:pt>
                <c:pt idx="3507">
                  <c:v>20.639999999998125</c:v>
                </c:pt>
                <c:pt idx="3508">
                  <c:v>20.492307692310963</c:v>
                </c:pt>
                <c:pt idx="3509">
                  <c:v>20.492307692310963</c:v>
                </c:pt>
                <c:pt idx="3510">
                  <c:v>19.349999999992107</c:v>
                </c:pt>
                <c:pt idx="3511">
                  <c:v>18.900000000019265</c:v>
                </c:pt>
                <c:pt idx="3512">
                  <c:v>19.439999999990381</c:v>
                </c:pt>
                <c:pt idx="3513">
                  <c:v>17.485714285698677</c:v>
                </c:pt>
                <c:pt idx="3514">
                  <c:v>17.48571428572264</c:v>
                </c:pt>
                <c:pt idx="3515">
                  <c:v>18.399999999999714</c:v>
                </c:pt>
                <c:pt idx="3516">
                  <c:v>18.450000000013627</c:v>
                </c:pt>
                <c:pt idx="3517">
                  <c:v>20.520000000006689</c:v>
                </c:pt>
                <c:pt idx="3518">
                  <c:v>21.119999999998637</c:v>
                </c:pt>
                <c:pt idx="3519">
                  <c:v>21.420000000004737</c:v>
                </c:pt>
                <c:pt idx="3520">
                  <c:v>21.420000000004737</c:v>
                </c:pt>
                <c:pt idx="3521">
                  <c:v>21.399999999997938</c:v>
                </c:pt>
                <c:pt idx="3522">
                  <c:v>21.410526315790989</c:v>
                </c:pt>
                <c:pt idx="3523">
                  <c:v>20.999999999998934</c:v>
                </c:pt>
                <c:pt idx="3524">
                  <c:v>20.69999999999968</c:v>
                </c:pt>
                <c:pt idx="3525">
                  <c:v>20.520000000006689</c:v>
                </c:pt>
                <c:pt idx="3526">
                  <c:v>18.000000000020783</c:v>
                </c:pt>
                <c:pt idx="3527">
                  <c:v>18.000000000002132</c:v>
                </c:pt>
                <c:pt idx="3528">
                  <c:v>18.981818181811967</c:v>
                </c:pt>
                <c:pt idx="3529">
                  <c:v>18.830769230772287</c:v>
                </c:pt>
                <c:pt idx="3530">
                  <c:v>18.719999999997782</c:v>
                </c:pt>
                <c:pt idx="3531">
                  <c:v>18.830769230772287</c:v>
                </c:pt>
                <c:pt idx="3532">
                  <c:v>18.654545454537821</c:v>
                </c:pt>
                <c:pt idx="3533">
                  <c:v>19.384615384617202</c:v>
                </c:pt>
                <c:pt idx="3534">
                  <c:v>19.963636363644831</c:v>
                </c:pt>
                <c:pt idx="3535">
                  <c:v>20.290909090899241</c:v>
                </c:pt>
                <c:pt idx="3536">
                  <c:v>20.250000000013788</c:v>
                </c:pt>
                <c:pt idx="3537">
                  <c:v>20.400000000000425</c:v>
                </c:pt>
                <c:pt idx="3538">
                  <c:v>20.249999999992706</c:v>
                </c:pt>
                <c:pt idx="3539">
                  <c:v>20.400000000011765</c:v>
                </c:pt>
                <c:pt idx="3540">
                  <c:v>20.454545454546391</c:v>
                </c:pt>
                <c:pt idx="3541">
                  <c:v>20.520000000004131</c:v>
                </c:pt>
                <c:pt idx="3542">
                  <c:v>20.399999999997583</c:v>
                </c:pt>
                <c:pt idx="3543">
                  <c:v>20.290909090901565</c:v>
                </c:pt>
                <c:pt idx="3544">
                  <c:v>20.700000000016228</c:v>
                </c:pt>
                <c:pt idx="3545">
                  <c:v>21.149999999990108</c:v>
                </c:pt>
                <c:pt idx="3546">
                  <c:v>22.114285714291977</c:v>
                </c:pt>
                <c:pt idx="3547">
                  <c:v>22.457142857149645</c:v>
                </c:pt>
                <c:pt idx="3548">
                  <c:v>22.581818181817628</c:v>
                </c:pt>
                <c:pt idx="3549">
                  <c:v>22.971428571435531</c:v>
                </c:pt>
                <c:pt idx="3550">
                  <c:v>23.890909090908959</c:v>
                </c:pt>
                <c:pt idx="3551">
                  <c:v>25.036363636352231</c:v>
                </c:pt>
                <c:pt idx="3552">
                  <c:v>25.075862068966902</c:v>
                </c:pt>
                <c:pt idx="3553">
                  <c:v>25.19999999999769</c:v>
                </c:pt>
                <c:pt idx="3554">
                  <c:v>25.200000000004955</c:v>
                </c:pt>
                <c:pt idx="3555">
                  <c:v>24.77647058823867</c:v>
                </c:pt>
                <c:pt idx="3556">
                  <c:v>24.799999999992327</c:v>
                </c:pt>
                <c:pt idx="3557">
                  <c:v>25.199999999948201</c:v>
                </c:pt>
                <c:pt idx="3558">
                  <c:v>24.479999999977181</c:v>
                </c:pt>
                <c:pt idx="3559">
                  <c:v>23.800000000007497</c:v>
                </c:pt>
                <c:pt idx="3560">
                  <c:v>23.485714285709474</c:v>
                </c:pt>
                <c:pt idx="3561">
                  <c:v>23.31428571429198</c:v>
                </c:pt>
                <c:pt idx="3562">
                  <c:v>22.800000000010744</c:v>
                </c:pt>
                <c:pt idx="3563">
                  <c:v>22.114285714261676</c:v>
                </c:pt>
                <c:pt idx="3564">
                  <c:v>21.60000000001471</c:v>
                </c:pt>
                <c:pt idx="3565">
                  <c:v>18.449999999991508</c:v>
                </c:pt>
                <c:pt idx="3566">
                  <c:v>16.799999999998011</c:v>
                </c:pt>
                <c:pt idx="3567">
                  <c:v>15.999999999997158</c:v>
                </c:pt>
                <c:pt idx="3568">
                  <c:v>15.199999999996304</c:v>
                </c:pt>
                <c:pt idx="3569">
                  <c:v>14.400000000013302</c:v>
                </c:pt>
                <c:pt idx="3570">
                  <c:v>16.55999999998404</c:v>
                </c:pt>
                <c:pt idx="3571">
                  <c:v>19.080000000002137</c:v>
                </c:pt>
                <c:pt idx="3572">
                  <c:v>19.963636363627423</c:v>
                </c:pt>
                <c:pt idx="3573">
                  <c:v>20.492307692308994</c:v>
                </c:pt>
                <c:pt idx="3574">
                  <c:v>20.699999999997548</c:v>
                </c:pt>
                <c:pt idx="3575">
                  <c:v>19.799999999990806</c:v>
                </c:pt>
                <c:pt idx="3576">
                  <c:v>20.000000000019895</c:v>
                </c:pt>
                <c:pt idx="3577">
                  <c:v>20.399999999998293</c:v>
                </c:pt>
                <c:pt idx="3578">
                  <c:v>21.342857142864972</c:v>
                </c:pt>
                <c:pt idx="3579">
                  <c:v>21.60000000001471</c:v>
                </c:pt>
                <c:pt idx="3580">
                  <c:v>21.359999999998038</c:v>
                </c:pt>
                <c:pt idx="3581">
                  <c:v>21.239999999984754</c:v>
                </c:pt>
                <c:pt idx="3582">
                  <c:v>20.249999999989509</c:v>
                </c:pt>
                <c:pt idx="3583">
                  <c:v>20.879999999985881</c:v>
                </c:pt>
                <c:pt idx="3584">
                  <c:v>21.60000000001471</c:v>
                </c:pt>
                <c:pt idx="3585">
                  <c:v>20.880000000025937</c:v>
                </c:pt>
                <c:pt idx="3586">
                  <c:v>20.160000000026809</c:v>
                </c:pt>
                <c:pt idx="3587">
                  <c:v>20.571428571437966</c:v>
                </c:pt>
                <c:pt idx="3588">
                  <c:v>20.571428571437966</c:v>
                </c:pt>
                <c:pt idx="3589">
                  <c:v>20.999999999998934</c:v>
                </c:pt>
                <c:pt idx="3590">
                  <c:v>20.999999999998934</c:v>
                </c:pt>
                <c:pt idx="3591">
                  <c:v>19.799999999970264</c:v>
                </c:pt>
                <c:pt idx="3592">
                  <c:v>19.199999999999147</c:v>
                </c:pt>
                <c:pt idx="3593">
                  <c:v>18.514285714291979</c:v>
                </c:pt>
                <c:pt idx="3594">
                  <c:v>19.440000000003913</c:v>
                </c:pt>
                <c:pt idx="3595">
                  <c:v>20.475000000013409</c:v>
                </c:pt>
                <c:pt idx="3596">
                  <c:v>21.59999999999399</c:v>
                </c:pt>
                <c:pt idx="3597">
                  <c:v>22.499999999997335</c:v>
                </c:pt>
                <c:pt idx="3598">
                  <c:v>23.399999999997227</c:v>
                </c:pt>
                <c:pt idx="3599">
                  <c:v>24.063157894737593</c:v>
                </c:pt>
                <c:pt idx="3600">
                  <c:v>24.646153846155677</c:v>
                </c:pt>
                <c:pt idx="3601">
                  <c:v>25.560000000003441</c:v>
                </c:pt>
                <c:pt idx="3602">
                  <c:v>25.854545454531777</c:v>
                </c:pt>
                <c:pt idx="3603">
                  <c:v>25.439999999978443</c:v>
                </c:pt>
                <c:pt idx="3604">
                  <c:v>25.425000000001003</c:v>
                </c:pt>
                <c:pt idx="3605">
                  <c:v>25.20000000001313</c:v>
                </c:pt>
                <c:pt idx="3606">
                  <c:v>25.623529411770807</c:v>
                </c:pt>
                <c:pt idx="3607">
                  <c:v>26.7428571428668</c:v>
                </c:pt>
                <c:pt idx="3608">
                  <c:v>27.257142857151472</c:v>
                </c:pt>
                <c:pt idx="3609">
                  <c:v>28.042105263157499</c:v>
                </c:pt>
                <c:pt idx="3610">
                  <c:v>28.400000000009875</c:v>
                </c:pt>
                <c:pt idx="3611">
                  <c:v>28.575000000000195</c:v>
                </c:pt>
                <c:pt idx="3612">
                  <c:v>28.55999999999548</c:v>
                </c:pt>
                <c:pt idx="3613">
                  <c:v>28.399999999967314</c:v>
                </c:pt>
                <c:pt idx="3614">
                  <c:v>28.799999999959073</c:v>
                </c:pt>
                <c:pt idx="3615">
                  <c:v>28.800000000028138</c:v>
                </c:pt>
                <c:pt idx="3616">
                  <c:v>28.800000000028138</c:v>
                </c:pt>
                <c:pt idx="3617">
                  <c:v>27.00000000002478</c:v>
                </c:pt>
                <c:pt idx="3618">
                  <c:v>26.228571428583958</c:v>
                </c:pt>
                <c:pt idx="3619">
                  <c:v>26.485714285724466</c:v>
                </c:pt>
                <c:pt idx="3620">
                  <c:v>26.399999999997441</c:v>
                </c:pt>
                <c:pt idx="3621">
                  <c:v>26.228571428568323</c:v>
                </c:pt>
                <c:pt idx="3622">
                  <c:v>25.920000000005217</c:v>
                </c:pt>
                <c:pt idx="3623">
                  <c:v>24.479999999997101</c:v>
                </c:pt>
                <c:pt idx="3624">
                  <c:v>23.850000000001408</c:v>
                </c:pt>
                <c:pt idx="3625">
                  <c:v>23.040000000025888</c:v>
                </c:pt>
                <c:pt idx="3626">
                  <c:v>22.499999999986212</c:v>
                </c:pt>
                <c:pt idx="3627">
                  <c:v>22.799999999994458</c:v>
                </c:pt>
                <c:pt idx="3628">
                  <c:v>22.499999999959233</c:v>
                </c:pt>
                <c:pt idx="3629">
                  <c:v>21.599999999962911</c:v>
                </c:pt>
                <c:pt idx="3630">
                  <c:v>22.199999999995949</c:v>
                </c:pt>
                <c:pt idx="3631">
                  <c:v>22.199999999995949</c:v>
                </c:pt>
                <c:pt idx="3632">
                  <c:v>22.199999999995949</c:v>
                </c:pt>
                <c:pt idx="3633">
                  <c:v>22.199999999995949</c:v>
                </c:pt>
                <c:pt idx="3634">
                  <c:v>21.60000000001471</c:v>
                </c:pt>
                <c:pt idx="3635">
                  <c:v>22.628571428549293</c:v>
                </c:pt>
                <c:pt idx="3636">
                  <c:v>22.320000000026756</c:v>
                </c:pt>
                <c:pt idx="3637">
                  <c:v>22.320000000005347</c:v>
                </c:pt>
                <c:pt idx="3638">
                  <c:v>22.320000000005347</c:v>
                </c:pt>
                <c:pt idx="3639">
                  <c:v>21.600000000007309</c:v>
                </c:pt>
                <c:pt idx="3640">
                  <c:v>21.599999999962911</c:v>
                </c:pt>
                <c:pt idx="3641">
                  <c:v>19.440000000003913</c:v>
                </c:pt>
                <c:pt idx="3642">
                  <c:v>17.672727272720042</c:v>
                </c:pt>
                <c:pt idx="3643">
                  <c:v>17.018181818188921</c:v>
                </c:pt>
                <c:pt idx="3644">
                  <c:v>16.363636363628117</c:v>
                </c:pt>
                <c:pt idx="3645">
                  <c:v>13.679999999987926</c:v>
                </c:pt>
                <c:pt idx="3646">
                  <c:v>15.300000000006156</c:v>
                </c:pt>
                <c:pt idx="3647">
                  <c:v>16.79999999999659</c:v>
                </c:pt>
                <c:pt idx="3648">
                  <c:v>18.800000000018759</c:v>
                </c:pt>
                <c:pt idx="3649">
                  <c:v>19.440000000003913</c:v>
                </c:pt>
                <c:pt idx="3650">
                  <c:v>21.799999999996945</c:v>
                </c:pt>
                <c:pt idx="3651">
                  <c:v>22.725000000000783</c:v>
                </c:pt>
                <c:pt idx="3652">
                  <c:v>23.538461538461917</c:v>
                </c:pt>
                <c:pt idx="3653">
                  <c:v>24.00000000001279</c:v>
                </c:pt>
                <c:pt idx="3654">
                  <c:v>25.199999999992752</c:v>
                </c:pt>
                <c:pt idx="3655">
                  <c:v>25.65000000001427</c:v>
                </c:pt>
                <c:pt idx="3656">
                  <c:v>25.649999999983514</c:v>
                </c:pt>
                <c:pt idx="3657">
                  <c:v>25.649999999983514</c:v>
                </c:pt>
                <c:pt idx="3658">
                  <c:v>25.199999999992752</c:v>
                </c:pt>
                <c:pt idx="3659">
                  <c:v>22.499999999959233</c:v>
                </c:pt>
                <c:pt idx="3660">
                  <c:v>19.799999999997656</c:v>
                </c:pt>
                <c:pt idx="3661">
                  <c:v>19.542857142838194</c:v>
                </c:pt>
                <c:pt idx="3662">
                  <c:v>20.700000000016228</c:v>
                </c:pt>
                <c:pt idx="3663">
                  <c:v>21.599999999997443</c:v>
                </c:pt>
                <c:pt idx="3664">
                  <c:v>23.657142857149644</c:v>
                </c:pt>
                <c:pt idx="3665">
                  <c:v>24.600000000033575</c:v>
                </c:pt>
                <c:pt idx="3666">
                  <c:v>24.479999999974623</c:v>
                </c:pt>
                <c:pt idx="3667">
                  <c:v>25.200000000008632</c:v>
                </c:pt>
                <c:pt idx="3668">
                  <c:v>25.200000000025835</c:v>
                </c:pt>
                <c:pt idx="3669">
                  <c:v>25.854545454534101</c:v>
                </c:pt>
                <c:pt idx="3670">
                  <c:v>26.79999999999588</c:v>
                </c:pt>
                <c:pt idx="3671">
                  <c:v>26.79999999999588</c:v>
                </c:pt>
                <c:pt idx="3672">
                  <c:v>27.078260869556392</c:v>
                </c:pt>
                <c:pt idx="3673">
                  <c:v>26.850000000005775</c:v>
                </c:pt>
                <c:pt idx="3674">
                  <c:v>25.854545454555485</c:v>
                </c:pt>
                <c:pt idx="3675">
                  <c:v>25.854545454555485</c:v>
                </c:pt>
                <c:pt idx="3676">
                  <c:v>25.010526315789374</c:v>
                </c:pt>
                <c:pt idx="3677">
                  <c:v>24.942857142846055</c:v>
                </c:pt>
                <c:pt idx="3678">
                  <c:v>25.199999999994173</c:v>
                </c:pt>
                <c:pt idx="3679">
                  <c:v>25.199999999967314</c:v>
                </c:pt>
                <c:pt idx="3680">
                  <c:v>25.799999999991261</c:v>
                </c:pt>
                <c:pt idx="3681">
                  <c:v>25.200000000008632</c:v>
                </c:pt>
                <c:pt idx="3682">
                  <c:v>25.52727272728222</c:v>
                </c:pt>
                <c:pt idx="3683">
                  <c:v>24.923076923078135</c:v>
                </c:pt>
                <c:pt idx="3684">
                  <c:v>24.428571428578476</c:v>
                </c:pt>
                <c:pt idx="3685">
                  <c:v>23.625000000001922</c:v>
                </c:pt>
                <c:pt idx="3686">
                  <c:v>21.927272727262981</c:v>
                </c:pt>
                <c:pt idx="3687">
                  <c:v>22.254545454556531</c:v>
                </c:pt>
                <c:pt idx="3688">
                  <c:v>23.099999999997976</c:v>
                </c:pt>
                <c:pt idx="3689">
                  <c:v>24.545454545444503</c:v>
                </c:pt>
                <c:pt idx="3690">
                  <c:v>25.527272727262282</c:v>
                </c:pt>
                <c:pt idx="3691">
                  <c:v>25.623529411770807</c:v>
                </c:pt>
                <c:pt idx="3692">
                  <c:v>25.389473684210895</c:v>
                </c:pt>
                <c:pt idx="3693">
                  <c:v>25.200000000009023</c:v>
                </c:pt>
                <c:pt idx="3694">
                  <c:v>24.975000000000435</c:v>
                </c:pt>
                <c:pt idx="3695">
                  <c:v>24.749999999982915</c:v>
                </c:pt>
                <c:pt idx="3696">
                  <c:v>25.199999999948201</c:v>
                </c:pt>
                <c:pt idx="3697">
                  <c:v>25.199999999981614</c:v>
                </c:pt>
                <c:pt idx="3698">
                  <c:v>25.439999999994715</c:v>
                </c:pt>
                <c:pt idx="3699">
                  <c:v>25.439999999994715</c:v>
                </c:pt>
                <c:pt idx="3700">
                  <c:v>25.680000000012242</c:v>
                </c:pt>
                <c:pt idx="3701">
                  <c:v>25.85454545455665</c:v>
                </c:pt>
                <c:pt idx="3702">
                  <c:v>26.100000000013509</c:v>
                </c:pt>
                <c:pt idx="3703">
                  <c:v>26.100000000013509</c:v>
                </c:pt>
                <c:pt idx="3704">
                  <c:v>25.200000000003655</c:v>
                </c:pt>
                <c:pt idx="3705">
                  <c:v>24.299999999994991</c:v>
                </c:pt>
                <c:pt idx="3706">
                  <c:v>24.352941176474857</c:v>
                </c:pt>
                <c:pt idx="3707">
                  <c:v>24.3818181818169</c:v>
                </c:pt>
                <c:pt idx="3708">
                  <c:v>24.252631578946335</c:v>
                </c:pt>
                <c:pt idx="3709">
                  <c:v>24.85714285713707</c:v>
                </c:pt>
                <c:pt idx="3710">
                  <c:v>25.049999999995258</c:v>
                </c:pt>
                <c:pt idx="3711">
                  <c:v>25.199999999995949</c:v>
                </c:pt>
                <c:pt idx="3712">
                  <c:v>25.071428571427553</c:v>
                </c:pt>
                <c:pt idx="3713">
                  <c:v>24.299999999998985</c:v>
                </c:pt>
                <c:pt idx="3714">
                  <c:v>23.903999999998863</c:v>
                </c:pt>
                <c:pt idx="3715">
                  <c:v>23.563636363646108</c:v>
                </c:pt>
                <c:pt idx="3716">
                  <c:v>23.219999999992258</c:v>
                </c:pt>
                <c:pt idx="3717">
                  <c:v>23.799999999996235</c:v>
                </c:pt>
                <c:pt idx="3718">
                  <c:v>24.442105263157767</c:v>
                </c:pt>
                <c:pt idx="3719">
                  <c:v>24.631578947367853</c:v>
                </c:pt>
                <c:pt idx="3720">
                  <c:v>24.988235294122081</c:v>
                </c:pt>
                <c:pt idx="3721">
                  <c:v>25.500000000014523</c:v>
                </c:pt>
                <c:pt idx="3722">
                  <c:v>25.199999999992752</c:v>
                </c:pt>
                <c:pt idx="3723">
                  <c:v>25.199999999948201</c:v>
                </c:pt>
                <c:pt idx="3724">
                  <c:v>24.120000000001447</c:v>
                </c:pt>
                <c:pt idx="3725">
                  <c:v>19.938461538447402</c:v>
                </c:pt>
                <c:pt idx="3726">
                  <c:v>14.200000000004938</c:v>
                </c:pt>
                <c:pt idx="3727">
                  <c:v>10.956521739131812</c:v>
                </c:pt>
                <c:pt idx="3728">
                  <c:v>3.7241379310348628</c:v>
                </c:pt>
                <c:pt idx="3729">
                  <c:v>3.3230769230773469</c:v>
                </c:pt>
                <c:pt idx="3730">
                  <c:v>6.9230769230745963</c:v>
                </c:pt>
                <c:pt idx="3731">
                  <c:v>10.933333333330776</c:v>
                </c:pt>
                <c:pt idx="3732">
                  <c:v>20.699999999992535</c:v>
                </c:pt>
                <c:pt idx="3733">
                  <c:v>21.756521739132424</c:v>
                </c:pt>
                <c:pt idx="3734">
                  <c:v>22.80000000000803</c:v>
                </c:pt>
                <c:pt idx="3735">
                  <c:v>24.899999999995629</c:v>
                </c:pt>
                <c:pt idx="3736">
                  <c:v>25.714285714291979</c:v>
                </c:pt>
                <c:pt idx="3737">
                  <c:v>23.400000000011669</c:v>
                </c:pt>
                <c:pt idx="3738">
                  <c:v>22.500000000013188</c:v>
                </c:pt>
                <c:pt idx="3739">
                  <c:v>21.60000000001471</c:v>
                </c:pt>
                <c:pt idx="3740">
                  <c:v>20.399999999996162</c:v>
                </c:pt>
                <c:pt idx="3741">
                  <c:v>20.057142857147817</c:v>
                </c:pt>
                <c:pt idx="3742">
                  <c:v>19.799999999991915</c:v>
                </c:pt>
                <c:pt idx="3743">
                  <c:v>19.542857142863145</c:v>
                </c:pt>
                <c:pt idx="3744">
                  <c:v>18.600000000000641</c:v>
                </c:pt>
                <c:pt idx="3745">
                  <c:v>17.999999999977618</c:v>
                </c:pt>
                <c:pt idx="3746">
                  <c:v>18.000000000020783</c:v>
                </c:pt>
                <c:pt idx="3747">
                  <c:v>17.279999999992018</c:v>
                </c:pt>
                <c:pt idx="3748">
                  <c:v>16.560000000020924</c:v>
                </c:pt>
                <c:pt idx="3749">
                  <c:v>16.559999999989156</c:v>
                </c:pt>
                <c:pt idx="3750">
                  <c:v>16.559999999989156</c:v>
                </c:pt>
                <c:pt idx="3751">
                  <c:v>17.100000000015907</c:v>
                </c:pt>
                <c:pt idx="3752">
                  <c:v>17.999999999989768</c:v>
                </c:pt>
                <c:pt idx="3753">
                  <c:v>18.000000000024301</c:v>
                </c:pt>
                <c:pt idx="3754">
                  <c:v>18.600000000000641</c:v>
                </c:pt>
                <c:pt idx="3755">
                  <c:v>19.350000000015307</c:v>
                </c:pt>
                <c:pt idx="3756">
                  <c:v>20.400000000000425</c:v>
                </c:pt>
                <c:pt idx="3757">
                  <c:v>21.599999999992509</c:v>
                </c:pt>
                <c:pt idx="3758">
                  <c:v>22.92631578947438</c:v>
                </c:pt>
                <c:pt idx="3759">
                  <c:v>23.903999999998863</c:v>
                </c:pt>
                <c:pt idx="3760">
                  <c:v>24.814285714292893</c:v>
                </c:pt>
                <c:pt idx="3761">
                  <c:v>25.650000000006148</c:v>
                </c:pt>
                <c:pt idx="3762">
                  <c:v>26.199999999995949</c:v>
                </c:pt>
                <c:pt idx="3763">
                  <c:v>27.719999999979844</c:v>
                </c:pt>
                <c:pt idx="3764">
                  <c:v>28.799999999981583</c:v>
                </c:pt>
                <c:pt idx="3765">
                  <c:v>28.800000000028138</c:v>
                </c:pt>
                <c:pt idx="3766">
                  <c:v>28.800000000028138</c:v>
                </c:pt>
                <c:pt idx="3767">
                  <c:v>28.800000000028138</c:v>
                </c:pt>
                <c:pt idx="3768">
                  <c:v>28.800000000028138</c:v>
                </c:pt>
                <c:pt idx="3769">
                  <c:v>27.899999999956353</c:v>
                </c:pt>
                <c:pt idx="3770">
                  <c:v>27.000000000018385</c:v>
                </c:pt>
                <c:pt idx="3771">
                  <c:v>23.760000000027574</c:v>
                </c:pt>
                <c:pt idx="3772">
                  <c:v>19.542857142834539</c:v>
                </c:pt>
                <c:pt idx="3773">
                  <c:v>18.90000000001287</c:v>
                </c:pt>
                <c:pt idx="3774">
                  <c:v>18.799999999998722</c:v>
                </c:pt>
                <c:pt idx="3775">
                  <c:v>19.938461538449371</c:v>
                </c:pt>
                <c:pt idx="3776">
                  <c:v>21.600000000009999</c:v>
                </c:pt>
                <c:pt idx="3777">
                  <c:v>22.319999999981377</c:v>
                </c:pt>
                <c:pt idx="3778">
                  <c:v>22.799999999994458</c:v>
                </c:pt>
                <c:pt idx="3779">
                  <c:v>25.200000000008632</c:v>
                </c:pt>
                <c:pt idx="3780">
                  <c:v>25.714285714291979</c:v>
                </c:pt>
                <c:pt idx="3781">
                  <c:v>26.307692307694349</c:v>
                </c:pt>
                <c:pt idx="3782">
                  <c:v>26.599999999996378</c:v>
                </c:pt>
                <c:pt idx="3783">
                  <c:v>26.549999999996857</c:v>
                </c:pt>
                <c:pt idx="3784">
                  <c:v>26.169230769223468</c:v>
                </c:pt>
                <c:pt idx="3785">
                  <c:v>25.500000000006462</c:v>
                </c:pt>
                <c:pt idx="3786">
                  <c:v>24.821052631579288</c:v>
                </c:pt>
                <c:pt idx="3787">
                  <c:v>23.657142857149644</c:v>
                </c:pt>
                <c:pt idx="3788">
                  <c:v>23.200000000021031</c:v>
                </c:pt>
                <c:pt idx="3789">
                  <c:v>23.142857142864973</c:v>
                </c:pt>
                <c:pt idx="3790">
                  <c:v>23.657142857149644</c:v>
                </c:pt>
                <c:pt idx="3791">
                  <c:v>24.300000000016546</c:v>
                </c:pt>
                <c:pt idx="3792">
                  <c:v>24.545454545444503</c:v>
                </c:pt>
                <c:pt idx="3793">
                  <c:v>25.199999999997015</c:v>
                </c:pt>
                <c:pt idx="3794">
                  <c:v>25.200000000023874</c:v>
                </c:pt>
                <c:pt idx="3795">
                  <c:v>25.714285714256743</c:v>
                </c:pt>
                <c:pt idx="3796">
                  <c:v>27.000000000018385</c:v>
                </c:pt>
                <c:pt idx="3797">
                  <c:v>26.228571428580302</c:v>
                </c:pt>
                <c:pt idx="3798">
                  <c:v>25.999999999997868</c:v>
                </c:pt>
                <c:pt idx="3799">
                  <c:v>25.599999999998865</c:v>
                </c:pt>
                <c:pt idx="3800">
                  <c:v>25.200000000006778</c:v>
                </c:pt>
                <c:pt idx="3801">
                  <c:v>24.599999999996378</c:v>
                </c:pt>
                <c:pt idx="3802">
                  <c:v>24.171428571419579</c:v>
                </c:pt>
                <c:pt idx="3803">
                  <c:v>24.240000000011495</c:v>
                </c:pt>
                <c:pt idx="3804">
                  <c:v>23.914285714275593</c:v>
                </c:pt>
                <c:pt idx="3805">
                  <c:v>23.199999999996304</c:v>
                </c:pt>
                <c:pt idx="3806">
                  <c:v>22.319999999981377</c:v>
                </c:pt>
                <c:pt idx="3807">
                  <c:v>21.599999999962911</c:v>
                </c:pt>
                <c:pt idx="3808">
                  <c:v>20.700000000016228</c:v>
                </c:pt>
                <c:pt idx="3809">
                  <c:v>19.440000000022561</c:v>
                </c:pt>
                <c:pt idx="3810">
                  <c:v>17.485714285718984</c:v>
                </c:pt>
                <c:pt idx="3811">
                  <c:v>16.000000000014211</c:v>
                </c:pt>
                <c:pt idx="3812">
                  <c:v>16.399999999996162</c:v>
                </c:pt>
                <c:pt idx="3813">
                  <c:v>17.999999999984652</c:v>
                </c:pt>
                <c:pt idx="3814">
                  <c:v>20.400000000019325</c:v>
                </c:pt>
                <c:pt idx="3815">
                  <c:v>23.039999999981685</c:v>
                </c:pt>
                <c:pt idx="3816">
                  <c:v>23.040000000003786</c:v>
                </c:pt>
                <c:pt idx="3817">
                  <c:v>22.950000000015628</c:v>
                </c:pt>
                <c:pt idx="3818">
                  <c:v>22.799999999997301</c:v>
                </c:pt>
                <c:pt idx="3819">
                  <c:v>21.272727272737896</c:v>
                </c:pt>
                <c:pt idx="3820">
                  <c:v>19.799999999997656</c:v>
                </c:pt>
                <c:pt idx="3821">
                  <c:v>19.599999999998154</c:v>
                </c:pt>
                <c:pt idx="3822">
                  <c:v>18.189473684211432</c:v>
                </c:pt>
                <c:pt idx="3823">
                  <c:v>17.485714285708831</c:v>
                </c:pt>
                <c:pt idx="3824">
                  <c:v>17.399999999999359</c:v>
                </c:pt>
                <c:pt idx="3825">
                  <c:v>17.723076923080495</c:v>
                </c:pt>
                <c:pt idx="3826">
                  <c:v>18.327272727266006</c:v>
                </c:pt>
                <c:pt idx="3827">
                  <c:v>18.599999999998509</c:v>
                </c:pt>
                <c:pt idx="3828">
                  <c:v>19.542857142864975</c:v>
                </c:pt>
                <c:pt idx="3829">
                  <c:v>19.799999999997656</c:v>
                </c:pt>
                <c:pt idx="3830">
                  <c:v>20.160000000026809</c:v>
                </c:pt>
                <c:pt idx="3831">
                  <c:v>19.800000000017747</c:v>
                </c:pt>
                <c:pt idx="3832">
                  <c:v>18.720000000023433</c:v>
                </c:pt>
                <c:pt idx="3833">
                  <c:v>16.65000000001347</c:v>
                </c:pt>
                <c:pt idx="3834">
                  <c:v>16.199999999991608</c:v>
                </c:pt>
                <c:pt idx="3835">
                  <c:v>15.300000000009353</c:v>
                </c:pt>
                <c:pt idx="3836">
                  <c:v>13.885714285699956</c:v>
                </c:pt>
                <c:pt idx="3837">
                  <c:v>11.699999999977777</c:v>
                </c:pt>
                <c:pt idx="3838">
                  <c:v>10.080000000013404</c:v>
                </c:pt>
                <c:pt idx="3839">
                  <c:v>11.314285714276474</c:v>
                </c:pt>
                <c:pt idx="3840">
                  <c:v>12.400000000013643</c:v>
                </c:pt>
                <c:pt idx="3841">
                  <c:v>13.200000000001278</c:v>
                </c:pt>
                <c:pt idx="3842">
                  <c:v>14.849999999995504</c:v>
                </c:pt>
                <c:pt idx="3843">
                  <c:v>16.800000000000853</c:v>
                </c:pt>
                <c:pt idx="3844">
                  <c:v>26.099999999957316</c:v>
                </c:pt>
                <c:pt idx="3845">
                  <c:v>33.120000000036733</c:v>
                </c:pt>
                <c:pt idx="3846">
                  <c:v>32.072727272740572</c:v>
                </c:pt>
                <c:pt idx="3847">
                  <c:v>31.275000000019165</c:v>
                </c:pt>
                <c:pt idx="3848">
                  <c:v>30.150000000001388</c:v>
                </c:pt>
                <c:pt idx="3849">
                  <c:v>28.79999999999659</c:v>
                </c:pt>
                <c:pt idx="3850">
                  <c:v>28.399999999967314</c:v>
                </c:pt>
                <c:pt idx="3851">
                  <c:v>28.799999999959073</c:v>
                </c:pt>
                <c:pt idx="3852">
                  <c:v>28.800000000028138</c:v>
                </c:pt>
                <c:pt idx="3853">
                  <c:v>28.285714285726293</c:v>
                </c:pt>
                <c:pt idx="3854">
                  <c:v>28.285714285726293</c:v>
                </c:pt>
                <c:pt idx="3855">
                  <c:v>27.490909090921818</c:v>
                </c:pt>
                <c:pt idx="3856">
                  <c:v>25.835294117638139</c:v>
                </c:pt>
                <c:pt idx="3857">
                  <c:v>24.942857142847885</c:v>
                </c:pt>
                <c:pt idx="3858">
                  <c:v>24.428571428578476</c:v>
                </c:pt>
                <c:pt idx="3859">
                  <c:v>22.680000000004565</c:v>
                </c:pt>
                <c:pt idx="3860">
                  <c:v>20.880000000025937</c:v>
                </c:pt>
                <c:pt idx="3861">
                  <c:v>21.085714285722638</c:v>
                </c:pt>
                <c:pt idx="3862">
                  <c:v>23.099999999997976</c:v>
                </c:pt>
                <c:pt idx="3863">
                  <c:v>24.171428571419579</c:v>
                </c:pt>
                <c:pt idx="3864">
                  <c:v>24.719999999996503</c:v>
                </c:pt>
                <c:pt idx="3865">
                  <c:v>25.200000000007307</c:v>
                </c:pt>
                <c:pt idx="3866">
                  <c:v>24.840000000002444</c:v>
                </c:pt>
                <c:pt idx="3867">
                  <c:v>23.850000000014109</c:v>
                </c:pt>
                <c:pt idx="3868">
                  <c:v>22.628571428576649</c:v>
                </c:pt>
                <c:pt idx="3869">
                  <c:v>19.999999999995737</c:v>
                </c:pt>
                <c:pt idx="3870">
                  <c:v>16.9200000000017</c:v>
                </c:pt>
                <c:pt idx="3871">
                  <c:v>15.840000000001483</c:v>
                </c:pt>
                <c:pt idx="3872">
                  <c:v>14.399999999995453</c:v>
                </c:pt>
                <c:pt idx="3873">
                  <c:v>12.599999999994244</c:v>
                </c:pt>
                <c:pt idx="3874">
                  <c:v>14.399999999973142</c:v>
                </c:pt>
                <c:pt idx="3875">
                  <c:v>17.279999999986902</c:v>
                </c:pt>
                <c:pt idx="3876">
                  <c:v>19.349999999992107</c:v>
                </c:pt>
                <c:pt idx="3877">
                  <c:v>19.799999999999788</c:v>
                </c:pt>
                <c:pt idx="3878">
                  <c:v>19.800000000015615</c:v>
                </c:pt>
                <c:pt idx="3879">
                  <c:v>19.938461538466051</c:v>
                </c:pt>
                <c:pt idx="3880">
                  <c:v>19.800000000024685</c:v>
                </c:pt>
                <c:pt idx="3881">
                  <c:v>20.400000000000425</c:v>
                </c:pt>
                <c:pt idx="3882">
                  <c:v>20.314285714279887</c:v>
                </c:pt>
                <c:pt idx="3883">
                  <c:v>20.799999999998011</c:v>
                </c:pt>
                <c:pt idx="3884">
                  <c:v>20.999999999997868</c:v>
                </c:pt>
                <c:pt idx="3885">
                  <c:v>21.046153846155875</c:v>
                </c:pt>
                <c:pt idx="3886">
                  <c:v>21.45599999999952</c:v>
                </c:pt>
                <c:pt idx="3887">
                  <c:v>21.286956521742159</c:v>
                </c:pt>
                <c:pt idx="3888">
                  <c:v>21.130434782602144</c:v>
                </c:pt>
                <c:pt idx="3889">
                  <c:v>21.199999999997015</c:v>
                </c:pt>
                <c:pt idx="3890">
                  <c:v>21.085714285720812</c:v>
                </c:pt>
                <c:pt idx="3891">
                  <c:v>21.240000000002571</c:v>
                </c:pt>
                <c:pt idx="3892">
                  <c:v>21.600000000007309</c:v>
                </c:pt>
                <c:pt idx="3893">
                  <c:v>21.085714285722638</c:v>
                </c:pt>
                <c:pt idx="3894">
                  <c:v>20.799999999999432</c:v>
                </c:pt>
                <c:pt idx="3895">
                  <c:v>20.099999999999042</c:v>
                </c:pt>
                <c:pt idx="3896">
                  <c:v>19.200000000021031</c:v>
                </c:pt>
                <c:pt idx="3897">
                  <c:v>19.200000000000568</c:v>
                </c:pt>
                <c:pt idx="3898">
                  <c:v>18.514285714295632</c:v>
                </c:pt>
                <c:pt idx="3899">
                  <c:v>17.999999999977618</c:v>
                </c:pt>
                <c:pt idx="3900">
                  <c:v>18.449999999994706</c:v>
                </c:pt>
                <c:pt idx="3901">
                  <c:v>17.700000000014896</c:v>
                </c:pt>
                <c:pt idx="3902">
                  <c:v>17.399999999999359</c:v>
                </c:pt>
                <c:pt idx="3903">
                  <c:v>17.400000000013268</c:v>
                </c:pt>
                <c:pt idx="3904">
                  <c:v>16.649999999993504</c:v>
                </c:pt>
                <c:pt idx="3905">
                  <c:v>17.099999999974901</c:v>
                </c:pt>
                <c:pt idx="3906">
                  <c:v>18.900000000019265</c:v>
                </c:pt>
                <c:pt idx="3907">
                  <c:v>21.149999999990108</c:v>
                </c:pt>
                <c:pt idx="3908">
                  <c:v>21.60000000001471</c:v>
                </c:pt>
                <c:pt idx="3909">
                  <c:v>22.399999999995451</c:v>
                </c:pt>
                <c:pt idx="3910">
                  <c:v>23.699999999996482</c:v>
                </c:pt>
                <c:pt idx="3911">
                  <c:v>25.200000000002557</c:v>
                </c:pt>
                <c:pt idx="3912">
                  <c:v>25.200000000002557</c:v>
                </c:pt>
                <c:pt idx="3913">
                  <c:v>25.200000000017159</c:v>
                </c:pt>
                <c:pt idx="3914">
                  <c:v>24.399999999996162</c:v>
                </c:pt>
                <c:pt idx="3915">
                  <c:v>21.60000000001471</c:v>
                </c:pt>
                <c:pt idx="3916">
                  <c:v>21.599999999997443</c:v>
                </c:pt>
                <c:pt idx="3917">
                  <c:v>21.149999999990108</c:v>
                </c:pt>
                <c:pt idx="3918">
                  <c:v>18.830769230772287</c:v>
                </c:pt>
                <c:pt idx="3919">
                  <c:v>16.999999999998934</c:v>
                </c:pt>
                <c:pt idx="3920">
                  <c:v>15.660000000004432</c:v>
                </c:pt>
                <c:pt idx="3921">
                  <c:v>15.479999999996119</c:v>
                </c:pt>
                <c:pt idx="3922">
                  <c:v>17.550000000001429</c:v>
                </c:pt>
                <c:pt idx="3923">
                  <c:v>24.000000000014921</c:v>
                </c:pt>
                <c:pt idx="3924">
                  <c:v>30.599999999982014</c:v>
                </c:pt>
                <c:pt idx="3925">
                  <c:v>36.600000000052759</c:v>
                </c:pt>
                <c:pt idx="3926">
                  <c:v>35.99999999997442</c:v>
                </c:pt>
                <c:pt idx="3927">
                  <c:v>28.799999999952679</c:v>
                </c:pt>
                <c:pt idx="3928">
                  <c:v>27.900000000016867</c:v>
                </c:pt>
                <c:pt idx="3929">
                  <c:v>22.949999999988108</c:v>
                </c:pt>
                <c:pt idx="3930">
                  <c:v>21.876923076925213</c:v>
                </c:pt>
                <c:pt idx="3931">
                  <c:v>22.114285714293807</c:v>
                </c:pt>
                <c:pt idx="3932">
                  <c:v>21.811764705876669</c:v>
                </c:pt>
                <c:pt idx="3933">
                  <c:v>21.876923076927177</c:v>
                </c:pt>
                <c:pt idx="3934">
                  <c:v>21.600000000017907</c:v>
                </c:pt>
                <c:pt idx="3935">
                  <c:v>20.057142857153298</c:v>
                </c:pt>
                <c:pt idx="3936">
                  <c:v>18.000000000020783</c:v>
                </c:pt>
                <c:pt idx="3937">
                  <c:v>18.600000000000641</c:v>
                </c:pt>
                <c:pt idx="3938">
                  <c:v>19.499999999998401</c:v>
                </c:pt>
                <c:pt idx="3939">
                  <c:v>20.541176470581437</c:v>
                </c:pt>
                <c:pt idx="3940">
                  <c:v>21.130434782610955</c:v>
                </c:pt>
                <c:pt idx="3941">
                  <c:v>21.461538461540542</c:v>
                </c:pt>
                <c:pt idx="3942">
                  <c:v>21.960000000003568</c:v>
                </c:pt>
                <c:pt idx="3943">
                  <c:v>21.839999999996845</c:v>
                </c:pt>
                <c:pt idx="3944">
                  <c:v>21.599999999997443</c:v>
                </c:pt>
                <c:pt idx="3945">
                  <c:v>21.599999999962911</c:v>
                </c:pt>
                <c:pt idx="3946">
                  <c:v>20.999999999998934</c:v>
                </c:pt>
                <c:pt idx="3947">
                  <c:v>20.700000000014096</c:v>
                </c:pt>
                <c:pt idx="3948">
                  <c:v>20.215384615386537</c:v>
                </c:pt>
                <c:pt idx="3949">
                  <c:v>20.215384615386537</c:v>
                </c:pt>
                <c:pt idx="3950">
                  <c:v>19.963636363627423</c:v>
                </c:pt>
                <c:pt idx="3951">
                  <c:v>19.439999999985265</c:v>
                </c:pt>
                <c:pt idx="3952">
                  <c:v>20.700000000016228</c:v>
                </c:pt>
                <c:pt idx="3953">
                  <c:v>21.600000000025069</c:v>
                </c:pt>
                <c:pt idx="3954">
                  <c:v>21.960000000003568</c:v>
                </c:pt>
                <c:pt idx="3955">
                  <c:v>20.215384615386537</c:v>
                </c:pt>
                <c:pt idx="3956">
                  <c:v>19.919999999996506</c:v>
                </c:pt>
                <c:pt idx="3957">
                  <c:v>20.159999999997613</c:v>
                </c:pt>
                <c:pt idx="3958">
                  <c:v>18.89999999999776</c:v>
                </c:pt>
                <c:pt idx="3959">
                  <c:v>19.599999999996733</c:v>
                </c:pt>
                <c:pt idx="3960">
                  <c:v>18.51428571426661</c:v>
                </c:pt>
                <c:pt idx="3961">
                  <c:v>14.999999999996803</c:v>
                </c:pt>
                <c:pt idx="3962">
                  <c:v>11.700000000005835</c:v>
                </c:pt>
                <c:pt idx="3963">
                  <c:v>10.800000000007355</c:v>
                </c:pt>
                <c:pt idx="3964">
                  <c:v>10.800000000007355</c:v>
                </c:pt>
                <c:pt idx="3965">
                  <c:v>10.800000000007355</c:v>
                </c:pt>
                <c:pt idx="3966">
                  <c:v>11.700000000005835</c:v>
                </c:pt>
                <c:pt idx="3967">
                  <c:v>12.5999999999741</c:v>
                </c:pt>
                <c:pt idx="3968">
                  <c:v>13.500000000002798</c:v>
                </c:pt>
                <c:pt idx="3969">
                  <c:v>14.400000000013302</c:v>
                </c:pt>
                <c:pt idx="3970">
                  <c:v>14.399999999985676</c:v>
                </c:pt>
                <c:pt idx="3971">
                  <c:v>14.400000000013302</c:v>
                </c:pt>
                <c:pt idx="3972">
                  <c:v>14.399999999985676</c:v>
                </c:pt>
                <c:pt idx="3973">
                  <c:v>14.399999999966747</c:v>
                </c:pt>
                <c:pt idx="3974">
                  <c:v>14.400000000013302</c:v>
                </c:pt>
                <c:pt idx="3975">
                  <c:v>15.83999999998629</c:v>
                </c:pt>
                <c:pt idx="3976">
                  <c:v>16.560000000020924</c:v>
                </c:pt>
                <c:pt idx="3977">
                  <c:v>17.279999999992018</c:v>
                </c:pt>
                <c:pt idx="3978">
                  <c:v>17.999999999971223</c:v>
                </c:pt>
                <c:pt idx="3979">
                  <c:v>14.399999999993605</c:v>
                </c:pt>
                <c:pt idx="3980">
                  <c:v>14.072727272733012</c:v>
                </c:pt>
                <c:pt idx="3981">
                  <c:v>13.745454545458584</c:v>
                </c:pt>
                <c:pt idx="3982">
                  <c:v>13.745454545458584</c:v>
                </c:pt>
                <c:pt idx="3983">
                  <c:v>14.4</c:v>
                </c:pt>
                <c:pt idx="3984">
                  <c:v>16.199999999965787</c:v>
                </c:pt>
                <c:pt idx="3985">
                  <c:v>17.100000000009512</c:v>
                </c:pt>
                <c:pt idx="3986">
                  <c:v>18.000000000014388</c:v>
                </c:pt>
                <c:pt idx="3987">
                  <c:v>17.100000000015907</c:v>
                </c:pt>
                <c:pt idx="3988">
                  <c:v>14.400000000014069</c:v>
                </c:pt>
                <c:pt idx="3989">
                  <c:v>13.499999999976819</c:v>
                </c:pt>
                <c:pt idx="3990">
                  <c:v>15.428571428555507</c:v>
                </c:pt>
                <c:pt idx="3991">
                  <c:v>18.276923076925407</c:v>
                </c:pt>
                <c:pt idx="3992">
                  <c:v>18.757894736843042</c:v>
                </c:pt>
                <c:pt idx="3993">
                  <c:v>18.818181818191306</c:v>
                </c:pt>
                <c:pt idx="3994">
                  <c:v>18.947368421054474</c:v>
                </c:pt>
                <c:pt idx="3995">
                  <c:v>18.675000000002054</c:v>
                </c:pt>
                <c:pt idx="3996">
                  <c:v>19.963636363647154</c:v>
                </c:pt>
                <c:pt idx="3997">
                  <c:v>22.049999999990707</c:v>
                </c:pt>
                <c:pt idx="3998">
                  <c:v>23.400000000018064</c:v>
                </c:pt>
                <c:pt idx="3999">
                  <c:v>27.359999999986083</c:v>
                </c:pt>
                <c:pt idx="4000">
                  <c:v>28.799999999959073</c:v>
                </c:pt>
                <c:pt idx="4001">
                  <c:v>28.800000000000853</c:v>
                </c:pt>
                <c:pt idx="4002">
                  <c:v>28.800000000000853</c:v>
                </c:pt>
                <c:pt idx="4003">
                  <c:v>29.250000000020982</c:v>
                </c:pt>
                <c:pt idx="4004">
                  <c:v>28.79999999999659</c:v>
                </c:pt>
                <c:pt idx="4005">
                  <c:v>27.899999999986612</c:v>
                </c:pt>
                <c:pt idx="4006">
                  <c:v>27.899999999986612</c:v>
                </c:pt>
                <c:pt idx="4007">
                  <c:v>26.099999999996911</c:v>
                </c:pt>
                <c:pt idx="4008">
                  <c:v>25.200000000009137</c:v>
                </c:pt>
                <c:pt idx="4009">
                  <c:v>24.685714285722639</c:v>
                </c:pt>
                <c:pt idx="4010">
                  <c:v>23.52000000001112</c:v>
                </c:pt>
                <c:pt idx="4011">
                  <c:v>19.636363636355604</c:v>
                </c:pt>
                <c:pt idx="4012">
                  <c:v>16.799999999998011</c:v>
                </c:pt>
                <c:pt idx="4013">
                  <c:v>15.750000000011791</c:v>
                </c:pt>
                <c:pt idx="4014">
                  <c:v>15.428571428559161</c:v>
                </c:pt>
                <c:pt idx="4015">
                  <c:v>16.56000000002604</c:v>
                </c:pt>
                <c:pt idx="4016">
                  <c:v>17.999999999977618</c:v>
                </c:pt>
                <c:pt idx="4017">
                  <c:v>17.099999999974901</c:v>
                </c:pt>
                <c:pt idx="4018">
                  <c:v>17.100000000015907</c:v>
                </c:pt>
                <c:pt idx="4019">
                  <c:v>15.300000000012551</c:v>
                </c:pt>
                <c:pt idx="4020">
                  <c:v>13.200000000018118</c:v>
                </c:pt>
                <c:pt idx="4021">
                  <c:v>13.199999999997015</c:v>
                </c:pt>
                <c:pt idx="4022">
                  <c:v>12.599999999994244</c:v>
                </c:pt>
                <c:pt idx="4023">
                  <c:v>13.199999999992752</c:v>
                </c:pt>
                <c:pt idx="4024">
                  <c:v>13.049999999991106</c:v>
                </c:pt>
                <c:pt idx="4025">
                  <c:v>12.600000000007514</c:v>
                </c:pt>
                <c:pt idx="4026">
                  <c:v>12.150000000008273</c:v>
                </c:pt>
                <c:pt idx="4027">
                  <c:v>11.699999999995004</c:v>
                </c:pt>
                <c:pt idx="4028">
                  <c:v>10.800000000007355</c:v>
                </c:pt>
                <c:pt idx="4029">
                  <c:v>9.7714285714306595</c:v>
                </c:pt>
                <c:pt idx="4030">
                  <c:v>9.2571428571459897</c:v>
                </c:pt>
                <c:pt idx="4031">
                  <c:v>9.2571428571459897</c:v>
                </c:pt>
                <c:pt idx="4032">
                  <c:v>9.2571428571459897</c:v>
                </c:pt>
                <c:pt idx="4033">
                  <c:v>9.8999999999851322</c:v>
                </c:pt>
                <c:pt idx="4034">
                  <c:v>9.3599999999912011</c:v>
                </c:pt>
                <c:pt idx="4035">
                  <c:v>9.3600000000091583</c:v>
                </c:pt>
                <c:pt idx="4036">
                  <c:v>9.3599999999912011</c:v>
                </c:pt>
                <c:pt idx="4037">
                  <c:v>10.080000000008289</c:v>
                </c:pt>
                <c:pt idx="4038">
                  <c:v>12.5999999999741</c:v>
                </c:pt>
                <c:pt idx="4039">
                  <c:v>12.5999999999741</c:v>
                </c:pt>
                <c:pt idx="4040">
                  <c:v>12.240000000010795</c:v>
                </c:pt>
                <c:pt idx="4041">
                  <c:v>11.519999999989563</c:v>
                </c:pt>
                <c:pt idx="4042">
                  <c:v>10.080000000013404</c:v>
                </c:pt>
                <c:pt idx="4043">
                  <c:v>9.359999999996317</c:v>
                </c:pt>
                <c:pt idx="4044">
                  <c:v>8.0999999999924857</c:v>
                </c:pt>
                <c:pt idx="4045">
                  <c:v>8.4000000000046899</c:v>
                </c:pt>
                <c:pt idx="4046">
                  <c:v>9.0000000000031974</c:v>
                </c:pt>
                <c:pt idx="4047">
                  <c:v>9.6000000000170527</c:v>
                </c:pt>
                <c:pt idx="4048">
                  <c:v>9.6000000000017049</c:v>
                </c:pt>
                <c:pt idx="4049">
                  <c:v>9.9000000000088733</c:v>
                </c:pt>
                <c:pt idx="4050">
                  <c:v>10.080000000013404</c:v>
                </c:pt>
                <c:pt idx="4051">
                  <c:v>10.079999999994065</c:v>
                </c:pt>
                <c:pt idx="4052">
                  <c:v>10.800000000012535</c:v>
                </c:pt>
                <c:pt idx="4053">
                  <c:v>10.079999999994065</c:v>
                </c:pt>
                <c:pt idx="4054">
                  <c:v>9.8999999999851322</c:v>
                </c:pt>
                <c:pt idx="4055">
                  <c:v>9.9000000000088733</c:v>
                </c:pt>
                <c:pt idx="4056">
                  <c:v>9.9000000000088733</c:v>
                </c:pt>
                <c:pt idx="4057">
                  <c:v>8.9999999999989342</c:v>
                </c:pt>
                <c:pt idx="4058">
                  <c:v>8.4000000000004267</c:v>
                </c:pt>
                <c:pt idx="4059">
                  <c:v>7.8000000000019183</c:v>
                </c:pt>
                <c:pt idx="4060">
                  <c:v>6.6000000000006391</c:v>
                </c:pt>
                <c:pt idx="4061">
                  <c:v>6.300000000008553</c:v>
                </c:pt>
                <c:pt idx="4062">
                  <c:v>9.9000000000088733</c:v>
                </c:pt>
                <c:pt idx="4063">
                  <c:v>10.800000000007355</c:v>
                </c:pt>
                <c:pt idx="4064">
                  <c:v>12.149999999993705</c:v>
                </c:pt>
                <c:pt idx="4065">
                  <c:v>13.050000000006754</c:v>
                </c:pt>
                <c:pt idx="4066">
                  <c:v>13.499999999970424</c:v>
                </c:pt>
                <c:pt idx="4067">
                  <c:v>12.239999999987312</c:v>
                </c:pt>
                <c:pt idx="4068">
                  <c:v>10.800000000012535</c:v>
                </c:pt>
                <c:pt idx="4069">
                  <c:v>8.7428571428493385</c:v>
                </c:pt>
                <c:pt idx="4070">
                  <c:v>8.2285714285766485</c:v>
                </c:pt>
                <c:pt idx="4071">
                  <c:v>7.2000000000034108</c:v>
                </c:pt>
                <c:pt idx="4072">
                  <c:v>7.2000000000034108</c:v>
                </c:pt>
                <c:pt idx="4073">
                  <c:v>7.2000000000134294</c:v>
                </c:pt>
                <c:pt idx="4074">
                  <c:v>7.7142857142919787</c:v>
                </c:pt>
                <c:pt idx="4075">
                  <c:v>7.7142857142919787</c:v>
                </c:pt>
                <c:pt idx="4076">
                  <c:v>8.2285714285766485</c:v>
                </c:pt>
                <c:pt idx="4077">
                  <c:v>8.74285714286132</c:v>
                </c:pt>
                <c:pt idx="4078">
                  <c:v>9.9000000000088733</c:v>
                </c:pt>
                <c:pt idx="4079">
                  <c:v>10.799999999991815</c:v>
                </c:pt>
                <c:pt idx="4080">
                  <c:v>10.799999999991815</c:v>
                </c:pt>
                <c:pt idx="4081">
                  <c:v>12.239999999998551</c:v>
                </c:pt>
                <c:pt idx="4082">
                  <c:v>12.494117647062545</c:v>
                </c:pt>
                <c:pt idx="4083">
                  <c:v>12.825000000001044</c:v>
                </c:pt>
                <c:pt idx="4084">
                  <c:v>14.64000000000706</c:v>
                </c:pt>
                <c:pt idx="4085">
                  <c:v>14.760000000001266</c:v>
                </c:pt>
                <c:pt idx="4086">
                  <c:v>14.849999999989109</c:v>
                </c:pt>
                <c:pt idx="4087">
                  <c:v>14.849999999989109</c:v>
                </c:pt>
                <c:pt idx="4088">
                  <c:v>12.5999999999741</c:v>
                </c:pt>
                <c:pt idx="4089">
                  <c:v>12.960000000015041</c:v>
                </c:pt>
                <c:pt idx="4090">
                  <c:v>12.960000000002609</c:v>
                </c:pt>
                <c:pt idx="4091">
                  <c:v>12.436363636370169</c:v>
                </c:pt>
                <c:pt idx="4092">
                  <c:v>12.763636363642272</c:v>
                </c:pt>
                <c:pt idx="4093">
                  <c:v>12.599999999988745</c:v>
                </c:pt>
                <c:pt idx="4094">
                  <c:v>12.959999999985062</c:v>
                </c:pt>
                <c:pt idx="4095">
                  <c:v>15.300000000006156</c:v>
                </c:pt>
                <c:pt idx="4096">
                  <c:v>14.399999999998295</c:v>
                </c:pt>
                <c:pt idx="4097">
                  <c:v>14.123076923078724</c:v>
                </c:pt>
                <c:pt idx="4098">
                  <c:v>14.123076923078724</c:v>
                </c:pt>
                <c:pt idx="4099">
                  <c:v>14.399999999994582</c:v>
                </c:pt>
                <c:pt idx="4100">
                  <c:v>14.699999999995416</c:v>
                </c:pt>
                <c:pt idx="4101">
                  <c:v>14.400000000005116</c:v>
                </c:pt>
                <c:pt idx="4102">
                  <c:v>14.399999999992559</c:v>
                </c:pt>
                <c:pt idx="4103">
                  <c:v>13.371428571430659</c:v>
                </c:pt>
                <c:pt idx="4104">
                  <c:v>13.371428571430659</c:v>
                </c:pt>
                <c:pt idx="4105">
                  <c:v>14.400000000001279</c:v>
                </c:pt>
                <c:pt idx="4106">
                  <c:v>14.400000000001279</c:v>
                </c:pt>
                <c:pt idx="4107">
                  <c:v>12.959999999985062</c:v>
                </c:pt>
                <c:pt idx="4108">
                  <c:v>11.999999999995737</c:v>
                </c:pt>
                <c:pt idx="4109">
                  <c:v>11.599999999984368</c:v>
                </c:pt>
                <c:pt idx="4110">
                  <c:v>11.199999999997726</c:v>
                </c:pt>
                <c:pt idx="4111">
                  <c:v>11.250000000006594</c:v>
                </c:pt>
                <c:pt idx="4112">
                  <c:v>10.800000000007355</c:v>
                </c:pt>
                <c:pt idx="4113">
                  <c:v>11.700000000033892</c:v>
                </c:pt>
                <c:pt idx="4114">
                  <c:v>12.000000000011369</c:v>
                </c:pt>
                <c:pt idx="4115">
                  <c:v>12.399999999997585</c:v>
                </c:pt>
                <c:pt idx="4116">
                  <c:v>12.79999999999659</c:v>
                </c:pt>
                <c:pt idx="4117">
                  <c:v>13.199999999984367</c:v>
                </c:pt>
                <c:pt idx="4118">
                  <c:v>16.199999999972182</c:v>
                </c:pt>
                <c:pt idx="4119">
                  <c:v>20.400000000000425</c:v>
                </c:pt>
                <c:pt idx="4120">
                  <c:v>20.290909090919261</c:v>
                </c:pt>
                <c:pt idx="4121">
                  <c:v>20.215384615386537</c:v>
                </c:pt>
                <c:pt idx="4122">
                  <c:v>20.31428571429198</c:v>
                </c:pt>
                <c:pt idx="4123">
                  <c:v>19.199999999996589</c:v>
                </c:pt>
                <c:pt idx="4124">
                  <c:v>19.199999999997726</c:v>
                </c:pt>
                <c:pt idx="4125">
                  <c:v>19.88571428572142</c:v>
                </c:pt>
                <c:pt idx="4126">
                  <c:v>20.699999999999303</c:v>
                </c:pt>
                <c:pt idx="4127">
                  <c:v>21.360000000003165</c:v>
                </c:pt>
                <c:pt idx="4128">
                  <c:v>22.199999999995949</c:v>
                </c:pt>
                <c:pt idx="4129">
                  <c:v>22.547368421051512</c:v>
                </c:pt>
                <c:pt idx="4130">
                  <c:v>23.236363636372843</c:v>
                </c:pt>
                <c:pt idx="4131">
                  <c:v>25.199999999997015</c:v>
                </c:pt>
                <c:pt idx="4132">
                  <c:v>29.700000000020225</c:v>
                </c:pt>
                <c:pt idx="4133">
                  <c:v>32.399999999944363</c:v>
                </c:pt>
                <c:pt idx="4134">
                  <c:v>34.199999999937013</c:v>
                </c:pt>
                <c:pt idx="4135">
                  <c:v>35.100000000017509</c:v>
                </c:pt>
                <c:pt idx="4136">
                  <c:v>36.000000000015987</c:v>
                </c:pt>
                <c:pt idx="4137">
                  <c:v>36.90000000002086</c:v>
                </c:pt>
                <c:pt idx="4138">
                  <c:v>36.90000000002086</c:v>
                </c:pt>
                <c:pt idx="4139">
                  <c:v>36.899999999932376</c:v>
                </c:pt>
                <c:pt idx="4140">
                  <c:v>36.899999999932376</c:v>
                </c:pt>
                <c:pt idx="4141">
                  <c:v>36.000000000015987</c:v>
                </c:pt>
                <c:pt idx="4142">
                  <c:v>36.000000000015987</c:v>
                </c:pt>
                <c:pt idx="4143">
                  <c:v>35.100000000017509</c:v>
                </c:pt>
                <c:pt idx="4144">
                  <c:v>34.200000000019024</c:v>
                </c:pt>
                <c:pt idx="4145">
                  <c:v>33.300000000020546</c:v>
                </c:pt>
                <c:pt idx="4146">
                  <c:v>31.499999999948042</c:v>
                </c:pt>
                <c:pt idx="4147">
                  <c:v>31.500000000023583</c:v>
                </c:pt>
                <c:pt idx="4148">
                  <c:v>30.600000000025101</c:v>
                </c:pt>
                <c:pt idx="4149">
                  <c:v>29.70000000002662</c:v>
                </c:pt>
                <c:pt idx="4150">
                  <c:v>29.70000000002662</c:v>
                </c:pt>
                <c:pt idx="4151">
                  <c:v>29.70000000002662</c:v>
                </c:pt>
                <c:pt idx="4152">
                  <c:v>30.239999999982196</c:v>
                </c:pt>
                <c:pt idx="4153">
                  <c:v>30.239999999982196</c:v>
                </c:pt>
                <c:pt idx="4154">
                  <c:v>30.240000000040212</c:v>
                </c:pt>
                <c:pt idx="4155">
                  <c:v>28.799999999981583</c:v>
                </c:pt>
                <c:pt idx="4156">
                  <c:v>24.479999999984855</c:v>
                </c:pt>
                <c:pt idx="4157">
                  <c:v>21.599999999983631</c:v>
                </c:pt>
                <c:pt idx="4158">
                  <c:v>15.942857142839472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890112"/>
        <c:axId val="226892032"/>
      </c:scatterChart>
      <c:valAx>
        <c:axId val="22689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Afstand (km)</a:t>
                </a:r>
              </a:p>
            </c:rich>
          </c:tx>
          <c:layout/>
          <c:overlay val="0"/>
        </c:title>
        <c:numFmt formatCode="_ * #,##0_ ;_ * \-#,##0_ ;_ * &quot;-&quot;??_ ;_ @_ " sourceLinked="0"/>
        <c:majorTickMark val="out"/>
        <c:minorTickMark val="none"/>
        <c:tickLblPos val="nextTo"/>
        <c:crossAx val="226892032"/>
        <c:crosses val="autoZero"/>
        <c:crossBetween val="midCat"/>
      </c:valAx>
      <c:valAx>
        <c:axId val="226892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1"/>
                </a:pPr>
                <a:r>
                  <a:rPr lang="en-US" sz="1200" b="1" baseline="0">
                    <a:solidFill>
                      <a:srgbClr val="00B0F0"/>
                    </a:solidFill>
                  </a:rPr>
                  <a:t>Snelheid</a:t>
                </a:r>
                <a:r>
                  <a:rPr lang="en-US" sz="1200" b="1"/>
                  <a:t> (km/uur) en </a:t>
                </a:r>
                <a:r>
                  <a:rPr lang="en-US" sz="1200" b="1" baseline="0">
                    <a:solidFill>
                      <a:srgbClr val="C00000"/>
                    </a:solidFill>
                  </a:rPr>
                  <a:t>hoogte</a:t>
                </a:r>
                <a:r>
                  <a:rPr lang="en-US" sz="1200" b="1"/>
                  <a:t> (m)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8901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9980511811023624"/>
          <c:y val="0.22428732866724993"/>
          <c:w val="9.7507086614173233E-2"/>
          <c:h val="0.1506909448818897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b="1"/>
          </a:pPr>
          <a:endParaRPr lang="nl-N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10981627296589"/>
          <c:y val="5.4489829396325448E-2"/>
          <c:w val="0.87549690288713911"/>
          <c:h val="0.79529494750656171"/>
        </c:manualLayout>
      </c:layout>
      <c:scatterChart>
        <c:scatterStyle val="lineMarker"/>
        <c:varyColors val="0"/>
        <c:ser>
          <c:idx val="0"/>
          <c:order val="0"/>
          <c:tx>
            <c:v> Hoogte</c:v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Berek!$E$3:$E$4161</c:f>
              <c:numCache>
                <c:formatCode>[$-F400]h:mm:ss\ AM/PM</c:formatCode>
                <c:ptCount val="4159"/>
                <c:pt idx="0">
                  <c:v>1.1574074074094387E-5</c:v>
                </c:pt>
                <c:pt idx="1">
                  <c:v>4.6296296296266526E-5</c:v>
                </c:pt>
                <c:pt idx="2">
                  <c:v>8.1018518518549687E-5</c:v>
                </c:pt>
                <c:pt idx="3">
                  <c:v>1.388888888889106E-4</c:v>
                </c:pt>
                <c:pt idx="4">
                  <c:v>1.8518518518517713E-4</c:v>
                </c:pt>
                <c:pt idx="5">
                  <c:v>2.1990740740740478E-4</c:v>
                </c:pt>
                <c:pt idx="6">
                  <c:v>2.3148148148149916E-4</c:v>
                </c:pt>
                <c:pt idx="7">
                  <c:v>2.4305555555553804E-4</c:v>
                </c:pt>
                <c:pt idx="8">
                  <c:v>2.5462962962963243E-4</c:v>
                </c:pt>
                <c:pt idx="9">
                  <c:v>2.662037037036713E-4</c:v>
                </c:pt>
                <c:pt idx="10">
                  <c:v>3.1249999999999334E-4</c:v>
                </c:pt>
                <c:pt idx="11">
                  <c:v>3.7037037037040976E-4</c:v>
                </c:pt>
                <c:pt idx="12">
                  <c:v>3.8194444444444864E-4</c:v>
                </c:pt>
                <c:pt idx="13">
                  <c:v>3.9351851851854303E-4</c:v>
                </c:pt>
                <c:pt idx="14">
                  <c:v>4.050925925925819E-4</c:v>
                </c:pt>
                <c:pt idx="15">
                  <c:v>1.4236111111111116E-3</c:v>
                </c:pt>
                <c:pt idx="16">
                  <c:v>1.4814814814814725E-3</c:v>
                </c:pt>
                <c:pt idx="17">
                  <c:v>1.4930555555555669E-3</c:v>
                </c:pt>
                <c:pt idx="18">
                  <c:v>1.5046296296296058E-3</c:v>
                </c:pt>
                <c:pt idx="19">
                  <c:v>1.5162037037037557E-3</c:v>
                </c:pt>
                <c:pt idx="20">
                  <c:v>1.5277777777777946E-3</c:v>
                </c:pt>
                <c:pt idx="21">
                  <c:v>1.5393518518518889E-3</c:v>
                </c:pt>
                <c:pt idx="22">
                  <c:v>1.5509259259259278E-3</c:v>
                </c:pt>
                <c:pt idx="23">
                  <c:v>1.5740740740740611E-3</c:v>
                </c:pt>
                <c:pt idx="24">
                  <c:v>1.585648148148211E-3</c:v>
                </c:pt>
                <c:pt idx="25">
                  <c:v>1.6550925925925553E-3</c:v>
                </c:pt>
                <c:pt idx="26">
                  <c:v>1.6666666666667052E-3</c:v>
                </c:pt>
                <c:pt idx="27">
                  <c:v>1.678240740740744E-3</c:v>
                </c:pt>
                <c:pt idx="28">
                  <c:v>1.6898148148148384E-3</c:v>
                </c:pt>
                <c:pt idx="29">
                  <c:v>1.7013888888888773E-3</c:v>
                </c:pt>
                <c:pt idx="30">
                  <c:v>1.7245370370370106E-3</c:v>
                </c:pt>
                <c:pt idx="31">
                  <c:v>1.7361111111111605E-3</c:v>
                </c:pt>
                <c:pt idx="32">
                  <c:v>1.7476851851851993E-3</c:v>
                </c:pt>
                <c:pt idx="33">
                  <c:v>1.7592592592592937E-3</c:v>
                </c:pt>
                <c:pt idx="34">
                  <c:v>1.7708333333333326E-3</c:v>
                </c:pt>
                <c:pt idx="35">
                  <c:v>1.782407407407427E-3</c:v>
                </c:pt>
                <c:pt idx="36">
                  <c:v>1.7939814814814659E-3</c:v>
                </c:pt>
                <c:pt idx="37">
                  <c:v>1.8055555555556158E-3</c:v>
                </c:pt>
                <c:pt idx="38">
                  <c:v>1.8171296296296546E-3</c:v>
                </c:pt>
                <c:pt idx="39">
                  <c:v>1.828703703703749E-3</c:v>
                </c:pt>
                <c:pt idx="40">
                  <c:v>1.8402777777777879E-3</c:v>
                </c:pt>
                <c:pt idx="41">
                  <c:v>1.8518518518518268E-3</c:v>
                </c:pt>
                <c:pt idx="42">
                  <c:v>1.9097222222222432E-3</c:v>
                </c:pt>
                <c:pt idx="43">
                  <c:v>2.0023148148148318E-3</c:v>
                </c:pt>
                <c:pt idx="44">
                  <c:v>2.0949074074073648E-3</c:v>
                </c:pt>
                <c:pt idx="45">
                  <c:v>2.17592592592597E-3</c:v>
                </c:pt>
                <c:pt idx="46">
                  <c:v>2.2569444444444642E-3</c:v>
                </c:pt>
                <c:pt idx="47">
                  <c:v>2.3263888888889195E-3</c:v>
                </c:pt>
                <c:pt idx="48">
                  <c:v>2.3379629629629584E-3</c:v>
                </c:pt>
                <c:pt idx="49">
                  <c:v>2.3495370370370527E-3</c:v>
                </c:pt>
                <c:pt idx="50">
                  <c:v>2.3611111111110916E-3</c:v>
                </c:pt>
                <c:pt idx="51">
                  <c:v>2.372685185185186E-3</c:v>
                </c:pt>
                <c:pt idx="52">
                  <c:v>2.3958333333333748E-3</c:v>
                </c:pt>
                <c:pt idx="53">
                  <c:v>2.4421296296296413E-3</c:v>
                </c:pt>
                <c:pt idx="54">
                  <c:v>2.4652777777778301E-3</c:v>
                </c:pt>
                <c:pt idx="55">
                  <c:v>2.5231481481481355E-3</c:v>
                </c:pt>
                <c:pt idx="56">
                  <c:v>2.5578703703703631E-3</c:v>
                </c:pt>
                <c:pt idx="57">
                  <c:v>2.6041666666666297E-3</c:v>
                </c:pt>
                <c:pt idx="58">
                  <c:v>2.6388888888889128E-3</c:v>
                </c:pt>
                <c:pt idx="59">
                  <c:v>2.6620370370370461E-3</c:v>
                </c:pt>
                <c:pt idx="60">
                  <c:v>2.673611111111085E-3</c:v>
                </c:pt>
                <c:pt idx="61">
                  <c:v>2.6851851851852349E-3</c:v>
                </c:pt>
                <c:pt idx="62">
                  <c:v>2.6967592592592737E-3</c:v>
                </c:pt>
                <c:pt idx="63">
                  <c:v>2.7083333333333681E-3</c:v>
                </c:pt>
                <c:pt idx="64">
                  <c:v>2.719907407407407E-3</c:v>
                </c:pt>
                <c:pt idx="65">
                  <c:v>2.7314814814815014E-3</c:v>
                </c:pt>
                <c:pt idx="66">
                  <c:v>2.7430555555555403E-3</c:v>
                </c:pt>
                <c:pt idx="67">
                  <c:v>2.7546296296296902E-3</c:v>
                </c:pt>
                <c:pt idx="68">
                  <c:v>2.8009259259259012E-3</c:v>
                </c:pt>
                <c:pt idx="69">
                  <c:v>2.8472222222222232E-3</c:v>
                </c:pt>
                <c:pt idx="70">
                  <c:v>2.8703703703703565E-3</c:v>
                </c:pt>
                <c:pt idx="71">
                  <c:v>2.8819444444444509E-3</c:v>
                </c:pt>
                <c:pt idx="72">
                  <c:v>2.8935185185184897E-3</c:v>
                </c:pt>
                <c:pt idx="73">
                  <c:v>2.9050925925926396E-3</c:v>
                </c:pt>
                <c:pt idx="74">
                  <c:v>2.9166666666666785E-3</c:v>
                </c:pt>
                <c:pt idx="75">
                  <c:v>2.9282407407407729E-3</c:v>
                </c:pt>
                <c:pt idx="76">
                  <c:v>2.9398148148148118E-3</c:v>
                </c:pt>
                <c:pt idx="77">
                  <c:v>2.9513888888889062E-3</c:v>
                </c:pt>
                <c:pt idx="78">
                  <c:v>2.962962962962945E-3</c:v>
                </c:pt>
                <c:pt idx="79">
                  <c:v>2.9745370370370949E-3</c:v>
                </c:pt>
                <c:pt idx="80">
                  <c:v>3.0439814814814392E-3</c:v>
                </c:pt>
                <c:pt idx="81">
                  <c:v>3.0555555555555891E-3</c:v>
                </c:pt>
                <c:pt idx="82">
                  <c:v>3.067129629629628E-3</c:v>
                </c:pt>
                <c:pt idx="83">
                  <c:v>3.0787037037037224E-3</c:v>
                </c:pt>
                <c:pt idx="84">
                  <c:v>3.0902777777777612E-3</c:v>
                </c:pt>
                <c:pt idx="85">
                  <c:v>3.1018518518518556E-3</c:v>
                </c:pt>
                <c:pt idx="86">
                  <c:v>3.1134259259258945E-3</c:v>
                </c:pt>
                <c:pt idx="87">
                  <c:v>3.1250000000000444E-3</c:v>
                </c:pt>
                <c:pt idx="88">
                  <c:v>3.1365740740740833E-3</c:v>
                </c:pt>
                <c:pt idx="89">
                  <c:v>3.1481481481481777E-3</c:v>
                </c:pt>
                <c:pt idx="90">
                  <c:v>3.1597222222222165E-3</c:v>
                </c:pt>
                <c:pt idx="91">
                  <c:v>3.1712962962963109E-3</c:v>
                </c:pt>
                <c:pt idx="92">
                  <c:v>3.1828703703703498E-3</c:v>
                </c:pt>
                <c:pt idx="93">
                  <c:v>3.1944444444444997E-3</c:v>
                </c:pt>
                <c:pt idx="94">
                  <c:v>3.2060185185185386E-3</c:v>
                </c:pt>
                <c:pt idx="95">
                  <c:v>3.217592592592633E-3</c:v>
                </c:pt>
                <c:pt idx="96">
                  <c:v>3.2291666666666718E-3</c:v>
                </c:pt>
                <c:pt idx="97">
                  <c:v>3.2407407407407662E-3</c:v>
                </c:pt>
                <c:pt idx="98">
                  <c:v>3.2523148148148051E-3</c:v>
                </c:pt>
                <c:pt idx="99">
                  <c:v>3.263888888888844E-3</c:v>
                </c:pt>
                <c:pt idx="100">
                  <c:v>3.2754629629629939E-3</c:v>
                </c:pt>
                <c:pt idx="101">
                  <c:v>3.310185185185166E-3</c:v>
                </c:pt>
                <c:pt idx="102">
                  <c:v>3.3217592592592604E-3</c:v>
                </c:pt>
                <c:pt idx="103">
                  <c:v>3.3333333333332993E-3</c:v>
                </c:pt>
                <c:pt idx="104">
                  <c:v>3.3449074074074492E-3</c:v>
                </c:pt>
                <c:pt idx="105">
                  <c:v>3.3564814814814881E-3</c:v>
                </c:pt>
                <c:pt idx="106">
                  <c:v>3.3680555555555824E-3</c:v>
                </c:pt>
                <c:pt idx="107">
                  <c:v>3.3796296296296213E-3</c:v>
                </c:pt>
                <c:pt idx="108">
                  <c:v>3.3912037037037157E-3</c:v>
                </c:pt>
                <c:pt idx="109">
                  <c:v>3.4027777777777546E-3</c:v>
                </c:pt>
                <c:pt idx="110">
                  <c:v>3.4143518518519045E-3</c:v>
                </c:pt>
                <c:pt idx="111">
                  <c:v>3.4259259259259434E-3</c:v>
                </c:pt>
                <c:pt idx="112">
                  <c:v>3.4375000000000377E-3</c:v>
                </c:pt>
                <c:pt idx="113">
                  <c:v>3.4490740740740766E-3</c:v>
                </c:pt>
                <c:pt idx="114">
                  <c:v>3.460648148148171E-3</c:v>
                </c:pt>
                <c:pt idx="115">
                  <c:v>3.4953703703703987E-3</c:v>
                </c:pt>
                <c:pt idx="116">
                  <c:v>3.5069444444444375E-3</c:v>
                </c:pt>
                <c:pt idx="117">
                  <c:v>3.5300925925925708E-3</c:v>
                </c:pt>
                <c:pt idx="118">
                  <c:v>3.5763888888888928E-3</c:v>
                </c:pt>
                <c:pt idx="119">
                  <c:v>3.6458333333333481E-3</c:v>
                </c:pt>
                <c:pt idx="120">
                  <c:v>3.6574074074074425E-3</c:v>
                </c:pt>
                <c:pt idx="121">
                  <c:v>3.6689814814814814E-3</c:v>
                </c:pt>
                <c:pt idx="122">
                  <c:v>3.6805555555555758E-3</c:v>
                </c:pt>
                <c:pt idx="123">
                  <c:v>3.6921296296296147E-3</c:v>
                </c:pt>
                <c:pt idx="124">
                  <c:v>3.7152777777778034E-3</c:v>
                </c:pt>
                <c:pt idx="125">
                  <c:v>3.7499999999999756E-3</c:v>
                </c:pt>
                <c:pt idx="126">
                  <c:v>3.76157407407407E-3</c:v>
                </c:pt>
                <c:pt idx="127">
                  <c:v>3.7731481481481088E-3</c:v>
                </c:pt>
                <c:pt idx="128">
                  <c:v>3.7847222222222587E-3</c:v>
                </c:pt>
                <c:pt idx="129">
                  <c:v>3.7962962962962976E-3</c:v>
                </c:pt>
                <c:pt idx="130">
                  <c:v>3.807870370370392E-3</c:v>
                </c:pt>
                <c:pt idx="131">
                  <c:v>3.8425925925925641E-3</c:v>
                </c:pt>
                <c:pt idx="132">
                  <c:v>3.854166666666714E-3</c:v>
                </c:pt>
                <c:pt idx="133">
                  <c:v>3.8657407407407529E-3</c:v>
                </c:pt>
                <c:pt idx="134">
                  <c:v>3.8773148148148473E-3</c:v>
                </c:pt>
                <c:pt idx="135">
                  <c:v>3.8888888888888862E-3</c:v>
                </c:pt>
                <c:pt idx="136">
                  <c:v>3.9583333333333415E-3</c:v>
                </c:pt>
                <c:pt idx="137">
                  <c:v>3.9814814814814747E-3</c:v>
                </c:pt>
                <c:pt idx="138">
                  <c:v>4.0162037037037024E-3</c:v>
                </c:pt>
                <c:pt idx="139">
                  <c:v>4.05092592592593E-3</c:v>
                </c:pt>
                <c:pt idx="140">
                  <c:v>4.0624999999999689E-3</c:v>
                </c:pt>
                <c:pt idx="141">
                  <c:v>4.0740740740741188E-3</c:v>
                </c:pt>
                <c:pt idx="142">
                  <c:v>4.0856481481481577E-3</c:v>
                </c:pt>
                <c:pt idx="143">
                  <c:v>4.0972222222222521E-3</c:v>
                </c:pt>
                <c:pt idx="144">
                  <c:v>4.108796296296291E-3</c:v>
                </c:pt>
                <c:pt idx="145">
                  <c:v>4.1203703703703853E-3</c:v>
                </c:pt>
                <c:pt idx="146">
                  <c:v>4.1319444444444242E-3</c:v>
                </c:pt>
                <c:pt idx="147">
                  <c:v>4.155092592592613E-3</c:v>
                </c:pt>
                <c:pt idx="148">
                  <c:v>4.1666666666667074E-3</c:v>
                </c:pt>
                <c:pt idx="149">
                  <c:v>4.1782407407407463E-3</c:v>
                </c:pt>
                <c:pt idx="150">
                  <c:v>4.1898148148148406E-3</c:v>
                </c:pt>
                <c:pt idx="151">
                  <c:v>4.2013888888888795E-3</c:v>
                </c:pt>
                <c:pt idx="152">
                  <c:v>4.2129629629629184E-3</c:v>
                </c:pt>
                <c:pt idx="153">
                  <c:v>4.2245370370370683E-3</c:v>
                </c:pt>
                <c:pt idx="154">
                  <c:v>4.2361111111111072E-3</c:v>
                </c:pt>
                <c:pt idx="155">
                  <c:v>4.2476851851852016E-3</c:v>
                </c:pt>
                <c:pt idx="156">
                  <c:v>4.2592592592592404E-3</c:v>
                </c:pt>
                <c:pt idx="157">
                  <c:v>4.2708333333333348E-3</c:v>
                </c:pt>
                <c:pt idx="158">
                  <c:v>4.2824074074073737E-3</c:v>
                </c:pt>
                <c:pt idx="159">
                  <c:v>4.2939814814815236E-3</c:v>
                </c:pt>
                <c:pt idx="160">
                  <c:v>4.3171296296296569E-3</c:v>
                </c:pt>
                <c:pt idx="161">
                  <c:v>4.3402777777777901E-3</c:v>
                </c:pt>
                <c:pt idx="162">
                  <c:v>4.3634259259259789E-3</c:v>
                </c:pt>
                <c:pt idx="163">
                  <c:v>4.3750000000000178E-3</c:v>
                </c:pt>
                <c:pt idx="164">
                  <c:v>4.4328703703704342E-3</c:v>
                </c:pt>
                <c:pt idx="165">
                  <c:v>4.4675925925926063E-3</c:v>
                </c:pt>
                <c:pt idx="166">
                  <c:v>4.4907407407407396E-3</c:v>
                </c:pt>
                <c:pt idx="167">
                  <c:v>4.5254629629629672E-3</c:v>
                </c:pt>
                <c:pt idx="168">
                  <c:v>4.5486111111111005E-3</c:v>
                </c:pt>
                <c:pt idx="169">
                  <c:v>4.5949074074074225E-3</c:v>
                </c:pt>
                <c:pt idx="170">
                  <c:v>4.6064814814815169E-3</c:v>
                </c:pt>
                <c:pt idx="171">
                  <c:v>4.6180555555555558E-3</c:v>
                </c:pt>
                <c:pt idx="172">
                  <c:v>4.6296296296296502E-3</c:v>
                </c:pt>
                <c:pt idx="173">
                  <c:v>4.6412037037036891E-3</c:v>
                </c:pt>
                <c:pt idx="174">
                  <c:v>4.69907407407405E-3</c:v>
                </c:pt>
                <c:pt idx="175">
                  <c:v>4.7916666666666385E-3</c:v>
                </c:pt>
                <c:pt idx="176">
                  <c:v>4.8263888888889217E-3</c:v>
                </c:pt>
                <c:pt idx="177">
                  <c:v>4.849537037037055E-3</c:v>
                </c:pt>
                <c:pt idx="178">
                  <c:v>4.9305555555555491E-3</c:v>
                </c:pt>
                <c:pt idx="179">
                  <c:v>4.942129629629588E-3</c:v>
                </c:pt>
                <c:pt idx="180">
                  <c:v>4.9537037037037379E-3</c:v>
                </c:pt>
                <c:pt idx="181">
                  <c:v>4.9652777777777768E-3</c:v>
                </c:pt>
                <c:pt idx="182">
                  <c:v>4.9768518518518712E-3</c:v>
                </c:pt>
                <c:pt idx="183">
                  <c:v>4.9884259259259101E-3</c:v>
                </c:pt>
                <c:pt idx="184">
                  <c:v>5.0000000000000044E-3</c:v>
                </c:pt>
                <c:pt idx="185">
                  <c:v>5.0115740740740433E-3</c:v>
                </c:pt>
                <c:pt idx="186">
                  <c:v>5.0231481481481932E-3</c:v>
                </c:pt>
                <c:pt idx="187">
                  <c:v>5.0347222222222321E-3</c:v>
                </c:pt>
                <c:pt idx="188">
                  <c:v>5.1041666666666874E-3</c:v>
                </c:pt>
                <c:pt idx="189">
                  <c:v>5.1273148148148207E-3</c:v>
                </c:pt>
                <c:pt idx="190">
                  <c:v>5.1504629629629539E-3</c:v>
                </c:pt>
                <c:pt idx="191">
                  <c:v>5.196759259259276E-3</c:v>
                </c:pt>
                <c:pt idx="192">
                  <c:v>5.243055555555598E-3</c:v>
                </c:pt>
                <c:pt idx="193">
                  <c:v>5.3240740740740922E-3</c:v>
                </c:pt>
                <c:pt idx="194">
                  <c:v>5.3356481481481866E-3</c:v>
                </c:pt>
                <c:pt idx="195">
                  <c:v>5.3472222222222254E-3</c:v>
                </c:pt>
                <c:pt idx="196">
                  <c:v>5.3587962962963198E-3</c:v>
                </c:pt>
                <c:pt idx="197">
                  <c:v>5.3703703703703587E-3</c:v>
                </c:pt>
                <c:pt idx="198">
                  <c:v>5.3819444444443976E-3</c:v>
                </c:pt>
                <c:pt idx="199">
                  <c:v>5.4050925925925863E-3</c:v>
                </c:pt>
                <c:pt idx="200">
                  <c:v>5.439814814814814E-3</c:v>
                </c:pt>
                <c:pt idx="201">
                  <c:v>5.4745370370370416E-3</c:v>
                </c:pt>
                <c:pt idx="202">
                  <c:v>5.4976851851851749E-3</c:v>
                </c:pt>
                <c:pt idx="203">
                  <c:v>5.5439814814814969E-3</c:v>
                </c:pt>
                <c:pt idx="204">
                  <c:v>5.5555555555555913E-3</c:v>
                </c:pt>
                <c:pt idx="205">
                  <c:v>5.5671296296296302E-3</c:v>
                </c:pt>
                <c:pt idx="206">
                  <c:v>5.5787037037037246E-3</c:v>
                </c:pt>
                <c:pt idx="207">
                  <c:v>5.5902777777777635E-3</c:v>
                </c:pt>
                <c:pt idx="208">
                  <c:v>5.6712962962962576E-3</c:v>
                </c:pt>
                <c:pt idx="209">
                  <c:v>5.6828703703704075E-3</c:v>
                </c:pt>
                <c:pt idx="210">
                  <c:v>5.6944444444444464E-3</c:v>
                </c:pt>
                <c:pt idx="211">
                  <c:v>5.7060185185185408E-3</c:v>
                </c:pt>
                <c:pt idx="212">
                  <c:v>5.7175925925925797E-3</c:v>
                </c:pt>
                <c:pt idx="213">
                  <c:v>5.7291666666666741E-3</c:v>
                </c:pt>
                <c:pt idx="214">
                  <c:v>5.7523148148148628E-3</c:v>
                </c:pt>
                <c:pt idx="215">
                  <c:v>5.8217592592593181E-3</c:v>
                </c:pt>
                <c:pt idx="216">
                  <c:v>5.833333333333357E-3</c:v>
                </c:pt>
                <c:pt idx="217">
                  <c:v>5.8449074074074514E-3</c:v>
                </c:pt>
                <c:pt idx="218">
                  <c:v>5.8564814814814903E-3</c:v>
                </c:pt>
                <c:pt idx="219">
                  <c:v>5.9027777777778123E-3</c:v>
                </c:pt>
                <c:pt idx="220">
                  <c:v>5.9953703703704009E-3</c:v>
                </c:pt>
                <c:pt idx="221">
                  <c:v>6.0648148148148562E-3</c:v>
                </c:pt>
                <c:pt idx="222">
                  <c:v>6.134259259259256E-3</c:v>
                </c:pt>
                <c:pt idx="223">
                  <c:v>6.1805555555555225E-3</c:v>
                </c:pt>
                <c:pt idx="224">
                  <c:v>6.2268518518518445E-3</c:v>
                </c:pt>
                <c:pt idx="225">
                  <c:v>6.2384259259259389E-3</c:v>
                </c:pt>
                <c:pt idx="226">
                  <c:v>6.284722222222261E-3</c:v>
                </c:pt>
                <c:pt idx="227">
                  <c:v>6.3541666666666607E-3</c:v>
                </c:pt>
                <c:pt idx="228">
                  <c:v>6.423611111111116E-3</c:v>
                </c:pt>
                <c:pt idx="229">
                  <c:v>6.4814814814815325E-3</c:v>
                </c:pt>
                <c:pt idx="230">
                  <c:v>6.4930555555555713E-3</c:v>
                </c:pt>
                <c:pt idx="231">
                  <c:v>6.5625000000000266E-3</c:v>
                </c:pt>
                <c:pt idx="232">
                  <c:v>6.6319444444444819E-3</c:v>
                </c:pt>
                <c:pt idx="233">
                  <c:v>6.6782407407407485E-3</c:v>
                </c:pt>
                <c:pt idx="234">
                  <c:v>6.6898148148147873E-3</c:v>
                </c:pt>
                <c:pt idx="235">
                  <c:v>6.7476851851852038E-3</c:v>
                </c:pt>
                <c:pt idx="236">
                  <c:v>6.8287037037036979E-3</c:v>
                </c:pt>
                <c:pt idx="237">
                  <c:v>6.8402777777777368E-3</c:v>
                </c:pt>
                <c:pt idx="238">
                  <c:v>6.8865740740740589E-3</c:v>
                </c:pt>
                <c:pt idx="239">
                  <c:v>6.921296296296342E-3</c:v>
                </c:pt>
                <c:pt idx="240">
                  <c:v>6.9791666666666474E-3</c:v>
                </c:pt>
                <c:pt idx="241">
                  <c:v>6.9907407407407973E-3</c:v>
                </c:pt>
                <c:pt idx="242">
                  <c:v>7.0138888888889306E-3</c:v>
                </c:pt>
                <c:pt idx="243">
                  <c:v>7.0254629629629695E-3</c:v>
                </c:pt>
                <c:pt idx="244">
                  <c:v>7.0601851851851416E-3</c:v>
                </c:pt>
                <c:pt idx="245">
                  <c:v>7.0717592592592915E-3</c:v>
                </c:pt>
                <c:pt idx="246">
                  <c:v>7.0833333333333304E-3</c:v>
                </c:pt>
                <c:pt idx="247">
                  <c:v>7.0949074074074248E-3</c:v>
                </c:pt>
                <c:pt idx="248">
                  <c:v>7.1064814814814636E-3</c:v>
                </c:pt>
                <c:pt idx="249">
                  <c:v>7.1412037037037468E-3</c:v>
                </c:pt>
                <c:pt idx="250">
                  <c:v>7.1875000000000133E-3</c:v>
                </c:pt>
                <c:pt idx="251">
                  <c:v>7.2106481481482021E-3</c:v>
                </c:pt>
                <c:pt idx="252">
                  <c:v>7.2453703703703742E-3</c:v>
                </c:pt>
                <c:pt idx="253">
                  <c:v>7.2685185185185075E-3</c:v>
                </c:pt>
                <c:pt idx="254">
                  <c:v>7.3495370370370017E-3</c:v>
                </c:pt>
                <c:pt idx="255">
                  <c:v>7.3842592592592848E-3</c:v>
                </c:pt>
                <c:pt idx="256">
                  <c:v>7.3958333333333237E-3</c:v>
                </c:pt>
                <c:pt idx="257">
                  <c:v>7.4421296296296457E-3</c:v>
                </c:pt>
                <c:pt idx="258">
                  <c:v>7.4768518518518734E-3</c:v>
                </c:pt>
                <c:pt idx="259">
                  <c:v>7.511574074074101E-3</c:v>
                </c:pt>
                <c:pt idx="260">
                  <c:v>7.5810185185185563E-3</c:v>
                </c:pt>
                <c:pt idx="261">
                  <c:v>7.6273148148148229E-3</c:v>
                </c:pt>
                <c:pt idx="262">
                  <c:v>7.6388888888888618E-3</c:v>
                </c:pt>
                <c:pt idx="263">
                  <c:v>7.6620370370370505E-3</c:v>
                </c:pt>
                <c:pt idx="264">
                  <c:v>7.6967592592592782E-3</c:v>
                </c:pt>
                <c:pt idx="265">
                  <c:v>7.7083333333333171E-3</c:v>
                </c:pt>
                <c:pt idx="266">
                  <c:v>7.8125E-3</c:v>
                </c:pt>
                <c:pt idx="267">
                  <c:v>7.8935185185185497E-3</c:v>
                </c:pt>
                <c:pt idx="268">
                  <c:v>7.9166666666666829E-3</c:v>
                </c:pt>
                <c:pt idx="269">
                  <c:v>7.9398148148148717E-3</c:v>
                </c:pt>
                <c:pt idx="270">
                  <c:v>7.962962962963005E-3</c:v>
                </c:pt>
                <c:pt idx="271">
                  <c:v>7.9976851851851771E-3</c:v>
                </c:pt>
                <c:pt idx="272">
                  <c:v>8.0671296296296324E-3</c:v>
                </c:pt>
                <c:pt idx="273">
                  <c:v>8.1018518518518601E-3</c:v>
                </c:pt>
                <c:pt idx="274">
                  <c:v>8.1249999999999933E-3</c:v>
                </c:pt>
                <c:pt idx="275">
                  <c:v>8.1597222222222765E-3</c:v>
                </c:pt>
                <c:pt idx="276">
                  <c:v>8.1944444444444486E-3</c:v>
                </c:pt>
                <c:pt idx="277">
                  <c:v>8.2175925925925819E-3</c:v>
                </c:pt>
                <c:pt idx="278">
                  <c:v>8.2291666666667318E-3</c:v>
                </c:pt>
                <c:pt idx="279">
                  <c:v>8.2407407407407707E-3</c:v>
                </c:pt>
                <c:pt idx="280">
                  <c:v>8.2523148148148096E-3</c:v>
                </c:pt>
                <c:pt idx="281">
                  <c:v>8.2638888888889039E-3</c:v>
                </c:pt>
                <c:pt idx="282">
                  <c:v>8.2754629629629428E-3</c:v>
                </c:pt>
                <c:pt idx="283">
                  <c:v>8.2986111111110761E-3</c:v>
                </c:pt>
                <c:pt idx="284">
                  <c:v>8.3333333333333592E-3</c:v>
                </c:pt>
                <c:pt idx="285">
                  <c:v>8.4259259259259478E-3</c:v>
                </c:pt>
                <c:pt idx="286">
                  <c:v>8.4374999999999867E-3</c:v>
                </c:pt>
                <c:pt idx="287">
                  <c:v>8.4490740740741366E-3</c:v>
                </c:pt>
                <c:pt idx="288">
                  <c:v>8.4606481481481755E-3</c:v>
                </c:pt>
                <c:pt idx="289">
                  <c:v>8.4722222222222143E-3</c:v>
                </c:pt>
                <c:pt idx="290">
                  <c:v>8.4837962962963087E-3</c:v>
                </c:pt>
                <c:pt idx="291">
                  <c:v>8.4953703703703476E-3</c:v>
                </c:pt>
                <c:pt idx="292">
                  <c:v>8.506944444444442E-3</c:v>
                </c:pt>
                <c:pt idx="293">
                  <c:v>8.5185185185184809E-3</c:v>
                </c:pt>
                <c:pt idx="294">
                  <c:v>8.5300925925926308E-3</c:v>
                </c:pt>
                <c:pt idx="295">
                  <c:v>8.5416666666666696E-3</c:v>
                </c:pt>
                <c:pt idx="296">
                  <c:v>8.5763888888888973E-3</c:v>
                </c:pt>
                <c:pt idx="297">
                  <c:v>8.5879629629629362E-3</c:v>
                </c:pt>
                <c:pt idx="298">
                  <c:v>8.6111111111111249E-3</c:v>
                </c:pt>
                <c:pt idx="299">
                  <c:v>8.6342592592592582E-3</c:v>
                </c:pt>
                <c:pt idx="300">
                  <c:v>8.6689814814815414E-3</c:v>
                </c:pt>
                <c:pt idx="301">
                  <c:v>8.6805555555555802E-3</c:v>
                </c:pt>
                <c:pt idx="302">
                  <c:v>8.6921296296296191E-3</c:v>
                </c:pt>
                <c:pt idx="303">
                  <c:v>8.7037037037037135E-3</c:v>
                </c:pt>
                <c:pt idx="304">
                  <c:v>8.7152777777777524E-3</c:v>
                </c:pt>
                <c:pt idx="305">
                  <c:v>8.7384259259258856E-3</c:v>
                </c:pt>
                <c:pt idx="306">
                  <c:v>8.7500000000000355E-3</c:v>
                </c:pt>
                <c:pt idx="307">
                  <c:v>8.7615740740740744E-3</c:v>
                </c:pt>
                <c:pt idx="308">
                  <c:v>8.8425925925926241E-3</c:v>
                </c:pt>
                <c:pt idx="309">
                  <c:v>8.8773148148147962E-3</c:v>
                </c:pt>
                <c:pt idx="310">
                  <c:v>8.8888888888889461E-3</c:v>
                </c:pt>
                <c:pt idx="311">
                  <c:v>8.900462962962985E-3</c:v>
                </c:pt>
                <c:pt idx="312">
                  <c:v>8.9120370370370794E-3</c:v>
                </c:pt>
                <c:pt idx="313">
                  <c:v>8.9236111111111183E-3</c:v>
                </c:pt>
                <c:pt idx="314">
                  <c:v>8.9351851851852127E-3</c:v>
                </c:pt>
                <c:pt idx="315">
                  <c:v>8.9467592592592515E-3</c:v>
                </c:pt>
                <c:pt idx="316">
                  <c:v>8.9583333333332904E-3</c:v>
                </c:pt>
                <c:pt idx="317">
                  <c:v>8.9814814814814792E-3</c:v>
                </c:pt>
                <c:pt idx="318">
                  <c:v>8.9930555555555736E-3</c:v>
                </c:pt>
                <c:pt idx="319">
                  <c:v>9.0046296296296124E-3</c:v>
                </c:pt>
                <c:pt idx="320">
                  <c:v>9.0162037037037068E-3</c:v>
                </c:pt>
                <c:pt idx="321">
                  <c:v>9.0277777777777457E-3</c:v>
                </c:pt>
                <c:pt idx="322">
                  <c:v>9.0393518518518956E-3</c:v>
                </c:pt>
                <c:pt idx="323">
                  <c:v>9.0625000000000289E-3</c:v>
                </c:pt>
                <c:pt idx="324">
                  <c:v>9.0740740740740677E-3</c:v>
                </c:pt>
                <c:pt idx="325">
                  <c:v>9.1087962962963509E-3</c:v>
                </c:pt>
                <c:pt idx="326">
                  <c:v>9.1203703703703898E-3</c:v>
                </c:pt>
                <c:pt idx="327">
                  <c:v>9.1319444444444842E-3</c:v>
                </c:pt>
                <c:pt idx="328">
                  <c:v>9.143518518518523E-3</c:v>
                </c:pt>
                <c:pt idx="329">
                  <c:v>9.1550925925926174E-3</c:v>
                </c:pt>
                <c:pt idx="330">
                  <c:v>9.1666666666666563E-3</c:v>
                </c:pt>
                <c:pt idx="331">
                  <c:v>9.2361111111111116E-3</c:v>
                </c:pt>
                <c:pt idx="332">
                  <c:v>9.2824074074074336E-3</c:v>
                </c:pt>
                <c:pt idx="333">
                  <c:v>9.3287037037037557E-3</c:v>
                </c:pt>
                <c:pt idx="334">
                  <c:v>9.3402777777777946E-3</c:v>
                </c:pt>
                <c:pt idx="335">
                  <c:v>9.3518518518518889E-3</c:v>
                </c:pt>
                <c:pt idx="336">
                  <c:v>9.3634259259259278E-3</c:v>
                </c:pt>
                <c:pt idx="337">
                  <c:v>9.3750000000000222E-3</c:v>
                </c:pt>
                <c:pt idx="338">
                  <c:v>9.398148148148211E-3</c:v>
                </c:pt>
                <c:pt idx="339">
                  <c:v>9.490740740740744E-3</c:v>
                </c:pt>
                <c:pt idx="340">
                  <c:v>9.5833333333333326E-3</c:v>
                </c:pt>
                <c:pt idx="341">
                  <c:v>9.6759259259259212E-3</c:v>
                </c:pt>
                <c:pt idx="342">
                  <c:v>9.6990740740741099E-3</c:v>
                </c:pt>
                <c:pt idx="343">
                  <c:v>9.7106481481481488E-3</c:v>
                </c:pt>
                <c:pt idx="344">
                  <c:v>9.7222222222222432E-3</c:v>
                </c:pt>
                <c:pt idx="345">
                  <c:v>9.7337962962962821E-3</c:v>
                </c:pt>
                <c:pt idx="346">
                  <c:v>9.7453703703703765E-3</c:v>
                </c:pt>
                <c:pt idx="347">
                  <c:v>9.7800925925926041E-3</c:v>
                </c:pt>
                <c:pt idx="348">
                  <c:v>9.7916666666666985E-3</c:v>
                </c:pt>
                <c:pt idx="349">
                  <c:v>9.8726851851851927E-3</c:v>
                </c:pt>
                <c:pt idx="350">
                  <c:v>9.9652777777777812E-3</c:v>
                </c:pt>
                <c:pt idx="351">
                  <c:v>1.0046296296296275E-2</c:v>
                </c:pt>
                <c:pt idx="352">
                  <c:v>1.0138888888888919E-2</c:v>
                </c:pt>
                <c:pt idx="353">
                  <c:v>1.0150462962962958E-2</c:v>
                </c:pt>
                <c:pt idx="354">
                  <c:v>1.0173611111111092E-2</c:v>
                </c:pt>
                <c:pt idx="355">
                  <c:v>1.0219907407407414E-2</c:v>
                </c:pt>
                <c:pt idx="356">
                  <c:v>1.0254629629629641E-2</c:v>
                </c:pt>
                <c:pt idx="357">
                  <c:v>1.026620370370368E-2</c:v>
                </c:pt>
                <c:pt idx="358">
                  <c:v>1.027777777777783E-2</c:v>
                </c:pt>
                <c:pt idx="359">
                  <c:v>1.0289351851851869E-2</c:v>
                </c:pt>
                <c:pt idx="360">
                  <c:v>1.0300925925925963E-2</c:v>
                </c:pt>
                <c:pt idx="361">
                  <c:v>1.0312500000000002E-2</c:v>
                </c:pt>
                <c:pt idx="362">
                  <c:v>1.0358796296296324E-2</c:v>
                </c:pt>
                <c:pt idx="363">
                  <c:v>1.0381944444444458E-2</c:v>
                </c:pt>
                <c:pt idx="364">
                  <c:v>1.0393518518518496E-2</c:v>
                </c:pt>
                <c:pt idx="365">
                  <c:v>1.0405092592592591E-2</c:v>
                </c:pt>
                <c:pt idx="366">
                  <c:v>1.041666666666663E-2</c:v>
                </c:pt>
                <c:pt idx="367">
                  <c:v>1.0474537037037046E-2</c:v>
                </c:pt>
                <c:pt idx="368">
                  <c:v>1.056712962962969E-2</c:v>
                </c:pt>
                <c:pt idx="369">
                  <c:v>1.0578703703703729E-2</c:v>
                </c:pt>
                <c:pt idx="370">
                  <c:v>1.0659722222222223E-2</c:v>
                </c:pt>
                <c:pt idx="371">
                  <c:v>1.0671296296296318E-2</c:v>
                </c:pt>
                <c:pt idx="372">
                  <c:v>1.0682870370370356E-2</c:v>
                </c:pt>
                <c:pt idx="373">
                  <c:v>1.0694444444444451E-2</c:v>
                </c:pt>
                <c:pt idx="374">
                  <c:v>1.071759259259264E-2</c:v>
                </c:pt>
                <c:pt idx="375">
                  <c:v>1.0729166666666679E-2</c:v>
                </c:pt>
                <c:pt idx="376">
                  <c:v>1.0740740740740773E-2</c:v>
                </c:pt>
                <c:pt idx="377">
                  <c:v>1.0752314814814812E-2</c:v>
                </c:pt>
                <c:pt idx="378">
                  <c:v>1.0763888888888906E-2</c:v>
                </c:pt>
                <c:pt idx="379">
                  <c:v>1.0798611111111134E-2</c:v>
                </c:pt>
                <c:pt idx="380">
                  <c:v>1.0810185185185228E-2</c:v>
                </c:pt>
                <c:pt idx="381">
                  <c:v>1.0821759259259267E-2</c:v>
                </c:pt>
                <c:pt idx="382">
                  <c:v>1.0833333333333361E-2</c:v>
                </c:pt>
                <c:pt idx="383">
                  <c:v>1.08449074074074E-2</c:v>
                </c:pt>
                <c:pt idx="384">
                  <c:v>1.0856481481481439E-2</c:v>
                </c:pt>
                <c:pt idx="385">
                  <c:v>1.0868055555555589E-2</c:v>
                </c:pt>
                <c:pt idx="386">
                  <c:v>1.0891203703703722E-2</c:v>
                </c:pt>
                <c:pt idx="387">
                  <c:v>1.0914351851851856E-2</c:v>
                </c:pt>
                <c:pt idx="388">
                  <c:v>1.0937500000000044E-2</c:v>
                </c:pt>
                <c:pt idx="389">
                  <c:v>1.0960648148148178E-2</c:v>
                </c:pt>
                <c:pt idx="390">
                  <c:v>1.099537037037035E-2</c:v>
                </c:pt>
                <c:pt idx="391">
                  <c:v>1.10069444444445E-2</c:v>
                </c:pt>
                <c:pt idx="392">
                  <c:v>1.1064814814814805E-2</c:v>
                </c:pt>
                <c:pt idx="393">
                  <c:v>1.1076388888888844E-2</c:v>
                </c:pt>
                <c:pt idx="394">
                  <c:v>1.1111111111111127E-2</c:v>
                </c:pt>
                <c:pt idx="395">
                  <c:v>1.1122685185185166E-2</c:v>
                </c:pt>
                <c:pt idx="396">
                  <c:v>1.1192129629629621E-2</c:v>
                </c:pt>
                <c:pt idx="397">
                  <c:v>1.1215277777777755E-2</c:v>
                </c:pt>
                <c:pt idx="398">
                  <c:v>1.1250000000000038E-2</c:v>
                </c:pt>
                <c:pt idx="399">
                  <c:v>1.1261574074074077E-2</c:v>
                </c:pt>
                <c:pt idx="400">
                  <c:v>1.1273148148148171E-2</c:v>
                </c:pt>
                <c:pt idx="401">
                  <c:v>1.128472222222221E-2</c:v>
                </c:pt>
                <c:pt idx="402">
                  <c:v>1.1296296296296249E-2</c:v>
                </c:pt>
                <c:pt idx="403">
                  <c:v>1.1319444444444438E-2</c:v>
                </c:pt>
                <c:pt idx="404">
                  <c:v>1.1354166666666665E-2</c:v>
                </c:pt>
                <c:pt idx="405">
                  <c:v>1.1377314814814854E-2</c:v>
                </c:pt>
                <c:pt idx="406">
                  <c:v>1.1412037037037026E-2</c:v>
                </c:pt>
                <c:pt idx="407">
                  <c:v>1.142361111111112E-2</c:v>
                </c:pt>
                <c:pt idx="408">
                  <c:v>1.1435185185185159E-2</c:v>
                </c:pt>
                <c:pt idx="409">
                  <c:v>1.1446759259259309E-2</c:v>
                </c:pt>
                <c:pt idx="410">
                  <c:v>1.1458333333333348E-2</c:v>
                </c:pt>
                <c:pt idx="411">
                  <c:v>1.1469907407407443E-2</c:v>
                </c:pt>
                <c:pt idx="412">
                  <c:v>1.1550925925925937E-2</c:v>
                </c:pt>
                <c:pt idx="413">
                  <c:v>1.1562499999999976E-2</c:v>
                </c:pt>
                <c:pt idx="414">
                  <c:v>1.157407407407407E-2</c:v>
                </c:pt>
                <c:pt idx="415">
                  <c:v>1.1585648148148109E-2</c:v>
                </c:pt>
                <c:pt idx="416">
                  <c:v>1.1597222222222259E-2</c:v>
                </c:pt>
                <c:pt idx="417">
                  <c:v>1.1608796296296298E-2</c:v>
                </c:pt>
                <c:pt idx="418">
                  <c:v>1.1678240740740753E-2</c:v>
                </c:pt>
                <c:pt idx="419">
                  <c:v>1.1724537037037019E-2</c:v>
                </c:pt>
                <c:pt idx="420">
                  <c:v>1.1747685185185208E-2</c:v>
                </c:pt>
                <c:pt idx="421">
                  <c:v>1.1828703703703702E-2</c:v>
                </c:pt>
                <c:pt idx="422">
                  <c:v>1.186342592592593E-2</c:v>
                </c:pt>
                <c:pt idx="423">
                  <c:v>1.1874999999999969E-2</c:v>
                </c:pt>
                <c:pt idx="424">
                  <c:v>1.1886574074074119E-2</c:v>
                </c:pt>
                <c:pt idx="425">
                  <c:v>1.1898148148148158E-2</c:v>
                </c:pt>
                <c:pt idx="426">
                  <c:v>1.1909722222222252E-2</c:v>
                </c:pt>
                <c:pt idx="427">
                  <c:v>1.2002314814814841E-2</c:v>
                </c:pt>
                <c:pt idx="428">
                  <c:v>1.201388888888888E-2</c:v>
                </c:pt>
                <c:pt idx="429">
                  <c:v>1.2025462962962918E-2</c:v>
                </c:pt>
                <c:pt idx="430">
                  <c:v>1.2037037037037068E-2</c:v>
                </c:pt>
                <c:pt idx="431">
                  <c:v>1.2048611111111107E-2</c:v>
                </c:pt>
                <c:pt idx="432">
                  <c:v>1.2060185185185202E-2</c:v>
                </c:pt>
                <c:pt idx="433">
                  <c:v>1.2083333333333335E-2</c:v>
                </c:pt>
                <c:pt idx="434">
                  <c:v>1.2106481481481524E-2</c:v>
                </c:pt>
                <c:pt idx="435">
                  <c:v>1.2118055555555562E-2</c:v>
                </c:pt>
                <c:pt idx="436">
                  <c:v>1.2129629629629657E-2</c:v>
                </c:pt>
                <c:pt idx="437">
                  <c:v>1.2141203703703696E-2</c:v>
                </c:pt>
                <c:pt idx="438">
                  <c:v>1.215277777777779E-2</c:v>
                </c:pt>
                <c:pt idx="439">
                  <c:v>1.2175925925925979E-2</c:v>
                </c:pt>
                <c:pt idx="440">
                  <c:v>1.2199074074074112E-2</c:v>
                </c:pt>
                <c:pt idx="441">
                  <c:v>1.2210648148148151E-2</c:v>
                </c:pt>
                <c:pt idx="442">
                  <c:v>1.2245370370370434E-2</c:v>
                </c:pt>
                <c:pt idx="443">
                  <c:v>1.2337962962962967E-2</c:v>
                </c:pt>
                <c:pt idx="444">
                  <c:v>1.244212962962965E-2</c:v>
                </c:pt>
                <c:pt idx="445">
                  <c:v>1.2465277777777839E-2</c:v>
                </c:pt>
                <c:pt idx="446">
                  <c:v>1.2569444444444466E-2</c:v>
                </c:pt>
                <c:pt idx="447">
                  <c:v>1.2615740740740788E-2</c:v>
                </c:pt>
                <c:pt idx="448">
                  <c:v>1.2638888888888922E-2</c:v>
                </c:pt>
                <c:pt idx="449">
                  <c:v>1.2662037037037055E-2</c:v>
                </c:pt>
                <c:pt idx="450">
                  <c:v>1.2673611111111094E-2</c:v>
                </c:pt>
                <c:pt idx="451">
                  <c:v>1.2685185185185244E-2</c:v>
                </c:pt>
                <c:pt idx="452">
                  <c:v>1.2696759259259283E-2</c:v>
                </c:pt>
                <c:pt idx="453">
                  <c:v>1.2708333333333377E-2</c:v>
                </c:pt>
                <c:pt idx="454">
                  <c:v>1.2719907407407416E-2</c:v>
                </c:pt>
                <c:pt idx="455">
                  <c:v>1.2812500000000004E-2</c:v>
                </c:pt>
                <c:pt idx="456">
                  <c:v>1.2847222222222232E-2</c:v>
                </c:pt>
                <c:pt idx="457">
                  <c:v>1.2870370370370365E-2</c:v>
                </c:pt>
                <c:pt idx="458">
                  <c:v>1.2893518518518499E-2</c:v>
                </c:pt>
                <c:pt idx="459">
                  <c:v>1.2928240740740782E-2</c:v>
                </c:pt>
                <c:pt idx="460">
                  <c:v>1.2951388888888915E-2</c:v>
                </c:pt>
                <c:pt idx="461">
                  <c:v>1.2974537037036993E-2</c:v>
                </c:pt>
                <c:pt idx="462">
                  <c:v>1.3020833333333315E-2</c:v>
                </c:pt>
                <c:pt idx="463">
                  <c:v>1.3032407407407409E-2</c:v>
                </c:pt>
                <c:pt idx="464">
                  <c:v>1.3043981481481448E-2</c:v>
                </c:pt>
                <c:pt idx="465">
                  <c:v>1.3055555555555598E-2</c:v>
                </c:pt>
                <c:pt idx="466">
                  <c:v>1.3067129629629637E-2</c:v>
                </c:pt>
                <c:pt idx="467">
                  <c:v>1.309027777777777E-2</c:v>
                </c:pt>
                <c:pt idx="468">
                  <c:v>1.3101851851851865E-2</c:v>
                </c:pt>
                <c:pt idx="469">
                  <c:v>1.3113425925925903E-2</c:v>
                </c:pt>
                <c:pt idx="470">
                  <c:v>1.3125000000000053E-2</c:v>
                </c:pt>
                <c:pt idx="471">
                  <c:v>1.3136574074074092E-2</c:v>
                </c:pt>
                <c:pt idx="472">
                  <c:v>1.3148148148148187E-2</c:v>
                </c:pt>
                <c:pt idx="473">
                  <c:v>1.3159722222222225E-2</c:v>
                </c:pt>
                <c:pt idx="474">
                  <c:v>1.317129629629632E-2</c:v>
                </c:pt>
                <c:pt idx="475">
                  <c:v>1.3182870370370359E-2</c:v>
                </c:pt>
                <c:pt idx="476">
                  <c:v>1.3194444444444398E-2</c:v>
                </c:pt>
                <c:pt idx="477">
                  <c:v>1.3206018518518547E-2</c:v>
                </c:pt>
                <c:pt idx="478">
                  <c:v>1.324074074074072E-2</c:v>
                </c:pt>
                <c:pt idx="479">
                  <c:v>1.3252314814814814E-2</c:v>
                </c:pt>
                <c:pt idx="480">
                  <c:v>1.3298611111111136E-2</c:v>
                </c:pt>
                <c:pt idx="481">
                  <c:v>1.3344907407407458E-2</c:v>
                </c:pt>
                <c:pt idx="482">
                  <c:v>1.3356481481481497E-2</c:v>
                </c:pt>
                <c:pt idx="483">
                  <c:v>1.337962962962963E-2</c:v>
                </c:pt>
                <c:pt idx="484">
                  <c:v>1.3414351851851913E-2</c:v>
                </c:pt>
                <c:pt idx="485">
                  <c:v>1.3437500000000047E-2</c:v>
                </c:pt>
                <c:pt idx="486">
                  <c:v>1.3449074074074086E-2</c:v>
                </c:pt>
                <c:pt idx="487">
                  <c:v>1.3518518518518541E-2</c:v>
                </c:pt>
                <c:pt idx="488">
                  <c:v>1.353009259259258E-2</c:v>
                </c:pt>
                <c:pt idx="489">
                  <c:v>1.3541666666666674E-2</c:v>
                </c:pt>
                <c:pt idx="490">
                  <c:v>1.3553240740740713E-2</c:v>
                </c:pt>
                <c:pt idx="491">
                  <c:v>1.3564814814814863E-2</c:v>
                </c:pt>
                <c:pt idx="492">
                  <c:v>1.3587962962962996E-2</c:v>
                </c:pt>
                <c:pt idx="493">
                  <c:v>1.3611111111111129E-2</c:v>
                </c:pt>
                <c:pt idx="494">
                  <c:v>1.3622685185185168E-2</c:v>
                </c:pt>
                <c:pt idx="495">
                  <c:v>1.3634259259259318E-2</c:v>
                </c:pt>
                <c:pt idx="496">
                  <c:v>1.3645833333333357E-2</c:v>
                </c:pt>
                <c:pt idx="497">
                  <c:v>1.3657407407407451E-2</c:v>
                </c:pt>
                <c:pt idx="498">
                  <c:v>1.366898148148149E-2</c:v>
                </c:pt>
                <c:pt idx="499">
                  <c:v>1.3703703703703662E-2</c:v>
                </c:pt>
                <c:pt idx="500">
                  <c:v>1.3715277777777812E-2</c:v>
                </c:pt>
                <c:pt idx="501">
                  <c:v>1.3726851851851851E-2</c:v>
                </c:pt>
                <c:pt idx="502">
                  <c:v>1.3738425925925946E-2</c:v>
                </c:pt>
                <c:pt idx="503">
                  <c:v>1.3749999999999984E-2</c:v>
                </c:pt>
                <c:pt idx="504">
                  <c:v>1.3761574074074079E-2</c:v>
                </c:pt>
                <c:pt idx="505">
                  <c:v>1.3784722222222268E-2</c:v>
                </c:pt>
                <c:pt idx="506">
                  <c:v>1.3796296296296306E-2</c:v>
                </c:pt>
                <c:pt idx="507">
                  <c:v>1.3807870370370401E-2</c:v>
                </c:pt>
                <c:pt idx="508">
                  <c:v>1.381944444444444E-2</c:v>
                </c:pt>
                <c:pt idx="509">
                  <c:v>1.3831018518518534E-2</c:v>
                </c:pt>
                <c:pt idx="510">
                  <c:v>1.3923611111111067E-2</c:v>
                </c:pt>
                <c:pt idx="511">
                  <c:v>1.3935185185185217E-2</c:v>
                </c:pt>
                <c:pt idx="512">
                  <c:v>1.3946759259259256E-2</c:v>
                </c:pt>
                <c:pt idx="513">
                  <c:v>1.395833333333335E-2</c:v>
                </c:pt>
                <c:pt idx="514">
                  <c:v>1.3969907407407389E-2</c:v>
                </c:pt>
                <c:pt idx="515">
                  <c:v>1.4039351851851845E-2</c:v>
                </c:pt>
                <c:pt idx="516">
                  <c:v>1.4143518518518583E-2</c:v>
                </c:pt>
                <c:pt idx="517">
                  <c:v>1.4178240740740755E-2</c:v>
                </c:pt>
                <c:pt idx="518">
                  <c:v>1.4189814814814794E-2</c:v>
                </c:pt>
                <c:pt idx="519">
                  <c:v>1.4201388888888888E-2</c:v>
                </c:pt>
                <c:pt idx="520">
                  <c:v>1.4212962962962927E-2</c:v>
                </c:pt>
                <c:pt idx="521">
                  <c:v>1.4224537037037077E-2</c:v>
                </c:pt>
                <c:pt idx="522">
                  <c:v>1.4236111111111116E-2</c:v>
                </c:pt>
                <c:pt idx="523">
                  <c:v>1.424768518518521E-2</c:v>
                </c:pt>
                <c:pt idx="524">
                  <c:v>1.4259259259259249E-2</c:v>
                </c:pt>
                <c:pt idx="525">
                  <c:v>1.4270833333333344E-2</c:v>
                </c:pt>
                <c:pt idx="526">
                  <c:v>1.4282407407407383E-2</c:v>
                </c:pt>
                <c:pt idx="527">
                  <c:v>1.4363425925925988E-2</c:v>
                </c:pt>
                <c:pt idx="528">
                  <c:v>1.4409722222222199E-2</c:v>
                </c:pt>
                <c:pt idx="529">
                  <c:v>1.4421296296296293E-2</c:v>
                </c:pt>
                <c:pt idx="530">
                  <c:v>1.4432870370370332E-2</c:v>
                </c:pt>
                <c:pt idx="531">
                  <c:v>1.4444444444444482E-2</c:v>
                </c:pt>
                <c:pt idx="532">
                  <c:v>1.4456018518518521E-2</c:v>
                </c:pt>
                <c:pt idx="533">
                  <c:v>1.4490740740740748E-2</c:v>
                </c:pt>
                <c:pt idx="534">
                  <c:v>1.4502314814814787E-2</c:v>
                </c:pt>
                <c:pt idx="535">
                  <c:v>1.4548611111111109E-2</c:v>
                </c:pt>
                <c:pt idx="536">
                  <c:v>1.4583333333333393E-2</c:v>
                </c:pt>
                <c:pt idx="537">
                  <c:v>1.4606481481481526E-2</c:v>
                </c:pt>
                <c:pt idx="538">
                  <c:v>1.4629629629629604E-2</c:v>
                </c:pt>
                <c:pt idx="539">
                  <c:v>1.4664351851851887E-2</c:v>
                </c:pt>
                <c:pt idx="540">
                  <c:v>1.4733796296296342E-2</c:v>
                </c:pt>
                <c:pt idx="541">
                  <c:v>1.4814814814814836E-2</c:v>
                </c:pt>
                <c:pt idx="542">
                  <c:v>1.4861111111111103E-2</c:v>
                </c:pt>
                <c:pt idx="543">
                  <c:v>1.4872685185185142E-2</c:v>
                </c:pt>
                <c:pt idx="544">
                  <c:v>1.4884259259259291E-2</c:v>
                </c:pt>
                <c:pt idx="545">
                  <c:v>1.489583333333333E-2</c:v>
                </c:pt>
                <c:pt idx="546">
                  <c:v>1.4907407407407425E-2</c:v>
                </c:pt>
                <c:pt idx="547">
                  <c:v>1.4930555555555558E-2</c:v>
                </c:pt>
                <c:pt idx="548">
                  <c:v>1.4942129629629597E-2</c:v>
                </c:pt>
                <c:pt idx="549">
                  <c:v>1.4953703703703747E-2</c:v>
                </c:pt>
                <c:pt idx="550">
                  <c:v>1.4965277777777786E-2</c:v>
                </c:pt>
                <c:pt idx="551">
                  <c:v>1.497685185185188E-2</c:v>
                </c:pt>
                <c:pt idx="552">
                  <c:v>1.4988425925925919E-2</c:v>
                </c:pt>
                <c:pt idx="553">
                  <c:v>1.5000000000000013E-2</c:v>
                </c:pt>
                <c:pt idx="554">
                  <c:v>1.5046296296296335E-2</c:v>
                </c:pt>
                <c:pt idx="555">
                  <c:v>1.5092592592592546E-2</c:v>
                </c:pt>
                <c:pt idx="556">
                  <c:v>1.5104166666666696E-2</c:v>
                </c:pt>
                <c:pt idx="557">
                  <c:v>1.5115740740740735E-2</c:v>
                </c:pt>
                <c:pt idx="558">
                  <c:v>1.512731481481483E-2</c:v>
                </c:pt>
                <c:pt idx="559">
                  <c:v>1.5138888888888868E-2</c:v>
                </c:pt>
                <c:pt idx="560">
                  <c:v>1.5150462962962963E-2</c:v>
                </c:pt>
                <c:pt idx="561">
                  <c:v>1.5162037037037002E-2</c:v>
                </c:pt>
                <c:pt idx="562">
                  <c:v>1.5173611111111152E-2</c:v>
                </c:pt>
                <c:pt idx="563">
                  <c:v>1.518518518518519E-2</c:v>
                </c:pt>
                <c:pt idx="564">
                  <c:v>1.5196759259259285E-2</c:v>
                </c:pt>
                <c:pt idx="565">
                  <c:v>1.5219907407407418E-2</c:v>
                </c:pt>
                <c:pt idx="566">
                  <c:v>1.5231481481481457E-2</c:v>
                </c:pt>
                <c:pt idx="567">
                  <c:v>1.5243055555555607E-2</c:v>
                </c:pt>
                <c:pt idx="568">
                  <c:v>1.5254629629629646E-2</c:v>
                </c:pt>
                <c:pt idx="569">
                  <c:v>1.5312500000000062E-2</c:v>
                </c:pt>
                <c:pt idx="570">
                  <c:v>1.5381944444444406E-2</c:v>
                </c:pt>
                <c:pt idx="571">
                  <c:v>1.5439814814814823E-2</c:v>
                </c:pt>
                <c:pt idx="572">
                  <c:v>1.5509259259259278E-2</c:v>
                </c:pt>
                <c:pt idx="573">
                  <c:v>1.5567129629629639E-2</c:v>
                </c:pt>
                <c:pt idx="574">
                  <c:v>1.5578703703703678E-2</c:v>
                </c:pt>
                <c:pt idx="575">
                  <c:v>1.5590277777777772E-2</c:v>
                </c:pt>
                <c:pt idx="576">
                  <c:v>1.5601851851851811E-2</c:v>
                </c:pt>
                <c:pt idx="577">
                  <c:v>1.5613425925925961E-2</c:v>
                </c:pt>
                <c:pt idx="578">
                  <c:v>1.5625E-2</c:v>
                </c:pt>
                <c:pt idx="579">
                  <c:v>1.5717592592592589E-2</c:v>
                </c:pt>
                <c:pt idx="580">
                  <c:v>1.5787037037037044E-2</c:v>
                </c:pt>
                <c:pt idx="581">
                  <c:v>1.5833333333333366E-2</c:v>
                </c:pt>
                <c:pt idx="582">
                  <c:v>1.5844907407407405E-2</c:v>
                </c:pt>
                <c:pt idx="583">
                  <c:v>1.5868055555555538E-2</c:v>
                </c:pt>
                <c:pt idx="584">
                  <c:v>1.5879629629629632E-2</c:v>
                </c:pt>
                <c:pt idx="585">
                  <c:v>1.5891203703703671E-2</c:v>
                </c:pt>
                <c:pt idx="586">
                  <c:v>1.5902777777777821E-2</c:v>
                </c:pt>
                <c:pt idx="587">
                  <c:v>1.591435185185186E-2</c:v>
                </c:pt>
                <c:pt idx="588">
                  <c:v>1.5983796296296315E-2</c:v>
                </c:pt>
                <c:pt idx="589">
                  <c:v>1.6041666666666732E-2</c:v>
                </c:pt>
                <c:pt idx="590">
                  <c:v>1.6111111111111076E-2</c:v>
                </c:pt>
                <c:pt idx="591">
                  <c:v>1.6215277777777815E-2</c:v>
                </c:pt>
                <c:pt idx="592">
                  <c:v>1.6261574074074137E-2</c:v>
                </c:pt>
                <c:pt idx="593">
                  <c:v>1.6296296296296309E-2</c:v>
                </c:pt>
                <c:pt idx="594">
                  <c:v>1.6400462962962936E-2</c:v>
                </c:pt>
                <c:pt idx="595">
                  <c:v>1.6423611111111125E-2</c:v>
                </c:pt>
                <c:pt idx="596">
                  <c:v>1.6527777777777752E-2</c:v>
                </c:pt>
                <c:pt idx="597">
                  <c:v>1.6631944444444491E-2</c:v>
                </c:pt>
                <c:pt idx="598">
                  <c:v>1.6736111111111118E-2</c:v>
                </c:pt>
                <c:pt idx="599">
                  <c:v>1.6828703703703707E-2</c:v>
                </c:pt>
                <c:pt idx="600">
                  <c:v>1.6909722222222201E-2</c:v>
                </c:pt>
                <c:pt idx="601">
                  <c:v>1.693287037037039E-2</c:v>
                </c:pt>
                <c:pt idx="602">
                  <c:v>1.6944444444444484E-2</c:v>
                </c:pt>
                <c:pt idx="603">
                  <c:v>1.6956018518518523E-2</c:v>
                </c:pt>
                <c:pt idx="604">
                  <c:v>1.6967592592592617E-2</c:v>
                </c:pt>
                <c:pt idx="605">
                  <c:v>1.7002314814814845E-2</c:v>
                </c:pt>
                <c:pt idx="606">
                  <c:v>1.7048611111111112E-2</c:v>
                </c:pt>
                <c:pt idx="607">
                  <c:v>1.706018518518515E-2</c:v>
                </c:pt>
                <c:pt idx="608">
                  <c:v>1.7141203703703756E-2</c:v>
                </c:pt>
                <c:pt idx="609">
                  <c:v>1.7175925925925928E-2</c:v>
                </c:pt>
                <c:pt idx="610">
                  <c:v>1.7187500000000022E-2</c:v>
                </c:pt>
                <c:pt idx="611">
                  <c:v>1.722222222222225E-2</c:v>
                </c:pt>
                <c:pt idx="612">
                  <c:v>1.7233796296296289E-2</c:v>
                </c:pt>
                <c:pt idx="613">
                  <c:v>1.7245370370370383E-2</c:v>
                </c:pt>
                <c:pt idx="614">
                  <c:v>1.7280092592592555E-2</c:v>
                </c:pt>
                <c:pt idx="615">
                  <c:v>1.7372685185185199E-2</c:v>
                </c:pt>
                <c:pt idx="616">
                  <c:v>1.7395833333333333E-2</c:v>
                </c:pt>
                <c:pt idx="617">
                  <c:v>1.7476851851851827E-2</c:v>
                </c:pt>
                <c:pt idx="618">
                  <c:v>1.7488425925925921E-2</c:v>
                </c:pt>
                <c:pt idx="619">
                  <c:v>1.749999999999996E-2</c:v>
                </c:pt>
                <c:pt idx="620">
                  <c:v>1.751157407407411E-2</c:v>
                </c:pt>
                <c:pt idx="621">
                  <c:v>1.7523148148148149E-2</c:v>
                </c:pt>
                <c:pt idx="622">
                  <c:v>1.7546296296296282E-2</c:v>
                </c:pt>
                <c:pt idx="623">
                  <c:v>1.7615740740740737E-2</c:v>
                </c:pt>
                <c:pt idx="624">
                  <c:v>1.7708333333333326E-2</c:v>
                </c:pt>
                <c:pt idx="625">
                  <c:v>1.780092592592597E-2</c:v>
                </c:pt>
                <c:pt idx="626">
                  <c:v>1.7893518518518559E-2</c:v>
                </c:pt>
                <c:pt idx="627">
                  <c:v>1.7928240740740731E-2</c:v>
                </c:pt>
                <c:pt idx="628">
                  <c:v>1.7974537037037053E-2</c:v>
                </c:pt>
                <c:pt idx="629">
                  <c:v>1.7986111111111092E-2</c:v>
                </c:pt>
                <c:pt idx="630">
                  <c:v>1.7997685185185186E-2</c:v>
                </c:pt>
                <c:pt idx="631">
                  <c:v>1.8009259259259225E-2</c:v>
                </c:pt>
                <c:pt idx="632">
                  <c:v>1.8020833333333375E-2</c:v>
                </c:pt>
                <c:pt idx="633">
                  <c:v>1.8067129629629641E-2</c:v>
                </c:pt>
                <c:pt idx="634">
                  <c:v>1.8159722222222285E-2</c:v>
                </c:pt>
                <c:pt idx="635">
                  <c:v>1.8171296296296324E-2</c:v>
                </c:pt>
                <c:pt idx="636">
                  <c:v>1.8252314814814818E-2</c:v>
                </c:pt>
                <c:pt idx="637">
                  <c:v>1.8263888888888913E-2</c:v>
                </c:pt>
                <c:pt idx="638">
                  <c:v>1.8298611111111085E-2</c:v>
                </c:pt>
                <c:pt idx="639">
                  <c:v>1.8321759259259274E-2</c:v>
                </c:pt>
                <c:pt idx="640">
                  <c:v>1.8333333333333368E-2</c:v>
                </c:pt>
                <c:pt idx="641">
                  <c:v>1.836805555555554E-2</c:v>
                </c:pt>
                <c:pt idx="642">
                  <c:v>1.8402777777777768E-2</c:v>
                </c:pt>
                <c:pt idx="643">
                  <c:v>1.8414351851851862E-2</c:v>
                </c:pt>
                <c:pt idx="644">
                  <c:v>1.8425925925925901E-2</c:v>
                </c:pt>
                <c:pt idx="645">
                  <c:v>1.8437499999999996E-2</c:v>
                </c:pt>
                <c:pt idx="646">
                  <c:v>1.8449074074074034E-2</c:v>
                </c:pt>
                <c:pt idx="647">
                  <c:v>1.8460648148148184E-2</c:v>
                </c:pt>
                <c:pt idx="648">
                  <c:v>1.851851851851849E-2</c:v>
                </c:pt>
                <c:pt idx="649">
                  <c:v>1.853009259259264E-2</c:v>
                </c:pt>
                <c:pt idx="650">
                  <c:v>1.8541666666666679E-2</c:v>
                </c:pt>
                <c:pt idx="651">
                  <c:v>1.8553240740740773E-2</c:v>
                </c:pt>
                <c:pt idx="652">
                  <c:v>1.8564814814814812E-2</c:v>
                </c:pt>
                <c:pt idx="653">
                  <c:v>1.8599537037037095E-2</c:v>
                </c:pt>
                <c:pt idx="654">
                  <c:v>1.8611111111111134E-2</c:v>
                </c:pt>
                <c:pt idx="655">
                  <c:v>1.8622685185185228E-2</c:v>
                </c:pt>
                <c:pt idx="656">
                  <c:v>1.8634259259259267E-2</c:v>
                </c:pt>
                <c:pt idx="657">
                  <c:v>1.8645833333333306E-2</c:v>
                </c:pt>
                <c:pt idx="658">
                  <c:v>1.86574074074074E-2</c:v>
                </c:pt>
                <c:pt idx="659">
                  <c:v>1.8668981481481439E-2</c:v>
                </c:pt>
                <c:pt idx="660">
                  <c:v>1.8680555555555589E-2</c:v>
                </c:pt>
                <c:pt idx="661">
                  <c:v>1.8692129629629628E-2</c:v>
                </c:pt>
                <c:pt idx="662">
                  <c:v>1.8726851851851856E-2</c:v>
                </c:pt>
                <c:pt idx="663">
                  <c:v>1.8738425925925895E-2</c:v>
                </c:pt>
                <c:pt idx="664">
                  <c:v>1.8750000000000044E-2</c:v>
                </c:pt>
                <c:pt idx="665">
                  <c:v>1.8761574074074083E-2</c:v>
                </c:pt>
                <c:pt idx="666">
                  <c:v>1.8784722222222217E-2</c:v>
                </c:pt>
                <c:pt idx="667">
                  <c:v>1.8796296296296311E-2</c:v>
                </c:pt>
                <c:pt idx="668">
                  <c:v>1.880787037037035E-2</c:v>
                </c:pt>
                <c:pt idx="669">
                  <c:v>1.88194444444445E-2</c:v>
                </c:pt>
                <c:pt idx="670">
                  <c:v>1.8831018518518539E-2</c:v>
                </c:pt>
                <c:pt idx="671">
                  <c:v>1.8900462962962994E-2</c:v>
                </c:pt>
                <c:pt idx="672">
                  <c:v>1.8935185185185166E-2</c:v>
                </c:pt>
                <c:pt idx="673">
                  <c:v>1.894675925925926E-2</c:v>
                </c:pt>
                <c:pt idx="674">
                  <c:v>1.9016203703703716E-2</c:v>
                </c:pt>
                <c:pt idx="675">
                  <c:v>1.9027777777777755E-2</c:v>
                </c:pt>
                <c:pt idx="676">
                  <c:v>1.9039351851851904E-2</c:v>
                </c:pt>
                <c:pt idx="677">
                  <c:v>1.9050925925925943E-2</c:v>
                </c:pt>
                <c:pt idx="678">
                  <c:v>1.9062500000000038E-2</c:v>
                </c:pt>
                <c:pt idx="679">
                  <c:v>1.9085648148148171E-2</c:v>
                </c:pt>
                <c:pt idx="680">
                  <c:v>1.910879629629636E-2</c:v>
                </c:pt>
                <c:pt idx="681">
                  <c:v>1.9131944444444438E-2</c:v>
                </c:pt>
                <c:pt idx="682">
                  <c:v>1.9155092592592571E-2</c:v>
                </c:pt>
                <c:pt idx="683">
                  <c:v>1.9166666666666665E-2</c:v>
                </c:pt>
                <c:pt idx="684">
                  <c:v>1.9178240740740704E-2</c:v>
                </c:pt>
                <c:pt idx="685">
                  <c:v>1.9189814814814854E-2</c:v>
                </c:pt>
                <c:pt idx="686">
                  <c:v>1.9201388888888893E-2</c:v>
                </c:pt>
                <c:pt idx="687">
                  <c:v>1.9247685185185159E-2</c:v>
                </c:pt>
                <c:pt idx="688">
                  <c:v>1.9270833333333348E-2</c:v>
                </c:pt>
                <c:pt idx="689">
                  <c:v>1.9305555555555576E-2</c:v>
                </c:pt>
                <c:pt idx="690">
                  <c:v>1.9328703703703765E-2</c:v>
                </c:pt>
                <c:pt idx="691">
                  <c:v>1.9340277777777803E-2</c:v>
                </c:pt>
                <c:pt idx="692">
                  <c:v>1.9351851851851898E-2</c:v>
                </c:pt>
                <c:pt idx="693">
                  <c:v>1.9363425925925937E-2</c:v>
                </c:pt>
                <c:pt idx="694">
                  <c:v>1.9374999999999976E-2</c:v>
                </c:pt>
                <c:pt idx="695">
                  <c:v>1.9432870370370392E-2</c:v>
                </c:pt>
                <c:pt idx="696">
                  <c:v>1.9513888888888886E-2</c:v>
                </c:pt>
                <c:pt idx="697">
                  <c:v>1.9537037037037019E-2</c:v>
                </c:pt>
                <c:pt idx="698">
                  <c:v>1.9548611111111169E-2</c:v>
                </c:pt>
                <c:pt idx="699">
                  <c:v>1.9560185185185208E-2</c:v>
                </c:pt>
                <c:pt idx="700">
                  <c:v>1.9571759259259303E-2</c:v>
                </c:pt>
                <c:pt idx="701">
                  <c:v>1.9583333333333341E-2</c:v>
                </c:pt>
                <c:pt idx="702">
                  <c:v>1.9629629629629664E-2</c:v>
                </c:pt>
                <c:pt idx="703">
                  <c:v>1.9641203703703702E-2</c:v>
                </c:pt>
                <c:pt idx="704">
                  <c:v>1.9652777777777797E-2</c:v>
                </c:pt>
                <c:pt idx="705">
                  <c:v>1.9664351851851836E-2</c:v>
                </c:pt>
                <c:pt idx="706">
                  <c:v>1.967592592592593E-2</c:v>
                </c:pt>
                <c:pt idx="707">
                  <c:v>1.9687499999999969E-2</c:v>
                </c:pt>
                <c:pt idx="708">
                  <c:v>1.9710648148148158E-2</c:v>
                </c:pt>
                <c:pt idx="709">
                  <c:v>1.9791666666666707E-2</c:v>
                </c:pt>
                <c:pt idx="710">
                  <c:v>1.9803240740740746E-2</c:v>
                </c:pt>
                <c:pt idx="711">
                  <c:v>1.9814814814814841E-2</c:v>
                </c:pt>
                <c:pt idx="712">
                  <c:v>1.982638888888888E-2</c:v>
                </c:pt>
                <c:pt idx="713">
                  <c:v>1.9849537037037068E-2</c:v>
                </c:pt>
                <c:pt idx="714">
                  <c:v>1.9861111111111107E-2</c:v>
                </c:pt>
                <c:pt idx="715">
                  <c:v>1.9872685185185202E-2</c:v>
                </c:pt>
                <c:pt idx="716">
                  <c:v>1.988425925925924E-2</c:v>
                </c:pt>
                <c:pt idx="717">
                  <c:v>1.9895833333333335E-2</c:v>
                </c:pt>
                <c:pt idx="718">
                  <c:v>1.9953703703703696E-2</c:v>
                </c:pt>
                <c:pt idx="719">
                  <c:v>2.0011574074074112E-2</c:v>
                </c:pt>
                <c:pt idx="720">
                  <c:v>2.0023148148148151E-2</c:v>
                </c:pt>
                <c:pt idx="721">
                  <c:v>2.0034722222222245E-2</c:v>
                </c:pt>
                <c:pt idx="722">
                  <c:v>2.0046296296296284E-2</c:v>
                </c:pt>
                <c:pt idx="723">
                  <c:v>2.0057870370370434E-2</c:v>
                </c:pt>
                <c:pt idx="724">
                  <c:v>2.0069444444444473E-2</c:v>
                </c:pt>
                <c:pt idx="725">
                  <c:v>2.0150462962962967E-2</c:v>
                </c:pt>
                <c:pt idx="726">
                  <c:v>2.0208333333333384E-2</c:v>
                </c:pt>
                <c:pt idx="727">
                  <c:v>2.0219907407407423E-2</c:v>
                </c:pt>
                <c:pt idx="728">
                  <c:v>2.025462962962965E-2</c:v>
                </c:pt>
                <c:pt idx="729">
                  <c:v>2.0300925925925917E-2</c:v>
                </c:pt>
                <c:pt idx="730">
                  <c:v>2.0370370370370372E-2</c:v>
                </c:pt>
                <c:pt idx="731">
                  <c:v>2.04050925925926E-2</c:v>
                </c:pt>
                <c:pt idx="732">
                  <c:v>2.0439814814814827E-2</c:v>
                </c:pt>
                <c:pt idx="733">
                  <c:v>2.0474537037037055E-2</c:v>
                </c:pt>
                <c:pt idx="734">
                  <c:v>2.0486111111111094E-2</c:v>
                </c:pt>
                <c:pt idx="735">
                  <c:v>2.0532407407407416E-2</c:v>
                </c:pt>
                <c:pt idx="736">
                  <c:v>2.0555555555555549E-2</c:v>
                </c:pt>
                <c:pt idx="737">
                  <c:v>2.0567129629629588E-2</c:v>
                </c:pt>
                <c:pt idx="738">
                  <c:v>2.061342592592591E-2</c:v>
                </c:pt>
                <c:pt idx="739">
                  <c:v>2.0659722222222232E-2</c:v>
                </c:pt>
                <c:pt idx="740">
                  <c:v>2.0682870370370365E-2</c:v>
                </c:pt>
                <c:pt idx="741">
                  <c:v>2.0729166666666687E-2</c:v>
                </c:pt>
                <c:pt idx="742">
                  <c:v>2.0821759259259276E-2</c:v>
                </c:pt>
                <c:pt idx="743">
                  <c:v>2.0833333333333315E-2</c:v>
                </c:pt>
                <c:pt idx="744">
                  <c:v>2.0844907407407409E-2</c:v>
                </c:pt>
                <c:pt idx="745">
                  <c:v>2.0856481481481448E-2</c:v>
                </c:pt>
                <c:pt idx="746">
                  <c:v>2.0868055555555598E-2</c:v>
                </c:pt>
                <c:pt idx="747">
                  <c:v>2.0879629629629637E-2</c:v>
                </c:pt>
                <c:pt idx="748">
                  <c:v>2.090277777777777E-2</c:v>
                </c:pt>
                <c:pt idx="749">
                  <c:v>2.0925925925925903E-2</c:v>
                </c:pt>
                <c:pt idx="750">
                  <c:v>2.0960648148148187E-2</c:v>
                </c:pt>
                <c:pt idx="751">
                  <c:v>2.0972222222222225E-2</c:v>
                </c:pt>
                <c:pt idx="752">
                  <c:v>2.1006944444444509E-2</c:v>
                </c:pt>
                <c:pt idx="753">
                  <c:v>2.1018518518518547E-2</c:v>
                </c:pt>
                <c:pt idx="754">
                  <c:v>2.1041666666666681E-2</c:v>
                </c:pt>
                <c:pt idx="755">
                  <c:v>2.1064814814814814E-2</c:v>
                </c:pt>
                <c:pt idx="756">
                  <c:v>2.1145833333333308E-2</c:v>
                </c:pt>
                <c:pt idx="757">
                  <c:v>2.1215277777777763E-2</c:v>
                </c:pt>
                <c:pt idx="758">
                  <c:v>2.1296296296296258E-2</c:v>
                </c:pt>
                <c:pt idx="759">
                  <c:v>2.1354166666666674E-2</c:v>
                </c:pt>
                <c:pt idx="760">
                  <c:v>2.1365740740740713E-2</c:v>
                </c:pt>
                <c:pt idx="761">
                  <c:v>2.1377314814814863E-2</c:v>
                </c:pt>
                <c:pt idx="762">
                  <c:v>2.1400462962962996E-2</c:v>
                </c:pt>
                <c:pt idx="763">
                  <c:v>2.1435185185185168E-2</c:v>
                </c:pt>
                <c:pt idx="764">
                  <c:v>2.1458333333333357E-2</c:v>
                </c:pt>
                <c:pt idx="765">
                  <c:v>2.1493055555555529E-2</c:v>
                </c:pt>
                <c:pt idx="766">
                  <c:v>2.1516203703703662E-2</c:v>
                </c:pt>
                <c:pt idx="767">
                  <c:v>2.1539351851851851E-2</c:v>
                </c:pt>
                <c:pt idx="768">
                  <c:v>2.1643518518518534E-2</c:v>
                </c:pt>
                <c:pt idx="769">
                  <c:v>2.1736111111111067E-2</c:v>
                </c:pt>
                <c:pt idx="770">
                  <c:v>2.1805555555555522E-2</c:v>
                </c:pt>
                <c:pt idx="771">
                  <c:v>2.1817129629629672E-2</c:v>
                </c:pt>
                <c:pt idx="772">
                  <c:v>2.1828703703703711E-2</c:v>
                </c:pt>
                <c:pt idx="773">
                  <c:v>2.1840277777777806E-2</c:v>
                </c:pt>
                <c:pt idx="774">
                  <c:v>2.1944444444444433E-2</c:v>
                </c:pt>
                <c:pt idx="775">
                  <c:v>2.2013888888888888E-2</c:v>
                </c:pt>
                <c:pt idx="776">
                  <c:v>2.2037037037037077E-2</c:v>
                </c:pt>
                <c:pt idx="777">
                  <c:v>2.206018518518521E-2</c:v>
                </c:pt>
                <c:pt idx="778">
                  <c:v>2.2106481481481532E-2</c:v>
                </c:pt>
                <c:pt idx="779">
                  <c:v>2.2118055555555571E-2</c:v>
                </c:pt>
                <c:pt idx="780">
                  <c:v>2.2129629629629666E-2</c:v>
                </c:pt>
                <c:pt idx="781">
                  <c:v>2.2164351851851838E-2</c:v>
                </c:pt>
                <c:pt idx="782">
                  <c:v>2.2187500000000027E-2</c:v>
                </c:pt>
                <c:pt idx="783">
                  <c:v>2.2222222222222199E-2</c:v>
                </c:pt>
                <c:pt idx="784">
                  <c:v>2.2233796296296293E-2</c:v>
                </c:pt>
                <c:pt idx="785">
                  <c:v>2.2245370370370332E-2</c:v>
                </c:pt>
                <c:pt idx="786">
                  <c:v>2.2256944444444482E-2</c:v>
                </c:pt>
                <c:pt idx="787">
                  <c:v>2.2268518518518521E-2</c:v>
                </c:pt>
                <c:pt idx="788">
                  <c:v>2.2314814814814787E-2</c:v>
                </c:pt>
                <c:pt idx="789">
                  <c:v>2.2372685185185204E-2</c:v>
                </c:pt>
                <c:pt idx="790">
                  <c:v>2.2384259259259243E-2</c:v>
                </c:pt>
                <c:pt idx="791">
                  <c:v>2.2395833333333393E-2</c:v>
                </c:pt>
                <c:pt idx="792">
                  <c:v>2.2407407407407431E-2</c:v>
                </c:pt>
                <c:pt idx="793">
                  <c:v>2.2418981481481526E-2</c:v>
                </c:pt>
                <c:pt idx="794">
                  <c:v>2.2430555555555565E-2</c:v>
                </c:pt>
                <c:pt idx="795">
                  <c:v>2.2476851851851887E-2</c:v>
                </c:pt>
                <c:pt idx="796">
                  <c:v>2.2546296296296342E-2</c:v>
                </c:pt>
                <c:pt idx="797">
                  <c:v>2.2604166666666647E-2</c:v>
                </c:pt>
                <c:pt idx="798">
                  <c:v>2.2650462962962969E-2</c:v>
                </c:pt>
                <c:pt idx="799">
                  <c:v>2.2662037037037064E-2</c:v>
                </c:pt>
                <c:pt idx="800">
                  <c:v>2.270833333333333E-2</c:v>
                </c:pt>
                <c:pt idx="801">
                  <c:v>2.2731481481481464E-2</c:v>
                </c:pt>
                <c:pt idx="802">
                  <c:v>2.278935185185188E-2</c:v>
                </c:pt>
                <c:pt idx="803">
                  <c:v>2.2812500000000013E-2</c:v>
                </c:pt>
                <c:pt idx="804">
                  <c:v>2.2835648148148202E-2</c:v>
                </c:pt>
                <c:pt idx="805">
                  <c:v>2.2858796296296335E-2</c:v>
                </c:pt>
                <c:pt idx="806">
                  <c:v>2.2893518518518507E-2</c:v>
                </c:pt>
                <c:pt idx="807">
                  <c:v>2.2974537037037002E-2</c:v>
                </c:pt>
                <c:pt idx="808">
                  <c:v>2.3055555555555607E-2</c:v>
                </c:pt>
                <c:pt idx="809">
                  <c:v>2.3113425925925912E-2</c:v>
                </c:pt>
                <c:pt idx="810">
                  <c:v>2.3125000000000062E-2</c:v>
                </c:pt>
                <c:pt idx="811">
                  <c:v>2.3159722222222234E-2</c:v>
                </c:pt>
                <c:pt idx="812">
                  <c:v>2.3171296296296273E-2</c:v>
                </c:pt>
                <c:pt idx="813">
                  <c:v>2.3194444444444406E-2</c:v>
                </c:pt>
                <c:pt idx="814">
                  <c:v>2.3217592592592595E-2</c:v>
                </c:pt>
                <c:pt idx="815">
                  <c:v>2.3240740740740728E-2</c:v>
                </c:pt>
                <c:pt idx="816">
                  <c:v>2.3252314814814823E-2</c:v>
                </c:pt>
                <c:pt idx="817">
                  <c:v>2.3263888888888862E-2</c:v>
                </c:pt>
                <c:pt idx="818">
                  <c:v>2.3310185185185184E-2</c:v>
                </c:pt>
                <c:pt idx="819">
                  <c:v>2.3321759259259278E-2</c:v>
                </c:pt>
                <c:pt idx="820">
                  <c:v>2.33680555555556E-2</c:v>
                </c:pt>
                <c:pt idx="821">
                  <c:v>2.3379629629629639E-2</c:v>
                </c:pt>
                <c:pt idx="822">
                  <c:v>2.3402777777777772E-2</c:v>
                </c:pt>
                <c:pt idx="823">
                  <c:v>2.34375E-2</c:v>
                </c:pt>
                <c:pt idx="824">
                  <c:v>2.3472222222222228E-2</c:v>
                </c:pt>
                <c:pt idx="825">
                  <c:v>2.3495370370370416E-2</c:v>
                </c:pt>
                <c:pt idx="826">
                  <c:v>2.3530092592592589E-2</c:v>
                </c:pt>
                <c:pt idx="827">
                  <c:v>2.3541666666666683E-2</c:v>
                </c:pt>
                <c:pt idx="828">
                  <c:v>2.3587962962963005E-2</c:v>
                </c:pt>
                <c:pt idx="829">
                  <c:v>2.3622685185185177E-2</c:v>
                </c:pt>
                <c:pt idx="830">
                  <c:v>2.3645833333333366E-2</c:v>
                </c:pt>
                <c:pt idx="831">
                  <c:v>2.3668981481481499E-2</c:v>
                </c:pt>
                <c:pt idx="832">
                  <c:v>2.3703703703703671E-2</c:v>
                </c:pt>
                <c:pt idx="833">
                  <c:v>2.3715277777777821E-2</c:v>
                </c:pt>
                <c:pt idx="834">
                  <c:v>2.3738425925925954E-2</c:v>
                </c:pt>
                <c:pt idx="835">
                  <c:v>2.3749999999999993E-2</c:v>
                </c:pt>
                <c:pt idx="836">
                  <c:v>2.3761574074074088E-2</c:v>
                </c:pt>
                <c:pt idx="837">
                  <c:v>2.3773148148148127E-2</c:v>
                </c:pt>
                <c:pt idx="838">
                  <c:v>2.3784722222222276E-2</c:v>
                </c:pt>
                <c:pt idx="839">
                  <c:v>2.3819444444444449E-2</c:v>
                </c:pt>
                <c:pt idx="840">
                  <c:v>2.3865740740740771E-2</c:v>
                </c:pt>
                <c:pt idx="841">
                  <c:v>2.3888888888888904E-2</c:v>
                </c:pt>
                <c:pt idx="842">
                  <c:v>2.3969907407407398E-2</c:v>
                </c:pt>
                <c:pt idx="843">
                  <c:v>2.4004629629629681E-2</c:v>
                </c:pt>
                <c:pt idx="844">
                  <c:v>2.4027777777777815E-2</c:v>
                </c:pt>
                <c:pt idx="845">
                  <c:v>2.4039351851851853E-2</c:v>
                </c:pt>
                <c:pt idx="846">
                  <c:v>2.4074074074074137E-2</c:v>
                </c:pt>
                <c:pt idx="847">
                  <c:v>2.4131944444444442E-2</c:v>
                </c:pt>
                <c:pt idx="848">
                  <c:v>2.4189814814814803E-2</c:v>
                </c:pt>
                <c:pt idx="849">
                  <c:v>2.4247685185185219E-2</c:v>
                </c:pt>
                <c:pt idx="850">
                  <c:v>2.4282407407407391E-2</c:v>
                </c:pt>
                <c:pt idx="851">
                  <c:v>2.4328703703703713E-2</c:v>
                </c:pt>
                <c:pt idx="852">
                  <c:v>2.4375000000000036E-2</c:v>
                </c:pt>
                <c:pt idx="853">
                  <c:v>2.4386574074074074E-2</c:v>
                </c:pt>
                <c:pt idx="854">
                  <c:v>2.4398148148148169E-2</c:v>
                </c:pt>
                <c:pt idx="855">
                  <c:v>2.4409722222222208E-2</c:v>
                </c:pt>
                <c:pt idx="856">
                  <c:v>2.4467592592592624E-2</c:v>
                </c:pt>
                <c:pt idx="857">
                  <c:v>2.4490740740740757E-2</c:v>
                </c:pt>
                <c:pt idx="858">
                  <c:v>2.4502314814814796E-2</c:v>
                </c:pt>
                <c:pt idx="859">
                  <c:v>2.4513888888888946E-2</c:v>
                </c:pt>
                <c:pt idx="860">
                  <c:v>2.4525462962962985E-2</c:v>
                </c:pt>
                <c:pt idx="861">
                  <c:v>2.4537037037037079E-2</c:v>
                </c:pt>
                <c:pt idx="862">
                  <c:v>2.4560185185185213E-2</c:v>
                </c:pt>
                <c:pt idx="863">
                  <c:v>2.458333333333329E-2</c:v>
                </c:pt>
                <c:pt idx="864">
                  <c:v>2.459490740740744E-2</c:v>
                </c:pt>
                <c:pt idx="865">
                  <c:v>2.4606481481481479E-2</c:v>
                </c:pt>
                <c:pt idx="866">
                  <c:v>2.4618055555555574E-2</c:v>
                </c:pt>
                <c:pt idx="867">
                  <c:v>2.4629629629629612E-2</c:v>
                </c:pt>
                <c:pt idx="868">
                  <c:v>2.4675925925925934E-2</c:v>
                </c:pt>
                <c:pt idx="869">
                  <c:v>2.4687500000000029E-2</c:v>
                </c:pt>
                <c:pt idx="870">
                  <c:v>2.4699074074074068E-2</c:v>
                </c:pt>
                <c:pt idx="871">
                  <c:v>2.4710648148148162E-2</c:v>
                </c:pt>
                <c:pt idx="872">
                  <c:v>2.4722222222222201E-2</c:v>
                </c:pt>
                <c:pt idx="873">
                  <c:v>2.474537037037039E-2</c:v>
                </c:pt>
                <c:pt idx="874">
                  <c:v>2.4768518518518523E-2</c:v>
                </c:pt>
                <c:pt idx="875">
                  <c:v>2.4780092592592617E-2</c:v>
                </c:pt>
                <c:pt idx="876">
                  <c:v>2.4791666666666656E-2</c:v>
                </c:pt>
                <c:pt idx="877">
                  <c:v>2.4803240740740695E-2</c:v>
                </c:pt>
                <c:pt idx="878">
                  <c:v>2.4814814814814845E-2</c:v>
                </c:pt>
                <c:pt idx="879">
                  <c:v>2.4826388888888884E-2</c:v>
                </c:pt>
                <c:pt idx="880">
                  <c:v>2.4849537037037017E-2</c:v>
                </c:pt>
                <c:pt idx="881">
                  <c:v>2.4861111111111112E-2</c:v>
                </c:pt>
                <c:pt idx="882">
                  <c:v>2.487268518518515E-2</c:v>
                </c:pt>
                <c:pt idx="883">
                  <c:v>2.48842592592593E-2</c:v>
                </c:pt>
                <c:pt idx="884">
                  <c:v>2.4895833333333339E-2</c:v>
                </c:pt>
                <c:pt idx="885">
                  <c:v>2.4907407407407434E-2</c:v>
                </c:pt>
                <c:pt idx="886">
                  <c:v>2.4942129629629606E-2</c:v>
                </c:pt>
                <c:pt idx="887">
                  <c:v>2.4953703703703756E-2</c:v>
                </c:pt>
                <c:pt idx="888">
                  <c:v>2.4965277777777795E-2</c:v>
                </c:pt>
                <c:pt idx="889">
                  <c:v>2.4976851851851889E-2</c:v>
                </c:pt>
                <c:pt idx="890">
                  <c:v>2.4988425925925928E-2</c:v>
                </c:pt>
                <c:pt idx="891">
                  <c:v>2.5011574074074061E-2</c:v>
                </c:pt>
                <c:pt idx="892">
                  <c:v>2.5023148148148211E-2</c:v>
                </c:pt>
                <c:pt idx="893">
                  <c:v>2.503472222222225E-2</c:v>
                </c:pt>
                <c:pt idx="894">
                  <c:v>2.5046296296296289E-2</c:v>
                </c:pt>
                <c:pt idx="895">
                  <c:v>2.5057870370370383E-2</c:v>
                </c:pt>
                <c:pt idx="896">
                  <c:v>2.5092592592592555E-2</c:v>
                </c:pt>
                <c:pt idx="897">
                  <c:v>2.5104166666666705E-2</c:v>
                </c:pt>
                <c:pt idx="898">
                  <c:v>2.5115740740740744E-2</c:v>
                </c:pt>
                <c:pt idx="899">
                  <c:v>2.5127314814814838E-2</c:v>
                </c:pt>
                <c:pt idx="900">
                  <c:v>2.5138888888888877E-2</c:v>
                </c:pt>
                <c:pt idx="901">
                  <c:v>2.5185185185185199E-2</c:v>
                </c:pt>
                <c:pt idx="902">
                  <c:v>2.5254629629629655E-2</c:v>
                </c:pt>
                <c:pt idx="903">
                  <c:v>2.5335648148148149E-2</c:v>
                </c:pt>
                <c:pt idx="904">
                  <c:v>2.5393518518518565E-2</c:v>
                </c:pt>
                <c:pt idx="905">
                  <c:v>2.5405092592592604E-2</c:v>
                </c:pt>
                <c:pt idx="906">
                  <c:v>2.5428240740740737E-2</c:v>
                </c:pt>
                <c:pt idx="907">
                  <c:v>2.5439814814814832E-2</c:v>
                </c:pt>
                <c:pt idx="908">
                  <c:v>2.5451388888888871E-2</c:v>
                </c:pt>
                <c:pt idx="909">
                  <c:v>2.5462962962963021E-2</c:v>
                </c:pt>
                <c:pt idx="910">
                  <c:v>2.5474537037037059E-2</c:v>
                </c:pt>
                <c:pt idx="911">
                  <c:v>2.5486111111111154E-2</c:v>
                </c:pt>
                <c:pt idx="912">
                  <c:v>2.5497685185185193E-2</c:v>
                </c:pt>
                <c:pt idx="913">
                  <c:v>2.5509259259259232E-2</c:v>
                </c:pt>
                <c:pt idx="914">
                  <c:v>2.5520833333333326E-2</c:v>
                </c:pt>
                <c:pt idx="915">
                  <c:v>2.5532407407407365E-2</c:v>
                </c:pt>
                <c:pt idx="916">
                  <c:v>2.5543981481481515E-2</c:v>
                </c:pt>
                <c:pt idx="917">
                  <c:v>2.5555555555555554E-2</c:v>
                </c:pt>
                <c:pt idx="918">
                  <c:v>2.5567129629629648E-2</c:v>
                </c:pt>
                <c:pt idx="919">
                  <c:v>2.5578703703703687E-2</c:v>
                </c:pt>
                <c:pt idx="920">
                  <c:v>2.5590277777777781E-2</c:v>
                </c:pt>
                <c:pt idx="921">
                  <c:v>2.560185185185182E-2</c:v>
                </c:pt>
                <c:pt idx="922">
                  <c:v>2.561342592592597E-2</c:v>
                </c:pt>
                <c:pt idx="923">
                  <c:v>2.5625000000000009E-2</c:v>
                </c:pt>
                <c:pt idx="924">
                  <c:v>2.5636574074074103E-2</c:v>
                </c:pt>
                <c:pt idx="925">
                  <c:v>2.5648148148148142E-2</c:v>
                </c:pt>
                <c:pt idx="926">
                  <c:v>2.5659722222222237E-2</c:v>
                </c:pt>
                <c:pt idx="927">
                  <c:v>2.5671296296296275E-2</c:v>
                </c:pt>
                <c:pt idx="928">
                  <c:v>2.5682870370370425E-2</c:v>
                </c:pt>
                <c:pt idx="929">
                  <c:v>2.5694444444444464E-2</c:v>
                </c:pt>
                <c:pt idx="930">
                  <c:v>2.5706018518518559E-2</c:v>
                </c:pt>
                <c:pt idx="931">
                  <c:v>2.5717592592592597E-2</c:v>
                </c:pt>
                <c:pt idx="932">
                  <c:v>2.5729166666666692E-2</c:v>
                </c:pt>
                <c:pt idx="933">
                  <c:v>2.5740740740740731E-2</c:v>
                </c:pt>
                <c:pt idx="934">
                  <c:v>2.575231481481477E-2</c:v>
                </c:pt>
                <c:pt idx="935">
                  <c:v>2.5787037037037053E-2</c:v>
                </c:pt>
                <c:pt idx="936">
                  <c:v>2.5821759259259225E-2</c:v>
                </c:pt>
                <c:pt idx="937">
                  <c:v>2.5844907407407414E-2</c:v>
                </c:pt>
                <c:pt idx="938">
                  <c:v>2.5868055555555547E-2</c:v>
                </c:pt>
                <c:pt idx="939">
                  <c:v>2.590277777777783E-2</c:v>
                </c:pt>
                <c:pt idx="940">
                  <c:v>2.5960648148148135E-2</c:v>
                </c:pt>
                <c:pt idx="941">
                  <c:v>2.5972222222222285E-2</c:v>
                </c:pt>
                <c:pt idx="942">
                  <c:v>2.5983796296296324E-2</c:v>
                </c:pt>
                <c:pt idx="943">
                  <c:v>2.5995370370370363E-2</c:v>
                </c:pt>
                <c:pt idx="944">
                  <c:v>2.6006944444444458E-2</c:v>
                </c:pt>
                <c:pt idx="945">
                  <c:v>2.6018518518518496E-2</c:v>
                </c:pt>
                <c:pt idx="946">
                  <c:v>2.6030092592592591E-2</c:v>
                </c:pt>
                <c:pt idx="947">
                  <c:v>2.6099537037037046E-2</c:v>
                </c:pt>
                <c:pt idx="948">
                  <c:v>2.6168981481481501E-2</c:v>
                </c:pt>
                <c:pt idx="949">
                  <c:v>2.6203703703703729E-2</c:v>
                </c:pt>
                <c:pt idx="950">
                  <c:v>2.6215277777777823E-2</c:v>
                </c:pt>
                <c:pt idx="951">
                  <c:v>2.6226851851851862E-2</c:v>
                </c:pt>
                <c:pt idx="952">
                  <c:v>2.6238425925925901E-2</c:v>
                </c:pt>
                <c:pt idx="953">
                  <c:v>2.6249999999999996E-2</c:v>
                </c:pt>
                <c:pt idx="954">
                  <c:v>2.6261574074074034E-2</c:v>
                </c:pt>
                <c:pt idx="955">
                  <c:v>2.6273148148148184E-2</c:v>
                </c:pt>
                <c:pt idx="956">
                  <c:v>2.6284722222222223E-2</c:v>
                </c:pt>
                <c:pt idx="957">
                  <c:v>2.6296296296296318E-2</c:v>
                </c:pt>
                <c:pt idx="958">
                  <c:v>2.6307870370370356E-2</c:v>
                </c:pt>
                <c:pt idx="959">
                  <c:v>2.6319444444444451E-2</c:v>
                </c:pt>
                <c:pt idx="960">
                  <c:v>2.633101851851849E-2</c:v>
                </c:pt>
                <c:pt idx="961">
                  <c:v>2.634259259259264E-2</c:v>
                </c:pt>
                <c:pt idx="962">
                  <c:v>2.6354166666666679E-2</c:v>
                </c:pt>
                <c:pt idx="963">
                  <c:v>2.6365740740740773E-2</c:v>
                </c:pt>
                <c:pt idx="964">
                  <c:v>2.6377314814814812E-2</c:v>
                </c:pt>
                <c:pt idx="965">
                  <c:v>2.6388888888888906E-2</c:v>
                </c:pt>
                <c:pt idx="966">
                  <c:v>2.6400462962962945E-2</c:v>
                </c:pt>
                <c:pt idx="967">
                  <c:v>2.6412037037037095E-2</c:v>
                </c:pt>
                <c:pt idx="968">
                  <c:v>2.6423611111111134E-2</c:v>
                </c:pt>
                <c:pt idx="969">
                  <c:v>2.6446759259259267E-2</c:v>
                </c:pt>
                <c:pt idx="970">
                  <c:v>2.6458333333333306E-2</c:v>
                </c:pt>
                <c:pt idx="971">
                  <c:v>2.64699074074074E-2</c:v>
                </c:pt>
                <c:pt idx="972">
                  <c:v>2.6481481481481439E-2</c:v>
                </c:pt>
                <c:pt idx="973">
                  <c:v>2.6493055555555589E-2</c:v>
                </c:pt>
                <c:pt idx="974">
                  <c:v>2.6539351851851856E-2</c:v>
                </c:pt>
                <c:pt idx="975">
                  <c:v>2.6550925925925895E-2</c:v>
                </c:pt>
                <c:pt idx="976">
                  <c:v>2.6597222222222217E-2</c:v>
                </c:pt>
                <c:pt idx="977">
                  <c:v>2.6678240740740766E-2</c:v>
                </c:pt>
                <c:pt idx="978">
                  <c:v>2.6724537037037033E-2</c:v>
                </c:pt>
                <c:pt idx="979">
                  <c:v>2.6736111111111127E-2</c:v>
                </c:pt>
                <c:pt idx="980">
                  <c:v>2.6747685185185166E-2</c:v>
                </c:pt>
                <c:pt idx="981">
                  <c:v>2.675925925925926E-2</c:v>
                </c:pt>
                <c:pt idx="982">
                  <c:v>2.6770833333333299E-2</c:v>
                </c:pt>
                <c:pt idx="983">
                  <c:v>2.6805555555555582E-2</c:v>
                </c:pt>
                <c:pt idx="984">
                  <c:v>2.6817129629629621E-2</c:v>
                </c:pt>
                <c:pt idx="985">
                  <c:v>2.6828703703703716E-2</c:v>
                </c:pt>
                <c:pt idx="986">
                  <c:v>2.6840277777777755E-2</c:v>
                </c:pt>
                <c:pt idx="987">
                  <c:v>2.6851851851851904E-2</c:v>
                </c:pt>
                <c:pt idx="988">
                  <c:v>2.6875000000000038E-2</c:v>
                </c:pt>
                <c:pt idx="989">
                  <c:v>2.6886574074074077E-2</c:v>
                </c:pt>
                <c:pt idx="990">
                  <c:v>2.6898148148148171E-2</c:v>
                </c:pt>
                <c:pt idx="991">
                  <c:v>2.690972222222221E-2</c:v>
                </c:pt>
                <c:pt idx="992">
                  <c:v>2.692129629629636E-2</c:v>
                </c:pt>
                <c:pt idx="993">
                  <c:v>2.6979166666666665E-2</c:v>
                </c:pt>
                <c:pt idx="994">
                  <c:v>2.7013888888888893E-2</c:v>
                </c:pt>
                <c:pt idx="995">
                  <c:v>2.7037037037037026E-2</c:v>
                </c:pt>
                <c:pt idx="996">
                  <c:v>2.704861111111112E-2</c:v>
                </c:pt>
                <c:pt idx="997">
                  <c:v>2.7060185185185159E-2</c:v>
                </c:pt>
                <c:pt idx="998">
                  <c:v>2.7071759259259309E-2</c:v>
                </c:pt>
                <c:pt idx="999">
                  <c:v>2.7083333333333348E-2</c:v>
                </c:pt>
                <c:pt idx="1000">
                  <c:v>2.7094907407407443E-2</c:v>
                </c:pt>
                <c:pt idx="1001">
                  <c:v>2.7106481481481481E-2</c:v>
                </c:pt>
                <c:pt idx="1002">
                  <c:v>2.7118055555555576E-2</c:v>
                </c:pt>
                <c:pt idx="1003">
                  <c:v>2.7187499999999976E-2</c:v>
                </c:pt>
                <c:pt idx="1004">
                  <c:v>2.7233796296296298E-2</c:v>
                </c:pt>
                <c:pt idx="1005">
                  <c:v>2.7245370370370392E-2</c:v>
                </c:pt>
                <c:pt idx="1006">
                  <c:v>2.7256944444444431E-2</c:v>
                </c:pt>
                <c:pt idx="1007">
                  <c:v>2.7268518518518525E-2</c:v>
                </c:pt>
                <c:pt idx="1008">
                  <c:v>2.7280092592592564E-2</c:v>
                </c:pt>
                <c:pt idx="1009">
                  <c:v>2.7326388888888886E-2</c:v>
                </c:pt>
                <c:pt idx="1010">
                  <c:v>2.7337962962962981E-2</c:v>
                </c:pt>
                <c:pt idx="1011">
                  <c:v>2.7418981481481475E-2</c:v>
                </c:pt>
                <c:pt idx="1012">
                  <c:v>2.7465277777777797E-2</c:v>
                </c:pt>
                <c:pt idx="1013">
                  <c:v>2.748842592592593E-2</c:v>
                </c:pt>
                <c:pt idx="1014">
                  <c:v>2.7511574074074119E-2</c:v>
                </c:pt>
                <c:pt idx="1015">
                  <c:v>2.7523148148148158E-2</c:v>
                </c:pt>
                <c:pt idx="1016">
                  <c:v>2.7534722222222252E-2</c:v>
                </c:pt>
                <c:pt idx="1017">
                  <c:v>2.7546296296296291E-2</c:v>
                </c:pt>
                <c:pt idx="1018">
                  <c:v>2.7557870370370385E-2</c:v>
                </c:pt>
                <c:pt idx="1019">
                  <c:v>2.7569444444444424E-2</c:v>
                </c:pt>
                <c:pt idx="1020">
                  <c:v>2.7581018518518574E-2</c:v>
                </c:pt>
                <c:pt idx="1021">
                  <c:v>2.7592592592592613E-2</c:v>
                </c:pt>
                <c:pt idx="1022">
                  <c:v>2.7604166666666707E-2</c:v>
                </c:pt>
                <c:pt idx="1023">
                  <c:v>2.7615740740740746E-2</c:v>
                </c:pt>
                <c:pt idx="1024">
                  <c:v>2.7627314814814841E-2</c:v>
                </c:pt>
                <c:pt idx="1025">
                  <c:v>2.763888888888888E-2</c:v>
                </c:pt>
                <c:pt idx="1026">
                  <c:v>2.7650462962962918E-2</c:v>
                </c:pt>
                <c:pt idx="1027">
                  <c:v>2.7662037037037068E-2</c:v>
                </c:pt>
                <c:pt idx="1028">
                  <c:v>2.7673611111111107E-2</c:v>
                </c:pt>
                <c:pt idx="1029">
                  <c:v>2.7685185185185202E-2</c:v>
                </c:pt>
                <c:pt idx="1030">
                  <c:v>2.7719907407407374E-2</c:v>
                </c:pt>
                <c:pt idx="1031">
                  <c:v>2.7731481481481524E-2</c:v>
                </c:pt>
                <c:pt idx="1032">
                  <c:v>2.7766203703703696E-2</c:v>
                </c:pt>
                <c:pt idx="1033">
                  <c:v>2.777777777777779E-2</c:v>
                </c:pt>
                <c:pt idx="1034">
                  <c:v>2.7789351851851829E-2</c:v>
                </c:pt>
                <c:pt idx="1035">
                  <c:v>2.7800925925925979E-2</c:v>
                </c:pt>
                <c:pt idx="1036">
                  <c:v>2.7812500000000018E-2</c:v>
                </c:pt>
                <c:pt idx="1037">
                  <c:v>2.7835648148148151E-2</c:v>
                </c:pt>
                <c:pt idx="1038">
                  <c:v>2.7905092592592606E-2</c:v>
                </c:pt>
                <c:pt idx="1039">
                  <c:v>2.7916666666666645E-2</c:v>
                </c:pt>
                <c:pt idx="1040">
                  <c:v>2.792824074074074E-2</c:v>
                </c:pt>
                <c:pt idx="1041">
                  <c:v>2.7939814814814778E-2</c:v>
                </c:pt>
                <c:pt idx="1042">
                  <c:v>2.7951388888888928E-2</c:v>
                </c:pt>
                <c:pt idx="1043">
                  <c:v>2.7997685185185195E-2</c:v>
                </c:pt>
                <c:pt idx="1044">
                  <c:v>2.8009259259259234E-2</c:v>
                </c:pt>
                <c:pt idx="1045">
                  <c:v>2.8020833333333384E-2</c:v>
                </c:pt>
                <c:pt idx="1046">
                  <c:v>2.8032407407407423E-2</c:v>
                </c:pt>
                <c:pt idx="1047">
                  <c:v>2.8043981481481517E-2</c:v>
                </c:pt>
                <c:pt idx="1048">
                  <c:v>2.8055555555555556E-2</c:v>
                </c:pt>
                <c:pt idx="1049">
                  <c:v>2.806712962962965E-2</c:v>
                </c:pt>
                <c:pt idx="1050">
                  <c:v>2.813657407407405E-2</c:v>
                </c:pt>
                <c:pt idx="1051">
                  <c:v>2.8148148148148144E-2</c:v>
                </c:pt>
                <c:pt idx="1052">
                  <c:v>2.8159722222222183E-2</c:v>
                </c:pt>
                <c:pt idx="1053">
                  <c:v>2.8171296296296333E-2</c:v>
                </c:pt>
                <c:pt idx="1054">
                  <c:v>2.8182870370370372E-2</c:v>
                </c:pt>
                <c:pt idx="1055">
                  <c:v>2.8229166666666639E-2</c:v>
                </c:pt>
                <c:pt idx="1056">
                  <c:v>2.8263888888888922E-2</c:v>
                </c:pt>
                <c:pt idx="1057">
                  <c:v>2.8356481481481455E-2</c:v>
                </c:pt>
                <c:pt idx="1058">
                  <c:v>2.8449074074074043E-2</c:v>
                </c:pt>
                <c:pt idx="1059">
                  <c:v>2.8460648148148193E-2</c:v>
                </c:pt>
                <c:pt idx="1060">
                  <c:v>2.8472222222222232E-2</c:v>
                </c:pt>
                <c:pt idx="1061">
                  <c:v>2.8483796296296326E-2</c:v>
                </c:pt>
                <c:pt idx="1062">
                  <c:v>2.8495370370370365E-2</c:v>
                </c:pt>
                <c:pt idx="1063">
                  <c:v>2.8518518518518499E-2</c:v>
                </c:pt>
                <c:pt idx="1064">
                  <c:v>2.8530092592592649E-2</c:v>
                </c:pt>
                <c:pt idx="1065">
                  <c:v>2.8576388888888915E-2</c:v>
                </c:pt>
                <c:pt idx="1066">
                  <c:v>2.8587962962962954E-2</c:v>
                </c:pt>
                <c:pt idx="1067">
                  <c:v>2.8599537037036993E-2</c:v>
                </c:pt>
                <c:pt idx="1068">
                  <c:v>2.8611111111111143E-2</c:v>
                </c:pt>
                <c:pt idx="1069">
                  <c:v>2.8622685185185182E-2</c:v>
                </c:pt>
                <c:pt idx="1070">
                  <c:v>2.8668981481481448E-2</c:v>
                </c:pt>
                <c:pt idx="1071">
                  <c:v>2.8680555555555598E-2</c:v>
                </c:pt>
                <c:pt idx="1072">
                  <c:v>2.8692129629629637E-2</c:v>
                </c:pt>
                <c:pt idx="1073">
                  <c:v>2.8703703703703731E-2</c:v>
                </c:pt>
                <c:pt idx="1074">
                  <c:v>2.8738425925925903E-2</c:v>
                </c:pt>
                <c:pt idx="1075">
                  <c:v>2.8750000000000053E-2</c:v>
                </c:pt>
                <c:pt idx="1076">
                  <c:v>2.8761574074074092E-2</c:v>
                </c:pt>
                <c:pt idx="1077">
                  <c:v>2.8773148148148187E-2</c:v>
                </c:pt>
                <c:pt idx="1078">
                  <c:v>2.8784722222222225E-2</c:v>
                </c:pt>
                <c:pt idx="1079">
                  <c:v>2.879629629629632E-2</c:v>
                </c:pt>
                <c:pt idx="1080">
                  <c:v>2.8819444444444509E-2</c:v>
                </c:pt>
                <c:pt idx="1081">
                  <c:v>2.8831018518518547E-2</c:v>
                </c:pt>
                <c:pt idx="1082">
                  <c:v>2.8842592592592586E-2</c:v>
                </c:pt>
                <c:pt idx="1083">
                  <c:v>2.8854166666666681E-2</c:v>
                </c:pt>
                <c:pt idx="1084">
                  <c:v>2.886574074074072E-2</c:v>
                </c:pt>
                <c:pt idx="1085">
                  <c:v>2.8888888888888853E-2</c:v>
                </c:pt>
                <c:pt idx="1086">
                  <c:v>2.8900462962963003E-2</c:v>
                </c:pt>
                <c:pt idx="1087">
                  <c:v>2.8912037037037042E-2</c:v>
                </c:pt>
                <c:pt idx="1088">
                  <c:v>2.8923611111111136E-2</c:v>
                </c:pt>
                <c:pt idx="1089">
                  <c:v>2.8935185185185175E-2</c:v>
                </c:pt>
                <c:pt idx="1090">
                  <c:v>2.8969907407407458E-2</c:v>
                </c:pt>
                <c:pt idx="1091">
                  <c:v>2.8981481481481497E-2</c:v>
                </c:pt>
                <c:pt idx="1092">
                  <c:v>2.8993055555555591E-2</c:v>
                </c:pt>
                <c:pt idx="1093">
                  <c:v>2.900462962962963E-2</c:v>
                </c:pt>
                <c:pt idx="1094">
                  <c:v>2.9016203703703725E-2</c:v>
                </c:pt>
                <c:pt idx="1095">
                  <c:v>2.9050925925925952E-2</c:v>
                </c:pt>
                <c:pt idx="1096">
                  <c:v>2.9131944444444446E-2</c:v>
                </c:pt>
                <c:pt idx="1097">
                  <c:v>2.9189814814814863E-2</c:v>
                </c:pt>
                <c:pt idx="1098">
                  <c:v>2.9201388888888902E-2</c:v>
                </c:pt>
                <c:pt idx="1099">
                  <c:v>2.9212962962962996E-2</c:v>
                </c:pt>
                <c:pt idx="1100">
                  <c:v>2.9224537037037035E-2</c:v>
                </c:pt>
                <c:pt idx="1101">
                  <c:v>2.9236111111111129E-2</c:v>
                </c:pt>
                <c:pt idx="1102">
                  <c:v>2.929398148148149E-2</c:v>
                </c:pt>
                <c:pt idx="1103">
                  <c:v>2.9305555555555529E-2</c:v>
                </c:pt>
                <c:pt idx="1104">
                  <c:v>2.9317129629629624E-2</c:v>
                </c:pt>
                <c:pt idx="1105">
                  <c:v>2.9328703703703662E-2</c:v>
                </c:pt>
                <c:pt idx="1106">
                  <c:v>2.9340277777777812E-2</c:v>
                </c:pt>
                <c:pt idx="1107">
                  <c:v>2.9363425925925946E-2</c:v>
                </c:pt>
                <c:pt idx="1108">
                  <c:v>2.9432870370370401E-2</c:v>
                </c:pt>
                <c:pt idx="1109">
                  <c:v>2.9502314814814856E-2</c:v>
                </c:pt>
                <c:pt idx="1110">
                  <c:v>2.9571759259259256E-2</c:v>
                </c:pt>
                <c:pt idx="1111">
                  <c:v>2.9594907407407389E-2</c:v>
                </c:pt>
                <c:pt idx="1112">
                  <c:v>2.9618055555555522E-2</c:v>
                </c:pt>
                <c:pt idx="1113">
                  <c:v>2.9687499999999978E-2</c:v>
                </c:pt>
                <c:pt idx="1114">
                  <c:v>2.9699074074074128E-2</c:v>
                </c:pt>
                <c:pt idx="1115">
                  <c:v>2.9710648148148167E-2</c:v>
                </c:pt>
                <c:pt idx="1116">
                  <c:v>2.9722222222222261E-2</c:v>
                </c:pt>
                <c:pt idx="1117">
                  <c:v>2.97337962962963E-2</c:v>
                </c:pt>
                <c:pt idx="1118">
                  <c:v>2.9756944444444433E-2</c:v>
                </c:pt>
                <c:pt idx="1119">
                  <c:v>2.9768518518518583E-2</c:v>
                </c:pt>
                <c:pt idx="1120">
                  <c:v>2.9780092592592622E-2</c:v>
                </c:pt>
                <c:pt idx="1121">
                  <c:v>2.9791666666666661E-2</c:v>
                </c:pt>
                <c:pt idx="1122">
                  <c:v>2.9803240740740755E-2</c:v>
                </c:pt>
                <c:pt idx="1123">
                  <c:v>2.9814814814814794E-2</c:v>
                </c:pt>
                <c:pt idx="1124">
                  <c:v>2.9849537037037077E-2</c:v>
                </c:pt>
                <c:pt idx="1125">
                  <c:v>2.9861111111111116E-2</c:v>
                </c:pt>
                <c:pt idx="1126">
                  <c:v>2.9918981481481532E-2</c:v>
                </c:pt>
                <c:pt idx="1127">
                  <c:v>2.9930555555555571E-2</c:v>
                </c:pt>
                <c:pt idx="1128">
                  <c:v>2.9942129629629666E-2</c:v>
                </c:pt>
                <c:pt idx="1129">
                  <c:v>2.9953703703703705E-2</c:v>
                </c:pt>
                <c:pt idx="1130">
                  <c:v>2.9965277777777799E-2</c:v>
                </c:pt>
                <c:pt idx="1131">
                  <c:v>3.002314814814816E-2</c:v>
                </c:pt>
                <c:pt idx="1132">
                  <c:v>3.0046296296296293E-2</c:v>
                </c:pt>
                <c:pt idx="1133">
                  <c:v>3.0081018518518521E-2</c:v>
                </c:pt>
                <c:pt idx="1134">
                  <c:v>3.0115740740740748E-2</c:v>
                </c:pt>
                <c:pt idx="1135">
                  <c:v>3.0127314814814787E-2</c:v>
                </c:pt>
                <c:pt idx="1136">
                  <c:v>3.0185185185185204E-2</c:v>
                </c:pt>
                <c:pt idx="1137">
                  <c:v>3.0219907407407431E-2</c:v>
                </c:pt>
                <c:pt idx="1138">
                  <c:v>3.0243055555555565E-2</c:v>
                </c:pt>
                <c:pt idx="1139">
                  <c:v>3.0277777777777737E-2</c:v>
                </c:pt>
                <c:pt idx="1140">
                  <c:v>3.0300925925925926E-2</c:v>
                </c:pt>
                <c:pt idx="1141">
                  <c:v>3.0335648148148153E-2</c:v>
                </c:pt>
                <c:pt idx="1142">
                  <c:v>3.0393518518518514E-2</c:v>
                </c:pt>
                <c:pt idx="1143">
                  <c:v>3.0428240740740797E-2</c:v>
                </c:pt>
                <c:pt idx="1144">
                  <c:v>3.0451388888888931E-2</c:v>
                </c:pt>
                <c:pt idx="1145">
                  <c:v>3.0486111111111103E-2</c:v>
                </c:pt>
                <c:pt idx="1146">
                  <c:v>3.0497685185185142E-2</c:v>
                </c:pt>
                <c:pt idx="1147">
                  <c:v>3.0509259259259291E-2</c:v>
                </c:pt>
                <c:pt idx="1148">
                  <c:v>3.052083333333333E-2</c:v>
                </c:pt>
                <c:pt idx="1149">
                  <c:v>3.0532407407407425E-2</c:v>
                </c:pt>
                <c:pt idx="1150">
                  <c:v>3.0590277777777786E-2</c:v>
                </c:pt>
                <c:pt idx="1151">
                  <c:v>3.0671296296296335E-2</c:v>
                </c:pt>
                <c:pt idx="1152">
                  <c:v>3.0717592592592546E-2</c:v>
                </c:pt>
                <c:pt idx="1153">
                  <c:v>3.0729166666666696E-2</c:v>
                </c:pt>
                <c:pt idx="1154">
                  <c:v>3.0763888888888868E-2</c:v>
                </c:pt>
                <c:pt idx="1155">
                  <c:v>3.0775462962962963E-2</c:v>
                </c:pt>
                <c:pt idx="1156">
                  <c:v>3.081018518518519E-2</c:v>
                </c:pt>
                <c:pt idx="1157">
                  <c:v>3.0821759259259285E-2</c:v>
                </c:pt>
                <c:pt idx="1158">
                  <c:v>3.0833333333333324E-2</c:v>
                </c:pt>
                <c:pt idx="1159">
                  <c:v>3.0844907407407418E-2</c:v>
                </c:pt>
                <c:pt idx="1160">
                  <c:v>3.0856481481481457E-2</c:v>
                </c:pt>
                <c:pt idx="1161">
                  <c:v>3.0868055555555607E-2</c:v>
                </c:pt>
                <c:pt idx="1162">
                  <c:v>3.0879629629629646E-2</c:v>
                </c:pt>
                <c:pt idx="1163">
                  <c:v>3.089120370370374E-2</c:v>
                </c:pt>
                <c:pt idx="1164">
                  <c:v>3.0902777777777779E-2</c:v>
                </c:pt>
                <c:pt idx="1165">
                  <c:v>3.0914351851851873E-2</c:v>
                </c:pt>
                <c:pt idx="1166">
                  <c:v>3.096064814814814E-2</c:v>
                </c:pt>
                <c:pt idx="1167">
                  <c:v>3.0972222222222234E-2</c:v>
                </c:pt>
                <c:pt idx="1168">
                  <c:v>3.0983796296296273E-2</c:v>
                </c:pt>
                <c:pt idx="1169">
                  <c:v>3.0995370370370368E-2</c:v>
                </c:pt>
                <c:pt idx="1170">
                  <c:v>3.1006944444444406E-2</c:v>
                </c:pt>
                <c:pt idx="1171">
                  <c:v>3.1030092592592595E-2</c:v>
                </c:pt>
                <c:pt idx="1172">
                  <c:v>3.1053240740740728E-2</c:v>
                </c:pt>
                <c:pt idx="1173">
                  <c:v>3.1076388888888862E-2</c:v>
                </c:pt>
                <c:pt idx="1174">
                  <c:v>3.1087962962963012E-2</c:v>
                </c:pt>
                <c:pt idx="1175">
                  <c:v>3.1099537037037051E-2</c:v>
                </c:pt>
                <c:pt idx="1176">
                  <c:v>3.1111111111111145E-2</c:v>
                </c:pt>
                <c:pt idx="1177">
                  <c:v>3.1122685185185184E-2</c:v>
                </c:pt>
                <c:pt idx="1178">
                  <c:v>3.1134259259259278E-2</c:v>
                </c:pt>
                <c:pt idx="1179">
                  <c:v>3.1145833333333317E-2</c:v>
                </c:pt>
                <c:pt idx="1180">
                  <c:v>3.1157407407407467E-2</c:v>
                </c:pt>
                <c:pt idx="1181">
                  <c:v>3.1168981481481506E-2</c:v>
                </c:pt>
                <c:pt idx="1182">
                  <c:v>3.11805555555556E-2</c:v>
                </c:pt>
                <c:pt idx="1183">
                  <c:v>3.1192129629629639E-2</c:v>
                </c:pt>
                <c:pt idx="1184">
                  <c:v>3.1203703703703678E-2</c:v>
                </c:pt>
                <c:pt idx="1185">
                  <c:v>3.1226851851851811E-2</c:v>
                </c:pt>
                <c:pt idx="1186">
                  <c:v>3.1238425925925961E-2</c:v>
                </c:pt>
                <c:pt idx="1187">
                  <c:v>3.125E-2</c:v>
                </c:pt>
                <c:pt idx="1188">
                  <c:v>3.1261574074074094E-2</c:v>
                </c:pt>
                <c:pt idx="1189">
                  <c:v>3.1273148148148133E-2</c:v>
                </c:pt>
                <c:pt idx="1190">
                  <c:v>3.1307870370370416E-2</c:v>
                </c:pt>
                <c:pt idx="1191">
                  <c:v>3.1319444444444455E-2</c:v>
                </c:pt>
                <c:pt idx="1192">
                  <c:v>3.133101851851855E-2</c:v>
                </c:pt>
                <c:pt idx="1193">
                  <c:v>3.1342592592592589E-2</c:v>
                </c:pt>
                <c:pt idx="1194">
                  <c:v>3.1354166666666683E-2</c:v>
                </c:pt>
                <c:pt idx="1195">
                  <c:v>3.1365740740740722E-2</c:v>
                </c:pt>
                <c:pt idx="1196">
                  <c:v>3.1377314814814872E-2</c:v>
                </c:pt>
                <c:pt idx="1197">
                  <c:v>3.1388888888888911E-2</c:v>
                </c:pt>
                <c:pt idx="1198">
                  <c:v>3.1400462962963005E-2</c:v>
                </c:pt>
                <c:pt idx="1199">
                  <c:v>3.1412037037037044E-2</c:v>
                </c:pt>
                <c:pt idx="1200">
                  <c:v>3.1423611111111138E-2</c:v>
                </c:pt>
                <c:pt idx="1201">
                  <c:v>3.1435185185185177E-2</c:v>
                </c:pt>
                <c:pt idx="1202">
                  <c:v>3.1446759259259216E-2</c:v>
                </c:pt>
                <c:pt idx="1203">
                  <c:v>3.1458333333333366E-2</c:v>
                </c:pt>
                <c:pt idx="1204">
                  <c:v>3.1504629629629632E-2</c:v>
                </c:pt>
                <c:pt idx="1205">
                  <c:v>3.1516203703703671E-2</c:v>
                </c:pt>
                <c:pt idx="1206">
                  <c:v>3.153935185185186E-2</c:v>
                </c:pt>
                <c:pt idx="1207">
                  <c:v>3.1562499999999993E-2</c:v>
                </c:pt>
                <c:pt idx="1208">
                  <c:v>3.1608796296296315E-2</c:v>
                </c:pt>
                <c:pt idx="1209">
                  <c:v>3.162037037037041E-2</c:v>
                </c:pt>
                <c:pt idx="1210">
                  <c:v>3.1631944444444449E-2</c:v>
                </c:pt>
                <c:pt idx="1211">
                  <c:v>3.1643518518518543E-2</c:v>
                </c:pt>
                <c:pt idx="1212">
                  <c:v>3.1655092592592582E-2</c:v>
                </c:pt>
                <c:pt idx="1213">
                  <c:v>3.168981481481481E-2</c:v>
                </c:pt>
                <c:pt idx="1214">
                  <c:v>3.1724537037037037E-2</c:v>
                </c:pt>
                <c:pt idx="1215">
                  <c:v>3.1759259259259265E-2</c:v>
                </c:pt>
                <c:pt idx="1216">
                  <c:v>3.1782407407407398E-2</c:v>
                </c:pt>
                <c:pt idx="1217">
                  <c:v>3.1793981481481493E-2</c:v>
                </c:pt>
                <c:pt idx="1218">
                  <c:v>3.1805555555555531E-2</c:v>
                </c:pt>
                <c:pt idx="1219">
                  <c:v>3.1817129629629681E-2</c:v>
                </c:pt>
                <c:pt idx="1220">
                  <c:v>3.182870370370372E-2</c:v>
                </c:pt>
                <c:pt idx="1221">
                  <c:v>3.1863425925925948E-2</c:v>
                </c:pt>
                <c:pt idx="1222">
                  <c:v>3.1909722222222214E-2</c:v>
                </c:pt>
                <c:pt idx="1223">
                  <c:v>3.197916666666667E-2</c:v>
                </c:pt>
                <c:pt idx="1224">
                  <c:v>3.2013888888888897E-2</c:v>
                </c:pt>
                <c:pt idx="1225">
                  <c:v>3.2048611111111125E-2</c:v>
                </c:pt>
                <c:pt idx="1226">
                  <c:v>3.2060185185185219E-2</c:v>
                </c:pt>
                <c:pt idx="1227">
                  <c:v>3.2094907407407391E-2</c:v>
                </c:pt>
                <c:pt idx="1228">
                  <c:v>3.2152777777777752E-2</c:v>
                </c:pt>
                <c:pt idx="1229">
                  <c:v>3.2164351851851847E-2</c:v>
                </c:pt>
                <c:pt idx="1230">
                  <c:v>3.2175925925925886E-2</c:v>
                </c:pt>
                <c:pt idx="1231">
                  <c:v>3.2187500000000036E-2</c:v>
                </c:pt>
                <c:pt idx="1232">
                  <c:v>3.2199074074074074E-2</c:v>
                </c:pt>
                <c:pt idx="1233">
                  <c:v>3.226851851851853E-2</c:v>
                </c:pt>
                <c:pt idx="1234">
                  <c:v>3.2349537037037079E-2</c:v>
                </c:pt>
                <c:pt idx="1235">
                  <c:v>3.2361111111111118E-2</c:v>
                </c:pt>
                <c:pt idx="1236">
                  <c:v>3.2384259259259252E-2</c:v>
                </c:pt>
                <c:pt idx="1237">
                  <c:v>3.2418981481481479E-2</c:v>
                </c:pt>
                <c:pt idx="1238">
                  <c:v>3.2430555555555574E-2</c:v>
                </c:pt>
                <c:pt idx="1239">
                  <c:v>3.2442129629629612E-2</c:v>
                </c:pt>
                <c:pt idx="1240">
                  <c:v>3.2453703703703707E-2</c:v>
                </c:pt>
                <c:pt idx="1241">
                  <c:v>3.2465277777777746E-2</c:v>
                </c:pt>
                <c:pt idx="1242">
                  <c:v>3.2476851851851896E-2</c:v>
                </c:pt>
                <c:pt idx="1243">
                  <c:v>3.2488425925925934E-2</c:v>
                </c:pt>
                <c:pt idx="1244">
                  <c:v>3.2500000000000029E-2</c:v>
                </c:pt>
                <c:pt idx="1245">
                  <c:v>3.2511574074074068E-2</c:v>
                </c:pt>
                <c:pt idx="1246">
                  <c:v>3.2523148148148162E-2</c:v>
                </c:pt>
                <c:pt idx="1247">
                  <c:v>3.2534722222222201E-2</c:v>
                </c:pt>
                <c:pt idx="1248">
                  <c:v>3.255787037037039E-2</c:v>
                </c:pt>
                <c:pt idx="1249">
                  <c:v>3.2615740740740695E-2</c:v>
                </c:pt>
                <c:pt idx="1250">
                  <c:v>3.2627314814814845E-2</c:v>
                </c:pt>
                <c:pt idx="1251">
                  <c:v>3.2638888888888884E-2</c:v>
                </c:pt>
                <c:pt idx="1252">
                  <c:v>3.2650462962962978E-2</c:v>
                </c:pt>
                <c:pt idx="1253">
                  <c:v>3.2662037037037017E-2</c:v>
                </c:pt>
                <c:pt idx="1254">
                  <c:v>3.2673611111111112E-2</c:v>
                </c:pt>
                <c:pt idx="1255">
                  <c:v>3.268518518518515E-2</c:v>
                </c:pt>
                <c:pt idx="1256">
                  <c:v>3.2743055555555567E-2</c:v>
                </c:pt>
                <c:pt idx="1257">
                  <c:v>3.2812500000000022E-2</c:v>
                </c:pt>
                <c:pt idx="1258">
                  <c:v>3.2893518518518516E-2</c:v>
                </c:pt>
                <c:pt idx="1259">
                  <c:v>3.2974537037037011E-2</c:v>
                </c:pt>
                <c:pt idx="1260">
                  <c:v>3.3078703703703749E-2</c:v>
                </c:pt>
                <c:pt idx="1261">
                  <c:v>3.3159722222222243E-2</c:v>
                </c:pt>
                <c:pt idx="1262">
                  <c:v>3.3171296296296282E-2</c:v>
                </c:pt>
                <c:pt idx="1263">
                  <c:v>3.3182870370370376E-2</c:v>
                </c:pt>
                <c:pt idx="1264">
                  <c:v>3.3194444444444415E-2</c:v>
                </c:pt>
                <c:pt idx="1265">
                  <c:v>3.3206018518518565E-2</c:v>
                </c:pt>
                <c:pt idx="1266">
                  <c:v>3.3217592592592604E-2</c:v>
                </c:pt>
                <c:pt idx="1267">
                  <c:v>3.3229166666666698E-2</c:v>
                </c:pt>
                <c:pt idx="1268">
                  <c:v>3.3310185185185193E-2</c:v>
                </c:pt>
                <c:pt idx="1269">
                  <c:v>3.3344907407407365E-2</c:v>
                </c:pt>
                <c:pt idx="1270">
                  <c:v>3.3368055555555554E-2</c:v>
                </c:pt>
                <c:pt idx="1271">
                  <c:v>3.3379629629629648E-2</c:v>
                </c:pt>
                <c:pt idx="1272">
                  <c:v>3.3391203703703687E-2</c:v>
                </c:pt>
                <c:pt idx="1273">
                  <c:v>3.3402777777777781E-2</c:v>
                </c:pt>
                <c:pt idx="1274">
                  <c:v>3.341435185185182E-2</c:v>
                </c:pt>
                <c:pt idx="1275">
                  <c:v>3.3437500000000009E-2</c:v>
                </c:pt>
                <c:pt idx="1276">
                  <c:v>3.3449074074074103E-2</c:v>
                </c:pt>
                <c:pt idx="1277">
                  <c:v>3.3495370370370425E-2</c:v>
                </c:pt>
                <c:pt idx="1278">
                  <c:v>3.3506944444444464E-2</c:v>
                </c:pt>
                <c:pt idx="1279">
                  <c:v>3.3530092592592597E-2</c:v>
                </c:pt>
                <c:pt idx="1280">
                  <c:v>3.3553240740740731E-2</c:v>
                </c:pt>
                <c:pt idx="1281">
                  <c:v>3.3576388888888919E-2</c:v>
                </c:pt>
                <c:pt idx="1282">
                  <c:v>3.3622685185185186E-2</c:v>
                </c:pt>
                <c:pt idx="1283">
                  <c:v>3.3680555555555547E-2</c:v>
                </c:pt>
                <c:pt idx="1284">
                  <c:v>3.371527777777783E-2</c:v>
                </c:pt>
                <c:pt idx="1285">
                  <c:v>3.3726851851851869E-2</c:v>
                </c:pt>
                <c:pt idx="1286">
                  <c:v>3.3796296296296324E-2</c:v>
                </c:pt>
                <c:pt idx="1287">
                  <c:v>3.3807870370370363E-2</c:v>
                </c:pt>
                <c:pt idx="1288">
                  <c:v>3.386574074074078E-2</c:v>
                </c:pt>
                <c:pt idx="1289">
                  <c:v>3.3923611111111085E-2</c:v>
                </c:pt>
                <c:pt idx="1290">
                  <c:v>3.3935185185185235E-2</c:v>
                </c:pt>
                <c:pt idx="1291">
                  <c:v>3.3946759259259274E-2</c:v>
                </c:pt>
                <c:pt idx="1292">
                  <c:v>3.3958333333333368E-2</c:v>
                </c:pt>
                <c:pt idx="1293">
                  <c:v>3.3969907407407407E-2</c:v>
                </c:pt>
                <c:pt idx="1294">
                  <c:v>3.4016203703703729E-2</c:v>
                </c:pt>
                <c:pt idx="1295">
                  <c:v>3.4120370370370356E-2</c:v>
                </c:pt>
                <c:pt idx="1296">
                  <c:v>3.4166666666666679E-2</c:v>
                </c:pt>
                <c:pt idx="1297">
                  <c:v>3.4178240740740773E-2</c:v>
                </c:pt>
                <c:pt idx="1298">
                  <c:v>3.4189814814814812E-2</c:v>
                </c:pt>
                <c:pt idx="1299">
                  <c:v>3.4201388888888906E-2</c:v>
                </c:pt>
                <c:pt idx="1300">
                  <c:v>3.4212962962962945E-2</c:v>
                </c:pt>
                <c:pt idx="1301">
                  <c:v>3.4224537037037095E-2</c:v>
                </c:pt>
                <c:pt idx="1302">
                  <c:v>3.4317129629629628E-2</c:v>
                </c:pt>
                <c:pt idx="1303">
                  <c:v>3.4375000000000044E-2</c:v>
                </c:pt>
                <c:pt idx="1304">
                  <c:v>3.4386574074074083E-2</c:v>
                </c:pt>
                <c:pt idx="1305">
                  <c:v>3.4398148148148178E-2</c:v>
                </c:pt>
                <c:pt idx="1306">
                  <c:v>3.4409722222222217E-2</c:v>
                </c:pt>
                <c:pt idx="1307">
                  <c:v>3.4502314814814805E-2</c:v>
                </c:pt>
                <c:pt idx="1308">
                  <c:v>3.4594907407407449E-2</c:v>
                </c:pt>
                <c:pt idx="1309">
                  <c:v>3.4606481481481488E-2</c:v>
                </c:pt>
                <c:pt idx="1310">
                  <c:v>3.4629629629629621E-2</c:v>
                </c:pt>
                <c:pt idx="1311">
                  <c:v>3.4652777777777755E-2</c:v>
                </c:pt>
                <c:pt idx="1312">
                  <c:v>3.4699074074074077E-2</c:v>
                </c:pt>
                <c:pt idx="1313">
                  <c:v>3.4780092592592571E-2</c:v>
                </c:pt>
                <c:pt idx="1314">
                  <c:v>3.4849537037037026E-2</c:v>
                </c:pt>
                <c:pt idx="1315">
                  <c:v>3.4907407407407443E-2</c:v>
                </c:pt>
                <c:pt idx="1316">
                  <c:v>3.4918981481481481E-2</c:v>
                </c:pt>
                <c:pt idx="1317">
                  <c:v>3.4965277777777803E-2</c:v>
                </c:pt>
                <c:pt idx="1318">
                  <c:v>3.4988425925925937E-2</c:v>
                </c:pt>
                <c:pt idx="1319">
                  <c:v>3.5023148148148109E-2</c:v>
                </c:pt>
                <c:pt idx="1320">
                  <c:v>3.5092592592592564E-2</c:v>
                </c:pt>
                <c:pt idx="1321">
                  <c:v>3.5104166666666714E-2</c:v>
                </c:pt>
                <c:pt idx="1322">
                  <c:v>3.5138888888888886E-2</c:v>
                </c:pt>
                <c:pt idx="1323">
                  <c:v>3.5150462962962981E-2</c:v>
                </c:pt>
                <c:pt idx="1324">
                  <c:v>3.5162037037037019E-2</c:v>
                </c:pt>
                <c:pt idx="1325">
                  <c:v>3.5173611111111169E-2</c:v>
                </c:pt>
                <c:pt idx="1326">
                  <c:v>3.5185185185185208E-2</c:v>
                </c:pt>
                <c:pt idx="1327">
                  <c:v>3.5231481481481475E-2</c:v>
                </c:pt>
                <c:pt idx="1328">
                  <c:v>3.5254629629629664E-2</c:v>
                </c:pt>
                <c:pt idx="1329">
                  <c:v>3.5266203703703702E-2</c:v>
                </c:pt>
                <c:pt idx="1330">
                  <c:v>3.5312499999999969E-2</c:v>
                </c:pt>
                <c:pt idx="1331">
                  <c:v>3.5324074074074119E-2</c:v>
                </c:pt>
                <c:pt idx="1332">
                  <c:v>3.5370370370370385E-2</c:v>
                </c:pt>
                <c:pt idx="1333">
                  <c:v>3.5439814814814841E-2</c:v>
                </c:pt>
                <c:pt idx="1334">
                  <c:v>3.550925925925924E-2</c:v>
                </c:pt>
                <c:pt idx="1335">
                  <c:v>3.559027777777779E-2</c:v>
                </c:pt>
                <c:pt idx="1336">
                  <c:v>3.5601851851851829E-2</c:v>
                </c:pt>
                <c:pt idx="1337">
                  <c:v>3.5613425925925979E-2</c:v>
                </c:pt>
                <c:pt idx="1338">
                  <c:v>3.5625000000000018E-2</c:v>
                </c:pt>
                <c:pt idx="1339">
                  <c:v>3.5636574074074112E-2</c:v>
                </c:pt>
                <c:pt idx="1340">
                  <c:v>3.5682870370370434E-2</c:v>
                </c:pt>
                <c:pt idx="1341">
                  <c:v>3.5694444444444473E-2</c:v>
                </c:pt>
                <c:pt idx="1342">
                  <c:v>3.5706018518518512E-2</c:v>
                </c:pt>
                <c:pt idx="1343">
                  <c:v>3.5717592592592606E-2</c:v>
                </c:pt>
                <c:pt idx="1344">
                  <c:v>3.5729166666666645E-2</c:v>
                </c:pt>
                <c:pt idx="1345">
                  <c:v>3.574074074074074E-2</c:v>
                </c:pt>
                <c:pt idx="1346">
                  <c:v>3.5752314814814778E-2</c:v>
                </c:pt>
                <c:pt idx="1347">
                  <c:v>3.5775462962962967E-2</c:v>
                </c:pt>
                <c:pt idx="1348">
                  <c:v>3.5810185185185195E-2</c:v>
                </c:pt>
                <c:pt idx="1349">
                  <c:v>3.5844907407407423E-2</c:v>
                </c:pt>
                <c:pt idx="1350">
                  <c:v>3.5856481481481517E-2</c:v>
                </c:pt>
                <c:pt idx="1351">
                  <c:v>3.5868055555555556E-2</c:v>
                </c:pt>
                <c:pt idx="1352">
                  <c:v>3.587962962962965E-2</c:v>
                </c:pt>
                <c:pt idx="1353">
                  <c:v>3.5891203703703689E-2</c:v>
                </c:pt>
                <c:pt idx="1354">
                  <c:v>3.5902777777777839E-2</c:v>
                </c:pt>
                <c:pt idx="1355">
                  <c:v>3.5937500000000011E-2</c:v>
                </c:pt>
                <c:pt idx="1356">
                  <c:v>3.5960648148148144E-2</c:v>
                </c:pt>
                <c:pt idx="1357">
                  <c:v>3.5972222222222183E-2</c:v>
                </c:pt>
                <c:pt idx="1358">
                  <c:v>3.5983796296296333E-2</c:v>
                </c:pt>
                <c:pt idx="1359">
                  <c:v>3.5995370370370372E-2</c:v>
                </c:pt>
                <c:pt idx="1360">
                  <c:v>3.6006944444444466E-2</c:v>
                </c:pt>
                <c:pt idx="1361">
                  <c:v>3.6041666666666639E-2</c:v>
                </c:pt>
                <c:pt idx="1362">
                  <c:v>3.6076388888888922E-2</c:v>
                </c:pt>
                <c:pt idx="1363">
                  <c:v>3.6099537037037055E-2</c:v>
                </c:pt>
                <c:pt idx="1364">
                  <c:v>3.6111111111111094E-2</c:v>
                </c:pt>
                <c:pt idx="1365">
                  <c:v>3.6122685185185244E-2</c:v>
                </c:pt>
                <c:pt idx="1366">
                  <c:v>3.6134259259259283E-2</c:v>
                </c:pt>
                <c:pt idx="1367">
                  <c:v>3.6145833333333377E-2</c:v>
                </c:pt>
                <c:pt idx="1368">
                  <c:v>3.6180555555555549E-2</c:v>
                </c:pt>
                <c:pt idx="1369">
                  <c:v>3.6192129629629588E-2</c:v>
                </c:pt>
                <c:pt idx="1370">
                  <c:v>3.6203703703703738E-2</c:v>
                </c:pt>
                <c:pt idx="1371">
                  <c:v>3.6215277777777777E-2</c:v>
                </c:pt>
                <c:pt idx="1372">
                  <c:v>3.6226851851851871E-2</c:v>
                </c:pt>
                <c:pt idx="1373">
                  <c:v>3.623842592592591E-2</c:v>
                </c:pt>
                <c:pt idx="1374">
                  <c:v>3.6250000000000004E-2</c:v>
                </c:pt>
                <c:pt idx="1375">
                  <c:v>3.6261574074074043E-2</c:v>
                </c:pt>
                <c:pt idx="1376">
                  <c:v>3.6273148148148193E-2</c:v>
                </c:pt>
                <c:pt idx="1377">
                  <c:v>3.6307870370370365E-2</c:v>
                </c:pt>
                <c:pt idx="1378">
                  <c:v>3.631944444444446E-2</c:v>
                </c:pt>
                <c:pt idx="1379">
                  <c:v>3.6331018518518499E-2</c:v>
                </c:pt>
                <c:pt idx="1380">
                  <c:v>3.6342592592592649E-2</c:v>
                </c:pt>
                <c:pt idx="1381">
                  <c:v>3.6354166666666687E-2</c:v>
                </c:pt>
                <c:pt idx="1382">
                  <c:v>3.6377314814814821E-2</c:v>
                </c:pt>
                <c:pt idx="1383">
                  <c:v>3.6388888888888915E-2</c:v>
                </c:pt>
                <c:pt idx="1384">
                  <c:v>3.6400462962962954E-2</c:v>
                </c:pt>
                <c:pt idx="1385">
                  <c:v>3.6412037037036993E-2</c:v>
                </c:pt>
                <c:pt idx="1386">
                  <c:v>3.6435185185185182E-2</c:v>
                </c:pt>
                <c:pt idx="1387">
                  <c:v>3.6446759259259276E-2</c:v>
                </c:pt>
                <c:pt idx="1388">
                  <c:v>3.6458333333333315E-2</c:v>
                </c:pt>
                <c:pt idx="1389">
                  <c:v>3.6469907407407409E-2</c:v>
                </c:pt>
                <c:pt idx="1390">
                  <c:v>3.6481481481481448E-2</c:v>
                </c:pt>
                <c:pt idx="1391">
                  <c:v>3.6493055555555598E-2</c:v>
                </c:pt>
                <c:pt idx="1392">
                  <c:v>3.6539351851851865E-2</c:v>
                </c:pt>
                <c:pt idx="1393">
                  <c:v>3.6550925925925903E-2</c:v>
                </c:pt>
                <c:pt idx="1394">
                  <c:v>3.6562500000000053E-2</c:v>
                </c:pt>
                <c:pt idx="1395">
                  <c:v>3.6574074074074092E-2</c:v>
                </c:pt>
                <c:pt idx="1396">
                  <c:v>3.6585648148148187E-2</c:v>
                </c:pt>
                <c:pt idx="1397">
                  <c:v>3.6631944444444509E-2</c:v>
                </c:pt>
                <c:pt idx="1398">
                  <c:v>3.6643518518518547E-2</c:v>
                </c:pt>
                <c:pt idx="1399">
                  <c:v>3.6655092592592586E-2</c:v>
                </c:pt>
                <c:pt idx="1400">
                  <c:v>3.6666666666666681E-2</c:v>
                </c:pt>
                <c:pt idx="1401">
                  <c:v>3.667824074074072E-2</c:v>
                </c:pt>
                <c:pt idx="1402">
                  <c:v>3.6701388888888853E-2</c:v>
                </c:pt>
                <c:pt idx="1403">
                  <c:v>3.6759259259259269E-2</c:v>
                </c:pt>
                <c:pt idx="1404">
                  <c:v>3.6770833333333308E-2</c:v>
                </c:pt>
                <c:pt idx="1405">
                  <c:v>3.6782407407407458E-2</c:v>
                </c:pt>
                <c:pt idx="1406">
                  <c:v>3.6793981481481497E-2</c:v>
                </c:pt>
                <c:pt idx="1407">
                  <c:v>3.6805555555555591E-2</c:v>
                </c:pt>
                <c:pt idx="1408">
                  <c:v>3.6828703703703725E-2</c:v>
                </c:pt>
                <c:pt idx="1409">
                  <c:v>3.6909722222222219E-2</c:v>
                </c:pt>
                <c:pt idx="1410">
                  <c:v>3.7002314814814863E-2</c:v>
                </c:pt>
                <c:pt idx="1411">
                  <c:v>3.7094907407407451E-2</c:v>
                </c:pt>
                <c:pt idx="1412">
                  <c:v>3.7187499999999984E-2</c:v>
                </c:pt>
                <c:pt idx="1413">
                  <c:v>3.7291666666666723E-2</c:v>
                </c:pt>
                <c:pt idx="1414">
                  <c:v>3.7372685185185217E-2</c:v>
                </c:pt>
                <c:pt idx="1415">
                  <c:v>3.7476851851851845E-2</c:v>
                </c:pt>
                <c:pt idx="1416">
                  <c:v>3.7581018518518583E-2</c:v>
                </c:pt>
                <c:pt idx="1417">
                  <c:v>3.7638888888888888E-2</c:v>
                </c:pt>
                <c:pt idx="1418">
                  <c:v>3.7662037037037077E-2</c:v>
                </c:pt>
                <c:pt idx="1419">
                  <c:v>3.768518518518521E-2</c:v>
                </c:pt>
                <c:pt idx="1420">
                  <c:v>3.7696759259259249E-2</c:v>
                </c:pt>
                <c:pt idx="1421">
                  <c:v>3.7754629629629666E-2</c:v>
                </c:pt>
                <c:pt idx="1422">
                  <c:v>3.7858796296296293E-2</c:v>
                </c:pt>
                <c:pt idx="1423">
                  <c:v>3.7962962962962976E-2</c:v>
                </c:pt>
                <c:pt idx="1424">
                  <c:v>3.8067129629629604E-2</c:v>
                </c:pt>
                <c:pt idx="1425">
                  <c:v>3.8090277777777792E-2</c:v>
                </c:pt>
                <c:pt idx="1426">
                  <c:v>3.812500000000002E-2</c:v>
                </c:pt>
                <c:pt idx="1427">
                  <c:v>3.8159722222222248E-2</c:v>
                </c:pt>
                <c:pt idx="1428">
                  <c:v>3.8206018518518514E-2</c:v>
                </c:pt>
                <c:pt idx="1429">
                  <c:v>3.8229166666666703E-2</c:v>
                </c:pt>
                <c:pt idx="1430">
                  <c:v>3.8252314814814781E-2</c:v>
                </c:pt>
                <c:pt idx="1431">
                  <c:v>3.8263888888888931E-2</c:v>
                </c:pt>
                <c:pt idx="1432">
                  <c:v>3.8298611111111158E-2</c:v>
                </c:pt>
                <c:pt idx="1433">
                  <c:v>3.8379629629629652E-2</c:v>
                </c:pt>
                <c:pt idx="1434">
                  <c:v>3.8483796296296335E-2</c:v>
                </c:pt>
                <c:pt idx="1435">
                  <c:v>3.8495370370370374E-2</c:v>
                </c:pt>
                <c:pt idx="1436">
                  <c:v>3.8599537037037057E-2</c:v>
                </c:pt>
                <c:pt idx="1437">
                  <c:v>3.8611111111111096E-2</c:v>
                </c:pt>
                <c:pt idx="1438">
                  <c:v>3.8622685185185135E-2</c:v>
                </c:pt>
                <c:pt idx="1439">
                  <c:v>3.8634259259259285E-2</c:v>
                </c:pt>
                <c:pt idx="1440">
                  <c:v>3.8645833333333324E-2</c:v>
                </c:pt>
                <c:pt idx="1441">
                  <c:v>3.8657407407407474E-2</c:v>
                </c:pt>
                <c:pt idx="1442">
                  <c:v>3.8668981481481512E-2</c:v>
                </c:pt>
                <c:pt idx="1443">
                  <c:v>3.8715277777777779E-2</c:v>
                </c:pt>
                <c:pt idx="1444">
                  <c:v>3.8807870370370423E-2</c:v>
                </c:pt>
                <c:pt idx="1445">
                  <c:v>3.8819444444444462E-2</c:v>
                </c:pt>
                <c:pt idx="1446">
                  <c:v>3.8912037037036995E-2</c:v>
                </c:pt>
                <c:pt idx="1447">
                  <c:v>3.8935185185185184E-2</c:v>
                </c:pt>
                <c:pt idx="1448">
                  <c:v>3.8969907407407411E-2</c:v>
                </c:pt>
                <c:pt idx="1449">
                  <c:v>3.898148148148145E-2</c:v>
                </c:pt>
                <c:pt idx="1450">
                  <c:v>3.89930555555556E-2</c:v>
                </c:pt>
                <c:pt idx="1451">
                  <c:v>3.9004629629629639E-2</c:v>
                </c:pt>
                <c:pt idx="1452">
                  <c:v>3.9016203703703678E-2</c:v>
                </c:pt>
                <c:pt idx="1453">
                  <c:v>3.9039351851851867E-2</c:v>
                </c:pt>
                <c:pt idx="1454">
                  <c:v>3.91319444444444E-2</c:v>
                </c:pt>
                <c:pt idx="1455">
                  <c:v>3.914351851851855E-2</c:v>
                </c:pt>
                <c:pt idx="1456">
                  <c:v>3.9236111111111194E-2</c:v>
                </c:pt>
                <c:pt idx="1457">
                  <c:v>3.9247685185185233E-2</c:v>
                </c:pt>
                <c:pt idx="1458">
                  <c:v>3.9340277777777766E-2</c:v>
                </c:pt>
                <c:pt idx="1459">
                  <c:v>3.942129629629626E-2</c:v>
                </c:pt>
                <c:pt idx="1460">
                  <c:v>3.943287037037041E-2</c:v>
                </c:pt>
                <c:pt idx="1461">
                  <c:v>3.9444444444444449E-2</c:v>
                </c:pt>
                <c:pt idx="1462">
                  <c:v>3.9456018518518599E-2</c:v>
                </c:pt>
                <c:pt idx="1463">
                  <c:v>3.9467592592592637E-2</c:v>
                </c:pt>
                <c:pt idx="1464">
                  <c:v>3.9490740740740715E-2</c:v>
                </c:pt>
                <c:pt idx="1465">
                  <c:v>3.9513888888888904E-2</c:v>
                </c:pt>
                <c:pt idx="1466">
                  <c:v>3.9537037037037093E-2</c:v>
                </c:pt>
                <c:pt idx="1467">
                  <c:v>3.9548611111111132E-2</c:v>
                </c:pt>
                <c:pt idx="1468">
                  <c:v>3.956018518518517E-2</c:v>
                </c:pt>
                <c:pt idx="1469">
                  <c:v>3.9571759259259209E-2</c:v>
                </c:pt>
                <c:pt idx="1470">
                  <c:v>3.9583333333333359E-2</c:v>
                </c:pt>
                <c:pt idx="1471">
                  <c:v>3.9594907407407398E-2</c:v>
                </c:pt>
                <c:pt idx="1472">
                  <c:v>3.9606481481481548E-2</c:v>
                </c:pt>
                <c:pt idx="1473">
                  <c:v>3.9618055555555587E-2</c:v>
                </c:pt>
                <c:pt idx="1474">
                  <c:v>3.9629629629629626E-2</c:v>
                </c:pt>
                <c:pt idx="1475">
                  <c:v>3.9652777777777815E-2</c:v>
                </c:pt>
                <c:pt idx="1476">
                  <c:v>3.9745370370370348E-2</c:v>
                </c:pt>
                <c:pt idx="1477">
                  <c:v>3.9756944444444497E-2</c:v>
                </c:pt>
                <c:pt idx="1478">
                  <c:v>3.9768518518518536E-2</c:v>
                </c:pt>
                <c:pt idx="1479">
                  <c:v>3.9780092592592575E-2</c:v>
                </c:pt>
                <c:pt idx="1480">
                  <c:v>3.9791666666666614E-2</c:v>
                </c:pt>
                <c:pt idx="1481">
                  <c:v>3.9803240740740764E-2</c:v>
                </c:pt>
                <c:pt idx="1482">
                  <c:v>3.9861111111111069E-2</c:v>
                </c:pt>
                <c:pt idx="1483">
                  <c:v>3.9930555555555525E-2</c:v>
                </c:pt>
                <c:pt idx="1484">
                  <c:v>3.9965277777777752E-2</c:v>
                </c:pt>
                <c:pt idx="1485">
                  <c:v>3.9988425925925941E-2</c:v>
                </c:pt>
                <c:pt idx="1486">
                  <c:v>4.0023148148148169E-2</c:v>
                </c:pt>
                <c:pt idx="1487">
                  <c:v>4.0034722222222208E-2</c:v>
                </c:pt>
                <c:pt idx="1488">
                  <c:v>4.0081018518518474E-2</c:v>
                </c:pt>
                <c:pt idx="1489">
                  <c:v>4.0092592592592624E-2</c:v>
                </c:pt>
                <c:pt idx="1490">
                  <c:v>4.0104166666666663E-2</c:v>
                </c:pt>
                <c:pt idx="1491">
                  <c:v>4.0115740740740813E-2</c:v>
                </c:pt>
                <c:pt idx="1492">
                  <c:v>4.0127314814814852E-2</c:v>
                </c:pt>
                <c:pt idx="1493">
                  <c:v>4.0138888888888891E-2</c:v>
                </c:pt>
                <c:pt idx="1494">
                  <c:v>4.0150462962962929E-2</c:v>
                </c:pt>
                <c:pt idx="1495">
                  <c:v>4.0162037037037079E-2</c:v>
                </c:pt>
                <c:pt idx="1496">
                  <c:v>4.0173611111111118E-2</c:v>
                </c:pt>
                <c:pt idx="1497">
                  <c:v>4.0185185185185268E-2</c:v>
                </c:pt>
                <c:pt idx="1498">
                  <c:v>4.1273148148148142E-2</c:v>
                </c:pt>
                <c:pt idx="1499">
                  <c:v>4.1354166666666747E-2</c:v>
                </c:pt>
                <c:pt idx="1500">
                  <c:v>4.144675925925928E-2</c:v>
                </c:pt>
                <c:pt idx="1501">
                  <c:v>4.1469907407407358E-2</c:v>
                </c:pt>
                <c:pt idx="1502">
                  <c:v>4.1493055555555547E-2</c:v>
                </c:pt>
                <c:pt idx="1503">
                  <c:v>4.1527777777777775E-2</c:v>
                </c:pt>
                <c:pt idx="1504">
                  <c:v>4.1539351851851813E-2</c:v>
                </c:pt>
                <c:pt idx="1505">
                  <c:v>4.1550925925925963E-2</c:v>
                </c:pt>
                <c:pt idx="1506">
                  <c:v>4.1562500000000002E-2</c:v>
                </c:pt>
                <c:pt idx="1507">
                  <c:v>4.1574074074074152E-2</c:v>
                </c:pt>
                <c:pt idx="1508">
                  <c:v>4.159722222222223E-2</c:v>
                </c:pt>
                <c:pt idx="1509">
                  <c:v>4.1620370370370308E-2</c:v>
                </c:pt>
                <c:pt idx="1510">
                  <c:v>4.1631944444444458E-2</c:v>
                </c:pt>
                <c:pt idx="1511">
                  <c:v>4.1643518518518496E-2</c:v>
                </c:pt>
                <c:pt idx="1512">
                  <c:v>4.1655092592592646E-2</c:v>
                </c:pt>
                <c:pt idx="1513">
                  <c:v>4.1666666666666685E-2</c:v>
                </c:pt>
                <c:pt idx="1514">
                  <c:v>4.1689814814814763E-2</c:v>
                </c:pt>
                <c:pt idx="1515">
                  <c:v>4.1712962962962952E-2</c:v>
                </c:pt>
                <c:pt idx="1516">
                  <c:v>4.1724537037037102E-2</c:v>
                </c:pt>
                <c:pt idx="1517">
                  <c:v>4.173611111111114E-2</c:v>
                </c:pt>
                <c:pt idx="1518">
                  <c:v>4.1747685185185179E-2</c:v>
                </c:pt>
                <c:pt idx="1519">
                  <c:v>4.1759259259259218E-2</c:v>
                </c:pt>
                <c:pt idx="1520">
                  <c:v>4.1782407407407407E-2</c:v>
                </c:pt>
                <c:pt idx="1521">
                  <c:v>4.1793981481481557E-2</c:v>
                </c:pt>
                <c:pt idx="1522">
                  <c:v>4.1805555555555596E-2</c:v>
                </c:pt>
                <c:pt idx="1523">
                  <c:v>4.1817129629629635E-2</c:v>
                </c:pt>
                <c:pt idx="1524">
                  <c:v>4.1828703703703674E-2</c:v>
                </c:pt>
                <c:pt idx="1525">
                  <c:v>4.1898148148148129E-2</c:v>
                </c:pt>
                <c:pt idx="1526">
                  <c:v>4.1990740740740773E-2</c:v>
                </c:pt>
                <c:pt idx="1527">
                  <c:v>4.2071759259259267E-2</c:v>
                </c:pt>
                <c:pt idx="1528">
                  <c:v>4.2141203703703722E-2</c:v>
                </c:pt>
                <c:pt idx="1529">
                  <c:v>4.2152777777777761E-2</c:v>
                </c:pt>
                <c:pt idx="1530">
                  <c:v>4.2164351851851911E-2</c:v>
                </c:pt>
                <c:pt idx="1531">
                  <c:v>4.217592592592595E-2</c:v>
                </c:pt>
                <c:pt idx="1532">
                  <c:v>4.2187499999999989E-2</c:v>
                </c:pt>
                <c:pt idx="1533">
                  <c:v>4.2199074074074028E-2</c:v>
                </c:pt>
                <c:pt idx="1534">
                  <c:v>4.2210648148148178E-2</c:v>
                </c:pt>
                <c:pt idx="1535">
                  <c:v>4.2222222222222217E-2</c:v>
                </c:pt>
                <c:pt idx="1536">
                  <c:v>4.2233796296296366E-2</c:v>
                </c:pt>
                <c:pt idx="1537">
                  <c:v>4.2245370370370405E-2</c:v>
                </c:pt>
                <c:pt idx="1538">
                  <c:v>4.2268518518518483E-2</c:v>
                </c:pt>
                <c:pt idx="1539">
                  <c:v>4.2280092592592633E-2</c:v>
                </c:pt>
                <c:pt idx="1540">
                  <c:v>4.2291666666666672E-2</c:v>
                </c:pt>
                <c:pt idx="1541">
                  <c:v>4.2303240740740822E-2</c:v>
                </c:pt>
                <c:pt idx="1542">
                  <c:v>4.2314814814814861E-2</c:v>
                </c:pt>
                <c:pt idx="1543">
                  <c:v>4.2326388888888899E-2</c:v>
                </c:pt>
                <c:pt idx="1544">
                  <c:v>4.2337962962962938E-2</c:v>
                </c:pt>
                <c:pt idx="1545">
                  <c:v>4.2349537037036977E-2</c:v>
                </c:pt>
                <c:pt idx="1546">
                  <c:v>4.2361111111111127E-2</c:v>
                </c:pt>
                <c:pt idx="1547">
                  <c:v>4.2372685185185166E-2</c:v>
                </c:pt>
                <c:pt idx="1548">
                  <c:v>4.2384259259259316E-2</c:v>
                </c:pt>
                <c:pt idx="1549">
                  <c:v>4.2395833333333355E-2</c:v>
                </c:pt>
                <c:pt idx="1550">
                  <c:v>4.2418981481481433E-2</c:v>
                </c:pt>
                <c:pt idx="1551">
                  <c:v>4.2430555555555582E-2</c:v>
                </c:pt>
                <c:pt idx="1552">
                  <c:v>4.2442129629629621E-2</c:v>
                </c:pt>
                <c:pt idx="1553">
                  <c:v>4.2453703703703771E-2</c:v>
                </c:pt>
                <c:pt idx="1554">
                  <c:v>4.246527777777781E-2</c:v>
                </c:pt>
                <c:pt idx="1555">
                  <c:v>4.2476851851851849E-2</c:v>
                </c:pt>
                <c:pt idx="1556">
                  <c:v>4.2523148148148227E-2</c:v>
                </c:pt>
                <c:pt idx="1557">
                  <c:v>4.2534722222222265E-2</c:v>
                </c:pt>
                <c:pt idx="1558">
                  <c:v>4.2557870370370343E-2</c:v>
                </c:pt>
                <c:pt idx="1559">
                  <c:v>4.2592592592592571E-2</c:v>
                </c:pt>
                <c:pt idx="1560">
                  <c:v>4.2604166666666721E-2</c:v>
                </c:pt>
                <c:pt idx="1561">
                  <c:v>4.2627314814814798E-2</c:v>
                </c:pt>
                <c:pt idx="1562">
                  <c:v>4.2638888888888837E-2</c:v>
                </c:pt>
                <c:pt idx="1563">
                  <c:v>4.2650462962962987E-2</c:v>
                </c:pt>
                <c:pt idx="1564">
                  <c:v>4.2662037037037026E-2</c:v>
                </c:pt>
                <c:pt idx="1565">
                  <c:v>4.2673611111111176E-2</c:v>
                </c:pt>
                <c:pt idx="1566">
                  <c:v>4.2685185185185215E-2</c:v>
                </c:pt>
                <c:pt idx="1567">
                  <c:v>4.2696759259259254E-2</c:v>
                </c:pt>
                <c:pt idx="1568">
                  <c:v>4.2708333333333293E-2</c:v>
                </c:pt>
                <c:pt idx="1569">
                  <c:v>4.2743055555555631E-2</c:v>
                </c:pt>
                <c:pt idx="1570">
                  <c:v>4.275462962962967E-2</c:v>
                </c:pt>
                <c:pt idx="1571">
                  <c:v>4.2766203703703709E-2</c:v>
                </c:pt>
                <c:pt idx="1572">
                  <c:v>4.2777777777777748E-2</c:v>
                </c:pt>
                <c:pt idx="1573">
                  <c:v>4.2789351851851898E-2</c:v>
                </c:pt>
                <c:pt idx="1574">
                  <c:v>4.2800925925925937E-2</c:v>
                </c:pt>
                <c:pt idx="1575">
                  <c:v>4.2812499999999976E-2</c:v>
                </c:pt>
                <c:pt idx="1576">
                  <c:v>4.2824074074074125E-2</c:v>
                </c:pt>
                <c:pt idx="1577">
                  <c:v>4.2835648148148164E-2</c:v>
                </c:pt>
                <c:pt idx="1578">
                  <c:v>4.2858796296296242E-2</c:v>
                </c:pt>
                <c:pt idx="1579">
                  <c:v>4.2916666666666659E-2</c:v>
                </c:pt>
                <c:pt idx="1580">
                  <c:v>4.2928240740740697E-2</c:v>
                </c:pt>
                <c:pt idx="1581">
                  <c:v>4.2939814814814847E-2</c:v>
                </c:pt>
                <c:pt idx="1582">
                  <c:v>4.2951388888888886E-2</c:v>
                </c:pt>
                <c:pt idx="1583">
                  <c:v>4.2962962962963036E-2</c:v>
                </c:pt>
                <c:pt idx="1584">
                  <c:v>4.2997685185185153E-2</c:v>
                </c:pt>
                <c:pt idx="1585">
                  <c:v>4.3009259259259303E-2</c:v>
                </c:pt>
                <c:pt idx="1586">
                  <c:v>4.3020833333333341E-2</c:v>
                </c:pt>
                <c:pt idx="1587">
                  <c:v>4.303240740740738E-2</c:v>
                </c:pt>
                <c:pt idx="1588">
                  <c:v>4.304398148148153E-2</c:v>
                </c:pt>
                <c:pt idx="1589">
                  <c:v>4.3055555555555569E-2</c:v>
                </c:pt>
                <c:pt idx="1590">
                  <c:v>4.3067129629629608E-2</c:v>
                </c:pt>
                <c:pt idx="1591">
                  <c:v>4.3090277777777797E-2</c:v>
                </c:pt>
                <c:pt idx="1592">
                  <c:v>4.3113425925925986E-2</c:v>
                </c:pt>
                <c:pt idx="1593">
                  <c:v>4.3136574074074063E-2</c:v>
                </c:pt>
                <c:pt idx="1594">
                  <c:v>4.3159722222222252E-2</c:v>
                </c:pt>
                <c:pt idx="1595">
                  <c:v>4.3171296296296291E-2</c:v>
                </c:pt>
                <c:pt idx="1596">
                  <c:v>4.3206018518518519E-2</c:v>
                </c:pt>
                <c:pt idx="1597">
                  <c:v>4.3287037037037013E-2</c:v>
                </c:pt>
                <c:pt idx="1598">
                  <c:v>4.3344907407407429E-2</c:v>
                </c:pt>
                <c:pt idx="1599">
                  <c:v>4.3356481481481468E-2</c:v>
                </c:pt>
                <c:pt idx="1600">
                  <c:v>4.3368055555555507E-2</c:v>
                </c:pt>
                <c:pt idx="1601">
                  <c:v>4.3379629629629657E-2</c:v>
                </c:pt>
                <c:pt idx="1602">
                  <c:v>4.3391203703703696E-2</c:v>
                </c:pt>
                <c:pt idx="1603">
                  <c:v>4.3414351851851885E-2</c:v>
                </c:pt>
                <c:pt idx="1604">
                  <c:v>4.3437499999999962E-2</c:v>
                </c:pt>
                <c:pt idx="1605">
                  <c:v>4.3472222222222301E-2</c:v>
                </c:pt>
                <c:pt idx="1606">
                  <c:v>4.3530092592592606E-2</c:v>
                </c:pt>
                <c:pt idx="1607">
                  <c:v>4.3553240740740795E-2</c:v>
                </c:pt>
                <c:pt idx="1608">
                  <c:v>4.3599537037037062E-2</c:v>
                </c:pt>
                <c:pt idx="1609">
                  <c:v>4.3611111111111101E-2</c:v>
                </c:pt>
                <c:pt idx="1610">
                  <c:v>4.362268518518525E-2</c:v>
                </c:pt>
                <c:pt idx="1611">
                  <c:v>4.3634259259259289E-2</c:v>
                </c:pt>
                <c:pt idx="1612">
                  <c:v>4.3645833333333328E-2</c:v>
                </c:pt>
                <c:pt idx="1613">
                  <c:v>4.3680555555555556E-2</c:v>
                </c:pt>
                <c:pt idx="1614">
                  <c:v>4.3703703703703745E-2</c:v>
                </c:pt>
                <c:pt idx="1615">
                  <c:v>4.3726851851851822E-2</c:v>
                </c:pt>
                <c:pt idx="1616">
                  <c:v>4.376157407407405E-2</c:v>
                </c:pt>
                <c:pt idx="1617">
                  <c:v>4.3784722222222239E-2</c:v>
                </c:pt>
                <c:pt idx="1618">
                  <c:v>4.3819444444444466E-2</c:v>
                </c:pt>
                <c:pt idx="1619">
                  <c:v>4.3831018518518505E-2</c:v>
                </c:pt>
                <c:pt idx="1620">
                  <c:v>4.3877314814814772E-2</c:v>
                </c:pt>
                <c:pt idx="1621">
                  <c:v>4.3888888888888922E-2</c:v>
                </c:pt>
                <c:pt idx="1622">
                  <c:v>4.391203703703711E-2</c:v>
                </c:pt>
                <c:pt idx="1623">
                  <c:v>4.3946759259259227E-2</c:v>
                </c:pt>
                <c:pt idx="1624">
                  <c:v>4.3969907407407416E-2</c:v>
                </c:pt>
                <c:pt idx="1625">
                  <c:v>4.4004629629629644E-2</c:v>
                </c:pt>
                <c:pt idx="1626">
                  <c:v>4.4016203703703682E-2</c:v>
                </c:pt>
                <c:pt idx="1627">
                  <c:v>4.405092592592591E-2</c:v>
                </c:pt>
                <c:pt idx="1628">
                  <c:v>4.406250000000006E-2</c:v>
                </c:pt>
                <c:pt idx="1629">
                  <c:v>4.4074074074074099E-2</c:v>
                </c:pt>
                <c:pt idx="1630">
                  <c:v>4.4085648148148138E-2</c:v>
                </c:pt>
                <c:pt idx="1631">
                  <c:v>4.4097222222222177E-2</c:v>
                </c:pt>
                <c:pt idx="1632">
                  <c:v>4.4120370370370365E-2</c:v>
                </c:pt>
                <c:pt idx="1633">
                  <c:v>4.4189814814814821E-2</c:v>
                </c:pt>
                <c:pt idx="1634">
                  <c:v>4.4224537037037048E-2</c:v>
                </c:pt>
                <c:pt idx="1635">
                  <c:v>4.4247685185185126E-2</c:v>
                </c:pt>
                <c:pt idx="1636">
                  <c:v>4.4259259259259276E-2</c:v>
                </c:pt>
                <c:pt idx="1637">
                  <c:v>4.4270833333333315E-2</c:v>
                </c:pt>
                <c:pt idx="1638">
                  <c:v>4.4282407407407465E-2</c:v>
                </c:pt>
                <c:pt idx="1639">
                  <c:v>4.4293981481481504E-2</c:v>
                </c:pt>
                <c:pt idx="1640">
                  <c:v>4.4305555555555542E-2</c:v>
                </c:pt>
                <c:pt idx="1641">
                  <c:v>4.4363425925925959E-2</c:v>
                </c:pt>
                <c:pt idx="1642">
                  <c:v>4.4386574074074037E-2</c:v>
                </c:pt>
                <c:pt idx="1643">
                  <c:v>4.4398148148148187E-2</c:v>
                </c:pt>
                <c:pt idx="1644">
                  <c:v>4.4409722222222225E-2</c:v>
                </c:pt>
                <c:pt idx="1645">
                  <c:v>4.4421296296296375E-2</c:v>
                </c:pt>
                <c:pt idx="1646">
                  <c:v>4.4432870370370414E-2</c:v>
                </c:pt>
                <c:pt idx="1647">
                  <c:v>4.4467592592592531E-2</c:v>
                </c:pt>
                <c:pt idx="1648">
                  <c:v>4.4479166666666681E-2</c:v>
                </c:pt>
                <c:pt idx="1649">
                  <c:v>4.4513888888888908E-2</c:v>
                </c:pt>
                <c:pt idx="1650">
                  <c:v>4.4537037037036986E-2</c:v>
                </c:pt>
                <c:pt idx="1651">
                  <c:v>4.4571759259259325E-2</c:v>
                </c:pt>
                <c:pt idx="1652">
                  <c:v>4.4583333333333364E-2</c:v>
                </c:pt>
                <c:pt idx="1653">
                  <c:v>4.4594907407407403E-2</c:v>
                </c:pt>
                <c:pt idx="1654">
                  <c:v>4.4606481481481441E-2</c:v>
                </c:pt>
                <c:pt idx="1655">
                  <c:v>4.4618055555555591E-2</c:v>
                </c:pt>
                <c:pt idx="1656">
                  <c:v>4.462962962962963E-2</c:v>
                </c:pt>
                <c:pt idx="1657">
                  <c:v>4.464120370370378E-2</c:v>
                </c:pt>
                <c:pt idx="1658">
                  <c:v>4.4652777777777819E-2</c:v>
                </c:pt>
                <c:pt idx="1659">
                  <c:v>4.4687500000000047E-2</c:v>
                </c:pt>
                <c:pt idx="1660">
                  <c:v>4.4733796296296313E-2</c:v>
                </c:pt>
                <c:pt idx="1661">
                  <c:v>4.4745370370370352E-2</c:v>
                </c:pt>
                <c:pt idx="1662">
                  <c:v>4.4756944444444391E-2</c:v>
                </c:pt>
                <c:pt idx="1663">
                  <c:v>4.4768518518518541E-2</c:v>
                </c:pt>
                <c:pt idx="1664">
                  <c:v>4.478009259259258E-2</c:v>
                </c:pt>
                <c:pt idx="1665">
                  <c:v>4.4849537037037035E-2</c:v>
                </c:pt>
                <c:pt idx="1666">
                  <c:v>4.4861111111111185E-2</c:v>
                </c:pt>
                <c:pt idx="1667">
                  <c:v>4.4872685185185224E-2</c:v>
                </c:pt>
                <c:pt idx="1668">
                  <c:v>4.4884259259259263E-2</c:v>
                </c:pt>
                <c:pt idx="1669">
                  <c:v>4.4895833333333302E-2</c:v>
                </c:pt>
                <c:pt idx="1670">
                  <c:v>4.4953703703703718E-2</c:v>
                </c:pt>
                <c:pt idx="1671">
                  <c:v>4.5023148148148173E-2</c:v>
                </c:pt>
                <c:pt idx="1672">
                  <c:v>4.5034722222222212E-2</c:v>
                </c:pt>
                <c:pt idx="1673">
                  <c:v>4.5046296296296251E-2</c:v>
                </c:pt>
                <c:pt idx="1674">
                  <c:v>4.5057870370370401E-2</c:v>
                </c:pt>
                <c:pt idx="1675">
                  <c:v>4.506944444444444E-2</c:v>
                </c:pt>
                <c:pt idx="1676">
                  <c:v>4.508101851851859E-2</c:v>
                </c:pt>
                <c:pt idx="1677">
                  <c:v>4.5092592592592629E-2</c:v>
                </c:pt>
                <c:pt idx="1678">
                  <c:v>4.5104166666666667E-2</c:v>
                </c:pt>
                <c:pt idx="1679">
                  <c:v>4.5115740740740706E-2</c:v>
                </c:pt>
                <c:pt idx="1680">
                  <c:v>4.5127314814814856E-2</c:v>
                </c:pt>
                <c:pt idx="1681">
                  <c:v>4.5150462962963045E-2</c:v>
                </c:pt>
                <c:pt idx="1682">
                  <c:v>4.5162037037037084E-2</c:v>
                </c:pt>
                <c:pt idx="1683">
                  <c:v>4.5173611111111123E-2</c:v>
                </c:pt>
                <c:pt idx="1684">
                  <c:v>4.5185185185185162E-2</c:v>
                </c:pt>
                <c:pt idx="1685">
                  <c:v>4.51967592592592E-2</c:v>
                </c:pt>
                <c:pt idx="1686">
                  <c:v>4.5231481481481539E-2</c:v>
                </c:pt>
                <c:pt idx="1687">
                  <c:v>4.5243055555555578E-2</c:v>
                </c:pt>
                <c:pt idx="1688">
                  <c:v>4.5254629629629617E-2</c:v>
                </c:pt>
                <c:pt idx="1689">
                  <c:v>4.5266203703703656E-2</c:v>
                </c:pt>
                <c:pt idx="1690">
                  <c:v>4.5277777777777806E-2</c:v>
                </c:pt>
                <c:pt idx="1691">
                  <c:v>4.5289351851851845E-2</c:v>
                </c:pt>
                <c:pt idx="1692">
                  <c:v>4.5300925925925994E-2</c:v>
                </c:pt>
                <c:pt idx="1693">
                  <c:v>4.5312500000000033E-2</c:v>
                </c:pt>
                <c:pt idx="1694">
                  <c:v>4.5324074074074072E-2</c:v>
                </c:pt>
                <c:pt idx="1695">
                  <c:v>4.5347222222222261E-2</c:v>
                </c:pt>
                <c:pt idx="1696">
                  <c:v>4.537037037037045E-2</c:v>
                </c:pt>
                <c:pt idx="1697">
                  <c:v>4.5393518518518527E-2</c:v>
                </c:pt>
                <c:pt idx="1698">
                  <c:v>4.5428240740740755E-2</c:v>
                </c:pt>
                <c:pt idx="1699">
                  <c:v>4.5486111111111061E-2</c:v>
                </c:pt>
                <c:pt idx="1700">
                  <c:v>4.5532407407407438E-2</c:v>
                </c:pt>
                <c:pt idx="1701">
                  <c:v>4.5543981481481477E-2</c:v>
                </c:pt>
                <c:pt idx="1702">
                  <c:v>4.5555555555555516E-2</c:v>
                </c:pt>
                <c:pt idx="1703">
                  <c:v>4.5567129629629666E-2</c:v>
                </c:pt>
                <c:pt idx="1704">
                  <c:v>4.5624999999999971E-2</c:v>
                </c:pt>
                <c:pt idx="1705">
                  <c:v>4.5694444444444426E-2</c:v>
                </c:pt>
                <c:pt idx="1706">
                  <c:v>4.5752314814814843E-2</c:v>
                </c:pt>
                <c:pt idx="1707">
                  <c:v>4.5763888888888882E-2</c:v>
                </c:pt>
                <c:pt idx="1708">
                  <c:v>4.5787037037037071E-2</c:v>
                </c:pt>
                <c:pt idx="1709">
                  <c:v>4.5821759259259298E-2</c:v>
                </c:pt>
                <c:pt idx="1710">
                  <c:v>4.5856481481481526E-2</c:v>
                </c:pt>
                <c:pt idx="1711">
                  <c:v>4.5891203703703753E-2</c:v>
                </c:pt>
                <c:pt idx="1712">
                  <c:v>4.5960648148148209E-2</c:v>
                </c:pt>
                <c:pt idx="1713">
                  <c:v>4.5995370370370325E-2</c:v>
                </c:pt>
                <c:pt idx="1714">
                  <c:v>4.6018518518518514E-2</c:v>
                </c:pt>
                <c:pt idx="1715">
                  <c:v>4.6030092592592664E-2</c:v>
                </c:pt>
                <c:pt idx="1716">
                  <c:v>4.6064814814814781E-2</c:v>
                </c:pt>
                <c:pt idx="1717">
                  <c:v>4.6076388888888931E-2</c:v>
                </c:pt>
                <c:pt idx="1718">
                  <c:v>4.6099537037037119E-2</c:v>
                </c:pt>
                <c:pt idx="1719">
                  <c:v>4.6122685185185197E-2</c:v>
                </c:pt>
                <c:pt idx="1720">
                  <c:v>4.6180555555555614E-2</c:v>
                </c:pt>
                <c:pt idx="1721">
                  <c:v>4.6250000000000069E-2</c:v>
                </c:pt>
                <c:pt idx="1722">
                  <c:v>4.6284722222222185E-2</c:v>
                </c:pt>
                <c:pt idx="1723">
                  <c:v>4.6307870370370374E-2</c:v>
                </c:pt>
                <c:pt idx="1724">
                  <c:v>4.6342592592592602E-2</c:v>
                </c:pt>
                <c:pt idx="1725">
                  <c:v>4.636574074074068E-2</c:v>
                </c:pt>
                <c:pt idx="1726">
                  <c:v>4.6458333333333324E-2</c:v>
                </c:pt>
                <c:pt idx="1727">
                  <c:v>4.6481481481481512E-2</c:v>
                </c:pt>
                <c:pt idx="1728">
                  <c:v>4.6493055555555551E-2</c:v>
                </c:pt>
                <c:pt idx="1729">
                  <c:v>4.650462962962959E-2</c:v>
                </c:pt>
                <c:pt idx="1730">
                  <c:v>4.651620370370374E-2</c:v>
                </c:pt>
                <c:pt idx="1731">
                  <c:v>4.6527777777777779E-2</c:v>
                </c:pt>
                <c:pt idx="1732">
                  <c:v>4.6539351851851929E-2</c:v>
                </c:pt>
                <c:pt idx="1733">
                  <c:v>4.6550925925925968E-2</c:v>
                </c:pt>
                <c:pt idx="1734">
                  <c:v>4.6608796296296273E-2</c:v>
                </c:pt>
                <c:pt idx="1735">
                  <c:v>4.6631944444444462E-2</c:v>
                </c:pt>
                <c:pt idx="1736">
                  <c:v>4.6643518518518501E-2</c:v>
                </c:pt>
                <c:pt idx="1737">
                  <c:v>4.665509259259254E-2</c:v>
                </c:pt>
                <c:pt idx="1738">
                  <c:v>4.666666666666669E-2</c:v>
                </c:pt>
                <c:pt idx="1739">
                  <c:v>4.6678240740740728E-2</c:v>
                </c:pt>
                <c:pt idx="1740">
                  <c:v>4.6712962962962956E-2</c:v>
                </c:pt>
                <c:pt idx="1741">
                  <c:v>4.6724537037036995E-2</c:v>
                </c:pt>
                <c:pt idx="1742">
                  <c:v>4.6736111111111145E-2</c:v>
                </c:pt>
                <c:pt idx="1743">
                  <c:v>4.6747685185185184E-2</c:v>
                </c:pt>
                <c:pt idx="1744">
                  <c:v>4.6759259259259334E-2</c:v>
                </c:pt>
                <c:pt idx="1745">
                  <c:v>4.6828703703703678E-2</c:v>
                </c:pt>
                <c:pt idx="1746">
                  <c:v>4.6840277777777828E-2</c:v>
                </c:pt>
                <c:pt idx="1747">
                  <c:v>4.6851851851851867E-2</c:v>
                </c:pt>
                <c:pt idx="1748">
                  <c:v>4.6863425925925906E-2</c:v>
                </c:pt>
                <c:pt idx="1749">
                  <c:v>4.6874999999999944E-2</c:v>
                </c:pt>
                <c:pt idx="1750">
                  <c:v>4.695601851851855E-2</c:v>
                </c:pt>
                <c:pt idx="1751">
                  <c:v>4.6979166666666738E-2</c:v>
                </c:pt>
                <c:pt idx="1752">
                  <c:v>4.6990740740740777E-2</c:v>
                </c:pt>
                <c:pt idx="1753">
                  <c:v>4.7002314814814816E-2</c:v>
                </c:pt>
                <c:pt idx="1754">
                  <c:v>4.7013888888888855E-2</c:v>
                </c:pt>
                <c:pt idx="1755">
                  <c:v>4.7025462962963005E-2</c:v>
                </c:pt>
                <c:pt idx="1756">
                  <c:v>4.7037037037037044E-2</c:v>
                </c:pt>
                <c:pt idx="1757">
                  <c:v>4.708333333333331E-2</c:v>
                </c:pt>
                <c:pt idx="1758">
                  <c:v>4.7094907407407349E-2</c:v>
                </c:pt>
                <c:pt idx="1759">
                  <c:v>4.7106481481481499E-2</c:v>
                </c:pt>
                <c:pt idx="1760">
                  <c:v>4.7118055555555538E-2</c:v>
                </c:pt>
                <c:pt idx="1761">
                  <c:v>4.7129629629629688E-2</c:v>
                </c:pt>
                <c:pt idx="1762">
                  <c:v>4.7141203703703727E-2</c:v>
                </c:pt>
                <c:pt idx="1763">
                  <c:v>4.7152777777777766E-2</c:v>
                </c:pt>
                <c:pt idx="1764">
                  <c:v>4.7164351851851805E-2</c:v>
                </c:pt>
                <c:pt idx="1765">
                  <c:v>4.7175925925925954E-2</c:v>
                </c:pt>
                <c:pt idx="1766">
                  <c:v>4.7187499999999993E-2</c:v>
                </c:pt>
                <c:pt idx="1767">
                  <c:v>4.7199074074074143E-2</c:v>
                </c:pt>
                <c:pt idx="1768">
                  <c:v>4.7210648148148182E-2</c:v>
                </c:pt>
                <c:pt idx="1769">
                  <c:v>4.7222222222222221E-2</c:v>
                </c:pt>
                <c:pt idx="1770">
                  <c:v>4.724537037037041E-2</c:v>
                </c:pt>
                <c:pt idx="1771">
                  <c:v>4.7256944444444449E-2</c:v>
                </c:pt>
                <c:pt idx="1772">
                  <c:v>4.7268518518518599E-2</c:v>
                </c:pt>
                <c:pt idx="1773">
                  <c:v>4.7280092592592637E-2</c:v>
                </c:pt>
                <c:pt idx="1774">
                  <c:v>4.7291666666666676E-2</c:v>
                </c:pt>
                <c:pt idx="1775">
                  <c:v>4.7326388888888904E-2</c:v>
                </c:pt>
                <c:pt idx="1776">
                  <c:v>4.7337962962962943E-2</c:v>
                </c:pt>
                <c:pt idx="1777">
                  <c:v>4.7349537037037093E-2</c:v>
                </c:pt>
                <c:pt idx="1778">
                  <c:v>4.7361111111111132E-2</c:v>
                </c:pt>
                <c:pt idx="1779">
                  <c:v>4.737268518518517E-2</c:v>
                </c:pt>
                <c:pt idx="1780">
                  <c:v>4.7407407407407398E-2</c:v>
                </c:pt>
                <c:pt idx="1781">
                  <c:v>4.7418981481481548E-2</c:v>
                </c:pt>
                <c:pt idx="1782">
                  <c:v>4.7430555555555587E-2</c:v>
                </c:pt>
                <c:pt idx="1783">
                  <c:v>4.7442129629629626E-2</c:v>
                </c:pt>
                <c:pt idx="1784">
                  <c:v>4.7453703703703665E-2</c:v>
                </c:pt>
                <c:pt idx="1785">
                  <c:v>4.7465277777777815E-2</c:v>
                </c:pt>
                <c:pt idx="1786">
                  <c:v>4.7511574074074081E-2</c:v>
                </c:pt>
                <c:pt idx="1787">
                  <c:v>4.752314814814812E-2</c:v>
                </c:pt>
                <c:pt idx="1788">
                  <c:v>4.7534722222222159E-2</c:v>
                </c:pt>
                <c:pt idx="1789">
                  <c:v>4.7546296296296309E-2</c:v>
                </c:pt>
                <c:pt idx="1790">
                  <c:v>4.7569444444444497E-2</c:v>
                </c:pt>
                <c:pt idx="1791">
                  <c:v>4.7581018518518536E-2</c:v>
                </c:pt>
                <c:pt idx="1792">
                  <c:v>4.7592592592592575E-2</c:v>
                </c:pt>
                <c:pt idx="1793">
                  <c:v>4.7604166666666614E-2</c:v>
                </c:pt>
                <c:pt idx="1794">
                  <c:v>4.7615740740740764E-2</c:v>
                </c:pt>
                <c:pt idx="1795">
                  <c:v>4.7650462962962992E-2</c:v>
                </c:pt>
                <c:pt idx="1796">
                  <c:v>4.7685185185185219E-2</c:v>
                </c:pt>
                <c:pt idx="1797">
                  <c:v>4.7696759259259258E-2</c:v>
                </c:pt>
                <c:pt idx="1798">
                  <c:v>4.7708333333333408E-2</c:v>
                </c:pt>
                <c:pt idx="1799">
                  <c:v>4.7719907407407447E-2</c:v>
                </c:pt>
                <c:pt idx="1800">
                  <c:v>4.7731481481481486E-2</c:v>
                </c:pt>
                <c:pt idx="1801">
                  <c:v>4.781249999999998E-2</c:v>
                </c:pt>
                <c:pt idx="1802">
                  <c:v>4.7858796296296358E-2</c:v>
                </c:pt>
                <c:pt idx="1803">
                  <c:v>4.7870370370370396E-2</c:v>
                </c:pt>
                <c:pt idx="1804">
                  <c:v>4.7881944444444435E-2</c:v>
                </c:pt>
                <c:pt idx="1805">
                  <c:v>4.7893518518518474E-2</c:v>
                </c:pt>
                <c:pt idx="1806">
                  <c:v>4.7905092592592624E-2</c:v>
                </c:pt>
                <c:pt idx="1807">
                  <c:v>4.7916666666666663E-2</c:v>
                </c:pt>
                <c:pt idx="1808">
                  <c:v>4.7928240740740813E-2</c:v>
                </c:pt>
                <c:pt idx="1809">
                  <c:v>4.7939814814814852E-2</c:v>
                </c:pt>
                <c:pt idx="1810">
                  <c:v>4.7951388888888891E-2</c:v>
                </c:pt>
                <c:pt idx="1811">
                  <c:v>4.7962962962962929E-2</c:v>
                </c:pt>
                <c:pt idx="1812">
                  <c:v>4.7974537037037079E-2</c:v>
                </c:pt>
                <c:pt idx="1813">
                  <c:v>4.7986111111111118E-2</c:v>
                </c:pt>
                <c:pt idx="1814">
                  <c:v>4.7997685185185268E-2</c:v>
                </c:pt>
                <c:pt idx="1815">
                  <c:v>4.8009259259259307E-2</c:v>
                </c:pt>
                <c:pt idx="1816">
                  <c:v>4.8020833333333346E-2</c:v>
                </c:pt>
                <c:pt idx="1817">
                  <c:v>4.8032407407407385E-2</c:v>
                </c:pt>
                <c:pt idx="1818">
                  <c:v>4.8043981481481424E-2</c:v>
                </c:pt>
                <c:pt idx="1819">
                  <c:v>4.8055555555555574E-2</c:v>
                </c:pt>
                <c:pt idx="1820">
                  <c:v>4.8067129629629612E-2</c:v>
                </c:pt>
                <c:pt idx="1821">
                  <c:v>4.8078703703703762E-2</c:v>
                </c:pt>
                <c:pt idx="1822">
                  <c:v>4.8090277777777801E-2</c:v>
                </c:pt>
                <c:pt idx="1823">
                  <c:v>4.810185185185184E-2</c:v>
                </c:pt>
                <c:pt idx="1824">
                  <c:v>4.8113425925925879E-2</c:v>
                </c:pt>
                <c:pt idx="1825">
                  <c:v>4.8136574074074068E-2</c:v>
                </c:pt>
                <c:pt idx="1826">
                  <c:v>4.8182870370370334E-2</c:v>
                </c:pt>
                <c:pt idx="1827">
                  <c:v>4.8194444444444484E-2</c:v>
                </c:pt>
                <c:pt idx="1828">
                  <c:v>4.8206018518518523E-2</c:v>
                </c:pt>
                <c:pt idx="1829">
                  <c:v>4.8217592592592673E-2</c:v>
                </c:pt>
                <c:pt idx="1830">
                  <c:v>4.8229166666666712E-2</c:v>
                </c:pt>
                <c:pt idx="1831">
                  <c:v>4.825231481481479E-2</c:v>
                </c:pt>
                <c:pt idx="1832">
                  <c:v>4.8287037037037017E-2</c:v>
                </c:pt>
                <c:pt idx="1833">
                  <c:v>4.8310185185185206E-2</c:v>
                </c:pt>
                <c:pt idx="1834">
                  <c:v>4.8321759259259245E-2</c:v>
                </c:pt>
                <c:pt idx="1835">
                  <c:v>4.8344907407407434E-2</c:v>
                </c:pt>
                <c:pt idx="1836">
                  <c:v>4.8379629629629661E-2</c:v>
                </c:pt>
                <c:pt idx="1837">
                  <c:v>4.8402777777777739E-2</c:v>
                </c:pt>
                <c:pt idx="1838">
                  <c:v>4.8495370370370383E-2</c:v>
                </c:pt>
                <c:pt idx="1839">
                  <c:v>4.8564814814814838E-2</c:v>
                </c:pt>
                <c:pt idx="1840">
                  <c:v>4.8645833333333333E-2</c:v>
                </c:pt>
                <c:pt idx="1841">
                  <c:v>4.868055555555556E-2</c:v>
                </c:pt>
                <c:pt idx="1842">
                  <c:v>4.8692129629629599E-2</c:v>
                </c:pt>
                <c:pt idx="1843">
                  <c:v>4.8703703703703749E-2</c:v>
                </c:pt>
                <c:pt idx="1844">
                  <c:v>4.8715277777777788E-2</c:v>
                </c:pt>
                <c:pt idx="1845">
                  <c:v>4.8726851851851827E-2</c:v>
                </c:pt>
                <c:pt idx="1846">
                  <c:v>4.8807870370370432E-2</c:v>
                </c:pt>
                <c:pt idx="1847">
                  <c:v>4.8865740740740737E-2</c:v>
                </c:pt>
                <c:pt idx="1848">
                  <c:v>4.8877314814814887E-2</c:v>
                </c:pt>
                <c:pt idx="1849">
                  <c:v>4.8888888888888926E-2</c:v>
                </c:pt>
                <c:pt idx="1850">
                  <c:v>4.8900462962962965E-2</c:v>
                </c:pt>
                <c:pt idx="1851">
                  <c:v>4.8912037037037004E-2</c:v>
                </c:pt>
                <c:pt idx="1852">
                  <c:v>4.8946759259259232E-2</c:v>
                </c:pt>
                <c:pt idx="1853">
                  <c:v>4.896990740740742E-2</c:v>
                </c:pt>
                <c:pt idx="1854">
                  <c:v>4.8993055555555498E-2</c:v>
                </c:pt>
                <c:pt idx="1855">
                  <c:v>4.9016203703703687E-2</c:v>
                </c:pt>
                <c:pt idx="1856">
                  <c:v>4.9062499999999953E-2</c:v>
                </c:pt>
                <c:pt idx="1857">
                  <c:v>4.9143518518518559E-2</c:v>
                </c:pt>
                <c:pt idx="1858">
                  <c:v>4.9247685185185242E-2</c:v>
                </c:pt>
                <c:pt idx="1859">
                  <c:v>4.925925925925928E-2</c:v>
                </c:pt>
                <c:pt idx="1860">
                  <c:v>4.9270833333333319E-2</c:v>
                </c:pt>
                <c:pt idx="1861">
                  <c:v>4.9282407407407358E-2</c:v>
                </c:pt>
                <c:pt idx="1862">
                  <c:v>4.9293981481481508E-2</c:v>
                </c:pt>
                <c:pt idx="1863">
                  <c:v>4.9305555555555547E-2</c:v>
                </c:pt>
                <c:pt idx="1864">
                  <c:v>4.9328703703703736E-2</c:v>
                </c:pt>
                <c:pt idx="1865">
                  <c:v>4.9363425925925963E-2</c:v>
                </c:pt>
                <c:pt idx="1866">
                  <c:v>4.9375000000000002E-2</c:v>
                </c:pt>
                <c:pt idx="1867">
                  <c:v>4.9386574074074152E-2</c:v>
                </c:pt>
                <c:pt idx="1868">
                  <c:v>4.9398148148148191E-2</c:v>
                </c:pt>
                <c:pt idx="1869">
                  <c:v>4.940972222222223E-2</c:v>
                </c:pt>
                <c:pt idx="1870">
                  <c:v>4.9479166666666685E-2</c:v>
                </c:pt>
                <c:pt idx="1871">
                  <c:v>4.9571759259259218E-2</c:v>
                </c:pt>
                <c:pt idx="1872">
                  <c:v>4.9583333333333368E-2</c:v>
                </c:pt>
                <c:pt idx="1873">
                  <c:v>4.9664351851851862E-2</c:v>
                </c:pt>
                <c:pt idx="1874">
                  <c:v>4.9733796296296318E-2</c:v>
                </c:pt>
                <c:pt idx="1875">
                  <c:v>4.9780092592592584E-2</c:v>
                </c:pt>
                <c:pt idx="1876">
                  <c:v>4.9837962962963001E-2</c:v>
                </c:pt>
                <c:pt idx="1877">
                  <c:v>4.9918981481481495E-2</c:v>
                </c:pt>
                <c:pt idx="1878">
                  <c:v>4.998842592592595E-2</c:v>
                </c:pt>
                <c:pt idx="1879">
                  <c:v>5.0081018518518483E-2</c:v>
                </c:pt>
                <c:pt idx="1880">
                  <c:v>5.0173611111111127E-2</c:v>
                </c:pt>
                <c:pt idx="1881">
                  <c:v>5.0231481481481433E-2</c:v>
                </c:pt>
                <c:pt idx="1882">
                  <c:v>5.0243055555555582E-2</c:v>
                </c:pt>
                <c:pt idx="1883">
                  <c:v>5.0289351851851849E-2</c:v>
                </c:pt>
                <c:pt idx="1884">
                  <c:v>5.0324074074074077E-2</c:v>
                </c:pt>
                <c:pt idx="1885">
                  <c:v>5.0381944444444382E-2</c:v>
                </c:pt>
                <c:pt idx="1886">
                  <c:v>5.0451388888888837E-2</c:v>
                </c:pt>
                <c:pt idx="1887">
                  <c:v>5.0462962962962987E-2</c:v>
                </c:pt>
                <c:pt idx="1888">
                  <c:v>5.0474537037037026E-2</c:v>
                </c:pt>
                <c:pt idx="1889">
                  <c:v>5.0486111111111176E-2</c:v>
                </c:pt>
                <c:pt idx="1890">
                  <c:v>5.0497685185185215E-2</c:v>
                </c:pt>
                <c:pt idx="1891">
                  <c:v>5.0509259259259254E-2</c:v>
                </c:pt>
                <c:pt idx="1892">
                  <c:v>5.0520833333333293E-2</c:v>
                </c:pt>
                <c:pt idx="1893">
                  <c:v>5.0532407407407443E-2</c:v>
                </c:pt>
                <c:pt idx="1894">
                  <c:v>5.0543981481481481E-2</c:v>
                </c:pt>
                <c:pt idx="1895">
                  <c:v>5.0555555555555631E-2</c:v>
                </c:pt>
                <c:pt idx="1896">
                  <c:v>5.056712962962967E-2</c:v>
                </c:pt>
                <c:pt idx="1897">
                  <c:v>5.0590277777777748E-2</c:v>
                </c:pt>
                <c:pt idx="1898">
                  <c:v>5.0601851851851898E-2</c:v>
                </c:pt>
                <c:pt idx="1899">
                  <c:v>5.0613425925925937E-2</c:v>
                </c:pt>
                <c:pt idx="1900">
                  <c:v>5.0624999999999976E-2</c:v>
                </c:pt>
                <c:pt idx="1901">
                  <c:v>5.0636574074074125E-2</c:v>
                </c:pt>
                <c:pt idx="1902">
                  <c:v>5.0671296296296242E-2</c:v>
                </c:pt>
                <c:pt idx="1903">
                  <c:v>5.0752314814814847E-2</c:v>
                </c:pt>
                <c:pt idx="1904">
                  <c:v>5.0763888888888886E-2</c:v>
                </c:pt>
                <c:pt idx="1905">
                  <c:v>5.0775462962963036E-2</c:v>
                </c:pt>
                <c:pt idx="1906">
                  <c:v>5.0787037037037075E-2</c:v>
                </c:pt>
                <c:pt idx="1907">
                  <c:v>5.0798611111111114E-2</c:v>
                </c:pt>
                <c:pt idx="1908">
                  <c:v>5.0868055555555569E-2</c:v>
                </c:pt>
                <c:pt idx="1909">
                  <c:v>5.0925925925925986E-2</c:v>
                </c:pt>
                <c:pt idx="1910">
                  <c:v>5.0937500000000024E-2</c:v>
                </c:pt>
                <c:pt idx="1911">
                  <c:v>5.0949074074074063E-2</c:v>
                </c:pt>
                <c:pt idx="1912">
                  <c:v>5.0960648148148102E-2</c:v>
                </c:pt>
                <c:pt idx="1913">
                  <c:v>5.0972222222222252E-2</c:v>
                </c:pt>
                <c:pt idx="1914">
                  <c:v>5.1053240740740746E-2</c:v>
                </c:pt>
                <c:pt idx="1915">
                  <c:v>5.1076388888888935E-2</c:v>
                </c:pt>
                <c:pt idx="1916">
                  <c:v>5.1111111111111052E-2</c:v>
                </c:pt>
                <c:pt idx="1917">
                  <c:v>5.1122685185185202E-2</c:v>
                </c:pt>
                <c:pt idx="1918">
                  <c:v>5.1157407407407429E-2</c:v>
                </c:pt>
                <c:pt idx="1919">
                  <c:v>5.1168981481481468E-2</c:v>
                </c:pt>
                <c:pt idx="1920">
                  <c:v>5.1180555555555507E-2</c:v>
                </c:pt>
                <c:pt idx="1921">
                  <c:v>5.1192129629629657E-2</c:v>
                </c:pt>
                <c:pt idx="1922">
                  <c:v>5.1203703703703696E-2</c:v>
                </c:pt>
                <c:pt idx="1923">
                  <c:v>5.1331018518518456E-2</c:v>
                </c:pt>
                <c:pt idx="1924">
                  <c:v>5.1412037037037062E-2</c:v>
                </c:pt>
                <c:pt idx="1925">
                  <c:v>5.1446759259259289E-2</c:v>
                </c:pt>
                <c:pt idx="1926">
                  <c:v>5.1493055555555556E-2</c:v>
                </c:pt>
                <c:pt idx="1927">
                  <c:v>5.1504629629629706E-2</c:v>
                </c:pt>
                <c:pt idx="1928">
                  <c:v>5.1516203703703745E-2</c:v>
                </c:pt>
                <c:pt idx="1929">
                  <c:v>5.1527777777777783E-2</c:v>
                </c:pt>
                <c:pt idx="1930">
                  <c:v>5.1539351851851822E-2</c:v>
                </c:pt>
                <c:pt idx="1931">
                  <c:v>5.157407407407405E-2</c:v>
                </c:pt>
                <c:pt idx="1932">
                  <c:v>5.1608796296296278E-2</c:v>
                </c:pt>
                <c:pt idx="1933">
                  <c:v>5.1620370370370317E-2</c:v>
                </c:pt>
                <c:pt idx="1934">
                  <c:v>5.1631944444444466E-2</c:v>
                </c:pt>
                <c:pt idx="1935">
                  <c:v>5.1643518518518505E-2</c:v>
                </c:pt>
                <c:pt idx="1936">
                  <c:v>5.1655092592592655E-2</c:v>
                </c:pt>
                <c:pt idx="1937">
                  <c:v>5.1689814814814772E-2</c:v>
                </c:pt>
                <c:pt idx="1938">
                  <c:v>5.1770833333333377E-2</c:v>
                </c:pt>
                <c:pt idx="1939">
                  <c:v>5.1782407407407416E-2</c:v>
                </c:pt>
                <c:pt idx="1940">
                  <c:v>5.1793981481481566E-2</c:v>
                </c:pt>
                <c:pt idx="1941">
                  <c:v>5.1805555555555605E-2</c:v>
                </c:pt>
                <c:pt idx="1942">
                  <c:v>5.1817129629629644E-2</c:v>
                </c:pt>
                <c:pt idx="1943">
                  <c:v>5.1898148148148138E-2</c:v>
                </c:pt>
                <c:pt idx="1944">
                  <c:v>5.1909722222222177E-2</c:v>
                </c:pt>
                <c:pt idx="1945">
                  <c:v>5.1921296296296326E-2</c:v>
                </c:pt>
                <c:pt idx="1946">
                  <c:v>5.1932870370370365E-2</c:v>
                </c:pt>
                <c:pt idx="1947">
                  <c:v>5.1944444444444515E-2</c:v>
                </c:pt>
                <c:pt idx="1948">
                  <c:v>5.1990740740740782E-2</c:v>
                </c:pt>
                <c:pt idx="1949">
                  <c:v>5.2002314814814821E-2</c:v>
                </c:pt>
                <c:pt idx="1950">
                  <c:v>5.2013888888888971E-2</c:v>
                </c:pt>
                <c:pt idx="1951">
                  <c:v>5.2025462962963009E-2</c:v>
                </c:pt>
                <c:pt idx="1952">
                  <c:v>5.2037037037037048E-2</c:v>
                </c:pt>
                <c:pt idx="1953">
                  <c:v>5.2071759259259276E-2</c:v>
                </c:pt>
                <c:pt idx="1954">
                  <c:v>5.2083333333333315E-2</c:v>
                </c:pt>
                <c:pt idx="1955">
                  <c:v>5.2094907407407465E-2</c:v>
                </c:pt>
                <c:pt idx="1956">
                  <c:v>5.2106481481481504E-2</c:v>
                </c:pt>
                <c:pt idx="1957">
                  <c:v>5.2118055555555542E-2</c:v>
                </c:pt>
                <c:pt idx="1958">
                  <c:v>5.216435185185192E-2</c:v>
                </c:pt>
                <c:pt idx="1959">
                  <c:v>5.2175925925925959E-2</c:v>
                </c:pt>
                <c:pt idx="1960">
                  <c:v>5.2187499999999998E-2</c:v>
                </c:pt>
                <c:pt idx="1961">
                  <c:v>5.2199074074074037E-2</c:v>
                </c:pt>
                <c:pt idx="1962">
                  <c:v>5.2210648148148187E-2</c:v>
                </c:pt>
                <c:pt idx="1963">
                  <c:v>5.2222222222222225E-2</c:v>
                </c:pt>
                <c:pt idx="1964">
                  <c:v>5.2245370370370414E-2</c:v>
                </c:pt>
                <c:pt idx="1965">
                  <c:v>5.2291666666666681E-2</c:v>
                </c:pt>
                <c:pt idx="1966">
                  <c:v>5.230324074074072E-2</c:v>
                </c:pt>
                <c:pt idx="1967">
                  <c:v>5.231481481481487E-2</c:v>
                </c:pt>
                <c:pt idx="1968">
                  <c:v>5.2326388888888908E-2</c:v>
                </c:pt>
                <c:pt idx="1969">
                  <c:v>5.2337962962962947E-2</c:v>
                </c:pt>
                <c:pt idx="1970">
                  <c:v>5.2372685185185175E-2</c:v>
                </c:pt>
                <c:pt idx="1971">
                  <c:v>5.2384259259259325E-2</c:v>
                </c:pt>
                <c:pt idx="1972">
                  <c:v>5.2395833333333364E-2</c:v>
                </c:pt>
                <c:pt idx="1973">
                  <c:v>5.2407407407407403E-2</c:v>
                </c:pt>
                <c:pt idx="1974">
                  <c:v>5.2430555555555591E-2</c:v>
                </c:pt>
                <c:pt idx="1975">
                  <c:v>5.244212962962963E-2</c:v>
                </c:pt>
                <c:pt idx="1976">
                  <c:v>5.245370370370378E-2</c:v>
                </c:pt>
                <c:pt idx="1977">
                  <c:v>5.2465277777777819E-2</c:v>
                </c:pt>
                <c:pt idx="1978">
                  <c:v>5.2476851851851858E-2</c:v>
                </c:pt>
                <c:pt idx="1979">
                  <c:v>5.2511574074074086E-2</c:v>
                </c:pt>
                <c:pt idx="1980">
                  <c:v>5.2523148148148124E-2</c:v>
                </c:pt>
                <c:pt idx="1981">
                  <c:v>5.2534722222222274E-2</c:v>
                </c:pt>
                <c:pt idx="1982">
                  <c:v>5.2546296296296313E-2</c:v>
                </c:pt>
                <c:pt idx="1983">
                  <c:v>5.2557870370370352E-2</c:v>
                </c:pt>
                <c:pt idx="1984">
                  <c:v>5.2638888888888846E-2</c:v>
                </c:pt>
                <c:pt idx="1985">
                  <c:v>5.2650462962962996E-2</c:v>
                </c:pt>
                <c:pt idx="1986">
                  <c:v>5.2685185185185224E-2</c:v>
                </c:pt>
                <c:pt idx="1987">
                  <c:v>5.2696759259259263E-2</c:v>
                </c:pt>
                <c:pt idx="1988">
                  <c:v>5.2708333333333302E-2</c:v>
                </c:pt>
                <c:pt idx="1989">
                  <c:v>5.2719907407407451E-2</c:v>
                </c:pt>
                <c:pt idx="1990">
                  <c:v>5.273148148148149E-2</c:v>
                </c:pt>
                <c:pt idx="1991">
                  <c:v>5.2743055555555529E-2</c:v>
                </c:pt>
                <c:pt idx="1992">
                  <c:v>5.2754629629629679E-2</c:v>
                </c:pt>
                <c:pt idx="1993">
                  <c:v>5.2766203703703718E-2</c:v>
                </c:pt>
                <c:pt idx="1994">
                  <c:v>5.2777777777777757E-2</c:v>
                </c:pt>
                <c:pt idx="1995">
                  <c:v>5.2789351851851796E-2</c:v>
                </c:pt>
                <c:pt idx="1996">
                  <c:v>5.2800925925925946E-2</c:v>
                </c:pt>
                <c:pt idx="1997">
                  <c:v>5.2812499999999984E-2</c:v>
                </c:pt>
                <c:pt idx="1998">
                  <c:v>5.2824074074074134E-2</c:v>
                </c:pt>
                <c:pt idx="1999">
                  <c:v>5.2835648148148173E-2</c:v>
                </c:pt>
                <c:pt idx="2000">
                  <c:v>5.2847222222222212E-2</c:v>
                </c:pt>
                <c:pt idx="2001">
                  <c:v>5.2870370370370401E-2</c:v>
                </c:pt>
                <c:pt idx="2002">
                  <c:v>5.2905092592592629E-2</c:v>
                </c:pt>
                <c:pt idx="2003">
                  <c:v>5.2916666666666667E-2</c:v>
                </c:pt>
                <c:pt idx="2004">
                  <c:v>5.2928240740740706E-2</c:v>
                </c:pt>
                <c:pt idx="2005">
                  <c:v>5.2939814814814856E-2</c:v>
                </c:pt>
                <c:pt idx="2006">
                  <c:v>5.2951388888888895E-2</c:v>
                </c:pt>
                <c:pt idx="2007">
                  <c:v>5.2962962962962934E-2</c:v>
                </c:pt>
                <c:pt idx="2008">
                  <c:v>5.2986111111111123E-2</c:v>
                </c:pt>
                <c:pt idx="2009">
                  <c:v>5.302083333333335E-2</c:v>
                </c:pt>
                <c:pt idx="2010">
                  <c:v>5.3032407407407389E-2</c:v>
                </c:pt>
                <c:pt idx="2011">
                  <c:v>5.3043981481481539E-2</c:v>
                </c:pt>
                <c:pt idx="2012">
                  <c:v>5.3055555555555578E-2</c:v>
                </c:pt>
                <c:pt idx="2013">
                  <c:v>5.3067129629629617E-2</c:v>
                </c:pt>
                <c:pt idx="2014">
                  <c:v>5.3078703703703656E-2</c:v>
                </c:pt>
                <c:pt idx="2015">
                  <c:v>5.3125000000000033E-2</c:v>
                </c:pt>
                <c:pt idx="2016">
                  <c:v>5.3136574074074072E-2</c:v>
                </c:pt>
                <c:pt idx="2017">
                  <c:v>5.3148148148148111E-2</c:v>
                </c:pt>
                <c:pt idx="2018">
                  <c:v>5.3159722222222261E-2</c:v>
                </c:pt>
                <c:pt idx="2019">
                  <c:v>5.31712962962963E-2</c:v>
                </c:pt>
                <c:pt idx="2020">
                  <c:v>5.318287037037045E-2</c:v>
                </c:pt>
                <c:pt idx="2021">
                  <c:v>5.3194444444444489E-2</c:v>
                </c:pt>
                <c:pt idx="2022">
                  <c:v>5.3229166666666605E-2</c:v>
                </c:pt>
                <c:pt idx="2023">
                  <c:v>5.3240740740740755E-2</c:v>
                </c:pt>
                <c:pt idx="2024">
                  <c:v>5.3287037037037022E-2</c:v>
                </c:pt>
                <c:pt idx="2025">
                  <c:v>5.3298611111111061E-2</c:v>
                </c:pt>
                <c:pt idx="2026">
                  <c:v>5.3356481481481477E-2</c:v>
                </c:pt>
                <c:pt idx="2027">
                  <c:v>5.3368055555555516E-2</c:v>
                </c:pt>
                <c:pt idx="2028">
                  <c:v>5.3425925925925932E-2</c:v>
                </c:pt>
                <c:pt idx="2029">
                  <c:v>5.3472222222222199E-2</c:v>
                </c:pt>
                <c:pt idx="2030">
                  <c:v>5.3483796296296349E-2</c:v>
                </c:pt>
                <c:pt idx="2031">
                  <c:v>5.3495370370370388E-2</c:v>
                </c:pt>
                <c:pt idx="2032">
                  <c:v>5.3506944444444426E-2</c:v>
                </c:pt>
                <c:pt idx="2033">
                  <c:v>5.3518518518518465E-2</c:v>
                </c:pt>
                <c:pt idx="2034">
                  <c:v>5.3530092592592615E-2</c:v>
                </c:pt>
                <c:pt idx="2035">
                  <c:v>5.3553240740740804E-2</c:v>
                </c:pt>
                <c:pt idx="2036">
                  <c:v>5.3611111111111109E-2</c:v>
                </c:pt>
                <c:pt idx="2037">
                  <c:v>5.3645833333333337E-2</c:v>
                </c:pt>
                <c:pt idx="2038">
                  <c:v>5.3657407407407376E-2</c:v>
                </c:pt>
                <c:pt idx="2039">
                  <c:v>5.3692129629629604E-2</c:v>
                </c:pt>
                <c:pt idx="2040">
                  <c:v>5.3773148148148209E-2</c:v>
                </c:pt>
                <c:pt idx="2041">
                  <c:v>5.3796296296296287E-2</c:v>
                </c:pt>
                <c:pt idx="2042">
                  <c:v>5.3831018518518514E-2</c:v>
                </c:pt>
                <c:pt idx="2043">
                  <c:v>5.3900462962962969E-2</c:v>
                </c:pt>
                <c:pt idx="2044">
                  <c:v>5.3923611111111158E-2</c:v>
                </c:pt>
                <c:pt idx="2045">
                  <c:v>5.3935185185185197E-2</c:v>
                </c:pt>
                <c:pt idx="2046">
                  <c:v>5.3969907407407425E-2</c:v>
                </c:pt>
                <c:pt idx="2047">
                  <c:v>5.3981481481481464E-2</c:v>
                </c:pt>
                <c:pt idx="2048">
                  <c:v>5.4085648148148147E-2</c:v>
                </c:pt>
                <c:pt idx="2049">
                  <c:v>5.4155092592592602E-2</c:v>
                </c:pt>
                <c:pt idx="2050">
                  <c:v>5.4166666666666641E-2</c:v>
                </c:pt>
                <c:pt idx="2051">
                  <c:v>5.417824074074068E-2</c:v>
                </c:pt>
                <c:pt idx="2052">
                  <c:v>5.418981481481483E-2</c:v>
                </c:pt>
                <c:pt idx="2053">
                  <c:v>5.4201388888888868E-2</c:v>
                </c:pt>
                <c:pt idx="2054">
                  <c:v>5.4247685185185135E-2</c:v>
                </c:pt>
                <c:pt idx="2055">
                  <c:v>5.4270833333333324E-2</c:v>
                </c:pt>
                <c:pt idx="2056">
                  <c:v>5.4282407407407474E-2</c:v>
                </c:pt>
                <c:pt idx="2057">
                  <c:v>5.4293981481481512E-2</c:v>
                </c:pt>
                <c:pt idx="2058">
                  <c:v>5.4305555555555551E-2</c:v>
                </c:pt>
                <c:pt idx="2059">
                  <c:v>5.431712962962959E-2</c:v>
                </c:pt>
                <c:pt idx="2060">
                  <c:v>5.432870370370374E-2</c:v>
                </c:pt>
                <c:pt idx="2061">
                  <c:v>5.4340277777777779E-2</c:v>
                </c:pt>
                <c:pt idx="2062">
                  <c:v>5.4351851851851929E-2</c:v>
                </c:pt>
                <c:pt idx="2063">
                  <c:v>5.4363425925925968E-2</c:v>
                </c:pt>
                <c:pt idx="2064">
                  <c:v>5.4375000000000007E-2</c:v>
                </c:pt>
                <c:pt idx="2065">
                  <c:v>5.4386574074074046E-2</c:v>
                </c:pt>
                <c:pt idx="2066">
                  <c:v>5.4409722222222234E-2</c:v>
                </c:pt>
                <c:pt idx="2067">
                  <c:v>5.4421296296296273E-2</c:v>
                </c:pt>
                <c:pt idx="2068">
                  <c:v>5.4432870370370423E-2</c:v>
                </c:pt>
                <c:pt idx="2069">
                  <c:v>5.4444444444444462E-2</c:v>
                </c:pt>
                <c:pt idx="2070">
                  <c:v>5.4456018518518501E-2</c:v>
                </c:pt>
                <c:pt idx="2071">
                  <c:v>5.447916666666669E-2</c:v>
                </c:pt>
                <c:pt idx="2072">
                  <c:v>5.4490740740740728E-2</c:v>
                </c:pt>
                <c:pt idx="2073">
                  <c:v>5.4502314814814878E-2</c:v>
                </c:pt>
                <c:pt idx="2074">
                  <c:v>5.4513888888888917E-2</c:v>
                </c:pt>
                <c:pt idx="2075">
                  <c:v>5.4525462962962956E-2</c:v>
                </c:pt>
                <c:pt idx="2076">
                  <c:v>5.4548611111111145E-2</c:v>
                </c:pt>
                <c:pt idx="2077">
                  <c:v>5.4560185185185184E-2</c:v>
                </c:pt>
                <c:pt idx="2078">
                  <c:v>5.4571759259259334E-2</c:v>
                </c:pt>
                <c:pt idx="2079">
                  <c:v>5.4583333333333373E-2</c:v>
                </c:pt>
                <c:pt idx="2080">
                  <c:v>5.4594907407407411E-2</c:v>
                </c:pt>
                <c:pt idx="2081">
                  <c:v>5.460648148148145E-2</c:v>
                </c:pt>
                <c:pt idx="2082">
                  <c:v>5.46180555555556E-2</c:v>
                </c:pt>
                <c:pt idx="2083">
                  <c:v>5.4629629629629639E-2</c:v>
                </c:pt>
                <c:pt idx="2084">
                  <c:v>5.4641203703703678E-2</c:v>
                </c:pt>
                <c:pt idx="2085">
                  <c:v>5.4652777777777828E-2</c:v>
                </c:pt>
                <c:pt idx="2086">
                  <c:v>5.4687499999999944E-2</c:v>
                </c:pt>
                <c:pt idx="2087">
                  <c:v>5.4699074074074094E-2</c:v>
                </c:pt>
                <c:pt idx="2088">
                  <c:v>5.4710648148148133E-2</c:v>
                </c:pt>
                <c:pt idx="2089">
                  <c:v>5.4722222222222283E-2</c:v>
                </c:pt>
                <c:pt idx="2090">
                  <c:v>5.4780092592592589E-2</c:v>
                </c:pt>
                <c:pt idx="2091">
                  <c:v>5.4826388888888855E-2</c:v>
                </c:pt>
                <c:pt idx="2092">
                  <c:v>5.4837962962963005E-2</c:v>
                </c:pt>
                <c:pt idx="2093">
                  <c:v>5.4849537037037044E-2</c:v>
                </c:pt>
                <c:pt idx="2094">
                  <c:v>5.4861111111111083E-2</c:v>
                </c:pt>
                <c:pt idx="2095">
                  <c:v>5.4872685185185233E-2</c:v>
                </c:pt>
                <c:pt idx="2096">
                  <c:v>5.489583333333331E-2</c:v>
                </c:pt>
                <c:pt idx="2097">
                  <c:v>5.4907407407407349E-2</c:v>
                </c:pt>
                <c:pt idx="2098">
                  <c:v>5.4976851851851805E-2</c:v>
                </c:pt>
                <c:pt idx="2099">
                  <c:v>5.4988425925925954E-2</c:v>
                </c:pt>
                <c:pt idx="2100">
                  <c:v>5.4999999999999993E-2</c:v>
                </c:pt>
                <c:pt idx="2101">
                  <c:v>5.5011574074074143E-2</c:v>
                </c:pt>
                <c:pt idx="2102">
                  <c:v>5.5023148148148182E-2</c:v>
                </c:pt>
                <c:pt idx="2103">
                  <c:v>5.5069444444444449E-2</c:v>
                </c:pt>
                <c:pt idx="2104">
                  <c:v>5.5104166666666676E-2</c:v>
                </c:pt>
                <c:pt idx="2105">
                  <c:v>5.5115740740740715E-2</c:v>
                </c:pt>
                <c:pt idx="2106">
                  <c:v>5.5127314814814754E-2</c:v>
                </c:pt>
                <c:pt idx="2107">
                  <c:v>5.5138888888888904E-2</c:v>
                </c:pt>
                <c:pt idx="2108">
                  <c:v>5.5150462962962943E-2</c:v>
                </c:pt>
                <c:pt idx="2109">
                  <c:v>5.5219907407407398E-2</c:v>
                </c:pt>
                <c:pt idx="2110">
                  <c:v>5.5231481481481548E-2</c:v>
                </c:pt>
                <c:pt idx="2111">
                  <c:v>5.5243055555555587E-2</c:v>
                </c:pt>
                <c:pt idx="2112">
                  <c:v>5.5254629629629626E-2</c:v>
                </c:pt>
                <c:pt idx="2113">
                  <c:v>5.5266203703703665E-2</c:v>
                </c:pt>
                <c:pt idx="2114">
                  <c:v>5.533564814814812E-2</c:v>
                </c:pt>
                <c:pt idx="2115">
                  <c:v>5.5381944444444497E-2</c:v>
                </c:pt>
                <c:pt idx="2116">
                  <c:v>5.5393518518518536E-2</c:v>
                </c:pt>
                <c:pt idx="2117">
                  <c:v>5.5405092592592575E-2</c:v>
                </c:pt>
                <c:pt idx="2118">
                  <c:v>5.5416666666666614E-2</c:v>
                </c:pt>
                <c:pt idx="2119">
                  <c:v>5.5428240740740764E-2</c:v>
                </c:pt>
                <c:pt idx="2120">
                  <c:v>5.5497685185185219E-2</c:v>
                </c:pt>
                <c:pt idx="2121">
                  <c:v>5.5567129629629564E-2</c:v>
                </c:pt>
                <c:pt idx="2122">
                  <c:v>5.5578703703703713E-2</c:v>
                </c:pt>
                <c:pt idx="2123">
                  <c:v>5.562499999999998E-2</c:v>
                </c:pt>
                <c:pt idx="2124">
                  <c:v>8.0891203703703674E-2</c:v>
                </c:pt>
                <c:pt idx="2125">
                  <c:v>8.0972222222222168E-2</c:v>
                </c:pt>
                <c:pt idx="2126">
                  <c:v>8.1041666666666623E-2</c:v>
                </c:pt>
                <c:pt idx="2127">
                  <c:v>8.1122685185185228E-2</c:v>
                </c:pt>
                <c:pt idx="2128">
                  <c:v>8.1192129629629572E-2</c:v>
                </c:pt>
                <c:pt idx="2129">
                  <c:v>8.1284722222222217E-2</c:v>
                </c:pt>
                <c:pt idx="2130">
                  <c:v>8.1377314814814861E-2</c:v>
                </c:pt>
                <c:pt idx="2131">
                  <c:v>8.1481481481481433E-2</c:v>
                </c:pt>
                <c:pt idx="2132">
                  <c:v>8.1574074074074077E-2</c:v>
                </c:pt>
                <c:pt idx="2133">
                  <c:v>8.1585648148148227E-2</c:v>
                </c:pt>
                <c:pt idx="2134">
                  <c:v>8.1597222222222265E-2</c:v>
                </c:pt>
                <c:pt idx="2135">
                  <c:v>8.1608796296296304E-2</c:v>
                </c:pt>
                <c:pt idx="2136">
                  <c:v>8.1689814814814798E-2</c:v>
                </c:pt>
                <c:pt idx="2137">
                  <c:v>8.1759259259259254E-2</c:v>
                </c:pt>
                <c:pt idx="2138">
                  <c:v>8.1805555555555631E-2</c:v>
                </c:pt>
                <c:pt idx="2139">
                  <c:v>8.1828703703703709E-2</c:v>
                </c:pt>
                <c:pt idx="2140">
                  <c:v>8.1840277777777748E-2</c:v>
                </c:pt>
                <c:pt idx="2141">
                  <c:v>8.1851851851851898E-2</c:v>
                </c:pt>
                <c:pt idx="2142">
                  <c:v>8.1863425925925937E-2</c:v>
                </c:pt>
                <c:pt idx="2143">
                  <c:v>8.1874999999999976E-2</c:v>
                </c:pt>
                <c:pt idx="2144">
                  <c:v>8.1921296296296242E-2</c:v>
                </c:pt>
                <c:pt idx="2145">
                  <c:v>8.1990740740740697E-2</c:v>
                </c:pt>
                <c:pt idx="2146">
                  <c:v>8.2083333333333341E-2</c:v>
                </c:pt>
                <c:pt idx="2147">
                  <c:v>8.2152777777777797E-2</c:v>
                </c:pt>
                <c:pt idx="2148">
                  <c:v>8.2233796296296291E-2</c:v>
                </c:pt>
                <c:pt idx="2149">
                  <c:v>8.2268518518518519E-2</c:v>
                </c:pt>
                <c:pt idx="2150">
                  <c:v>8.2280092592592557E-2</c:v>
                </c:pt>
                <c:pt idx="2151">
                  <c:v>8.2303240740740746E-2</c:v>
                </c:pt>
                <c:pt idx="2152">
                  <c:v>8.2314814814814896E-2</c:v>
                </c:pt>
                <c:pt idx="2153">
                  <c:v>8.2326388888888935E-2</c:v>
                </c:pt>
                <c:pt idx="2154">
                  <c:v>8.2337962962962974E-2</c:v>
                </c:pt>
                <c:pt idx="2155">
                  <c:v>8.2349537037037013E-2</c:v>
                </c:pt>
                <c:pt idx="2156">
                  <c:v>8.2361111111111052E-2</c:v>
                </c:pt>
                <c:pt idx="2157">
                  <c:v>8.2372685185185202E-2</c:v>
                </c:pt>
                <c:pt idx="2158">
                  <c:v>8.238425925925924E-2</c:v>
                </c:pt>
                <c:pt idx="2159">
                  <c:v>8.239583333333339E-2</c:v>
                </c:pt>
                <c:pt idx="2160">
                  <c:v>8.2407407407407429E-2</c:v>
                </c:pt>
                <c:pt idx="2161">
                  <c:v>8.2418981481481468E-2</c:v>
                </c:pt>
                <c:pt idx="2162">
                  <c:v>8.2430555555555507E-2</c:v>
                </c:pt>
                <c:pt idx="2163">
                  <c:v>8.2442129629629657E-2</c:v>
                </c:pt>
                <c:pt idx="2164">
                  <c:v>8.2453703703703696E-2</c:v>
                </c:pt>
                <c:pt idx="2165">
                  <c:v>8.2465277777777846E-2</c:v>
                </c:pt>
                <c:pt idx="2166">
                  <c:v>8.2476851851851885E-2</c:v>
                </c:pt>
                <c:pt idx="2167">
                  <c:v>8.2488425925925923E-2</c:v>
                </c:pt>
                <c:pt idx="2168">
                  <c:v>8.2499999999999962E-2</c:v>
                </c:pt>
                <c:pt idx="2169">
                  <c:v>8.2511574074074112E-2</c:v>
                </c:pt>
                <c:pt idx="2170">
                  <c:v>8.2523148148148151E-2</c:v>
                </c:pt>
                <c:pt idx="2171">
                  <c:v>8.2534722222222301E-2</c:v>
                </c:pt>
                <c:pt idx="2172">
                  <c:v>8.254629629629634E-2</c:v>
                </c:pt>
                <c:pt idx="2173">
                  <c:v>8.2557870370370379E-2</c:v>
                </c:pt>
                <c:pt idx="2174">
                  <c:v>8.2569444444444418E-2</c:v>
                </c:pt>
                <c:pt idx="2175">
                  <c:v>8.2581018518518456E-2</c:v>
                </c:pt>
                <c:pt idx="2176">
                  <c:v>8.2592592592592606E-2</c:v>
                </c:pt>
                <c:pt idx="2177">
                  <c:v>8.2604166666666645E-2</c:v>
                </c:pt>
                <c:pt idx="2178">
                  <c:v>8.2615740740740795E-2</c:v>
                </c:pt>
                <c:pt idx="2179">
                  <c:v>8.2638888888888873E-2</c:v>
                </c:pt>
                <c:pt idx="2180">
                  <c:v>8.2662037037037062E-2</c:v>
                </c:pt>
                <c:pt idx="2181">
                  <c:v>8.2673611111111101E-2</c:v>
                </c:pt>
                <c:pt idx="2182">
                  <c:v>8.268518518518525E-2</c:v>
                </c:pt>
                <c:pt idx="2183">
                  <c:v>8.2696759259259289E-2</c:v>
                </c:pt>
                <c:pt idx="2184">
                  <c:v>8.2708333333333328E-2</c:v>
                </c:pt>
                <c:pt idx="2185">
                  <c:v>8.2743055555555556E-2</c:v>
                </c:pt>
                <c:pt idx="2186">
                  <c:v>8.2754629629629706E-2</c:v>
                </c:pt>
                <c:pt idx="2187">
                  <c:v>8.2766203703703745E-2</c:v>
                </c:pt>
                <c:pt idx="2188">
                  <c:v>8.2777777777777783E-2</c:v>
                </c:pt>
                <c:pt idx="2189">
                  <c:v>8.2789351851851822E-2</c:v>
                </c:pt>
                <c:pt idx="2190">
                  <c:v>8.2800925925925861E-2</c:v>
                </c:pt>
                <c:pt idx="2191">
                  <c:v>8.2812500000000011E-2</c:v>
                </c:pt>
                <c:pt idx="2192">
                  <c:v>8.282407407407405E-2</c:v>
                </c:pt>
                <c:pt idx="2193">
                  <c:v>8.28356481481482E-2</c:v>
                </c:pt>
                <c:pt idx="2194">
                  <c:v>8.2847222222222239E-2</c:v>
                </c:pt>
                <c:pt idx="2195">
                  <c:v>8.2858796296296278E-2</c:v>
                </c:pt>
                <c:pt idx="2196">
                  <c:v>8.2870370370370317E-2</c:v>
                </c:pt>
                <c:pt idx="2197">
                  <c:v>8.2881944444444466E-2</c:v>
                </c:pt>
                <c:pt idx="2198">
                  <c:v>8.2928240740740733E-2</c:v>
                </c:pt>
                <c:pt idx="2199">
                  <c:v>8.2939814814814772E-2</c:v>
                </c:pt>
                <c:pt idx="2200">
                  <c:v>8.2951388888888922E-2</c:v>
                </c:pt>
                <c:pt idx="2201">
                  <c:v>8.2962962962962961E-2</c:v>
                </c:pt>
                <c:pt idx="2202">
                  <c:v>8.297453703703711E-2</c:v>
                </c:pt>
                <c:pt idx="2203">
                  <c:v>8.3009259259259227E-2</c:v>
                </c:pt>
                <c:pt idx="2204">
                  <c:v>8.3020833333333377E-2</c:v>
                </c:pt>
                <c:pt idx="2205">
                  <c:v>8.3032407407407416E-2</c:v>
                </c:pt>
                <c:pt idx="2206">
                  <c:v>8.3043981481481455E-2</c:v>
                </c:pt>
                <c:pt idx="2207">
                  <c:v>8.311342592592591E-2</c:v>
                </c:pt>
                <c:pt idx="2208">
                  <c:v>8.312500000000006E-2</c:v>
                </c:pt>
                <c:pt idx="2209">
                  <c:v>8.3136574074074099E-2</c:v>
                </c:pt>
                <c:pt idx="2210">
                  <c:v>8.3148148148148138E-2</c:v>
                </c:pt>
                <c:pt idx="2211">
                  <c:v>8.3159722222222177E-2</c:v>
                </c:pt>
                <c:pt idx="2212">
                  <c:v>8.3206018518518554E-2</c:v>
                </c:pt>
                <c:pt idx="2213">
                  <c:v>8.3217592592592593E-2</c:v>
                </c:pt>
                <c:pt idx="2214">
                  <c:v>8.3240740740740782E-2</c:v>
                </c:pt>
                <c:pt idx="2215">
                  <c:v>8.3252314814814821E-2</c:v>
                </c:pt>
                <c:pt idx="2216">
                  <c:v>8.3287037037037048E-2</c:v>
                </c:pt>
                <c:pt idx="2217">
                  <c:v>8.3310185185185126E-2</c:v>
                </c:pt>
                <c:pt idx="2218">
                  <c:v>8.3368055555555542E-2</c:v>
                </c:pt>
                <c:pt idx="2219">
                  <c:v>8.3379629629629581E-2</c:v>
                </c:pt>
                <c:pt idx="2220">
                  <c:v>8.3425925925925959E-2</c:v>
                </c:pt>
                <c:pt idx="2221">
                  <c:v>8.3495370370370414E-2</c:v>
                </c:pt>
                <c:pt idx="2222">
                  <c:v>8.3576388888888908E-2</c:v>
                </c:pt>
                <c:pt idx="2223">
                  <c:v>8.3680555555555591E-2</c:v>
                </c:pt>
                <c:pt idx="2224">
                  <c:v>8.3796296296296313E-2</c:v>
                </c:pt>
                <c:pt idx="2225">
                  <c:v>8.3807870370370352E-2</c:v>
                </c:pt>
                <c:pt idx="2226">
                  <c:v>8.3877314814814807E-2</c:v>
                </c:pt>
                <c:pt idx="2227">
                  <c:v>8.3888888888888846E-2</c:v>
                </c:pt>
                <c:pt idx="2228">
                  <c:v>8.3900462962962996E-2</c:v>
                </c:pt>
                <c:pt idx="2229">
                  <c:v>8.3912037037037035E-2</c:v>
                </c:pt>
                <c:pt idx="2230">
                  <c:v>8.3923611111111185E-2</c:v>
                </c:pt>
                <c:pt idx="2231">
                  <c:v>8.3958333333333302E-2</c:v>
                </c:pt>
                <c:pt idx="2232">
                  <c:v>8.3969907407407451E-2</c:v>
                </c:pt>
                <c:pt idx="2233">
                  <c:v>8.3993055555555529E-2</c:v>
                </c:pt>
                <c:pt idx="2234">
                  <c:v>8.4004629629629679E-2</c:v>
                </c:pt>
                <c:pt idx="2235">
                  <c:v>8.4016203703703718E-2</c:v>
                </c:pt>
                <c:pt idx="2236">
                  <c:v>8.4027777777777757E-2</c:v>
                </c:pt>
                <c:pt idx="2237">
                  <c:v>8.4039351851851796E-2</c:v>
                </c:pt>
                <c:pt idx="2238">
                  <c:v>8.4050925925925946E-2</c:v>
                </c:pt>
                <c:pt idx="2239">
                  <c:v>8.4085648148148173E-2</c:v>
                </c:pt>
                <c:pt idx="2240">
                  <c:v>8.4097222222222212E-2</c:v>
                </c:pt>
                <c:pt idx="2241">
                  <c:v>8.4108796296296251E-2</c:v>
                </c:pt>
                <c:pt idx="2242">
                  <c:v>8.4120370370370401E-2</c:v>
                </c:pt>
                <c:pt idx="2243">
                  <c:v>8.413194444444444E-2</c:v>
                </c:pt>
                <c:pt idx="2244">
                  <c:v>8.4212962962963045E-2</c:v>
                </c:pt>
                <c:pt idx="2245">
                  <c:v>8.4224537037037084E-2</c:v>
                </c:pt>
                <c:pt idx="2246">
                  <c:v>8.427083333333335E-2</c:v>
                </c:pt>
                <c:pt idx="2247">
                  <c:v>8.4305555555555578E-2</c:v>
                </c:pt>
                <c:pt idx="2248">
                  <c:v>8.4317129629629617E-2</c:v>
                </c:pt>
                <c:pt idx="2249">
                  <c:v>8.4328703703703656E-2</c:v>
                </c:pt>
                <c:pt idx="2250">
                  <c:v>8.4340277777777806E-2</c:v>
                </c:pt>
                <c:pt idx="2251">
                  <c:v>8.4351851851851845E-2</c:v>
                </c:pt>
                <c:pt idx="2252">
                  <c:v>8.4363425925925994E-2</c:v>
                </c:pt>
                <c:pt idx="2253">
                  <c:v>8.4375000000000033E-2</c:v>
                </c:pt>
                <c:pt idx="2254">
                  <c:v>8.4386574074074072E-2</c:v>
                </c:pt>
                <c:pt idx="2255">
                  <c:v>8.4398148148148111E-2</c:v>
                </c:pt>
                <c:pt idx="2256">
                  <c:v>8.4409722222222261E-2</c:v>
                </c:pt>
                <c:pt idx="2257">
                  <c:v>8.44212962962963E-2</c:v>
                </c:pt>
                <c:pt idx="2258">
                  <c:v>8.443287037037045E-2</c:v>
                </c:pt>
                <c:pt idx="2259">
                  <c:v>8.4444444444444489E-2</c:v>
                </c:pt>
                <c:pt idx="2260">
                  <c:v>8.4456018518518527E-2</c:v>
                </c:pt>
                <c:pt idx="2261">
                  <c:v>8.4467592592592566E-2</c:v>
                </c:pt>
                <c:pt idx="2262">
                  <c:v>8.4479166666666605E-2</c:v>
                </c:pt>
                <c:pt idx="2263">
                  <c:v>8.4490740740740755E-2</c:v>
                </c:pt>
                <c:pt idx="2264">
                  <c:v>8.4502314814814794E-2</c:v>
                </c:pt>
                <c:pt idx="2265">
                  <c:v>8.4513888888888944E-2</c:v>
                </c:pt>
                <c:pt idx="2266">
                  <c:v>8.4525462962962983E-2</c:v>
                </c:pt>
                <c:pt idx="2267">
                  <c:v>8.4537037037037022E-2</c:v>
                </c:pt>
                <c:pt idx="2268">
                  <c:v>8.4548611111111061E-2</c:v>
                </c:pt>
                <c:pt idx="2269">
                  <c:v>8.4571759259259249E-2</c:v>
                </c:pt>
                <c:pt idx="2270">
                  <c:v>8.4594907407407438E-2</c:v>
                </c:pt>
                <c:pt idx="2271">
                  <c:v>8.4629629629629666E-2</c:v>
                </c:pt>
                <c:pt idx="2272">
                  <c:v>8.4641203703703705E-2</c:v>
                </c:pt>
                <c:pt idx="2273">
                  <c:v>8.4652777777777855E-2</c:v>
                </c:pt>
                <c:pt idx="2274">
                  <c:v>8.4664351851851893E-2</c:v>
                </c:pt>
                <c:pt idx="2275">
                  <c:v>8.4675925925925932E-2</c:v>
                </c:pt>
                <c:pt idx="2276">
                  <c:v>8.469907407407401E-2</c:v>
                </c:pt>
                <c:pt idx="2277">
                  <c:v>8.4791666666666654E-2</c:v>
                </c:pt>
                <c:pt idx="2278">
                  <c:v>8.4826388888888882E-2</c:v>
                </c:pt>
                <c:pt idx="2279">
                  <c:v>8.4837962962962921E-2</c:v>
                </c:pt>
                <c:pt idx="2280">
                  <c:v>8.4849537037037071E-2</c:v>
                </c:pt>
                <c:pt idx="2281">
                  <c:v>8.4861111111111109E-2</c:v>
                </c:pt>
                <c:pt idx="2282">
                  <c:v>8.4872685185185259E-2</c:v>
                </c:pt>
                <c:pt idx="2283">
                  <c:v>8.4918981481481526E-2</c:v>
                </c:pt>
                <c:pt idx="2284">
                  <c:v>8.4942129629629604E-2</c:v>
                </c:pt>
                <c:pt idx="2285">
                  <c:v>8.498842592592587E-2</c:v>
                </c:pt>
                <c:pt idx="2286">
                  <c:v>8.500000000000002E-2</c:v>
                </c:pt>
                <c:pt idx="2287">
                  <c:v>8.5046296296296287E-2</c:v>
                </c:pt>
                <c:pt idx="2288">
                  <c:v>8.5092592592592664E-2</c:v>
                </c:pt>
                <c:pt idx="2289">
                  <c:v>8.5104166666666703E-2</c:v>
                </c:pt>
                <c:pt idx="2290">
                  <c:v>8.5115740740740742E-2</c:v>
                </c:pt>
                <c:pt idx="2291">
                  <c:v>8.5127314814814781E-2</c:v>
                </c:pt>
                <c:pt idx="2292">
                  <c:v>8.5138888888888931E-2</c:v>
                </c:pt>
                <c:pt idx="2293">
                  <c:v>8.5150462962962969E-2</c:v>
                </c:pt>
                <c:pt idx="2294">
                  <c:v>8.5173611111111158E-2</c:v>
                </c:pt>
                <c:pt idx="2295">
                  <c:v>8.5185185185185197E-2</c:v>
                </c:pt>
                <c:pt idx="2296">
                  <c:v>8.5196759259259236E-2</c:v>
                </c:pt>
                <c:pt idx="2297">
                  <c:v>8.5219907407407425E-2</c:v>
                </c:pt>
                <c:pt idx="2298">
                  <c:v>8.5243055555555614E-2</c:v>
                </c:pt>
                <c:pt idx="2299">
                  <c:v>8.5266203703703691E-2</c:v>
                </c:pt>
                <c:pt idx="2300">
                  <c:v>8.528935185185188E-2</c:v>
                </c:pt>
                <c:pt idx="2301">
                  <c:v>8.5335648148148147E-2</c:v>
                </c:pt>
                <c:pt idx="2302">
                  <c:v>8.5347222222222185E-2</c:v>
                </c:pt>
                <c:pt idx="2303">
                  <c:v>8.5358796296296335E-2</c:v>
                </c:pt>
                <c:pt idx="2304">
                  <c:v>8.5370370370370374E-2</c:v>
                </c:pt>
                <c:pt idx="2305">
                  <c:v>8.5381944444444524E-2</c:v>
                </c:pt>
                <c:pt idx="2306">
                  <c:v>8.5462962962963018E-2</c:v>
                </c:pt>
                <c:pt idx="2307">
                  <c:v>8.5486111111111096E-2</c:v>
                </c:pt>
                <c:pt idx="2308">
                  <c:v>8.5497685185185135E-2</c:v>
                </c:pt>
                <c:pt idx="2309">
                  <c:v>8.5509259259259285E-2</c:v>
                </c:pt>
                <c:pt idx="2310">
                  <c:v>8.5520833333333324E-2</c:v>
                </c:pt>
                <c:pt idx="2311">
                  <c:v>8.5532407407407474E-2</c:v>
                </c:pt>
                <c:pt idx="2312">
                  <c:v>8.556712962962959E-2</c:v>
                </c:pt>
                <c:pt idx="2313">
                  <c:v>8.5601851851851929E-2</c:v>
                </c:pt>
                <c:pt idx="2314">
                  <c:v>8.5613425925925968E-2</c:v>
                </c:pt>
                <c:pt idx="2315">
                  <c:v>8.5625000000000007E-2</c:v>
                </c:pt>
                <c:pt idx="2316">
                  <c:v>8.5636574074074046E-2</c:v>
                </c:pt>
                <c:pt idx="2317">
                  <c:v>8.5648148148148084E-2</c:v>
                </c:pt>
                <c:pt idx="2318">
                  <c:v>8.5659722222222234E-2</c:v>
                </c:pt>
                <c:pt idx="2319">
                  <c:v>8.5694444444444462E-2</c:v>
                </c:pt>
                <c:pt idx="2320">
                  <c:v>8.5706018518518501E-2</c:v>
                </c:pt>
                <c:pt idx="2321">
                  <c:v>8.572916666666669E-2</c:v>
                </c:pt>
                <c:pt idx="2322">
                  <c:v>8.5752314814814878E-2</c:v>
                </c:pt>
                <c:pt idx="2323">
                  <c:v>8.5763888888888917E-2</c:v>
                </c:pt>
                <c:pt idx="2324">
                  <c:v>8.5775462962962956E-2</c:v>
                </c:pt>
                <c:pt idx="2325">
                  <c:v>8.5787037037036995E-2</c:v>
                </c:pt>
                <c:pt idx="2326">
                  <c:v>8.5798611111111145E-2</c:v>
                </c:pt>
                <c:pt idx="2327">
                  <c:v>8.5810185185185184E-2</c:v>
                </c:pt>
                <c:pt idx="2328">
                  <c:v>8.58680555555556E-2</c:v>
                </c:pt>
                <c:pt idx="2329">
                  <c:v>8.5960648148148133E-2</c:v>
                </c:pt>
                <c:pt idx="2330">
                  <c:v>8.5972222222222283E-2</c:v>
                </c:pt>
                <c:pt idx="2331">
                  <c:v>8.5983796296296322E-2</c:v>
                </c:pt>
                <c:pt idx="2332">
                  <c:v>8.5995370370370361E-2</c:v>
                </c:pt>
                <c:pt idx="2333">
                  <c:v>8.60069444444444E-2</c:v>
                </c:pt>
                <c:pt idx="2334">
                  <c:v>8.601851851851855E-2</c:v>
                </c:pt>
                <c:pt idx="2335">
                  <c:v>8.6030092592592589E-2</c:v>
                </c:pt>
                <c:pt idx="2336">
                  <c:v>8.6041666666666738E-2</c:v>
                </c:pt>
                <c:pt idx="2337">
                  <c:v>8.6053240740740777E-2</c:v>
                </c:pt>
                <c:pt idx="2338">
                  <c:v>8.6134259259259272E-2</c:v>
                </c:pt>
                <c:pt idx="2339">
                  <c:v>8.6168981481481499E-2</c:v>
                </c:pt>
                <c:pt idx="2340">
                  <c:v>8.6203703703703727E-2</c:v>
                </c:pt>
                <c:pt idx="2341">
                  <c:v>8.6215277777777766E-2</c:v>
                </c:pt>
                <c:pt idx="2342">
                  <c:v>8.6226851851851805E-2</c:v>
                </c:pt>
                <c:pt idx="2343">
                  <c:v>8.6238425925925954E-2</c:v>
                </c:pt>
                <c:pt idx="2344">
                  <c:v>8.6249999999999993E-2</c:v>
                </c:pt>
                <c:pt idx="2345">
                  <c:v>8.6261574074074143E-2</c:v>
                </c:pt>
                <c:pt idx="2346">
                  <c:v>8.6284722222222221E-2</c:v>
                </c:pt>
                <c:pt idx="2347">
                  <c:v>8.629629629629626E-2</c:v>
                </c:pt>
                <c:pt idx="2348">
                  <c:v>8.630787037037041E-2</c:v>
                </c:pt>
                <c:pt idx="2349">
                  <c:v>8.6319444444444449E-2</c:v>
                </c:pt>
                <c:pt idx="2350">
                  <c:v>8.6331018518518599E-2</c:v>
                </c:pt>
                <c:pt idx="2351">
                  <c:v>8.6342592592592637E-2</c:v>
                </c:pt>
                <c:pt idx="2352">
                  <c:v>8.6354166666666676E-2</c:v>
                </c:pt>
                <c:pt idx="2353">
                  <c:v>8.6400462962962943E-2</c:v>
                </c:pt>
                <c:pt idx="2354">
                  <c:v>8.6412037037037093E-2</c:v>
                </c:pt>
                <c:pt idx="2355">
                  <c:v>8.6423611111111132E-2</c:v>
                </c:pt>
                <c:pt idx="2356">
                  <c:v>8.643518518518517E-2</c:v>
                </c:pt>
                <c:pt idx="2357">
                  <c:v>8.6446759259259209E-2</c:v>
                </c:pt>
                <c:pt idx="2358">
                  <c:v>8.6458333333333359E-2</c:v>
                </c:pt>
                <c:pt idx="2359">
                  <c:v>8.6481481481481548E-2</c:v>
                </c:pt>
                <c:pt idx="2360">
                  <c:v>8.6493055555555587E-2</c:v>
                </c:pt>
                <c:pt idx="2361">
                  <c:v>8.6550925925926003E-2</c:v>
                </c:pt>
                <c:pt idx="2362">
                  <c:v>8.6597222222222159E-2</c:v>
                </c:pt>
                <c:pt idx="2363">
                  <c:v>8.6620370370370348E-2</c:v>
                </c:pt>
                <c:pt idx="2364">
                  <c:v>8.6666666666666614E-2</c:v>
                </c:pt>
                <c:pt idx="2365">
                  <c:v>8.6689814814814803E-2</c:v>
                </c:pt>
                <c:pt idx="2366">
                  <c:v>8.6712962962962992E-2</c:v>
                </c:pt>
                <c:pt idx="2367">
                  <c:v>8.6770833333333408E-2</c:v>
                </c:pt>
                <c:pt idx="2368">
                  <c:v>8.6851851851851902E-2</c:v>
                </c:pt>
                <c:pt idx="2369">
                  <c:v>8.6886574074074019E-2</c:v>
                </c:pt>
                <c:pt idx="2370">
                  <c:v>8.6932870370370396E-2</c:v>
                </c:pt>
                <c:pt idx="2371">
                  <c:v>8.7013888888888891E-2</c:v>
                </c:pt>
                <c:pt idx="2372">
                  <c:v>8.7118055555555574E-2</c:v>
                </c:pt>
                <c:pt idx="2373">
                  <c:v>8.7152777777777801E-2</c:v>
                </c:pt>
                <c:pt idx="2374">
                  <c:v>8.716435185185184E-2</c:v>
                </c:pt>
                <c:pt idx="2375">
                  <c:v>8.7175925925925879E-2</c:v>
                </c:pt>
                <c:pt idx="2376">
                  <c:v>8.7187500000000029E-2</c:v>
                </c:pt>
                <c:pt idx="2377">
                  <c:v>8.7199074074074068E-2</c:v>
                </c:pt>
                <c:pt idx="2378">
                  <c:v>8.7326388888888828E-2</c:v>
                </c:pt>
                <c:pt idx="2379">
                  <c:v>8.7361111111111167E-2</c:v>
                </c:pt>
                <c:pt idx="2380">
                  <c:v>8.7372685185185206E-2</c:v>
                </c:pt>
                <c:pt idx="2381">
                  <c:v>8.7384259259259245E-2</c:v>
                </c:pt>
                <c:pt idx="2382">
                  <c:v>8.7395833333333284E-2</c:v>
                </c:pt>
                <c:pt idx="2383">
                  <c:v>8.7407407407407434E-2</c:v>
                </c:pt>
                <c:pt idx="2384">
                  <c:v>8.7418981481481473E-2</c:v>
                </c:pt>
                <c:pt idx="2385">
                  <c:v>8.7500000000000078E-2</c:v>
                </c:pt>
                <c:pt idx="2386">
                  <c:v>8.7511574074074117E-2</c:v>
                </c:pt>
                <c:pt idx="2387">
                  <c:v>8.7523148148148155E-2</c:v>
                </c:pt>
                <c:pt idx="2388">
                  <c:v>8.7534722222222194E-2</c:v>
                </c:pt>
                <c:pt idx="2389">
                  <c:v>8.7546296296296233E-2</c:v>
                </c:pt>
                <c:pt idx="2390">
                  <c:v>8.7557870370370383E-2</c:v>
                </c:pt>
                <c:pt idx="2391">
                  <c:v>8.7569444444444422E-2</c:v>
                </c:pt>
                <c:pt idx="2392">
                  <c:v>8.7650462962963027E-2</c:v>
                </c:pt>
                <c:pt idx="2393">
                  <c:v>8.7685185185185144E-2</c:v>
                </c:pt>
                <c:pt idx="2394">
                  <c:v>8.7719907407407482E-2</c:v>
                </c:pt>
                <c:pt idx="2395">
                  <c:v>8.7731481481481521E-2</c:v>
                </c:pt>
                <c:pt idx="2396">
                  <c:v>8.774305555555556E-2</c:v>
                </c:pt>
                <c:pt idx="2397">
                  <c:v>8.7754629629629599E-2</c:v>
                </c:pt>
                <c:pt idx="2398">
                  <c:v>8.7766203703703749E-2</c:v>
                </c:pt>
                <c:pt idx="2399">
                  <c:v>8.7777777777777788E-2</c:v>
                </c:pt>
                <c:pt idx="2400">
                  <c:v>8.7789351851851827E-2</c:v>
                </c:pt>
                <c:pt idx="2401">
                  <c:v>8.7870370370370432E-2</c:v>
                </c:pt>
                <c:pt idx="2402">
                  <c:v>8.7939814814814887E-2</c:v>
                </c:pt>
                <c:pt idx="2403">
                  <c:v>8.7951388888888926E-2</c:v>
                </c:pt>
                <c:pt idx="2404">
                  <c:v>8.7974537037037004E-2</c:v>
                </c:pt>
                <c:pt idx="2405">
                  <c:v>8.7997685185185193E-2</c:v>
                </c:pt>
                <c:pt idx="2406">
                  <c:v>8.8009259259259232E-2</c:v>
                </c:pt>
                <c:pt idx="2407">
                  <c:v>8.8020833333333381E-2</c:v>
                </c:pt>
                <c:pt idx="2408">
                  <c:v>8.803240740740742E-2</c:v>
                </c:pt>
                <c:pt idx="2409">
                  <c:v>8.8043981481481459E-2</c:v>
                </c:pt>
                <c:pt idx="2410">
                  <c:v>8.8113425925925914E-2</c:v>
                </c:pt>
                <c:pt idx="2411">
                  <c:v>8.8124999999999953E-2</c:v>
                </c:pt>
                <c:pt idx="2412">
                  <c:v>8.8136574074074103E-2</c:v>
                </c:pt>
                <c:pt idx="2413">
                  <c:v>8.8148148148148142E-2</c:v>
                </c:pt>
                <c:pt idx="2414">
                  <c:v>8.8159722222222292E-2</c:v>
                </c:pt>
                <c:pt idx="2415">
                  <c:v>8.8171296296296331E-2</c:v>
                </c:pt>
                <c:pt idx="2416">
                  <c:v>8.818287037037037E-2</c:v>
                </c:pt>
                <c:pt idx="2417">
                  <c:v>8.8287037037037053E-2</c:v>
                </c:pt>
                <c:pt idx="2418">
                  <c:v>8.8298611111111092E-2</c:v>
                </c:pt>
                <c:pt idx="2419">
                  <c:v>8.8310185185185242E-2</c:v>
                </c:pt>
                <c:pt idx="2420">
                  <c:v>8.832175925925928E-2</c:v>
                </c:pt>
                <c:pt idx="2421">
                  <c:v>8.8333333333333319E-2</c:v>
                </c:pt>
                <c:pt idx="2422">
                  <c:v>8.8344907407407358E-2</c:v>
                </c:pt>
                <c:pt idx="2423">
                  <c:v>8.8379629629629697E-2</c:v>
                </c:pt>
                <c:pt idx="2424">
                  <c:v>8.8391203703703736E-2</c:v>
                </c:pt>
                <c:pt idx="2425">
                  <c:v>8.8402777777777775E-2</c:v>
                </c:pt>
                <c:pt idx="2426">
                  <c:v>8.8414351851851813E-2</c:v>
                </c:pt>
                <c:pt idx="2427">
                  <c:v>8.8425925925925963E-2</c:v>
                </c:pt>
                <c:pt idx="2428">
                  <c:v>8.8495370370370308E-2</c:v>
                </c:pt>
                <c:pt idx="2429">
                  <c:v>8.8506944444444458E-2</c:v>
                </c:pt>
                <c:pt idx="2430">
                  <c:v>8.8518518518518496E-2</c:v>
                </c:pt>
                <c:pt idx="2431">
                  <c:v>8.8530092592592646E-2</c:v>
                </c:pt>
                <c:pt idx="2432">
                  <c:v>8.8541666666666685E-2</c:v>
                </c:pt>
                <c:pt idx="2433">
                  <c:v>8.8553240740740724E-2</c:v>
                </c:pt>
                <c:pt idx="2434">
                  <c:v>8.8587962962962952E-2</c:v>
                </c:pt>
                <c:pt idx="2435">
                  <c:v>8.8634259259259218E-2</c:v>
                </c:pt>
                <c:pt idx="2436">
                  <c:v>8.8645833333333368E-2</c:v>
                </c:pt>
                <c:pt idx="2437">
                  <c:v>8.8657407407407407E-2</c:v>
                </c:pt>
                <c:pt idx="2438">
                  <c:v>8.8668981481481557E-2</c:v>
                </c:pt>
                <c:pt idx="2439">
                  <c:v>8.8680555555555596E-2</c:v>
                </c:pt>
                <c:pt idx="2440">
                  <c:v>8.8726851851851862E-2</c:v>
                </c:pt>
                <c:pt idx="2441">
                  <c:v>8.8738425925925901E-2</c:v>
                </c:pt>
                <c:pt idx="2442">
                  <c:v>8.8750000000000051E-2</c:v>
                </c:pt>
                <c:pt idx="2443">
                  <c:v>8.876157407407409E-2</c:v>
                </c:pt>
                <c:pt idx="2444">
                  <c:v>8.8773148148148129E-2</c:v>
                </c:pt>
                <c:pt idx="2445">
                  <c:v>8.8842592592592584E-2</c:v>
                </c:pt>
                <c:pt idx="2446">
                  <c:v>8.8854166666666623E-2</c:v>
                </c:pt>
                <c:pt idx="2447">
                  <c:v>8.8865740740740773E-2</c:v>
                </c:pt>
                <c:pt idx="2448">
                  <c:v>8.8877314814814812E-2</c:v>
                </c:pt>
                <c:pt idx="2449">
                  <c:v>8.8888888888888962E-2</c:v>
                </c:pt>
                <c:pt idx="2450">
                  <c:v>8.8958333333333417E-2</c:v>
                </c:pt>
                <c:pt idx="2451">
                  <c:v>8.8993055555555534E-2</c:v>
                </c:pt>
                <c:pt idx="2452">
                  <c:v>8.9004629629629572E-2</c:v>
                </c:pt>
                <c:pt idx="2453">
                  <c:v>8.9016203703703722E-2</c:v>
                </c:pt>
                <c:pt idx="2454">
                  <c:v>8.9027777777777761E-2</c:v>
                </c:pt>
                <c:pt idx="2455">
                  <c:v>8.9039351851851911E-2</c:v>
                </c:pt>
                <c:pt idx="2456">
                  <c:v>8.905092592592595E-2</c:v>
                </c:pt>
                <c:pt idx="2457">
                  <c:v>8.9131944444444444E-2</c:v>
                </c:pt>
                <c:pt idx="2458">
                  <c:v>8.9143518518518483E-2</c:v>
                </c:pt>
                <c:pt idx="2459">
                  <c:v>8.9155092592592633E-2</c:v>
                </c:pt>
                <c:pt idx="2460">
                  <c:v>8.9166666666666672E-2</c:v>
                </c:pt>
                <c:pt idx="2461">
                  <c:v>8.9178240740740822E-2</c:v>
                </c:pt>
                <c:pt idx="2462">
                  <c:v>8.9224537037036977E-2</c:v>
                </c:pt>
                <c:pt idx="2463">
                  <c:v>8.9236111111111127E-2</c:v>
                </c:pt>
                <c:pt idx="2464">
                  <c:v>8.9247685185185166E-2</c:v>
                </c:pt>
                <c:pt idx="2465">
                  <c:v>8.9259259259259316E-2</c:v>
                </c:pt>
                <c:pt idx="2466">
                  <c:v>8.9270833333333355E-2</c:v>
                </c:pt>
                <c:pt idx="2467">
                  <c:v>8.9293981481481433E-2</c:v>
                </c:pt>
                <c:pt idx="2468">
                  <c:v>8.9305555555555582E-2</c:v>
                </c:pt>
                <c:pt idx="2469">
                  <c:v>8.934027777777781E-2</c:v>
                </c:pt>
                <c:pt idx="2470">
                  <c:v>8.9351851851851849E-2</c:v>
                </c:pt>
                <c:pt idx="2471">
                  <c:v>8.9363425925925888E-2</c:v>
                </c:pt>
                <c:pt idx="2472">
                  <c:v>8.9375000000000038E-2</c:v>
                </c:pt>
                <c:pt idx="2473">
                  <c:v>8.9409722222222265E-2</c:v>
                </c:pt>
                <c:pt idx="2474">
                  <c:v>8.9421296296296304E-2</c:v>
                </c:pt>
                <c:pt idx="2475">
                  <c:v>8.9432870370370343E-2</c:v>
                </c:pt>
                <c:pt idx="2476">
                  <c:v>8.9444444444444382E-2</c:v>
                </c:pt>
                <c:pt idx="2477">
                  <c:v>8.9456018518518532E-2</c:v>
                </c:pt>
                <c:pt idx="2478">
                  <c:v>8.949074074074076E-2</c:v>
                </c:pt>
                <c:pt idx="2479">
                  <c:v>8.9513888888888837E-2</c:v>
                </c:pt>
                <c:pt idx="2480">
                  <c:v>8.9525462962962987E-2</c:v>
                </c:pt>
                <c:pt idx="2481">
                  <c:v>8.9537037037037026E-2</c:v>
                </c:pt>
                <c:pt idx="2482">
                  <c:v>8.9548611111111176E-2</c:v>
                </c:pt>
                <c:pt idx="2483">
                  <c:v>8.9560185185185215E-2</c:v>
                </c:pt>
                <c:pt idx="2484">
                  <c:v>8.9571759259259254E-2</c:v>
                </c:pt>
                <c:pt idx="2485">
                  <c:v>8.9606481481481481E-2</c:v>
                </c:pt>
                <c:pt idx="2486">
                  <c:v>8.9618055555555631E-2</c:v>
                </c:pt>
                <c:pt idx="2487">
                  <c:v>8.962962962962967E-2</c:v>
                </c:pt>
                <c:pt idx="2488">
                  <c:v>8.9641203703703709E-2</c:v>
                </c:pt>
                <c:pt idx="2489">
                  <c:v>8.9687499999999976E-2</c:v>
                </c:pt>
                <c:pt idx="2490">
                  <c:v>8.9699074074074125E-2</c:v>
                </c:pt>
                <c:pt idx="2491">
                  <c:v>8.9745370370370392E-2</c:v>
                </c:pt>
                <c:pt idx="2492">
                  <c:v>8.9756944444444431E-2</c:v>
                </c:pt>
                <c:pt idx="2493">
                  <c:v>8.9768518518518581E-2</c:v>
                </c:pt>
                <c:pt idx="2494">
                  <c:v>8.978009259259262E-2</c:v>
                </c:pt>
                <c:pt idx="2495">
                  <c:v>8.9791666666666659E-2</c:v>
                </c:pt>
                <c:pt idx="2496">
                  <c:v>8.9814814814814847E-2</c:v>
                </c:pt>
                <c:pt idx="2497">
                  <c:v>8.9837962962963036E-2</c:v>
                </c:pt>
                <c:pt idx="2498">
                  <c:v>8.9872685185185153E-2</c:v>
                </c:pt>
                <c:pt idx="2499">
                  <c:v>8.9884259259259303E-2</c:v>
                </c:pt>
                <c:pt idx="2500">
                  <c:v>8.9895833333333341E-2</c:v>
                </c:pt>
                <c:pt idx="2501">
                  <c:v>8.990740740740738E-2</c:v>
                </c:pt>
                <c:pt idx="2502">
                  <c:v>8.991898148148153E-2</c:v>
                </c:pt>
                <c:pt idx="2503">
                  <c:v>8.9930555555555569E-2</c:v>
                </c:pt>
                <c:pt idx="2504">
                  <c:v>9.0011574074074063E-2</c:v>
                </c:pt>
                <c:pt idx="2505">
                  <c:v>9.0057870370370441E-2</c:v>
                </c:pt>
                <c:pt idx="2506">
                  <c:v>9.006944444444448E-2</c:v>
                </c:pt>
                <c:pt idx="2507">
                  <c:v>9.0081018518518519E-2</c:v>
                </c:pt>
                <c:pt idx="2508">
                  <c:v>9.0092592592592557E-2</c:v>
                </c:pt>
                <c:pt idx="2509">
                  <c:v>9.0104166666666707E-2</c:v>
                </c:pt>
                <c:pt idx="2510">
                  <c:v>9.0173611111111052E-2</c:v>
                </c:pt>
                <c:pt idx="2511">
                  <c:v>9.0277777777777846E-2</c:v>
                </c:pt>
                <c:pt idx="2512">
                  <c:v>9.0347222222222301E-2</c:v>
                </c:pt>
                <c:pt idx="2513">
                  <c:v>9.0370370370370379E-2</c:v>
                </c:pt>
                <c:pt idx="2514">
                  <c:v>9.0451388888888873E-2</c:v>
                </c:pt>
                <c:pt idx="2515">
                  <c:v>9.0555555555555556E-2</c:v>
                </c:pt>
                <c:pt idx="2516">
                  <c:v>9.06481481481482E-2</c:v>
                </c:pt>
                <c:pt idx="2517">
                  <c:v>9.0752314814814772E-2</c:v>
                </c:pt>
                <c:pt idx="2518">
                  <c:v>9.0844907407407416E-2</c:v>
                </c:pt>
                <c:pt idx="2519">
                  <c:v>9.0879629629629644E-2</c:v>
                </c:pt>
                <c:pt idx="2520">
                  <c:v>9.0902777777777721E-2</c:v>
                </c:pt>
                <c:pt idx="2521">
                  <c:v>9.0983796296296326E-2</c:v>
                </c:pt>
                <c:pt idx="2522">
                  <c:v>9.1041666666666632E-2</c:v>
                </c:pt>
                <c:pt idx="2523">
                  <c:v>9.1134259259259276E-2</c:v>
                </c:pt>
                <c:pt idx="2524">
                  <c:v>9.1238425925925959E-2</c:v>
                </c:pt>
                <c:pt idx="2525">
                  <c:v>9.1331018518518492E-2</c:v>
                </c:pt>
                <c:pt idx="2526">
                  <c:v>9.1423611111111136E-2</c:v>
                </c:pt>
                <c:pt idx="2527">
                  <c:v>9.1527777777777819E-2</c:v>
                </c:pt>
                <c:pt idx="2528">
                  <c:v>9.1550925925925897E-2</c:v>
                </c:pt>
                <c:pt idx="2529">
                  <c:v>9.1574074074074086E-2</c:v>
                </c:pt>
                <c:pt idx="2530">
                  <c:v>9.1585648148148124E-2</c:v>
                </c:pt>
                <c:pt idx="2531">
                  <c:v>9.1597222222222274E-2</c:v>
                </c:pt>
                <c:pt idx="2532">
                  <c:v>9.1608796296296313E-2</c:v>
                </c:pt>
                <c:pt idx="2533">
                  <c:v>9.1620370370370352E-2</c:v>
                </c:pt>
                <c:pt idx="2534">
                  <c:v>9.1701388888888846E-2</c:v>
                </c:pt>
                <c:pt idx="2535">
                  <c:v>9.1782407407407451E-2</c:v>
                </c:pt>
                <c:pt idx="2536">
                  <c:v>9.179398148148149E-2</c:v>
                </c:pt>
                <c:pt idx="2537">
                  <c:v>9.1851851851851796E-2</c:v>
                </c:pt>
                <c:pt idx="2538">
                  <c:v>9.1863425925925946E-2</c:v>
                </c:pt>
                <c:pt idx="2539">
                  <c:v>9.1932870370370401E-2</c:v>
                </c:pt>
                <c:pt idx="2540">
                  <c:v>9.1990740740740706E-2</c:v>
                </c:pt>
                <c:pt idx="2541">
                  <c:v>9.2002314814814856E-2</c:v>
                </c:pt>
                <c:pt idx="2542">
                  <c:v>9.20717592592592E-2</c:v>
                </c:pt>
                <c:pt idx="2543">
                  <c:v>9.2164351851851845E-2</c:v>
                </c:pt>
                <c:pt idx="2544">
                  <c:v>9.2175925925925994E-2</c:v>
                </c:pt>
                <c:pt idx="2545">
                  <c:v>9.2187500000000033E-2</c:v>
                </c:pt>
                <c:pt idx="2546">
                  <c:v>9.2199074074074072E-2</c:v>
                </c:pt>
                <c:pt idx="2547">
                  <c:v>9.2256944444444489E-2</c:v>
                </c:pt>
                <c:pt idx="2548">
                  <c:v>9.2349537037037022E-2</c:v>
                </c:pt>
                <c:pt idx="2549">
                  <c:v>9.237268518518521E-2</c:v>
                </c:pt>
                <c:pt idx="2550">
                  <c:v>9.2407407407407438E-2</c:v>
                </c:pt>
                <c:pt idx="2551">
                  <c:v>9.2418981481481477E-2</c:v>
                </c:pt>
                <c:pt idx="2552">
                  <c:v>9.2430555555555516E-2</c:v>
                </c:pt>
                <c:pt idx="2553">
                  <c:v>9.2442129629629666E-2</c:v>
                </c:pt>
                <c:pt idx="2554">
                  <c:v>9.2453703703703705E-2</c:v>
                </c:pt>
                <c:pt idx="2555">
                  <c:v>9.2476851851851893E-2</c:v>
                </c:pt>
                <c:pt idx="2556">
                  <c:v>9.2546296296296349E-2</c:v>
                </c:pt>
                <c:pt idx="2557">
                  <c:v>9.2557870370370388E-2</c:v>
                </c:pt>
                <c:pt idx="2558">
                  <c:v>9.2592592592592615E-2</c:v>
                </c:pt>
                <c:pt idx="2559">
                  <c:v>9.2627314814814843E-2</c:v>
                </c:pt>
                <c:pt idx="2560">
                  <c:v>9.2708333333333337E-2</c:v>
                </c:pt>
                <c:pt idx="2561">
                  <c:v>9.2719907407407376E-2</c:v>
                </c:pt>
                <c:pt idx="2562">
                  <c:v>9.2731481481481526E-2</c:v>
                </c:pt>
                <c:pt idx="2563">
                  <c:v>9.2743055555555565E-2</c:v>
                </c:pt>
                <c:pt idx="2564">
                  <c:v>9.2754629629629604E-2</c:v>
                </c:pt>
                <c:pt idx="2565">
                  <c:v>9.2766203703703753E-2</c:v>
                </c:pt>
                <c:pt idx="2566">
                  <c:v>9.281250000000002E-2</c:v>
                </c:pt>
                <c:pt idx="2567">
                  <c:v>9.2847222222222248E-2</c:v>
                </c:pt>
                <c:pt idx="2568">
                  <c:v>9.2858796296296287E-2</c:v>
                </c:pt>
                <c:pt idx="2569">
                  <c:v>9.2870370370370325E-2</c:v>
                </c:pt>
                <c:pt idx="2570">
                  <c:v>9.2881944444444475E-2</c:v>
                </c:pt>
                <c:pt idx="2571">
                  <c:v>9.2893518518518514E-2</c:v>
                </c:pt>
                <c:pt idx="2572">
                  <c:v>9.2916666666666703E-2</c:v>
                </c:pt>
                <c:pt idx="2573">
                  <c:v>9.2962962962962969E-2</c:v>
                </c:pt>
                <c:pt idx="2574">
                  <c:v>9.2974537037037119E-2</c:v>
                </c:pt>
                <c:pt idx="2575">
                  <c:v>9.2986111111111158E-2</c:v>
                </c:pt>
                <c:pt idx="2576">
                  <c:v>9.2997685185185197E-2</c:v>
                </c:pt>
                <c:pt idx="2577">
                  <c:v>9.3020833333333275E-2</c:v>
                </c:pt>
                <c:pt idx="2578">
                  <c:v>9.3032407407407425E-2</c:v>
                </c:pt>
                <c:pt idx="2579">
                  <c:v>9.3043981481481464E-2</c:v>
                </c:pt>
                <c:pt idx="2580">
                  <c:v>9.3055555555555614E-2</c:v>
                </c:pt>
                <c:pt idx="2581">
                  <c:v>9.3067129629629652E-2</c:v>
                </c:pt>
                <c:pt idx="2582">
                  <c:v>9.309027777777773E-2</c:v>
                </c:pt>
                <c:pt idx="2583">
                  <c:v>9.310185185185188E-2</c:v>
                </c:pt>
                <c:pt idx="2584">
                  <c:v>9.3113425925925919E-2</c:v>
                </c:pt>
                <c:pt idx="2585">
                  <c:v>9.3125000000000069E-2</c:v>
                </c:pt>
                <c:pt idx="2586">
                  <c:v>9.3136574074074108E-2</c:v>
                </c:pt>
                <c:pt idx="2587">
                  <c:v>9.3148148148148147E-2</c:v>
                </c:pt>
                <c:pt idx="2588">
                  <c:v>9.3159722222222185E-2</c:v>
                </c:pt>
                <c:pt idx="2589">
                  <c:v>9.3171296296296335E-2</c:v>
                </c:pt>
                <c:pt idx="2590">
                  <c:v>9.3182870370370374E-2</c:v>
                </c:pt>
                <c:pt idx="2591">
                  <c:v>9.3194444444444524E-2</c:v>
                </c:pt>
                <c:pt idx="2592">
                  <c:v>9.3206018518518563E-2</c:v>
                </c:pt>
                <c:pt idx="2593">
                  <c:v>9.3229166666666641E-2</c:v>
                </c:pt>
                <c:pt idx="2594">
                  <c:v>9.3298611111111096E-2</c:v>
                </c:pt>
                <c:pt idx="2595">
                  <c:v>9.3321759259259285E-2</c:v>
                </c:pt>
                <c:pt idx="2596">
                  <c:v>9.3344907407407474E-2</c:v>
                </c:pt>
                <c:pt idx="2597">
                  <c:v>9.3356481481481512E-2</c:v>
                </c:pt>
                <c:pt idx="2598">
                  <c:v>9.3368055555555551E-2</c:v>
                </c:pt>
                <c:pt idx="2599">
                  <c:v>9.337962962962959E-2</c:v>
                </c:pt>
                <c:pt idx="2600">
                  <c:v>9.339120370370374E-2</c:v>
                </c:pt>
                <c:pt idx="2601">
                  <c:v>9.3402777777777779E-2</c:v>
                </c:pt>
                <c:pt idx="2602">
                  <c:v>9.3414351851851929E-2</c:v>
                </c:pt>
                <c:pt idx="2603">
                  <c:v>9.3425925925925968E-2</c:v>
                </c:pt>
                <c:pt idx="2604">
                  <c:v>9.3449074074074046E-2</c:v>
                </c:pt>
                <c:pt idx="2605">
                  <c:v>9.3483796296296273E-2</c:v>
                </c:pt>
                <c:pt idx="2606">
                  <c:v>9.3506944444444462E-2</c:v>
                </c:pt>
                <c:pt idx="2607">
                  <c:v>9.353009259259254E-2</c:v>
                </c:pt>
                <c:pt idx="2608">
                  <c:v>9.3587962962962956E-2</c:v>
                </c:pt>
                <c:pt idx="2609">
                  <c:v>9.3634259259259334E-2</c:v>
                </c:pt>
                <c:pt idx="2610">
                  <c:v>9.3645833333333373E-2</c:v>
                </c:pt>
                <c:pt idx="2611">
                  <c:v>9.3692129629629639E-2</c:v>
                </c:pt>
                <c:pt idx="2612">
                  <c:v>9.3761574074074094E-2</c:v>
                </c:pt>
                <c:pt idx="2613">
                  <c:v>9.3796296296296322E-2</c:v>
                </c:pt>
                <c:pt idx="2614">
                  <c:v>9.383101851851855E-2</c:v>
                </c:pt>
                <c:pt idx="2615">
                  <c:v>9.3842592592592589E-2</c:v>
                </c:pt>
                <c:pt idx="2616">
                  <c:v>9.3888888888888855E-2</c:v>
                </c:pt>
                <c:pt idx="2617">
                  <c:v>9.3900462962963005E-2</c:v>
                </c:pt>
                <c:pt idx="2618">
                  <c:v>9.3923611111111083E-2</c:v>
                </c:pt>
                <c:pt idx="2619">
                  <c:v>9.3935185185185233E-2</c:v>
                </c:pt>
                <c:pt idx="2620">
                  <c:v>9.3946759259259272E-2</c:v>
                </c:pt>
                <c:pt idx="2621">
                  <c:v>9.395833333333331E-2</c:v>
                </c:pt>
                <c:pt idx="2622">
                  <c:v>9.3969907407407349E-2</c:v>
                </c:pt>
                <c:pt idx="2623">
                  <c:v>9.3981481481481499E-2</c:v>
                </c:pt>
                <c:pt idx="2624">
                  <c:v>9.4027777777777766E-2</c:v>
                </c:pt>
                <c:pt idx="2625">
                  <c:v>9.4039351851851805E-2</c:v>
                </c:pt>
                <c:pt idx="2626">
                  <c:v>9.4050925925925954E-2</c:v>
                </c:pt>
                <c:pt idx="2627">
                  <c:v>9.4062499999999993E-2</c:v>
                </c:pt>
                <c:pt idx="2628">
                  <c:v>9.4074074074074143E-2</c:v>
                </c:pt>
                <c:pt idx="2629">
                  <c:v>9.4097222222222221E-2</c:v>
                </c:pt>
                <c:pt idx="2630">
                  <c:v>9.410879629629626E-2</c:v>
                </c:pt>
                <c:pt idx="2631">
                  <c:v>9.412037037037041E-2</c:v>
                </c:pt>
                <c:pt idx="2632">
                  <c:v>9.4131944444444449E-2</c:v>
                </c:pt>
                <c:pt idx="2633">
                  <c:v>9.4143518518518599E-2</c:v>
                </c:pt>
                <c:pt idx="2634">
                  <c:v>9.4155092592592637E-2</c:v>
                </c:pt>
                <c:pt idx="2635">
                  <c:v>9.4166666666666676E-2</c:v>
                </c:pt>
                <c:pt idx="2636">
                  <c:v>9.4178240740740715E-2</c:v>
                </c:pt>
                <c:pt idx="2637">
                  <c:v>9.4201388888888904E-2</c:v>
                </c:pt>
                <c:pt idx="2638">
                  <c:v>9.4270833333333359E-2</c:v>
                </c:pt>
                <c:pt idx="2639">
                  <c:v>9.4340277777777815E-2</c:v>
                </c:pt>
                <c:pt idx="2640">
                  <c:v>9.4444444444444497E-2</c:v>
                </c:pt>
                <c:pt idx="2641">
                  <c:v>9.4537037037037031E-2</c:v>
                </c:pt>
                <c:pt idx="2642">
                  <c:v>9.4629629629629564E-2</c:v>
                </c:pt>
                <c:pt idx="2643">
                  <c:v>9.4641203703703713E-2</c:v>
                </c:pt>
                <c:pt idx="2644">
                  <c:v>9.4664351851851902E-2</c:v>
                </c:pt>
                <c:pt idx="2645">
                  <c:v>9.4675925925925941E-2</c:v>
                </c:pt>
                <c:pt idx="2646">
                  <c:v>9.468749999999998E-2</c:v>
                </c:pt>
                <c:pt idx="2647">
                  <c:v>9.4699074074074019E-2</c:v>
                </c:pt>
                <c:pt idx="2648">
                  <c:v>9.4756944444444435E-2</c:v>
                </c:pt>
                <c:pt idx="2649">
                  <c:v>9.4791666666666663E-2</c:v>
                </c:pt>
                <c:pt idx="2650">
                  <c:v>9.4803240740740813E-2</c:v>
                </c:pt>
                <c:pt idx="2651">
                  <c:v>9.4814814814814852E-2</c:v>
                </c:pt>
                <c:pt idx="2652">
                  <c:v>9.4826388888888891E-2</c:v>
                </c:pt>
                <c:pt idx="2653">
                  <c:v>9.4837962962962929E-2</c:v>
                </c:pt>
                <c:pt idx="2654">
                  <c:v>9.4849537037037079E-2</c:v>
                </c:pt>
                <c:pt idx="2655">
                  <c:v>9.4953703703703762E-2</c:v>
                </c:pt>
                <c:pt idx="2656">
                  <c:v>9.4988425925925879E-2</c:v>
                </c:pt>
                <c:pt idx="2657">
                  <c:v>9.5000000000000029E-2</c:v>
                </c:pt>
                <c:pt idx="2658">
                  <c:v>9.5011574074074068E-2</c:v>
                </c:pt>
                <c:pt idx="2659">
                  <c:v>9.5023148148148218E-2</c:v>
                </c:pt>
                <c:pt idx="2660">
                  <c:v>9.5034722222222257E-2</c:v>
                </c:pt>
                <c:pt idx="2661">
                  <c:v>9.5057870370370334E-2</c:v>
                </c:pt>
                <c:pt idx="2662">
                  <c:v>9.5150462962962978E-2</c:v>
                </c:pt>
                <c:pt idx="2663">
                  <c:v>9.5173611111111167E-2</c:v>
                </c:pt>
                <c:pt idx="2664">
                  <c:v>9.5185185185185206E-2</c:v>
                </c:pt>
                <c:pt idx="2665">
                  <c:v>9.5219907407407434E-2</c:v>
                </c:pt>
                <c:pt idx="2666">
                  <c:v>9.5231481481481473E-2</c:v>
                </c:pt>
                <c:pt idx="2667">
                  <c:v>9.5312500000000078E-2</c:v>
                </c:pt>
                <c:pt idx="2668">
                  <c:v>9.541666666666665E-2</c:v>
                </c:pt>
                <c:pt idx="2669">
                  <c:v>9.5520833333333333E-2</c:v>
                </c:pt>
                <c:pt idx="2670">
                  <c:v>9.5532407407407482E-2</c:v>
                </c:pt>
                <c:pt idx="2671">
                  <c:v>9.5567129629629599E-2</c:v>
                </c:pt>
                <c:pt idx="2672">
                  <c:v>9.5601851851851827E-2</c:v>
                </c:pt>
                <c:pt idx="2673">
                  <c:v>9.5613425925925977E-2</c:v>
                </c:pt>
                <c:pt idx="2674">
                  <c:v>9.5682870370370432E-2</c:v>
                </c:pt>
                <c:pt idx="2675">
                  <c:v>9.5787037037037004E-2</c:v>
                </c:pt>
                <c:pt idx="2676">
                  <c:v>9.5868055555555498E-2</c:v>
                </c:pt>
                <c:pt idx="2677">
                  <c:v>9.5914351851851876E-2</c:v>
                </c:pt>
                <c:pt idx="2678">
                  <c:v>9.5925925925925914E-2</c:v>
                </c:pt>
                <c:pt idx="2679">
                  <c:v>9.5937499999999953E-2</c:v>
                </c:pt>
                <c:pt idx="2680">
                  <c:v>9.5949074074074103E-2</c:v>
                </c:pt>
                <c:pt idx="2681">
                  <c:v>9.5960648148148142E-2</c:v>
                </c:pt>
                <c:pt idx="2682">
                  <c:v>9.5972222222222292E-2</c:v>
                </c:pt>
                <c:pt idx="2683">
                  <c:v>9.6076388888888864E-2</c:v>
                </c:pt>
                <c:pt idx="2684">
                  <c:v>9.6087962962962903E-2</c:v>
                </c:pt>
                <c:pt idx="2685">
                  <c:v>9.6192129629629697E-2</c:v>
                </c:pt>
                <c:pt idx="2686">
                  <c:v>9.628472222222223E-2</c:v>
                </c:pt>
                <c:pt idx="2687">
                  <c:v>9.6377314814814763E-2</c:v>
                </c:pt>
                <c:pt idx="2688">
                  <c:v>9.6400462962962952E-2</c:v>
                </c:pt>
                <c:pt idx="2689">
                  <c:v>9.6493055555555596E-2</c:v>
                </c:pt>
                <c:pt idx="2690">
                  <c:v>9.6597222222222168E-2</c:v>
                </c:pt>
                <c:pt idx="2691">
                  <c:v>9.6689814814814812E-2</c:v>
                </c:pt>
                <c:pt idx="2692">
                  <c:v>9.6712962962963001E-2</c:v>
                </c:pt>
                <c:pt idx="2693">
                  <c:v>9.6724537037037039E-2</c:v>
                </c:pt>
                <c:pt idx="2694">
                  <c:v>9.6759259259259267E-2</c:v>
                </c:pt>
                <c:pt idx="2695">
                  <c:v>9.6770833333333417E-2</c:v>
                </c:pt>
                <c:pt idx="2696">
                  <c:v>9.6782407407407456E-2</c:v>
                </c:pt>
                <c:pt idx="2697">
                  <c:v>9.6793981481481495E-2</c:v>
                </c:pt>
                <c:pt idx="2698">
                  <c:v>9.6805555555555534E-2</c:v>
                </c:pt>
                <c:pt idx="2699">
                  <c:v>9.6817129629629572E-2</c:v>
                </c:pt>
                <c:pt idx="2700">
                  <c:v>9.6828703703703722E-2</c:v>
                </c:pt>
                <c:pt idx="2701">
                  <c:v>9.6886574074074028E-2</c:v>
                </c:pt>
                <c:pt idx="2702">
                  <c:v>9.6967592592592633E-2</c:v>
                </c:pt>
                <c:pt idx="2703">
                  <c:v>9.7037037037036977E-2</c:v>
                </c:pt>
                <c:pt idx="2704">
                  <c:v>9.7129629629629621E-2</c:v>
                </c:pt>
                <c:pt idx="2705">
                  <c:v>9.7222222222222265E-2</c:v>
                </c:pt>
                <c:pt idx="2706">
                  <c:v>9.7314814814814798E-2</c:v>
                </c:pt>
                <c:pt idx="2707">
                  <c:v>9.7395833333333293E-2</c:v>
                </c:pt>
                <c:pt idx="2708">
                  <c:v>9.7476851851851898E-2</c:v>
                </c:pt>
                <c:pt idx="2709">
                  <c:v>9.7511574074074125E-2</c:v>
                </c:pt>
                <c:pt idx="2710">
                  <c:v>9.7546296296296242E-2</c:v>
                </c:pt>
                <c:pt idx="2711">
                  <c:v>9.7569444444444431E-2</c:v>
                </c:pt>
                <c:pt idx="2712">
                  <c:v>9.759259259259262E-2</c:v>
                </c:pt>
                <c:pt idx="2713">
                  <c:v>9.7615740740740697E-2</c:v>
                </c:pt>
                <c:pt idx="2714">
                  <c:v>9.7662037037037075E-2</c:v>
                </c:pt>
                <c:pt idx="2715">
                  <c:v>9.7766203703703647E-2</c:v>
                </c:pt>
                <c:pt idx="2716">
                  <c:v>9.7858796296296291E-2</c:v>
                </c:pt>
                <c:pt idx="2717">
                  <c:v>9.7962962962962974E-2</c:v>
                </c:pt>
                <c:pt idx="2718">
                  <c:v>9.7974537037037013E-2</c:v>
                </c:pt>
                <c:pt idx="2719">
                  <c:v>9.8067129629629657E-2</c:v>
                </c:pt>
                <c:pt idx="2720">
                  <c:v>9.8148148148148151E-2</c:v>
                </c:pt>
                <c:pt idx="2721">
                  <c:v>9.817129629629634E-2</c:v>
                </c:pt>
                <c:pt idx="2722">
                  <c:v>9.8182870370370379E-2</c:v>
                </c:pt>
                <c:pt idx="2723">
                  <c:v>9.8194444444444418E-2</c:v>
                </c:pt>
                <c:pt idx="2724">
                  <c:v>9.8206018518518456E-2</c:v>
                </c:pt>
                <c:pt idx="2725">
                  <c:v>9.8217592592592606E-2</c:v>
                </c:pt>
                <c:pt idx="2726">
                  <c:v>9.8240740740740795E-2</c:v>
                </c:pt>
                <c:pt idx="2727">
                  <c:v>9.8344907407407367E-2</c:v>
                </c:pt>
                <c:pt idx="2728">
                  <c:v>9.8368055555555556E-2</c:v>
                </c:pt>
                <c:pt idx="2729">
                  <c:v>9.84606481481482E-2</c:v>
                </c:pt>
                <c:pt idx="2730">
                  <c:v>9.8472222222222239E-2</c:v>
                </c:pt>
                <c:pt idx="2731">
                  <c:v>9.8483796296296278E-2</c:v>
                </c:pt>
                <c:pt idx="2732">
                  <c:v>9.8495370370370317E-2</c:v>
                </c:pt>
                <c:pt idx="2733">
                  <c:v>9.8506944444444466E-2</c:v>
                </c:pt>
                <c:pt idx="2734">
                  <c:v>9.8587962962962961E-2</c:v>
                </c:pt>
                <c:pt idx="2735">
                  <c:v>9.8645833333333377E-2</c:v>
                </c:pt>
                <c:pt idx="2736">
                  <c:v>9.8657407407407416E-2</c:v>
                </c:pt>
                <c:pt idx="2737">
                  <c:v>9.8668981481481566E-2</c:v>
                </c:pt>
                <c:pt idx="2738">
                  <c:v>9.8680555555555605E-2</c:v>
                </c:pt>
                <c:pt idx="2739">
                  <c:v>9.8692129629629644E-2</c:v>
                </c:pt>
                <c:pt idx="2740">
                  <c:v>9.8761574074074099E-2</c:v>
                </c:pt>
                <c:pt idx="2741">
                  <c:v>9.8831018518518554E-2</c:v>
                </c:pt>
                <c:pt idx="2742">
                  <c:v>9.8923611111111087E-2</c:v>
                </c:pt>
                <c:pt idx="2743">
                  <c:v>9.9016203703703731E-2</c:v>
                </c:pt>
                <c:pt idx="2744">
                  <c:v>9.902777777777777E-2</c:v>
                </c:pt>
                <c:pt idx="2745">
                  <c:v>9.9120370370370414E-2</c:v>
                </c:pt>
                <c:pt idx="2746">
                  <c:v>9.9143518518518492E-2</c:v>
                </c:pt>
                <c:pt idx="2747">
                  <c:v>9.9236111111111136E-2</c:v>
                </c:pt>
                <c:pt idx="2748">
                  <c:v>9.931712962962963E-2</c:v>
                </c:pt>
                <c:pt idx="2749">
                  <c:v>9.9409722222222274E-2</c:v>
                </c:pt>
                <c:pt idx="2750">
                  <c:v>9.9432870370370352E-2</c:v>
                </c:pt>
                <c:pt idx="2751">
                  <c:v>9.9513888888888846E-2</c:v>
                </c:pt>
                <c:pt idx="2752">
                  <c:v>9.960648148148149E-2</c:v>
                </c:pt>
                <c:pt idx="2753">
                  <c:v>9.9699074074074134E-2</c:v>
                </c:pt>
                <c:pt idx="2754">
                  <c:v>9.975694444444444E-2</c:v>
                </c:pt>
                <c:pt idx="2755">
                  <c:v>9.9837962962962934E-2</c:v>
                </c:pt>
                <c:pt idx="2756">
                  <c:v>9.9930555555555578E-2</c:v>
                </c:pt>
                <c:pt idx="2757">
                  <c:v>0.10001157407407407</c:v>
                </c:pt>
                <c:pt idx="2758">
                  <c:v>0.10009259259259257</c:v>
                </c:pt>
                <c:pt idx="2759">
                  <c:v>0.10011574074074076</c:v>
                </c:pt>
                <c:pt idx="2760">
                  <c:v>0.10015046296296298</c:v>
                </c:pt>
                <c:pt idx="2761">
                  <c:v>0.10023148148148148</c:v>
                </c:pt>
                <c:pt idx="2762">
                  <c:v>0.10025462962962967</c:v>
                </c:pt>
                <c:pt idx="2763">
                  <c:v>0.1002662037037037</c:v>
                </c:pt>
                <c:pt idx="2764">
                  <c:v>0.10027777777777785</c:v>
                </c:pt>
                <c:pt idx="2765">
                  <c:v>0.10028935185185189</c:v>
                </c:pt>
                <c:pt idx="2766">
                  <c:v>0.10030092592592593</c:v>
                </c:pt>
                <c:pt idx="2767">
                  <c:v>0.10031249999999997</c:v>
                </c:pt>
                <c:pt idx="2768">
                  <c:v>0.10035879629629635</c:v>
                </c:pt>
                <c:pt idx="2769">
                  <c:v>0.10040509259259262</c:v>
                </c:pt>
                <c:pt idx="2770">
                  <c:v>0.10041666666666665</c:v>
                </c:pt>
                <c:pt idx="2771">
                  <c:v>0.1004282407407408</c:v>
                </c:pt>
                <c:pt idx="2772">
                  <c:v>0.10043981481481484</c:v>
                </c:pt>
                <c:pt idx="2773">
                  <c:v>0.10045138888888888</c:v>
                </c:pt>
                <c:pt idx="2774">
                  <c:v>0.1005092592592593</c:v>
                </c:pt>
                <c:pt idx="2775">
                  <c:v>0.10061342592592587</c:v>
                </c:pt>
                <c:pt idx="2776">
                  <c:v>0.10068287037037033</c:v>
                </c:pt>
                <c:pt idx="2777">
                  <c:v>0.10069444444444448</c:v>
                </c:pt>
                <c:pt idx="2778">
                  <c:v>0.10070601851851851</c:v>
                </c:pt>
                <c:pt idx="2779">
                  <c:v>0.10071759259259266</c:v>
                </c:pt>
                <c:pt idx="2780">
                  <c:v>0.10079861111111116</c:v>
                </c:pt>
                <c:pt idx="2781">
                  <c:v>0.10083333333333327</c:v>
                </c:pt>
                <c:pt idx="2782">
                  <c:v>0.10084490740740742</c:v>
                </c:pt>
                <c:pt idx="2783">
                  <c:v>0.10085648148148146</c:v>
                </c:pt>
                <c:pt idx="2784">
                  <c:v>0.10086805555555561</c:v>
                </c:pt>
                <c:pt idx="2785">
                  <c:v>0.10087962962962965</c:v>
                </c:pt>
                <c:pt idx="2786">
                  <c:v>0.10096064814814815</c:v>
                </c:pt>
                <c:pt idx="2787">
                  <c:v>0.10097222222222219</c:v>
                </c:pt>
                <c:pt idx="2788">
                  <c:v>0.10098379629629634</c:v>
                </c:pt>
                <c:pt idx="2789">
                  <c:v>0.10099537037037037</c:v>
                </c:pt>
                <c:pt idx="2790">
                  <c:v>0.10100694444444452</c:v>
                </c:pt>
                <c:pt idx="2791">
                  <c:v>0.10105324074074068</c:v>
                </c:pt>
                <c:pt idx="2792">
                  <c:v>0.10113425925925928</c:v>
                </c:pt>
                <c:pt idx="2793">
                  <c:v>0.10121527777777778</c:v>
                </c:pt>
                <c:pt idx="2794">
                  <c:v>0.10130787037037042</c:v>
                </c:pt>
                <c:pt idx="2795">
                  <c:v>0.10140046296296296</c:v>
                </c:pt>
                <c:pt idx="2796">
                  <c:v>0.101412037037037</c:v>
                </c:pt>
                <c:pt idx="2797">
                  <c:v>0.1014930555555556</c:v>
                </c:pt>
                <c:pt idx="2798">
                  <c:v>0.10157407407407409</c:v>
                </c:pt>
                <c:pt idx="2799">
                  <c:v>0.10160879629629632</c:v>
                </c:pt>
                <c:pt idx="2800">
                  <c:v>0.10162037037037036</c:v>
                </c:pt>
                <c:pt idx="2801">
                  <c:v>0.1016319444444444</c:v>
                </c:pt>
                <c:pt idx="2802">
                  <c:v>0.10164351851851855</c:v>
                </c:pt>
                <c:pt idx="2803">
                  <c:v>0.10165509259259259</c:v>
                </c:pt>
                <c:pt idx="2804">
                  <c:v>0.10173611111111108</c:v>
                </c:pt>
                <c:pt idx="2805">
                  <c:v>0.10182870370370373</c:v>
                </c:pt>
                <c:pt idx="2806">
                  <c:v>0.1018518518518518</c:v>
                </c:pt>
                <c:pt idx="2807">
                  <c:v>0.10186342592592595</c:v>
                </c:pt>
                <c:pt idx="2808">
                  <c:v>0.10187499999999999</c:v>
                </c:pt>
                <c:pt idx="2809">
                  <c:v>0.10188657407407414</c:v>
                </c:pt>
                <c:pt idx="2810">
                  <c:v>0.10189814814814818</c:v>
                </c:pt>
                <c:pt idx="2811">
                  <c:v>0.10193287037037041</c:v>
                </c:pt>
                <c:pt idx="2812">
                  <c:v>0.1020138888888889</c:v>
                </c:pt>
                <c:pt idx="2813">
                  <c:v>0.10207175925925921</c:v>
                </c:pt>
                <c:pt idx="2814">
                  <c:v>0.10211805555555559</c:v>
                </c:pt>
                <c:pt idx="2815">
                  <c:v>0.10212962962962963</c:v>
                </c:pt>
                <c:pt idx="2816">
                  <c:v>0.10214120370370366</c:v>
                </c:pt>
                <c:pt idx="2817">
                  <c:v>0.10215277777777781</c:v>
                </c:pt>
                <c:pt idx="2818">
                  <c:v>0.10218750000000004</c:v>
                </c:pt>
                <c:pt idx="2819">
                  <c:v>0.10224537037037035</c:v>
                </c:pt>
                <c:pt idx="2820">
                  <c:v>0.10226851851851854</c:v>
                </c:pt>
                <c:pt idx="2821">
                  <c:v>0.10228009259259258</c:v>
                </c:pt>
                <c:pt idx="2822">
                  <c:v>0.10229166666666661</c:v>
                </c:pt>
                <c:pt idx="2823">
                  <c:v>0.10230324074074076</c:v>
                </c:pt>
                <c:pt idx="2824">
                  <c:v>0.1023148148148148</c:v>
                </c:pt>
                <c:pt idx="2825">
                  <c:v>0.10234953703703703</c:v>
                </c:pt>
                <c:pt idx="2826">
                  <c:v>0.10238425925925926</c:v>
                </c:pt>
                <c:pt idx="2827">
                  <c:v>0.10240740740740745</c:v>
                </c:pt>
                <c:pt idx="2828">
                  <c:v>0.10248842592592594</c:v>
                </c:pt>
                <c:pt idx="2829">
                  <c:v>0.10252314814814817</c:v>
                </c:pt>
                <c:pt idx="2830">
                  <c:v>0.10254629629629636</c:v>
                </c:pt>
                <c:pt idx="2831">
                  <c:v>0.10258101851851847</c:v>
                </c:pt>
                <c:pt idx="2832">
                  <c:v>0.10259259259259262</c:v>
                </c:pt>
                <c:pt idx="2833">
                  <c:v>0.10260416666666666</c:v>
                </c:pt>
                <c:pt idx="2834">
                  <c:v>0.10261574074074081</c:v>
                </c:pt>
                <c:pt idx="2835">
                  <c:v>0.10262731481481485</c:v>
                </c:pt>
                <c:pt idx="2836">
                  <c:v>0.10268518518518527</c:v>
                </c:pt>
                <c:pt idx="2837">
                  <c:v>0.10270833333333335</c:v>
                </c:pt>
                <c:pt idx="2838">
                  <c:v>0.10273148148148142</c:v>
                </c:pt>
                <c:pt idx="2839">
                  <c:v>0.10274305555555557</c:v>
                </c:pt>
                <c:pt idx="2840">
                  <c:v>0.10275462962962961</c:v>
                </c:pt>
                <c:pt idx="2841">
                  <c:v>0.10276620370370376</c:v>
                </c:pt>
                <c:pt idx="2842">
                  <c:v>0.1027777777777778</c:v>
                </c:pt>
                <c:pt idx="2843">
                  <c:v>0.10283564814814822</c:v>
                </c:pt>
                <c:pt idx="2844">
                  <c:v>0.10292824074074075</c:v>
                </c:pt>
                <c:pt idx="2845">
                  <c:v>0.10293981481481479</c:v>
                </c:pt>
                <c:pt idx="2846">
                  <c:v>0.10295138888888883</c:v>
                </c:pt>
                <c:pt idx="2847">
                  <c:v>0.10296296296296298</c:v>
                </c:pt>
                <c:pt idx="2848">
                  <c:v>0.10297453703703702</c:v>
                </c:pt>
                <c:pt idx="2849">
                  <c:v>0.10300925925925924</c:v>
                </c:pt>
                <c:pt idx="2850">
                  <c:v>0.10309027777777774</c:v>
                </c:pt>
                <c:pt idx="2851">
                  <c:v>0.10315972222222219</c:v>
                </c:pt>
                <c:pt idx="2852">
                  <c:v>0.10322916666666665</c:v>
                </c:pt>
                <c:pt idx="2853">
                  <c:v>0.1032986111111111</c:v>
                </c:pt>
                <c:pt idx="2854">
                  <c:v>0.1033796296296296</c:v>
                </c:pt>
                <c:pt idx="2855">
                  <c:v>0.10344907407407405</c:v>
                </c:pt>
                <c:pt idx="2856">
                  <c:v>0.1035416666666667</c:v>
                </c:pt>
                <c:pt idx="2857">
                  <c:v>0.10355324074074074</c:v>
                </c:pt>
                <c:pt idx="2858">
                  <c:v>0.10363425925925923</c:v>
                </c:pt>
                <c:pt idx="2859">
                  <c:v>0.10364583333333338</c:v>
                </c:pt>
                <c:pt idx="2860">
                  <c:v>0.10365740740740742</c:v>
                </c:pt>
                <c:pt idx="2861">
                  <c:v>0.10366898148148146</c:v>
                </c:pt>
                <c:pt idx="2862">
                  <c:v>0.1036805555555555</c:v>
                </c:pt>
                <c:pt idx="2863">
                  <c:v>0.10369212962962965</c:v>
                </c:pt>
                <c:pt idx="2864">
                  <c:v>0.10372685185185188</c:v>
                </c:pt>
                <c:pt idx="2865">
                  <c:v>0.10380787037037037</c:v>
                </c:pt>
                <c:pt idx="2866">
                  <c:v>0.10387731481481483</c:v>
                </c:pt>
                <c:pt idx="2867">
                  <c:v>0.10392361111111109</c:v>
                </c:pt>
                <c:pt idx="2868">
                  <c:v>0.10398148148148151</c:v>
                </c:pt>
                <c:pt idx="2869">
                  <c:v>0.1040625</c:v>
                </c:pt>
                <c:pt idx="2870">
                  <c:v>0.10407407407407415</c:v>
                </c:pt>
                <c:pt idx="2871">
                  <c:v>0.10408564814814819</c:v>
                </c:pt>
                <c:pt idx="2872">
                  <c:v>0.10409722222222223</c:v>
                </c:pt>
                <c:pt idx="2873">
                  <c:v>0.10410879629629627</c:v>
                </c:pt>
                <c:pt idx="2874">
                  <c:v>0.10412037037037031</c:v>
                </c:pt>
                <c:pt idx="2875">
                  <c:v>0.10415509259259265</c:v>
                </c:pt>
                <c:pt idx="2876">
                  <c:v>0.10423611111111114</c:v>
                </c:pt>
                <c:pt idx="2877">
                  <c:v>0.10424768518518518</c:v>
                </c:pt>
                <c:pt idx="2878">
                  <c:v>0.10425925925925922</c:v>
                </c:pt>
                <c:pt idx="2879">
                  <c:v>0.10428240740740741</c:v>
                </c:pt>
                <c:pt idx="2880">
                  <c:v>0.10429398148148156</c:v>
                </c:pt>
                <c:pt idx="2881">
                  <c:v>0.10435185185185186</c:v>
                </c:pt>
                <c:pt idx="2882">
                  <c:v>0.1043634259259259</c:v>
                </c:pt>
                <c:pt idx="2883">
                  <c:v>0.10437500000000005</c:v>
                </c:pt>
                <c:pt idx="2884">
                  <c:v>0.10438657407407409</c:v>
                </c:pt>
                <c:pt idx="2885">
                  <c:v>0.10439814814814813</c:v>
                </c:pt>
                <c:pt idx="2886">
                  <c:v>0.10445601851851855</c:v>
                </c:pt>
                <c:pt idx="2887">
                  <c:v>0.10454861111111108</c:v>
                </c:pt>
                <c:pt idx="2888">
                  <c:v>0.10462962962962957</c:v>
                </c:pt>
                <c:pt idx="2889">
                  <c:v>0.10464120370370372</c:v>
                </c:pt>
                <c:pt idx="2890">
                  <c:v>0.10465277777777776</c:v>
                </c:pt>
                <c:pt idx="2891">
                  <c:v>0.10466435185185191</c:v>
                </c:pt>
                <c:pt idx="2892">
                  <c:v>0.10467592592592595</c:v>
                </c:pt>
                <c:pt idx="2893">
                  <c:v>0.10468749999999999</c:v>
                </c:pt>
                <c:pt idx="2894">
                  <c:v>0.10469907407407403</c:v>
                </c:pt>
                <c:pt idx="2895">
                  <c:v>0.10471064814814818</c:v>
                </c:pt>
                <c:pt idx="2896">
                  <c:v>0.10472222222222222</c:v>
                </c:pt>
                <c:pt idx="2897">
                  <c:v>0.10473379629629637</c:v>
                </c:pt>
                <c:pt idx="2898">
                  <c:v>0.10474537037037041</c:v>
                </c:pt>
                <c:pt idx="2899">
                  <c:v>0.10475694444444444</c:v>
                </c:pt>
                <c:pt idx="2900">
                  <c:v>0.10476851851851848</c:v>
                </c:pt>
                <c:pt idx="2901">
                  <c:v>0.10478009259259263</c:v>
                </c:pt>
                <c:pt idx="2902">
                  <c:v>0.10480324074074082</c:v>
                </c:pt>
                <c:pt idx="2903">
                  <c:v>0.1048263888888889</c:v>
                </c:pt>
                <c:pt idx="2904">
                  <c:v>0.10483796296296294</c:v>
                </c:pt>
                <c:pt idx="2905">
                  <c:v>0.10484953703703698</c:v>
                </c:pt>
                <c:pt idx="2906">
                  <c:v>0.10486111111111113</c:v>
                </c:pt>
                <c:pt idx="2907">
                  <c:v>0.10487268518518517</c:v>
                </c:pt>
                <c:pt idx="2908">
                  <c:v>0.10488425925925932</c:v>
                </c:pt>
                <c:pt idx="2909">
                  <c:v>0.10489583333333335</c:v>
                </c:pt>
                <c:pt idx="2910">
                  <c:v>0.10490740740740739</c:v>
                </c:pt>
                <c:pt idx="2911">
                  <c:v>0.10491898148148143</c:v>
                </c:pt>
                <c:pt idx="2912">
                  <c:v>0.10493055555555558</c:v>
                </c:pt>
                <c:pt idx="2913">
                  <c:v>0.10494212962962962</c:v>
                </c:pt>
                <c:pt idx="2914">
                  <c:v>0.10495370370370377</c:v>
                </c:pt>
                <c:pt idx="2915">
                  <c:v>0.10496527777777781</c:v>
                </c:pt>
                <c:pt idx="2916">
                  <c:v>0.10497685185185185</c:v>
                </c:pt>
                <c:pt idx="2917">
                  <c:v>0.10498842592592589</c:v>
                </c:pt>
                <c:pt idx="2918">
                  <c:v>0.10500000000000004</c:v>
                </c:pt>
                <c:pt idx="2919">
                  <c:v>0.10501157407407408</c:v>
                </c:pt>
                <c:pt idx="2920">
                  <c:v>0.10502314814814823</c:v>
                </c:pt>
                <c:pt idx="2921">
                  <c:v>0.10503472222222227</c:v>
                </c:pt>
                <c:pt idx="2922">
                  <c:v>0.1050462962962963</c:v>
                </c:pt>
                <c:pt idx="2923">
                  <c:v>0.10505787037037034</c:v>
                </c:pt>
                <c:pt idx="2924">
                  <c:v>0.10506944444444438</c:v>
                </c:pt>
                <c:pt idx="2925">
                  <c:v>0.10508101851851853</c:v>
                </c:pt>
                <c:pt idx="2926">
                  <c:v>0.10509259259259257</c:v>
                </c:pt>
                <c:pt idx="2927">
                  <c:v>0.10510416666666672</c:v>
                </c:pt>
                <c:pt idx="2928">
                  <c:v>0.10511574074074076</c:v>
                </c:pt>
                <c:pt idx="2929">
                  <c:v>0.1051273148148148</c:v>
                </c:pt>
                <c:pt idx="2930">
                  <c:v>0.10513888888888884</c:v>
                </c:pt>
                <c:pt idx="2931">
                  <c:v>0.10515046296296299</c:v>
                </c:pt>
                <c:pt idx="2932">
                  <c:v>0.10516203703703703</c:v>
                </c:pt>
                <c:pt idx="2933">
                  <c:v>0.10517361111111118</c:v>
                </c:pt>
                <c:pt idx="2934">
                  <c:v>0.10518518518518521</c:v>
                </c:pt>
                <c:pt idx="2935">
                  <c:v>0.10519675925925925</c:v>
                </c:pt>
                <c:pt idx="2936">
                  <c:v>0.10521990740740744</c:v>
                </c:pt>
                <c:pt idx="2937">
                  <c:v>0.10525462962962967</c:v>
                </c:pt>
                <c:pt idx="2938">
                  <c:v>0.10532407407407413</c:v>
                </c:pt>
                <c:pt idx="2939">
                  <c:v>0.10538194444444443</c:v>
                </c:pt>
                <c:pt idx="2940">
                  <c:v>0.10545138888888889</c:v>
                </c:pt>
                <c:pt idx="2941">
                  <c:v>0.10552083333333334</c:v>
                </c:pt>
                <c:pt idx="2942">
                  <c:v>0.10553240740740738</c:v>
                </c:pt>
                <c:pt idx="2943">
                  <c:v>0.10556712962962961</c:v>
                </c:pt>
                <c:pt idx="2944">
                  <c:v>0.10562500000000002</c:v>
                </c:pt>
                <c:pt idx="2945">
                  <c:v>0.10563657407407406</c:v>
                </c:pt>
                <c:pt idx="2946">
                  <c:v>0.10567129629629629</c:v>
                </c:pt>
                <c:pt idx="2947">
                  <c:v>0.10571759259259256</c:v>
                </c:pt>
                <c:pt idx="2948">
                  <c:v>0.10574074074074075</c:v>
                </c:pt>
                <c:pt idx="2949">
                  <c:v>0.1057523148148149</c:v>
                </c:pt>
                <c:pt idx="2950">
                  <c:v>0.10576388888888894</c:v>
                </c:pt>
                <c:pt idx="2951">
                  <c:v>0.10579861111111105</c:v>
                </c:pt>
                <c:pt idx="2952">
                  <c:v>0.1058101851851852</c:v>
                </c:pt>
                <c:pt idx="2953">
                  <c:v>0.10584490740740743</c:v>
                </c:pt>
                <c:pt idx="2954">
                  <c:v>0.10587962962962966</c:v>
                </c:pt>
                <c:pt idx="2955">
                  <c:v>0.10590277777777785</c:v>
                </c:pt>
                <c:pt idx="2956">
                  <c:v>0.10592592592592592</c:v>
                </c:pt>
                <c:pt idx="2957">
                  <c:v>0.10596064814814815</c:v>
                </c:pt>
                <c:pt idx="2958">
                  <c:v>0.1059722222222223</c:v>
                </c:pt>
                <c:pt idx="2959">
                  <c:v>0.10598379629629634</c:v>
                </c:pt>
                <c:pt idx="2960">
                  <c:v>0.10599537037037038</c:v>
                </c:pt>
                <c:pt idx="2961">
                  <c:v>0.10600694444444442</c:v>
                </c:pt>
                <c:pt idx="2962">
                  <c:v>0.10606481481481483</c:v>
                </c:pt>
                <c:pt idx="2963">
                  <c:v>0.10607638888888887</c:v>
                </c:pt>
                <c:pt idx="2964">
                  <c:v>0.10608796296296291</c:v>
                </c:pt>
                <c:pt idx="2965">
                  <c:v>0.10609953703703706</c:v>
                </c:pt>
                <c:pt idx="2966">
                  <c:v>0.1061111111111111</c:v>
                </c:pt>
                <c:pt idx="2967">
                  <c:v>0.10612268518518525</c:v>
                </c:pt>
                <c:pt idx="2968">
                  <c:v>0.10613425925925929</c:v>
                </c:pt>
                <c:pt idx="2969">
                  <c:v>0.10621527777777778</c:v>
                </c:pt>
                <c:pt idx="2970">
                  <c:v>0.10623842592592586</c:v>
                </c:pt>
                <c:pt idx="2971">
                  <c:v>0.10625000000000001</c:v>
                </c:pt>
                <c:pt idx="2972">
                  <c:v>0.10626157407407405</c:v>
                </c:pt>
                <c:pt idx="2973">
                  <c:v>0.1062731481481482</c:v>
                </c:pt>
                <c:pt idx="2974">
                  <c:v>0.10628472222222224</c:v>
                </c:pt>
                <c:pt idx="2975">
                  <c:v>0.10629629629629628</c:v>
                </c:pt>
                <c:pt idx="2976">
                  <c:v>0.10630787037037032</c:v>
                </c:pt>
                <c:pt idx="2977">
                  <c:v>0.10631944444444447</c:v>
                </c:pt>
                <c:pt idx="2978">
                  <c:v>0.10633101851851851</c:v>
                </c:pt>
                <c:pt idx="2979">
                  <c:v>0.10634259259259266</c:v>
                </c:pt>
                <c:pt idx="2980">
                  <c:v>0.10637731481481477</c:v>
                </c:pt>
                <c:pt idx="2981">
                  <c:v>0.10638888888888892</c:v>
                </c:pt>
                <c:pt idx="2982">
                  <c:v>0.10640046296296296</c:v>
                </c:pt>
                <c:pt idx="2983">
                  <c:v>0.10641203703703711</c:v>
                </c:pt>
                <c:pt idx="2984">
                  <c:v>0.10645833333333338</c:v>
                </c:pt>
                <c:pt idx="2985">
                  <c:v>0.10652777777777772</c:v>
                </c:pt>
                <c:pt idx="2986">
                  <c:v>0.10653935185185187</c:v>
                </c:pt>
                <c:pt idx="2987">
                  <c:v>0.1065740740740741</c:v>
                </c:pt>
                <c:pt idx="2988">
                  <c:v>0.10660879629629633</c:v>
                </c:pt>
                <c:pt idx="2989">
                  <c:v>0.10663194444444452</c:v>
                </c:pt>
                <c:pt idx="2990">
                  <c:v>0.10666666666666663</c:v>
                </c:pt>
                <c:pt idx="2991">
                  <c:v>0.10670138888888897</c:v>
                </c:pt>
                <c:pt idx="2992">
                  <c:v>0.1067939814814815</c:v>
                </c:pt>
                <c:pt idx="2993">
                  <c:v>0.10686342592592596</c:v>
                </c:pt>
                <c:pt idx="2994">
                  <c:v>0.106875</c:v>
                </c:pt>
                <c:pt idx="2995">
                  <c:v>0.10692129629629638</c:v>
                </c:pt>
                <c:pt idx="2996">
                  <c:v>0.10694444444444445</c:v>
                </c:pt>
                <c:pt idx="2997">
                  <c:v>0.10696759259259253</c:v>
                </c:pt>
                <c:pt idx="2998">
                  <c:v>0.10700231481481487</c:v>
                </c:pt>
                <c:pt idx="2999">
                  <c:v>0.10708333333333336</c:v>
                </c:pt>
                <c:pt idx="3000">
                  <c:v>0.10714120370370378</c:v>
                </c:pt>
                <c:pt idx="3001">
                  <c:v>0.10721064814814812</c:v>
                </c:pt>
                <c:pt idx="3002">
                  <c:v>0.10722222222222227</c:v>
                </c:pt>
                <c:pt idx="3003">
                  <c:v>0.10723379629629631</c:v>
                </c:pt>
                <c:pt idx="3004">
                  <c:v>0.10724537037037035</c:v>
                </c:pt>
                <c:pt idx="3005">
                  <c:v>0.10725694444444439</c:v>
                </c:pt>
                <c:pt idx="3006">
                  <c:v>0.10728009259259258</c:v>
                </c:pt>
                <c:pt idx="3007">
                  <c:v>0.10729166666666673</c:v>
                </c:pt>
                <c:pt idx="3008">
                  <c:v>0.10730324074074077</c:v>
                </c:pt>
                <c:pt idx="3009">
                  <c:v>0.10731481481481481</c:v>
                </c:pt>
                <c:pt idx="3010">
                  <c:v>0.10732638888888885</c:v>
                </c:pt>
                <c:pt idx="3011">
                  <c:v>0.10736111111111118</c:v>
                </c:pt>
                <c:pt idx="3012">
                  <c:v>0.10737268518518522</c:v>
                </c:pt>
                <c:pt idx="3013">
                  <c:v>0.10738425925925926</c:v>
                </c:pt>
                <c:pt idx="3014">
                  <c:v>0.1073958333333333</c:v>
                </c:pt>
                <c:pt idx="3015">
                  <c:v>0.10740740740740745</c:v>
                </c:pt>
                <c:pt idx="3016">
                  <c:v>0.10741898148148149</c:v>
                </c:pt>
                <c:pt idx="3017">
                  <c:v>0.10743055555555553</c:v>
                </c:pt>
                <c:pt idx="3018">
                  <c:v>0.10744212962962968</c:v>
                </c:pt>
                <c:pt idx="3019">
                  <c:v>0.10745370370370372</c:v>
                </c:pt>
                <c:pt idx="3020">
                  <c:v>0.10746527777777776</c:v>
                </c:pt>
                <c:pt idx="3021">
                  <c:v>0.10749999999999998</c:v>
                </c:pt>
                <c:pt idx="3022">
                  <c:v>0.10751157407407413</c:v>
                </c:pt>
                <c:pt idx="3023">
                  <c:v>0.10752314814814817</c:v>
                </c:pt>
                <c:pt idx="3024">
                  <c:v>0.10753472222222221</c:v>
                </c:pt>
                <c:pt idx="3025">
                  <c:v>0.10754629629629625</c:v>
                </c:pt>
                <c:pt idx="3026">
                  <c:v>0.10756944444444444</c:v>
                </c:pt>
                <c:pt idx="3027">
                  <c:v>0.10758101851851859</c:v>
                </c:pt>
                <c:pt idx="3028">
                  <c:v>0.10759259259259263</c:v>
                </c:pt>
                <c:pt idx="3029">
                  <c:v>0.10760416666666667</c:v>
                </c:pt>
                <c:pt idx="3030">
                  <c:v>0.10761574074074071</c:v>
                </c:pt>
                <c:pt idx="3031">
                  <c:v>0.10765046296296304</c:v>
                </c:pt>
                <c:pt idx="3032">
                  <c:v>0.10767361111111112</c:v>
                </c:pt>
                <c:pt idx="3033">
                  <c:v>0.10768518518518516</c:v>
                </c:pt>
                <c:pt idx="3034">
                  <c:v>0.1076967592592592</c:v>
                </c:pt>
                <c:pt idx="3035">
                  <c:v>0.10770833333333335</c:v>
                </c:pt>
                <c:pt idx="3036">
                  <c:v>0.10771990740740739</c:v>
                </c:pt>
                <c:pt idx="3037">
                  <c:v>0.10777777777777781</c:v>
                </c:pt>
                <c:pt idx="3038">
                  <c:v>0.10778935185185184</c:v>
                </c:pt>
                <c:pt idx="3039">
                  <c:v>0.10781250000000003</c:v>
                </c:pt>
                <c:pt idx="3040">
                  <c:v>0.10782407407407407</c:v>
                </c:pt>
                <c:pt idx="3041">
                  <c:v>0.10783564814814811</c:v>
                </c:pt>
                <c:pt idx="3042">
                  <c:v>0.10784722222222226</c:v>
                </c:pt>
                <c:pt idx="3043">
                  <c:v>0.10790509259259257</c:v>
                </c:pt>
                <c:pt idx="3044">
                  <c:v>0.10795138888888894</c:v>
                </c:pt>
                <c:pt idx="3045">
                  <c:v>0.10800925925925925</c:v>
                </c:pt>
                <c:pt idx="3046">
                  <c:v>0.10806712962962967</c:v>
                </c:pt>
                <c:pt idx="3047">
                  <c:v>0.1080787037037037</c:v>
                </c:pt>
                <c:pt idx="3048">
                  <c:v>0.10809027777777785</c:v>
                </c:pt>
                <c:pt idx="3049">
                  <c:v>0.10810185185185189</c:v>
                </c:pt>
                <c:pt idx="3050">
                  <c:v>0.10811342592592593</c:v>
                </c:pt>
                <c:pt idx="3051">
                  <c:v>0.10812499999999997</c:v>
                </c:pt>
                <c:pt idx="3052">
                  <c:v>0.1081597222222222</c:v>
                </c:pt>
                <c:pt idx="3053">
                  <c:v>0.10821759259259262</c:v>
                </c:pt>
                <c:pt idx="3054">
                  <c:v>0.10822916666666665</c:v>
                </c:pt>
                <c:pt idx="3055">
                  <c:v>0.1082407407407408</c:v>
                </c:pt>
                <c:pt idx="3056">
                  <c:v>0.10825231481481484</c:v>
                </c:pt>
                <c:pt idx="3057">
                  <c:v>0.10826388888888888</c:v>
                </c:pt>
                <c:pt idx="3058">
                  <c:v>0.10827546296296292</c:v>
                </c:pt>
                <c:pt idx="3059">
                  <c:v>0.10833333333333334</c:v>
                </c:pt>
                <c:pt idx="3060">
                  <c:v>0.10839120370370375</c:v>
                </c:pt>
                <c:pt idx="3061">
                  <c:v>0.10840277777777779</c:v>
                </c:pt>
                <c:pt idx="3062">
                  <c:v>0.10841435185185183</c:v>
                </c:pt>
                <c:pt idx="3063">
                  <c:v>0.10842592592592587</c:v>
                </c:pt>
                <c:pt idx="3064">
                  <c:v>0.10849537037037033</c:v>
                </c:pt>
                <c:pt idx="3065">
                  <c:v>0.10859953703703712</c:v>
                </c:pt>
                <c:pt idx="3066">
                  <c:v>0.10865740740740742</c:v>
                </c:pt>
                <c:pt idx="3067">
                  <c:v>0.10866898148148146</c:v>
                </c:pt>
                <c:pt idx="3068">
                  <c:v>0.10868055555555561</c:v>
                </c:pt>
                <c:pt idx="3069">
                  <c:v>0.10869212962962965</c:v>
                </c:pt>
                <c:pt idx="3070">
                  <c:v>0.10870370370370369</c:v>
                </c:pt>
                <c:pt idx="3071">
                  <c:v>0.10871527777777773</c:v>
                </c:pt>
                <c:pt idx="3072">
                  <c:v>0.10875000000000007</c:v>
                </c:pt>
                <c:pt idx="3073">
                  <c:v>0.10876157407407411</c:v>
                </c:pt>
                <c:pt idx="3074">
                  <c:v>0.10881944444444452</c:v>
                </c:pt>
                <c:pt idx="3075">
                  <c:v>0.10886574074074068</c:v>
                </c:pt>
                <c:pt idx="3076">
                  <c:v>0.10888888888888887</c:v>
                </c:pt>
                <c:pt idx="3077">
                  <c:v>0.10890046296296302</c:v>
                </c:pt>
                <c:pt idx="3078">
                  <c:v>0.10891203703703706</c:v>
                </c:pt>
                <c:pt idx="3079">
                  <c:v>0.1089236111111111</c:v>
                </c:pt>
                <c:pt idx="3080">
                  <c:v>0.10893518518518513</c:v>
                </c:pt>
                <c:pt idx="3081">
                  <c:v>0.10895833333333332</c:v>
                </c:pt>
                <c:pt idx="3082">
                  <c:v>0.10903935185185193</c:v>
                </c:pt>
                <c:pt idx="3083">
                  <c:v>0.10908564814814808</c:v>
                </c:pt>
                <c:pt idx="3084">
                  <c:v>0.10912037037037042</c:v>
                </c:pt>
                <c:pt idx="3085">
                  <c:v>0.10915509259259254</c:v>
                </c:pt>
                <c:pt idx="3086">
                  <c:v>0.10923611111111114</c:v>
                </c:pt>
                <c:pt idx="3087">
                  <c:v>0.10929398148148145</c:v>
                </c:pt>
                <c:pt idx="3088">
                  <c:v>0.1093055555555556</c:v>
                </c:pt>
                <c:pt idx="3089">
                  <c:v>0.10931712962962964</c:v>
                </c:pt>
                <c:pt idx="3090">
                  <c:v>0.10932870370370368</c:v>
                </c:pt>
                <c:pt idx="3091">
                  <c:v>0.10934027777777783</c:v>
                </c:pt>
                <c:pt idx="3092">
                  <c:v>0.10939814814814813</c:v>
                </c:pt>
                <c:pt idx="3093">
                  <c:v>0.1094444444444444</c:v>
                </c:pt>
                <c:pt idx="3094">
                  <c:v>0.10949074074074078</c:v>
                </c:pt>
                <c:pt idx="3095">
                  <c:v>0.10951388888888886</c:v>
                </c:pt>
                <c:pt idx="3096">
                  <c:v>0.10954861111111119</c:v>
                </c:pt>
                <c:pt idx="3097">
                  <c:v>0.10962962962962969</c:v>
                </c:pt>
                <c:pt idx="3098">
                  <c:v>0.10972222222222222</c:v>
                </c:pt>
                <c:pt idx="3099">
                  <c:v>0.10975694444444445</c:v>
                </c:pt>
                <c:pt idx="3100">
                  <c:v>0.1097685185185186</c:v>
                </c:pt>
                <c:pt idx="3101">
                  <c:v>0.10978009259259264</c:v>
                </c:pt>
                <c:pt idx="3102">
                  <c:v>0.10979166666666668</c:v>
                </c:pt>
                <c:pt idx="3103">
                  <c:v>0.10980324074074072</c:v>
                </c:pt>
                <c:pt idx="3104">
                  <c:v>0.10981481481481475</c:v>
                </c:pt>
                <c:pt idx="3105">
                  <c:v>0.10984953703703709</c:v>
                </c:pt>
                <c:pt idx="3106">
                  <c:v>0.10986111111111113</c:v>
                </c:pt>
                <c:pt idx="3107">
                  <c:v>0.10987268518518517</c:v>
                </c:pt>
                <c:pt idx="3108">
                  <c:v>0.10988425925925921</c:v>
                </c:pt>
                <c:pt idx="3109">
                  <c:v>0.1099074074074074</c:v>
                </c:pt>
                <c:pt idx="3110">
                  <c:v>0.10994212962962963</c:v>
                </c:pt>
                <c:pt idx="3111">
                  <c:v>0.10995370370370366</c:v>
                </c:pt>
                <c:pt idx="3112">
                  <c:v>0.10996527777777781</c:v>
                </c:pt>
                <c:pt idx="3113">
                  <c:v>0.10997685185185185</c:v>
                </c:pt>
                <c:pt idx="3114">
                  <c:v>0.109988425925926</c:v>
                </c:pt>
                <c:pt idx="3115">
                  <c:v>0.11001157407407408</c:v>
                </c:pt>
                <c:pt idx="3116">
                  <c:v>0.11002314814814812</c:v>
                </c:pt>
                <c:pt idx="3117">
                  <c:v>0.11003472222222216</c:v>
                </c:pt>
                <c:pt idx="3118">
                  <c:v>0.11004629629629631</c:v>
                </c:pt>
                <c:pt idx="3119">
                  <c:v>0.11005787037037035</c:v>
                </c:pt>
                <c:pt idx="3120">
                  <c:v>0.1100694444444445</c:v>
                </c:pt>
                <c:pt idx="3121">
                  <c:v>0.11008101851851854</c:v>
                </c:pt>
                <c:pt idx="3122">
                  <c:v>0.11009259259259258</c:v>
                </c:pt>
                <c:pt idx="3123">
                  <c:v>0.11010416666666661</c:v>
                </c:pt>
                <c:pt idx="3124">
                  <c:v>0.11011574074074076</c:v>
                </c:pt>
                <c:pt idx="3125">
                  <c:v>0.1101273148148148</c:v>
                </c:pt>
                <c:pt idx="3126">
                  <c:v>0.11013888888888895</c:v>
                </c:pt>
                <c:pt idx="3127">
                  <c:v>0.11015046296296299</c:v>
                </c:pt>
                <c:pt idx="3128">
                  <c:v>0.11016203703703703</c:v>
                </c:pt>
                <c:pt idx="3129">
                  <c:v>0.11017361111111107</c:v>
                </c:pt>
                <c:pt idx="3130">
                  <c:v>0.11018518518518522</c:v>
                </c:pt>
                <c:pt idx="3131">
                  <c:v>0.11019675925925926</c:v>
                </c:pt>
                <c:pt idx="3132">
                  <c:v>0.11021990740740745</c:v>
                </c:pt>
                <c:pt idx="3133">
                  <c:v>0.11023148148148149</c:v>
                </c:pt>
                <c:pt idx="3134">
                  <c:v>0.11024305555555552</c:v>
                </c:pt>
                <c:pt idx="3135">
                  <c:v>0.11025462962962967</c:v>
                </c:pt>
                <c:pt idx="3136">
                  <c:v>0.11026620370370371</c:v>
                </c:pt>
                <c:pt idx="3137">
                  <c:v>0.11030092592592594</c:v>
                </c:pt>
                <c:pt idx="3138">
                  <c:v>0.11031249999999998</c:v>
                </c:pt>
                <c:pt idx="3139">
                  <c:v>0.11032407407407402</c:v>
                </c:pt>
                <c:pt idx="3140">
                  <c:v>0.11033564814814817</c:v>
                </c:pt>
                <c:pt idx="3141">
                  <c:v>0.11034722222222221</c:v>
                </c:pt>
                <c:pt idx="3142">
                  <c:v>0.11035879629629636</c:v>
                </c:pt>
                <c:pt idx="3143">
                  <c:v>0.1103703703703704</c:v>
                </c:pt>
                <c:pt idx="3144">
                  <c:v>0.11038194444444444</c:v>
                </c:pt>
                <c:pt idx="3145">
                  <c:v>0.11039351851851847</c:v>
                </c:pt>
                <c:pt idx="3146">
                  <c:v>0.11040509259259262</c:v>
                </c:pt>
                <c:pt idx="3147">
                  <c:v>0.11041666666666666</c:v>
                </c:pt>
                <c:pt idx="3148">
                  <c:v>0.11042824074074081</c:v>
                </c:pt>
                <c:pt idx="3149">
                  <c:v>0.11043981481481485</c:v>
                </c:pt>
                <c:pt idx="3150">
                  <c:v>0.11045138888888889</c:v>
                </c:pt>
                <c:pt idx="3151">
                  <c:v>0.11046296296296293</c:v>
                </c:pt>
                <c:pt idx="3152">
                  <c:v>0.11047453703703708</c:v>
                </c:pt>
                <c:pt idx="3153">
                  <c:v>0.11048611111111112</c:v>
                </c:pt>
                <c:pt idx="3154">
                  <c:v>0.11049768518518527</c:v>
                </c:pt>
                <c:pt idx="3155">
                  <c:v>0.11050925925925931</c:v>
                </c:pt>
                <c:pt idx="3156">
                  <c:v>0.11052083333333335</c:v>
                </c:pt>
                <c:pt idx="3157">
                  <c:v>0.11053240740740738</c:v>
                </c:pt>
                <c:pt idx="3158">
                  <c:v>0.11054398148148142</c:v>
                </c:pt>
                <c:pt idx="3159">
                  <c:v>0.11055555555555557</c:v>
                </c:pt>
                <c:pt idx="3160">
                  <c:v>0.11056712962962961</c:v>
                </c:pt>
                <c:pt idx="3161">
                  <c:v>0.11057870370370376</c:v>
                </c:pt>
                <c:pt idx="3162">
                  <c:v>0.11060185185185184</c:v>
                </c:pt>
                <c:pt idx="3163">
                  <c:v>0.11064814814814822</c:v>
                </c:pt>
                <c:pt idx="3164">
                  <c:v>0.11069444444444448</c:v>
                </c:pt>
                <c:pt idx="3165">
                  <c:v>0.11070601851851852</c:v>
                </c:pt>
                <c:pt idx="3166">
                  <c:v>0.11071759259259267</c:v>
                </c:pt>
                <c:pt idx="3167">
                  <c:v>0.11072916666666671</c:v>
                </c:pt>
                <c:pt idx="3168">
                  <c:v>0.11079861111111117</c:v>
                </c:pt>
                <c:pt idx="3169">
                  <c:v>0.11081018518518521</c:v>
                </c:pt>
                <c:pt idx="3170">
                  <c:v>0.11084490740740743</c:v>
                </c:pt>
                <c:pt idx="3171">
                  <c:v>0.11086805555555562</c:v>
                </c:pt>
                <c:pt idx="3172">
                  <c:v>0.11090277777777774</c:v>
                </c:pt>
                <c:pt idx="3173">
                  <c:v>0.11091435185185189</c:v>
                </c:pt>
                <c:pt idx="3174">
                  <c:v>0.11096064814814816</c:v>
                </c:pt>
                <c:pt idx="3175">
                  <c:v>0.11099537037037038</c:v>
                </c:pt>
                <c:pt idx="3176">
                  <c:v>0.11101851851851857</c:v>
                </c:pt>
                <c:pt idx="3177">
                  <c:v>0.11103009259259261</c:v>
                </c:pt>
                <c:pt idx="3178">
                  <c:v>0.11108796296296303</c:v>
                </c:pt>
                <c:pt idx="3179">
                  <c:v>0.11114583333333333</c:v>
                </c:pt>
                <c:pt idx="3180">
                  <c:v>0.11115740740740748</c:v>
                </c:pt>
                <c:pt idx="3181">
                  <c:v>0.11116898148148152</c:v>
                </c:pt>
                <c:pt idx="3182">
                  <c:v>0.11118055555555556</c:v>
                </c:pt>
                <c:pt idx="3183">
                  <c:v>0.1111921296296296</c:v>
                </c:pt>
                <c:pt idx="3184">
                  <c:v>0.11121527777777779</c:v>
                </c:pt>
                <c:pt idx="3185">
                  <c:v>0.11122685185185183</c:v>
                </c:pt>
                <c:pt idx="3186">
                  <c:v>0.11127314814814809</c:v>
                </c:pt>
                <c:pt idx="3187">
                  <c:v>0.11128472222222224</c:v>
                </c:pt>
                <c:pt idx="3188">
                  <c:v>0.11129629629629628</c:v>
                </c:pt>
                <c:pt idx="3189">
                  <c:v>0.11131944444444447</c:v>
                </c:pt>
                <c:pt idx="3190">
                  <c:v>0.11140046296296297</c:v>
                </c:pt>
                <c:pt idx="3191">
                  <c:v>0.111412037037037</c:v>
                </c:pt>
                <c:pt idx="3192">
                  <c:v>0.11142361111111115</c:v>
                </c:pt>
                <c:pt idx="3193">
                  <c:v>0.11143518518518519</c:v>
                </c:pt>
                <c:pt idx="3194">
                  <c:v>0.11144675925925923</c:v>
                </c:pt>
                <c:pt idx="3195">
                  <c:v>0.11145833333333338</c:v>
                </c:pt>
                <c:pt idx="3196">
                  <c:v>0.11148148148148146</c:v>
                </c:pt>
                <c:pt idx="3197">
                  <c:v>0.1114930555555555</c:v>
                </c:pt>
                <c:pt idx="3198">
                  <c:v>0.11151620370370369</c:v>
                </c:pt>
                <c:pt idx="3199">
                  <c:v>0.11152777777777784</c:v>
                </c:pt>
                <c:pt idx="3200">
                  <c:v>0.11153935185185188</c:v>
                </c:pt>
                <c:pt idx="3201">
                  <c:v>0.11155092592592591</c:v>
                </c:pt>
                <c:pt idx="3202">
                  <c:v>0.11156249999999995</c:v>
                </c:pt>
                <c:pt idx="3203">
                  <c:v>0.11159722222222229</c:v>
                </c:pt>
                <c:pt idx="3204">
                  <c:v>0.11162037037037037</c:v>
                </c:pt>
                <c:pt idx="3205">
                  <c:v>0.11164351851851856</c:v>
                </c:pt>
                <c:pt idx="3206">
                  <c:v>0.1116550925925926</c:v>
                </c:pt>
                <c:pt idx="3207">
                  <c:v>0.11166666666666675</c:v>
                </c:pt>
                <c:pt idx="3208">
                  <c:v>0.11167824074074079</c:v>
                </c:pt>
                <c:pt idx="3209">
                  <c:v>0.11168981481481483</c:v>
                </c:pt>
                <c:pt idx="3210">
                  <c:v>0.11170138888888886</c:v>
                </c:pt>
                <c:pt idx="3211">
                  <c:v>0.11174768518518524</c:v>
                </c:pt>
                <c:pt idx="3212">
                  <c:v>0.11175925925925928</c:v>
                </c:pt>
                <c:pt idx="3213">
                  <c:v>0.11177083333333332</c:v>
                </c:pt>
                <c:pt idx="3214">
                  <c:v>0.11178240740740736</c:v>
                </c:pt>
                <c:pt idx="3215">
                  <c:v>0.11179398148148151</c:v>
                </c:pt>
                <c:pt idx="3216">
                  <c:v>0.11180555555555555</c:v>
                </c:pt>
                <c:pt idx="3217">
                  <c:v>0.11184027777777777</c:v>
                </c:pt>
                <c:pt idx="3218">
                  <c:v>0.11185185185185181</c:v>
                </c:pt>
                <c:pt idx="3219">
                  <c:v>0.11188657407407415</c:v>
                </c:pt>
                <c:pt idx="3220">
                  <c:v>0.11189814814814819</c:v>
                </c:pt>
                <c:pt idx="3221">
                  <c:v>0.11193287037037031</c:v>
                </c:pt>
                <c:pt idx="3222">
                  <c:v>0.11200231481481476</c:v>
                </c:pt>
                <c:pt idx="3223">
                  <c:v>0.11204861111111114</c:v>
                </c:pt>
                <c:pt idx="3224">
                  <c:v>0.11206018518518518</c:v>
                </c:pt>
                <c:pt idx="3225">
                  <c:v>0.11208333333333337</c:v>
                </c:pt>
                <c:pt idx="3226">
                  <c:v>0.11209490740740741</c:v>
                </c:pt>
                <c:pt idx="3227">
                  <c:v>0.11210648148148156</c:v>
                </c:pt>
                <c:pt idx="3228">
                  <c:v>0.11214120370370367</c:v>
                </c:pt>
                <c:pt idx="3229">
                  <c:v>0.11215277777777782</c:v>
                </c:pt>
                <c:pt idx="3230">
                  <c:v>0.11216435185185186</c:v>
                </c:pt>
                <c:pt idx="3231">
                  <c:v>0.1121759259259259</c:v>
                </c:pt>
                <c:pt idx="3232">
                  <c:v>0.11218750000000005</c:v>
                </c:pt>
                <c:pt idx="3233">
                  <c:v>0.11219907407407409</c:v>
                </c:pt>
                <c:pt idx="3234">
                  <c:v>0.11221064814814813</c:v>
                </c:pt>
                <c:pt idx="3235">
                  <c:v>0.11226851851851855</c:v>
                </c:pt>
                <c:pt idx="3236">
                  <c:v>0.11228009259259258</c:v>
                </c:pt>
                <c:pt idx="3237">
                  <c:v>0.11229166666666662</c:v>
                </c:pt>
                <c:pt idx="3238">
                  <c:v>0.11230324074074077</c:v>
                </c:pt>
                <c:pt idx="3239">
                  <c:v>0.11231481481481481</c:v>
                </c:pt>
                <c:pt idx="3240">
                  <c:v>0.11232638888888896</c:v>
                </c:pt>
                <c:pt idx="3241">
                  <c:v>0.11234953703703704</c:v>
                </c:pt>
                <c:pt idx="3242">
                  <c:v>0.11245370370370372</c:v>
                </c:pt>
                <c:pt idx="3243">
                  <c:v>0.11246527777777776</c:v>
                </c:pt>
                <c:pt idx="3244">
                  <c:v>0.11255787037037041</c:v>
                </c:pt>
                <c:pt idx="3245">
                  <c:v>0.11266203703703698</c:v>
                </c:pt>
                <c:pt idx="3246">
                  <c:v>0.11267361111111113</c:v>
                </c:pt>
                <c:pt idx="3247">
                  <c:v>0.11276620370370377</c:v>
                </c:pt>
                <c:pt idx="3248">
                  <c:v>0.11287037037037034</c:v>
                </c:pt>
                <c:pt idx="3249">
                  <c:v>0.11288194444444438</c:v>
                </c:pt>
                <c:pt idx="3250">
                  <c:v>0.11291666666666672</c:v>
                </c:pt>
                <c:pt idx="3251">
                  <c:v>0.11292824074074076</c:v>
                </c:pt>
                <c:pt idx="3252">
                  <c:v>0.1129398148148148</c:v>
                </c:pt>
                <c:pt idx="3253">
                  <c:v>0.11295138888888884</c:v>
                </c:pt>
                <c:pt idx="3254">
                  <c:v>0.11296296296296299</c:v>
                </c:pt>
                <c:pt idx="3255">
                  <c:v>0.11297453703703703</c:v>
                </c:pt>
                <c:pt idx="3256">
                  <c:v>0.11298611111111118</c:v>
                </c:pt>
                <c:pt idx="3257">
                  <c:v>0.11299768518518521</c:v>
                </c:pt>
                <c:pt idx="3258">
                  <c:v>0.11300925925925925</c:v>
                </c:pt>
                <c:pt idx="3259">
                  <c:v>0.11302083333333329</c:v>
                </c:pt>
                <c:pt idx="3260">
                  <c:v>0.11303240740740744</c:v>
                </c:pt>
                <c:pt idx="3261">
                  <c:v>0.11304398148148148</c:v>
                </c:pt>
                <c:pt idx="3262">
                  <c:v>0.11305555555555563</c:v>
                </c:pt>
                <c:pt idx="3263">
                  <c:v>0.11306712962962967</c:v>
                </c:pt>
                <c:pt idx="3264">
                  <c:v>0.11307870370370371</c:v>
                </c:pt>
                <c:pt idx="3265">
                  <c:v>0.11309027777777775</c:v>
                </c:pt>
                <c:pt idx="3266">
                  <c:v>0.11311342592592594</c:v>
                </c:pt>
                <c:pt idx="3267">
                  <c:v>0.11314814814814816</c:v>
                </c:pt>
                <c:pt idx="3268">
                  <c:v>0.11317129629629624</c:v>
                </c:pt>
                <c:pt idx="3269">
                  <c:v>0.11319444444444443</c:v>
                </c:pt>
                <c:pt idx="3270">
                  <c:v>0.11321759259259262</c:v>
                </c:pt>
                <c:pt idx="3271">
                  <c:v>0.11322916666666666</c:v>
                </c:pt>
                <c:pt idx="3272">
                  <c:v>0.1132407407407407</c:v>
                </c:pt>
                <c:pt idx="3273">
                  <c:v>0.11325231481481485</c:v>
                </c:pt>
                <c:pt idx="3274">
                  <c:v>0.11326388888888889</c:v>
                </c:pt>
                <c:pt idx="3275">
                  <c:v>0.11327546296296304</c:v>
                </c:pt>
                <c:pt idx="3276">
                  <c:v>0.11328703703703707</c:v>
                </c:pt>
                <c:pt idx="3277">
                  <c:v>0.11329861111111111</c:v>
                </c:pt>
                <c:pt idx="3278">
                  <c:v>0.1133217592592593</c:v>
                </c:pt>
                <c:pt idx="3279">
                  <c:v>0.11333333333333334</c:v>
                </c:pt>
                <c:pt idx="3280">
                  <c:v>0.11336805555555557</c:v>
                </c:pt>
                <c:pt idx="3281">
                  <c:v>0.11337962962962961</c:v>
                </c:pt>
                <c:pt idx="3282">
                  <c:v>0.1134027777777778</c:v>
                </c:pt>
                <c:pt idx="3283">
                  <c:v>0.11343750000000002</c:v>
                </c:pt>
                <c:pt idx="3284">
                  <c:v>0.11344907407407406</c:v>
                </c:pt>
                <c:pt idx="3285">
                  <c:v>0.1134606481481481</c:v>
                </c:pt>
                <c:pt idx="3286">
                  <c:v>0.11347222222222225</c:v>
                </c:pt>
                <c:pt idx="3287">
                  <c:v>0.11348379629629629</c:v>
                </c:pt>
                <c:pt idx="3288">
                  <c:v>0.11351851851851852</c:v>
                </c:pt>
                <c:pt idx="3289">
                  <c:v>0.11358796296296297</c:v>
                </c:pt>
                <c:pt idx="3290">
                  <c:v>0.11364583333333339</c:v>
                </c:pt>
                <c:pt idx="3291">
                  <c:v>0.11365740740740743</c:v>
                </c:pt>
                <c:pt idx="3292">
                  <c:v>0.11366898148148147</c:v>
                </c:pt>
                <c:pt idx="3293">
                  <c:v>0.11368055555555551</c:v>
                </c:pt>
                <c:pt idx="3294">
                  <c:v>0.11369212962962966</c:v>
                </c:pt>
                <c:pt idx="3295">
                  <c:v>0.11377314814814815</c:v>
                </c:pt>
                <c:pt idx="3296">
                  <c:v>0.11385416666666665</c:v>
                </c:pt>
                <c:pt idx="3297">
                  <c:v>0.11390046296296291</c:v>
                </c:pt>
                <c:pt idx="3298">
                  <c:v>0.11391203703703706</c:v>
                </c:pt>
                <c:pt idx="3299">
                  <c:v>0.1139236111111111</c:v>
                </c:pt>
                <c:pt idx="3300">
                  <c:v>0.11393518518518525</c:v>
                </c:pt>
                <c:pt idx="3301">
                  <c:v>0.11394675925925929</c:v>
                </c:pt>
                <c:pt idx="3302">
                  <c:v>0.11399305555555556</c:v>
                </c:pt>
                <c:pt idx="3303">
                  <c:v>0.11403935185185182</c:v>
                </c:pt>
                <c:pt idx="3304">
                  <c:v>0.11405092592592586</c:v>
                </c:pt>
                <c:pt idx="3305">
                  <c:v>0.11406250000000001</c:v>
                </c:pt>
                <c:pt idx="3306">
                  <c:v>0.11407407407407405</c:v>
                </c:pt>
                <c:pt idx="3307">
                  <c:v>0.1140856481481482</c:v>
                </c:pt>
                <c:pt idx="3308">
                  <c:v>0.11414351851851851</c:v>
                </c:pt>
                <c:pt idx="3309">
                  <c:v>0.11415509259259266</c:v>
                </c:pt>
                <c:pt idx="3310">
                  <c:v>0.11416666666666669</c:v>
                </c:pt>
                <c:pt idx="3311">
                  <c:v>0.11417824074074073</c:v>
                </c:pt>
                <c:pt idx="3312">
                  <c:v>0.11418981481481477</c:v>
                </c:pt>
                <c:pt idx="3313">
                  <c:v>0.11427083333333338</c:v>
                </c:pt>
                <c:pt idx="3314">
                  <c:v>0.11429398148148145</c:v>
                </c:pt>
                <c:pt idx="3315">
                  <c:v>0.1143055555555556</c:v>
                </c:pt>
                <c:pt idx="3316">
                  <c:v>0.11431712962962964</c:v>
                </c:pt>
                <c:pt idx="3317">
                  <c:v>0.11432870370370368</c:v>
                </c:pt>
                <c:pt idx="3318">
                  <c:v>0.11434027777777772</c:v>
                </c:pt>
                <c:pt idx="3319">
                  <c:v>0.11437500000000006</c:v>
                </c:pt>
                <c:pt idx="3320">
                  <c:v>0.11444444444444452</c:v>
                </c:pt>
                <c:pt idx="3321">
                  <c:v>0.11445601851851855</c:v>
                </c:pt>
                <c:pt idx="3322">
                  <c:v>0.11446759259259259</c:v>
                </c:pt>
                <c:pt idx="3323">
                  <c:v>0.11447916666666663</c:v>
                </c:pt>
                <c:pt idx="3324">
                  <c:v>0.11449074074074078</c:v>
                </c:pt>
                <c:pt idx="3325">
                  <c:v>0.11451388888888897</c:v>
                </c:pt>
                <c:pt idx="3326">
                  <c:v>0.11458333333333331</c:v>
                </c:pt>
                <c:pt idx="3327">
                  <c:v>0.11466435185185192</c:v>
                </c:pt>
                <c:pt idx="3328">
                  <c:v>0.11467592592592596</c:v>
                </c:pt>
                <c:pt idx="3329">
                  <c:v>0.1146875</c:v>
                </c:pt>
                <c:pt idx="3330">
                  <c:v>0.11469907407407404</c:v>
                </c:pt>
                <c:pt idx="3331">
                  <c:v>0.11471064814814819</c:v>
                </c:pt>
                <c:pt idx="3332">
                  <c:v>0.11476851851851849</c:v>
                </c:pt>
                <c:pt idx="3333">
                  <c:v>0.11486111111111114</c:v>
                </c:pt>
                <c:pt idx="3334">
                  <c:v>0.11487268518518517</c:v>
                </c:pt>
                <c:pt idx="3335">
                  <c:v>0.11488425925925932</c:v>
                </c:pt>
                <c:pt idx="3336">
                  <c:v>0.11489583333333336</c:v>
                </c:pt>
                <c:pt idx="3337">
                  <c:v>0.1149074074074074</c:v>
                </c:pt>
                <c:pt idx="3338">
                  <c:v>0.11495370370370378</c:v>
                </c:pt>
                <c:pt idx="3339">
                  <c:v>0.11497685185185186</c:v>
                </c:pt>
                <c:pt idx="3340">
                  <c:v>0.1149884259259259</c:v>
                </c:pt>
                <c:pt idx="3341">
                  <c:v>0.11502314814814812</c:v>
                </c:pt>
                <c:pt idx="3342">
                  <c:v>0.11504629629629631</c:v>
                </c:pt>
                <c:pt idx="3343">
                  <c:v>0.11509259259259258</c:v>
                </c:pt>
                <c:pt idx="3344">
                  <c:v>0.11517361111111118</c:v>
                </c:pt>
                <c:pt idx="3345">
                  <c:v>0.11524305555555553</c:v>
                </c:pt>
                <c:pt idx="3346">
                  <c:v>0.11530092592592595</c:v>
                </c:pt>
                <c:pt idx="3347">
                  <c:v>0.11535879629629625</c:v>
                </c:pt>
                <c:pt idx="3348">
                  <c:v>0.1153703703703704</c:v>
                </c:pt>
                <c:pt idx="3349">
                  <c:v>0.11546296296296304</c:v>
                </c:pt>
                <c:pt idx="3350">
                  <c:v>0.11552083333333335</c:v>
                </c:pt>
                <c:pt idx="3351">
                  <c:v>0.11560185185185184</c:v>
                </c:pt>
                <c:pt idx="3352">
                  <c:v>0.11568287037037045</c:v>
                </c:pt>
                <c:pt idx="3353">
                  <c:v>0.11576388888888894</c:v>
                </c:pt>
                <c:pt idx="3354">
                  <c:v>0.1158333333333334</c:v>
                </c:pt>
                <c:pt idx="3355">
                  <c:v>0.11592592592592593</c:v>
                </c:pt>
                <c:pt idx="3356">
                  <c:v>0.11593749999999997</c:v>
                </c:pt>
                <c:pt idx="3357">
                  <c:v>0.11594907407407401</c:v>
                </c:pt>
                <c:pt idx="3358">
                  <c:v>0.11596064814814816</c:v>
                </c:pt>
                <c:pt idx="3359">
                  <c:v>0.1159722222222222</c:v>
                </c:pt>
                <c:pt idx="3360">
                  <c:v>0.11598379629629635</c:v>
                </c:pt>
                <c:pt idx="3361">
                  <c:v>0.11601851851851847</c:v>
                </c:pt>
                <c:pt idx="3362">
                  <c:v>0.11603009259259262</c:v>
                </c:pt>
                <c:pt idx="3363">
                  <c:v>0.11604166666666665</c:v>
                </c:pt>
                <c:pt idx="3364">
                  <c:v>0.1160532407407408</c:v>
                </c:pt>
                <c:pt idx="3365">
                  <c:v>0.11606481481481484</c:v>
                </c:pt>
                <c:pt idx="3366">
                  <c:v>0.11611111111111111</c:v>
                </c:pt>
                <c:pt idx="3367">
                  <c:v>0.11612268518518526</c:v>
                </c:pt>
                <c:pt idx="3368">
                  <c:v>0.1161342592592593</c:v>
                </c:pt>
                <c:pt idx="3369">
                  <c:v>0.11614583333333334</c:v>
                </c:pt>
                <c:pt idx="3370">
                  <c:v>0.11623842592592587</c:v>
                </c:pt>
                <c:pt idx="3371">
                  <c:v>0.11633101851851851</c:v>
                </c:pt>
                <c:pt idx="3372">
                  <c:v>0.11634259259259266</c:v>
                </c:pt>
                <c:pt idx="3373">
                  <c:v>0.11642361111111116</c:v>
                </c:pt>
                <c:pt idx="3374">
                  <c:v>0.1164351851851852</c:v>
                </c:pt>
                <c:pt idx="3375">
                  <c:v>0.11644675925925924</c:v>
                </c:pt>
                <c:pt idx="3376">
                  <c:v>0.11645833333333327</c:v>
                </c:pt>
                <c:pt idx="3377">
                  <c:v>0.11646990740740742</c:v>
                </c:pt>
                <c:pt idx="3378">
                  <c:v>0.11651620370370369</c:v>
                </c:pt>
                <c:pt idx="3379">
                  <c:v>0.11653935185185188</c:v>
                </c:pt>
                <c:pt idx="3380">
                  <c:v>0.11656250000000007</c:v>
                </c:pt>
                <c:pt idx="3381">
                  <c:v>0.11659722222222219</c:v>
                </c:pt>
                <c:pt idx="3382">
                  <c:v>0.11660879629629634</c:v>
                </c:pt>
                <c:pt idx="3383">
                  <c:v>0.11662037037037037</c:v>
                </c:pt>
                <c:pt idx="3384">
                  <c:v>0.11663194444444452</c:v>
                </c:pt>
                <c:pt idx="3385">
                  <c:v>0.11664351851851856</c:v>
                </c:pt>
                <c:pt idx="3386">
                  <c:v>0.1166550925925926</c:v>
                </c:pt>
                <c:pt idx="3387">
                  <c:v>0.11667824074074068</c:v>
                </c:pt>
                <c:pt idx="3388">
                  <c:v>0.11668981481481483</c:v>
                </c:pt>
                <c:pt idx="3389">
                  <c:v>0.11670138888888887</c:v>
                </c:pt>
                <c:pt idx="3390">
                  <c:v>0.11672453703703706</c:v>
                </c:pt>
                <c:pt idx="3391">
                  <c:v>0.11675925925925928</c:v>
                </c:pt>
                <c:pt idx="3392">
                  <c:v>0.11677083333333332</c:v>
                </c:pt>
                <c:pt idx="3393">
                  <c:v>0.11679398148148151</c:v>
                </c:pt>
                <c:pt idx="3394">
                  <c:v>0.11680555555555555</c:v>
                </c:pt>
                <c:pt idx="3395">
                  <c:v>0.11681712962962959</c:v>
                </c:pt>
                <c:pt idx="3396">
                  <c:v>0.11682870370370374</c:v>
                </c:pt>
                <c:pt idx="3397">
                  <c:v>0.11684027777777778</c:v>
                </c:pt>
                <c:pt idx="3398">
                  <c:v>0.11686342592592597</c:v>
                </c:pt>
                <c:pt idx="3399">
                  <c:v>0.11687500000000001</c:v>
                </c:pt>
                <c:pt idx="3400">
                  <c:v>0.11690972222222223</c:v>
                </c:pt>
                <c:pt idx="3401">
                  <c:v>0.11692129629629627</c:v>
                </c:pt>
                <c:pt idx="3402">
                  <c:v>0.11693287037037042</c:v>
                </c:pt>
                <c:pt idx="3403">
                  <c:v>0.11694444444444446</c:v>
                </c:pt>
                <c:pt idx="3404">
                  <c:v>0.1169560185185185</c:v>
                </c:pt>
                <c:pt idx="3405">
                  <c:v>0.11700231481481488</c:v>
                </c:pt>
                <c:pt idx="3406">
                  <c:v>0.11704861111111114</c:v>
                </c:pt>
                <c:pt idx="3407">
                  <c:v>0.11706018518518518</c:v>
                </c:pt>
                <c:pt idx="3408">
                  <c:v>0.11707175925925933</c:v>
                </c:pt>
                <c:pt idx="3409">
                  <c:v>0.11708333333333337</c:v>
                </c:pt>
                <c:pt idx="3410">
                  <c:v>0.11709490740740741</c:v>
                </c:pt>
                <c:pt idx="3411">
                  <c:v>0.1171180555555556</c:v>
                </c:pt>
                <c:pt idx="3412">
                  <c:v>0.11714120370370368</c:v>
                </c:pt>
                <c:pt idx="3413">
                  <c:v>0.11717592592592591</c:v>
                </c:pt>
                <c:pt idx="3414">
                  <c:v>0.11722222222222228</c:v>
                </c:pt>
                <c:pt idx="3415">
                  <c:v>0.11723379629629632</c:v>
                </c:pt>
                <c:pt idx="3416">
                  <c:v>0.11724537037037036</c:v>
                </c:pt>
                <c:pt idx="3417">
                  <c:v>0.1172569444444444</c:v>
                </c:pt>
                <c:pt idx="3418">
                  <c:v>0.11726851851851855</c:v>
                </c:pt>
                <c:pt idx="3419">
                  <c:v>0.11736111111111119</c:v>
                </c:pt>
                <c:pt idx="3420">
                  <c:v>0.11737268518518523</c:v>
                </c:pt>
                <c:pt idx="3421">
                  <c:v>0.11746527777777777</c:v>
                </c:pt>
                <c:pt idx="3422">
                  <c:v>0.11753472222222222</c:v>
                </c:pt>
                <c:pt idx="3423">
                  <c:v>0.11754629629629626</c:v>
                </c:pt>
                <c:pt idx="3424">
                  <c:v>0.11755787037037041</c:v>
                </c:pt>
                <c:pt idx="3425">
                  <c:v>0.11756944444444445</c:v>
                </c:pt>
                <c:pt idx="3426">
                  <c:v>0.11762731481481475</c:v>
                </c:pt>
                <c:pt idx="3427">
                  <c:v>0.11766203703703709</c:v>
                </c:pt>
                <c:pt idx="3428">
                  <c:v>0.11768518518518517</c:v>
                </c:pt>
                <c:pt idx="3429">
                  <c:v>0.1177199074074074</c:v>
                </c:pt>
                <c:pt idx="3430">
                  <c:v>0.11781250000000004</c:v>
                </c:pt>
                <c:pt idx="3431">
                  <c:v>0.1178819444444445</c:v>
                </c:pt>
                <c:pt idx="3432">
                  <c:v>0.11795138888888895</c:v>
                </c:pt>
                <c:pt idx="3433">
                  <c:v>0.11802083333333341</c:v>
                </c:pt>
                <c:pt idx="3434">
                  <c:v>0.11805555555555552</c:v>
                </c:pt>
                <c:pt idx="3435">
                  <c:v>0.1181018518518519</c:v>
                </c:pt>
                <c:pt idx="3436">
                  <c:v>0.11814814814814817</c:v>
                </c:pt>
                <c:pt idx="3437">
                  <c:v>0.11815972222222221</c:v>
                </c:pt>
                <c:pt idx="3438">
                  <c:v>0.11817129629629636</c:v>
                </c:pt>
                <c:pt idx="3439">
                  <c:v>0.1181828703703704</c:v>
                </c:pt>
                <c:pt idx="3440">
                  <c:v>0.11819444444444444</c:v>
                </c:pt>
                <c:pt idx="3441">
                  <c:v>0.11822916666666666</c:v>
                </c:pt>
                <c:pt idx="3442">
                  <c:v>0.11824074074074081</c:v>
                </c:pt>
                <c:pt idx="3443">
                  <c:v>0.11825231481481485</c:v>
                </c:pt>
                <c:pt idx="3444">
                  <c:v>0.11826388888888889</c:v>
                </c:pt>
                <c:pt idx="3445">
                  <c:v>0.11827546296296293</c:v>
                </c:pt>
                <c:pt idx="3446">
                  <c:v>0.11829861111111112</c:v>
                </c:pt>
                <c:pt idx="3447">
                  <c:v>0.11834490740740738</c:v>
                </c:pt>
                <c:pt idx="3448">
                  <c:v>0.11836805555555557</c:v>
                </c:pt>
                <c:pt idx="3449">
                  <c:v>0.11839120370370376</c:v>
                </c:pt>
                <c:pt idx="3450">
                  <c:v>0.1184837962962963</c:v>
                </c:pt>
                <c:pt idx="3451">
                  <c:v>0.11849537037037033</c:v>
                </c:pt>
                <c:pt idx="3452">
                  <c:v>0.11850694444444448</c:v>
                </c:pt>
                <c:pt idx="3453">
                  <c:v>0.11851851851851852</c:v>
                </c:pt>
                <c:pt idx="3454">
                  <c:v>0.11853009259259267</c:v>
                </c:pt>
                <c:pt idx="3455">
                  <c:v>0.11854166666666671</c:v>
                </c:pt>
                <c:pt idx="3456">
                  <c:v>0.11856481481481479</c:v>
                </c:pt>
                <c:pt idx="3457">
                  <c:v>0.11857638888888883</c:v>
                </c:pt>
                <c:pt idx="3458">
                  <c:v>0.11858796296296298</c:v>
                </c:pt>
                <c:pt idx="3459">
                  <c:v>0.11859953703703702</c:v>
                </c:pt>
                <c:pt idx="3460">
                  <c:v>0.11861111111111117</c:v>
                </c:pt>
                <c:pt idx="3461">
                  <c:v>0.11865740740740743</c:v>
                </c:pt>
                <c:pt idx="3462">
                  <c:v>0.11868055555555562</c:v>
                </c:pt>
                <c:pt idx="3463">
                  <c:v>0.11869212962962966</c:v>
                </c:pt>
                <c:pt idx="3464">
                  <c:v>0.1187037037037037</c:v>
                </c:pt>
                <c:pt idx="3465">
                  <c:v>0.11871527777777774</c:v>
                </c:pt>
                <c:pt idx="3466">
                  <c:v>0.11876157407407412</c:v>
                </c:pt>
                <c:pt idx="3467">
                  <c:v>0.11886574074074069</c:v>
                </c:pt>
                <c:pt idx="3468">
                  <c:v>0.11888888888888888</c:v>
                </c:pt>
                <c:pt idx="3469">
                  <c:v>0.11894675925925929</c:v>
                </c:pt>
                <c:pt idx="3470">
                  <c:v>0.1190046296296296</c:v>
                </c:pt>
                <c:pt idx="3471">
                  <c:v>0.11901620370370375</c:v>
                </c:pt>
                <c:pt idx="3472">
                  <c:v>0.11902777777777779</c:v>
                </c:pt>
                <c:pt idx="3473">
                  <c:v>0.11903935185185183</c:v>
                </c:pt>
                <c:pt idx="3474">
                  <c:v>0.11905092592592598</c:v>
                </c:pt>
                <c:pt idx="3475">
                  <c:v>0.11906250000000002</c:v>
                </c:pt>
                <c:pt idx="3476">
                  <c:v>0.11907407407407405</c:v>
                </c:pt>
                <c:pt idx="3477">
                  <c:v>0.11908564814814809</c:v>
                </c:pt>
                <c:pt idx="3478">
                  <c:v>0.11909722222222224</c:v>
                </c:pt>
                <c:pt idx="3479">
                  <c:v>0.11910879629629628</c:v>
                </c:pt>
                <c:pt idx="3480">
                  <c:v>0.11914351851851851</c:v>
                </c:pt>
                <c:pt idx="3481">
                  <c:v>0.1191666666666667</c:v>
                </c:pt>
                <c:pt idx="3482">
                  <c:v>0.11920138888888893</c:v>
                </c:pt>
                <c:pt idx="3483">
                  <c:v>0.119224537037037</c:v>
                </c:pt>
                <c:pt idx="3484">
                  <c:v>0.11923611111111115</c:v>
                </c:pt>
                <c:pt idx="3485">
                  <c:v>0.11924768518518519</c:v>
                </c:pt>
                <c:pt idx="3486">
                  <c:v>0.11925925925925923</c:v>
                </c:pt>
                <c:pt idx="3487">
                  <c:v>0.11927083333333338</c:v>
                </c:pt>
                <c:pt idx="3488">
                  <c:v>0.11929398148148146</c:v>
                </c:pt>
                <c:pt idx="3489">
                  <c:v>0.11934027777777784</c:v>
                </c:pt>
                <c:pt idx="3490">
                  <c:v>0.11935185185185188</c:v>
                </c:pt>
                <c:pt idx="3491">
                  <c:v>0.11936342592592591</c:v>
                </c:pt>
                <c:pt idx="3492">
                  <c:v>0.11937499999999995</c:v>
                </c:pt>
                <c:pt idx="3493">
                  <c:v>0.1193865740740741</c:v>
                </c:pt>
                <c:pt idx="3494">
                  <c:v>0.11942129629629633</c:v>
                </c:pt>
                <c:pt idx="3495">
                  <c:v>0.11943287037037037</c:v>
                </c:pt>
                <c:pt idx="3496">
                  <c:v>0.11947916666666675</c:v>
                </c:pt>
                <c:pt idx="3497">
                  <c:v>0.11956018518518524</c:v>
                </c:pt>
                <c:pt idx="3498">
                  <c:v>0.11957175925925928</c:v>
                </c:pt>
                <c:pt idx="3499">
                  <c:v>0.11958333333333332</c:v>
                </c:pt>
                <c:pt idx="3500">
                  <c:v>0.11959490740740736</c:v>
                </c:pt>
                <c:pt idx="3501">
                  <c:v>0.11960648148148151</c:v>
                </c:pt>
                <c:pt idx="3502">
                  <c:v>0.11961805555555555</c:v>
                </c:pt>
                <c:pt idx="3503">
                  <c:v>0.1196875</c:v>
                </c:pt>
                <c:pt idx="3504">
                  <c:v>0.11972222222222223</c:v>
                </c:pt>
                <c:pt idx="3505">
                  <c:v>0.11973379629629627</c:v>
                </c:pt>
                <c:pt idx="3506">
                  <c:v>0.11980324074074072</c:v>
                </c:pt>
                <c:pt idx="3507">
                  <c:v>0.11986111111111114</c:v>
                </c:pt>
                <c:pt idx="3508">
                  <c:v>0.11987268518518518</c:v>
                </c:pt>
                <c:pt idx="3509">
                  <c:v>0.11988425925925922</c:v>
                </c:pt>
                <c:pt idx="3510">
                  <c:v>0.11989583333333337</c:v>
                </c:pt>
                <c:pt idx="3511">
                  <c:v>0.11990740740740741</c:v>
                </c:pt>
                <c:pt idx="3512">
                  <c:v>0.1199305555555556</c:v>
                </c:pt>
                <c:pt idx="3513">
                  <c:v>0.11996527777777782</c:v>
                </c:pt>
                <c:pt idx="3514">
                  <c:v>0.11997685185185186</c:v>
                </c:pt>
                <c:pt idx="3515">
                  <c:v>0.12001157407407409</c:v>
                </c:pt>
                <c:pt idx="3516">
                  <c:v>0.12002314814814813</c:v>
                </c:pt>
                <c:pt idx="3517">
                  <c:v>0.12008101851851855</c:v>
                </c:pt>
                <c:pt idx="3518">
                  <c:v>0.120150462962963</c:v>
                </c:pt>
                <c:pt idx="3519">
                  <c:v>0.12024305555555553</c:v>
                </c:pt>
                <c:pt idx="3520">
                  <c:v>0.12025462962962957</c:v>
                </c:pt>
                <c:pt idx="3521">
                  <c:v>0.12028935185185191</c:v>
                </c:pt>
                <c:pt idx="3522">
                  <c:v>0.12037037037037041</c:v>
                </c:pt>
                <c:pt idx="3523">
                  <c:v>0.12038194444444444</c:v>
                </c:pt>
                <c:pt idx="3524">
                  <c:v>0.12039351851851848</c:v>
                </c:pt>
                <c:pt idx="3525">
                  <c:v>0.12040509259259263</c:v>
                </c:pt>
                <c:pt idx="3526">
                  <c:v>0.12041666666666667</c:v>
                </c:pt>
                <c:pt idx="3527">
                  <c:v>0.1204513888888889</c:v>
                </c:pt>
                <c:pt idx="3528">
                  <c:v>0.12052083333333335</c:v>
                </c:pt>
                <c:pt idx="3529">
                  <c:v>0.12055555555555558</c:v>
                </c:pt>
                <c:pt idx="3530">
                  <c:v>0.12059027777777781</c:v>
                </c:pt>
                <c:pt idx="3531">
                  <c:v>0.12060185185185185</c:v>
                </c:pt>
                <c:pt idx="3532">
                  <c:v>0.12064814814814823</c:v>
                </c:pt>
                <c:pt idx="3533">
                  <c:v>0.12070601851851853</c:v>
                </c:pt>
                <c:pt idx="3534">
                  <c:v>0.12071759259259257</c:v>
                </c:pt>
                <c:pt idx="3535">
                  <c:v>0.12072916666666672</c:v>
                </c:pt>
                <c:pt idx="3536">
                  <c:v>0.12074074074074076</c:v>
                </c:pt>
                <c:pt idx="3537">
                  <c:v>0.12077546296296299</c:v>
                </c:pt>
                <c:pt idx="3538">
                  <c:v>0.12081018518518521</c:v>
                </c:pt>
                <c:pt idx="3539">
                  <c:v>0.12090277777777775</c:v>
                </c:pt>
                <c:pt idx="3540">
                  <c:v>0.12099537037037039</c:v>
                </c:pt>
                <c:pt idx="3541">
                  <c:v>0.12100694444444443</c:v>
                </c:pt>
                <c:pt idx="3542">
                  <c:v>0.12101851851851858</c:v>
                </c:pt>
                <c:pt idx="3543">
                  <c:v>0.12103009259259262</c:v>
                </c:pt>
                <c:pt idx="3544">
                  <c:v>0.12104166666666666</c:v>
                </c:pt>
                <c:pt idx="3545">
                  <c:v>0.12109953703703707</c:v>
                </c:pt>
                <c:pt idx="3546">
                  <c:v>0.12118055555555557</c:v>
                </c:pt>
                <c:pt idx="3547">
                  <c:v>0.1212731481481481</c:v>
                </c:pt>
                <c:pt idx="3548">
                  <c:v>0.12129629629629629</c:v>
                </c:pt>
                <c:pt idx="3549">
                  <c:v>0.12134259259259256</c:v>
                </c:pt>
                <c:pt idx="3550">
                  <c:v>0.1214351851851852</c:v>
                </c:pt>
                <c:pt idx="3551">
                  <c:v>0.12152777777777785</c:v>
                </c:pt>
                <c:pt idx="3552">
                  <c:v>0.12163194444444442</c:v>
                </c:pt>
                <c:pt idx="3553">
                  <c:v>0.12170138888888887</c:v>
                </c:pt>
                <c:pt idx="3554">
                  <c:v>0.12171296296296291</c:v>
                </c:pt>
                <c:pt idx="3555">
                  <c:v>0.12172453703703706</c:v>
                </c:pt>
                <c:pt idx="3556">
                  <c:v>0.1217361111111111</c:v>
                </c:pt>
                <c:pt idx="3557">
                  <c:v>0.12174768518518525</c:v>
                </c:pt>
                <c:pt idx="3558">
                  <c:v>0.12182870370370374</c:v>
                </c:pt>
                <c:pt idx="3559">
                  <c:v>0.12193287037037032</c:v>
                </c:pt>
                <c:pt idx="3560">
                  <c:v>0.12197916666666669</c:v>
                </c:pt>
                <c:pt idx="3561">
                  <c:v>0.12199074074074073</c:v>
                </c:pt>
                <c:pt idx="3562">
                  <c:v>0.12200231481481477</c:v>
                </c:pt>
                <c:pt idx="3563">
                  <c:v>0.12201388888888892</c:v>
                </c:pt>
                <c:pt idx="3564">
                  <c:v>0.12202546296296296</c:v>
                </c:pt>
                <c:pt idx="3565">
                  <c:v>0.12208333333333338</c:v>
                </c:pt>
                <c:pt idx="3566">
                  <c:v>0.12210648148148145</c:v>
                </c:pt>
                <c:pt idx="3567">
                  <c:v>0.1221180555555556</c:v>
                </c:pt>
                <c:pt idx="3568">
                  <c:v>0.12212962962962964</c:v>
                </c:pt>
                <c:pt idx="3569">
                  <c:v>0.12214120370370368</c:v>
                </c:pt>
                <c:pt idx="3570">
                  <c:v>0.12216435185185187</c:v>
                </c:pt>
                <c:pt idx="3571">
                  <c:v>0.12223379629629633</c:v>
                </c:pt>
                <c:pt idx="3572">
                  <c:v>0.12225694444444452</c:v>
                </c:pt>
                <c:pt idx="3573">
                  <c:v>0.12229166666666663</c:v>
                </c:pt>
                <c:pt idx="3574">
                  <c:v>0.12230324074074078</c:v>
                </c:pt>
                <c:pt idx="3575">
                  <c:v>0.12232638888888897</c:v>
                </c:pt>
                <c:pt idx="3576">
                  <c:v>0.12236111111111109</c:v>
                </c:pt>
                <c:pt idx="3577">
                  <c:v>0.12243055555555554</c:v>
                </c:pt>
                <c:pt idx="3578">
                  <c:v>0.12246527777777777</c:v>
                </c:pt>
                <c:pt idx="3579">
                  <c:v>0.12251157407407404</c:v>
                </c:pt>
                <c:pt idx="3580">
                  <c:v>0.12253472222222223</c:v>
                </c:pt>
                <c:pt idx="3581">
                  <c:v>0.12254629629629638</c:v>
                </c:pt>
                <c:pt idx="3582">
                  <c:v>0.12255787037037041</c:v>
                </c:pt>
                <c:pt idx="3583">
                  <c:v>0.12256944444444445</c:v>
                </c:pt>
                <c:pt idx="3584">
                  <c:v>0.12258101851851849</c:v>
                </c:pt>
                <c:pt idx="3585">
                  <c:v>0.12260416666666668</c:v>
                </c:pt>
                <c:pt idx="3586">
                  <c:v>0.12261574074074072</c:v>
                </c:pt>
                <c:pt idx="3587">
                  <c:v>0.12265046296296295</c:v>
                </c:pt>
                <c:pt idx="3588">
                  <c:v>0.12266203703703699</c:v>
                </c:pt>
                <c:pt idx="3589">
                  <c:v>0.12267361111111114</c:v>
                </c:pt>
                <c:pt idx="3590">
                  <c:v>0.12268518518518517</c:v>
                </c:pt>
                <c:pt idx="3591">
                  <c:v>0.12269675925925932</c:v>
                </c:pt>
                <c:pt idx="3592">
                  <c:v>0.12273148148148144</c:v>
                </c:pt>
                <c:pt idx="3593">
                  <c:v>0.12275462962962963</c:v>
                </c:pt>
                <c:pt idx="3594">
                  <c:v>0.1228009259259259</c:v>
                </c:pt>
                <c:pt idx="3595">
                  <c:v>0.12288194444444439</c:v>
                </c:pt>
                <c:pt idx="3596">
                  <c:v>0.122962962962963</c:v>
                </c:pt>
                <c:pt idx="3597">
                  <c:v>0.12303240740740745</c:v>
                </c:pt>
                <c:pt idx="3598">
                  <c:v>0.12307870370370372</c:v>
                </c:pt>
                <c:pt idx="3599">
                  <c:v>0.1231018518518518</c:v>
                </c:pt>
                <c:pt idx="3600">
                  <c:v>0.12311342592592595</c:v>
                </c:pt>
                <c:pt idx="3601">
                  <c:v>0.12314814814814817</c:v>
                </c:pt>
                <c:pt idx="3602">
                  <c:v>0.12320601851851859</c:v>
                </c:pt>
                <c:pt idx="3603">
                  <c:v>0.12327546296296304</c:v>
                </c:pt>
                <c:pt idx="3604">
                  <c:v>0.12329861111111112</c:v>
                </c:pt>
                <c:pt idx="3605">
                  <c:v>0.1233217592592592</c:v>
                </c:pt>
                <c:pt idx="3606">
                  <c:v>0.12340277777777781</c:v>
                </c:pt>
                <c:pt idx="3607">
                  <c:v>0.12343750000000003</c:v>
                </c:pt>
                <c:pt idx="3608">
                  <c:v>0.12346064814814811</c:v>
                </c:pt>
                <c:pt idx="3609">
                  <c:v>0.12354166666666661</c:v>
                </c:pt>
                <c:pt idx="3610">
                  <c:v>0.12361111111111106</c:v>
                </c:pt>
                <c:pt idx="3611">
                  <c:v>0.12362268518518521</c:v>
                </c:pt>
                <c:pt idx="3612">
                  <c:v>0.12363425925925925</c:v>
                </c:pt>
                <c:pt idx="3613">
                  <c:v>0.1236458333333334</c:v>
                </c:pt>
                <c:pt idx="3614">
                  <c:v>0.12365740740740744</c:v>
                </c:pt>
                <c:pt idx="3615">
                  <c:v>0.12366898148148148</c:v>
                </c:pt>
                <c:pt idx="3616">
                  <c:v>0.12368055555555552</c:v>
                </c:pt>
                <c:pt idx="3617">
                  <c:v>0.12369212962962967</c:v>
                </c:pt>
                <c:pt idx="3618">
                  <c:v>0.12373842592592593</c:v>
                </c:pt>
                <c:pt idx="3619">
                  <c:v>0.12383101851851847</c:v>
                </c:pt>
                <c:pt idx="3620">
                  <c:v>0.12385416666666665</c:v>
                </c:pt>
                <c:pt idx="3621">
                  <c:v>0.12393518518518526</c:v>
                </c:pt>
                <c:pt idx="3622">
                  <c:v>0.12396990740740738</c:v>
                </c:pt>
                <c:pt idx="3623">
                  <c:v>0.1240046296296296</c:v>
                </c:pt>
                <c:pt idx="3624">
                  <c:v>0.12403935185185183</c:v>
                </c:pt>
                <c:pt idx="3625">
                  <c:v>0.12405092592592587</c:v>
                </c:pt>
                <c:pt idx="3626">
                  <c:v>0.12406250000000002</c:v>
                </c:pt>
                <c:pt idx="3627">
                  <c:v>0.12407407407407406</c:v>
                </c:pt>
                <c:pt idx="3628">
                  <c:v>0.12408564814814821</c:v>
                </c:pt>
                <c:pt idx="3629">
                  <c:v>0.12409722222222225</c:v>
                </c:pt>
                <c:pt idx="3630">
                  <c:v>0.12413194444444448</c:v>
                </c:pt>
                <c:pt idx="3631">
                  <c:v>0.12414351851851851</c:v>
                </c:pt>
                <c:pt idx="3632">
                  <c:v>0.12415509259259266</c:v>
                </c:pt>
                <c:pt idx="3633">
                  <c:v>0.1241666666666667</c:v>
                </c:pt>
                <c:pt idx="3634">
                  <c:v>0.12417824074074074</c:v>
                </c:pt>
                <c:pt idx="3635">
                  <c:v>0.12422453703703712</c:v>
                </c:pt>
                <c:pt idx="3636">
                  <c:v>0.12427083333333327</c:v>
                </c:pt>
                <c:pt idx="3637">
                  <c:v>0.12428240740740742</c:v>
                </c:pt>
                <c:pt idx="3638">
                  <c:v>0.12429398148148146</c:v>
                </c:pt>
                <c:pt idx="3639">
                  <c:v>0.12430555555555561</c:v>
                </c:pt>
                <c:pt idx="3640">
                  <c:v>0.12431712962962965</c:v>
                </c:pt>
                <c:pt idx="3641">
                  <c:v>0.12439814814814815</c:v>
                </c:pt>
                <c:pt idx="3642">
                  <c:v>0.12442129629629634</c:v>
                </c:pt>
                <c:pt idx="3643">
                  <c:v>0.12443287037037037</c:v>
                </c:pt>
                <c:pt idx="3644">
                  <c:v>0.12444444444444452</c:v>
                </c:pt>
                <c:pt idx="3645">
                  <c:v>0.12445601851851856</c:v>
                </c:pt>
                <c:pt idx="3646">
                  <c:v>0.1244675925925926</c:v>
                </c:pt>
                <c:pt idx="3647">
                  <c:v>0.12450231481481483</c:v>
                </c:pt>
                <c:pt idx="3648">
                  <c:v>0.1245486111111111</c:v>
                </c:pt>
                <c:pt idx="3649">
                  <c:v>0.12457175925925928</c:v>
                </c:pt>
                <c:pt idx="3650">
                  <c:v>0.12467592592592597</c:v>
                </c:pt>
                <c:pt idx="3651">
                  <c:v>0.12468750000000001</c:v>
                </c:pt>
                <c:pt idx="3652">
                  <c:v>0.12469907407407405</c:v>
                </c:pt>
                <c:pt idx="3653">
                  <c:v>0.12471064814814808</c:v>
                </c:pt>
                <c:pt idx="3654">
                  <c:v>0.12474537037037042</c:v>
                </c:pt>
                <c:pt idx="3655">
                  <c:v>0.12478009259259254</c:v>
                </c:pt>
                <c:pt idx="3656">
                  <c:v>0.12479166666666669</c:v>
                </c:pt>
                <c:pt idx="3657">
                  <c:v>0.12480324074074073</c:v>
                </c:pt>
                <c:pt idx="3658">
                  <c:v>0.12481481481481488</c:v>
                </c:pt>
                <c:pt idx="3659">
                  <c:v>0.12482638888888892</c:v>
                </c:pt>
                <c:pt idx="3660">
                  <c:v>0.12486111111111114</c:v>
                </c:pt>
                <c:pt idx="3661">
                  <c:v>0.12488425925925933</c:v>
                </c:pt>
                <c:pt idx="3662">
                  <c:v>0.12490740740740741</c:v>
                </c:pt>
                <c:pt idx="3663">
                  <c:v>0.1249305555555556</c:v>
                </c:pt>
                <c:pt idx="3664">
                  <c:v>0.12494212962962964</c:v>
                </c:pt>
                <c:pt idx="3665">
                  <c:v>0.12495370370370368</c:v>
                </c:pt>
                <c:pt idx="3666">
                  <c:v>0.12496527777777783</c:v>
                </c:pt>
                <c:pt idx="3667">
                  <c:v>0.12497685185185187</c:v>
                </c:pt>
                <c:pt idx="3668">
                  <c:v>0.12499999999999994</c:v>
                </c:pt>
                <c:pt idx="3669">
                  <c:v>0.12508101851851855</c:v>
                </c:pt>
                <c:pt idx="3670">
                  <c:v>0.12517361111111119</c:v>
                </c:pt>
                <c:pt idx="3671">
                  <c:v>0.12518518518518523</c:v>
                </c:pt>
                <c:pt idx="3672">
                  <c:v>0.12526620370370373</c:v>
                </c:pt>
                <c:pt idx="3673">
                  <c:v>0.12535879629629626</c:v>
                </c:pt>
                <c:pt idx="3674">
                  <c:v>0.12542824074074072</c:v>
                </c:pt>
                <c:pt idx="3675">
                  <c:v>0.12543981481481475</c:v>
                </c:pt>
                <c:pt idx="3676">
                  <c:v>0.12548611111111113</c:v>
                </c:pt>
                <c:pt idx="3677">
                  <c:v>0.12552083333333336</c:v>
                </c:pt>
                <c:pt idx="3678">
                  <c:v>0.1255324074074074</c:v>
                </c:pt>
                <c:pt idx="3679">
                  <c:v>0.12554398148148155</c:v>
                </c:pt>
                <c:pt idx="3680">
                  <c:v>0.12555555555555559</c:v>
                </c:pt>
                <c:pt idx="3681">
                  <c:v>0.12556712962962963</c:v>
                </c:pt>
                <c:pt idx="3682">
                  <c:v>0.12565972222222216</c:v>
                </c:pt>
                <c:pt idx="3683">
                  <c:v>0.1256944444444445</c:v>
                </c:pt>
                <c:pt idx="3684">
                  <c:v>0.12571759259259258</c:v>
                </c:pt>
                <c:pt idx="3685">
                  <c:v>0.1257523148148148</c:v>
                </c:pt>
                <c:pt idx="3686">
                  <c:v>0.12578703703703703</c:v>
                </c:pt>
                <c:pt idx="3687">
                  <c:v>0.12582175925925926</c:v>
                </c:pt>
                <c:pt idx="3688">
                  <c:v>0.12585648148148149</c:v>
                </c:pt>
                <c:pt idx="3689">
                  <c:v>0.12587962962962967</c:v>
                </c:pt>
                <c:pt idx="3690">
                  <c:v>0.1259143518518519</c:v>
                </c:pt>
                <c:pt idx="3691">
                  <c:v>0.12601851851851847</c:v>
                </c:pt>
                <c:pt idx="3692">
                  <c:v>0.12607638888888889</c:v>
                </c:pt>
                <c:pt idx="3693">
                  <c:v>0.12608796296296293</c:v>
                </c:pt>
                <c:pt idx="3694">
                  <c:v>0.12609953703703708</c:v>
                </c:pt>
                <c:pt idx="3695">
                  <c:v>0.12611111111111112</c:v>
                </c:pt>
                <c:pt idx="3696">
                  <c:v>0.12612268518518527</c:v>
                </c:pt>
                <c:pt idx="3697">
                  <c:v>0.12618055555555557</c:v>
                </c:pt>
                <c:pt idx="3698">
                  <c:v>0.12627314814814822</c:v>
                </c:pt>
                <c:pt idx="3699">
                  <c:v>0.12628472222222226</c:v>
                </c:pt>
                <c:pt idx="3700">
                  <c:v>0.1262962962962963</c:v>
                </c:pt>
                <c:pt idx="3701">
                  <c:v>0.12630787037037033</c:v>
                </c:pt>
                <c:pt idx="3702">
                  <c:v>0.12631944444444448</c:v>
                </c:pt>
                <c:pt idx="3703">
                  <c:v>0.12633101851851852</c:v>
                </c:pt>
                <c:pt idx="3704">
                  <c:v>0.12637731481481479</c:v>
                </c:pt>
                <c:pt idx="3705">
                  <c:v>0.12644675925925924</c:v>
                </c:pt>
                <c:pt idx="3706">
                  <c:v>0.1265162037037037</c:v>
                </c:pt>
                <c:pt idx="3707">
                  <c:v>0.12658564814814816</c:v>
                </c:pt>
                <c:pt idx="3708">
                  <c:v>0.12659722222222219</c:v>
                </c:pt>
                <c:pt idx="3709">
                  <c:v>0.12668981481481484</c:v>
                </c:pt>
                <c:pt idx="3710">
                  <c:v>0.12679398148148152</c:v>
                </c:pt>
                <c:pt idx="3711">
                  <c:v>0.12686342592592598</c:v>
                </c:pt>
                <c:pt idx="3712">
                  <c:v>0.12692129629629628</c:v>
                </c:pt>
                <c:pt idx="3713">
                  <c:v>0.12701388888888893</c:v>
                </c:pt>
                <c:pt idx="3714">
                  <c:v>0.12708333333333338</c:v>
                </c:pt>
                <c:pt idx="3715">
                  <c:v>0.1271180555555555</c:v>
                </c:pt>
                <c:pt idx="3716">
                  <c:v>0.12715277777777784</c:v>
                </c:pt>
                <c:pt idx="3717">
                  <c:v>0.12722222222222229</c:v>
                </c:pt>
                <c:pt idx="3718">
                  <c:v>0.12730324074074079</c:v>
                </c:pt>
                <c:pt idx="3719">
                  <c:v>0.1273379629629629</c:v>
                </c:pt>
                <c:pt idx="3720">
                  <c:v>0.12734953703703705</c:v>
                </c:pt>
                <c:pt idx="3721">
                  <c:v>0.12736111111111109</c:v>
                </c:pt>
                <c:pt idx="3722">
                  <c:v>0.12737268518518524</c:v>
                </c:pt>
                <c:pt idx="3723">
                  <c:v>0.12738425925925928</c:v>
                </c:pt>
                <c:pt idx="3724">
                  <c:v>0.12746527777777777</c:v>
                </c:pt>
                <c:pt idx="3725">
                  <c:v>0.12751157407407415</c:v>
                </c:pt>
                <c:pt idx="3726">
                  <c:v>0.1275810185185185</c:v>
                </c:pt>
                <c:pt idx="3727">
                  <c:v>0.12765046296296295</c:v>
                </c:pt>
                <c:pt idx="3728">
                  <c:v>0.1278009259259259</c:v>
                </c:pt>
                <c:pt idx="3729">
                  <c:v>0.12781250000000005</c:v>
                </c:pt>
                <c:pt idx="3730">
                  <c:v>0.12788194444444451</c:v>
                </c:pt>
                <c:pt idx="3731">
                  <c:v>0.127962962962963</c:v>
                </c:pt>
                <c:pt idx="3732">
                  <c:v>0.12803240740740746</c:v>
                </c:pt>
                <c:pt idx="3733">
                  <c:v>0.12807870370370372</c:v>
                </c:pt>
                <c:pt idx="3734">
                  <c:v>0.12809027777777776</c:v>
                </c:pt>
                <c:pt idx="3735">
                  <c:v>0.12810185185185191</c:v>
                </c:pt>
                <c:pt idx="3736">
                  <c:v>0.12811342592592595</c:v>
                </c:pt>
                <c:pt idx="3737">
                  <c:v>0.12812499999999999</c:v>
                </c:pt>
                <c:pt idx="3738">
                  <c:v>0.12813657407407403</c:v>
                </c:pt>
                <c:pt idx="3739">
                  <c:v>0.12814814814814818</c:v>
                </c:pt>
                <c:pt idx="3740">
                  <c:v>0.12825231481481486</c:v>
                </c:pt>
                <c:pt idx="3741">
                  <c:v>0.12828703703703698</c:v>
                </c:pt>
                <c:pt idx="3742">
                  <c:v>0.12829861111111113</c:v>
                </c:pt>
                <c:pt idx="3743">
                  <c:v>0.12831018518518517</c:v>
                </c:pt>
                <c:pt idx="3744">
                  <c:v>0.12832175925925932</c:v>
                </c:pt>
                <c:pt idx="3745">
                  <c:v>0.12833333333333335</c:v>
                </c:pt>
                <c:pt idx="3746">
                  <c:v>0.12834490740740739</c:v>
                </c:pt>
                <c:pt idx="3747">
                  <c:v>0.12836805555555558</c:v>
                </c:pt>
                <c:pt idx="3748">
                  <c:v>0.12837962962962962</c:v>
                </c:pt>
                <c:pt idx="3749">
                  <c:v>0.12839120370370377</c:v>
                </c:pt>
                <c:pt idx="3750">
                  <c:v>0.12840277777777781</c:v>
                </c:pt>
                <c:pt idx="3751">
                  <c:v>0.12841435185185185</c:v>
                </c:pt>
                <c:pt idx="3752">
                  <c:v>0.12843750000000004</c:v>
                </c:pt>
                <c:pt idx="3753">
                  <c:v>0.12844907407407408</c:v>
                </c:pt>
                <c:pt idx="3754">
                  <c:v>0.12847222222222227</c:v>
                </c:pt>
                <c:pt idx="3755">
                  <c:v>0.12850694444444438</c:v>
                </c:pt>
                <c:pt idx="3756">
                  <c:v>0.12854166666666672</c:v>
                </c:pt>
                <c:pt idx="3757">
                  <c:v>0.12861111111111118</c:v>
                </c:pt>
                <c:pt idx="3758">
                  <c:v>0.12869212962962967</c:v>
                </c:pt>
                <c:pt idx="3759">
                  <c:v>0.12879629629629624</c:v>
                </c:pt>
                <c:pt idx="3760">
                  <c:v>0.1288657407407407</c:v>
                </c:pt>
                <c:pt idx="3761">
                  <c:v>0.12888888888888889</c:v>
                </c:pt>
                <c:pt idx="3762">
                  <c:v>0.12890046296296304</c:v>
                </c:pt>
                <c:pt idx="3763">
                  <c:v>0.12891203703703707</c:v>
                </c:pt>
                <c:pt idx="3764">
                  <c:v>0.12892361111111111</c:v>
                </c:pt>
                <c:pt idx="3765">
                  <c:v>0.12893518518518515</c:v>
                </c:pt>
                <c:pt idx="3766">
                  <c:v>0.1289467592592593</c:v>
                </c:pt>
                <c:pt idx="3767">
                  <c:v>0.12895833333333334</c:v>
                </c:pt>
                <c:pt idx="3768">
                  <c:v>0.12896990740740738</c:v>
                </c:pt>
                <c:pt idx="3769">
                  <c:v>0.12898148148148153</c:v>
                </c:pt>
                <c:pt idx="3770">
                  <c:v>0.12899305555555557</c:v>
                </c:pt>
                <c:pt idx="3771">
                  <c:v>0.12901620370370365</c:v>
                </c:pt>
                <c:pt idx="3772">
                  <c:v>0.12905092592592599</c:v>
                </c:pt>
                <c:pt idx="3773">
                  <c:v>0.12907407407407406</c:v>
                </c:pt>
                <c:pt idx="3774">
                  <c:v>0.12909722222222225</c:v>
                </c:pt>
                <c:pt idx="3775">
                  <c:v>0.12916666666666671</c:v>
                </c:pt>
                <c:pt idx="3776">
                  <c:v>0.12917824074074075</c:v>
                </c:pt>
                <c:pt idx="3777">
                  <c:v>0.1291898148148149</c:v>
                </c:pt>
                <c:pt idx="3778">
                  <c:v>0.12920138888888894</c:v>
                </c:pt>
                <c:pt idx="3779">
                  <c:v>0.12921296296296297</c:v>
                </c:pt>
                <c:pt idx="3780">
                  <c:v>0.12925925925925924</c:v>
                </c:pt>
                <c:pt idx="3781">
                  <c:v>0.12934027777777785</c:v>
                </c:pt>
                <c:pt idx="3782">
                  <c:v>0.1294097222222223</c:v>
                </c:pt>
                <c:pt idx="3783">
                  <c:v>0.1294907407407408</c:v>
                </c:pt>
                <c:pt idx="3784">
                  <c:v>0.12956018518518525</c:v>
                </c:pt>
                <c:pt idx="3785">
                  <c:v>0.12961805555555556</c:v>
                </c:pt>
                <c:pt idx="3786">
                  <c:v>0.12962962962962971</c:v>
                </c:pt>
                <c:pt idx="3787">
                  <c:v>0.12965277777777778</c:v>
                </c:pt>
                <c:pt idx="3788">
                  <c:v>0.12966435185185182</c:v>
                </c:pt>
                <c:pt idx="3789">
                  <c:v>0.12969907407407405</c:v>
                </c:pt>
                <c:pt idx="3790">
                  <c:v>0.1297106481481482</c:v>
                </c:pt>
                <c:pt idx="3791">
                  <c:v>0.12974537037037032</c:v>
                </c:pt>
                <c:pt idx="3792">
                  <c:v>0.12979166666666669</c:v>
                </c:pt>
                <c:pt idx="3793">
                  <c:v>0.12980324074074073</c:v>
                </c:pt>
                <c:pt idx="3794">
                  <c:v>0.12981481481481477</c:v>
                </c:pt>
                <c:pt idx="3795">
                  <c:v>0.12982638888888892</c:v>
                </c:pt>
                <c:pt idx="3796">
                  <c:v>0.12983796296296296</c:v>
                </c:pt>
                <c:pt idx="3797">
                  <c:v>0.12988425925925923</c:v>
                </c:pt>
                <c:pt idx="3798">
                  <c:v>0.12991898148148145</c:v>
                </c:pt>
                <c:pt idx="3799">
                  <c:v>0.1299305555555556</c:v>
                </c:pt>
                <c:pt idx="3800">
                  <c:v>0.12995370370370368</c:v>
                </c:pt>
                <c:pt idx="3801">
                  <c:v>0.13002314814814814</c:v>
                </c:pt>
                <c:pt idx="3802">
                  <c:v>0.13008101851851855</c:v>
                </c:pt>
                <c:pt idx="3803">
                  <c:v>0.13010416666666663</c:v>
                </c:pt>
                <c:pt idx="3804">
                  <c:v>0.13011574074074078</c:v>
                </c:pt>
                <c:pt idx="3805">
                  <c:v>0.13012731481481482</c:v>
                </c:pt>
                <c:pt idx="3806">
                  <c:v>0.13013888888888897</c:v>
                </c:pt>
                <c:pt idx="3807">
                  <c:v>0.13015046296296301</c:v>
                </c:pt>
                <c:pt idx="3808">
                  <c:v>0.13016203703703705</c:v>
                </c:pt>
                <c:pt idx="3809">
                  <c:v>0.13018518518518513</c:v>
                </c:pt>
                <c:pt idx="3810">
                  <c:v>0.13021990740740746</c:v>
                </c:pt>
                <c:pt idx="3811">
                  <c:v>0.13025462962962958</c:v>
                </c:pt>
                <c:pt idx="3812">
                  <c:v>0.13026620370370373</c:v>
                </c:pt>
                <c:pt idx="3813">
                  <c:v>0.13030092592592596</c:v>
                </c:pt>
                <c:pt idx="3814">
                  <c:v>0.13032407407407404</c:v>
                </c:pt>
                <c:pt idx="3815">
                  <c:v>0.13037037037037041</c:v>
                </c:pt>
                <c:pt idx="3816">
                  <c:v>0.13038194444444445</c:v>
                </c:pt>
                <c:pt idx="3817">
                  <c:v>0.13039351851851849</c:v>
                </c:pt>
                <c:pt idx="3818">
                  <c:v>0.13042824074074072</c:v>
                </c:pt>
                <c:pt idx="3819">
                  <c:v>0.13049768518518517</c:v>
                </c:pt>
                <c:pt idx="3820">
                  <c:v>0.13059027777777782</c:v>
                </c:pt>
                <c:pt idx="3821">
                  <c:v>0.13060185185185186</c:v>
                </c:pt>
                <c:pt idx="3822">
                  <c:v>0.13064814814814812</c:v>
                </c:pt>
                <c:pt idx="3823">
                  <c:v>0.13065972222222227</c:v>
                </c:pt>
                <c:pt idx="3824">
                  <c:v>0.13072916666666673</c:v>
                </c:pt>
                <c:pt idx="3825">
                  <c:v>0.13075231481481481</c:v>
                </c:pt>
                <c:pt idx="3826">
                  <c:v>0.130775462962963</c:v>
                </c:pt>
                <c:pt idx="3827">
                  <c:v>0.13079861111111118</c:v>
                </c:pt>
                <c:pt idx="3828">
                  <c:v>0.13081018518518522</c:v>
                </c:pt>
                <c:pt idx="3829">
                  <c:v>0.13082175925925926</c:v>
                </c:pt>
                <c:pt idx="3830">
                  <c:v>0.1308333333333333</c:v>
                </c:pt>
                <c:pt idx="3831">
                  <c:v>0.13084490740740745</c:v>
                </c:pt>
                <c:pt idx="3832">
                  <c:v>0.13086805555555553</c:v>
                </c:pt>
                <c:pt idx="3833">
                  <c:v>0.1309143518518518</c:v>
                </c:pt>
                <c:pt idx="3834">
                  <c:v>0.13092592592592595</c:v>
                </c:pt>
                <c:pt idx="3835">
                  <c:v>0.13093749999999998</c:v>
                </c:pt>
                <c:pt idx="3836">
                  <c:v>0.13094907407407413</c:v>
                </c:pt>
                <c:pt idx="3837">
                  <c:v>0.13096064814814817</c:v>
                </c:pt>
                <c:pt idx="3838">
                  <c:v>0.13098379629629625</c:v>
                </c:pt>
                <c:pt idx="3839">
                  <c:v>0.13101851851851859</c:v>
                </c:pt>
                <c:pt idx="3840">
                  <c:v>0.13105324074074071</c:v>
                </c:pt>
                <c:pt idx="3841">
                  <c:v>0.13106481481481486</c:v>
                </c:pt>
                <c:pt idx="3842">
                  <c:v>0.1310763888888889</c:v>
                </c:pt>
                <c:pt idx="3843">
                  <c:v>0.13108796296296304</c:v>
                </c:pt>
                <c:pt idx="3844">
                  <c:v>0.13109953703703708</c:v>
                </c:pt>
                <c:pt idx="3845">
                  <c:v>0.13112268518518516</c:v>
                </c:pt>
                <c:pt idx="3846">
                  <c:v>0.13120370370370366</c:v>
                </c:pt>
                <c:pt idx="3847">
                  <c:v>0.13127314814814811</c:v>
                </c:pt>
                <c:pt idx="3848">
                  <c:v>0.13128472222222226</c:v>
                </c:pt>
                <c:pt idx="3849">
                  <c:v>0.1312962962962963</c:v>
                </c:pt>
                <c:pt idx="3850">
                  <c:v>0.13130787037037045</c:v>
                </c:pt>
                <c:pt idx="3851">
                  <c:v>0.13131944444444449</c:v>
                </c:pt>
                <c:pt idx="3852">
                  <c:v>0.13133101851851853</c:v>
                </c:pt>
                <c:pt idx="3853">
                  <c:v>0.13137731481481479</c:v>
                </c:pt>
                <c:pt idx="3854">
                  <c:v>0.13138888888888894</c:v>
                </c:pt>
                <c:pt idx="3855">
                  <c:v>0.13144675925925925</c:v>
                </c:pt>
                <c:pt idx="3856">
                  <c:v>0.13152777777777785</c:v>
                </c:pt>
                <c:pt idx="3857">
                  <c:v>0.13153935185185189</c:v>
                </c:pt>
                <c:pt idx="3858">
                  <c:v>0.13155092592592593</c:v>
                </c:pt>
                <c:pt idx="3859">
                  <c:v>0.13156249999999997</c:v>
                </c:pt>
                <c:pt idx="3860">
                  <c:v>0.13158564814814816</c:v>
                </c:pt>
                <c:pt idx="3861">
                  <c:v>0.13162037037037039</c:v>
                </c:pt>
                <c:pt idx="3862">
                  <c:v>0.13168981481481484</c:v>
                </c:pt>
                <c:pt idx="3863">
                  <c:v>0.13172453703703707</c:v>
                </c:pt>
                <c:pt idx="3864">
                  <c:v>0.1317592592592593</c:v>
                </c:pt>
                <c:pt idx="3865">
                  <c:v>0.13178240740740738</c:v>
                </c:pt>
                <c:pt idx="3866">
                  <c:v>0.13180555555555556</c:v>
                </c:pt>
                <c:pt idx="3867">
                  <c:v>0.1318171296296296</c:v>
                </c:pt>
                <c:pt idx="3868">
                  <c:v>0.13184027777777779</c:v>
                </c:pt>
                <c:pt idx="3869">
                  <c:v>0.13188657407407406</c:v>
                </c:pt>
                <c:pt idx="3870">
                  <c:v>0.13192129629629629</c:v>
                </c:pt>
                <c:pt idx="3871">
                  <c:v>0.13193287037037033</c:v>
                </c:pt>
                <c:pt idx="3872">
                  <c:v>0.13194444444444448</c:v>
                </c:pt>
                <c:pt idx="3873">
                  <c:v>0.13195601851851851</c:v>
                </c:pt>
                <c:pt idx="3874">
                  <c:v>0.13196759259259266</c:v>
                </c:pt>
                <c:pt idx="3875">
                  <c:v>0.13199074074074074</c:v>
                </c:pt>
                <c:pt idx="3876">
                  <c:v>0.13203703703703712</c:v>
                </c:pt>
                <c:pt idx="3877">
                  <c:v>0.13209490740740742</c:v>
                </c:pt>
                <c:pt idx="3878">
                  <c:v>0.13210648148148146</c:v>
                </c:pt>
                <c:pt idx="3879">
                  <c:v>0.13214120370370369</c:v>
                </c:pt>
                <c:pt idx="3880">
                  <c:v>0.13215277777777773</c:v>
                </c:pt>
                <c:pt idx="3881">
                  <c:v>0.13219907407407411</c:v>
                </c:pt>
                <c:pt idx="3882">
                  <c:v>0.13226851851851856</c:v>
                </c:pt>
                <c:pt idx="3883">
                  <c:v>0.13234953703703706</c:v>
                </c:pt>
                <c:pt idx="3884">
                  <c:v>0.13243055555555555</c:v>
                </c:pt>
                <c:pt idx="3885">
                  <c:v>0.13250000000000001</c:v>
                </c:pt>
                <c:pt idx="3886">
                  <c:v>0.13255787037037042</c:v>
                </c:pt>
                <c:pt idx="3887">
                  <c:v>0.13261574074074073</c:v>
                </c:pt>
                <c:pt idx="3888">
                  <c:v>0.13269675925925933</c:v>
                </c:pt>
                <c:pt idx="3889">
                  <c:v>0.13270833333333337</c:v>
                </c:pt>
                <c:pt idx="3890">
                  <c:v>0.13271990740740741</c:v>
                </c:pt>
                <c:pt idx="3891">
                  <c:v>0.13273148148148145</c:v>
                </c:pt>
                <c:pt idx="3892">
                  <c:v>0.13277777777777783</c:v>
                </c:pt>
                <c:pt idx="3893">
                  <c:v>0.13278935185185187</c:v>
                </c:pt>
                <c:pt idx="3894">
                  <c:v>0.13282407407407409</c:v>
                </c:pt>
                <c:pt idx="3895">
                  <c:v>0.13287037037037036</c:v>
                </c:pt>
                <c:pt idx="3896">
                  <c:v>0.1328819444444444</c:v>
                </c:pt>
                <c:pt idx="3897">
                  <c:v>0.13289351851851855</c:v>
                </c:pt>
                <c:pt idx="3898">
                  <c:v>0.13290509259259259</c:v>
                </c:pt>
                <c:pt idx="3899">
                  <c:v>0.13291666666666674</c:v>
                </c:pt>
                <c:pt idx="3900">
                  <c:v>0.13297453703703704</c:v>
                </c:pt>
                <c:pt idx="3901">
                  <c:v>0.13303240740740735</c:v>
                </c:pt>
                <c:pt idx="3902">
                  <c:v>0.1330439814814815</c:v>
                </c:pt>
                <c:pt idx="3903">
                  <c:v>0.13305555555555554</c:v>
                </c:pt>
                <c:pt idx="3904">
                  <c:v>0.13306712962962969</c:v>
                </c:pt>
                <c:pt idx="3905">
                  <c:v>0.13307870370370373</c:v>
                </c:pt>
                <c:pt idx="3906">
                  <c:v>0.13309027777777777</c:v>
                </c:pt>
                <c:pt idx="3907">
                  <c:v>0.13314814814814818</c:v>
                </c:pt>
                <c:pt idx="3908">
                  <c:v>0.13315972222222222</c:v>
                </c:pt>
                <c:pt idx="3909">
                  <c:v>0.13318287037037041</c:v>
                </c:pt>
                <c:pt idx="3910">
                  <c:v>0.13322916666666668</c:v>
                </c:pt>
                <c:pt idx="3911">
                  <c:v>0.13329861111111113</c:v>
                </c:pt>
                <c:pt idx="3912">
                  <c:v>0.13331018518518517</c:v>
                </c:pt>
                <c:pt idx="3913">
                  <c:v>0.13332175925925921</c:v>
                </c:pt>
                <c:pt idx="3914">
                  <c:v>0.13333333333333336</c:v>
                </c:pt>
                <c:pt idx="3915">
                  <c:v>0.1333449074074074</c:v>
                </c:pt>
                <c:pt idx="3916">
                  <c:v>0.13337962962962963</c:v>
                </c:pt>
                <c:pt idx="3917">
                  <c:v>0.13341435185185185</c:v>
                </c:pt>
                <c:pt idx="3918">
                  <c:v>0.13348379629629631</c:v>
                </c:pt>
                <c:pt idx="3919">
                  <c:v>0.13355324074074076</c:v>
                </c:pt>
                <c:pt idx="3920">
                  <c:v>0.13361111111111107</c:v>
                </c:pt>
                <c:pt idx="3921">
                  <c:v>0.13364583333333341</c:v>
                </c:pt>
                <c:pt idx="3922">
                  <c:v>0.13366898148148149</c:v>
                </c:pt>
                <c:pt idx="3923">
                  <c:v>0.13369212962962956</c:v>
                </c:pt>
                <c:pt idx="3924">
                  <c:v>0.13370370370370371</c:v>
                </c:pt>
                <c:pt idx="3925">
                  <c:v>0.13371527777777775</c:v>
                </c:pt>
                <c:pt idx="3926">
                  <c:v>0.1337268518518519</c:v>
                </c:pt>
                <c:pt idx="3927">
                  <c:v>0.13373842592592594</c:v>
                </c:pt>
                <c:pt idx="3928">
                  <c:v>0.13374999999999998</c:v>
                </c:pt>
                <c:pt idx="3929">
                  <c:v>0.1338078703703704</c:v>
                </c:pt>
                <c:pt idx="3930">
                  <c:v>0.13387731481481485</c:v>
                </c:pt>
                <c:pt idx="3931">
                  <c:v>0.13390046296296293</c:v>
                </c:pt>
                <c:pt idx="3932">
                  <c:v>0.13394675925925931</c:v>
                </c:pt>
                <c:pt idx="3933">
                  <c:v>0.13395833333333335</c:v>
                </c:pt>
                <c:pt idx="3934">
                  <c:v>0.13396990740740738</c:v>
                </c:pt>
                <c:pt idx="3935">
                  <c:v>0.13398148148148142</c:v>
                </c:pt>
                <c:pt idx="3936">
                  <c:v>0.13399305555555557</c:v>
                </c:pt>
                <c:pt idx="3937">
                  <c:v>0.1340277777777778</c:v>
                </c:pt>
                <c:pt idx="3938">
                  <c:v>0.1341087962962963</c:v>
                </c:pt>
                <c:pt idx="3939">
                  <c:v>0.13417824074074075</c:v>
                </c:pt>
                <c:pt idx="3940">
                  <c:v>0.13425925925925924</c:v>
                </c:pt>
                <c:pt idx="3941">
                  <c:v>0.1343287037037037</c:v>
                </c:pt>
                <c:pt idx="3942">
                  <c:v>0.13434027777777774</c:v>
                </c:pt>
                <c:pt idx="3943">
                  <c:v>0.13435185185185189</c:v>
                </c:pt>
                <c:pt idx="3944">
                  <c:v>0.13436342592592593</c:v>
                </c:pt>
                <c:pt idx="3945">
                  <c:v>0.13437500000000008</c:v>
                </c:pt>
                <c:pt idx="3946">
                  <c:v>0.13440972222222219</c:v>
                </c:pt>
                <c:pt idx="3947">
                  <c:v>0.13449074074074069</c:v>
                </c:pt>
                <c:pt idx="3948">
                  <c:v>0.13451388888888888</c:v>
                </c:pt>
                <c:pt idx="3949">
                  <c:v>0.13452546296296303</c:v>
                </c:pt>
                <c:pt idx="3950">
                  <c:v>0.13453703703703707</c:v>
                </c:pt>
                <c:pt idx="3951">
                  <c:v>0.1345486111111111</c:v>
                </c:pt>
                <c:pt idx="3952">
                  <c:v>0.13456018518518514</c:v>
                </c:pt>
                <c:pt idx="3953">
                  <c:v>0.13458333333333333</c:v>
                </c:pt>
                <c:pt idx="3954">
                  <c:v>0.13465277777777779</c:v>
                </c:pt>
                <c:pt idx="3955">
                  <c:v>0.13469907407407405</c:v>
                </c:pt>
                <c:pt idx="3956">
                  <c:v>0.13473379629629628</c:v>
                </c:pt>
                <c:pt idx="3957">
                  <c:v>0.13475694444444447</c:v>
                </c:pt>
                <c:pt idx="3958">
                  <c:v>0.1347916666666667</c:v>
                </c:pt>
                <c:pt idx="3959">
                  <c:v>0.13480324074074074</c:v>
                </c:pt>
                <c:pt idx="3960">
                  <c:v>0.13481481481481489</c:v>
                </c:pt>
                <c:pt idx="3961">
                  <c:v>0.13482638888888893</c:v>
                </c:pt>
                <c:pt idx="3962">
                  <c:v>0.13483796296296297</c:v>
                </c:pt>
                <c:pt idx="3963">
                  <c:v>0.134849537037037</c:v>
                </c:pt>
                <c:pt idx="3964">
                  <c:v>0.13486111111111115</c:v>
                </c:pt>
                <c:pt idx="3965">
                  <c:v>0.13487268518518519</c:v>
                </c:pt>
                <c:pt idx="3966">
                  <c:v>0.13488425925925923</c:v>
                </c:pt>
                <c:pt idx="3967">
                  <c:v>0.13489583333333338</c:v>
                </c:pt>
                <c:pt idx="3968">
                  <c:v>0.13490740740740742</c:v>
                </c:pt>
                <c:pt idx="3969">
                  <c:v>0.1349305555555555</c:v>
                </c:pt>
                <c:pt idx="3970">
                  <c:v>0.13494212962962965</c:v>
                </c:pt>
                <c:pt idx="3971">
                  <c:v>0.13495370370370369</c:v>
                </c:pt>
                <c:pt idx="3972">
                  <c:v>0.13496527777777784</c:v>
                </c:pt>
                <c:pt idx="3973">
                  <c:v>0.13497685185185188</c:v>
                </c:pt>
                <c:pt idx="3974">
                  <c:v>0.13499999999999995</c:v>
                </c:pt>
                <c:pt idx="3975">
                  <c:v>0.1350115740740741</c:v>
                </c:pt>
                <c:pt idx="3976">
                  <c:v>0.13502314814814814</c:v>
                </c:pt>
                <c:pt idx="3977">
                  <c:v>0.13503472222222229</c:v>
                </c:pt>
                <c:pt idx="3978">
                  <c:v>0.13504629629629633</c:v>
                </c:pt>
                <c:pt idx="3979">
                  <c:v>0.13510416666666675</c:v>
                </c:pt>
                <c:pt idx="3980">
                  <c:v>0.1351504629629629</c:v>
                </c:pt>
                <c:pt idx="3981">
                  <c:v>0.13516203703703705</c:v>
                </c:pt>
                <c:pt idx="3982">
                  <c:v>0.13517361111111109</c:v>
                </c:pt>
                <c:pt idx="3983">
                  <c:v>0.13518518518518524</c:v>
                </c:pt>
                <c:pt idx="3984">
                  <c:v>0.13519675925925928</c:v>
                </c:pt>
                <c:pt idx="3985">
                  <c:v>0.13520833333333332</c:v>
                </c:pt>
                <c:pt idx="3986">
                  <c:v>0.13521990740740736</c:v>
                </c:pt>
                <c:pt idx="3987">
                  <c:v>0.13523148148148151</c:v>
                </c:pt>
                <c:pt idx="3988">
                  <c:v>0.13524305555555555</c:v>
                </c:pt>
                <c:pt idx="3989">
                  <c:v>0.1352546296296297</c:v>
                </c:pt>
                <c:pt idx="3990">
                  <c:v>0.13530092592592596</c:v>
                </c:pt>
                <c:pt idx="3991">
                  <c:v>0.13538194444444446</c:v>
                </c:pt>
                <c:pt idx="3992">
                  <c:v>0.13546296296296295</c:v>
                </c:pt>
                <c:pt idx="3993">
                  <c:v>0.13550925925925922</c:v>
                </c:pt>
                <c:pt idx="3994">
                  <c:v>0.13552083333333337</c:v>
                </c:pt>
                <c:pt idx="3995">
                  <c:v>0.13556712962962963</c:v>
                </c:pt>
                <c:pt idx="3996">
                  <c:v>0.13559027777777771</c:v>
                </c:pt>
                <c:pt idx="3997">
                  <c:v>0.13560185185185186</c:v>
                </c:pt>
                <c:pt idx="3998">
                  <c:v>0.1356134259259259</c:v>
                </c:pt>
                <c:pt idx="3999">
                  <c:v>0.13562500000000005</c:v>
                </c:pt>
                <c:pt idx="4000">
                  <c:v>0.13563657407407409</c:v>
                </c:pt>
                <c:pt idx="4001">
                  <c:v>0.13567129629629632</c:v>
                </c:pt>
                <c:pt idx="4002">
                  <c:v>0.13568287037037036</c:v>
                </c:pt>
                <c:pt idx="4003">
                  <c:v>0.13571759259259258</c:v>
                </c:pt>
                <c:pt idx="4004">
                  <c:v>0.13574074074074077</c:v>
                </c:pt>
                <c:pt idx="4005">
                  <c:v>0.13576388888888896</c:v>
                </c:pt>
                <c:pt idx="4006">
                  <c:v>0.135775462962963</c:v>
                </c:pt>
                <c:pt idx="4007">
                  <c:v>0.13585648148148149</c:v>
                </c:pt>
                <c:pt idx="4008">
                  <c:v>0.13590277777777776</c:v>
                </c:pt>
                <c:pt idx="4009">
                  <c:v>0.13592592592592595</c:v>
                </c:pt>
                <c:pt idx="4010">
                  <c:v>0.13594907407407403</c:v>
                </c:pt>
                <c:pt idx="4011">
                  <c:v>0.13598379629629637</c:v>
                </c:pt>
                <c:pt idx="4012">
                  <c:v>0.13600694444444444</c:v>
                </c:pt>
                <c:pt idx="4013">
                  <c:v>0.13601851851851848</c:v>
                </c:pt>
                <c:pt idx="4014">
                  <c:v>0.13603009259259263</c:v>
                </c:pt>
                <c:pt idx="4015">
                  <c:v>0.13604166666666667</c:v>
                </c:pt>
                <c:pt idx="4016">
                  <c:v>0.13605324074074082</c:v>
                </c:pt>
                <c:pt idx="4017">
                  <c:v>0.13606481481481486</c:v>
                </c:pt>
                <c:pt idx="4018">
                  <c:v>0.1360763888888889</c:v>
                </c:pt>
                <c:pt idx="4019">
                  <c:v>0.13608796296296294</c:v>
                </c:pt>
                <c:pt idx="4020">
                  <c:v>0.13612268518518517</c:v>
                </c:pt>
                <c:pt idx="4021">
                  <c:v>0.13613425925925932</c:v>
                </c:pt>
                <c:pt idx="4022">
                  <c:v>0.13614583333333335</c:v>
                </c:pt>
                <c:pt idx="4023">
                  <c:v>0.13615740740740739</c:v>
                </c:pt>
                <c:pt idx="4024">
                  <c:v>0.13621527777777781</c:v>
                </c:pt>
                <c:pt idx="4025">
                  <c:v>0.13622685185185185</c:v>
                </c:pt>
                <c:pt idx="4026">
                  <c:v>0.13623842592592589</c:v>
                </c:pt>
                <c:pt idx="4027">
                  <c:v>0.13625000000000004</c:v>
                </c:pt>
                <c:pt idx="4028">
                  <c:v>0.13626157407407408</c:v>
                </c:pt>
                <c:pt idx="4029">
                  <c:v>0.13630787037037034</c:v>
                </c:pt>
                <c:pt idx="4030">
                  <c:v>0.13631944444444438</c:v>
                </c:pt>
                <c:pt idx="4031">
                  <c:v>0.13633101851851853</c:v>
                </c:pt>
                <c:pt idx="4032">
                  <c:v>0.13634259259259257</c:v>
                </c:pt>
                <c:pt idx="4033">
                  <c:v>0.13635416666666672</c:v>
                </c:pt>
                <c:pt idx="4034">
                  <c:v>0.1363773148148148</c:v>
                </c:pt>
                <c:pt idx="4035">
                  <c:v>0.13638888888888884</c:v>
                </c:pt>
                <c:pt idx="4036">
                  <c:v>0.13640046296296299</c:v>
                </c:pt>
                <c:pt idx="4037">
                  <c:v>0.13641203703703703</c:v>
                </c:pt>
                <c:pt idx="4038">
                  <c:v>0.13642361111111118</c:v>
                </c:pt>
                <c:pt idx="4039">
                  <c:v>0.13643518518518521</c:v>
                </c:pt>
                <c:pt idx="4040">
                  <c:v>0.13645833333333329</c:v>
                </c:pt>
                <c:pt idx="4041">
                  <c:v>0.13646990740740744</c:v>
                </c:pt>
                <c:pt idx="4042">
                  <c:v>0.13648148148148148</c:v>
                </c:pt>
                <c:pt idx="4043">
                  <c:v>0.13649305555555563</c:v>
                </c:pt>
                <c:pt idx="4044">
                  <c:v>0.13650462962962967</c:v>
                </c:pt>
                <c:pt idx="4045">
                  <c:v>0.1365393518518519</c:v>
                </c:pt>
                <c:pt idx="4046">
                  <c:v>0.13655092592592594</c:v>
                </c:pt>
                <c:pt idx="4047">
                  <c:v>0.13656249999999998</c:v>
                </c:pt>
                <c:pt idx="4048">
                  <c:v>0.13657407407407413</c:v>
                </c:pt>
                <c:pt idx="4049">
                  <c:v>0.13658564814814816</c:v>
                </c:pt>
                <c:pt idx="4050">
                  <c:v>0.13660879629629624</c:v>
                </c:pt>
                <c:pt idx="4051">
                  <c:v>0.13662037037037039</c:v>
                </c:pt>
                <c:pt idx="4052">
                  <c:v>0.13663194444444443</c:v>
                </c:pt>
                <c:pt idx="4053">
                  <c:v>0.13664351851851858</c:v>
                </c:pt>
                <c:pt idx="4054">
                  <c:v>0.13665509259259262</c:v>
                </c:pt>
                <c:pt idx="4055">
                  <c:v>0.13666666666666666</c:v>
                </c:pt>
                <c:pt idx="4056">
                  <c:v>0.1366782407407407</c:v>
                </c:pt>
                <c:pt idx="4057">
                  <c:v>0.13671296296296304</c:v>
                </c:pt>
                <c:pt idx="4058">
                  <c:v>0.13672453703703707</c:v>
                </c:pt>
                <c:pt idx="4059">
                  <c:v>0.13673611111111111</c:v>
                </c:pt>
                <c:pt idx="4060">
                  <c:v>0.13674768518518515</c:v>
                </c:pt>
                <c:pt idx="4061">
                  <c:v>0.1367592592592593</c:v>
                </c:pt>
                <c:pt idx="4062">
                  <c:v>0.13681712962962961</c:v>
                </c:pt>
                <c:pt idx="4063">
                  <c:v>0.13682870370370365</c:v>
                </c:pt>
                <c:pt idx="4064">
                  <c:v>0.1368402777777778</c:v>
                </c:pt>
                <c:pt idx="4065">
                  <c:v>0.13685185185185184</c:v>
                </c:pt>
                <c:pt idx="4066">
                  <c:v>0.13686342592592599</c:v>
                </c:pt>
                <c:pt idx="4067">
                  <c:v>0.13688657407407406</c:v>
                </c:pt>
                <c:pt idx="4068">
                  <c:v>0.1368981481481481</c:v>
                </c:pt>
                <c:pt idx="4069">
                  <c:v>0.13693287037037044</c:v>
                </c:pt>
                <c:pt idx="4070">
                  <c:v>0.13694444444444448</c:v>
                </c:pt>
                <c:pt idx="4071">
                  <c:v>0.13695601851851852</c:v>
                </c:pt>
                <c:pt idx="4072">
                  <c:v>0.13696759259259256</c:v>
                </c:pt>
                <c:pt idx="4073">
                  <c:v>0.13697916666666671</c:v>
                </c:pt>
                <c:pt idx="4074">
                  <c:v>0.13702546296296297</c:v>
                </c:pt>
                <c:pt idx="4075">
                  <c:v>0.13703703703703701</c:v>
                </c:pt>
                <c:pt idx="4076">
                  <c:v>0.13704861111111105</c:v>
                </c:pt>
                <c:pt idx="4077">
                  <c:v>0.1370601851851852</c:v>
                </c:pt>
                <c:pt idx="4078">
                  <c:v>0.13707175925925924</c:v>
                </c:pt>
                <c:pt idx="4079">
                  <c:v>0.13709490740740743</c:v>
                </c:pt>
                <c:pt idx="4080">
                  <c:v>0.13716435185185188</c:v>
                </c:pt>
                <c:pt idx="4081">
                  <c:v>0.13723379629629634</c:v>
                </c:pt>
                <c:pt idx="4082">
                  <c:v>0.13726851851851846</c:v>
                </c:pt>
                <c:pt idx="4083">
                  <c:v>0.13728009259259261</c:v>
                </c:pt>
                <c:pt idx="4084">
                  <c:v>0.13733796296296291</c:v>
                </c:pt>
                <c:pt idx="4085">
                  <c:v>0.13734953703703706</c:v>
                </c:pt>
                <c:pt idx="4086">
                  <c:v>0.1373611111111111</c:v>
                </c:pt>
                <c:pt idx="4087">
                  <c:v>0.13737268518518525</c:v>
                </c:pt>
                <c:pt idx="4088">
                  <c:v>0.13738425925925929</c:v>
                </c:pt>
                <c:pt idx="4089">
                  <c:v>0.13740740740740737</c:v>
                </c:pt>
                <c:pt idx="4090">
                  <c:v>0.13747685185185182</c:v>
                </c:pt>
                <c:pt idx="4091">
                  <c:v>0.13750000000000001</c:v>
                </c:pt>
                <c:pt idx="4092">
                  <c:v>0.13751157407407405</c:v>
                </c:pt>
                <c:pt idx="4093">
                  <c:v>0.1375231481481482</c:v>
                </c:pt>
                <c:pt idx="4094">
                  <c:v>0.13753472222222224</c:v>
                </c:pt>
                <c:pt idx="4095">
                  <c:v>0.13754629629629628</c:v>
                </c:pt>
                <c:pt idx="4096">
                  <c:v>0.13761574074074073</c:v>
                </c:pt>
                <c:pt idx="4097">
                  <c:v>0.13767361111111115</c:v>
                </c:pt>
                <c:pt idx="4098">
                  <c:v>0.13768518518518519</c:v>
                </c:pt>
                <c:pt idx="4099">
                  <c:v>0.1377430555555556</c:v>
                </c:pt>
                <c:pt idx="4100">
                  <c:v>0.13775462962962964</c:v>
                </c:pt>
                <c:pt idx="4101">
                  <c:v>0.13780092592592591</c:v>
                </c:pt>
                <c:pt idx="4102">
                  <c:v>0.13781250000000006</c:v>
                </c:pt>
                <c:pt idx="4103">
                  <c:v>0.1378240740740741</c:v>
                </c:pt>
                <c:pt idx="4104">
                  <c:v>0.13783564814814814</c:v>
                </c:pt>
                <c:pt idx="4105">
                  <c:v>0.13784722222222218</c:v>
                </c:pt>
                <c:pt idx="4106">
                  <c:v>0.13785879629629633</c:v>
                </c:pt>
                <c:pt idx="4107">
                  <c:v>0.13788194444444452</c:v>
                </c:pt>
                <c:pt idx="4108">
                  <c:v>0.13793981481481482</c:v>
                </c:pt>
                <c:pt idx="4109">
                  <c:v>0.13795138888888897</c:v>
                </c:pt>
                <c:pt idx="4110">
                  <c:v>0.13796296296296301</c:v>
                </c:pt>
                <c:pt idx="4111">
                  <c:v>0.13797453703703705</c:v>
                </c:pt>
                <c:pt idx="4112">
                  <c:v>0.13798611111111109</c:v>
                </c:pt>
                <c:pt idx="4113">
                  <c:v>0.13799768518518513</c:v>
                </c:pt>
                <c:pt idx="4114">
                  <c:v>0.13806712962962958</c:v>
                </c:pt>
                <c:pt idx="4115">
                  <c:v>0.13807870370370373</c:v>
                </c:pt>
                <c:pt idx="4116">
                  <c:v>0.13809027777777777</c:v>
                </c:pt>
                <c:pt idx="4117">
                  <c:v>0.13810185185185192</c:v>
                </c:pt>
                <c:pt idx="4118">
                  <c:v>0.13811342592592596</c:v>
                </c:pt>
                <c:pt idx="4119">
                  <c:v>0.13814814814814819</c:v>
                </c:pt>
                <c:pt idx="4120">
                  <c:v>0.13821759259259253</c:v>
                </c:pt>
                <c:pt idx="4121">
                  <c:v>0.13825231481481487</c:v>
                </c:pt>
                <c:pt idx="4122">
                  <c:v>0.13827546296296295</c:v>
                </c:pt>
                <c:pt idx="4123">
                  <c:v>0.13832175925925932</c:v>
                </c:pt>
                <c:pt idx="4124">
                  <c:v>0.1384259259259259</c:v>
                </c:pt>
                <c:pt idx="4125">
                  <c:v>0.13849537037037035</c:v>
                </c:pt>
                <c:pt idx="4126">
                  <c:v>0.13859953703703703</c:v>
                </c:pt>
                <c:pt idx="4127">
                  <c:v>0.13866898148148149</c:v>
                </c:pt>
                <c:pt idx="4128">
                  <c:v>0.13870370370370372</c:v>
                </c:pt>
                <c:pt idx="4129">
                  <c:v>0.13871527777777776</c:v>
                </c:pt>
                <c:pt idx="4130">
                  <c:v>0.1387268518518518</c:v>
                </c:pt>
                <c:pt idx="4131">
                  <c:v>0.13873842592592595</c:v>
                </c:pt>
                <c:pt idx="4132">
                  <c:v>0.13874999999999998</c:v>
                </c:pt>
                <c:pt idx="4133">
                  <c:v>0.13876157407407413</c:v>
                </c:pt>
                <c:pt idx="4134">
                  <c:v>0.13877314814814817</c:v>
                </c:pt>
                <c:pt idx="4135">
                  <c:v>0.13878472222222221</c:v>
                </c:pt>
                <c:pt idx="4136">
                  <c:v>0.13879629629629625</c:v>
                </c:pt>
                <c:pt idx="4137">
                  <c:v>0.1388078703703704</c:v>
                </c:pt>
                <c:pt idx="4138">
                  <c:v>0.13881944444444444</c:v>
                </c:pt>
                <c:pt idx="4139">
                  <c:v>0.13883101851851859</c:v>
                </c:pt>
                <c:pt idx="4140">
                  <c:v>0.13884259259259263</c:v>
                </c:pt>
                <c:pt idx="4141">
                  <c:v>0.13885416666666667</c:v>
                </c:pt>
                <c:pt idx="4142">
                  <c:v>0.13886574074074071</c:v>
                </c:pt>
                <c:pt idx="4143">
                  <c:v>0.13887731481481486</c:v>
                </c:pt>
                <c:pt idx="4144">
                  <c:v>0.1388888888888889</c:v>
                </c:pt>
                <c:pt idx="4145">
                  <c:v>0.13890046296296293</c:v>
                </c:pt>
                <c:pt idx="4146">
                  <c:v>0.13891203703703708</c:v>
                </c:pt>
                <c:pt idx="4147">
                  <c:v>0.13892361111111112</c:v>
                </c:pt>
                <c:pt idx="4148">
                  <c:v>0.13893518518518516</c:v>
                </c:pt>
                <c:pt idx="4149">
                  <c:v>0.1389467592592592</c:v>
                </c:pt>
                <c:pt idx="4150">
                  <c:v>0.13895833333333335</c:v>
                </c:pt>
                <c:pt idx="4151">
                  <c:v>0.13896990740740739</c:v>
                </c:pt>
                <c:pt idx="4152">
                  <c:v>0.13899305555555558</c:v>
                </c:pt>
                <c:pt idx="4153">
                  <c:v>0.13900462962962962</c:v>
                </c:pt>
                <c:pt idx="4154">
                  <c:v>0.13901620370370366</c:v>
                </c:pt>
                <c:pt idx="4155">
                  <c:v>0.13902777777777781</c:v>
                </c:pt>
                <c:pt idx="4156">
                  <c:v>0.13905092592592599</c:v>
                </c:pt>
                <c:pt idx="4157">
                  <c:v>0.13906250000000003</c:v>
                </c:pt>
                <c:pt idx="4158">
                  <c:v>0.13909722222222226</c:v>
                </c:pt>
              </c:numCache>
            </c:numRef>
          </c:xVal>
          <c:yVal>
            <c:numRef>
              <c:f>Strava!$G$3:$G$4161</c:f>
              <c:numCache>
                <c:formatCode>General</c:formatCode>
                <c:ptCount val="4159"/>
                <c:pt idx="0">
                  <c:v>131.4</c:v>
                </c:pt>
                <c:pt idx="1">
                  <c:v>131.80000000000001</c:v>
                </c:pt>
                <c:pt idx="2">
                  <c:v>131.80000000000001</c:v>
                </c:pt>
                <c:pt idx="3">
                  <c:v>131.80000000000001</c:v>
                </c:pt>
                <c:pt idx="4">
                  <c:v>131.80000000000001</c:v>
                </c:pt>
                <c:pt idx="5">
                  <c:v>132.19999999999999</c:v>
                </c:pt>
                <c:pt idx="6">
                  <c:v>132.6</c:v>
                </c:pt>
                <c:pt idx="7">
                  <c:v>133</c:v>
                </c:pt>
                <c:pt idx="8">
                  <c:v>133.4</c:v>
                </c:pt>
                <c:pt idx="9">
                  <c:v>133.80000000000001</c:v>
                </c:pt>
                <c:pt idx="10">
                  <c:v>133.80000000000001</c:v>
                </c:pt>
                <c:pt idx="11">
                  <c:v>134.19999999999999</c:v>
                </c:pt>
                <c:pt idx="12">
                  <c:v>134.6</c:v>
                </c:pt>
                <c:pt idx="13">
                  <c:v>135.19999999999999</c:v>
                </c:pt>
                <c:pt idx="14">
                  <c:v>136</c:v>
                </c:pt>
                <c:pt idx="15">
                  <c:v>136</c:v>
                </c:pt>
                <c:pt idx="16">
                  <c:v>136</c:v>
                </c:pt>
                <c:pt idx="17">
                  <c:v>136.4</c:v>
                </c:pt>
                <c:pt idx="18">
                  <c:v>136.80000000000001</c:v>
                </c:pt>
                <c:pt idx="19">
                  <c:v>137.19999999999999</c:v>
                </c:pt>
                <c:pt idx="20">
                  <c:v>137.6</c:v>
                </c:pt>
                <c:pt idx="21">
                  <c:v>138</c:v>
                </c:pt>
                <c:pt idx="22">
                  <c:v>138</c:v>
                </c:pt>
                <c:pt idx="23">
                  <c:v>138.4</c:v>
                </c:pt>
                <c:pt idx="24">
                  <c:v>140</c:v>
                </c:pt>
                <c:pt idx="25">
                  <c:v>140.4</c:v>
                </c:pt>
                <c:pt idx="26">
                  <c:v>140.80000000000001</c:v>
                </c:pt>
                <c:pt idx="27">
                  <c:v>141.19999999999999</c:v>
                </c:pt>
                <c:pt idx="28">
                  <c:v>141.80000000000001</c:v>
                </c:pt>
                <c:pt idx="29">
                  <c:v>142.19999999999999</c:v>
                </c:pt>
                <c:pt idx="30">
                  <c:v>142.19999999999999</c:v>
                </c:pt>
                <c:pt idx="31">
                  <c:v>142.6</c:v>
                </c:pt>
                <c:pt idx="32">
                  <c:v>143</c:v>
                </c:pt>
                <c:pt idx="33">
                  <c:v>143.4</c:v>
                </c:pt>
                <c:pt idx="34">
                  <c:v>143.80000000000001</c:v>
                </c:pt>
                <c:pt idx="35">
                  <c:v>144.19999999999999</c:v>
                </c:pt>
                <c:pt idx="36">
                  <c:v>144.19999999999999</c:v>
                </c:pt>
                <c:pt idx="37">
                  <c:v>144.6</c:v>
                </c:pt>
                <c:pt idx="38">
                  <c:v>145.6</c:v>
                </c:pt>
                <c:pt idx="39">
                  <c:v>146</c:v>
                </c:pt>
                <c:pt idx="40">
                  <c:v>146.4</c:v>
                </c:pt>
                <c:pt idx="41">
                  <c:v>146.4</c:v>
                </c:pt>
                <c:pt idx="42">
                  <c:v>146.4</c:v>
                </c:pt>
                <c:pt idx="43">
                  <c:v>146.4</c:v>
                </c:pt>
                <c:pt idx="44">
                  <c:v>146.4</c:v>
                </c:pt>
                <c:pt idx="45">
                  <c:v>146.4</c:v>
                </c:pt>
                <c:pt idx="46">
                  <c:v>146.4</c:v>
                </c:pt>
                <c:pt idx="47">
                  <c:v>146.80000000000001</c:v>
                </c:pt>
                <c:pt idx="48">
                  <c:v>147.19999999999999</c:v>
                </c:pt>
                <c:pt idx="49">
                  <c:v>147.6</c:v>
                </c:pt>
                <c:pt idx="50">
                  <c:v>148</c:v>
                </c:pt>
                <c:pt idx="51">
                  <c:v>148.4</c:v>
                </c:pt>
                <c:pt idx="52">
                  <c:v>148.4</c:v>
                </c:pt>
                <c:pt idx="53">
                  <c:v>148.4</c:v>
                </c:pt>
                <c:pt idx="54">
                  <c:v>148.4</c:v>
                </c:pt>
                <c:pt idx="55">
                  <c:v>148.4</c:v>
                </c:pt>
                <c:pt idx="56">
                  <c:v>148.4</c:v>
                </c:pt>
                <c:pt idx="57">
                  <c:v>148.4</c:v>
                </c:pt>
                <c:pt idx="58">
                  <c:v>148.4</c:v>
                </c:pt>
                <c:pt idx="59">
                  <c:v>147.80000000000001</c:v>
                </c:pt>
                <c:pt idx="60">
                  <c:v>147.19999999999999</c:v>
                </c:pt>
                <c:pt idx="61">
                  <c:v>146.19999999999999</c:v>
                </c:pt>
                <c:pt idx="62">
                  <c:v>145.6</c:v>
                </c:pt>
                <c:pt idx="63">
                  <c:v>145</c:v>
                </c:pt>
                <c:pt idx="64">
                  <c:v>144.4</c:v>
                </c:pt>
                <c:pt idx="65">
                  <c:v>143.80000000000001</c:v>
                </c:pt>
                <c:pt idx="66">
                  <c:v>143.19999999999999</c:v>
                </c:pt>
                <c:pt idx="67">
                  <c:v>143.19999999999999</c:v>
                </c:pt>
                <c:pt idx="68">
                  <c:v>143.19999999999999</c:v>
                </c:pt>
                <c:pt idx="69">
                  <c:v>143.19999999999999</c:v>
                </c:pt>
                <c:pt idx="70">
                  <c:v>142.6</c:v>
                </c:pt>
                <c:pt idx="71">
                  <c:v>142.19999999999999</c:v>
                </c:pt>
                <c:pt idx="72">
                  <c:v>141.80000000000001</c:v>
                </c:pt>
                <c:pt idx="73">
                  <c:v>141.19999999999999</c:v>
                </c:pt>
                <c:pt idx="74">
                  <c:v>140.80000000000001</c:v>
                </c:pt>
                <c:pt idx="75">
                  <c:v>140.4</c:v>
                </c:pt>
                <c:pt idx="76">
                  <c:v>140</c:v>
                </c:pt>
                <c:pt idx="77">
                  <c:v>139.6</c:v>
                </c:pt>
                <c:pt idx="78">
                  <c:v>139.19999999999999</c:v>
                </c:pt>
                <c:pt idx="79">
                  <c:v>138.80000000000001</c:v>
                </c:pt>
                <c:pt idx="80">
                  <c:v>138.19999999999999</c:v>
                </c:pt>
                <c:pt idx="81">
                  <c:v>137.80000000000001</c:v>
                </c:pt>
                <c:pt idx="82">
                  <c:v>137.19999999999999</c:v>
                </c:pt>
                <c:pt idx="83">
                  <c:v>136.6</c:v>
                </c:pt>
                <c:pt idx="84">
                  <c:v>135.80000000000001</c:v>
                </c:pt>
                <c:pt idx="85">
                  <c:v>135</c:v>
                </c:pt>
                <c:pt idx="86">
                  <c:v>134.19999999999999</c:v>
                </c:pt>
                <c:pt idx="87">
                  <c:v>133.19999999999999</c:v>
                </c:pt>
                <c:pt idx="88">
                  <c:v>132.19999999999999</c:v>
                </c:pt>
                <c:pt idx="89">
                  <c:v>131</c:v>
                </c:pt>
                <c:pt idx="90">
                  <c:v>129.80000000000001</c:v>
                </c:pt>
                <c:pt idx="91">
                  <c:v>128.6</c:v>
                </c:pt>
                <c:pt idx="92">
                  <c:v>127.2</c:v>
                </c:pt>
                <c:pt idx="93">
                  <c:v>125.8</c:v>
                </c:pt>
                <c:pt idx="94">
                  <c:v>124.2</c:v>
                </c:pt>
                <c:pt idx="95">
                  <c:v>122.8</c:v>
                </c:pt>
                <c:pt idx="96">
                  <c:v>121.4</c:v>
                </c:pt>
                <c:pt idx="97">
                  <c:v>120.4</c:v>
                </c:pt>
                <c:pt idx="98">
                  <c:v>118.2</c:v>
                </c:pt>
                <c:pt idx="99">
                  <c:v>117</c:v>
                </c:pt>
                <c:pt idx="100">
                  <c:v>115.8</c:v>
                </c:pt>
                <c:pt idx="101">
                  <c:v>115.4</c:v>
                </c:pt>
                <c:pt idx="102">
                  <c:v>115</c:v>
                </c:pt>
                <c:pt idx="103">
                  <c:v>114.6</c:v>
                </c:pt>
                <c:pt idx="104">
                  <c:v>114.2</c:v>
                </c:pt>
                <c:pt idx="105">
                  <c:v>113.8</c:v>
                </c:pt>
                <c:pt idx="106">
                  <c:v>113.4</c:v>
                </c:pt>
                <c:pt idx="107">
                  <c:v>113</c:v>
                </c:pt>
                <c:pt idx="108">
                  <c:v>112.4</c:v>
                </c:pt>
                <c:pt idx="109">
                  <c:v>112</c:v>
                </c:pt>
                <c:pt idx="110">
                  <c:v>111.4</c:v>
                </c:pt>
                <c:pt idx="111">
                  <c:v>111</c:v>
                </c:pt>
                <c:pt idx="112">
                  <c:v>110.4</c:v>
                </c:pt>
                <c:pt idx="113">
                  <c:v>110</c:v>
                </c:pt>
                <c:pt idx="114">
                  <c:v>109.4</c:v>
                </c:pt>
                <c:pt idx="115">
                  <c:v>109.4</c:v>
                </c:pt>
                <c:pt idx="116">
                  <c:v>109.4</c:v>
                </c:pt>
                <c:pt idx="117">
                  <c:v>109.4</c:v>
                </c:pt>
                <c:pt idx="118">
                  <c:v>109.4</c:v>
                </c:pt>
                <c:pt idx="119">
                  <c:v>109.8</c:v>
                </c:pt>
                <c:pt idx="120">
                  <c:v>110.2</c:v>
                </c:pt>
                <c:pt idx="121">
                  <c:v>110.6</c:v>
                </c:pt>
                <c:pt idx="122">
                  <c:v>111</c:v>
                </c:pt>
                <c:pt idx="123">
                  <c:v>111.4</c:v>
                </c:pt>
                <c:pt idx="124">
                  <c:v>111.4</c:v>
                </c:pt>
                <c:pt idx="125">
                  <c:v>111.4</c:v>
                </c:pt>
                <c:pt idx="126">
                  <c:v>111.8</c:v>
                </c:pt>
                <c:pt idx="127">
                  <c:v>112.2</c:v>
                </c:pt>
                <c:pt idx="128">
                  <c:v>112.6</c:v>
                </c:pt>
                <c:pt idx="129">
                  <c:v>113</c:v>
                </c:pt>
                <c:pt idx="130">
                  <c:v>113.6</c:v>
                </c:pt>
                <c:pt idx="131">
                  <c:v>114</c:v>
                </c:pt>
                <c:pt idx="132">
                  <c:v>114.4</c:v>
                </c:pt>
                <c:pt idx="133">
                  <c:v>114.8</c:v>
                </c:pt>
                <c:pt idx="134">
                  <c:v>115.2</c:v>
                </c:pt>
                <c:pt idx="135">
                  <c:v>115.6</c:v>
                </c:pt>
                <c:pt idx="136">
                  <c:v>115.6</c:v>
                </c:pt>
                <c:pt idx="137">
                  <c:v>115.6</c:v>
                </c:pt>
                <c:pt idx="138">
                  <c:v>115.6</c:v>
                </c:pt>
                <c:pt idx="139">
                  <c:v>115</c:v>
                </c:pt>
                <c:pt idx="140">
                  <c:v>114.6</c:v>
                </c:pt>
                <c:pt idx="141">
                  <c:v>114</c:v>
                </c:pt>
                <c:pt idx="142">
                  <c:v>113.4</c:v>
                </c:pt>
                <c:pt idx="143">
                  <c:v>112.8</c:v>
                </c:pt>
                <c:pt idx="144">
                  <c:v>111.6</c:v>
                </c:pt>
                <c:pt idx="145">
                  <c:v>111</c:v>
                </c:pt>
                <c:pt idx="146">
                  <c:v>111</c:v>
                </c:pt>
                <c:pt idx="147">
                  <c:v>110.4</c:v>
                </c:pt>
                <c:pt idx="148">
                  <c:v>110</c:v>
                </c:pt>
                <c:pt idx="149">
                  <c:v>109.4</c:v>
                </c:pt>
                <c:pt idx="150">
                  <c:v>108.8</c:v>
                </c:pt>
                <c:pt idx="151">
                  <c:v>108</c:v>
                </c:pt>
                <c:pt idx="152">
                  <c:v>107.2</c:v>
                </c:pt>
                <c:pt idx="153">
                  <c:v>106.4</c:v>
                </c:pt>
                <c:pt idx="154">
                  <c:v>105.4</c:v>
                </c:pt>
                <c:pt idx="155">
                  <c:v>104.6</c:v>
                </c:pt>
                <c:pt idx="156">
                  <c:v>103.8</c:v>
                </c:pt>
                <c:pt idx="157">
                  <c:v>103</c:v>
                </c:pt>
                <c:pt idx="158">
                  <c:v>102</c:v>
                </c:pt>
                <c:pt idx="159">
                  <c:v>101.2</c:v>
                </c:pt>
                <c:pt idx="160">
                  <c:v>101.2</c:v>
                </c:pt>
                <c:pt idx="161">
                  <c:v>101.2</c:v>
                </c:pt>
                <c:pt idx="162">
                  <c:v>101.2</c:v>
                </c:pt>
                <c:pt idx="163">
                  <c:v>101.2</c:v>
                </c:pt>
                <c:pt idx="164">
                  <c:v>101.2</c:v>
                </c:pt>
                <c:pt idx="165">
                  <c:v>101.2</c:v>
                </c:pt>
                <c:pt idx="166">
                  <c:v>101.2</c:v>
                </c:pt>
                <c:pt idx="167">
                  <c:v>101.2</c:v>
                </c:pt>
                <c:pt idx="168">
                  <c:v>101.2</c:v>
                </c:pt>
                <c:pt idx="169">
                  <c:v>100.8</c:v>
                </c:pt>
                <c:pt idx="170">
                  <c:v>100.4</c:v>
                </c:pt>
                <c:pt idx="171">
                  <c:v>100</c:v>
                </c:pt>
                <c:pt idx="172">
                  <c:v>99.6</c:v>
                </c:pt>
                <c:pt idx="173">
                  <c:v>99.2</c:v>
                </c:pt>
                <c:pt idx="174">
                  <c:v>99.2</c:v>
                </c:pt>
                <c:pt idx="175">
                  <c:v>99.2</c:v>
                </c:pt>
                <c:pt idx="176">
                  <c:v>99.2</c:v>
                </c:pt>
                <c:pt idx="177">
                  <c:v>99.2</c:v>
                </c:pt>
                <c:pt idx="178">
                  <c:v>98.8</c:v>
                </c:pt>
                <c:pt idx="179">
                  <c:v>98.4</c:v>
                </c:pt>
                <c:pt idx="180">
                  <c:v>98</c:v>
                </c:pt>
                <c:pt idx="181">
                  <c:v>97.2</c:v>
                </c:pt>
                <c:pt idx="182">
                  <c:v>97.2</c:v>
                </c:pt>
                <c:pt idx="183">
                  <c:v>96.6</c:v>
                </c:pt>
                <c:pt idx="184">
                  <c:v>96.2</c:v>
                </c:pt>
                <c:pt idx="185">
                  <c:v>95.8</c:v>
                </c:pt>
                <c:pt idx="186">
                  <c:v>95.2</c:v>
                </c:pt>
                <c:pt idx="187">
                  <c:v>94.8</c:v>
                </c:pt>
                <c:pt idx="188">
                  <c:v>94.8</c:v>
                </c:pt>
                <c:pt idx="189">
                  <c:v>94.8</c:v>
                </c:pt>
                <c:pt idx="190">
                  <c:v>94.8</c:v>
                </c:pt>
                <c:pt idx="191">
                  <c:v>94.8</c:v>
                </c:pt>
                <c:pt idx="192">
                  <c:v>94.8</c:v>
                </c:pt>
                <c:pt idx="193">
                  <c:v>94.8</c:v>
                </c:pt>
                <c:pt idx="194">
                  <c:v>94.4</c:v>
                </c:pt>
                <c:pt idx="195">
                  <c:v>94</c:v>
                </c:pt>
                <c:pt idx="196">
                  <c:v>93.6</c:v>
                </c:pt>
                <c:pt idx="197">
                  <c:v>93.2</c:v>
                </c:pt>
                <c:pt idx="198">
                  <c:v>92.8</c:v>
                </c:pt>
                <c:pt idx="199">
                  <c:v>92.8</c:v>
                </c:pt>
                <c:pt idx="200">
                  <c:v>92.8</c:v>
                </c:pt>
                <c:pt idx="201">
                  <c:v>92.8</c:v>
                </c:pt>
                <c:pt idx="202">
                  <c:v>92.8</c:v>
                </c:pt>
                <c:pt idx="203">
                  <c:v>92.2</c:v>
                </c:pt>
                <c:pt idx="204">
                  <c:v>91.8</c:v>
                </c:pt>
                <c:pt idx="205">
                  <c:v>91.4</c:v>
                </c:pt>
                <c:pt idx="206">
                  <c:v>91</c:v>
                </c:pt>
                <c:pt idx="207">
                  <c:v>90.6</c:v>
                </c:pt>
                <c:pt idx="208">
                  <c:v>90.6</c:v>
                </c:pt>
                <c:pt idx="209">
                  <c:v>90</c:v>
                </c:pt>
                <c:pt idx="210">
                  <c:v>89.6</c:v>
                </c:pt>
                <c:pt idx="211">
                  <c:v>89.2</c:v>
                </c:pt>
                <c:pt idx="212">
                  <c:v>88.8</c:v>
                </c:pt>
                <c:pt idx="213">
                  <c:v>88.4</c:v>
                </c:pt>
                <c:pt idx="214">
                  <c:v>88.4</c:v>
                </c:pt>
                <c:pt idx="215">
                  <c:v>88</c:v>
                </c:pt>
                <c:pt idx="216">
                  <c:v>87.2</c:v>
                </c:pt>
                <c:pt idx="217">
                  <c:v>86.8</c:v>
                </c:pt>
                <c:pt idx="218">
                  <c:v>86.4</c:v>
                </c:pt>
                <c:pt idx="219">
                  <c:v>86.4</c:v>
                </c:pt>
                <c:pt idx="220">
                  <c:v>86.4</c:v>
                </c:pt>
                <c:pt idx="221">
                  <c:v>86.4</c:v>
                </c:pt>
                <c:pt idx="222">
                  <c:v>86.4</c:v>
                </c:pt>
                <c:pt idx="223">
                  <c:v>86.4</c:v>
                </c:pt>
                <c:pt idx="224">
                  <c:v>86.4</c:v>
                </c:pt>
                <c:pt idx="225">
                  <c:v>86.4</c:v>
                </c:pt>
                <c:pt idx="226">
                  <c:v>86.4</c:v>
                </c:pt>
                <c:pt idx="227">
                  <c:v>86.4</c:v>
                </c:pt>
                <c:pt idx="228">
                  <c:v>86.4</c:v>
                </c:pt>
                <c:pt idx="229">
                  <c:v>86.4</c:v>
                </c:pt>
                <c:pt idx="230">
                  <c:v>86.4</c:v>
                </c:pt>
                <c:pt idx="231">
                  <c:v>86.4</c:v>
                </c:pt>
                <c:pt idx="232">
                  <c:v>86.4</c:v>
                </c:pt>
                <c:pt idx="233">
                  <c:v>86.4</c:v>
                </c:pt>
                <c:pt idx="234">
                  <c:v>86.4</c:v>
                </c:pt>
                <c:pt idx="235">
                  <c:v>86.4</c:v>
                </c:pt>
                <c:pt idx="236">
                  <c:v>86.4</c:v>
                </c:pt>
                <c:pt idx="237">
                  <c:v>86.4</c:v>
                </c:pt>
                <c:pt idx="238">
                  <c:v>86.4</c:v>
                </c:pt>
                <c:pt idx="239">
                  <c:v>86.4</c:v>
                </c:pt>
                <c:pt idx="240">
                  <c:v>86.4</c:v>
                </c:pt>
                <c:pt idx="241">
                  <c:v>86.4</c:v>
                </c:pt>
                <c:pt idx="242">
                  <c:v>86.4</c:v>
                </c:pt>
                <c:pt idx="243">
                  <c:v>86.4</c:v>
                </c:pt>
                <c:pt idx="244">
                  <c:v>86.8</c:v>
                </c:pt>
                <c:pt idx="245">
                  <c:v>87.2</c:v>
                </c:pt>
                <c:pt idx="246">
                  <c:v>87.6</c:v>
                </c:pt>
                <c:pt idx="247">
                  <c:v>88</c:v>
                </c:pt>
                <c:pt idx="248">
                  <c:v>88.4</c:v>
                </c:pt>
                <c:pt idx="249">
                  <c:v>88.4</c:v>
                </c:pt>
                <c:pt idx="250">
                  <c:v>88.4</c:v>
                </c:pt>
                <c:pt idx="251">
                  <c:v>88.4</c:v>
                </c:pt>
                <c:pt idx="252">
                  <c:v>88.4</c:v>
                </c:pt>
                <c:pt idx="253">
                  <c:v>88.4</c:v>
                </c:pt>
                <c:pt idx="254">
                  <c:v>88.4</c:v>
                </c:pt>
                <c:pt idx="255">
                  <c:v>88.4</c:v>
                </c:pt>
                <c:pt idx="256">
                  <c:v>88.4</c:v>
                </c:pt>
                <c:pt idx="257">
                  <c:v>88.4</c:v>
                </c:pt>
                <c:pt idx="258">
                  <c:v>88.4</c:v>
                </c:pt>
                <c:pt idx="259">
                  <c:v>88.4</c:v>
                </c:pt>
                <c:pt idx="260">
                  <c:v>88.4</c:v>
                </c:pt>
                <c:pt idx="261">
                  <c:v>88.4</c:v>
                </c:pt>
                <c:pt idx="262">
                  <c:v>88.4</c:v>
                </c:pt>
                <c:pt idx="263">
                  <c:v>88.4</c:v>
                </c:pt>
                <c:pt idx="264">
                  <c:v>88.4</c:v>
                </c:pt>
                <c:pt idx="265">
                  <c:v>88.4</c:v>
                </c:pt>
                <c:pt idx="266">
                  <c:v>88.4</c:v>
                </c:pt>
                <c:pt idx="267">
                  <c:v>88.4</c:v>
                </c:pt>
                <c:pt idx="268">
                  <c:v>88.4</c:v>
                </c:pt>
                <c:pt idx="269">
                  <c:v>88.4</c:v>
                </c:pt>
                <c:pt idx="270">
                  <c:v>88.4</c:v>
                </c:pt>
                <c:pt idx="271">
                  <c:v>88.4</c:v>
                </c:pt>
                <c:pt idx="272">
                  <c:v>88.4</c:v>
                </c:pt>
                <c:pt idx="273">
                  <c:v>88.4</c:v>
                </c:pt>
                <c:pt idx="274">
                  <c:v>88.4</c:v>
                </c:pt>
                <c:pt idx="275">
                  <c:v>88.4</c:v>
                </c:pt>
                <c:pt idx="276">
                  <c:v>88.4</c:v>
                </c:pt>
                <c:pt idx="277">
                  <c:v>88</c:v>
                </c:pt>
                <c:pt idx="278">
                  <c:v>87.4</c:v>
                </c:pt>
                <c:pt idx="279">
                  <c:v>87</c:v>
                </c:pt>
                <c:pt idx="280">
                  <c:v>86.4</c:v>
                </c:pt>
                <c:pt idx="281">
                  <c:v>85.8</c:v>
                </c:pt>
                <c:pt idx="282">
                  <c:v>85.8</c:v>
                </c:pt>
                <c:pt idx="283">
                  <c:v>85.8</c:v>
                </c:pt>
                <c:pt idx="284">
                  <c:v>85.8</c:v>
                </c:pt>
                <c:pt idx="285">
                  <c:v>85.8</c:v>
                </c:pt>
                <c:pt idx="286">
                  <c:v>85.4</c:v>
                </c:pt>
                <c:pt idx="287">
                  <c:v>85</c:v>
                </c:pt>
                <c:pt idx="288">
                  <c:v>84.6</c:v>
                </c:pt>
                <c:pt idx="289">
                  <c:v>84.2</c:v>
                </c:pt>
                <c:pt idx="290">
                  <c:v>83.8</c:v>
                </c:pt>
                <c:pt idx="291">
                  <c:v>83.4</c:v>
                </c:pt>
                <c:pt idx="292">
                  <c:v>83</c:v>
                </c:pt>
                <c:pt idx="293">
                  <c:v>82.6</c:v>
                </c:pt>
                <c:pt idx="294">
                  <c:v>82.2</c:v>
                </c:pt>
                <c:pt idx="295">
                  <c:v>81.8</c:v>
                </c:pt>
                <c:pt idx="296">
                  <c:v>81.8</c:v>
                </c:pt>
                <c:pt idx="297">
                  <c:v>81.8</c:v>
                </c:pt>
                <c:pt idx="298">
                  <c:v>81.8</c:v>
                </c:pt>
                <c:pt idx="299">
                  <c:v>81.8</c:v>
                </c:pt>
                <c:pt idx="300">
                  <c:v>81.400000000000006</c:v>
                </c:pt>
                <c:pt idx="301">
                  <c:v>80.400000000000006</c:v>
                </c:pt>
                <c:pt idx="302">
                  <c:v>80</c:v>
                </c:pt>
                <c:pt idx="303">
                  <c:v>79.599999999999994</c:v>
                </c:pt>
                <c:pt idx="304">
                  <c:v>79.599999999999994</c:v>
                </c:pt>
                <c:pt idx="305">
                  <c:v>79.599999999999994</c:v>
                </c:pt>
                <c:pt idx="306">
                  <c:v>79.599999999999994</c:v>
                </c:pt>
                <c:pt idx="307">
                  <c:v>79.599999999999994</c:v>
                </c:pt>
                <c:pt idx="308">
                  <c:v>79.599999999999994</c:v>
                </c:pt>
                <c:pt idx="309">
                  <c:v>79.599999999999994</c:v>
                </c:pt>
                <c:pt idx="310">
                  <c:v>79.599999999999994</c:v>
                </c:pt>
                <c:pt idx="311">
                  <c:v>80.2</c:v>
                </c:pt>
                <c:pt idx="312">
                  <c:v>80.599999999999994</c:v>
                </c:pt>
                <c:pt idx="313">
                  <c:v>81</c:v>
                </c:pt>
                <c:pt idx="314">
                  <c:v>81.400000000000006</c:v>
                </c:pt>
                <c:pt idx="315">
                  <c:v>81.8</c:v>
                </c:pt>
                <c:pt idx="316">
                  <c:v>81.8</c:v>
                </c:pt>
                <c:pt idx="317">
                  <c:v>81.8</c:v>
                </c:pt>
                <c:pt idx="318">
                  <c:v>81.400000000000006</c:v>
                </c:pt>
                <c:pt idx="319">
                  <c:v>81</c:v>
                </c:pt>
                <c:pt idx="320">
                  <c:v>80.400000000000006</c:v>
                </c:pt>
                <c:pt idx="321">
                  <c:v>80</c:v>
                </c:pt>
                <c:pt idx="322">
                  <c:v>79.599999999999994</c:v>
                </c:pt>
                <c:pt idx="323">
                  <c:v>79.599999999999994</c:v>
                </c:pt>
                <c:pt idx="324">
                  <c:v>79.599999999999994</c:v>
                </c:pt>
                <c:pt idx="325">
                  <c:v>79.599999999999994</c:v>
                </c:pt>
                <c:pt idx="326">
                  <c:v>79.2</c:v>
                </c:pt>
                <c:pt idx="327">
                  <c:v>78.8</c:v>
                </c:pt>
                <c:pt idx="328">
                  <c:v>78.400000000000006</c:v>
                </c:pt>
                <c:pt idx="329">
                  <c:v>78</c:v>
                </c:pt>
                <c:pt idx="330">
                  <c:v>77.599999999999994</c:v>
                </c:pt>
                <c:pt idx="331">
                  <c:v>77.599999999999994</c:v>
                </c:pt>
                <c:pt idx="332">
                  <c:v>77.599999999999994</c:v>
                </c:pt>
                <c:pt idx="333">
                  <c:v>77</c:v>
                </c:pt>
                <c:pt idx="334">
                  <c:v>76.599999999999994</c:v>
                </c:pt>
                <c:pt idx="335">
                  <c:v>76.2</c:v>
                </c:pt>
                <c:pt idx="336">
                  <c:v>75.8</c:v>
                </c:pt>
                <c:pt idx="337">
                  <c:v>75.400000000000006</c:v>
                </c:pt>
                <c:pt idx="338">
                  <c:v>75.400000000000006</c:v>
                </c:pt>
                <c:pt idx="339">
                  <c:v>75.400000000000006</c:v>
                </c:pt>
                <c:pt idx="340">
                  <c:v>75.400000000000006</c:v>
                </c:pt>
                <c:pt idx="341">
                  <c:v>75.400000000000006</c:v>
                </c:pt>
                <c:pt idx="342">
                  <c:v>75</c:v>
                </c:pt>
                <c:pt idx="343">
                  <c:v>74.599999999999994</c:v>
                </c:pt>
                <c:pt idx="344">
                  <c:v>74.2</c:v>
                </c:pt>
                <c:pt idx="345">
                  <c:v>73.599999999999994</c:v>
                </c:pt>
                <c:pt idx="346">
                  <c:v>73.2</c:v>
                </c:pt>
                <c:pt idx="347">
                  <c:v>73.2</c:v>
                </c:pt>
                <c:pt idx="348">
                  <c:v>73.2</c:v>
                </c:pt>
                <c:pt idx="349">
                  <c:v>73.2</c:v>
                </c:pt>
                <c:pt idx="350">
                  <c:v>73.2</c:v>
                </c:pt>
                <c:pt idx="351">
                  <c:v>73.2</c:v>
                </c:pt>
                <c:pt idx="352">
                  <c:v>73.2</c:v>
                </c:pt>
                <c:pt idx="353">
                  <c:v>73.2</c:v>
                </c:pt>
                <c:pt idx="354">
                  <c:v>73.2</c:v>
                </c:pt>
                <c:pt idx="355">
                  <c:v>73.2</c:v>
                </c:pt>
                <c:pt idx="356">
                  <c:v>73.2</c:v>
                </c:pt>
                <c:pt idx="357">
                  <c:v>72.8</c:v>
                </c:pt>
                <c:pt idx="358">
                  <c:v>72.400000000000006</c:v>
                </c:pt>
                <c:pt idx="359">
                  <c:v>71.8</c:v>
                </c:pt>
                <c:pt idx="360">
                  <c:v>71.400000000000006</c:v>
                </c:pt>
                <c:pt idx="361">
                  <c:v>71</c:v>
                </c:pt>
                <c:pt idx="362">
                  <c:v>71</c:v>
                </c:pt>
                <c:pt idx="363">
                  <c:v>70.599999999999994</c:v>
                </c:pt>
                <c:pt idx="364">
                  <c:v>69.8</c:v>
                </c:pt>
                <c:pt idx="365">
                  <c:v>69.400000000000006</c:v>
                </c:pt>
                <c:pt idx="366">
                  <c:v>69</c:v>
                </c:pt>
                <c:pt idx="367">
                  <c:v>69</c:v>
                </c:pt>
                <c:pt idx="368">
                  <c:v>69</c:v>
                </c:pt>
                <c:pt idx="369">
                  <c:v>69</c:v>
                </c:pt>
                <c:pt idx="370">
                  <c:v>68.400000000000006</c:v>
                </c:pt>
                <c:pt idx="371">
                  <c:v>68</c:v>
                </c:pt>
                <c:pt idx="372">
                  <c:v>67.2</c:v>
                </c:pt>
                <c:pt idx="373">
                  <c:v>66.599999999999994</c:v>
                </c:pt>
                <c:pt idx="374">
                  <c:v>66.2</c:v>
                </c:pt>
                <c:pt idx="375">
                  <c:v>65.599999999999994</c:v>
                </c:pt>
                <c:pt idx="376">
                  <c:v>65.2</c:v>
                </c:pt>
                <c:pt idx="377">
                  <c:v>64.599999999999994</c:v>
                </c:pt>
                <c:pt idx="378">
                  <c:v>64.2</c:v>
                </c:pt>
                <c:pt idx="379">
                  <c:v>64.2</c:v>
                </c:pt>
                <c:pt idx="380">
                  <c:v>63.6</c:v>
                </c:pt>
                <c:pt idx="381">
                  <c:v>63.2</c:v>
                </c:pt>
                <c:pt idx="382">
                  <c:v>62.8</c:v>
                </c:pt>
                <c:pt idx="383">
                  <c:v>62.2</c:v>
                </c:pt>
                <c:pt idx="384">
                  <c:v>61.8</c:v>
                </c:pt>
                <c:pt idx="385">
                  <c:v>61.8</c:v>
                </c:pt>
                <c:pt idx="386">
                  <c:v>61.8</c:v>
                </c:pt>
                <c:pt idx="387">
                  <c:v>61.8</c:v>
                </c:pt>
                <c:pt idx="388">
                  <c:v>61.8</c:v>
                </c:pt>
                <c:pt idx="389">
                  <c:v>61.8</c:v>
                </c:pt>
                <c:pt idx="390">
                  <c:v>61.8</c:v>
                </c:pt>
                <c:pt idx="391">
                  <c:v>61.8</c:v>
                </c:pt>
                <c:pt idx="392">
                  <c:v>61.8</c:v>
                </c:pt>
                <c:pt idx="393">
                  <c:v>61.8</c:v>
                </c:pt>
                <c:pt idx="394">
                  <c:v>61.8</c:v>
                </c:pt>
                <c:pt idx="395">
                  <c:v>61.8</c:v>
                </c:pt>
                <c:pt idx="396">
                  <c:v>61.8</c:v>
                </c:pt>
                <c:pt idx="397">
                  <c:v>61.8</c:v>
                </c:pt>
                <c:pt idx="398">
                  <c:v>62.6</c:v>
                </c:pt>
                <c:pt idx="399">
                  <c:v>63</c:v>
                </c:pt>
                <c:pt idx="400">
                  <c:v>63.4</c:v>
                </c:pt>
                <c:pt idx="401">
                  <c:v>63.8</c:v>
                </c:pt>
                <c:pt idx="402">
                  <c:v>63.8</c:v>
                </c:pt>
                <c:pt idx="403">
                  <c:v>63.8</c:v>
                </c:pt>
                <c:pt idx="404">
                  <c:v>63.8</c:v>
                </c:pt>
                <c:pt idx="405">
                  <c:v>63.8</c:v>
                </c:pt>
                <c:pt idx="406">
                  <c:v>63.4</c:v>
                </c:pt>
                <c:pt idx="407">
                  <c:v>63</c:v>
                </c:pt>
                <c:pt idx="408">
                  <c:v>62.6</c:v>
                </c:pt>
                <c:pt idx="409">
                  <c:v>62.2</c:v>
                </c:pt>
                <c:pt idx="410">
                  <c:v>61.8</c:v>
                </c:pt>
                <c:pt idx="411">
                  <c:v>61.8</c:v>
                </c:pt>
                <c:pt idx="412">
                  <c:v>61.8</c:v>
                </c:pt>
                <c:pt idx="413">
                  <c:v>62.2</c:v>
                </c:pt>
                <c:pt idx="414">
                  <c:v>62.8</c:v>
                </c:pt>
                <c:pt idx="415">
                  <c:v>63.2</c:v>
                </c:pt>
                <c:pt idx="416">
                  <c:v>63.6</c:v>
                </c:pt>
                <c:pt idx="417">
                  <c:v>64</c:v>
                </c:pt>
                <c:pt idx="418">
                  <c:v>64</c:v>
                </c:pt>
                <c:pt idx="419">
                  <c:v>64</c:v>
                </c:pt>
                <c:pt idx="420">
                  <c:v>64</c:v>
                </c:pt>
                <c:pt idx="421">
                  <c:v>64</c:v>
                </c:pt>
                <c:pt idx="422">
                  <c:v>64.400000000000006</c:v>
                </c:pt>
                <c:pt idx="423">
                  <c:v>64.8</c:v>
                </c:pt>
                <c:pt idx="424">
                  <c:v>65.2</c:v>
                </c:pt>
                <c:pt idx="425">
                  <c:v>65.599999999999994</c:v>
                </c:pt>
                <c:pt idx="426">
                  <c:v>66</c:v>
                </c:pt>
                <c:pt idx="427">
                  <c:v>66</c:v>
                </c:pt>
                <c:pt idx="428">
                  <c:v>66.599999999999994</c:v>
                </c:pt>
                <c:pt idx="429">
                  <c:v>67</c:v>
                </c:pt>
                <c:pt idx="430">
                  <c:v>67.400000000000006</c:v>
                </c:pt>
                <c:pt idx="431">
                  <c:v>67.8</c:v>
                </c:pt>
                <c:pt idx="432">
                  <c:v>68.400000000000006</c:v>
                </c:pt>
                <c:pt idx="433">
                  <c:v>68.400000000000006</c:v>
                </c:pt>
                <c:pt idx="434">
                  <c:v>68.8</c:v>
                </c:pt>
                <c:pt idx="435">
                  <c:v>69.2</c:v>
                </c:pt>
                <c:pt idx="436">
                  <c:v>69.599999999999994</c:v>
                </c:pt>
                <c:pt idx="437">
                  <c:v>70</c:v>
                </c:pt>
                <c:pt idx="438">
                  <c:v>70.400000000000006</c:v>
                </c:pt>
                <c:pt idx="439">
                  <c:v>70.400000000000006</c:v>
                </c:pt>
                <c:pt idx="440">
                  <c:v>70.400000000000006</c:v>
                </c:pt>
                <c:pt idx="441">
                  <c:v>70.400000000000006</c:v>
                </c:pt>
                <c:pt idx="442">
                  <c:v>70.400000000000006</c:v>
                </c:pt>
                <c:pt idx="443">
                  <c:v>70.400000000000006</c:v>
                </c:pt>
                <c:pt idx="444">
                  <c:v>70.400000000000006</c:v>
                </c:pt>
                <c:pt idx="445">
                  <c:v>70.400000000000006</c:v>
                </c:pt>
                <c:pt idx="446">
                  <c:v>70.400000000000006</c:v>
                </c:pt>
                <c:pt idx="447">
                  <c:v>70.400000000000006</c:v>
                </c:pt>
                <c:pt idx="448">
                  <c:v>70.400000000000006</c:v>
                </c:pt>
                <c:pt idx="449">
                  <c:v>70.400000000000006</c:v>
                </c:pt>
                <c:pt idx="450">
                  <c:v>70</c:v>
                </c:pt>
                <c:pt idx="451">
                  <c:v>69</c:v>
                </c:pt>
                <c:pt idx="452">
                  <c:v>68.400000000000006</c:v>
                </c:pt>
                <c:pt idx="453">
                  <c:v>68</c:v>
                </c:pt>
                <c:pt idx="454">
                  <c:v>68</c:v>
                </c:pt>
                <c:pt idx="455">
                  <c:v>68</c:v>
                </c:pt>
                <c:pt idx="456">
                  <c:v>68</c:v>
                </c:pt>
                <c:pt idx="457">
                  <c:v>68</c:v>
                </c:pt>
                <c:pt idx="458">
                  <c:v>68</c:v>
                </c:pt>
                <c:pt idx="459">
                  <c:v>68</c:v>
                </c:pt>
                <c:pt idx="460">
                  <c:v>68</c:v>
                </c:pt>
                <c:pt idx="461">
                  <c:v>68</c:v>
                </c:pt>
                <c:pt idx="462">
                  <c:v>67.599999999999994</c:v>
                </c:pt>
                <c:pt idx="463">
                  <c:v>67.2</c:v>
                </c:pt>
                <c:pt idx="464">
                  <c:v>66.8</c:v>
                </c:pt>
                <c:pt idx="465">
                  <c:v>66.400000000000006</c:v>
                </c:pt>
                <c:pt idx="466">
                  <c:v>66</c:v>
                </c:pt>
                <c:pt idx="467">
                  <c:v>66</c:v>
                </c:pt>
                <c:pt idx="468">
                  <c:v>66</c:v>
                </c:pt>
                <c:pt idx="469">
                  <c:v>65.599999999999994</c:v>
                </c:pt>
                <c:pt idx="470">
                  <c:v>65</c:v>
                </c:pt>
                <c:pt idx="471">
                  <c:v>64.599999999999994</c:v>
                </c:pt>
                <c:pt idx="472">
                  <c:v>64.2</c:v>
                </c:pt>
                <c:pt idx="473">
                  <c:v>63.6</c:v>
                </c:pt>
                <c:pt idx="474">
                  <c:v>63</c:v>
                </c:pt>
                <c:pt idx="475">
                  <c:v>62.4</c:v>
                </c:pt>
                <c:pt idx="476">
                  <c:v>61.8</c:v>
                </c:pt>
                <c:pt idx="477">
                  <c:v>61.2</c:v>
                </c:pt>
                <c:pt idx="478">
                  <c:v>61.2</c:v>
                </c:pt>
                <c:pt idx="479">
                  <c:v>61.2</c:v>
                </c:pt>
                <c:pt idx="480">
                  <c:v>61.2</c:v>
                </c:pt>
                <c:pt idx="481">
                  <c:v>61.2</c:v>
                </c:pt>
                <c:pt idx="482">
                  <c:v>61.2</c:v>
                </c:pt>
                <c:pt idx="483">
                  <c:v>61.2</c:v>
                </c:pt>
                <c:pt idx="484">
                  <c:v>61.2</c:v>
                </c:pt>
                <c:pt idx="485">
                  <c:v>61.2</c:v>
                </c:pt>
                <c:pt idx="486">
                  <c:v>61.2</c:v>
                </c:pt>
                <c:pt idx="487">
                  <c:v>61.8</c:v>
                </c:pt>
                <c:pt idx="488">
                  <c:v>62.2</c:v>
                </c:pt>
                <c:pt idx="489">
                  <c:v>62.6</c:v>
                </c:pt>
                <c:pt idx="490">
                  <c:v>63</c:v>
                </c:pt>
                <c:pt idx="491">
                  <c:v>63.4</c:v>
                </c:pt>
                <c:pt idx="492">
                  <c:v>63.4</c:v>
                </c:pt>
                <c:pt idx="493">
                  <c:v>63.8</c:v>
                </c:pt>
                <c:pt idx="494">
                  <c:v>64.400000000000006</c:v>
                </c:pt>
                <c:pt idx="495">
                  <c:v>64.8</c:v>
                </c:pt>
                <c:pt idx="496">
                  <c:v>65.2</c:v>
                </c:pt>
                <c:pt idx="497">
                  <c:v>65.599999999999994</c:v>
                </c:pt>
                <c:pt idx="498">
                  <c:v>65.599999999999994</c:v>
                </c:pt>
                <c:pt idx="499">
                  <c:v>66</c:v>
                </c:pt>
                <c:pt idx="500">
                  <c:v>66.400000000000006</c:v>
                </c:pt>
                <c:pt idx="501">
                  <c:v>66.8</c:v>
                </c:pt>
                <c:pt idx="502">
                  <c:v>67.2</c:v>
                </c:pt>
                <c:pt idx="503">
                  <c:v>67.599999999999994</c:v>
                </c:pt>
                <c:pt idx="504">
                  <c:v>67.599999999999994</c:v>
                </c:pt>
                <c:pt idx="505">
                  <c:v>68.2</c:v>
                </c:pt>
                <c:pt idx="506">
                  <c:v>68.599999999999994</c:v>
                </c:pt>
                <c:pt idx="507">
                  <c:v>69.400000000000006</c:v>
                </c:pt>
                <c:pt idx="508">
                  <c:v>70</c:v>
                </c:pt>
                <c:pt idx="509">
                  <c:v>70</c:v>
                </c:pt>
                <c:pt idx="510">
                  <c:v>70.400000000000006</c:v>
                </c:pt>
                <c:pt idx="511">
                  <c:v>70.8</c:v>
                </c:pt>
                <c:pt idx="512">
                  <c:v>71.2</c:v>
                </c:pt>
                <c:pt idx="513">
                  <c:v>71.599999999999994</c:v>
                </c:pt>
                <c:pt idx="514">
                  <c:v>72</c:v>
                </c:pt>
                <c:pt idx="515">
                  <c:v>72</c:v>
                </c:pt>
                <c:pt idx="516">
                  <c:v>72</c:v>
                </c:pt>
                <c:pt idx="517">
                  <c:v>72</c:v>
                </c:pt>
                <c:pt idx="518">
                  <c:v>71.599999999999994</c:v>
                </c:pt>
                <c:pt idx="519">
                  <c:v>71.2</c:v>
                </c:pt>
                <c:pt idx="520">
                  <c:v>70.8</c:v>
                </c:pt>
                <c:pt idx="521">
                  <c:v>70.2</c:v>
                </c:pt>
                <c:pt idx="522">
                  <c:v>69.599999999999994</c:v>
                </c:pt>
                <c:pt idx="523">
                  <c:v>69.2</c:v>
                </c:pt>
                <c:pt idx="524">
                  <c:v>68.599999999999994</c:v>
                </c:pt>
                <c:pt idx="525">
                  <c:v>68</c:v>
                </c:pt>
                <c:pt idx="526">
                  <c:v>68</c:v>
                </c:pt>
                <c:pt idx="527">
                  <c:v>68</c:v>
                </c:pt>
                <c:pt idx="528">
                  <c:v>68.400000000000006</c:v>
                </c:pt>
                <c:pt idx="529">
                  <c:v>68.8</c:v>
                </c:pt>
                <c:pt idx="530">
                  <c:v>69.2</c:v>
                </c:pt>
                <c:pt idx="531">
                  <c:v>69.599999999999994</c:v>
                </c:pt>
                <c:pt idx="532">
                  <c:v>70</c:v>
                </c:pt>
                <c:pt idx="533">
                  <c:v>70</c:v>
                </c:pt>
                <c:pt idx="534">
                  <c:v>70</c:v>
                </c:pt>
                <c:pt idx="535">
                  <c:v>70</c:v>
                </c:pt>
                <c:pt idx="536">
                  <c:v>70</c:v>
                </c:pt>
                <c:pt idx="537">
                  <c:v>70</c:v>
                </c:pt>
                <c:pt idx="538">
                  <c:v>70</c:v>
                </c:pt>
                <c:pt idx="539">
                  <c:v>70</c:v>
                </c:pt>
                <c:pt idx="540">
                  <c:v>70</c:v>
                </c:pt>
                <c:pt idx="541">
                  <c:v>70</c:v>
                </c:pt>
                <c:pt idx="542">
                  <c:v>69.599999999999994</c:v>
                </c:pt>
                <c:pt idx="543">
                  <c:v>69.2</c:v>
                </c:pt>
                <c:pt idx="544">
                  <c:v>68.8</c:v>
                </c:pt>
                <c:pt idx="545">
                  <c:v>68.400000000000006</c:v>
                </c:pt>
                <c:pt idx="546">
                  <c:v>68</c:v>
                </c:pt>
                <c:pt idx="547">
                  <c:v>67.599999999999994</c:v>
                </c:pt>
                <c:pt idx="548">
                  <c:v>67</c:v>
                </c:pt>
                <c:pt idx="549">
                  <c:v>66</c:v>
                </c:pt>
                <c:pt idx="550">
                  <c:v>65.2</c:v>
                </c:pt>
                <c:pt idx="551">
                  <c:v>64.599999999999994</c:v>
                </c:pt>
                <c:pt idx="552">
                  <c:v>63.8</c:v>
                </c:pt>
                <c:pt idx="553">
                  <c:v>63.2</c:v>
                </c:pt>
                <c:pt idx="554">
                  <c:v>63.2</c:v>
                </c:pt>
                <c:pt idx="555">
                  <c:v>63.6</c:v>
                </c:pt>
                <c:pt idx="556">
                  <c:v>64</c:v>
                </c:pt>
                <c:pt idx="557">
                  <c:v>64.400000000000006</c:v>
                </c:pt>
                <c:pt idx="558">
                  <c:v>64.8</c:v>
                </c:pt>
                <c:pt idx="559">
                  <c:v>65.2</c:v>
                </c:pt>
                <c:pt idx="560">
                  <c:v>65.8</c:v>
                </c:pt>
                <c:pt idx="561">
                  <c:v>66.2</c:v>
                </c:pt>
                <c:pt idx="562">
                  <c:v>66.8</c:v>
                </c:pt>
                <c:pt idx="563">
                  <c:v>67.2</c:v>
                </c:pt>
                <c:pt idx="564">
                  <c:v>67.8</c:v>
                </c:pt>
                <c:pt idx="565">
                  <c:v>68.2</c:v>
                </c:pt>
                <c:pt idx="566">
                  <c:v>68.599999999999994</c:v>
                </c:pt>
                <c:pt idx="567">
                  <c:v>69.400000000000006</c:v>
                </c:pt>
                <c:pt idx="568">
                  <c:v>69.8</c:v>
                </c:pt>
                <c:pt idx="569">
                  <c:v>69.8</c:v>
                </c:pt>
                <c:pt idx="570">
                  <c:v>69.8</c:v>
                </c:pt>
                <c:pt idx="571">
                  <c:v>69.8</c:v>
                </c:pt>
                <c:pt idx="572">
                  <c:v>69.8</c:v>
                </c:pt>
                <c:pt idx="573">
                  <c:v>69.8</c:v>
                </c:pt>
                <c:pt idx="574">
                  <c:v>70.2</c:v>
                </c:pt>
                <c:pt idx="575">
                  <c:v>70.599999999999994</c:v>
                </c:pt>
                <c:pt idx="576">
                  <c:v>71</c:v>
                </c:pt>
                <c:pt idx="577">
                  <c:v>71.400000000000006</c:v>
                </c:pt>
                <c:pt idx="578">
                  <c:v>71.8</c:v>
                </c:pt>
                <c:pt idx="579">
                  <c:v>71.8</c:v>
                </c:pt>
                <c:pt idx="580">
                  <c:v>71.8</c:v>
                </c:pt>
                <c:pt idx="581">
                  <c:v>71.8</c:v>
                </c:pt>
                <c:pt idx="582">
                  <c:v>71.8</c:v>
                </c:pt>
                <c:pt idx="583">
                  <c:v>72.2</c:v>
                </c:pt>
                <c:pt idx="584">
                  <c:v>72.599999999999994</c:v>
                </c:pt>
                <c:pt idx="585">
                  <c:v>73</c:v>
                </c:pt>
                <c:pt idx="586">
                  <c:v>73.400000000000006</c:v>
                </c:pt>
                <c:pt idx="587">
                  <c:v>73.8</c:v>
                </c:pt>
                <c:pt idx="588">
                  <c:v>73.8</c:v>
                </c:pt>
                <c:pt idx="589">
                  <c:v>73.8</c:v>
                </c:pt>
                <c:pt idx="590">
                  <c:v>73.8</c:v>
                </c:pt>
                <c:pt idx="591">
                  <c:v>73.8</c:v>
                </c:pt>
                <c:pt idx="592">
                  <c:v>73.8</c:v>
                </c:pt>
                <c:pt idx="593">
                  <c:v>73.8</c:v>
                </c:pt>
                <c:pt idx="594">
                  <c:v>73.8</c:v>
                </c:pt>
                <c:pt idx="595">
                  <c:v>73.8</c:v>
                </c:pt>
                <c:pt idx="596">
                  <c:v>73.8</c:v>
                </c:pt>
                <c:pt idx="597">
                  <c:v>73.8</c:v>
                </c:pt>
                <c:pt idx="598">
                  <c:v>73.8</c:v>
                </c:pt>
                <c:pt idx="599">
                  <c:v>73.8</c:v>
                </c:pt>
                <c:pt idx="600">
                  <c:v>73.8</c:v>
                </c:pt>
                <c:pt idx="601">
                  <c:v>73.400000000000006</c:v>
                </c:pt>
                <c:pt idx="602">
                  <c:v>73</c:v>
                </c:pt>
                <c:pt idx="603">
                  <c:v>72.2</c:v>
                </c:pt>
                <c:pt idx="604">
                  <c:v>71.8</c:v>
                </c:pt>
                <c:pt idx="605">
                  <c:v>71.8</c:v>
                </c:pt>
                <c:pt idx="606">
                  <c:v>71.8</c:v>
                </c:pt>
                <c:pt idx="607">
                  <c:v>71.8</c:v>
                </c:pt>
                <c:pt idx="608">
                  <c:v>71.8</c:v>
                </c:pt>
                <c:pt idx="609">
                  <c:v>71.8</c:v>
                </c:pt>
                <c:pt idx="610">
                  <c:v>71.8</c:v>
                </c:pt>
                <c:pt idx="611">
                  <c:v>71.8</c:v>
                </c:pt>
                <c:pt idx="612">
                  <c:v>71.8</c:v>
                </c:pt>
                <c:pt idx="613">
                  <c:v>71.8</c:v>
                </c:pt>
                <c:pt idx="614">
                  <c:v>71.8</c:v>
                </c:pt>
                <c:pt idx="615">
                  <c:v>71.8</c:v>
                </c:pt>
                <c:pt idx="616">
                  <c:v>71.8</c:v>
                </c:pt>
                <c:pt idx="617">
                  <c:v>71.400000000000006</c:v>
                </c:pt>
                <c:pt idx="618">
                  <c:v>71</c:v>
                </c:pt>
                <c:pt idx="619">
                  <c:v>70.599999999999994</c:v>
                </c:pt>
                <c:pt idx="620">
                  <c:v>70.2</c:v>
                </c:pt>
                <c:pt idx="621">
                  <c:v>69.8</c:v>
                </c:pt>
                <c:pt idx="622">
                  <c:v>69.8</c:v>
                </c:pt>
                <c:pt idx="623">
                  <c:v>69.8</c:v>
                </c:pt>
                <c:pt idx="624">
                  <c:v>69.8</c:v>
                </c:pt>
                <c:pt idx="625">
                  <c:v>69.8</c:v>
                </c:pt>
                <c:pt idx="626">
                  <c:v>69.8</c:v>
                </c:pt>
                <c:pt idx="627">
                  <c:v>69.8</c:v>
                </c:pt>
                <c:pt idx="628">
                  <c:v>69.400000000000006</c:v>
                </c:pt>
                <c:pt idx="629">
                  <c:v>69</c:v>
                </c:pt>
                <c:pt idx="630">
                  <c:v>68.400000000000006</c:v>
                </c:pt>
                <c:pt idx="631">
                  <c:v>68</c:v>
                </c:pt>
                <c:pt idx="632">
                  <c:v>67.599999999999994</c:v>
                </c:pt>
                <c:pt idx="633">
                  <c:v>67.599999999999994</c:v>
                </c:pt>
                <c:pt idx="634">
                  <c:v>67.599999999999994</c:v>
                </c:pt>
                <c:pt idx="635">
                  <c:v>67.599999999999994</c:v>
                </c:pt>
                <c:pt idx="636">
                  <c:v>67.599999999999994</c:v>
                </c:pt>
                <c:pt idx="637">
                  <c:v>67.599999999999994</c:v>
                </c:pt>
                <c:pt idx="638">
                  <c:v>67.599999999999994</c:v>
                </c:pt>
                <c:pt idx="639">
                  <c:v>67.599999999999994</c:v>
                </c:pt>
                <c:pt idx="640">
                  <c:v>67.599999999999994</c:v>
                </c:pt>
                <c:pt idx="641">
                  <c:v>67.599999999999994</c:v>
                </c:pt>
                <c:pt idx="642">
                  <c:v>67.599999999999994</c:v>
                </c:pt>
                <c:pt idx="643">
                  <c:v>67.2</c:v>
                </c:pt>
                <c:pt idx="644">
                  <c:v>66.8</c:v>
                </c:pt>
                <c:pt idx="645">
                  <c:v>66.2</c:v>
                </c:pt>
                <c:pt idx="646">
                  <c:v>65.8</c:v>
                </c:pt>
                <c:pt idx="647">
                  <c:v>65.400000000000006</c:v>
                </c:pt>
                <c:pt idx="648">
                  <c:v>65</c:v>
                </c:pt>
                <c:pt idx="649">
                  <c:v>64.400000000000006</c:v>
                </c:pt>
                <c:pt idx="650">
                  <c:v>64</c:v>
                </c:pt>
                <c:pt idx="651">
                  <c:v>63.6</c:v>
                </c:pt>
                <c:pt idx="652">
                  <c:v>63.2</c:v>
                </c:pt>
                <c:pt idx="653">
                  <c:v>62.6</c:v>
                </c:pt>
                <c:pt idx="654">
                  <c:v>62</c:v>
                </c:pt>
                <c:pt idx="655">
                  <c:v>61.2</c:v>
                </c:pt>
                <c:pt idx="656">
                  <c:v>60.4</c:v>
                </c:pt>
                <c:pt idx="657">
                  <c:v>59.4</c:v>
                </c:pt>
                <c:pt idx="658">
                  <c:v>58.4</c:v>
                </c:pt>
                <c:pt idx="659">
                  <c:v>56.4</c:v>
                </c:pt>
                <c:pt idx="660">
                  <c:v>55.4</c:v>
                </c:pt>
                <c:pt idx="661">
                  <c:v>52.2</c:v>
                </c:pt>
                <c:pt idx="662">
                  <c:v>52.2</c:v>
                </c:pt>
                <c:pt idx="663">
                  <c:v>51</c:v>
                </c:pt>
                <c:pt idx="664">
                  <c:v>50</c:v>
                </c:pt>
                <c:pt idx="665">
                  <c:v>48.8</c:v>
                </c:pt>
                <c:pt idx="666">
                  <c:v>49.2</c:v>
                </c:pt>
                <c:pt idx="667">
                  <c:v>49.6</c:v>
                </c:pt>
                <c:pt idx="668">
                  <c:v>50</c:v>
                </c:pt>
                <c:pt idx="669">
                  <c:v>50.4</c:v>
                </c:pt>
                <c:pt idx="670">
                  <c:v>50.8</c:v>
                </c:pt>
                <c:pt idx="671">
                  <c:v>50.8</c:v>
                </c:pt>
                <c:pt idx="672">
                  <c:v>50.8</c:v>
                </c:pt>
                <c:pt idx="673">
                  <c:v>50.8</c:v>
                </c:pt>
                <c:pt idx="674">
                  <c:v>51.4</c:v>
                </c:pt>
                <c:pt idx="675">
                  <c:v>51.8</c:v>
                </c:pt>
                <c:pt idx="676">
                  <c:v>52.2</c:v>
                </c:pt>
                <c:pt idx="677">
                  <c:v>52.6</c:v>
                </c:pt>
                <c:pt idx="678">
                  <c:v>53</c:v>
                </c:pt>
                <c:pt idx="679">
                  <c:v>53</c:v>
                </c:pt>
                <c:pt idx="680">
                  <c:v>53</c:v>
                </c:pt>
                <c:pt idx="681">
                  <c:v>53</c:v>
                </c:pt>
                <c:pt idx="682">
                  <c:v>53.6</c:v>
                </c:pt>
                <c:pt idx="683">
                  <c:v>54</c:v>
                </c:pt>
                <c:pt idx="684">
                  <c:v>54.4</c:v>
                </c:pt>
                <c:pt idx="685">
                  <c:v>55</c:v>
                </c:pt>
                <c:pt idx="686">
                  <c:v>55.4</c:v>
                </c:pt>
                <c:pt idx="687">
                  <c:v>55.4</c:v>
                </c:pt>
                <c:pt idx="688">
                  <c:v>55.4</c:v>
                </c:pt>
                <c:pt idx="689">
                  <c:v>55.4</c:v>
                </c:pt>
                <c:pt idx="690">
                  <c:v>55</c:v>
                </c:pt>
                <c:pt idx="691">
                  <c:v>54.4</c:v>
                </c:pt>
                <c:pt idx="692">
                  <c:v>54</c:v>
                </c:pt>
                <c:pt idx="693">
                  <c:v>53.6</c:v>
                </c:pt>
                <c:pt idx="694">
                  <c:v>53.2</c:v>
                </c:pt>
                <c:pt idx="695">
                  <c:v>53.2</c:v>
                </c:pt>
                <c:pt idx="696">
                  <c:v>53.2</c:v>
                </c:pt>
                <c:pt idx="697">
                  <c:v>53.6</c:v>
                </c:pt>
                <c:pt idx="698">
                  <c:v>54</c:v>
                </c:pt>
                <c:pt idx="699">
                  <c:v>54.4</c:v>
                </c:pt>
                <c:pt idx="700">
                  <c:v>54.8</c:v>
                </c:pt>
                <c:pt idx="701">
                  <c:v>55.2</c:v>
                </c:pt>
                <c:pt idx="702">
                  <c:v>55.2</c:v>
                </c:pt>
                <c:pt idx="703">
                  <c:v>55.6</c:v>
                </c:pt>
                <c:pt idx="704">
                  <c:v>56</c:v>
                </c:pt>
                <c:pt idx="705">
                  <c:v>56.4</c:v>
                </c:pt>
                <c:pt idx="706">
                  <c:v>56.8</c:v>
                </c:pt>
                <c:pt idx="707">
                  <c:v>57.2</c:v>
                </c:pt>
                <c:pt idx="708">
                  <c:v>57.2</c:v>
                </c:pt>
                <c:pt idx="709">
                  <c:v>56.8</c:v>
                </c:pt>
                <c:pt idx="710">
                  <c:v>56.4</c:v>
                </c:pt>
                <c:pt idx="711">
                  <c:v>56</c:v>
                </c:pt>
                <c:pt idx="712">
                  <c:v>55</c:v>
                </c:pt>
                <c:pt idx="713">
                  <c:v>54.6</c:v>
                </c:pt>
                <c:pt idx="714">
                  <c:v>54.2</c:v>
                </c:pt>
                <c:pt idx="715">
                  <c:v>53.8</c:v>
                </c:pt>
                <c:pt idx="716">
                  <c:v>53.4</c:v>
                </c:pt>
                <c:pt idx="717">
                  <c:v>53</c:v>
                </c:pt>
                <c:pt idx="718">
                  <c:v>53</c:v>
                </c:pt>
                <c:pt idx="719">
                  <c:v>53</c:v>
                </c:pt>
                <c:pt idx="720">
                  <c:v>52.6</c:v>
                </c:pt>
                <c:pt idx="721">
                  <c:v>52.2</c:v>
                </c:pt>
                <c:pt idx="722">
                  <c:v>51.8</c:v>
                </c:pt>
                <c:pt idx="723">
                  <c:v>51.4</c:v>
                </c:pt>
                <c:pt idx="724">
                  <c:v>51</c:v>
                </c:pt>
                <c:pt idx="725">
                  <c:v>51</c:v>
                </c:pt>
                <c:pt idx="726">
                  <c:v>51</c:v>
                </c:pt>
                <c:pt idx="727">
                  <c:v>51</c:v>
                </c:pt>
                <c:pt idx="728">
                  <c:v>51</c:v>
                </c:pt>
                <c:pt idx="729">
                  <c:v>51</c:v>
                </c:pt>
                <c:pt idx="730">
                  <c:v>51</c:v>
                </c:pt>
                <c:pt idx="731">
                  <c:v>51</c:v>
                </c:pt>
                <c:pt idx="732">
                  <c:v>51</c:v>
                </c:pt>
                <c:pt idx="733">
                  <c:v>51</c:v>
                </c:pt>
                <c:pt idx="734">
                  <c:v>51</c:v>
                </c:pt>
                <c:pt idx="735">
                  <c:v>51</c:v>
                </c:pt>
                <c:pt idx="736">
                  <c:v>51</c:v>
                </c:pt>
                <c:pt idx="737">
                  <c:v>51</c:v>
                </c:pt>
                <c:pt idx="738">
                  <c:v>51</c:v>
                </c:pt>
                <c:pt idx="739">
                  <c:v>51</c:v>
                </c:pt>
                <c:pt idx="740">
                  <c:v>51</c:v>
                </c:pt>
                <c:pt idx="741">
                  <c:v>51</c:v>
                </c:pt>
                <c:pt idx="742">
                  <c:v>51</c:v>
                </c:pt>
                <c:pt idx="743">
                  <c:v>50.6</c:v>
                </c:pt>
                <c:pt idx="744">
                  <c:v>50.2</c:v>
                </c:pt>
                <c:pt idx="745">
                  <c:v>49.8</c:v>
                </c:pt>
                <c:pt idx="746">
                  <c:v>49.4</c:v>
                </c:pt>
                <c:pt idx="747">
                  <c:v>49</c:v>
                </c:pt>
                <c:pt idx="748">
                  <c:v>49</c:v>
                </c:pt>
                <c:pt idx="749">
                  <c:v>49</c:v>
                </c:pt>
                <c:pt idx="750">
                  <c:v>49</c:v>
                </c:pt>
                <c:pt idx="751">
                  <c:v>49</c:v>
                </c:pt>
                <c:pt idx="752">
                  <c:v>49</c:v>
                </c:pt>
                <c:pt idx="753">
                  <c:v>49</c:v>
                </c:pt>
                <c:pt idx="754">
                  <c:v>49</c:v>
                </c:pt>
                <c:pt idx="755">
                  <c:v>49</c:v>
                </c:pt>
                <c:pt idx="756">
                  <c:v>49</c:v>
                </c:pt>
                <c:pt idx="757">
                  <c:v>49</c:v>
                </c:pt>
                <c:pt idx="758">
                  <c:v>49</c:v>
                </c:pt>
                <c:pt idx="759">
                  <c:v>49</c:v>
                </c:pt>
                <c:pt idx="760">
                  <c:v>49</c:v>
                </c:pt>
                <c:pt idx="761">
                  <c:v>49</c:v>
                </c:pt>
                <c:pt idx="762">
                  <c:v>49</c:v>
                </c:pt>
                <c:pt idx="763">
                  <c:v>49</c:v>
                </c:pt>
                <c:pt idx="764">
                  <c:v>49</c:v>
                </c:pt>
                <c:pt idx="765">
                  <c:v>49</c:v>
                </c:pt>
                <c:pt idx="766">
                  <c:v>49</c:v>
                </c:pt>
                <c:pt idx="767">
                  <c:v>49</c:v>
                </c:pt>
                <c:pt idx="768">
                  <c:v>49</c:v>
                </c:pt>
                <c:pt idx="769">
                  <c:v>49</c:v>
                </c:pt>
                <c:pt idx="770">
                  <c:v>49.4</c:v>
                </c:pt>
                <c:pt idx="771">
                  <c:v>50.2</c:v>
                </c:pt>
                <c:pt idx="772">
                  <c:v>50.6</c:v>
                </c:pt>
                <c:pt idx="773">
                  <c:v>51</c:v>
                </c:pt>
                <c:pt idx="774">
                  <c:v>51</c:v>
                </c:pt>
                <c:pt idx="775">
                  <c:v>51</c:v>
                </c:pt>
                <c:pt idx="776">
                  <c:v>51</c:v>
                </c:pt>
                <c:pt idx="777">
                  <c:v>51</c:v>
                </c:pt>
                <c:pt idx="778">
                  <c:v>51</c:v>
                </c:pt>
                <c:pt idx="779">
                  <c:v>51</c:v>
                </c:pt>
                <c:pt idx="780">
                  <c:v>51</c:v>
                </c:pt>
                <c:pt idx="781">
                  <c:v>51</c:v>
                </c:pt>
                <c:pt idx="782">
                  <c:v>51</c:v>
                </c:pt>
                <c:pt idx="783">
                  <c:v>51.4</c:v>
                </c:pt>
                <c:pt idx="784">
                  <c:v>51.8</c:v>
                </c:pt>
                <c:pt idx="785">
                  <c:v>52.4</c:v>
                </c:pt>
                <c:pt idx="786">
                  <c:v>52.8</c:v>
                </c:pt>
                <c:pt idx="787">
                  <c:v>53.2</c:v>
                </c:pt>
                <c:pt idx="788">
                  <c:v>53.2</c:v>
                </c:pt>
                <c:pt idx="789">
                  <c:v>53.2</c:v>
                </c:pt>
                <c:pt idx="790">
                  <c:v>53.6</c:v>
                </c:pt>
                <c:pt idx="791">
                  <c:v>54</c:v>
                </c:pt>
                <c:pt idx="792">
                  <c:v>54.4</c:v>
                </c:pt>
                <c:pt idx="793">
                  <c:v>54.8</c:v>
                </c:pt>
                <c:pt idx="794">
                  <c:v>55.2</c:v>
                </c:pt>
                <c:pt idx="795">
                  <c:v>55.2</c:v>
                </c:pt>
                <c:pt idx="796">
                  <c:v>55.2</c:v>
                </c:pt>
                <c:pt idx="797">
                  <c:v>55.2</c:v>
                </c:pt>
                <c:pt idx="798">
                  <c:v>55.2</c:v>
                </c:pt>
                <c:pt idx="799">
                  <c:v>55.2</c:v>
                </c:pt>
                <c:pt idx="800">
                  <c:v>55.2</c:v>
                </c:pt>
                <c:pt idx="801">
                  <c:v>55.2</c:v>
                </c:pt>
                <c:pt idx="802">
                  <c:v>55.2</c:v>
                </c:pt>
                <c:pt idx="803">
                  <c:v>55.2</c:v>
                </c:pt>
                <c:pt idx="804">
                  <c:v>55.2</c:v>
                </c:pt>
                <c:pt idx="805">
                  <c:v>55.2</c:v>
                </c:pt>
                <c:pt idx="806">
                  <c:v>55.2</c:v>
                </c:pt>
                <c:pt idx="807">
                  <c:v>55.2</c:v>
                </c:pt>
                <c:pt idx="808">
                  <c:v>55.2</c:v>
                </c:pt>
                <c:pt idx="809">
                  <c:v>55.2</c:v>
                </c:pt>
                <c:pt idx="810">
                  <c:v>55.2</c:v>
                </c:pt>
                <c:pt idx="811">
                  <c:v>55.2</c:v>
                </c:pt>
                <c:pt idx="812">
                  <c:v>55.2</c:v>
                </c:pt>
                <c:pt idx="813">
                  <c:v>55.2</c:v>
                </c:pt>
                <c:pt idx="814">
                  <c:v>55.2</c:v>
                </c:pt>
                <c:pt idx="815">
                  <c:v>55.2</c:v>
                </c:pt>
                <c:pt idx="816">
                  <c:v>55.2</c:v>
                </c:pt>
                <c:pt idx="817">
                  <c:v>55.2</c:v>
                </c:pt>
                <c:pt idx="818">
                  <c:v>55.2</c:v>
                </c:pt>
                <c:pt idx="819">
                  <c:v>55.2</c:v>
                </c:pt>
                <c:pt idx="820">
                  <c:v>55.2</c:v>
                </c:pt>
                <c:pt idx="821">
                  <c:v>55.2</c:v>
                </c:pt>
                <c:pt idx="822">
                  <c:v>55.2</c:v>
                </c:pt>
                <c:pt idx="823">
                  <c:v>55.2</c:v>
                </c:pt>
                <c:pt idx="824">
                  <c:v>55.2</c:v>
                </c:pt>
                <c:pt idx="825">
                  <c:v>55.2</c:v>
                </c:pt>
                <c:pt idx="826">
                  <c:v>55.2</c:v>
                </c:pt>
                <c:pt idx="827">
                  <c:v>55.2</c:v>
                </c:pt>
                <c:pt idx="828">
                  <c:v>55.2</c:v>
                </c:pt>
                <c:pt idx="829">
                  <c:v>55.2</c:v>
                </c:pt>
                <c:pt idx="830">
                  <c:v>55.2</c:v>
                </c:pt>
                <c:pt idx="831">
                  <c:v>55.2</c:v>
                </c:pt>
                <c:pt idx="832">
                  <c:v>55.2</c:v>
                </c:pt>
                <c:pt idx="833">
                  <c:v>55.2</c:v>
                </c:pt>
                <c:pt idx="834">
                  <c:v>54.8</c:v>
                </c:pt>
                <c:pt idx="835">
                  <c:v>54.4</c:v>
                </c:pt>
                <c:pt idx="836">
                  <c:v>54</c:v>
                </c:pt>
                <c:pt idx="837">
                  <c:v>53.6</c:v>
                </c:pt>
                <c:pt idx="838">
                  <c:v>53.2</c:v>
                </c:pt>
                <c:pt idx="839">
                  <c:v>53.2</c:v>
                </c:pt>
                <c:pt idx="840">
                  <c:v>53.2</c:v>
                </c:pt>
                <c:pt idx="841">
                  <c:v>53.2</c:v>
                </c:pt>
                <c:pt idx="842">
                  <c:v>53.2</c:v>
                </c:pt>
                <c:pt idx="843">
                  <c:v>53.2</c:v>
                </c:pt>
                <c:pt idx="844">
                  <c:v>53.2</c:v>
                </c:pt>
                <c:pt idx="845">
                  <c:v>53.2</c:v>
                </c:pt>
                <c:pt idx="846">
                  <c:v>53.2</c:v>
                </c:pt>
                <c:pt idx="847">
                  <c:v>53.2</c:v>
                </c:pt>
                <c:pt idx="848">
                  <c:v>53.2</c:v>
                </c:pt>
                <c:pt idx="849">
                  <c:v>53.2</c:v>
                </c:pt>
                <c:pt idx="850">
                  <c:v>53.2</c:v>
                </c:pt>
                <c:pt idx="851">
                  <c:v>53.2</c:v>
                </c:pt>
                <c:pt idx="852">
                  <c:v>53.6</c:v>
                </c:pt>
                <c:pt idx="853">
                  <c:v>54.4</c:v>
                </c:pt>
                <c:pt idx="854">
                  <c:v>54.8</c:v>
                </c:pt>
                <c:pt idx="855">
                  <c:v>55.2</c:v>
                </c:pt>
                <c:pt idx="856">
                  <c:v>55.2</c:v>
                </c:pt>
                <c:pt idx="857">
                  <c:v>55.8</c:v>
                </c:pt>
                <c:pt idx="858">
                  <c:v>56.2</c:v>
                </c:pt>
                <c:pt idx="859">
                  <c:v>56.6</c:v>
                </c:pt>
                <c:pt idx="860">
                  <c:v>57</c:v>
                </c:pt>
                <c:pt idx="861">
                  <c:v>57.4</c:v>
                </c:pt>
                <c:pt idx="862">
                  <c:v>57.4</c:v>
                </c:pt>
                <c:pt idx="863">
                  <c:v>57.8</c:v>
                </c:pt>
                <c:pt idx="864">
                  <c:v>58.4</c:v>
                </c:pt>
                <c:pt idx="865">
                  <c:v>58.8</c:v>
                </c:pt>
                <c:pt idx="866">
                  <c:v>59.2</c:v>
                </c:pt>
                <c:pt idx="867">
                  <c:v>59.6</c:v>
                </c:pt>
                <c:pt idx="868">
                  <c:v>60</c:v>
                </c:pt>
                <c:pt idx="869">
                  <c:v>60.4</c:v>
                </c:pt>
                <c:pt idx="870">
                  <c:v>60.8</c:v>
                </c:pt>
                <c:pt idx="871">
                  <c:v>61.4</c:v>
                </c:pt>
                <c:pt idx="872">
                  <c:v>61.8</c:v>
                </c:pt>
                <c:pt idx="873">
                  <c:v>61.8</c:v>
                </c:pt>
                <c:pt idx="874">
                  <c:v>62.2</c:v>
                </c:pt>
                <c:pt idx="875">
                  <c:v>62.6</c:v>
                </c:pt>
                <c:pt idx="876">
                  <c:v>63</c:v>
                </c:pt>
                <c:pt idx="877">
                  <c:v>63.4</c:v>
                </c:pt>
                <c:pt idx="878">
                  <c:v>63.8</c:v>
                </c:pt>
                <c:pt idx="879">
                  <c:v>63.8</c:v>
                </c:pt>
                <c:pt idx="880">
                  <c:v>63.8</c:v>
                </c:pt>
                <c:pt idx="881">
                  <c:v>64.2</c:v>
                </c:pt>
                <c:pt idx="882">
                  <c:v>64.8</c:v>
                </c:pt>
                <c:pt idx="883">
                  <c:v>65.2</c:v>
                </c:pt>
                <c:pt idx="884">
                  <c:v>65.8</c:v>
                </c:pt>
                <c:pt idx="885">
                  <c:v>66.2</c:v>
                </c:pt>
                <c:pt idx="886">
                  <c:v>66.599999999999994</c:v>
                </c:pt>
                <c:pt idx="887">
                  <c:v>67</c:v>
                </c:pt>
                <c:pt idx="888">
                  <c:v>67.8</c:v>
                </c:pt>
                <c:pt idx="889">
                  <c:v>68.2</c:v>
                </c:pt>
                <c:pt idx="890">
                  <c:v>68.2</c:v>
                </c:pt>
                <c:pt idx="891">
                  <c:v>68.8</c:v>
                </c:pt>
                <c:pt idx="892">
                  <c:v>69.2</c:v>
                </c:pt>
                <c:pt idx="893">
                  <c:v>69.599999999999994</c:v>
                </c:pt>
                <c:pt idx="894">
                  <c:v>70</c:v>
                </c:pt>
                <c:pt idx="895">
                  <c:v>70.400000000000006</c:v>
                </c:pt>
                <c:pt idx="896">
                  <c:v>70.8</c:v>
                </c:pt>
                <c:pt idx="897">
                  <c:v>71.2</c:v>
                </c:pt>
                <c:pt idx="898">
                  <c:v>71.599999999999994</c:v>
                </c:pt>
                <c:pt idx="899">
                  <c:v>72.2</c:v>
                </c:pt>
                <c:pt idx="900">
                  <c:v>72.599999999999994</c:v>
                </c:pt>
                <c:pt idx="901">
                  <c:v>72.599999999999994</c:v>
                </c:pt>
                <c:pt idx="902">
                  <c:v>72.599999999999994</c:v>
                </c:pt>
                <c:pt idx="903">
                  <c:v>72.599999999999994</c:v>
                </c:pt>
                <c:pt idx="904">
                  <c:v>72.599999999999994</c:v>
                </c:pt>
                <c:pt idx="905">
                  <c:v>72.599999999999994</c:v>
                </c:pt>
                <c:pt idx="906">
                  <c:v>72.599999999999994</c:v>
                </c:pt>
                <c:pt idx="907">
                  <c:v>72</c:v>
                </c:pt>
                <c:pt idx="908">
                  <c:v>71.599999999999994</c:v>
                </c:pt>
                <c:pt idx="909">
                  <c:v>71</c:v>
                </c:pt>
                <c:pt idx="910">
                  <c:v>70.400000000000006</c:v>
                </c:pt>
                <c:pt idx="911">
                  <c:v>69.8</c:v>
                </c:pt>
                <c:pt idx="912">
                  <c:v>69.2</c:v>
                </c:pt>
                <c:pt idx="913">
                  <c:v>68.599999999999994</c:v>
                </c:pt>
                <c:pt idx="914">
                  <c:v>67.8</c:v>
                </c:pt>
                <c:pt idx="915">
                  <c:v>66.2</c:v>
                </c:pt>
                <c:pt idx="916">
                  <c:v>65.400000000000006</c:v>
                </c:pt>
                <c:pt idx="917">
                  <c:v>64.599999999999994</c:v>
                </c:pt>
                <c:pt idx="918">
                  <c:v>64</c:v>
                </c:pt>
                <c:pt idx="919">
                  <c:v>63.4</c:v>
                </c:pt>
                <c:pt idx="920">
                  <c:v>62.8</c:v>
                </c:pt>
                <c:pt idx="921">
                  <c:v>62</c:v>
                </c:pt>
                <c:pt idx="922">
                  <c:v>61.2</c:v>
                </c:pt>
                <c:pt idx="923">
                  <c:v>60.4</c:v>
                </c:pt>
                <c:pt idx="924">
                  <c:v>59.6</c:v>
                </c:pt>
                <c:pt idx="925">
                  <c:v>58.8</c:v>
                </c:pt>
                <c:pt idx="926">
                  <c:v>58.2</c:v>
                </c:pt>
                <c:pt idx="927">
                  <c:v>57.6</c:v>
                </c:pt>
                <c:pt idx="928">
                  <c:v>57</c:v>
                </c:pt>
                <c:pt idx="929">
                  <c:v>56.4</c:v>
                </c:pt>
                <c:pt idx="930">
                  <c:v>55.8</c:v>
                </c:pt>
                <c:pt idx="931">
                  <c:v>55.4</c:v>
                </c:pt>
                <c:pt idx="932">
                  <c:v>55</c:v>
                </c:pt>
                <c:pt idx="933">
                  <c:v>54.4</c:v>
                </c:pt>
                <c:pt idx="934">
                  <c:v>54</c:v>
                </c:pt>
                <c:pt idx="935">
                  <c:v>54</c:v>
                </c:pt>
                <c:pt idx="936">
                  <c:v>54</c:v>
                </c:pt>
                <c:pt idx="937">
                  <c:v>54</c:v>
                </c:pt>
                <c:pt idx="938">
                  <c:v>54</c:v>
                </c:pt>
                <c:pt idx="939">
                  <c:v>54</c:v>
                </c:pt>
                <c:pt idx="940">
                  <c:v>53.4</c:v>
                </c:pt>
                <c:pt idx="941">
                  <c:v>53</c:v>
                </c:pt>
                <c:pt idx="942">
                  <c:v>52.6</c:v>
                </c:pt>
                <c:pt idx="943">
                  <c:v>52</c:v>
                </c:pt>
                <c:pt idx="944">
                  <c:v>51.6</c:v>
                </c:pt>
                <c:pt idx="945">
                  <c:v>51.6</c:v>
                </c:pt>
                <c:pt idx="946">
                  <c:v>51.6</c:v>
                </c:pt>
                <c:pt idx="947">
                  <c:v>51.6</c:v>
                </c:pt>
                <c:pt idx="948">
                  <c:v>51.6</c:v>
                </c:pt>
                <c:pt idx="949">
                  <c:v>52</c:v>
                </c:pt>
                <c:pt idx="950">
                  <c:v>52.6</c:v>
                </c:pt>
                <c:pt idx="951">
                  <c:v>53</c:v>
                </c:pt>
                <c:pt idx="952">
                  <c:v>53.4</c:v>
                </c:pt>
                <c:pt idx="953">
                  <c:v>53.8</c:v>
                </c:pt>
                <c:pt idx="954">
                  <c:v>53.8</c:v>
                </c:pt>
                <c:pt idx="955">
                  <c:v>54.2</c:v>
                </c:pt>
                <c:pt idx="956">
                  <c:v>54.6</c:v>
                </c:pt>
                <c:pt idx="957">
                  <c:v>55</c:v>
                </c:pt>
                <c:pt idx="958">
                  <c:v>55.6</c:v>
                </c:pt>
                <c:pt idx="959">
                  <c:v>56</c:v>
                </c:pt>
                <c:pt idx="960">
                  <c:v>56.4</c:v>
                </c:pt>
                <c:pt idx="961">
                  <c:v>56.8</c:v>
                </c:pt>
                <c:pt idx="962">
                  <c:v>57.2</c:v>
                </c:pt>
                <c:pt idx="963">
                  <c:v>57.6</c:v>
                </c:pt>
                <c:pt idx="964">
                  <c:v>58.4</c:v>
                </c:pt>
                <c:pt idx="965">
                  <c:v>59</c:v>
                </c:pt>
                <c:pt idx="966">
                  <c:v>59.4</c:v>
                </c:pt>
                <c:pt idx="967">
                  <c:v>59.8</c:v>
                </c:pt>
                <c:pt idx="968">
                  <c:v>60.2</c:v>
                </c:pt>
                <c:pt idx="969">
                  <c:v>60.6</c:v>
                </c:pt>
                <c:pt idx="970">
                  <c:v>61</c:v>
                </c:pt>
                <c:pt idx="971">
                  <c:v>61.4</c:v>
                </c:pt>
                <c:pt idx="972">
                  <c:v>61.8</c:v>
                </c:pt>
                <c:pt idx="973">
                  <c:v>62.2</c:v>
                </c:pt>
                <c:pt idx="974">
                  <c:v>62.2</c:v>
                </c:pt>
                <c:pt idx="975">
                  <c:v>62.2</c:v>
                </c:pt>
                <c:pt idx="976">
                  <c:v>62.2</c:v>
                </c:pt>
                <c:pt idx="977">
                  <c:v>62.2</c:v>
                </c:pt>
                <c:pt idx="978">
                  <c:v>62.6</c:v>
                </c:pt>
                <c:pt idx="979">
                  <c:v>63</c:v>
                </c:pt>
                <c:pt idx="980">
                  <c:v>63.4</c:v>
                </c:pt>
                <c:pt idx="981">
                  <c:v>64</c:v>
                </c:pt>
                <c:pt idx="982">
                  <c:v>64.400000000000006</c:v>
                </c:pt>
                <c:pt idx="983">
                  <c:v>64.8</c:v>
                </c:pt>
                <c:pt idx="984">
                  <c:v>65.2</c:v>
                </c:pt>
                <c:pt idx="985">
                  <c:v>65.599999999999994</c:v>
                </c:pt>
                <c:pt idx="986">
                  <c:v>66</c:v>
                </c:pt>
                <c:pt idx="987">
                  <c:v>66.599999999999994</c:v>
                </c:pt>
                <c:pt idx="988">
                  <c:v>67</c:v>
                </c:pt>
                <c:pt idx="989">
                  <c:v>67.400000000000006</c:v>
                </c:pt>
                <c:pt idx="990">
                  <c:v>67.8</c:v>
                </c:pt>
                <c:pt idx="991">
                  <c:v>68.2</c:v>
                </c:pt>
                <c:pt idx="992">
                  <c:v>68.599999999999994</c:v>
                </c:pt>
                <c:pt idx="993">
                  <c:v>68.599999999999994</c:v>
                </c:pt>
                <c:pt idx="994">
                  <c:v>68.599999999999994</c:v>
                </c:pt>
                <c:pt idx="995">
                  <c:v>68.2</c:v>
                </c:pt>
                <c:pt idx="996">
                  <c:v>67.8</c:v>
                </c:pt>
                <c:pt idx="997">
                  <c:v>67.400000000000006</c:v>
                </c:pt>
                <c:pt idx="998">
                  <c:v>67</c:v>
                </c:pt>
                <c:pt idx="999">
                  <c:v>66.599999999999994</c:v>
                </c:pt>
                <c:pt idx="1000">
                  <c:v>66.599999999999994</c:v>
                </c:pt>
                <c:pt idx="1001">
                  <c:v>66.599999999999994</c:v>
                </c:pt>
                <c:pt idx="1002">
                  <c:v>66.599999999999994</c:v>
                </c:pt>
                <c:pt idx="1003">
                  <c:v>66.599999999999994</c:v>
                </c:pt>
                <c:pt idx="1004">
                  <c:v>67</c:v>
                </c:pt>
                <c:pt idx="1005">
                  <c:v>67.400000000000006</c:v>
                </c:pt>
                <c:pt idx="1006">
                  <c:v>68</c:v>
                </c:pt>
                <c:pt idx="1007">
                  <c:v>68.400000000000006</c:v>
                </c:pt>
                <c:pt idx="1008">
                  <c:v>68.8</c:v>
                </c:pt>
                <c:pt idx="1009">
                  <c:v>68.8</c:v>
                </c:pt>
                <c:pt idx="1010">
                  <c:v>68.8</c:v>
                </c:pt>
                <c:pt idx="1011">
                  <c:v>68.8</c:v>
                </c:pt>
                <c:pt idx="1012">
                  <c:v>68.8</c:v>
                </c:pt>
                <c:pt idx="1013">
                  <c:v>68.8</c:v>
                </c:pt>
                <c:pt idx="1014">
                  <c:v>68.400000000000006</c:v>
                </c:pt>
                <c:pt idx="1015">
                  <c:v>67.2</c:v>
                </c:pt>
                <c:pt idx="1016">
                  <c:v>66.599999999999994</c:v>
                </c:pt>
                <c:pt idx="1017">
                  <c:v>65.8</c:v>
                </c:pt>
                <c:pt idx="1018">
                  <c:v>65</c:v>
                </c:pt>
                <c:pt idx="1019">
                  <c:v>64.400000000000006</c:v>
                </c:pt>
                <c:pt idx="1020">
                  <c:v>63.4</c:v>
                </c:pt>
                <c:pt idx="1021">
                  <c:v>62.6</c:v>
                </c:pt>
                <c:pt idx="1022">
                  <c:v>61.6</c:v>
                </c:pt>
                <c:pt idx="1023">
                  <c:v>60.8</c:v>
                </c:pt>
                <c:pt idx="1024">
                  <c:v>60.2</c:v>
                </c:pt>
                <c:pt idx="1025">
                  <c:v>59.6</c:v>
                </c:pt>
                <c:pt idx="1026">
                  <c:v>58.8</c:v>
                </c:pt>
                <c:pt idx="1027">
                  <c:v>58.2</c:v>
                </c:pt>
                <c:pt idx="1028">
                  <c:v>57.6</c:v>
                </c:pt>
                <c:pt idx="1029">
                  <c:v>57.6</c:v>
                </c:pt>
                <c:pt idx="1030">
                  <c:v>57.6</c:v>
                </c:pt>
                <c:pt idx="1031">
                  <c:v>57.6</c:v>
                </c:pt>
                <c:pt idx="1032">
                  <c:v>57.2</c:v>
                </c:pt>
                <c:pt idx="1033">
                  <c:v>56.8</c:v>
                </c:pt>
                <c:pt idx="1034">
                  <c:v>56.4</c:v>
                </c:pt>
                <c:pt idx="1035">
                  <c:v>55.4</c:v>
                </c:pt>
                <c:pt idx="1036">
                  <c:v>55.4</c:v>
                </c:pt>
                <c:pt idx="1037">
                  <c:v>55.4</c:v>
                </c:pt>
                <c:pt idx="1038">
                  <c:v>55</c:v>
                </c:pt>
                <c:pt idx="1039">
                  <c:v>54.6</c:v>
                </c:pt>
                <c:pt idx="1040">
                  <c:v>54.2</c:v>
                </c:pt>
                <c:pt idx="1041">
                  <c:v>53.8</c:v>
                </c:pt>
                <c:pt idx="1042">
                  <c:v>53.4</c:v>
                </c:pt>
                <c:pt idx="1043">
                  <c:v>53.4</c:v>
                </c:pt>
                <c:pt idx="1044">
                  <c:v>53</c:v>
                </c:pt>
                <c:pt idx="1045">
                  <c:v>52.6</c:v>
                </c:pt>
                <c:pt idx="1046">
                  <c:v>52.2</c:v>
                </c:pt>
                <c:pt idx="1047">
                  <c:v>51.8</c:v>
                </c:pt>
                <c:pt idx="1048">
                  <c:v>51.4</c:v>
                </c:pt>
                <c:pt idx="1049">
                  <c:v>51.4</c:v>
                </c:pt>
                <c:pt idx="1050">
                  <c:v>51</c:v>
                </c:pt>
                <c:pt idx="1051">
                  <c:v>50.6</c:v>
                </c:pt>
                <c:pt idx="1052">
                  <c:v>50.2</c:v>
                </c:pt>
                <c:pt idx="1053">
                  <c:v>49.8</c:v>
                </c:pt>
                <c:pt idx="1054">
                  <c:v>49.4</c:v>
                </c:pt>
                <c:pt idx="1055">
                  <c:v>49.4</c:v>
                </c:pt>
                <c:pt idx="1056">
                  <c:v>49.4</c:v>
                </c:pt>
                <c:pt idx="1057">
                  <c:v>49.4</c:v>
                </c:pt>
                <c:pt idx="1058">
                  <c:v>48.8</c:v>
                </c:pt>
                <c:pt idx="1059">
                  <c:v>48.4</c:v>
                </c:pt>
                <c:pt idx="1060">
                  <c:v>48</c:v>
                </c:pt>
                <c:pt idx="1061">
                  <c:v>47.6</c:v>
                </c:pt>
                <c:pt idx="1062">
                  <c:v>47.2</c:v>
                </c:pt>
                <c:pt idx="1063">
                  <c:v>47.2</c:v>
                </c:pt>
                <c:pt idx="1064">
                  <c:v>47.2</c:v>
                </c:pt>
                <c:pt idx="1065">
                  <c:v>47.6</c:v>
                </c:pt>
                <c:pt idx="1066">
                  <c:v>48</c:v>
                </c:pt>
                <c:pt idx="1067">
                  <c:v>48.4</c:v>
                </c:pt>
                <c:pt idx="1068">
                  <c:v>48.8</c:v>
                </c:pt>
                <c:pt idx="1069">
                  <c:v>49.2</c:v>
                </c:pt>
                <c:pt idx="1070">
                  <c:v>50</c:v>
                </c:pt>
                <c:pt idx="1071">
                  <c:v>50.4</c:v>
                </c:pt>
                <c:pt idx="1072">
                  <c:v>50.8</c:v>
                </c:pt>
                <c:pt idx="1073">
                  <c:v>51.2</c:v>
                </c:pt>
                <c:pt idx="1074">
                  <c:v>51.6</c:v>
                </c:pt>
                <c:pt idx="1075">
                  <c:v>52</c:v>
                </c:pt>
                <c:pt idx="1076">
                  <c:v>52.4</c:v>
                </c:pt>
                <c:pt idx="1077">
                  <c:v>52.8</c:v>
                </c:pt>
                <c:pt idx="1078">
                  <c:v>53.2</c:v>
                </c:pt>
                <c:pt idx="1079">
                  <c:v>53.2</c:v>
                </c:pt>
                <c:pt idx="1080">
                  <c:v>53.6</c:v>
                </c:pt>
                <c:pt idx="1081">
                  <c:v>54</c:v>
                </c:pt>
                <c:pt idx="1082">
                  <c:v>54.4</c:v>
                </c:pt>
                <c:pt idx="1083">
                  <c:v>55</c:v>
                </c:pt>
                <c:pt idx="1084">
                  <c:v>55.4</c:v>
                </c:pt>
                <c:pt idx="1085">
                  <c:v>55.8</c:v>
                </c:pt>
                <c:pt idx="1086">
                  <c:v>56.2</c:v>
                </c:pt>
                <c:pt idx="1087">
                  <c:v>56.6</c:v>
                </c:pt>
                <c:pt idx="1088">
                  <c:v>57</c:v>
                </c:pt>
                <c:pt idx="1089">
                  <c:v>57.4</c:v>
                </c:pt>
                <c:pt idx="1090">
                  <c:v>57.8</c:v>
                </c:pt>
                <c:pt idx="1091">
                  <c:v>58.2</c:v>
                </c:pt>
                <c:pt idx="1092">
                  <c:v>58.6</c:v>
                </c:pt>
                <c:pt idx="1093">
                  <c:v>59.2</c:v>
                </c:pt>
                <c:pt idx="1094">
                  <c:v>59.6</c:v>
                </c:pt>
                <c:pt idx="1095">
                  <c:v>59.6</c:v>
                </c:pt>
                <c:pt idx="1096">
                  <c:v>59.6</c:v>
                </c:pt>
                <c:pt idx="1097">
                  <c:v>59</c:v>
                </c:pt>
                <c:pt idx="1098">
                  <c:v>58.6</c:v>
                </c:pt>
                <c:pt idx="1099">
                  <c:v>58.2</c:v>
                </c:pt>
                <c:pt idx="1100">
                  <c:v>57.8</c:v>
                </c:pt>
                <c:pt idx="1101">
                  <c:v>57.4</c:v>
                </c:pt>
                <c:pt idx="1102">
                  <c:v>57</c:v>
                </c:pt>
                <c:pt idx="1103">
                  <c:v>56.4</c:v>
                </c:pt>
                <c:pt idx="1104">
                  <c:v>55.8</c:v>
                </c:pt>
                <c:pt idx="1105">
                  <c:v>55.4</c:v>
                </c:pt>
                <c:pt idx="1106">
                  <c:v>54.8</c:v>
                </c:pt>
                <c:pt idx="1107">
                  <c:v>54.8</c:v>
                </c:pt>
                <c:pt idx="1108">
                  <c:v>54.8</c:v>
                </c:pt>
                <c:pt idx="1109">
                  <c:v>54.8</c:v>
                </c:pt>
                <c:pt idx="1110">
                  <c:v>54.8</c:v>
                </c:pt>
                <c:pt idx="1111">
                  <c:v>54.8</c:v>
                </c:pt>
                <c:pt idx="1112">
                  <c:v>54.8</c:v>
                </c:pt>
                <c:pt idx="1113">
                  <c:v>54.4</c:v>
                </c:pt>
                <c:pt idx="1114">
                  <c:v>54</c:v>
                </c:pt>
                <c:pt idx="1115">
                  <c:v>53.6</c:v>
                </c:pt>
                <c:pt idx="1116">
                  <c:v>53</c:v>
                </c:pt>
                <c:pt idx="1117">
                  <c:v>52.6</c:v>
                </c:pt>
                <c:pt idx="1118">
                  <c:v>52.6</c:v>
                </c:pt>
                <c:pt idx="1119">
                  <c:v>52.2</c:v>
                </c:pt>
                <c:pt idx="1120">
                  <c:v>51.8</c:v>
                </c:pt>
                <c:pt idx="1121">
                  <c:v>51.4</c:v>
                </c:pt>
                <c:pt idx="1122">
                  <c:v>51</c:v>
                </c:pt>
                <c:pt idx="1123">
                  <c:v>50.6</c:v>
                </c:pt>
                <c:pt idx="1124">
                  <c:v>50.6</c:v>
                </c:pt>
                <c:pt idx="1125">
                  <c:v>50.6</c:v>
                </c:pt>
                <c:pt idx="1126">
                  <c:v>50.2</c:v>
                </c:pt>
                <c:pt idx="1127">
                  <c:v>49.8</c:v>
                </c:pt>
                <c:pt idx="1128">
                  <c:v>49.2</c:v>
                </c:pt>
                <c:pt idx="1129">
                  <c:v>48.8</c:v>
                </c:pt>
                <c:pt idx="1130">
                  <c:v>48.4</c:v>
                </c:pt>
                <c:pt idx="1131">
                  <c:v>48.4</c:v>
                </c:pt>
                <c:pt idx="1132">
                  <c:v>48.4</c:v>
                </c:pt>
                <c:pt idx="1133">
                  <c:v>48.4</c:v>
                </c:pt>
                <c:pt idx="1134">
                  <c:v>48.4</c:v>
                </c:pt>
                <c:pt idx="1135">
                  <c:v>48.4</c:v>
                </c:pt>
                <c:pt idx="1136">
                  <c:v>48.4</c:v>
                </c:pt>
                <c:pt idx="1137">
                  <c:v>48.4</c:v>
                </c:pt>
                <c:pt idx="1138">
                  <c:v>48.4</c:v>
                </c:pt>
                <c:pt idx="1139">
                  <c:v>48.4</c:v>
                </c:pt>
                <c:pt idx="1140">
                  <c:v>48.4</c:v>
                </c:pt>
                <c:pt idx="1141">
                  <c:v>48.4</c:v>
                </c:pt>
                <c:pt idx="1142">
                  <c:v>48.4</c:v>
                </c:pt>
                <c:pt idx="1143">
                  <c:v>48.4</c:v>
                </c:pt>
                <c:pt idx="1144">
                  <c:v>48.4</c:v>
                </c:pt>
                <c:pt idx="1145">
                  <c:v>48</c:v>
                </c:pt>
                <c:pt idx="1146">
                  <c:v>47.6</c:v>
                </c:pt>
                <c:pt idx="1147">
                  <c:v>47.2</c:v>
                </c:pt>
                <c:pt idx="1148">
                  <c:v>46.8</c:v>
                </c:pt>
                <c:pt idx="1149">
                  <c:v>46.2</c:v>
                </c:pt>
                <c:pt idx="1150">
                  <c:v>46.2</c:v>
                </c:pt>
                <c:pt idx="1151">
                  <c:v>46.2</c:v>
                </c:pt>
                <c:pt idx="1152">
                  <c:v>46.2</c:v>
                </c:pt>
                <c:pt idx="1153">
                  <c:v>46.2</c:v>
                </c:pt>
                <c:pt idx="1154">
                  <c:v>46.2</c:v>
                </c:pt>
                <c:pt idx="1155">
                  <c:v>46.2</c:v>
                </c:pt>
                <c:pt idx="1156">
                  <c:v>46.8</c:v>
                </c:pt>
                <c:pt idx="1157">
                  <c:v>47.2</c:v>
                </c:pt>
                <c:pt idx="1158">
                  <c:v>47.8</c:v>
                </c:pt>
                <c:pt idx="1159">
                  <c:v>48.2</c:v>
                </c:pt>
                <c:pt idx="1160">
                  <c:v>48.8</c:v>
                </c:pt>
                <c:pt idx="1161">
                  <c:v>49.4</c:v>
                </c:pt>
                <c:pt idx="1162">
                  <c:v>49.8</c:v>
                </c:pt>
                <c:pt idx="1163">
                  <c:v>50.4</c:v>
                </c:pt>
                <c:pt idx="1164">
                  <c:v>51</c:v>
                </c:pt>
                <c:pt idx="1165">
                  <c:v>51</c:v>
                </c:pt>
                <c:pt idx="1166">
                  <c:v>51.4</c:v>
                </c:pt>
                <c:pt idx="1167">
                  <c:v>51.8</c:v>
                </c:pt>
                <c:pt idx="1168">
                  <c:v>52.2</c:v>
                </c:pt>
                <c:pt idx="1169">
                  <c:v>52.8</c:v>
                </c:pt>
                <c:pt idx="1170">
                  <c:v>53.2</c:v>
                </c:pt>
                <c:pt idx="1171">
                  <c:v>53.2</c:v>
                </c:pt>
                <c:pt idx="1172">
                  <c:v>53.2</c:v>
                </c:pt>
                <c:pt idx="1173">
                  <c:v>53.2</c:v>
                </c:pt>
                <c:pt idx="1174">
                  <c:v>52.8</c:v>
                </c:pt>
                <c:pt idx="1175">
                  <c:v>52.2</c:v>
                </c:pt>
                <c:pt idx="1176">
                  <c:v>51.8</c:v>
                </c:pt>
                <c:pt idx="1177">
                  <c:v>51.2</c:v>
                </c:pt>
                <c:pt idx="1178">
                  <c:v>50.6</c:v>
                </c:pt>
                <c:pt idx="1179">
                  <c:v>50</c:v>
                </c:pt>
                <c:pt idx="1180">
                  <c:v>49.2</c:v>
                </c:pt>
                <c:pt idx="1181">
                  <c:v>48.4</c:v>
                </c:pt>
                <c:pt idx="1182">
                  <c:v>47.6</c:v>
                </c:pt>
                <c:pt idx="1183">
                  <c:v>46.8</c:v>
                </c:pt>
                <c:pt idx="1184">
                  <c:v>46</c:v>
                </c:pt>
                <c:pt idx="1185">
                  <c:v>45.6</c:v>
                </c:pt>
                <c:pt idx="1186">
                  <c:v>45</c:v>
                </c:pt>
                <c:pt idx="1187">
                  <c:v>44.2</c:v>
                </c:pt>
                <c:pt idx="1188">
                  <c:v>43.6</c:v>
                </c:pt>
                <c:pt idx="1189">
                  <c:v>43.6</c:v>
                </c:pt>
                <c:pt idx="1190">
                  <c:v>44</c:v>
                </c:pt>
                <c:pt idx="1191">
                  <c:v>44.4</c:v>
                </c:pt>
                <c:pt idx="1192">
                  <c:v>44.8</c:v>
                </c:pt>
                <c:pt idx="1193">
                  <c:v>45.2</c:v>
                </c:pt>
                <c:pt idx="1194">
                  <c:v>45.8</c:v>
                </c:pt>
                <c:pt idx="1195">
                  <c:v>46.4</c:v>
                </c:pt>
                <c:pt idx="1196">
                  <c:v>46.8</c:v>
                </c:pt>
                <c:pt idx="1197">
                  <c:v>47.4</c:v>
                </c:pt>
                <c:pt idx="1198">
                  <c:v>48</c:v>
                </c:pt>
                <c:pt idx="1199">
                  <c:v>48.4</c:v>
                </c:pt>
                <c:pt idx="1200">
                  <c:v>48.8</c:v>
                </c:pt>
                <c:pt idx="1201">
                  <c:v>49.2</c:v>
                </c:pt>
                <c:pt idx="1202">
                  <c:v>49.8</c:v>
                </c:pt>
                <c:pt idx="1203">
                  <c:v>50.2</c:v>
                </c:pt>
                <c:pt idx="1204">
                  <c:v>50.2</c:v>
                </c:pt>
                <c:pt idx="1205">
                  <c:v>50.2</c:v>
                </c:pt>
                <c:pt idx="1206">
                  <c:v>50.2</c:v>
                </c:pt>
                <c:pt idx="1207">
                  <c:v>50.2</c:v>
                </c:pt>
                <c:pt idx="1208">
                  <c:v>49.8</c:v>
                </c:pt>
                <c:pt idx="1209">
                  <c:v>49.2</c:v>
                </c:pt>
                <c:pt idx="1210">
                  <c:v>48.8</c:v>
                </c:pt>
                <c:pt idx="1211">
                  <c:v>48.4</c:v>
                </c:pt>
                <c:pt idx="1212">
                  <c:v>48</c:v>
                </c:pt>
                <c:pt idx="1213">
                  <c:v>48</c:v>
                </c:pt>
                <c:pt idx="1214">
                  <c:v>48</c:v>
                </c:pt>
                <c:pt idx="1215">
                  <c:v>48</c:v>
                </c:pt>
                <c:pt idx="1216">
                  <c:v>47.6</c:v>
                </c:pt>
                <c:pt idx="1217">
                  <c:v>47.2</c:v>
                </c:pt>
                <c:pt idx="1218">
                  <c:v>46.8</c:v>
                </c:pt>
                <c:pt idx="1219">
                  <c:v>46.4</c:v>
                </c:pt>
                <c:pt idx="1220">
                  <c:v>46</c:v>
                </c:pt>
                <c:pt idx="1221">
                  <c:v>46</c:v>
                </c:pt>
                <c:pt idx="1222">
                  <c:v>46</c:v>
                </c:pt>
                <c:pt idx="1223">
                  <c:v>46</c:v>
                </c:pt>
                <c:pt idx="1224">
                  <c:v>46</c:v>
                </c:pt>
                <c:pt idx="1225">
                  <c:v>46</c:v>
                </c:pt>
                <c:pt idx="1226">
                  <c:v>46</c:v>
                </c:pt>
                <c:pt idx="1227">
                  <c:v>46</c:v>
                </c:pt>
                <c:pt idx="1228">
                  <c:v>46.4</c:v>
                </c:pt>
                <c:pt idx="1229">
                  <c:v>46.8</c:v>
                </c:pt>
                <c:pt idx="1230">
                  <c:v>47.2</c:v>
                </c:pt>
                <c:pt idx="1231">
                  <c:v>47.6</c:v>
                </c:pt>
                <c:pt idx="1232">
                  <c:v>48</c:v>
                </c:pt>
                <c:pt idx="1233">
                  <c:v>48</c:v>
                </c:pt>
                <c:pt idx="1234">
                  <c:v>48</c:v>
                </c:pt>
                <c:pt idx="1235">
                  <c:v>48</c:v>
                </c:pt>
                <c:pt idx="1236">
                  <c:v>48</c:v>
                </c:pt>
                <c:pt idx="1237">
                  <c:v>48</c:v>
                </c:pt>
                <c:pt idx="1238">
                  <c:v>47.6</c:v>
                </c:pt>
                <c:pt idx="1239">
                  <c:v>47</c:v>
                </c:pt>
                <c:pt idx="1240">
                  <c:v>46.6</c:v>
                </c:pt>
                <c:pt idx="1241">
                  <c:v>46.2</c:v>
                </c:pt>
                <c:pt idx="1242">
                  <c:v>45.6</c:v>
                </c:pt>
                <c:pt idx="1243">
                  <c:v>45.2</c:v>
                </c:pt>
                <c:pt idx="1244">
                  <c:v>44.8</c:v>
                </c:pt>
                <c:pt idx="1245">
                  <c:v>44.2</c:v>
                </c:pt>
                <c:pt idx="1246">
                  <c:v>43.8</c:v>
                </c:pt>
                <c:pt idx="1247">
                  <c:v>43.4</c:v>
                </c:pt>
                <c:pt idx="1248">
                  <c:v>43.4</c:v>
                </c:pt>
                <c:pt idx="1249">
                  <c:v>43.4</c:v>
                </c:pt>
                <c:pt idx="1250">
                  <c:v>43.4</c:v>
                </c:pt>
                <c:pt idx="1251">
                  <c:v>43.8</c:v>
                </c:pt>
                <c:pt idx="1252">
                  <c:v>44.2</c:v>
                </c:pt>
                <c:pt idx="1253">
                  <c:v>44.8</c:v>
                </c:pt>
                <c:pt idx="1254">
                  <c:v>45.2</c:v>
                </c:pt>
                <c:pt idx="1255">
                  <c:v>45.6</c:v>
                </c:pt>
                <c:pt idx="1256">
                  <c:v>45.6</c:v>
                </c:pt>
                <c:pt idx="1257">
                  <c:v>45.6</c:v>
                </c:pt>
                <c:pt idx="1258">
                  <c:v>45.6</c:v>
                </c:pt>
                <c:pt idx="1259">
                  <c:v>45.6</c:v>
                </c:pt>
                <c:pt idx="1260">
                  <c:v>45.6</c:v>
                </c:pt>
                <c:pt idx="1261">
                  <c:v>45.6</c:v>
                </c:pt>
                <c:pt idx="1262">
                  <c:v>46</c:v>
                </c:pt>
                <c:pt idx="1263">
                  <c:v>46.4</c:v>
                </c:pt>
                <c:pt idx="1264">
                  <c:v>46.8</c:v>
                </c:pt>
                <c:pt idx="1265">
                  <c:v>47.2</c:v>
                </c:pt>
                <c:pt idx="1266">
                  <c:v>47.8</c:v>
                </c:pt>
                <c:pt idx="1267">
                  <c:v>47.8</c:v>
                </c:pt>
                <c:pt idx="1268">
                  <c:v>47.8</c:v>
                </c:pt>
                <c:pt idx="1269">
                  <c:v>47.8</c:v>
                </c:pt>
                <c:pt idx="1270">
                  <c:v>48.2</c:v>
                </c:pt>
                <c:pt idx="1271">
                  <c:v>48.6</c:v>
                </c:pt>
                <c:pt idx="1272">
                  <c:v>49</c:v>
                </c:pt>
                <c:pt idx="1273">
                  <c:v>49.4</c:v>
                </c:pt>
                <c:pt idx="1274">
                  <c:v>49.8</c:v>
                </c:pt>
                <c:pt idx="1275">
                  <c:v>49.8</c:v>
                </c:pt>
                <c:pt idx="1276">
                  <c:v>49.8</c:v>
                </c:pt>
                <c:pt idx="1277">
                  <c:v>49.8</c:v>
                </c:pt>
                <c:pt idx="1278">
                  <c:v>49.8</c:v>
                </c:pt>
                <c:pt idx="1279">
                  <c:v>49.8</c:v>
                </c:pt>
                <c:pt idx="1280">
                  <c:v>49.8</c:v>
                </c:pt>
                <c:pt idx="1281">
                  <c:v>49.8</c:v>
                </c:pt>
                <c:pt idx="1282">
                  <c:v>49.8</c:v>
                </c:pt>
                <c:pt idx="1283">
                  <c:v>49.8</c:v>
                </c:pt>
                <c:pt idx="1284">
                  <c:v>49.8</c:v>
                </c:pt>
                <c:pt idx="1285">
                  <c:v>49.8</c:v>
                </c:pt>
                <c:pt idx="1286">
                  <c:v>49.8</c:v>
                </c:pt>
                <c:pt idx="1287">
                  <c:v>49.8</c:v>
                </c:pt>
                <c:pt idx="1288">
                  <c:v>49.8</c:v>
                </c:pt>
                <c:pt idx="1289">
                  <c:v>50.2</c:v>
                </c:pt>
                <c:pt idx="1290">
                  <c:v>50.6</c:v>
                </c:pt>
                <c:pt idx="1291">
                  <c:v>51</c:v>
                </c:pt>
                <c:pt idx="1292">
                  <c:v>51.6</c:v>
                </c:pt>
                <c:pt idx="1293">
                  <c:v>52</c:v>
                </c:pt>
                <c:pt idx="1294">
                  <c:v>52</c:v>
                </c:pt>
                <c:pt idx="1295">
                  <c:v>52</c:v>
                </c:pt>
                <c:pt idx="1296">
                  <c:v>52.4</c:v>
                </c:pt>
                <c:pt idx="1297">
                  <c:v>52.8</c:v>
                </c:pt>
                <c:pt idx="1298">
                  <c:v>53.2</c:v>
                </c:pt>
                <c:pt idx="1299">
                  <c:v>53.6</c:v>
                </c:pt>
                <c:pt idx="1300">
                  <c:v>54</c:v>
                </c:pt>
                <c:pt idx="1301">
                  <c:v>54</c:v>
                </c:pt>
                <c:pt idx="1302">
                  <c:v>54</c:v>
                </c:pt>
                <c:pt idx="1303">
                  <c:v>54.4</c:v>
                </c:pt>
                <c:pt idx="1304">
                  <c:v>54.8</c:v>
                </c:pt>
                <c:pt idx="1305">
                  <c:v>55.6</c:v>
                </c:pt>
                <c:pt idx="1306">
                  <c:v>56</c:v>
                </c:pt>
                <c:pt idx="1307">
                  <c:v>56</c:v>
                </c:pt>
                <c:pt idx="1308">
                  <c:v>56</c:v>
                </c:pt>
                <c:pt idx="1309">
                  <c:v>56</c:v>
                </c:pt>
                <c:pt idx="1310">
                  <c:v>56</c:v>
                </c:pt>
                <c:pt idx="1311">
                  <c:v>56</c:v>
                </c:pt>
                <c:pt idx="1312">
                  <c:v>56</c:v>
                </c:pt>
                <c:pt idx="1313">
                  <c:v>56</c:v>
                </c:pt>
                <c:pt idx="1314">
                  <c:v>56</c:v>
                </c:pt>
                <c:pt idx="1315">
                  <c:v>56</c:v>
                </c:pt>
                <c:pt idx="1316">
                  <c:v>56</c:v>
                </c:pt>
                <c:pt idx="1317">
                  <c:v>56</c:v>
                </c:pt>
                <c:pt idx="1318">
                  <c:v>56</c:v>
                </c:pt>
                <c:pt idx="1319">
                  <c:v>56</c:v>
                </c:pt>
                <c:pt idx="1320">
                  <c:v>56</c:v>
                </c:pt>
                <c:pt idx="1321">
                  <c:v>56</c:v>
                </c:pt>
                <c:pt idx="1322">
                  <c:v>56.4</c:v>
                </c:pt>
                <c:pt idx="1323">
                  <c:v>56.8</c:v>
                </c:pt>
                <c:pt idx="1324">
                  <c:v>57.2</c:v>
                </c:pt>
                <c:pt idx="1325">
                  <c:v>57.6</c:v>
                </c:pt>
                <c:pt idx="1326">
                  <c:v>58</c:v>
                </c:pt>
                <c:pt idx="1327">
                  <c:v>58</c:v>
                </c:pt>
                <c:pt idx="1328">
                  <c:v>58</c:v>
                </c:pt>
                <c:pt idx="1329">
                  <c:v>58</c:v>
                </c:pt>
                <c:pt idx="1330">
                  <c:v>58</c:v>
                </c:pt>
                <c:pt idx="1331">
                  <c:v>58</c:v>
                </c:pt>
                <c:pt idx="1332">
                  <c:v>58</c:v>
                </c:pt>
                <c:pt idx="1333">
                  <c:v>58</c:v>
                </c:pt>
                <c:pt idx="1334">
                  <c:v>58</c:v>
                </c:pt>
                <c:pt idx="1335">
                  <c:v>58.4</c:v>
                </c:pt>
                <c:pt idx="1336">
                  <c:v>58.8</c:v>
                </c:pt>
                <c:pt idx="1337">
                  <c:v>59.2</c:v>
                </c:pt>
                <c:pt idx="1338">
                  <c:v>59.6</c:v>
                </c:pt>
                <c:pt idx="1339">
                  <c:v>60</c:v>
                </c:pt>
                <c:pt idx="1340">
                  <c:v>60</c:v>
                </c:pt>
                <c:pt idx="1341">
                  <c:v>60.4</c:v>
                </c:pt>
                <c:pt idx="1342">
                  <c:v>60.8</c:v>
                </c:pt>
                <c:pt idx="1343">
                  <c:v>61.2</c:v>
                </c:pt>
                <c:pt idx="1344">
                  <c:v>61.6</c:v>
                </c:pt>
                <c:pt idx="1345">
                  <c:v>62</c:v>
                </c:pt>
                <c:pt idx="1346">
                  <c:v>62</c:v>
                </c:pt>
                <c:pt idx="1347">
                  <c:v>62</c:v>
                </c:pt>
                <c:pt idx="1348">
                  <c:v>62</c:v>
                </c:pt>
                <c:pt idx="1349">
                  <c:v>62.6</c:v>
                </c:pt>
                <c:pt idx="1350">
                  <c:v>63</c:v>
                </c:pt>
                <c:pt idx="1351">
                  <c:v>63.4</c:v>
                </c:pt>
                <c:pt idx="1352">
                  <c:v>63.8</c:v>
                </c:pt>
                <c:pt idx="1353">
                  <c:v>64.2</c:v>
                </c:pt>
                <c:pt idx="1354">
                  <c:v>64.2</c:v>
                </c:pt>
                <c:pt idx="1355">
                  <c:v>64.2</c:v>
                </c:pt>
                <c:pt idx="1356">
                  <c:v>64.599999999999994</c:v>
                </c:pt>
                <c:pt idx="1357">
                  <c:v>65.2</c:v>
                </c:pt>
                <c:pt idx="1358">
                  <c:v>65.599999999999994</c:v>
                </c:pt>
                <c:pt idx="1359">
                  <c:v>66</c:v>
                </c:pt>
                <c:pt idx="1360">
                  <c:v>66.599999999999994</c:v>
                </c:pt>
                <c:pt idx="1361">
                  <c:v>66.599999999999994</c:v>
                </c:pt>
                <c:pt idx="1362">
                  <c:v>66.599999999999994</c:v>
                </c:pt>
                <c:pt idx="1363">
                  <c:v>67.400000000000006</c:v>
                </c:pt>
                <c:pt idx="1364">
                  <c:v>68</c:v>
                </c:pt>
                <c:pt idx="1365">
                  <c:v>68.400000000000006</c:v>
                </c:pt>
                <c:pt idx="1366">
                  <c:v>68.8</c:v>
                </c:pt>
                <c:pt idx="1367">
                  <c:v>68.8</c:v>
                </c:pt>
                <c:pt idx="1368">
                  <c:v>69.2</c:v>
                </c:pt>
                <c:pt idx="1369">
                  <c:v>69.8</c:v>
                </c:pt>
                <c:pt idx="1370">
                  <c:v>70.2</c:v>
                </c:pt>
                <c:pt idx="1371">
                  <c:v>70.8</c:v>
                </c:pt>
                <c:pt idx="1372">
                  <c:v>71.2</c:v>
                </c:pt>
                <c:pt idx="1373">
                  <c:v>71.8</c:v>
                </c:pt>
                <c:pt idx="1374">
                  <c:v>72.400000000000006</c:v>
                </c:pt>
                <c:pt idx="1375">
                  <c:v>72.8</c:v>
                </c:pt>
                <c:pt idx="1376">
                  <c:v>73.400000000000006</c:v>
                </c:pt>
                <c:pt idx="1377">
                  <c:v>73.8</c:v>
                </c:pt>
                <c:pt idx="1378">
                  <c:v>74.2</c:v>
                </c:pt>
                <c:pt idx="1379">
                  <c:v>74.8</c:v>
                </c:pt>
                <c:pt idx="1380">
                  <c:v>75.2</c:v>
                </c:pt>
                <c:pt idx="1381">
                  <c:v>75.599999999999994</c:v>
                </c:pt>
                <c:pt idx="1382">
                  <c:v>76</c:v>
                </c:pt>
                <c:pt idx="1383">
                  <c:v>77</c:v>
                </c:pt>
                <c:pt idx="1384">
                  <c:v>77.400000000000006</c:v>
                </c:pt>
                <c:pt idx="1385">
                  <c:v>78</c:v>
                </c:pt>
                <c:pt idx="1386">
                  <c:v>78</c:v>
                </c:pt>
                <c:pt idx="1387">
                  <c:v>78.400000000000006</c:v>
                </c:pt>
                <c:pt idx="1388">
                  <c:v>78.8</c:v>
                </c:pt>
                <c:pt idx="1389">
                  <c:v>79.400000000000006</c:v>
                </c:pt>
                <c:pt idx="1390">
                  <c:v>79.8</c:v>
                </c:pt>
                <c:pt idx="1391">
                  <c:v>80.2</c:v>
                </c:pt>
                <c:pt idx="1392">
                  <c:v>80.599999999999994</c:v>
                </c:pt>
                <c:pt idx="1393">
                  <c:v>81.2</c:v>
                </c:pt>
                <c:pt idx="1394">
                  <c:v>81.599999999999994</c:v>
                </c:pt>
                <c:pt idx="1395">
                  <c:v>82</c:v>
                </c:pt>
                <c:pt idx="1396">
                  <c:v>82.6</c:v>
                </c:pt>
                <c:pt idx="1397">
                  <c:v>82.6</c:v>
                </c:pt>
                <c:pt idx="1398">
                  <c:v>83</c:v>
                </c:pt>
                <c:pt idx="1399">
                  <c:v>83.4</c:v>
                </c:pt>
                <c:pt idx="1400">
                  <c:v>84.2</c:v>
                </c:pt>
                <c:pt idx="1401">
                  <c:v>84.8</c:v>
                </c:pt>
                <c:pt idx="1402">
                  <c:v>84.8</c:v>
                </c:pt>
                <c:pt idx="1403">
                  <c:v>85.2</c:v>
                </c:pt>
                <c:pt idx="1404">
                  <c:v>85.6</c:v>
                </c:pt>
                <c:pt idx="1405">
                  <c:v>86</c:v>
                </c:pt>
                <c:pt idx="1406">
                  <c:v>86.4</c:v>
                </c:pt>
                <c:pt idx="1407">
                  <c:v>86.8</c:v>
                </c:pt>
                <c:pt idx="1408">
                  <c:v>86.8</c:v>
                </c:pt>
                <c:pt idx="1409">
                  <c:v>86.8</c:v>
                </c:pt>
                <c:pt idx="1410">
                  <c:v>86.8</c:v>
                </c:pt>
                <c:pt idx="1411">
                  <c:v>86.8</c:v>
                </c:pt>
                <c:pt idx="1412">
                  <c:v>86.8</c:v>
                </c:pt>
                <c:pt idx="1413">
                  <c:v>86.8</c:v>
                </c:pt>
                <c:pt idx="1414">
                  <c:v>86.8</c:v>
                </c:pt>
                <c:pt idx="1415">
                  <c:v>86.8</c:v>
                </c:pt>
                <c:pt idx="1416">
                  <c:v>86.8</c:v>
                </c:pt>
                <c:pt idx="1417">
                  <c:v>86.8</c:v>
                </c:pt>
                <c:pt idx="1418">
                  <c:v>86.8</c:v>
                </c:pt>
                <c:pt idx="1419">
                  <c:v>86.8</c:v>
                </c:pt>
                <c:pt idx="1420">
                  <c:v>86.8</c:v>
                </c:pt>
                <c:pt idx="1421">
                  <c:v>86.8</c:v>
                </c:pt>
                <c:pt idx="1422">
                  <c:v>86.8</c:v>
                </c:pt>
                <c:pt idx="1423">
                  <c:v>86.8</c:v>
                </c:pt>
                <c:pt idx="1424">
                  <c:v>86.8</c:v>
                </c:pt>
                <c:pt idx="1425">
                  <c:v>86.8</c:v>
                </c:pt>
                <c:pt idx="1426">
                  <c:v>86.8</c:v>
                </c:pt>
                <c:pt idx="1427">
                  <c:v>86.8</c:v>
                </c:pt>
                <c:pt idx="1428">
                  <c:v>86.8</c:v>
                </c:pt>
                <c:pt idx="1429">
                  <c:v>86.8</c:v>
                </c:pt>
                <c:pt idx="1430">
                  <c:v>86.8</c:v>
                </c:pt>
                <c:pt idx="1431">
                  <c:v>86.8</c:v>
                </c:pt>
                <c:pt idx="1432">
                  <c:v>86.8</c:v>
                </c:pt>
                <c:pt idx="1433">
                  <c:v>86.8</c:v>
                </c:pt>
                <c:pt idx="1434">
                  <c:v>86.8</c:v>
                </c:pt>
                <c:pt idx="1435">
                  <c:v>86.8</c:v>
                </c:pt>
                <c:pt idx="1436">
                  <c:v>86.8</c:v>
                </c:pt>
                <c:pt idx="1437">
                  <c:v>86.8</c:v>
                </c:pt>
                <c:pt idx="1438">
                  <c:v>86.4</c:v>
                </c:pt>
                <c:pt idx="1439">
                  <c:v>86</c:v>
                </c:pt>
                <c:pt idx="1440">
                  <c:v>85.6</c:v>
                </c:pt>
                <c:pt idx="1441">
                  <c:v>85.2</c:v>
                </c:pt>
                <c:pt idx="1442">
                  <c:v>84.8</c:v>
                </c:pt>
                <c:pt idx="1443">
                  <c:v>84.8</c:v>
                </c:pt>
                <c:pt idx="1444">
                  <c:v>84.8</c:v>
                </c:pt>
                <c:pt idx="1445">
                  <c:v>84.8</c:v>
                </c:pt>
                <c:pt idx="1446">
                  <c:v>84.8</c:v>
                </c:pt>
                <c:pt idx="1447">
                  <c:v>84.8</c:v>
                </c:pt>
                <c:pt idx="1448">
                  <c:v>84.4</c:v>
                </c:pt>
                <c:pt idx="1449">
                  <c:v>84</c:v>
                </c:pt>
                <c:pt idx="1450">
                  <c:v>83.4</c:v>
                </c:pt>
                <c:pt idx="1451">
                  <c:v>83</c:v>
                </c:pt>
                <c:pt idx="1452">
                  <c:v>82.6</c:v>
                </c:pt>
                <c:pt idx="1453">
                  <c:v>82.6</c:v>
                </c:pt>
                <c:pt idx="1454">
                  <c:v>82.6</c:v>
                </c:pt>
                <c:pt idx="1455">
                  <c:v>82.6</c:v>
                </c:pt>
                <c:pt idx="1456">
                  <c:v>82.6</c:v>
                </c:pt>
                <c:pt idx="1457">
                  <c:v>82.6</c:v>
                </c:pt>
                <c:pt idx="1458">
                  <c:v>82.6</c:v>
                </c:pt>
                <c:pt idx="1459">
                  <c:v>82.2</c:v>
                </c:pt>
                <c:pt idx="1460">
                  <c:v>81.599999999999994</c:v>
                </c:pt>
                <c:pt idx="1461">
                  <c:v>81.2</c:v>
                </c:pt>
                <c:pt idx="1462">
                  <c:v>80.8</c:v>
                </c:pt>
                <c:pt idx="1463">
                  <c:v>80.2</c:v>
                </c:pt>
                <c:pt idx="1464">
                  <c:v>80.2</c:v>
                </c:pt>
                <c:pt idx="1465">
                  <c:v>80.2</c:v>
                </c:pt>
                <c:pt idx="1466">
                  <c:v>79.599999999999994</c:v>
                </c:pt>
                <c:pt idx="1467">
                  <c:v>79.2</c:v>
                </c:pt>
                <c:pt idx="1468">
                  <c:v>78.599999999999994</c:v>
                </c:pt>
                <c:pt idx="1469">
                  <c:v>78</c:v>
                </c:pt>
                <c:pt idx="1470">
                  <c:v>77.599999999999994</c:v>
                </c:pt>
                <c:pt idx="1471">
                  <c:v>77</c:v>
                </c:pt>
                <c:pt idx="1472">
                  <c:v>76.599999999999994</c:v>
                </c:pt>
                <c:pt idx="1473">
                  <c:v>76</c:v>
                </c:pt>
                <c:pt idx="1474">
                  <c:v>75.400000000000006</c:v>
                </c:pt>
                <c:pt idx="1475">
                  <c:v>75.400000000000006</c:v>
                </c:pt>
                <c:pt idx="1476">
                  <c:v>75.400000000000006</c:v>
                </c:pt>
                <c:pt idx="1477">
                  <c:v>75</c:v>
                </c:pt>
                <c:pt idx="1478">
                  <c:v>74.599999999999994</c:v>
                </c:pt>
                <c:pt idx="1479">
                  <c:v>74.2</c:v>
                </c:pt>
                <c:pt idx="1480">
                  <c:v>73.8</c:v>
                </c:pt>
                <c:pt idx="1481">
                  <c:v>73.400000000000006</c:v>
                </c:pt>
                <c:pt idx="1482">
                  <c:v>73.400000000000006</c:v>
                </c:pt>
                <c:pt idx="1483">
                  <c:v>73.400000000000006</c:v>
                </c:pt>
                <c:pt idx="1484">
                  <c:v>73.400000000000006</c:v>
                </c:pt>
                <c:pt idx="1485">
                  <c:v>73.400000000000006</c:v>
                </c:pt>
                <c:pt idx="1486">
                  <c:v>73.400000000000006</c:v>
                </c:pt>
                <c:pt idx="1487">
                  <c:v>73.400000000000006</c:v>
                </c:pt>
                <c:pt idx="1488">
                  <c:v>73.400000000000006</c:v>
                </c:pt>
                <c:pt idx="1489">
                  <c:v>73.8</c:v>
                </c:pt>
                <c:pt idx="1490">
                  <c:v>74.2</c:v>
                </c:pt>
                <c:pt idx="1491">
                  <c:v>75</c:v>
                </c:pt>
                <c:pt idx="1492">
                  <c:v>75.599999999999994</c:v>
                </c:pt>
                <c:pt idx="1493">
                  <c:v>76.2</c:v>
                </c:pt>
                <c:pt idx="1494">
                  <c:v>76.8</c:v>
                </c:pt>
                <c:pt idx="1495">
                  <c:v>77.400000000000006</c:v>
                </c:pt>
                <c:pt idx="1496">
                  <c:v>78</c:v>
                </c:pt>
                <c:pt idx="1497">
                  <c:v>78</c:v>
                </c:pt>
                <c:pt idx="1498">
                  <c:v>78</c:v>
                </c:pt>
                <c:pt idx="1499">
                  <c:v>78</c:v>
                </c:pt>
                <c:pt idx="1500">
                  <c:v>78</c:v>
                </c:pt>
                <c:pt idx="1501">
                  <c:v>78</c:v>
                </c:pt>
                <c:pt idx="1502">
                  <c:v>78</c:v>
                </c:pt>
                <c:pt idx="1503">
                  <c:v>78</c:v>
                </c:pt>
                <c:pt idx="1504">
                  <c:v>77</c:v>
                </c:pt>
                <c:pt idx="1505">
                  <c:v>76.400000000000006</c:v>
                </c:pt>
                <c:pt idx="1506">
                  <c:v>76</c:v>
                </c:pt>
                <c:pt idx="1507">
                  <c:v>75.599999999999994</c:v>
                </c:pt>
                <c:pt idx="1508">
                  <c:v>75.599999999999994</c:v>
                </c:pt>
                <c:pt idx="1509">
                  <c:v>75.2</c:v>
                </c:pt>
                <c:pt idx="1510">
                  <c:v>74.599999999999994</c:v>
                </c:pt>
                <c:pt idx="1511">
                  <c:v>74.2</c:v>
                </c:pt>
                <c:pt idx="1512">
                  <c:v>73.8</c:v>
                </c:pt>
                <c:pt idx="1513">
                  <c:v>73.400000000000006</c:v>
                </c:pt>
                <c:pt idx="1514">
                  <c:v>73.400000000000006</c:v>
                </c:pt>
                <c:pt idx="1515">
                  <c:v>73.8</c:v>
                </c:pt>
                <c:pt idx="1516">
                  <c:v>74.2</c:v>
                </c:pt>
                <c:pt idx="1517">
                  <c:v>74.599999999999994</c:v>
                </c:pt>
                <c:pt idx="1518">
                  <c:v>75.2</c:v>
                </c:pt>
                <c:pt idx="1519">
                  <c:v>75.599999999999994</c:v>
                </c:pt>
                <c:pt idx="1520">
                  <c:v>76</c:v>
                </c:pt>
                <c:pt idx="1521">
                  <c:v>76.400000000000006</c:v>
                </c:pt>
                <c:pt idx="1522">
                  <c:v>76.8</c:v>
                </c:pt>
                <c:pt idx="1523">
                  <c:v>77.400000000000006</c:v>
                </c:pt>
                <c:pt idx="1524">
                  <c:v>77.8</c:v>
                </c:pt>
                <c:pt idx="1525">
                  <c:v>77.8</c:v>
                </c:pt>
                <c:pt idx="1526">
                  <c:v>77.8</c:v>
                </c:pt>
                <c:pt idx="1527">
                  <c:v>77.8</c:v>
                </c:pt>
                <c:pt idx="1528">
                  <c:v>77.2</c:v>
                </c:pt>
                <c:pt idx="1529">
                  <c:v>76.8</c:v>
                </c:pt>
                <c:pt idx="1530">
                  <c:v>76</c:v>
                </c:pt>
                <c:pt idx="1531">
                  <c:v>75.2</c:v>
                </c:pt>
                <c:pt idx="1532">
                  <c:v>74.400000000000006</c:v>
                </c:pt>
                <c:pt idx="1533">
                  <c:v>73.599999999999994</c:v>
                </c:pt>
                <c:pt idx="1534">
                  <c:v>72.8</c:v>
                </c:pt>
                <c:pt idx="1535">
                  <c:v>72</c:v>
                </c:pt>
                <c:pt idx="1536">
                  <c:v>71.2</c:v>
                </c:pt>
                <c:pt idx="1537">
                  <c:v>70.599999999999994</c:v>
                </c:pt>
                <c:pt idx="1538">
                  <c:v>70.599999999999994</c:v>
                </c:pt>
                <c:pt idx="1539">
                  <c:v>70</c:v>
                </c:pt>
                <c:pt idx="1540">
                  <c:v>69.400000000000006</c:v>
                </c:pt>
                <c:pt idx="1541">
                  <c:v>68.8</c:v>
                </c:pt>
                <c:pt idx="1542">
                  <c:v>68</c:v>
                </c:pt>
                <c:pt idx="1543">
                  <c:v>67.2</c:v>
                </c:pt>
                <c:pt idx="1544">
                  <c:v>66.400000000000006</c:v>
                </c:pt>
                <c:pt idx="1545">
                  <c:v>65.599999999999994</c:v>
                </c:pt>
                <c:pt idx="1546">
                  <c:v>64.599999999999994</c:v>
                </c:pt>
                <c:pt idx="1547">
                  <c:v>63.8</c:v>
                </c:pt>
                <c:pt idx="1548">
                  <c:v>63</c:v>
                </c:pt>
                <c:pt idx="1549">
                  <c:v>61.2</c:v>
                </c:pt>
                <c:pt idx="1550">
                  <c:v>60.8</c:v>
                </c:pt>
                <c:pt idx="1551">
                  <c:v>60.4</c:v>
                </c:pt>
                <c:pt idx="1552">
                  <c:v>60</c:v>
                </c:pt>
                <c:pt idx="1553">
                  <c:v>59.6</c:v>
                </c:pt>
                <c:pt idx="1554">
                  <c:v>59.2</c:v>
                </c:pt>
                <c:pt idx="1555">
                  <c:v>59.2</c:v>
                </c:pt>
                <c:pt idx="1556">
                  <c:v>59.2</c:v>
                </c:pt>
                <c:pt idx="1557">
                  <c:v>59.2</c:v>
                </c:pt>
                <c:pt idx="1558">
                  <c:v>59.2</c:v>
                </c:pt>
                <c:pt idx="1559">
                  <c:v>59.2</c:v>
                </c:pt>
                <c:pt idx="1560">
                  <c:v>59.2</c:v>
                </c:pt>
                <c:pt idx="1561">
                  <c:v>58.8</c:v>
                </c:pt>
                <c:pt idx="1562">
                  <c:v>58.2</c:v>
                </c:pt>
                <c:pt idx="1563">
                  <c:v>57.8</c:v>
                </c:pt>
                <c:pt idx="1564">
                  <c:v>57.2</c:v>
                </c:pt>
                <c:pt idx="1565">
                  <c:v>56.8</c:v>
                </c:pt>
                <c:pt idx="1566">
                  <c:v>55.6</c:v>
                </c:pt>
                <c:pt idx="1567">
                  <c:v>55.2</c:v>
                </c:pt>
                <c:pt idx="1568">
                  <c:v>54.6</c:v>
                </c:pt>
                <c:pt idx="1569">
                  <c:v>54.6</c:v>
                </c:pt>
                <c:pt idx="1570">
                  <c:v>54.2</c:v>
                </c:pt>
                <c:pt idx="1571">
                  <c:v>53.8</c:v>
                </c:pt>
                <c:pt idx="1572">
                  <c:v>53.4</c:v>
                </c:pt>
                <c:pt idx="1573">
                  <c:v>52.6</c:v>
                </c:pt>
                <c:pt idx="1574">
                  <c:v>51.8</c:v>
                </c:pt>
                <c:pt idx="1575">
                  <c:v>51.2</c:v>
                </c:pt>
                <c:pt idx="1576">
                  <c:v>50.4</c:v>
                </c:pt>
                <c:pt idx="1577">
                  <c:v>49.6</c:v>
                </c:pt>
                <c:pt idx="1578">
                  <c:v>49.6</c:v>
                </c:pt>
                <c:pt idx="1579">
                  <c:v>49.2</c:v>
                </c:pt>
                <c:pt idx="1580">
                  <c:v>48.8</c:v>
                </c:pt>
                <c:pt idx="1581">
                  <c:v>48.4</c:v>
                </c:pt>
                <c:pt idx="1582">
                  <c:v>47.8</c:v>
                </c:pt>
                <c:pt idx="1583">
                  <c:v>47.4</c:v>
                </c:pt>
                <c:pt idx="1584">
                  <c:v>47.4</c:v>
                </c:pt>
                <c:pt idx="1585">
                  <c:v>47</c:v>
                </c:pt>
                <c:pt idx="1586">
                  <c:v>46.6</c:v>
                </c:pt>
                <c:pt idx="1587">
                  <c:v>46.2</c:v>
                </c:pt>
                <c:pt idx="1588">
                  <c:v>45.8</c:v>
                </c:pt>
                <c:pt idx="1589">
                  <c:v>45.4</c:v>
                </c:pt>
                <c:pt idx="1590">
                  <c:v>45.4</c:v>
                </c:pt>
                <c:pt idx="1591">
                  <c:v>45.4</c:v>
                </c:pt>
                <c:pt idx="1592">
                  <c:v>45.4</c:v>
                </c:pt>
                <c:pt idx="1593">
                  <c:v>45.4</c:v>
                </c:pt>
                <c:pt idx="1594">
                  <c:v>45.4</c:v>
                </c:pt>
                <c:pt idx="1595">
                  <c:v>45.4</c:v>
                </c:pt>
                <c:pt idx="1596">
                  <c:v>45.4</c:v>
                </c:pt>
                <c:pt idx="1597">
                  <c:v>45.4</c:v>
                </c:pt>
                <c:pt idx="1598">
                  <c:v>45.8</c:v>
                </c:pt>
                <c:pt idx="1599">
                  <c:v>46.2</c:v>
                </c:pt>
                <c:pt idx="1600">
                  <c:v>46.8</c:v>
                </c:pt>
                <c:pt idx="1601">
                  <c:v>47.2</c:v>
                </c:pt>
                <c:pt idx="1602">
                  <c:v>47.6</c:v>
                </c:pt>
                <c:pt idx="1603">
                  <c:v>47.6</c:v>
                </c:pt>
                <c:pt idx="1604">
                  <c:v>47.6</c:v>
                </c:pt>
                <c:pt idx="1605">
                  <c:v>47.6</c:v>
                </c:pt>
                <c:pt idx="1606">
                  <c:v>47.6</c:v>
                </c:pt>
                <c:pt idx="1607">
                  <c:v>47.6</c:v>
                </c:pt>
                <c:pt idx="1608">
                  <c:v>48</c:v>
                </c:pt>
                <c:pt idx="1609">
                  <c:v>48.4</c:v>
                </c:pt>
                <c:pt idx="1610">
                  <c:v>48.8</c:v>
                </c:pt>
                <c:pt idx="1611">
                  <c:v>49.2</c:v>
                </c:pt>
                <c:pt idx="1612">
                  <c:v>49.6</c:v>
                </c:pt>
                <c:pt idx="1613">
                  <c:v>49.6</c:v>
                </c:pt>
                <c:pt idx="1614">
                  <c:v>49.6</c:v>
                </c:pt>
                <c:pt idx="1615">
                  <c:v>49.6</c:v>
                </c:pt>
                <c:pt idx="1616">
                  <c:v>49.6</c:v>
                </c:pt>
                <c:pt idx="1617">
                  <c:v>49.6</c:v>
                </c:pt>
                <c:pt idx="1618">
                  <c:v>49.6</c:v>
                </c:pt>
                <c:pt idx="1619">
                  <c:v>49.6</c:v>
                </c:pt>
                <c:pt idx="1620">
                  <c:v>49.6</c:v>
                </c:pt>
                <c:pt idx="1621">
                  <c:v>49.6</c:v>
                </c:pt>
                <c:pt idx="1622">
                  <c:v>49.6</c:v>
                </c:pt>
                <c:pt idx="1623">
                  <c:v>49.6</c:v>
                </c:pt>
                <c:pt idx="1624">
                  <c:v>49.6</c:v>
                </c:pt>
                <c:pt idx="1625">
                  <c:v>49.6</c:v>
                </c:pt>
                <c:pt idx="1626">
                  <c:v>49.6</c:v>
                </c:pt>
                <c:pt idx="1627">
                  <c:v>50</c:v>
                </c:pt>
                <c:pt idx="1628">
                  <c:v>50.4</c:v>
                </c:pt>
                <c:pt idx="1629">
                  <c:v>50.8</c:v>
                </c:pt>
                <c:pt idx="1630">
                  <c:v>51.2</c:v>
                </c:pt>
                <c:pt idx="1631">
                  <c:v>51.6</c:v>
                </c:pt>
                <c:pt idx="1632">
                  <c:v>51.6</c:v>
                </c:pt>
                <c:pt idx="1633">
                  <c:v>51.6</c:v>
                </c:pt>
                <c:pt idx="1634">
                  <c:v>51.6</c:v>
                </c:pt>
                <c:pt idx="1635">
                  <c:v>51.6</c:v>
                </c:pt>
                <c:pt idx="1636">
                  <c:v>52</c:v>
                </c:pt>
                <c:pt idx="1637">
                  <c:v>52.6</c:v>
                </c:pt>
                <c:pt idx="1638">
                  <c:v>53</c:v>
                </c:pt>
                <c:pt idx="1639">
                  <c:v>53.4</c:v>
                </c:pt>
                <c:pt idx="1640">
                  <c:v>53.8</c:v>
                </c:pt>
                <c:pt idx="1641">
                  <c:v>53.8</c:v>
                </c:pt>
                <c:pt idx="1642">
                  <c:v>54.2</c:v>
                </c:pt>
                <c:pt idx="1643">
                  <c:v>54.6</c:v>
                </c:pt>
                <c:pt idx="1644">
                  <c:v>55</c:v>
                </c:pt>
                <c:pt idx="1645">
                  <c:v>55.4</c:v>
                </c:pt>
                <c:pt idx="1646">
                  <c:v>55.8</c:v>
                </c:pt>
                <c:pt idx="1647">
                  <c:v>55.8</c:v>
                </c:pt>
                <c:pt idx="1648">
                  <c:v>55.8</c:v>
                </c:pt>
                <c:pt idx="1649">
                  <c:v>55.8</c:v>
                </c:pt>
                <c:pt idx="1650">
                  <c:v>55.8</c:v>
                </c:pt>
                <c:pt idx="1651">
                  <c:v>55.8</c:v>
                </c:pt>
                <c:pt idx="1652">
                  <c:v>55.8</c:v>
                </c:pt>
                <c:pt idx="1653">
                  <c:v>56.2</c:v>
                </c:pt>
                <c:pt idx="1654">
                  <c:v>56.8</c:v>
                </c:pt>
                <c:pt idx="1655">
                  <c:v>57.2</c:v>
                </c:pt>
                <c:pt idx="1656">
                  <c:v>57.6</c:v>
                </c:pt>
                <c:pt idx="1657">
                  <c:v>58</c:v>
                </c:pt>
                <c:pt idx="1658">
                  <c:v>58</c:v>
                </c:pt>
                <c:pt idx="1659">
                  <c:v>58</c:v>
                </c:pt>
                <c:pt idx="1660">
                  <c:v>58.4</c:v>
                </c:pt>
                <c:pt idx="1661">
                  <c:v>58.8</c:v>
                </c:pt>
                <c:pt idx="1662">
                  <c:v>59.2</c:v>
                </c:pt>
                <c:pt idx="1663">
                  <c:v>59.6</c:v>
                </c:pt>
                <c:pt idx="1664">
                  <c:v>60</c:v>
                </c:pt>
                <c:pt idx="1665">
                  <c:v>60.4</c:v>
                </c:pt>
                <c:pt idx="1666">
                  <c:v>60.8</c:v>
                </c:pt>
                <c:pt idx="1667">
                  <c:v>61.2</c:v>
                </c:pt>
                <c:pt idx="1668">
                  <c:v>61.6</c:v>
                </c:pt>
                <c:pt idx="1669">
                  <c:v>62</c:v>
                </c:pt>
                <c:pt idx="1670">
                  <c:v>62</c:v>
                </c:pt>
                <c:pt idx="1671">
                  <c:v>61.6</c:v>
                </c:pt>
                <c:pt idx="1672">
                  <c:v>61.2</c:v>
                </c:pt>
                <c:pt idx="1673">
                  <c:v>60.4</c:v>
                </c:pt>
                <c:pt idx="1674">
                  <c:v>59.4</c:v>
                </c:pt>
                <c:pt idx="1675">
                  <c:v>58.4</c:v>
                </c:pt>
                <c:pt idx="1676">
                  <c:v>57.4</c:v>
                </c:pt>
                <c:pt idx="1677">
                  <c:v>56.6</c:v>
                </c:pt>
                <c:pt idx="1678">
                  <c:v>55.6</c:v>
                </c:pt>
                <c:pt idx="1679">
                  <c:v>54.6</c:v>
                </c:pt>
                <c:pt idx="1680">
                  <c:v>54.6</c:v>
                </c:pt>
                <c:pt idx="1681">
                  <c:v>54</c:v>
                </c:pt>
                <c:pt idx="1682">
                  <c:v>53.6</c:v>
                </c:pt>
                <c:pt idx="1683">
                  <c:v>53.2</c:v>
                </c:pt>
                <c:pt idx="1684">
                  <c:v>52.6</c:v>
                </c:pt>
                <c:pt idx="1685">
                  <c:v>52.2</c:v>
                </c:pt>
                <c:pt idx="1686">
                  <c:v>52.2</c:v>
                </c:pt>
                <c:pt idx="1687">
                  <c:v>51.8</c:v>
                </c:pt>
                <c:pt idx="1688">
                  <c:v>50.8</c:v>
                </c:pt>
                <c:pt idx="1689">
                  <c:v>50.2</c:v>
                </c:pt>
                <c:pt idx="1690">
                  <c:v>49.8</c:v>
                </c:pt>
                <c:pt idx="1691">
                  <c:v>49.2</c:v>
                </c:pt>
                <c:pt idx="1692">
                  <c:v>48.6</c:v>
                </c:pt>
                <c:pt idx="1693">
                  <c:v>48.2</c:v>
                </c:pt>
                <c:pt idx="1694">
                  <c:v>47.6</c:v>
                </c:pt>
                <c:pt idx="1695">
                  <c:v>47.6</c:v>
                </c:pt>
                <c:pt idx="1696">
                  <c:v>47.6</c:v>
                </c:pt>
                <c:pt idx="1697">
                  <c:v>47.6</c:v>
                </c:pt>
                <c:pt idx="1698">
                  <c:v>47.6</c:v>
                </c:pt>
                <c:pt idx="1699">
                  <c:v>47.6</c:v>
                </c:pt>
                <c:pt idx="1700">
                  <c:v>46.6</c:v>
                </c:pt>
                <c:pt idx="1701">
                  <c:v>46.2</c:v>
                </c:pt>
                <c:pt idx="1702">
                  <c:v>45.8</c:v>
                </c:pt>
                <c:pt idx="1703">
                  <c:v>45.2</c:v>
                </c:pt>
                <c:pt idx="1704">
                  <c:v>45.2</c:v>
                </c:pt>
                <c:pt idx="1705">
                  <c:v>45.2</c:v>
                </c:pt>
                <c:pt idx="1706">
                  <c:v>45.2</c:v>
                </c:pt>
                <c:pt idx="1707">
                  <c:v>45.2</c:v>
                </c:pt>
                <c:pt idx="1708">
                  <c:v>45.2</c:v>
                </c:pt>
                <c:pt idx="1709">
                  <c:v>45.2</c:v>
                </c:pt>
                <c:pt idx="1710">
                  <c:v>45.2</c:v>
                </c:pt>
                <c:pt idx="1711">
                  <c:v>45.2</c:v>
                </c:pt>
                <c:pt idx="1712">
                  <c:v>45.2</c:v>
                </c:pt>
                <c:pt idx="1713">
                  <c:v>45.2</c:v>
                </c:pt>
                <c:pt idx="1714">
                  <c:v>45.2</c:v>
                </c:pt>
                <c:pt idx="1715">
                  <c:v>45.2</c:v>
                </c:pt>
                <c:pt idx="1716">
                  <c:v>45.2</c:v>
                </c:pt>
                <c:pt idx="1717">
                  <c:v>45.2</c:v>
                </c:pt>
                <c:pt idx="1718">
                  <c:v>45.2</c:v>
                </c:pt>
                <c:pt idx="1719">
                  <c:v>45.2</c:v>
                </c:pt>
                <c:pt idx="1720">
                  <c:v>45.2</c:v>
                </c:pt>
                <c:pt idx="1721">
                  <c:v>45.2</c:v>
                </c:pt>
                <c:pt idx="1722">
                  <c:v>45.2</c:v>
                </c:pt>
                <c:pt idx="1723">
                  <c:v>45.2</c:v>
                </c:pt>
                <c:pt idx="1724">
                  <c:v>45.2</c:v>
                </c:pt>
                <c:pt idx="1725">
                  <c:v>45.2</c:v>
                </c:pt>
                <c:pt idx="1726">
                  <c:v>45.2</c:v>
                </c:pt>
                <c:pt idx="1727">
                  <c:v>45.6</c:v>
                </c:pt>
                <c:pt idx="1728">
                  <c:v>46.2</c:v>
                </c:pt>
                <c:pt idx="1729">
                  <c:v>46.6</c:v>
                </c:pt>
                <c:pt idx="1730">
                  <c:v>47</c:v>
                </c:pt>
                <c:pt idx="1731">
                  <c:v>47.4</c:v>
                </c:pt>
                <c:pt idx="1732">
                  <c:v>47.4</c:v>
                </c:pt>
                <c:pt idx="1733">
                  <c:v>47.4</c:v>
                </c:pt>
                <c:pt idx="1734">
                  <c:v>47.4</c:v>
                </c:pt>
                <c:pt idx="1735">
                  <c:v>47.8</c:v>
                </c:pt>
                <c:pt idx="1736">
                  <c:v>48.2</c:v>
                </c:pt>
                <c:pt idx="1737">
                  <c:v>48.6</c:v>
                </c:pt>
                <c:pt idx="1738">
                  <c:v>49</c:v>
                </c:pt>
                <c:pt idx="1739">
                  <c:v>49.4</c:v>
                </c:pt>
                <c:pt idx="1740">
                  <c:v>49.8</c:v>
                </c:pt>
                <c:pt idx="1741">
                  <c:v>50.2</c:v>
                </c:pt>
                <c:pt idx="1742">
                  <c:v>50.6</c:v>
                </c:pt>
                <c:pt idx="1743">
                  <c:v>51</c:v>
                </c:pt>
                <c:pt idx="1744">
                  <c:v>51.4</c:v>
                </c:pt>
                <c:pt idx="1745">
                  <c:v>52</c:v>
                </c:pt>
                <c:pt idx="1746">
                  <c:v>52.4</c:v>
                </c:pt>
                <c:pt idx="1747">
                  <c:v>52.8</c:v>
                </c:pt>
                <c:pt idx="1748">
                  <c:v>53.2</c:v>
                </c:pt>
                <c:pt idx="1749">
                  <c:v>53.6</c:v>
                </c:pt>
                <c:pt idx="1750">
                  <c:v>53.6</c:v>
                </c:pt>
                <c:pt idx="1751">
                  <c:v>54</c:v>
                </c:pt>
                <c:pt idx="1752">
                  <c:v>54.4</c:v>
                </c:pt>
                <c:pt idx="1753">
                  <c:v>54.8</c:v>
                </c:pt>
                <c:pt idx="1754">
                  <c:v>55.2</c:v>
                </c:pt>
                <c:pt idx="1755">
                  <c:v>55.6</c:v>
                </c:pt>
                <c:pt idx="1756">
                  <c:v>55.6</c:v>
                </c:pt>
                <c:pt idx="1757">
                  <c:v>56</c:v>
                </c:pt>
                <c:pt idx="1758">
                  <c:v>56.4</c:v>
                </c:pt>
                <c:pt idx="1759">
                  <c:v>57</c:v>
                </c:pt>
                <c:pt idx="1760">
                  <c:v>57.4</c:v>
                </c:pt>
                <c:pt idx="1761">
                  <c:v>57.8</c:v>
                </c:pt>
                <c:pt idx="1762">
                  <c:v>57.8</c:v>
                </c:pt>
                <c:pt idx="1763">
                  <c:v>57.8</c:v>
                </c:pt>
                <c:pt idx="1764">
                  <c:v>58.2</c:v>
                </c:pt>
                <c:pt idx="1765">
                  <c:v>58.6</c:v>
                </c:pt>
                <c:pt idx="1766">
                  <c:v>59</c:v>
                </c:pt>
                <c:pt idx="1767">
                  <c:v>59.4</c:v>
                </c:pt>
                <c:pt idx="1768">
                  <c:v>59.8</c:v>
                </c:pt>
                <c:pt idx="1769">
                  <c:v>59.8</c:v>
                </c:pt>
                <c:pt idx="1770">
                  <c:v>60.2</c:v>
                </c:pt>
                <c:pt idx="1771">
                  <c:v>60.6</c:v>
                </c:pt>
                <c:pt idx="1772">
                  <c:v>61.2</c:v>
                </c:pt>
                <c:pt idx="1773">
                  <c:v>61.6</c:v>
                </c:pt>
                <c:pt idx="1774">
                  <c:v>62</c:v>
                </c:pt>
                <c:pt idx="1775">
                  <c:v>62.4</c:v>
                </c:pt>
                <c:pt idx="1776">
                  <c:v>63</c:v>
                </c:pt>
                <c:pt idx="1777">
                  <c:v>63.4</c:v>
                </c:pt>
                <c:pt idx="1778">
                  <c:v>63.8</c:v>
                </c:pt>
                <c:pt idx="1779">
                  <c:v>64.400000000000006</c:v>
                </c:pt>
                <c:pt idx="1780">
                  <c:v>64.400000000000006</c:v>
                </c:pt>
                <c:pt idx="1781">
                  <c:v>64.8</c:v>
                </c:pt>
                <c:pt idx="1782">
                  <c:v>65.2</c:v>
                </c:pt>
                <c:pt idx="1783">
                  <c:v>65.599999999999994</c:v>
                </c:pt>
                <c:pt idx="1784">
                  <c:v>66</c:v>
                </c:pt>
                <c:pt idx="1785">
                  <c:v>66.400000000000006</c:v>
                </c:pt>
                <c:pt idx="1786">
                  <c:v>66.8</c:v>
                </c:pt>
                <c:pt idx="1787">
                  <c:v>67.400000000000006</c:v>
                </c:pt>
                <c:pt idx="1788">
                  <c:v>67.8</c:v>
                </c:pt>
                <c:pt idx="1789">
                  <c:v>68.599999999999994</c:v>
                </c:pt>
                <c:pt idx="1790">
                  <c:v>69.2</c:v>
                </c:pt>
                <c:pt idx="1791">
                  <c:v>69.599999999999994</c:v>
                </c:pt>
                <c:pt idx="1792">
                  <c:v>70</c:v>
                </c:pt>
                <c:pt idx="1793">
                  <c:v>70.400000000000006</c:v>
                </c:pt>
                <c:pt idx="1794">
                  <c:v>71</c:v>
                </c:pt>
                <c:pt idx="1795">
                  <c:v>71</c:v>
                </c:pt>
                <c:pt idx="1796">
                  <c:v>71.400000000000006</c:v>
                </c:pt>
                <c:pt idx="1797">
                  <c:v>71.8</c:v>
                </c:pt>
                <c:pt idx="1798">
                  <c:v>72.2</c:v>
                </c:pt>
                <c:pt idx="1799">
                  <c:v>72.599999999999994</c:v>
                </c:pt>
                <c:pt idx="1800">
                  <c:v>73</c:v>
                </c:pt>
                <c:pt idx="1801">
                  <c:v>73</c:v>
                </c:pt>
                <c:pt idx="1802">
                  <c:v>72.400000000000006</c:v>
                </c:pt>
                <c:pt idx="1803">
                  <c:v>72</c:v>
                </c:pt>
                <c:pt idx="1804">
                  <c:v>71.400000000000006</c:v>
                </c:pt>
                <c:pt idx="1805">
                  <c:v>70.8</c:v>
                </c:pt>
                <c:pt idx="1806">
                  <c:v>70</c:v>
                </c:pt>
                <c:pt idx="1807">
                  <c:v>69</c:v>
                </c:pt>
                <c:pt idx="1808">
                  <c:v>68</c:v>
                </c:pt>
                <c:pt idx="1809">
                  <c:v>66.8</c:v>
                </c:pt>
                <c:pt idx="1810">
                  <c:v>65.599999999999994</c:v>
                </c:pt>
                <c:pt idx="1811">
                  <c:v>64.400000000000006</c:v>
                </c:pt>
                <c:pt idx="1812">
                  <c:v>63.2</c:v>
                </c:pt>
                <c:pt idx="1813">
                  <c:v>62</c:v>
                </c:pt>
                <c:pt idx="1814">
                  <c:v>60.8</c:v>
                </c:pt>
                <c:pt idx="1815">
                  <c:v>59.6</c:v>
                </c:pt>
                <c:pt idx="1816">
                  <c:v>58.4</c:v>
                </c:pt>
                <c:pt idx="1817">
                  <c:v>57.2</c:v>
                </c:pt>
                <c:pt idx="1818">
                  <c:v>56</c:v>
                </c:pt>
                <c:pt idx="1819">
                  <c:v>55</c:v>
                </c:pt>
                <c:pt idx="1820">
                  <c:v>54</c:v>
                </c:pt>
                <c:pt idx="1821">
                  <c:v>52.8</c:v>
                </c:pt>
                <c:pt idx="1822">
                  <c:v>51.6</c:v>
                </c:pt>
                <c:pt idx="1823">
                  <c:v>50.4</c:v>
                </c:pt>
                <c:pt idx="1824">
                  <c:v>48</c:v>
                </c:pt>
                <c:pt idx="1825">
                  <c:v>48</c:v>
                </c:pt>
                <c:pt idx="1826">
                  <c:v>47.6</c:v>
                </c:pt>
                <c:pt idx="1827">
                  <c:v>47.2</c:v>
                </c:pt>
                <c:pt idx="1828">
                  <c:v>46.6</c:v>
                </c:pt>
                <c:pt idx="1829">
                  <c:v>46.2</c:v>
                </c:pt>
                <c:pt idx="1830">
                  <c:v>45.8</c:v>
                </c:pt>
                <c:pt idx="1831">
                  <c:v>45.8</c:v>
                </c:pt>
                <c:pt idx="1832">
                  <c:v>45.8</c:v>
                </c:pt>
                <c:pt idx="1833">
                  <c:v>45.8</c:v>
                </c:pt>
                <c:pt idx="1834">
                  <c:v>45.8</c:v>
                </c:pt>
                <c:pt idx="1835">
                  <c:v>45.8</c:v>
                </c:pt>
                <c:pt idx="1836">
                  <c:v>45.8</c:v>
                </c:pt>
                <c:pt idx="1837">
                  <c:v>45.8</c:v>
                </c:pt>
                <c:pt idx="1838">
                  <c:v>45.8</c:v>
                </c:pt>
                <c:pt idx="1839">
                  <c:v>45.8</c:v>
                </c:pt>
                <c:pt idx="1840">
                  <c:v>45.8</c:v>
                </c:pt>
                <c:pt idx="1841">
                  <c:v>45.4</c:v>
                </c:pt>
                <c:pt idx="1842">
                  <c:v>44.6</c:v>
                </c:pt>
                <c:pt idx="1843">
                  <c:v>44</c:v>
                </c:pt>
                <c:pt idx="1844">
                  <c:v>43.6</c:v>
                </c:pt>
                <c:pt idx="1845">
                  <c:v>43.6</c:v>
                </c:pt>
                <c:pt idx="1846">
                  <c:v>43.6</c:v>
                </c:pt>
                <c:pt idx="1847">
                  <c:v>43.2</c:v>
                </c:pt>
                <c:pt idx="1848">
                  <c:v>42.8</c:v>
                </c:pt>
                <c:pt idx="1849">
                  <c:v>42.4</c:v>
                </c:pt>
                <c:pt idx="1850">
                  <c:v>41.8</c:v>
                </c:pt>
                <c:pt idx="1851">
                  <c:v>41.4</c:v>
                </c:pt>
                <c:pt idx="1852">
                  <c:v>41.4</c:v>
                </c:pt>
                <c:pt idx="1853">
                  <c:v>41.4</c:v>
                </c:pt>
                <c:pt idx="1854">
                  <c:v>41.4</c:v>
                </c:pt>
                <c:pt idx="1855">
                  <c:v>41.4</c:v>
                </c:pt>
                <c:pt idx="1856">
                  <c:v>41.4</c:v>
                </c:pt>
                <c:pt idx="1857">
                  <c:v>41.4</c:v>
                </c:pt>
                <c:pt idx="1858">
                  <c:v>41.4</c:v>
                </c:pt>
                <c:pt idx="1859">
                  <c:v>41</c:v>
                </c:pt>
                <c:pt idx="1860">
                  <c:v>40.6</c:v>
                </c:pt>
                <c:pt idx="1861">
                  <c:v>40</c:v>
                </c:pt>
                <c:pt idx="1862">
                  <c:v>39.6</c:v>
                </c:pt>
                <c:pt idx="1863">
                  <c:v>39.200000000000003</c:v>
                </c:pt>
                <c:pt idx="1864">
                  <c:v>39.200000000000003</c:v>
                </c:pt>
                <c:pt idx="1865">
                  <c:v>38.799999999999997</c:v>
                </c:pt>
                <c:pt idx="1866">
                  <c:v>38.200000000000003</c:v>
                </c:pt>
                <c:pt idx="1867">
                  <c:v>37.799999999999997</c:v>
                </c:pt>
                <c:pt idx="1868">
                  <c:v>37.200000000000003</c:v>
                </c:pt>
                <c:pt idx="1869">
                  <c:v>36.799999999999997</c:v>
                </c:pt>
                <c:pt idx="1870">
                  <c:v>36.799999999999997</c:v>
                </c:pt>
                <c:pt idx="1871">
                  <c:v>36.799999999999997</c:v>
                </c:pt>
                <c:pt idx="1872">
                  <c:v>36.799999999999997</c:v>
                </c:pt>
                <c:pt idx="1873">
                  <c:v>36.799999999999997</c:v>
                </c:pt>
                <c:pt idx="1874">
                  <c:v>36.799999999999997</c:v>
                </c:pt>
                <c:pt idx="1875">
                  <c:v>36.799999999999997</c:v>
                </c:pt>
                <c:pt idx="1876">
                  <c:v>36.799999999999997</c:v>
                </c:pt>
                <c:pt idx="1877">
                  <c:v>36.799999999999997</c:v>
                </c:pt>
                <c:pt idx="1878">
                  <c:v>36.799999999999997</c:v>
                </c:pt>
                <c:pt idx="1879">
                  <c:v>36.799999999999997</c:v>
                </c:pt>
                <c:pt idx="1880">
                  <c:v>36.799999999999997</c:v>
                </c:pt>
                <c:pt idx="1881">
                  <c:v>36.799999999999997</c:v>
                </c:pt>
                <c:pt idx="1882">
                  <c:v>36.799999999999997</c:v>
                </c:pt>
                <c:pt idx="1883">
                  <c:v>36.799999999999997</c:v>
                </c:pt>
                <c:pt idx="1884">
                  <c:v>36.799999999999997</c:v>
                </c:pt>
                <c:pt idx="1885">
                  <c:v>36.799999999999997</c:v>
                </c:pt>
                <c:pt idx="1886">
                  <c:v>37.200000000000003</c:v>
                </c:pt>
                <c:pt idx="1887">
                  <c:v>37.6</c:v>
                </c:pt>
                <c:pt idx="1888">
                  <c:v>38</c:v>
                </c:pt>
                <c:pt idx="1889">
                  <c:v>38.4</c:v>
                </c:pt>
                <c:pt idx="1890">
                  <c:v>39</c:v>
                </c:pt>
                <c:pt idx="1891">
                  <c:v>39</c:v>
                </c:pt>
                <c:pt idx="1892">
                  <c:v>39.4</c:v>
                </c:pt>
                <c:pt idx="1893">
                  <c:v>39.799999999999997</c:v>
                </c:pt>
                <c:pt idx="1894">
                  <c:v>40.200000000000003</c:v>
                </c:pt>
                <c:pt idx="1895">
                  <c:v>40.799999999999997</c:v>
                </c:pt>
                <c:pt idx="1896">
                  <c:v>41.2</c:v>
                </c:pt>
                <c:pt idx="1897">
                  <c:v>41.6</c:v>
                </c:pt>
                <c:pt idx="1898">
                  <c:v>42</c:v>
                </c:pt>
                <c:pt idx="1899">
                  <c:v>42.4</c:v>
                </c:pt>
                <c:pt idx="1900">
                  <c:v>42.8</c:v>
                </c:pt>
                <c:pt idx="1901">
                  <c:v>43.2</c:v>
                </c:pt>
                <c:pt idx="1902">
                  <c:v>43.2</c:v>
                </c:pt>
                <c:pt idx="1903">
                  <c:v>43.6</c:v>
                </c:pt>
                <c:pt idx="1904">
                  <c:v>44</c:v>
                </c:pt>
                <c:pt idx="1905">
                  <c:v>44.6</c:v>
                </c:pt>
                <c:pt idx="1906">
                  <c:v>45</c:v>
                </c:pt>
                <c:pt idx="1907">
                  <c:v>45.4</c:v>
                </c:pt>
                <c:pt idx="1908">
                  <c:v>45.4</c:v>
                </c:pt>
                <c:pt idx="1909">
                  <c:v>45.8</c:v>
                </c:pt>
                <c:pt idx="1910">
                  <c:v>46.2</c:v>
                </c:pt>
                <c:pt idx="1911">
                  <c:v>46.8</c:v>
                </c:pt>
                <c:pt idx="1912">
                  <c:v>47.2</c:v>
                </c:pt>
                <c:pt idx="1913">
                  <c:v>47.6</c:v>
                </c:pt>
                <c:pt idx="1914">
                  <c:v>47.6</c:v>
                </c:pt>
                <c:pt idx="1915">
                  <c:v>47.6</c:v>
                </c:pt>
                <c:pt idx="1916">
                  <c:v>47.6</c:v>
                </c:pt>
                <c:pt idx="1917">
                  <c:v>47.6</c:v>
                </c:pt>
                <c:pt idx="1918">
                  <c:v>48</c:v>
                </c:pt>
                <c:pt idx="1919">
                  <c:v>48.4</c:v>
                </c:pt>
                <c:pt idx="1920">
                  <c:v>49</c:v>
                </c:pt>
                <c:pt idx="1921">
                  <c:v>49.4</c:v>
                </c:pt>
                <c:pt idx="1922">
                  <c:v>49.8</c:v>
                </c:pt>
                <c:pt idx="1923">
                  <c:v>49.8</c:v>
                </c:pt>
                <c:pt idx="1924">
                  <c:v>49.8</c:v>
                </c:pt>
                <c:pt idx="1925">
                  <c:v>49.8</c:v>
                </c:pt>
                <c:pt idx="1926">
                  <c:v>50.2</c:v>
                </c:pt>
                <c:pt idx="1927">
                  <c:v>50.6</c:v>
                </c:pt>
                <c:pt idx="1928">
                  <c:v>51</c:v>
                </c:pt>
                <c:pt idx="1929">
                  <c:v>51.4</c:v>
                </c:pt>
                <c:pt idx="1930">
                  <c:v>51.8</c:v>
                </c:pt>
                <c:pt idx="1931">
                  <c:v>51.8</c:v>
                </c:pt>
                <c:pt idx="1932">
                  <c:v>52.2</c:v>
                </c:pt>
                <c:pt idx="1933">
                  <c:v>52.6</c:v>
                </c:pt>
                <c:pt idx="1934">
                  <c:v>53</c:v>
                </c:pt>
                <c:pt idx="1935">
                  <c:v>53.4</c:v>
                </c:pt>
                <c:pt idx="1936">
                  <c:v>53.8</c:v>
                </c:pt>
                <c:pt idx="1937">
                  <c:v>53.8</c:v>
                </c:pt>
                <c:pt idx="1938">
                  <c:v>54.2</c:v>
                </c:pt>
                <c:pt idx="1939">
                  <c:v>54.6</c:v>
                </c:pt>
                <c:pt idx="1940">
                  <c:v>55</c:v>
                </c:pt>
                <c:pt idx="1941">
                  <c:v>55.6</c:v>
                </c:pt>
                <c:pt idx="1942">
                  <c:v>56</c:v>
                </c:pt>
                <c:pt idx="1943">
                  <c:v>56.4</c:v>
                </c:pt>
                <c:pt idx="1944">
                  <c:v>56.8</c:v>
                </c:pt>
                <c:pt idx="1945">
                  <c:v>57.2</c:v>
                </c:pt>
                <c:pt idx="1946">
                  <c:v>57.6</c:v>
                </c:pt>
                <c:pt idx="1947">
                  <c:v>58</c:v>
                </c:pt>
                <c:pt idx="1948">
                  <c:v>58.4</c:v>
                </c:pt>
                <c:pt idx="1949">
                  <c:v>58.8</c:v>
                </c:pt>
                <c:pt idx="1950">
                  <c:v>59.2</c:v>
                </c:pt>
                <c:pt idx="1951">
                  <c:v>59.6</c:v>
                </c:pt>
                <c:pt idx="1952">
                  <c:v>60</c:v>
                </c:pt>
                <c:pt idx="1953">
                  <c:v>60.4</c:v>
                </c:pt>
                <c:pt idx="1954">
                  <c:v>60.8</c:v>
                </c:pt>
                <c:pt idx="1955">
                  <c:v>61.2</c:v>
                </c:pt>
                <c:pt idx="1956">
                  <c:v>61.6</c:v>
                </c:pt>
                <c:pt idx="1957">
                  <c:v>62</c:v>
                </c:pt>
                <c:pt idx="1958">
                  <c:v>62</c:v>
                </c:pt>
                <c:pt idx="1959">
                  <c:v>62.4</c:v>
                </c:pt>
                <c:pt idx="1960">
                  <c:v>63</c:v>
                </c:pt>
                <c:pt idx="1961">
                  <c:v>63.4</c:v>
                </c:pt>
                <c:pt idx="1962">
                  <c:v>63.8</c:v>
                </c:pt>
                <c:pt idx="1963">
                  <c:v>64.2</c:v>
                </c:pt>
                <c:pt idx="1964">
                  <c:v>64.2</c:v>
                </c:pt>
                <c:pt idx="1965">
                  <c:v>64.8</c:v>
                </c:pt>
                <c:pt idx="1966">
                  <c:v>65.2</c:v>
                </c:pt>
                <c:pt idx="1967">
                  <c:v>65.599999999999994</c:v>
                </c:pt>
                <c:pt idx="1968">
                  <c:v>66.2</c:v>
                </c:pt>
                <c:pt idx="1969">
                  <c:v>66.599999999999994</c:v>
                </c:pt>
                <c:pt idx="1970">
                  <c:v>67</c:v>
                </c:pt>
                <c:pt idx="1971">
                  <c:v>67.400000000000006</c:v>
                </c:pt>
                <c:pt idx="1972">
                  <c:v>68</c:v>
                </c:pt>
                <c:pt idx="1973">
                  <c:v>68.8</c:v>
                </c:pt>
                <c:pt idx="1974">
                  <c:v>69.2</c:v>
                </c:pt>
                <c:pt idx="1975">
                  <c:v>69.599999999999994</c:v>
                </c:pt>
                <c:pt idx="1976">
                  <c:v>70.2</c:v>
                </c:pt>
                <c:pt idx="1977">
                  <c:v>70.599999999999994</c:v>
                </c:pt>
                <c:pt idx="1978">
                  <c:v>71</c:v>
                </c:pt>
                <c:pt idx="1979">
                  <c:v>71.400000000000006</c:v>
                </c:pt>
                <c:pt idx="1980">
                  <c:v>71.8</c:v>
                </c:pt>
                <c:pt idx="1981">
                  <c:v>72.400000000000006</c:v>
                </c:pt>
                <c:pt idx="1982">
                  <c:v>72.8</c:v>
                </c:pt>
                <c:pt idx="1983">
                  <c:v>73.2</c:v>
                </c:pt>
                <c:pt idx="1984">
                  <c:v>73.2</c:v>
                </c:pt>
                <c:pt idx="1985">
                  <c:v>73.2</c:v>
                </c:pt>
                <c:pt idx="1986">
                  <c:v>73.2</c:v>
                </c:pt>
                <c:pt idx="1987">
                  <c:v>72.400000000000006</c:v>
                </c:pt>
                <c:pt idx="1988">
                  <c:v>72</c:v>
                </c:pt>
                <c:pt idx="1989">
                  <c:v>71.400000000000006</c:v>
                </c:pt>
                <c:pt idx="1990">
                  <c:v>70.8</c:v>
                </c:pt>
                <c:pt idx="1991">
                  <c:v>70.2</c:v>
                </c:pt>
                <c:pt idx="1992">
                  <c:v>69.599999999999994</c:v>
                </c:pt>
                <c:pt idx="1993">
                  <c:v>68.8</c:v>
                </c:pt>
                <c:pt idx="1994">
                  <c:v>68.2</c:v>
                </c:pt>
                <c:pt idx="1995">
                  <c:v>67.400000000000006</c:v>
                </c:pt>
                <c:pt idx="1996">
                  <c:v>66.599999999999994</c:v>
                </c:pt>
                <c:pt idx="1997">
                  <c:v>65.8</c:v>
                </c:pt>
                <c:pt idx="1998">
                  <c:v>65</c:v>
                </c:pt>
                <c:pt idx="1999">
                  <c:v>64.2</c:v>
                </c:pt>
                <c:pt idx="2000">
                  <c:v>64.2</c:v>
                </c:pt>
                <c:pt idx="2001">
                  <c:v>64.2</c:v>
                </c:pt>
                <c:pt idx="2002">
                  <c:v>63.8</c:v>
                </c:pt>
                <c:pt idx="2003">
                  <c:v>63.4</c:v>
                </c:pt>
                <c:pt idx="2004">
                  <c:v>63</c:v>
                </c:pt>
                <c:pt idx="2005">
                  <c:v>62.4</c:v>
                </c:pt>
                <c:pt idx="2006">
                  <c:v>62</c:v>
                </c:pt>
                <c:pt idx="2007">
                  <c:v>62</c:v>
                </c:pt>
                <c:pt idx="2008">
                  <c:v>62</c:v>
                </c:pt>
                <c:pt idx="2009">
                  <c:v>61.6</c:v>
                </c:pt>
                <c:pt idx="2010">
                  <c:v>61.2</c:v>
                </c:pt>
                <c:pt idx="2011">
                  <c:v>60.8</c:v>
                </c:pt>
                <c:pt idx="2012">
                  <c:v>60.4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59.6</c:v>
                </c:pt>
                <c:pt idx="2018">
                  <c:v>59.2</c:v>
                </c:pt>
                <c:pt idx="2019">
                  <c:v>58.8</c:v>
                </c:pt>
                <c:pt idx="2020">
                  <c:v>58.4</c:v>
                </c:pt>
                <c:pt idx="2021">
                  <c:v>58</c:v>
                </c:pt>
                <c:pt idx="2022">
                  <c:v>58</c:v>
                </c:pt>
                <c:pt idx="2023">
                  <c:v>58</c:v>
                </c:pt>
                <c:pt idx="2024">
                  <c:v>58</c:v>
                </c:pt>
                <c:pt idx="2025">
                  <c:v>58</c:v>
                </c:pt>
                <c:pt idx="2026">
                  <c:v>58</c:v>
                </c:pt>
                <c:pt idx="2027">
                  <c:v>58</c:v>
                </c:pt>
                <c:pt idx="2028">
                  <c:v>58</c:v>
                </c:pt>
                <c:pt idx="2029">
                  <c:v>58.4</c:v>
                </c:pt>
                <c:pt idx="2030">
                  <c:v>58.8</c:v>
                </c:pt>
                <c:pt idx="2031">
                  <c:v>59.2</c:v>
                </c:pt>
                <c:pt idx="2032">
                  <c:v>59.6</c:v>
                </c:pt>
                <c:pt idx="2033">
                  <c:v>60.2</c:v>
                </c:pt>
                <c:pt idx="2034">
                  <c:v>60.2</c:v>
                </c:pt>
                <c:pt idx="2035">
                  <c:v>60.2</c:v>
                </c:pt>
                <c:pt idx="2036">
                  <c:v>60.2</c:v>
                </c:pt>
                <c:pt idx="2037">
                  <c:v>60.2</c:v>
                </c:pt>
                <c:pt idx="2038">
                  <c:v>60.2</c:v>
                </c:pt>
                <c:pt idx="2039">
                  <c:v>60.2</c:v>
                </c:pt>
                <c:pt idx="2040">
                  <c:v>60.2</c:v>
                </c:pt>
                <c:pt idx="2041">
                  <c:v>60.2</c:v>
                </c:pt>
                <c:pt idx="2042">
                  <c:v>60.2</c:v>
                </c:pt>
                <c:pt idx="2043">
                  <c:v>60.2</c:v>
                </c:pt>
                <c:pt idx="2044">
                  <c:v>60.2</c:v>
                </c:pt>
                <c:pt idx="2045">
                  <c:v>60.2</c:v>
                </c:pt>
                <c:pt idx="2046">
                  <c:v>60.2</c:v>
                </c:pt>
                <c:pt idx="2047">
                  <c:v>60.2</c:v>
                </c:pt>
                <c:pt idx="2048">
                  <c:v>60.2</c:v>
                </c:pt>
                <c:pt idx="2049">
                  <c:v>60.6</c:v>
                </c:pt>
                <c:pt idx="2050">
                  <c:v>61</c:v>
                </c:pt>
                <c:pt idx="2051">
                  <c:v>61.4</c:v>
                </c:pt>
                <c:pt idx="2052">
                  <c:v>61.8</c:v>
                </c:pt>
                <c:pt idx="2053">
                  <c:v>62.2</c:v>
                </c:pt>
                <c:pt idx="2054">
                  <c:v>62.2</c:v>
                </c:pt>
                <c:pt idx="2055">
                  <c:v>62.6</c:v>
                </c:pt>
                <c:pt idx="2056">
                  <c:v>63</c:v>
                </c:pt>
                <c:pt idx="2057">
                  <c:v>63.4</c:v>
                </c:pt>
                <c:pt idx="2058">
                  <c:v>63.8</c:v>
                </c:pt>
                <c:pt idx="2059">
                  <c:v>64.2</c:v>
                </c:pt>
                <c:pt idx="2060">
                  <c:v>64.2</c:v>
                </c:pt>
                <c:pt idx="2061">
                  <c:v>64.599999999999994</c:v>
                </c:pt>
                <c:pt idx="2062">
                  <c:v>65.2</c:v>
                </c:pt>
                <c:pt idx="2063">
                  <c:v>65.599999999999994</c:v>
                </c:pt>
                <c:pt idx="2064">
                  <c:v>66</c:v>
                </c:pt>
                <c:pt idx="2065">
                  <c:v>66.599999999999994</c:v>
                </c:pt>
                <c:pt idx="2066">
                  <c:v>67</c:v>
                </c:pt>
                <c:pt idx="2067">
                  <c:v>67.8</c:v>
                </c:pt>
                <c:pt idx="2068">
                  <c:v>68.400000000000006</c:v>
                </c:pt>
                <c:pt idx="2069">
                  <c:v>68.8</c:v>
                </c:pt>
                <c:pt idx="2070">
                  <c:v>68.8</c:v>
                </c:pt>
                <c:pt idx="2071">
                  <c:v>69.2</c:v>
                </c:pt>
                <c:pt idx="2072">
                  <c:v>69.599999999999994</c:v>
                </c:pt>
                <c:pt idx="2073">
                  <c:v>70</c:v>
                </c:pt>
                <c:pt idx="2074">
                  <c:v>70.599999999999994</c:v>
                </c:pt>
                <c:pt idx="2075">
                  <c:v>71</c:v>
                </c:pt>
                <c:pt idx="2076">
                  <c:v>71.400000000000006</c:v>
                </c:pt>
                <c:pt idx="2077">
                  <c:v>71.8</c:v>
                </c:pt>
                <c:pt idx="2078">
                  <c:v>72.2</c:v>
                </c:pt>
                <c:pt idx="2079">
                  <c:v>72.8</c:v>
                </c:pt>
                <c:pt idx="2080">
                  <c:v>73.2</c:v>
                </c:pt>
                <c:pt idx="2081">
                  <c:v>73.599999999999994</c:v>
                </c:pt>
                <c:pt idx="2082">
                  <c:v>74</c:v>
                </c:pt>
                <c:pt idx="2083">
                  <c:v>74.599999999999994</c:v>
                </c:pt>
                <c:pt idx="2084">
                  <c:v>75</c:v>
                </c:pt>
                <c:pt idx="2085">
                  <c:v>75.400000000000006</c:v>
                </c:pt>
                <c:pt idx="2086">
                  <c:v>75.8</c:v>
                </c:pt>
                <c:pt idx="2087">
                  <c:v>76.400000000000006</c:v>
                </c:pt>
                <c:pt idx="2088">
                  <c:v>77.2</c:v>
                </c:pt>
                <c:pt idx="2089">
                  <c:v>77.599999999999994</c:v>
                </c:pt>
                <c:pt idx="2090">
                  <c:v>77.599999999999994</c:v>
                </c:pt>
                <c:pt idx="2091">
                  <c:v>78</c:v>
                </c:pt>
                <c:pt idx="2092">
                  <c:v>78.599999999999994</c:v>
                </c:pt>
                <c:pt idx="2093">
                  <c:v>79</c:v>
                </c:pt>
                <c:pt idx="2094">
                  <c:v>79.400000000000006</c:v>
                </c:pt>
                <c:pt idx="2095">
                  <c:v>79.8</c:v>
                </c:pt>
                <c:pt idx="2096">
                  <c:v>79.8</c:v>
                </c:pt>
                <c:pt idx="2097">
                  <c:v>79.8</c:v>
                </c:pt>
                <c:pt idx="2098">
                  <c:v>79.8</c:v>
                </c:pt>
                <c:pt idx="2099">
                  <c:v>80.8</c:v>
                </c:pt>
                <c:pt idx="2100">
                  <c:v>81.2</c:v>
                </c:pt>
                <c:pt idx="2101">
                  <c:v>81.599999999999994</c:v>
                </c:pt>
                <c:pt idx="2102">
                  <c:v>82</c:v>
                </c:pt>
                <c:pt idx="2103">
                  <c:v>82</c:v>
                </c:pt>
                <c:pt idx="2104">
                  <c:v>82.4</c:v>
                </c:pt>
                <c:pt idx="2105">
                  <c:v>83</c:v>
                </c:pt>
                <c:pt idx="2106">
                  <c:v>83.4</c:v>
                </c:pt>
                <c:pt idx="2107">
                  <c:v>83.8</c:v>
                </c:pt>
                <c:pt idx="2108">
                  <c:v>84.2</c:v>
                </c:pt>
                <c:pt idx="2109">
                  <c:v>84.6</c:v>
                </c:pt>
                <c:pt idx="2110">
                  <c:v>85</c:v>
                </c:pt>
                <c:pt idx="2111">
                  <c:v>85.4</c:v>
                </c:pt>
                <c:pt idx="2112">
                  <c:v>85.8</c:v>
                </c:pt>
                <c:pt idx="2113">
                  <c:v>86.2</c:v>
                </c:pt>
                <c:pt idx="2114">
                  <c:v>86.2</c:v>
                </c:pt>
                <c:pt idx="2115">
                  <c:v>86.6</c:v>
                </c:pt>
                <c:pt idx="2116">
                  <c:v>87</c:v>
                </c:pt>
                <c:pt idx="2117">
                  <c:v>87.4</c:v>
                </c:pt>
                <c:pt idx="2118">
                  <c:v>87.8</c:v>
                </c:pt>
                <c:pt idx="2119">
                  <c:v>88.2</c:v>
                </c:pt>
                <c:pt idx="2120">
                  <c:v>88.2</c:v>
                </c:pt>
                <c:pt idx="2121">
                  <c:v>88.2</c:v>
                </c:pt>
                <c:pt idx="2122">
                  <c:v>88.2</c:v>
                </c:pt>
                <c:pt idx="2123">
                  <c:v>88.2</c:v>
                </c:pt>
                <c:pt idx="2124">
                  <c:v>107.4</c:v>
                </c:pt>
                <c:pt idx="2125">
                  <c:v>107.4</c:v>
                </c:pt>
                <c:pt idx="2126">
                  <c:v>107.4</c:v>
                </c:pt>
                <c:pt idx="2127">
                  <c:v>107.4</c:v>
                </c:pt>
                <c:pt idx="2128">
                  <c:v>107.4</c:v>
                </c:pt>
                <c:pt idx="2129">
                  <c:v>108</c:v>
                </c:pt>
                <c:pt idx="2130">
                  <c:v>108</c:v>
                </c:pt>
                <c:pt idx="2131">
                  <c:v>108</c:v>
                </c:pt>
                <c:pt idx="2132">
                  <c:v>107.6</c:v>
                </c:pt>
                <c:pt idx="2133">
                  <c:v>107.2</c:v>
                </c:pt>
                <c:pt idx="2134">
                  <c:v>106.2</c:v>
                </c:pt>
                <c:pt idx="2135">
                  <c:v>105.8</c:v>
                </c:pt>
                <c:pt idx="2136">
                  <c:v>105.8</c:v>
                </c:pt>
                <c:pt idx="2137">
                  <c:v>105.8</c:v>
                </c:pt>
                <c:pt idx="2138">
                  <c:v>105.8</c:v>
                </c:pt>
                <c:pt idx="2139">
                  <c:v>105.4</c:v>
                </c:pt>
                <c:pt idx="2140">
                  <c:v>105</c:v>
                </c:pt>
                <c:pt idx="2141">
                  <c:v>104.6</c:v>
                </c:pt>
                <c:pt idx="2142">
                  <c:v>104.2</c:v>
                </c:pt>
                <c:pt idx="2143">
                  <c:v>103.8</c:v>
                </c:pt>
                <c:pt idx="2144">
                  <c:v>103.8</c:v>
                </c:pt>
                <c:pt idx="2145">
                  <c:v>103.8</c:v>
                </c:pt>
                <c:pt idx="2146">
                  <c:v>103.8</c:v>
                </c:pt>
                <c:pt idx="2147">
                  <c:v>103.8</c:v>
                </c:pt>
                <c:pt idx="2148">
                  <c:v>103.8</c:v>
                </c:pt>
                <c:pt idx="2149">
                  <c:v>103.8</c:v>
                </c:pt>
                <c:pt idx="2150">
                  <c:v>103.8</c:v>
                </c:pt>
                <c:pt idx="2151">
                  <c:v>103.4</c:v>
                </c:pt>
                <c:pt idx="2152">
                  <c:v>103</c:v>
                </c:pt>
                <c:pt idx="2153">
                  <c:v>102.6</c:v>
                </c:pt>
                <c:pt idx="2154">
                  <c:v>102</c:v>
                </c:pt>
                <c:pt idx="2155">
                  <c:v>101.2</c:v>
                </c:pt>
                <c:pt idx="2156">
                  <c:v>100.6</c:v>
                </c:pt>
                <c:pt idx="2157">
                  <c:v>100</c:v>
                </c:pt>
                <c:pt idx="2158">
                  <c:v>99.2</c:v>
                </c:pt>
                <c:pt idx="2159">
                  <c:v>98.4</c:v>
                </c:pt>
                <c:pt idx="2160">
                  <c:v>97.4</c:v>
                </c:pt>
                <c:pt idx="2161">
                  <c:v>96.6</c:v>
                </c:pt>
                <c:pt idx="2162">
                  <c:v>95.4</c:v>
                </c:pt>
                <c:pt idx="2163">
                  <c:v>94.4</c:v>
                </c:pt>
                <c:pt idx="2164">
                  <c:v>93.2</c:v>
                </c:pt>
                <c:pt idx="2165">
                  <c:v>91.2</c:v>
                </c:pt>
                <c:pt idx="2166">
                  <c:v>90</c:v>
                </c:pt>
                <c:pt idx="2167">
                  <c:v>89</c:v>
                </c:pt>
                <c:pt idx="2168">
                  <c:v>88.6</c:v>
                </c:pt>
                <c:pt idx="2169">
                  <c:v>88</c:v>
                </c:pt>
                <c:pt idx="2170">
                  <c:v>87.6</c:v>
                </c:pt>
                <c:pt idx="2171">
                  <c:v>86.8</c:v>
                </c:pt>
                <c:pt idx="2172">
                  <c:v>86.2</c:v>
                </c:pt>
                <c:pt idx="2173">
                  <c:v>85.4</c:v>
                </c:pt>
                <c:pt idx="2174">
                  <c:v>84.6</c:v>
                </c:pt>
                <c:pt idx="2175">
                  <c:v>84</c:v>
                </c:pt>
                <c:pt idx="2176">
                  <c:v>83.2</c:v>
                </c:pt>
                <c:pt idx="2177">
                  <c:v>82.4</c:v>
                </c:pt>
                <c:pt idx="2178">
                  <c:v>81.8</c:v>
                </c:pt>
                <c:pt idx="2179">
                  <c:v>81.8</c:v>
                </c:pt>
                <c:pt idx="2180">
                  <c:v>81.2</c:v>
                </c:pt>
                <c:pt idx="2181">
                  <c:v>80.8</c:v>
                </c:pt>
                <c:pt idx="2182">
                  <c:v>80.400000000000006</c:v>
                </c:pt>
                <c:pt idx="2183">
                  <c:v>79.8</c:v>
                </c:pt>
                <c:pt idx="2184">
                  <c:v>79.400000000000006</c:v>
                </c:pt>
                <c:pt idx="2185">
                  <c:v>79</c:v>
                </c:pt>
                <c:pt idx="2186">
                  <c:v>78.2</c:v>
                </c:pt>
                <c:pt idx="2187">
                  <c:v>77.599999999999994</c:v>
                </c:pt>
                <c:pt idx="2188">
                  <c:v>77.2</c:v>
                </c:pt>
                <c:pt idx="2189">
                  <c:v>76.8</c:v>
                </c:pt>
                <c:pt idx="2190">
                  <c:v>76.2</c:v>
                </c:pt>
                <c:pt idx="2191">
                  <c:v>75.8</c:v>
                </c:pt>
                <c:pt idx="2192">
                  <c:v>75.2</c:v>
                </c:pt>
                <c:pt idx="2193">
                  <c:v>74.8</c:v>
                </c:pt>
                <c:pt idx="2194">
                  <c:v>74.2</c:v>
                </c:pt>
                <c:pt idx="2195">
                  <c:v>73.599999999999994</c:v>
                </c:pt>
                <c:pt idx="2196">
                  <c:v>73.2</c:v>
                </c:pt>
                <c:pt idx="2197">
                  <c:v>72.599999999999994</c:v>
                </c:pt>
                <c:pt idx="2198">
                  <c:v>72.2</c:v>
                </c:pt>
                <c:pt idx="2199">
                  <c:v>71.8</c:v>
                </c:pt>
                <c:pt idx="2200">
                  <c:v>71.400000000000006</c:v>
                </c:pt>
                <c:pt idx="2201">
                  <c:v>71</c:v>
                </c:pt>
                <c:pt idx="2202">
                  <c:v>70.599999999999994</c:v>
                </c:pt>
                <c:pt idx="2203">
                  <c:v>70.2</c:v>
                </c:pt>
                <c:pt idx="2204">
                  <c:v>69.8</c:v>
                </c:pt>
                <c:pt idx="2205">
                  <c:v>69</c:v>
                </c:pt>
                <c:pt idx="2206">
                  <c:v>68.599999999999994</c:v>
                </c:pt>
                <c:pt idx="2207">
                  <c:v>68.2</c:v>
                </c:pt>
                <c:pt idx="2208">
                  <c:v>67.8</c:v>
                </c:pt>
                <c:pt idx="2209">
                  <c:v>67.400000000000006</c:v>
                </c:pt>
                <c:pt idx="2210">
                  <c:v>67</c:v>
                </c:pt>
                <c:pt idx="2211">
                  <c:v>66.599999999999994</c:v>
                </c:pt>
                <c:pt idx="2212">
                  <c:v>66.599999999999994</c:v>
                </c:pt>
                <c:pt idx="2213">
                  <c:v>66.599999999999994</c:v>
                </c:pt>
                <c:pt idx="2214">
                  <c:v>66.599999999999994</c:v>
                </c:pt>
                <c:pt idx="2215">
                  <c:v>66.599999999999994</c:v>
                </c:pt>
                <c:pt idx="2216">
                  <c:v>66.599999999999994</c:v>
                </c:pt>
                <c:pt idx="2217">
                  <c:v>66.599999999999994</c:v>
                </c:pt>
                <c:pt idx="2218">
                  <c:v>66.599999999999994</c:v>
                </c:pt>
                <c:pt idx="2219">
                  <c:v>66.599999999999994</c:v>
                </c:pt>
                <c:pt idx="2220">
                  <c:v>66.599999999999994</c:v>
                </c:pt>
                <c:pt idx="2221">
                  <c:v>66.599999999999994</c:v>
                </c:pt>
                <c:pt idx="2222">
                  <c:v>66.599999999999994</c:v>
                </c:pt>
                <c:pt idx="2223">
                  <c:v>66.599999999999994</c:v>
                </c:pt>
                <c:pt idx="2224">
                  <c:v>66.599999999999994</c:v>
                </c:pt>
                <c:pt idx="2225">
                  <c:v>66.599999999999994</c:v>
                </c:pt>
                <c:pt idx="2226">
                  <c:v>66.599999999999994</c:v>
                </c:pt>
                <c:pt idx="2227">
                  <c:v>67.599999999999994</c:v>
                </c:pt>
                <c:pt idx="2228">
                  <c:v>68</c:v>
                </c:pt>
                <c:pt idx="2229">
                  <c:v>68.400000000000006</c:v>
                </c:pt>
                <c:pt idx="2230">
                  <c:v>69</c:v>
                </c:pt>
                <c:pt idx="2231">
                  <c:v>69</c:v>
                </c:pt>
                <c:pt idx="2232">
                  <c:v>69</c:v>
                </c:pt>
                <c:pt idx="2233">
                  <c:v>69.400000000000006</c:v>
                </c:pt>
                <c:pt idx="2234">
                  <c:v>69.8</c:v>
                </c:pt>
                <c:pt idx="2235">
                  <c:v>70.2</c:v>
                </c:pt>
                <c:pt idx="2236">
                  <c:v>70.599999999999994</c:v>
                </c:pt>
                <c:pt idx="2237">
                  <c:v>71</c:v>
                </c:pt>
                <c:pt idx="2238">
                  <c:v>71</c:v>
                </c:pt>
                <c:pt idx="2239">
                  <c:v>71.400000000000006</c:v>
                </c:pt>
                <c:pt idx="2240">
                  <c:v>71.8</c:v>
                </c:pt>
                <c:pt idx="2241">
                  <c:v>72.400000000000006</c:v>
                </c:pt>
                <c:pt idx="2242">
                  <c:v>72.8</c:v>
                </c:pt>
                <c:pt idx="2243">
                  <c:v>73.2</c:v>
                </c:pt>
                <c:pt idx="2244">
                  <c:v>73.2</c:v>
                </c:pt>
                <c:pt idx="2245">
                  <c:v>73.2</c:v>
                </c:pt>
                <c:pt idx="2246">
                  <c:v>73.2</c:v>
                </c:pt>
                <c:pt idx="2247">
                  <c:v>72.8</c:v>
                </c:pt>
                <c:pt idx="2248">
                  <c:v>72.2</c:v>
                </c:pt>
                <c:pt idx="2249">
                  <c:v>71.8</c:v>
                </c:pt>
                <c:pt idx="2250">
                  <c:v>71.2</c:v>
                </c:pt>
                <c:pt idx="2251">
                  <c:v>70.8</c:v>
                </c:pt>
                <c:pt idx="2252">
                  <c:v>70.2</c:v>
                </c:pt>
                <c:pt idx="2253">
                  <c:v>69.599999999999994</c:v>
                </c:pt>
                <c:pt idx="2254">
                  <c:v>69.2</c:v>
                </c:pt>
                <c:pt idx="2255">
                  <c:v>68.599999999999994</c:v>
                </c:pt>
                <c:pt idx="2256">
                  <c:v>68</c:v>
                </c:pt>
                <c:pt idx="2257">
                  <c:v>67.599999999999994</c:v>
                </c:pt>
                <c:pt idx="2258">
                  <c:v>67.2</c:v>
                </c:pt>
                <c:pt idx="2259">
                  <c:v>66.599999999999994</c:v>
                </c:pt>
                <c:pt idx="2260">
                  <c:v>66.2</c:v>
                </c:pt>
                <c:pt idx="2261">
                  <c:v>65</c:v>
                </c:pt>
                <c:pt idx="2262">
                  <c:v>64.599999999999994</c:v>
                </c:pt>
                <c:pt idx="2263">
                  <c:v>64</c:v>
                </c:pt>
                <c:pt idx="2264">
                  <c:v>63.6</c:v>
                </c:pt>
                <c:pt idx="2265">
                  <c:v>63.2</c:v>
                </c:pt>
                <c:pt idx="2266">
                  <c:v>62.8</c:v>
                </c:pt>
                <c:pt idx="2267">
                  <c:v>62.4</c:v>
                </c:pt>
                <c:pt idx="2268">
                  <c:v>62</c:v>
                </c:pt>
                <c:pt idx="2269">
                  <c:v>62</c:v>
                </c:pt>
                <c:pt idx="2270">
                  <c:v>62</c:v>
                </c:pt>
                <c:pt idx="2271">
                  <c:v>61.6</c:v>
                </c:pt>
                <c:pt idx="2272">
                  <c:v>61.2</c:v>
                </c:pt>
                <c:pt idx="2273">
                  <c:v>60.8</c:v>
                </c:pt>
                <c:pt idx="2274">
                  <c:v>60.4</c:v>
                </c:pt>
                <c:pt idx="2275">
                  <c:v>60</c:v>
                </c:pt>
                <c:pt idx="2276">
                  <c:v>60</c:v>
                </c:pt>
                <c:pt idx="2277">
                  <c:v>60</c:v>
                </c:pt>
                <c:pt idx="2278">
                  <c:v>60.4</c:v>
                </c:pt>
                <c:pt idx="2279">
                  <c:v>60.8</c:v>
                </c:pt>
                <c:pt idx="2280">
                  <c:v>61.2</c:v>
                </c:pt>
                <c:pt idx="2281">
                  <c:v>61.8</c:v>
                </c:pt>
                <c:pt idx="2282">
                  <c:v>62.2</c:v>
                </c:pt>
                <c:pt idx="2283">
                  <c:v>62.2</c:v>
                </c:pt>
                <c:pt idx="2284">
                  <c:v>62.2</c:v>
                </c:pt>
                <c:pt idx="2285">
                  <c:v>62.2</c:v>
                </c:pt>
                <c:pt idx="2286">
                  <c:v>62.2</c:v>
                </c:pt>
                <c:pt idx="2287">
                  <c:v>62.2</c:v>
                </c:pt>
                <c:pt idx="2288">
                  <c:v>62.6</c:v>
                </c:pt>
                <c:pt idx="2289">
                  <c:v>63</c:v>
                </c:pt>
                <c:pt idx="2290">
                  <c:v>63.4</c:v>
                </c:pt>
                <c:pt idx="2291">
                  <c:v>63.8</c:v>
                </c:pt>
                <c:pt idx="2292">
                  <c:v>64.2</c:v>
                </c:pt>
                <c:pt idx="2293">
                  <c:v>64.2</c:v>
                </c:pt>
                <c:pt idx="2294">
                  <c:v>64.2</c:v>
                </c:pt>
                <c:pt idx="2295">
                  <c:v>64.2</c:v>
                </c:pt>
                <c:pt idx="2296">
                  <c:v>64.2</c:v>
                </c:pt>
                <c:pt idx="2297">
                  <c:v>64.2</c:v>
                </c:pt>
                <c:pt idx="2298">
                  <c:v>64.2</c:v>
                </c:pt>
                <c:pt idx="2299">
                  <c:v>64.2</c:v>
                </c:pt>
                <c:pt idx="2300">
                  <c:v>64.2</c:v>
                </c:pt>
                <c:pt idx="2301">
                  <c:v>63.8</c:v>
                </c:pt>
                <c:pt idx="2302">
                  <c:v>63.4</c:v>
                </c:pt>
                <c:pt idx="2303">
                  <c:v>63</c:v>
                </c:pt>
                <c:pt idx="2304">
                  <c:v>62.4</c:v>
                </c:pt>
                <c:pt idx="2305">
                  <c:v>62</c:v>
                </c:pt>
                <c:pt idx="2306">
                  <c:v>62</c:v>
                </c:pt>
                <c:pt idx="2307">
                  <c:v>62.4</c:v>
                </c:pt>
                <c:pt idx="2308">
                  <c:v>62.8</c:v>
                </c:pt>
                <c:pt idx="2309">
                  <c:v>63.2</c:v>
                </c:pt>
                <c:pt idx="2310">
                  <c:v>63.6</c:v>
                </c:pt>
                <c:pt idx="2311">
                  <c:v>64</c:v>
                </c:pt>
                <c:pt idx="2312">
                  <c:v>64</c:v>
                </c:pt>
                <c:pt idx="2313">
                  <c:v>64</c:v>
                </c:pt>
                <c:pt idx="2314">
                  <c:v>65.2</c:v>
                </c:pt>
                <c:pt idx="2315">
                  <c:v>65.599999999999994</c:v>
                </c:pt>
                <c:pt idx="2316">
                  <c:v>66.2</c:v>
                </c:pt>
                <c:pt idx="2317">
                  <c:v>66.599999999999994</c:v>
                </c:pt>
                <c:pt idx="2318">
                  <c:v>66.599999999999994</c:v>
                </c:pt>
                <c:pt idx="2319">
                  <c:v>66.599999999999994</c:v>
                </c:pt>
                <c:pt idx="2320">
                  <c:v>66.599999999999994</c:v>
                </c:pt>
                <c:pt idx="2321">
                  <c:v>66.599999999999994</c:v>
                </c:pt>
                <c:pt idx="2322">
                  <c:v>66.599999999999994</c:v>
                </c:pt>
                <c:pt idx="2323">
                  <c:v>67</c:v>
                </c:pt>
                <c:pt idx="2324">
                  <c:v>67.400000000000006</c:v>
                </c:pt>
                <c:pt idx="2325">
                  <c:v>67.8</c:v>
                </c:pt>
                <c:pt idx="2326">
                  <c:v>68.400000000000006</c:v>
                </c:pt>
                <c:pt idx="2327">
                  <c:v>68.8</c:v>
                </c:pt>
                <c:pt idx="2328">
                  <c:v>68.8</c:v>
                </c:pt>
                <c:pt idx="2329">
                  <c:v>68.2</c:v>
                </c:pt>
                <c:pt idx="2330">
                  <c:v>67.8</c:v>
                </c:pt>
                <c:pt idx="2331">
                  <c:v>67.400000000000006</c:v>
                </c:pt>
                <c:pt idx="2332">
                  <c:v>66.8</c:v>
                </c:pt>
                <c:pt idx="2333">
                  <c:v>67.2</c:v>
                </c:pt>
                <c:pt idx="2334">
                  <c:v>67.599999999999994</c:v>
                </c:pt>
                <c:pt idx="2335">
                  <c:v>67.8</c:v>
                </c:pt>
                <c:pt idx="2336">
                  <c:v>68.2</c:v>
                </c:pt>
                <c:pt idx="2337">
                  <c:v>68.400000000000006</c:v>
                </c:pt>
                <c:pt idx="2338">
                  <c:v>68.400000000000006</c:v>
                </c:pt>
                <c:pt idx="2339">
                  <c:v>68.400000000000006</c:v>
                </c:pt>
                <c:pt idx="2340">
                  <c:v>68.400000000000006</c:v>
                </c:pt>
                <c:pt idx="2341">
                  <c:v>69</c:v>
                </c:pt>
                <c:pt idx="2342">
                  <c:v>69.400000000000006</c:v>
                </c:pt>
                <c:pt idx="2343">
                  <c:v>69.8</c:v>
                </c:pt>
                <c:pt idx="2344">
                  <c:v>70.2</c:v>
                </c:pt>
                <c:pt idx="2345">
                  <c:v>70.8</c:v>
                </c:pt>
                <c:pt idx="2346">
                  <c:v>70.8</c:v>
                </c:pt>
                <c:pt idx="2347">
                  <c:v>70.8</c:v>
                </c:pt>
                <c:pt idx="2348">
                  <c:v>70.2</c:v>
                </c:pt>
                <c:pt idx="2349">
                  <c:v>69.8</c:v>
                </c:pt>
                <c:pt idx="2350">
                  <c:v>69.2</c:v>
                </c:pt>
                <c:pt idx="2351">
                  <c:v>68.8</c:v>
                </c:pt>
                <c:pt idx="2352">
                  <c:v>68.2</c:v>
                </c:pt>
                <c:pt idx="2353">
                  <c:v>67.8</c:v>
                </c:pt>
                <c:pt idx="2354">
                  <c:v>67.400000000000006</c:v>
                </c:pt>
                <c:pt idx="2355">
                  <c:v>67</c:v>
                </c:pt>
                <c:pt idx="2356">
                  <c:v>66.599999999999994</c:v>
                </c:pt>
                <c:pt idx="2357">
                  <c:v>66.2</c:v>
                </c:pt>
                <c:pt idx="2358">
                  <c:v>66.2</c:v>
                </c:pt>
                <c:pt idx="2359">
                  <c:v>66.2</c:v>
                </c:pt>
                <c:pt idx="2360">
                  <c:v>66.2</c:v>
                </c:pt>
                <c:pt idx="2361">
                  <c:v>66.2</c:v>
                </c:pt>
                <c:pt idx="2362">
                  <c:v>66.2</c:v>
                </c:pt>
                <c:pt idx="2363">
                  <c:v>66.2</c:v>
                </c:pt>
                <c:pt idx="2364">
                  <c:v>66.2</c:v>
                </c:pt>
                <c:pt idx="2365">
                  <c:v>66.2</c:v>
                </c:pt>
                <c:pt idx="2366">
                  <c:v>66.2</c:v>
                </c:pt>
                <c:pt idx="2367">
                  <c:v>66.2</c:v>
                </c:pt>
                <c:pt idx="2368">
                  <c:v>66.2</c:v>
                </c:pt>
                <c:pt idx="2369">
                  <c:v>66.2</c:v>
                </c:pt>
                <c:pt idx="2370">
                  <c:v>66.2</c:v>
                </c:pt>
                <c:pt idx="2371">
                  <c:v>66.2</c:v>
                </c:pt>
                <c:pt idx="2372">
                  <c:v>66.2</c:v>
                </c:pt>
                <c:pt idx="2373">
                  <c:v>66.599999999999994</c:v>
                </c:pt>
                <c:pt idx="2374">
                  <c:v>67</c:v>
                </c:pt>
                <c:pt idx="2375">
                  <c:v>67.400000000000006</c:v>
                </c:pt>
                <c:pt idx="2376">
                  <c:v>67.8</c:v>
                </c:pt>
                <c:pt idx="2377">
                  <c:v>68.2</c:v>
                </c:pt>
                <c:pt idx="2378">
                  <c:v>68.2</c:v>
                </c:pt>
                <c:pt idx="2379">
                  <c:v>68.599999999999994</c:v>
                </c:pt>
                <c:pt idx="2380">
                  <c:v>69</c:v>
                </c:pt>
                <c:pt idx="2381">
                  <c:v>69.400000000000006</c:v>
                </c:pt>
                <c:pt idx="2382">
                  <c:v>70</c:v>
                </c:pt>
                <c:pt idx="2383">
                  <c:v>70.400000000000006</c:v>
                </c:pt>
                <c:pt idx="2384">
                  <c:v>70.400000000000006</c:v>
                </c:pt>
                <c:pt idx="2385">
                  <c:v>70.400000000000006</c:v>
                </c:pt>
                <c:pt idx="2386">
                  <c:v>70.8</c:v>
                </c:pt>
                <c:pt idx="2387">
                  <c:v>71.2</c:v>
                </c:pt>
                <c:pt idx="2388">
                  <c:v>71.599999999999994</c:v>
                </c:pt>
                <c:pt idx="2389">
                  <c:v>72</c:v>
                </c:pt>
                <c:pt idx="2390">
                  <c:v>72.400000000000006</c:v>
                </c:pt>
                <c:pt idx="2391">
                  <c:v>72.400000000000006</c:v>
                </c:pt>
                <c:pt idx="2392">
                  <c:v>72.400000000000006</c:v>
                </c:pt>
                <c:pt idx="2393">
                  <c:v>72.400000000000006</c:v>
                </c:pt>
                <c:pt idx="2394">
                  <c:v>72.400000000000006</c:v>
                </c:pt>
                <c:pt idx="2395">
                  <c:v>72.400000000000006</c:v>
                </c:pt>
                <c:pt idx="2396">
                  <c:v>72.8</c:v>
                </c:pt>
                <c:pt idx="2397">
                  <c:v>73.2</c:v>
                </c:pt>
                <c:pt idx="2398">
                  <c:v>73.599999999999994</c:v>
                </c:pt>
                <c:pt idx="2399">
                  <c:v>74</c:v>
                </c:pt>
                <c:pt idx="2400">
                  <c:v>74.400000000000006</c:v>
                </c:pt>
                <c:pt idx="2401">
                  <c:v>74.400000000000006</c:v>
                </c:pt>
                <c:pt idx="2402">
                  <c:v>74.400000000000006</c:v>
                </c:pt>
                <c:pt idx="2403">
                  <c:v>74.400000000000006</c:v>
                </c:pt>
                <c:pt idx="2404">
                  <c:v>74.400000000000006</c:v>
                </c:pt>
                <c:pt idx="2405">
                  <c:v>74.8</c:v>
                </c:pt>
                <c:pt idx="2406">
                  <c:v>75.400000000000006</c:v>
                </c:pt>
                <c:pt idx="2407">
                  <c:v>75.8</c:v>
                </c:pt>
                <c:pt idx="2408">
                  <c:v>76.2</c:v>
                </c:pt>
                <c:pt idx="2409">
                  <c:v>76.599999999999994</c:v>
                </c:pt>
                <c:pt idx="2410">
                  <c:v>76.599999999999994</c:v>
                </c:pt>
                <c:pt idx="2411">
                  <c:v>77</c:v>
                </c:pt>
                <c:pt idx="2412">
                  <c:v>77.400000000000006</c:v>
                </c:pt>
                <c:pt idx="2413">
                  <c:v>78</c:v>
                </c:pt>
                <c:pt idx="2414">
                  <c:v>78.400000000000006</c:v>
                </c:pt>
                <c:pt idx="2415">
                  <c:v>78.8</c:v>
                </c:pt>
                <c:pt idx="2416">
                  <c:v>78.8</c:v>
                </c:pt>
                <c:pt idx="2417">
                  <c:v>79.2</c:v>
                </c:pt>
                <c:pt idx="2418">
                  <c:v>79.599999999999994</c:v>
                </c:pt>
                <c:pt idx="2419">
                  <c:v>80</c:v>
                </c:pt>
                <c:pt idx="2420">
                  <c:v>80.400000000000006</c:v>
                </c:pt>
                <c:pt idx="2421">
                  <c:v>80.8</c:v>
                </c:pt>
                <c:pt idx="2422">
                  <c:v>80.8</c:v>
                </c:pt>
                <c:pt idx="2423">
                  <c:v>81.2</c:v>
                </c:pt>
                <c:pt idx="2424">
                  <c:v>81.8</c:v>
                </c:pt>
                <c:pt idx="2425">
                  <c:v>82.2</c:v>
                </c:pt>
                <c:pt idx="2426">
                  <c:v>82.6</c:v>
                </c:pt>
                <c:pt idx="2427">
                  <c:v>83</c:v>
                </c:pt>
                <c:pt idx="2428">
                  <c:v>83</c:v>
                </c:pt>
                <c:pt idx="2429">
                  <c:v>83.4</c:v>
                </c:pt>
                <c:pt idx="2430">
                  <c:v>83.8</c:v>
                </c:pt>
                <c:pt idx="2431">
                  <c:v>84.2</c:v>
                </c:pt>
                <c:pt idx="2432">
                  <c:v>84.6</c:v>
                </c:pt>
                <c:pt idx="2433">
                  <c:v>85</c:v>
                </c:pt>
                <c:pt idx="2434">
                  <c:v>85</c:v>
                </c:pt>
                <c:pt idx="2435">
                  <c:v>85.4</c:v>
                </c:pt>
                <c:pt idx="2436">
                  <c:v>85.8</c:v>
                </c:pt>
                <c:pt idx="2437">
                  <c:v>86.2</c:v>
                </c:pt>
                <c:pt idx="2438">
                  <c:v>86.6</c:v>
                </c:pt>
                <c:pt idx="2439">
                  <c:v>87</c:v>
                </c:pt>
                <c:pt idx="2440">
                  <c:v>87</c:v>
                </c:pt>
                <c:pt idx="2441">
                  <c:v>87.4</c:v>
                </c:pt>
                <c:pt idx="2442">
                  <c:v>87.8</c:v>
                </c:pt>
                <c:pt idx="2443">
                  <c:v>88.6</c:v>
                </c:pt>
                <c:pt idx="2444">
                  <c:v>89</c:v>
                </c:pt>
                <c:pt idx="2445">
                  <c:v>89.4</c:v>
                </c:pt>
                <c:pt idx="2446">
                  <c:v>89.8</c:v>
                </c:pt>
                <c:pt idx="2447">
                  <c:v>90.2</c:v>
                </c:pt>
                <c:pt idx="2448">
                  <c:v>90.6</c:v>
                </c:pt>
                <c:pt idx="2449">
                  <c:v>91</c:v>
                </c:pt>
                <c:pt idx="2450">
                  <c:v>91</c:v>
                </c:pt>
                <c:pt idx="2451">
                  <c:v>91.6</c:v>
                </c:pt>
                <c:pt idx="2452">
                  <c:v>92</c:v>
                </c:pt>
                <c:pt idx="2453">
                  <c:v>92.4</c:v>
                </c:pt>
                <c:pt idx="2454">
                  <c:v>92.8</c:v>
                </c:pt>
                <c:pt idx="2455">
                  <c:v>93.2</c:v>
                </c:pt>
                <c:pt idx="2456">
                  <c:v>93.2</c:v>
                </c:pt>
                <c:pt idx="2457">
                  <c:v>93.6</c:v>
                </c:pt>
                <c:pt idx="2458">
                  <c:v>94</c:v>
                </c:pt>
                <c:pt idx="2459">
                  <c:v>94.6</c:v>
                </c:pt>
                <c:pt idx="2460">
                  <c:v>95</c:v>
                </c:pt>
                <c:pt idx="2461">
                  <c:v>95.4</c:v>
                </c:pt>
                <c:pt idx="2462">
                  <c:v>95.8</c:v>
                </c:pt>
                <c:pt idx="2463">
                  <c:v>96.2</c:v>
                </c:pt>
                <c:pt idx="2464">
                  <c:v>96.6</c:v>
                </c:pt>
                <c:pt idx="2465">
                  <c:v>97</c:v>
                </c:pt>
                <c:pt idx="2466">
                  <c:v>97.4</c:v>
                </c:pt>
                <c:pt idx="2467">
                  <c:v>97.4</c:v>
                </c:pt>
                <c:pt idx="2468">
                  <c:v>97.4</c:v>
                </c:pt>
                <c:pt idx="2469">
                  <c:v>98.4</c:v>
                </c:pt>
                <c:pt idx="2470">
                  <c:v>98.8</c:v>
                </c:pt>
                <c:pt idx="2471">
                  <c:v>99.2</c:v>
                </c:pt>
                <c:pt idx="2472">
                  <c:v>99.6</c:v>
                </c:pt>
                <c:pt idx="2473">
                  <c:v>100</c:v>
                </c:pt>
                <c:pt idx="2474">
                  <c:v>100.4</c:v>
                </c:pt>
                <c:pt idx="2475">
                  <c:v>100.8</c:v>
                </c:pt>
                <c:pt idx="2476">
                  <c:v>101.2</c:v>
                </c:pt>
                <c:pt idx="2477">
                  <c:v>101.6</c:v>
                </c:pt>
                <c:pt idx="2478">
                  <c:v>101.6</c:v>
                </c:pt>
                <c:pt idx="2479">
                  <c:v>102</c:v>
                </c:pt>
                <c:pt idx="2480">
                  <c:v>102.4</c:v>
                </c:pt>
                <c:pt idx="2481">
                  <c:v>102.8</c:v>
                </c:pt>
                <c:pt idx="2482">
                  <c:v>103.2</c:v>
                </c:pt>
                <c:pt idx="2483">
                  <c:v>103.6</c:v>
                </c:pt>
                <c:pt idx="2484">
                  <c:v>103.6</c:v>
                </c:pt>
                <c:pt idx="2485">
                  <c:v>104</c:v>
                </c:pt>
                <c:pt idx="2486">
                  <c:v>105</c:v>
                </c:pt>
                <c:pt idx="2487">
                  <c:v>105.4</c:v>
                </c:pt>
                <c:pt idx="2488">
                  <c:v>106</c:v>
                </c:pt>
                <c:pt idx="2489">
                  <c:v>106</c:v>
                </c:pt>
                <c:pt idx="2490">
                  <c:v>106</c:v>
                </c:pt>
                <c:pt idx="2491">
                  <c:v>106.4</c:v>
                </c:pt>
                <c:pt idx="2492">
                  <c:v>106.8</c:v>
                </c:pt>
                <c:pt idx="2493">
                  <c:v>107.2</c:v>
                </c:pt>
                <c:pt idx="2494">
                  <c:v>107.8</c:v>
                </c:pt>
                <c:pt idx="2495">
                  <c:v>108.2</c:v>
                </c:pt>
                <c:pt idx="2496">
                  <c:v>108.2</c:v>
                </c:pt>
                <c:pt idx="2497">
                  <c:v>108.2</c:v>
                </c:pt>
                <c:pt idx="2498">
                  <c:v>108.6</c:v>
                </c:pt>
                <c:pt idx="2499">
                  <c:v>109</c:v>
                </c:pt>
                <c:pt idx="2500">
                  <c:v>109.4</c:v>
                </c:pt>
                <c:pt idx="2501">
                  <c:v>109.8</c:v>
                </c:pt>
                <c:pt idx="2502">
                  <c:v>110.2</c:v>
                </c:pt>
                <c:pt idx="2503">
                  <c:v>110.2</c:v>
                </c:pt>
                <c:pt idx="2504">
                  <c:v>110.2</c:v>
                </c:pt>
                <c:pt idx="2505">
                  <c:v>110.6</c:v>
                </c:pt>
                <c:pt idx="2506">
                  <c:v>111</c:v>
                </c:pt>
                <c:pt idx="2507">
                  <c:v>111.4</c:v>
                </c:pt>
                <c:pt idx="2508">
                  <c:v>111.8</c:v>
                </c:pt>
                <c:pt idx="2509">
                  <c:v>112.2</c:v>
                </c:pt>
                <c:pt idx="2510">
                  <c:v>112.2</c:v>
                </c:pt>
                <c:pt idx="2511">
                  <c:v>112.2</c:v>
                </c:pt>
                <c:pt idx="2512">
                  <c:v>112.2</c:v>
                </c:pt>
                <c:pt idx="2513">
                  <c:v>112.2</c:v>
                </c:pt>
                <c:pt idx="2514">
                  <c:v>112.2</c:v>
                </c:pt>
                <c:pt idx="2515">
                  <c:v>112.2</c:v>
                </c:pt>
                <c:pt idx="2516">
                  <c:v>112.2</c:v>
                </c:pt>
                <c:pt idx="2517">
                  <c:v>112.2</c:v>
                </c:pt>
                <c:pt idx="2518">
                  <c:v>112.2</c:v>
                </c:pt>
                <c:pt idx="2519">
                  <c:v>112.2</c:v>
                </c:pt>
                <c:pt idx="2520">
                  <c:v>112.2</c:v>
                </c:pt>
                <c:pt idx="2521">
                  <c:v>112.2</c:v>
                </c:pt>
                <c:pt idx="2522">
                  <c:v>112.2</c:v>
                </c:pt>
                <c:pt idx="2523">
                  <c:v>112.2</c:v>
                </c:pt>
                <c:pt idx="2524">
                  <c:v>112.2</c:v>
                </c:pt>
                <c:pt idx="2525">
                  <c:v>112.2</c:v>
                </c:pt>
                <c:pt idx="2526">
                  <c:v>112.2</c:v>
                </c:pt>
                <c:pt idx="2527">
                  <c:v>112.2</c:v>
                </c:pt>
                <c:pt idx="2528">
                  <c:v>112.2</c:v>
                </c:pt>
                <c:pt idx="2529">
                  <c:v>112.6</c:v>
                </c:pt>
                <c:pt idx="2530">
                  <c:v>113</c:v>
                </c:pt>
                <c:pt idx="2531">
                  <c:v>113.6</c:v>
                </c:pt>
                <c:pt idx="2532">
                  <c:v>114</c:v>
                </c:pt>
                <c:pt idx="2533">
                  <c:v>114.4</c:v>
                </c:pt>
                <c:pt idx="2534">
                  <c:v>114.4</c:v>
                </c:pt>
                <c:pt idx="2535">
                  <c:v>114.4</c:v>
                </c:pt>
                <c:pt idx="2536">
                  <c:v>114.4</c:v>
                </c:pt>
                <c:pt idx="2537">
                  <c:v>114.4</c:v>
                </c:pt>
                <c:pt idx="2538">
                  <c:v>114.4</c:v>
                </c:pt>
                <c:pt idx="2539">
                  <c:v>114.4</c:v>
                </c:pt>
                <c:pt idx="2540">
                  <c:v>114.4</c:v>
                </c:pt>
                <c:pt idx="2541">
                  <c:v>114.4</c:v>
                </c:pt>
                <c:pt idx="2542">
                  <c:v>114.4</c:v>
                </c:pt>
                <c:pt idx="2543">
                  <c:v>114.8</c:v>
                </c:pt>
                <c:pt idx="2544">
                  <c:v>115.2</c:v>
                </c:pt>
                <c:pt idx="2545">
                  <c:v>115.6</c:v>
                </c:pt>
                <c:pt idx="2546">
                  <c:v>116.4</c:v>
                </c:pt>
                <c:pt idx="2547">
                  <c:v>116.4</c:v>
                </c:pt>
                <c:pt idx="2548">
                  <c:v>116.4</c:v>
                </c:pt>
                <c:pt idx="2549">
                  <c:v>116.4</c:v>
                </c:pt>
                <c:pt idx="2550">
                  <c:v>116</c:v>
                </c:pt>
                <c:pt idx="2551">
                  <c:v>115.6</c:v>
                </c:pt>
                <c:pt idx="2552">
                  <c:v>115.2</c:v>
                </c:pt>
                <c:pt idx="2553">
                  <c:v>114.8</c:v>
                </c:pt>
                <c:pt idx="2554">
                  <c:v>114.4</c:v>
                </c:pt>
                <c:pt idx="2555">
                  <c:v>114.4</c:v>
                </c:pt>
                <c:pt idx="2556">
                  <c:v>114.4</c:v>
                </c:pt>
                <c:pt idx="2557">
                  <c:v>114.4</c:v>
                </c:pt>
                <c:pt idx="2558">
                  <c:v>114.4</c:v>
                </c:pt>
                <c:pt idx="2559">
                  <c:v>114.4</c:v>
                </c:pt>
                <c:pt idx="2560">
                  <c:v>114</c:v>
                </c:pt>
                <c:pt idx="2561">
                  <c:v>113.6</c:v>
                </c:pt>
                <c:pt idx="2562">
                  <c:v>113.2</c:v>
                </c:pt>
                <c:pt idx="2563">
                  <c:v>112.6</c:v>
                </c:pt>
                <c:pt idx="2564">
                  <c:v>112.2</c:v>
                </c:pt>
                <c:pt idx="2565">
                  <c:v>112.2</c:v>
                </c:pt>
                <c:pt idx="2566">
                  <c:v>112.2</c:v>
                </c:pt>
                <c:pt idx="2567">
                  <c:v>111.8</c:v>
                </c:pt>
                <c:pt idx="2568">
                  <c:v>111.4</c:v>
                </c:pt>
                <c:pt idx="2569">
                  <c:v>111</c:v>
                </c:pt>
                <c:pt idx="2570">
                  <c:v>110.6</c:v>
                </c:pt>
                <c:pt idx="2571">
                  <c:v>110</c:v>
                </c:pt>
                <c:pt idx="2572">
                  <c:v>110</c:v>
                </c:pt>
                <c:pt idx="2573">
                  <c:v>109.4</c:v>
                </c:pt>
                <c:pt idx="2574">
                  <c:v>108.2</c:v>
                </c:pt>
                <c:pt idx="2575">
                  <c:v>107.6</c:v>
                </c:pt>
                <c:pt idx="2576">
                  <c:v>107</c:v>
                </c:pt>
                <c:pt idx="2577">
                  <c:v>106.6</c:v>
                </c:pt>
                <c:pt idx="2578">
                  <c:v>106.2</c:v>
                </c:pt>
                <c:pt idx="2579">
                  <c:v>105.6</c:v>
                </c:pt>
                <c:pt idx="2580">
                  <c:v>105.2</c:v>
                </c:pt>
                <c:pt idx="2581">
                  <c:v>104.8</c:v>
                </c:pt>
                <c:pt idx="2582">
                  <c:v>104.8</c:v>
                </c:pt>
                <c:pt idx="2583">
                  <c:v>104.4</c:v>
                </c:pt>
                <c:pt idx="2584">
                  <c:v>104</c:v>
                </c:pt>
                <c:pt idx="2585">
                  <c:v>103.6</c:v>
                </c:pt>
                <c:pt idx="2586">
                  <c:v>103.2</c:v>
                </c:pt>
                <c:pt idx="2587">
                  <c:v>102.8</c:v>
                </c:pt>
                <c:pt idx="2588">
                  <c:v>102.4</c:v>
                </c:pt>
                <c:pt idx="2589">
                  <c:v>101.8</c:v>
                </c:pt>
                <c:pt idx="2590">
                  <c:v>101.4</c:v>
                </c:pt>
                <c:pt idx="2591">
                  <c:v>101</c:v>
                </c:pt>
                <c:pt idx="2592">
                  <c:v>100.4</c:v>
                </c:pt>
                <c:pt idx="2593">
                  <c:v>100.4</c:v>
                </c:pt>
                <c:pt idx="2594">
                  <c:v>100.4</c:v>
                </c:pt>
                <c:pt idx="2595">
                  <c:v>100.4</c:v>
                </c:pt>
                <c:pt idx="2596">
                  <c:v>100.4</c:v>
                </c:pt>
                <c:pt idx="2597">
                  <c:v>100</c:v>
                </c:pt>
                <c:pt idx="2598">
                  <c:v>99.4</c:v>
                </c:pt>
                <c:pt idx="2599">
                  <c:v>98.8</c:v>
                </c:pt>
                <c:pt idx="2600">
                  <c:v>98.2</c:v>
                </c:pt>
                <c:pt idx="2601">
                  <c:v>97.8</c:v>
                </c:pt>
                <c:pt idx="2602">
                  <c:v>97.8</c:v>
                </c:pt>
                <c:pt idx="2603">
                  <c:v>97.8</c:v>
                </c:pt>
                <c:pt idx="2604">
                  <c:v>97.8</c:v>
                </c:pt>
                <c:pt idx="2605">
                  <c:v>97.8</c:v>
                </c:pt>
                <c:pt idx="2606">
                  <c:v>97.8</c:v>
                </c:pt>
                <c:pt idx="2607">
                  <c:v>97.8</c:v>
                </c:pt>
                <c:pt idx="2608">
                  <c:v>97.8</c:v>
                </c:pt>
                <c:pt idx="2609">
                  <c:v>97.8</c:v>
                </c:pt>
                <c:pt idx="2610">
                  <c:v>97.8</c:v>
                </c:pt>
                <c:pt idx="2611">
                  <c:v>97.8</c:v>
                </c:pt>
                <c:pt idx="2612">
                  <c:v>97.8</c:v>
                </c:pt>
                <c:pt idx="2613">
                  <c:v>97.8</c:v>
                </c:pt>
                <c:pt idx="2614">
                  <c:v>97.8</c:v>
                </c:pt>
                <c:pt idx="2615">
                  <c:v>97.8</c:v>
                </c:pt>
                <c:pt idx="2616">
                  <c:v>97.8</c:v>
                </c:pt>
                <c:pt idx="2617">
                  <c:v>97.8</c:v>
                </c:pt>
                <c:pt idx="2618">
                  <c:v>98.2</c:v>
                </c:pt>
                <c:pt idx="2619">
                  <c:v>98.6</c:v>
                </c:pt>
                <c:pt idx="2620">
                  <c:v>99</c:v>
                </c:pt>
                <c:pt idx="2621">
                  <c:v>99.4</c:v>
                </c:pt>
                <c:pt idx="2622">
                  <c:v>99.8</c:v>
                </c:pt>
                <c:pt idx="2623">
                  <c:v>99.8</c:v>
                </c:pt>
                <c:pt idx="2624">
                  <c:v>100.2</c:v>
                </c:pt>
                <c:pt idx="2625">
                  <c:v>100.6</c:v>
                </c:pt>
                <c:pt idx="2626">
                  <c:v>101</c:v>
                </c:pt>
                <c:pt idx="2627">
                  <c:v>101.4</c:v>
                </c:pt>
                <c:pt idx="2628">
                  <c:v>101.8</c:v>
                </c:pt>
                <c:pt idx="2629">
                  <c:v>102.4</c:v>
                </c:pt>
                <c:pt idx="2630">
                  <c:v>102.8</c:v>
                </c:pt>
                <c:pt idx="2631">
                  <c:v>103.4</c:v>
                </c:pt>
                <c:pt idx="2632">
                  <c:v>104.4</c:v>
                </c:pt>
                <c:pt idx="2633">
                  <c:v>104.8</c:v>
                </c:pt>
                <c:pt idx="2634">
                  <c:v>105.4</c:v>
                </c:pt>
                <c:pt idx="2635">
                  <c:v>105.8</c:v>
                </c:pt>
                <c:pt idx="2636">
                  <c:v>106.4</c:v>
                </c:pt>
                <c:pt idx="2637">
                  <c:v>106.4</c:v>
                </c:pt>
                <c:pt idx="2638">
                  <c:v>106.4</c:v>
                </c:pt>
                <c:pt idx="2639">
                  <c:v>106.4</c:v>
                </c:pt>
                <c:pt idx="2640">
                  <c:v>106.4</c:v>
                </c:pt>
                <c:pt idx="2641">
                  <c:v>106.4</c:v>
                </c:pt>
                <c:pt idx="2642">
                  <c:v>106.4</c:v>
                </c:pt>
                <c:pt idx="2643">
                  <c:v>106.4</c:v>
                </c:pt>
                <c:pt idx="2644">
                  <c:v>106.8</c:v>
                </c:pt>
                <c:pt idx="2645">
                  <c:v>107.2</c:v>
                </c:pt>
                <c:pt idx="2646">
                  <c:v>107.6</c:v>
                </c:pt>
                <c:pt idx="2647">
                  <c:v>108.4</c:v>
                </c:pt>
                <c:pt idx="2648">
                  <c:v>108.4</c:v>
                </c:pt>
                <c:pt idx="2649">
                  <c:v>108.8</c:v>
                </c:pt>
                <c:pt idx="2650">
                  <c:v>109.2</c:v>
                </c:pt>
                <c:pt idx="2651">
                  <c:v>109.8</c:v>
                </c:pt>
                <c:pt idx="2652">
                  <c:v>110.2</c:v>
                </c:pt>
                <c:pt idx="2653">
                  <c:v>110.6</c:v>
                </c:pt>
                <c:pt idx="2654">
                  <c:v>110.6</c:v>
                </c:pt>
                <c:pt idx="2655">
                  <c:v>110.6</c:v>
                </c:pt>
                <c:pt idx="2656">
                  <c:v>111</c:v>
                </c:pt>
                <c:pt idx="2657">
                  <c:v>111.4</c:v>
                </c:pt>
                <c:pt idx="2658">
                  <c:v>111.8</c:v>
                </c:pt>
                <c:pt idx="2659">
                  <c:v>112.2</c:v>
                </c:pt>
                <c:pt idx="2660">
                  <c:v>112.6</c:v>
                </c:pt>
                <c:pt idx="2661">
                  <c:v>112.6</c:v>
                </c:pt>
                <c:pt idx="2662">
                  <c:v>112.6</c:v>
                </c:pt>
                <c:pt idx="2663">
                  <c:v>112.6</c:v>
                </c:pt>
                <c:pt idx="2664">
                  <c:v>112.6</c:v>
                </c:pt>
                <c:pt idx="2665">
                  <c:v>112.6</c:v>
                </c:pt>
                <c:pt idx="2666">
                  <c:v>112.6</c:v>
                </c:pt>
                <c:pt idx="2667">
                  <c:v>112.6</c:v>
                </c:pt>
                <c:pt idx="2668">
                  <c:v>112.6</c:v>
                </c:pt>
                <c:pt idx="2669">
                  <c:v>112.6</c:v>
                </c:pt>
                <c:pt idx="2670">
                  <c:v>112.6</c:v>
                </c:pt>
                <c:pt idx="2671">
                  <c:v>112.6</c:v>
                </c:pt>
                <c:pt idx="2672">
                  <c:v>112.6</c:v>
                </c:pt>
                <c:pt idx="2673">
                  <c:v>112.6</c:v>
                </c:pt>
                <c:pt idx="2674">
                  <c:v>112.6</c:v>
                </c:pt>
                <c:pt idx="2675">
                  <c:v>112.6</c:v>
                </c:pt>
                <c:pt idx="2676">
                  <c:v>112.6</c:v>
                </c:pt>
                <c:pt idx="2677">
                  <c:v>113</c:v>
                </c:pt>
                <c:pt idx="2678">
                  <c:v>113.4</c:v>
                </c:pt>
                <c:pt idx="2679">
                  <c:v>113.8</c:v>
                </c:pt>
                <c:pt idx="2680">
                  <c:v>114.2</c:v>
                </c:pt>
                <c:pt idx="2681">
                  <c:v>114.6</c:v>
                </c:pt>
                <c:pt idx="2682">
                  <c:v>114.6</c:v>
                </c:pt>
                <c:pt idx="2683">
                  <c:v>114.6</c:v>
                </c:pt>
                <c:pt idx="2684">
                  <c:v>114.6</c:v>
                </c:pt>
                <c:pt idx="2685">
                  <c:v>114.6</c:v>
                </c:pt>
                <c:pt idx="2686">
                  <c:v>114.6</c:v>
                </c:pt>
                <c:pt idx="2687">
                  <c:v>114.6</c:v>
                </c:pt>
                <c:pt idx="2688">
                  <c:v>114.6</c:v>
                </c:pt>
                <c:pt idx="2689">
                  <c:v>114.6</c:v>
                </c:pt>
                <c:pt idx="2690">
                  <c:v>114.6</c:v>
                </c:pt>
                <c:pt idx="2691">
                  <c:v>114.6</c:v>
                </c:pt>
                <c:pt idx="2692">
                  <c:v>114.6</c:v>
                </c:pt>
                <c:pt idx="2693">
                  <c:v>114.6</c:v>
                </c:pt>
                <c:pt idx="2694">
                  <c:v>114.2</c:v>
                </c:pt>
                <c:pt idx="2695">
                  <c:v>113.8</c:v>
                </c:pt>
                <c:pt idx="2696">
                  <c:v>113.2</c:v>
                </c:pt>
                <c:pt idx="2697">
                  <c:v>112.8</c:v>
                </c:pt>
                <c:pt idx="2698">
                  <c:v>112.4</c:v>
                </c:pt>
                <c:pt idx="2699">
                  <c:v>112.4</c:v>
                </c:pt>
                <c:pt idx="2700">
                  <c:v>112.4</c:v>
                </c:pt>
                <c:pt idx="2701">
                  <c:v>112.4</c:v>
                </c:pt>
                <c:pt idx="2702">
                  <c:v>112.4</c:v>
                </c:pt>
                <c:pt idx="2703">
                  <c:v>112.4</c:v>
                </c:pt>
                <c:pt idx="2704">
                  <c:v>112.4</c:v>
                </c:pt>
                <c:pt idx="2705">
                  <c:v>112.4</c:v>
                </c:pt>
                <c:pt idx="2706">
                  <c:v>112.4</c:v>
                </c:pt>
                <c:pt idx="2707">
                  <c:v>112.4</c:v>
                </c:pt>
                <c:pt idx="2708">
                  <c:v>112.4</c:v>
                </c:pt>
                <c:pt idx="2709">
                  <c:v>112.4</c:v>
                </c:pt>
                <c:pt idx="2710">
                  <c:v>112.4</c:v>
                </c:pt>
                <c:pt idx="2711">
                  <c:v>112.4</c:v>
                </c:pt>
                <c:pt idx="2712">
                  <c:v>112.4</c:v>
                </c:pt>
                <c:pt idx="2713">
                  <c:v>112.4</c:v>
                </c:pt>
                <c:pt idx="2714">
                  <c:v>112.4</c:v>
                </c:pt>
                <c:pt idx="2715">
                  <c:v>112.4</c:v>
                </c:pt>
                <c:pt idx="2716">
                  <c:v>112.4</c:v>
                </c:pt>
                <c:pt idx="2717">
                  <c:v>112.4</c:v>
                </c:pt>
                <c:pt idx="2718">
                  <c:v>112.4</c:v>
                </c:pt>
                <c:pt idx="2719">
                  <c:v>112.4</c:v>
                </c:pt>
                <c:pt idx="2720">
                  <c:v>112.4</c:v>
                </c:pt>
                <c:pt idx="2721">
                  <c:v>112.8</c:v>
                </c:pt>
                <c:pt idx="2722">
                  <c:v>113.2</c:v>
                </c:pt>
                <c:pt idx="2723">
                  <c:v>113.6</c:v>
                </c:pt>
                <c:pt idx="2724">
                  <c:v>114</c:v>
                </c:pt>
                <c:pt idx="2725">
                  <c:v>114.4</c:v>
                </c:pt>
                <c:pt idx="2726">
                  <c:v>114.4</c:v>
                </c:pt>
                <c:pt idx="2727">
                  <c:v>114.4</c:v>
                </c:pt>
                <c:pt idx="2728">
                  <c:v>114.4</c:v>
                </c:pt>
                <c:pt idx="2729">
                  <c:v>114.8</c:v>
                </c:pt>
                <c:pt idx="2730">
                  <c:v>115.2</c:v>
                </c:pt>
                <c:pt idx="2731">
                  <c:v>115.6</c:v>
                </c:pt>
                <c:pt idx="2732">
                  <c:v>116</c:v>
                </c:pt>
                <c:pt idx="2733">
                  <c:v>116.4</c:v>
                </c:pt>
                <c:pt idx="2734">
                  <c:v>116.4</c:v>
                </c:pt>
                <c:pt idx="2735">
                  <c:v>117</c:v>
                </c:pt>
                <c:pt idx="2736">
                  <c:v>117.4</c:v>
                </c:pt>
                <c:pt idx="2737">
                  <c:v>117.8</c:v>
                </c:pt>
                <c:pt idx="2738">
                  <c:v>118.2</c:v>
                </c:pt>
                <c:pt idx="2739">
                  <c:v>118.6</c:v>
                </c:pt>
                <c:pt idx="2740">
                  <c:v>118.6</c:v>
                </c:pt>
                <c:pt idx="2741">
                  <c:v>118.6</c:v>
                </c:pt>
                <c:pt idx="2742">
                  <c:v>118.6</c:v>
                </c:pt>
                <c:pt idx="2743">
                  <c:v>118.6</c:v>
                </c:pt>
                <c:pt idx="2744">
                  <c:v>118.6</c:v>
                </c:pt>
                <c:pt idx="2745">
                  <c:v>118.6</c:v>
                </c:pt>
                <c:pt idx="2746">
                  <c:v>118.6</c:v>
                </c:pt>
                <c:pt idx="2747">
                  <c:v>118.6</c:v>
                </c:pt>
                <c:pt idx="2748">
                  <c:v>118.6</c:v>
                </c:pt>
                <c:pt idx="2749">
                  <c:v>118.6</c:v>
                </c:pt>
                <c:pt idx="2750">
                  <c:v>118.6</c:v>
                </c:pt>
                <c:pt idx="2751">
                  <c:v>118.6</c:v>
                </c:pt>
                <c:pt idx="2752">
                  <c:v>118.6</c:v>
                </c:pt>
                <c:pt idx="2753">
                  <c:v>118.6</c:v>
                </c:pt>
                <c:pt idx="2754">
                  <c:v>118.6</c:v>
                </c:pt>
                <c:pt idx="2755">
                  <c:v>118.6</c:v>
                </c:pt>
                <c:pt idx="2756">
                  <c:v>118.6</c:v>
                </c:pt>
                <c:pt idx="2757">
                  <c:v>118.6</c:v>
                </c:pt>
                <c:pt idx="2758">
                  <c:v>118.6</c:v>
                </c:pt>
                <c:pt idx="2759">
                  <c:v>118.6</c:v>
                </c:pt>
                <c:pt idx="2760">
                  <c:v>118.6</c:v>
                </c:pt>
                <c:pt idx="2761">
                  <c:v>118.6</c:v>
                </c:pt>
                <c:pt idx="2762">
                  <c:v>118.6</c:v>
                </c:pt>
                <c:pt idx="2763">
                  <c:v>119</c:v>
                </c:pt>
                <c:pt idx="2764">
                  <c:v>119.4</c:v>
                </c:pt>
                <c:pt idx="2765">
                  <c:v>119.8</c:v>
                </c:pt>
                <c:pt idx="2766">
                  <c:v>120.4</c:v>
                </c:pt>
                <c:pt idx="2767">
                  <c:v>120.8</c:v>
                </c:pt>
                <c:pt idx="2768">
                  <c:v>120.8</c:v>
                </c:pt>
                <c:pt idx="2769">
                  <c:v>121.2</c:v>
                </c:pt>
                <c:pt idx="2770">
                  <c:v>121.6</c:v>
                </c:pt>
                <c:pt idx="2771">
                  <c:v>122</c:v>
                </c:pt>
                <c:pt idx="2772">
                  <c:v>122.4</c:v>
                </c:pt>
                <c:pt idx="2773">
                  <c:v>122.8</c:v>
                </c:pt>
                <c:pt idx="2774">
                  <c:v>122.8</c:v>
                </c:pt>
                <c:pt idx="2775">
                  <c:v>122.8</c:v>
                </c:pt>
                <c:pt idx="2776">
                  <c:v>123.6</c:v>
                </c:pt>
                <c:pt idx="2777">
                  <c:v>124</c:v>
                </c:pt>
                <c:pt idx="2778">
                  <c:v>124.4</c:v>
                </c:pt>
                <c:pt idx="2779">
                  <c:v>124.8</c:v>
                </c:pt>
                <c:pt idx="2780">
                  <c:v>124.8</c:v>
                </c:pt>
                <c:pt idx="2781">
                  <c:v>125.2</c:v>
                </c:pt>
                <c:pt idx="2782">
                  <c:v>125.6</c:v>
                </c:pt>
                <c:pt idx="2783">
                  <c:v>126</c:v>
                </c:pt>
                <c:pt idx="2784">
                  <c:v>126.4</c:v>
                </c:pt>
                <c:pt idx="2785">
                  <c:v>126.8</c:v>
                </c:pt>
                <c:pt idx="2786">
                  <c:v>126.8</c:v>
                </c:pt>
                <c:pt idx="2787">
                  <c:v>127.8</c:v>
                </c:pt>
                <c:pt idx="2788">
                  <c:v>128.19999999999999</c:v>
                </c:pt>
                <c:pt idx="2789">
                  <c:v>128.6</c:v>
                </c:pt>
                <c:pt idx="2790">
                  <c:v>129</c:v>
                </c:pt>
                <c:pt idx="2791">
                  <c:v>129</c:v>
                </c:pt>
                <c:pt idx="2792">
                  <c:v>129</c:v>
                </c:pt>
                <c:pt idx="2793">
                  <c:v>129</c:v>
                </c:pt>
                <c:pt idx="2794">
                  <c:v>129</c:v>
                </c:pt>
                <c:pt idx="2795">
                  <c:v>129</c:v>
                </c:pt>
                <c:pt idx="2796">
                  <c:v>129</c:v>
                </c:pt>
                <c:pt idx="2797">
                  <c:v>129</c:v>
                </c:pt>
                <c:pt idx="2798">
                  <c:v>129</c:v>
                </c:pt>
                <c:pt idx="2799">
                  <c:v>128.6</c:v>
                </c:pt>
                <c:pt idx="2800">
                  <c:v>128.19999999999999</c:v>
                </c:pt>
                <c:pt idx="2801">
                  <c:v>127.8</c:v>
                </c:pt>
                <c:pt idx="2802">
                  <c:v>127.4</c:v>
                </c:pt>
                <c:pt idx="2803">
                  <c:v>127</c:v>
                </c:pt>
                <c:pt idx="2804">
                  <c:v>127</c:v>
                </c:pt>
                <c:pt idx="2805">
                  <c:v>127</c:v>
                </c:pt>
                <c:pt idx="2806">
                  <c:v>126.6</c:v>
                </c:pt>
                <c:pt idx="2807">
                  <c:v>126.2</c:v>
                </c:pt>
                <c:pt idx="2808">
                  <c:v>125.6</c:v>
                </c:pt>
                <c:pt idx="2809">
                  <c:v>125.2</c:v>
                </c:pt>
                <c:pt idx="2810">
                  <c:v>124.8</c:v>
                </c:pt>
                <c:pt idx="2811">
                  <c:v>124.8</c:v>
                </c:pt>
                <c:pt idx="2812">
                  <c:v>124.8</c:v>
                </c:pt>
                <c:pt idx="2813">
                  <c:v>124.8</c:v>
                </c:pt>
                <c:pt idx="2814">
                  <c:v>124</c:v>
                </c:pt>
                <c:pt idx="2815">
                  <c:v>123.6</c:v>
                </c:pt>
                <c:pt idx="2816">
                  <c:v>123</c:v>
                </c:pt>
                <c:pt idx="2817">
                  <c:v>122.6</c:v>
                </c:pt>
                <c:pt idx="2818">
                  <c:v>122.6</c:v>
                </c:pt>
                <c:pt idx="2819">
                  <c:v>122.6</c:v>
                </c:pt>
                <c:pt idx="2820">
                  <c:v>122.2</c:v>
                </c:pt>
                <c:pt idx="2821">
                  <c:v>121.8</c:v>
                </c:pt>
                <c:pt idx="2822">
                  <c:v>121.2</c:v>
                </c:pt>
                <c:pt idx="2823">
                  <c:v>120.8</c:v>
                </c:pt>
                <c:pt idx="2824">
                  <c:v>120.4</c:v>
                </c:pt>
                <c:pt idx="2825">
                  <c:v>120.4</c:v>
                </c:pt>
                <c:pt idx="2826">
                  <c:v>120.4</c:v>
                </c:pt>
                <c:pt idx="2827">
                  <c:v>120.4</c:v>
                </c:pt>
                <c:pt idx="2828">
                  <c:v>120.4</c:v>
                </c:pt>
                <c:pt idx="2829">
                  <c:v>120.4</c:v>
                </c:pt>
                <c:pt idx="2830">
                  <c:v>120.4</c:v>
                </c:pt>
                <c:pt idx="2831">
                  <c:v>120.8</c:v>
                </c:pt>
                <c:pt idx="2832">
                  <c:v>121.2</c:v>
                </c:pt>
                <c:pt idx="2833">
                  <c:v>121.6</c:v>
                </c:pt>
                <c:pt idx="2834">
                  <c:v>122</c:v>
                </c:pt>
                <c:pt idx="2835">
                  <c:v>122.6</c:v>
                </c:pt>
                <c:pt idx="2836">
                  <c:v>122.6</c:v>
                </c:pt>
                <c:pt idx="2837">
                  <c:v>122.6</c:v>
                </c:pt>
                <c:pt idx="2838">
                  <c:v>123</c:v>
                </c:pt>
                <c:pt idx="2839">
                  <c:v>123.4</c:v>
                </c:pt>
                <c:pt idx="2840">
                  <c:v>123.8</c:v>
                </c:pt>
                <c:pt idx="2841">
                  <c:v>124.2</c:v>
                </c:pt>
                <c:pt idx="2842">
                  <c:v>124.6</c:v>
                </c:pt>
                <c:pt idx="2843">
                  <c:v>124.6</c:v>
                </c:pt>
                <c:pt idx="2844">
                  <c:v>125</c:v>
                </c:pt>
                <c:pt idx="2845">
                  <c:v>125.4</c:v>
                </c:pt>
                <c:pt idx="2846">
                  <c:v>125.8</c:v>
                </c:pt>
                <c:pt idx="2847">
                  <c:v>126.2</c:v>
                </c:pt>
                <c:pt idx="2848">
                  <c:v>126.6</c:v>
                </c:pt>
                <c:pt idx="2849">
                  <c:v>126.6</c:v>
                </c:pt>
                <c:pt idx="2850">
                  <c:v>126.6</c:v>
                </c:pt>
                <c:pt idx="2851">
                  <c:v>126.6</c:v>
                </c:pt>
                <c:pt idx="2852">
                  <c:v>126.6</c:v>
                </c:pt>
                <c:pt idx="2853">
                  <c:v>126.6</c:v>
                </c:pt>
                <c:pt idx="2854">
                  <c:v>126.6</c:v>
                </c:pt>
                <c:pt idx="2855">
                  <c:v>126.6</c:v>
                </c:pt>
                <c:pt idx="2856">
                  <c:v>126.6</c:v>
                </c:pt>
                <c:pt idx="2857">
                  <c:v>126.6</c:v>
                </c:pt>
                <c:pt idx="2858">
                  <c:v>126.6</c:v>
                </c:pt>
                <c:pt idx="2859">
                  <c:v>126.2</c:v>
                </c:pt>
                <c:pt idx="2860">
                  <c:v>125.8</c:v>
                </c:pt>
                <c:pt idx="2861">
                  <c:v>125.2</c:v>
                </c:pt>
                <c:pt idx="2862">
                  <c:v>124.8</c:v>
                </c:pt>
                <c:pt idx="2863">
                  <c:v>124.4</c:v>
                </c:pt>
                <c:pt idx="2864">
                  <c:v>124.4</c:v>
                </c:pt>
                <c:pt idx="2865">
                  <c:v>124.4</c:v>
                </c:pt>
                <c:pt idx="2866">
                  <c:v>124.4</c:v>
                </c:pt>
                <c:pt idx="2867">
                  <c:v>124.4</c:v>
                </c:pt>
                <c:pt idx="2868">
                  <c:v>124.4</c:v>
                </c:pt>
                <c:pt idx="2869">
                  <c:v>124.4</c:v>
                </c:pt>
                <c:pt idx="2870">
                  <c:v>124.8</c:v>
                </c:pt>
                <c:pt idx="2871">
                  <c:v>125.4</c:v>
                </c:pt>
                <c:pt idx="2872">
                  <c:v>125.8</c:v>
                </c:pt>
                <c:pt idx="2873">
                  <c:v>126.2</c:v>
                </c:pt>
                <c:pt idx="2874">
                  <c:v>126.6</c:v>
                </c:pt>
                <c:pt idx="2875">
                  <c:v>126.6</c:v>
                </c:pt>
                <c:pt idx="2876">
                  <c:v>126.6</c:v>
                </c:pt>
                <c:pt idx="2877">
                  <c:v>126.6</c:v>
                </c:pt>
                <c:pt idx="2878">
                  <c:v>126.6</c:v>
                </c:pt>
                <c:pt idx="2879">
                  <c:v>126.6</c:v>
                </c:pt>
                <c:pt idx="2880">
                  <c:v>126.6</c:v>
                </c:pt>
                <c:pt idx="2881">
                  <c:v>126.2</c:v>
                </c:pt>
                <c:pt idx="2882">
                  <c:v>125.8</c:v>
                </c:pt>
                <c:pt idx="2883">
                  <c:v>125.4</c:v>
                </c:pt>
                <c:pt idx="2884">
                  <c:v>125</c:v>
                </c:pt>
                <c:pt idx="2885">
                  <c:v>124.6</c:v>
                </c:pt>
                <c:pt idx="2886">
                  <c:v>124.6</c:v>
                </c:pt>
                <c:pt idx="2887">
                  <c:v>124.6</c:v>
                </c:pt>
                <c:pt idx="2888">
                  <c:v>124.6</c:v>
                </c:pt>
                <c:pt idx="2889">
                  <c:v>124.2</c:v>
                </c:pt>
                <c:pt idx="2890">
                  <c:v>123.8</c:v>
                </c:pt>
                <c:pt idx="2891">
                  <c:v>123.4</c:v>
                </c:pt>
                <c:pt idx="2892">
                  <c:v>122.8</c:v>
                </c:pt>
                <c:pt idx="2893">
                  <c:v>121.8</c:v>
                </c:pt>
                <c:pt idx="2894">
                  <c:v>121.2</c:v>
                </c:pt>
                <c:pt idx="2895">
                  <c:v>120.6</c:v>
                </c:pt>
                <c:pt idx="2896">
                  <c:v>120</c:v>
                </c:pt>
                <c:pt idx="2897">
                  <c:v>119.6</c:v>
                </c:pt>
                <c:pt idx="2898">
                  <c:v>119.2</c:v>
                </c:pt>
                <c:pt idx="2899">
                  <c:v>118.8</c:v>
                </c:pt>
                <c:pt idx="2900">
                  <c:v>118.2</c:v>
                </c:pt>
                <c:pt idx="2901">
                  <c:v>117.8</c:v>
                </c:pt>
                <c:pt idx="2902">
                  <c:v>117.8</c:v>
                </c:pt>
                <c:pt idx="2903">
                  <c:v>117.4</c:v>
                </c:pt>
                <c:pt idx="2904">
                  <c:v>116.8</c:v>
                </c:pt>
                <c:pt idx="2905">
                  <c:v>116.4</c:v>
                </c:pt>
                <c:pt idx="2906">
                  <c:v>116</c:v>
                </c:pt>
                <c:pt idx="2907">
                  <c:v>115.6</c:v>
                </c:pt>
                <c:pt idx="2908">
                  <c:v>115</c:v>
                </c:pt>
                <c:pt idx="2909">
                  <c:v>114.4</c:v>
                </c:pt>
                <c:pt idx="2910">
                  <c:v>114</c:v>
                </c:pt>
                <c:pt idx="2911">
                  <c:v>113.4</c:v>
                </c:pt>
                <c:pt idx="2912">
                  <c:v>113</c:v>
                </c:pt>
                <c:pt idx="2913">
                  <c:v>112.4</c:v>
                </c:pt>
                <c:pt idx="2914">
                  <c:v>111.8</c:v>
                </c:pt>
                <c:pt idx="2915">
                  <c:v>111.2</c:v>
                </c:pt>
                <c:pt idx="2916">
                  <c:v>110</c:v>
                </c:pt>
                <c:pt idx="2917">
                  <c:v>109.2</c:v>
                </c:pt>
                <c:pt idx="2918">
                  <c:v>108.2</c:v>
                </c:pt>
                <c:pt idx="2919">
                  <c:v>107.2</c:v>
                </c:pt>
                <c:pt idx="2920">
                  <c:v>106.2</c:v>
                </c:pt>
                <c:pt idx="2921">
                  <c:v>105.2</c:v>
                </c:pt>
                <c:pt idx="2922">
                  <c:v>104.4</c:v>
                </c:pt>
                <c:pt idx="2923">
                  <c:v>103.6</c:v>
                </c:pt>
                <c:pt idx="2924">
                  <c:v>102.6</c:v>
                </c:pt>
                <c:pt idx="2925">
                  <c:v>101.8</c:v>
                </c:pt>
                <c:pt idx="2926">
                  <c:v>101</c:v>
                </c:pt>
                <c:pt idx="2927">
                  <c:v>100.2</c:v>
                </c:pt>
                <c:pt idx="2928">
                  <c:v>99.4</c:v>
                </c:pt>
                <c:pt idx="2929">
                  <c:v>98.8</c:v>
                </c:pt>
                <c:pt idx="2930">
                  <c:v>98.2</c:v>
                </c:pt>
                <c:pt idx="2931">
                  <c:v>97.8</c:v>
                </c:pt>
                <c:pt idx="2932">
                  <c:v>97.4</c:v>
                </c:pt>
                <c:pt idx="2933">
                  <c:v>97</c:v>
                </c:pt>
                <c:pt idx="2934">
                  <c:v>96.6</c:v>
                </c:pt>
                <c:pt idx="2935">
                  <c:v>96.6</c:v>
                </c:pt>
                <c:pt idx="2936">
                  <c:v>96.6</c:v>
                </c:pt>
                <c:pt idx="2937">
                  <c:v>96.6</c:v>
                </c:pt>
                <c:pt idx="2938">
                  <c:v>96.6</c:v>
                </c:pt>
                <c:pt idx="2939">
                  <c:v>96.6</c:v>
                </c:pt>
                <c:pt idx="2940">
                  <c:v>96.6</c:v>
                </c:pt>
                <c:pt idx="2941">
                  <c:v>96.6</c:v>
                </c:pt>
                <c:pt idx="2942">
                  <c:v>96.6</c:v>
                </c:pt>
                <c:pt idx="2943">
                  <c:v>96.6</c:v>
                </c:pt>
                <c:pt idx="2944">
                  <c:v>96.6</c:v>
                </c:pt>
                <c:pt idx="2945">
                  <c:v>96.6</c:v>
                </c:pt>
                <c:pt idx="2946">
                  <c:v>96.6</c:v>
                </c:pt>
                <c:pt idx="2947">
                  <c:v>96.6</c:v>
                </c:pt>
                <c:pt idx="2948">
                  <c:v>96.6</c:v>
                </c:pt>
                <c:pt idx="2949">
                  <c:v>96.6</c:v>
                </c:pt>
                <c:pt idx="2950">
                  <c:v>96.6</c:v>
                </c:pt>
                <c:pt idx="2951">
                  <c:v>96.6</c:v>
                </c:pt>
                <c:pt idx="2952">
                  <c:v>96.6</c:v>
                </c:pt>
                <c:pt idx="2953">
                  <c:v>96.6</c:v>
                </c:pt>
                <c:pt idx="2954">
                  <c:v>96.6</c:v>
                </c:pt>
                <c:pt idx="2955">
                  <c:v>96.6</c:v>
                </c:pt>
                <c:pt idx="2956">
                  <c:v>96.6</c:v>
                </c:pt>
                <c:pt idx="2957">
                  <c:v>97</c:v>
                </c:pt>
                <c:pt idx="2958">
                  <c:v>97.4</c:v>
                </c:pt>
                <c:pt idx="2959">
                  <c:v>97.8</c:v>
                </c:pt>
                <c:pt idx="2960">
                  <c:v>98.2</c:v>
                </c:pt>
                <c:pt idx="2961">
                  <c:v>98.6</c:v>
                </c:pt>
                <c:pt idx="2962">
                  <c:v>98.6</c:v>
                </c:pt>
                <c:pt idx="2963">
                  <c:v>99.2</c:v>
                </c:pt>
                <c:pt idx="2964">
                  <c:v>99.6</c:v>
                </c:pt>
                <c:pt idx="2965">
                  <c:v>100</c:v>
                </c:pt>
                <c:pt idx="2966">
                  <c:v>100.4</c:v>
                </c:pt>
                <c:pt idx="2967">
                  <c:v>100.8</c:v>
                </c:pt>
                <c:pt idx="2968">
                  <c:v>100.8</c:v>
                </c:pt>
                <c:pt idx="2969">
                  <c:v>100.8</c:v>
                </c:pt>
                <c:pt idx="2970">
                  <c:v>100.4</c:v>
                </c:pt>
                <c:pt idx="2971">
                  <c:v>99.8</c:v>
                </c:pt>
                <c:pt idx="2972">
                  <c:v>99.4</c:v>
                </c:pt>
                <c:pt idx="2973">
                  <c:v>98.8</c:v>
                </c:pt>
                <c:pt idx="2974">
                  <c:v>98.4</c:v>
                </c:pt>
                <c:pt idx="2975">
                  <c:v>97.8</c:v>
                </c:pt>
                <c:pt idx="2976">
                  <c:v>97.4</c:v>
                </c:pt>
                <c:pt idx="2977">
                  <c:v>97</c:v>
                </c:pt>
                <c:pt idx="2978">
                  <c:v>96.4</c:v>
                </c:pt>
                <c:pt idx="2979">
                  <c:v>96</c:v>
                </c:pt>
                <c:pt idx="2980">
                  <c:v>95.6</c:v>
                </c:pt>
                <c:pt idx="2981">
                  <c:v>95.2</c:v>
                </c:pt>
                <c:pt idx="2982">
                  <c:v>94.6</c:v>
                </c:pt>
                <c:pt idx="2983">
                  <c:v>93.8</c:v>
                </c:pt>
                <c:pt idx="2984">
                  <c:v>93.8</c:v>
                </c:pt>
                <c:pt idx="2985">
                  <c:v>93.8</c:v>
                </c:pt>
                <c:pt idx="2986">
                  <c:v>93.8</c:v>
                </c:pt>
                <c:pt idx="2987">
                  <c:v>93.8</c:v>
                </c:pt>
                <c:pt idx="2988">
                  <c:v>93.8</c:v>
                </c:pt>
                <c:pt idx="2989">
                  <c:v>93.8</c:v>
                </c:pt>
                <c:pt idx="2990">
                  <c:v>93.8</c:v>
                </c:pt>
                <c:pt idx="2991">
                  <c:v>93.8</c:v>
                </c:pt>
                <c:pt idx="2992">
                  <c:v>93.8</c:v>
                </c:pt>
                <c:pt idx="2993">
                  <c:v>93.8</c:v>
                </c:pt>
                <c:pt idx="2994">
                  <c:v>93.8</c:v>
                </c:pt>
                <c:pt idx="2995">
                  <c:v>93.8</c:v>
                </c:pt>
                <c:pt idx="2996">
                  <c:v>93.8</c:v>
                </c:pt>
                <c:pt idx="2997">
                  <c:v>93.8</c:v>
                </c:pt>
                <c:pt idx="2998">
                  <c:v>93.8</c:v>
                </c:pt>
                <c:pt idx="2999">
                  <c:v>93.8</c:v>
                </c:pt>
                <c:pt idx="3000">
                  <c:v>93.8</c:v>
                </c:pt>
                <c:pt idx="3001">
                  <c:v>94.2</c:v>
                </c:pt>
                <c:pt idx="3002">
                  <c:v>94.6</c:v>
                </c:pt>
                <c:pt idx="3003">
                  <c:v>95</c:v>
                </c:pt>
                <c:pt idx="3004">
                  <c:v>95.6</c:v>
                </c:pt>
                <c:pt idx="3005">
                  <c:v>96</c:v>
                </c:pt>
                <c:pt idx="3006">
                  <c:v>96.4</c:v>
                </c:pt>
                <c:pt idx="3007">
                  <c:v>96.8</c:v>
                </c:pt>
                <c:pt idx="3008">
                  <c:v>97.2</c:v>
                </c:pt>
                <c:pt idx="3009">
                  <c:v>97.6</c:v>
                </c:pt>
                <c:pt idx="3010">
                  <c:v>98</c:v>
                </c:pt>
                <c:pt idx="3011">
                  <c:v>98.4</c:v>
                </c:pt>
                <c:pt idx="3012">
                  <c:v>99</c:v>
                </c:pt>
                <c:pt idx="3013">
                  <c:v>99.4</c:v>
                </c:pt>
                <c:pt idx="3014">
                  <c:v>99.8</c:v>
                </c:pt>
                <c:pt idx="3015">
                  <c:v>100.2</c:v>
                </c:pt>
                <c:pt idx="3016">
                  <c:v>100.6</c:v>
                </c:pt>
                <c:pt idx="3017">
                  <c:v>101.2</c:v>
                </c:pt>
                <c:pt idx="3018">
                  <c:v>101.6</c:v>
                </c:pt>
                <c:pt idx="3019">
                  <c:v>102</c:v>
                </c:pt>
                <c:pt idx="3020">
                  <c:v>102.4</c:v>
                </c:pt>
                <c:pt idx="3021">
                  <c:v>102.8</c:v>
                </c:pt>
                <c:pt idx="3022">
                  <c:v>103.2</c:v>
                </c:pt>
                <c:pt idx="3023">
                  <c:v>103.6</c:v>
                </c:pt>
                <c:pt idx="3024">
                  <c:v>104</c:v>
                </c:pt>
                <c:pt idx="3025">
                  <c:v>104.4</c:v>
                </c:pt>
                <c:pt idx="3026">
                  <c:v>104.8</c:v>
                </c:pt>
                <c:pt idx="3027">
                  <c:v>105.2</c:v>
                </c:pt>
                <c:pt idx="3028">
                  <c:v>105.6</c:v>
                </c:pt>
                <c:pt idx="3029">
                  <c:v>106</c:v>
                </c:pt>
                <c:pt idx="3030">
                  <c:v>106.4</c:v>
                </c:pt>
                <c:pt idx="3031">
                  <c:v>106.4</c:v>
                </c:pt>
                <c:pt idx="3032">
                  <c:v>106.8</c:v>
                </c:pt>
                <c:pt idx="3033">
                  <c:v>107.2</c:v>
                </c:pt>
                <c:pt idx="3034">
                  <c:v>107.8</c:v>
                </c:pt>
                <c:pt idx="3035">
                  <c:v>108.2</c:v>
                </c:pt>
                <c:pt idx="3036">
                  <c:v>108.6</c:v>
                </c:pt>
                <c:pt idx="3037">
                  <c:v>108.6</c:v>
                </c:pt>
                <c:pt idx="3038">
                  <c:v>108.6</c:v>
                </c:pt>
                <c:pt idx="3039">
                  <c:v>109</c:v>
                </c:pt>
                <c:pt idx="3040">
                  <c:v>109.4</c:v>
                </c:pt>
                <c:pt idx="3041">
                  <c:v>110.2</c:v>
                </c:pt>
                <c:pt idx="3042">
                  <c:v>110.6</c:v>
                </c:pt>
                <c:pt idx="3043">
                  <c:v>110.6</c:v>
                </c:pt>
                <c:pt idx="3044">
                  <c:v>110.6</c:v>
                </c:pt>
                <c:pt idx="3045">
                  <c:v>110.6</c:v>
                </c:pt>
                <c:pt idx="3046">
                  <c:v>111</c:v>
                </c:pt>
                <c:pt idx="3047">
                  <c:v>111.4</c:v>
                </c:pt>
                <c:pt idx="3048">
                  <c:v>111.8</c:v>
                </c:pt>
                <c:pt idx="3049">
                  <c:v>112.2</c:v>
                </c:pt>
                <c:pt idx="3050">
                  <c:v>112.6</c:v>
                </c:pt>
                <c:pt idx="3051">
                  <c:v>112.6</c:v>
                </c:pt>
                <c:pt idx="3052">
                  <c:v>112.6</c:v>
                </c:pt>
                <c:pt idx="3053">
                  <c:v>112.6</c:v>
                </c:pt>
                <c:pt idx="3054">
                  <c:v>113</c:v>
                </c:pt>
                <c:pt idx="3055">
                  <c:v>113.4</c:v>
                </c:pt>
                <c:pt idx="3056">
                  <c:v>113.8</c:v>
                </c:pt>
                <c:pt idx="3057">
                  <c:v>114.2</c:v>
                </c:pt>
                <c:pt idx="3058">
                  <c:v>114.6</c:v>
                </c:pt>
                <c:pt idx="3059">
                  <c:v>114.6</c:v>
                </c:pt>
                <c:pt idx="3060">
                  <c:v>115</c:v>
                </c:pt>
                <c:pt idx="3061">
                  <c:v>115.4</c:v>
                </c:pt>
                <c:pt idx="3062">
                  <c:v>116.2</c:v>
                </c:pt>
                <c:pt idx="3063">
                  <c:v>116.6</c:v>
                </c:pt>
                <c:pt idx="3064">
                  <c:v>116.6</c:v>
                </c:pt>
                <c:pt idx="3065">
                  <c:v>116.6</c:v>
                </c:pt>
                <c:pt idx="3066">
                  <c:v>117</c:v>
                </c:pt>
                <c:pt idx="3067">
                  <c:v>117.4</c:v>
                </c:pt>
                <c:pt idx="3068">
                  <c:v>117.8</c:v>
                </c:pt>
                <c:pt idx="3069">
                  <c:v>118.2</c:v>
                </c:pt>
                <c:pt idx="3070">
                  <c:v>118.6</c:v>
                </c:pt>
                <c:pt idx="3071">
                  <c:v>118.6</c:v>
                </c:pt>
                <c:pt idx="3072">
                  <c:v>118.6</c:v>
                </c:pt>
                <c:pt idx="3073">
                  <c:v>118.6</c:v>
                </c:pt>
                <c:pt idx="3074">
                  <c:v>118.6</c:v>
                </c:pt>
                <c:pt idx="3075">
                  <c:v>118.6</c:v>
                </c:pt>
                <c:pt idx="3076">
                  <c:v>119</c:v>
                </c:pt>
                <c:pt idx="3077">
                  <c:v>119.4</c:v>
                </c:pt>
                <c:pt idx="3078">
                  <c:v>119.8</c:v>
                </c:pt>
                <c:pt idx="3079">
                  <c:v>120.2</c:v>
                </c:pt>
                <c:pt idx="3080">
                  <c:v>120.6</c:v>
                </c:pt>
                <c:pt idx="3081">
                  <c:v>120.6</c:v>
                </c:pt>
                <c:pt idx="3082">
                  <c:v>120.6</c:v>
                </c:pt>
                <c:pt idx="3083">
                  <c:v>120.6</c:v>
                </c:pt>
                <c:pt idx="3084">
                  <c:v>120.6</c:v>
                </c:pt>
                <c:pt idx="3085">
                  <c:v>120.6</c:v>
                </c:pt>
                <c:pt idx="3086">
                  <c:v>120.6</c:v>
                </c:pt>
                <c:pt idx="3087">
                  <c:v>121.2</c:v>
                </c:pt>
                <c:pt idx="3088">
                  <c:v>121.6</c:v>
                </c:pt>
                <c:pt idx="3089">
                  <c:v>122</c:v>
                </c:pt>
                <c:pt idx="3090">
                  <c:v>122.4</c:v>
                </c:pt>
                <c:pt idx="3091">
                  <c:v>122.8</c:v>
                </c:pt>
                <c:pt idx="3092">
                  <c:v>122.8</c:v>
                </c:pt>
                <c:pt idx="3093">
                  <c:v>122.8</c:v>
                </c:pt>
                <c:pt idx="3094">
                  <c:v>122.8</c:v>
                </c:pt>
                <c:pt idx="3095">
                  <c:v>122.8</c:v>
                </c:pt>
                <c:pt idx="3096">
                  <c:v>122.8</c:v>
                </c:pt>
                <c:pt idx="3097">
                  <c:v>122.8</c:v>
                </c:pt>
                <c:pt idx="3098">
                  <c:v>122.8</c:v>
                </c:pt>
                <c:pt idx="3099">
                  <c:v>122.2</c:v>
                </c:pt>
                <c:pt idx="3100">
                  <c:v>121.8</c:v>
                </c:pt>
                <c:pt idx="3101">
                  <c:v>121.4</c:v>
                </c:pt>
                <c:pt idx="3102">
                  <c:v>121</c:v>
                </c:pt>
                <c:pt idx="3103">
                  <c:v>120.4</c:v>
                </c:pt>
                <c:pt idx="3104">
                  <c:v>120.4</c:v>
                </c:pt>
                <c:pt idx="3105">
                  <c:v>119.6</c:v>
                </c:pt>
                <c:pt idx="3106">
                  <c:v>119.2</c:v>
                </c:pt>
                <c:pt idx="3107">
                  <c:v>118.8</c:v>
                </c:pt>
                <c:pt idx="3108">
                  <c:v>118.4</c:v>
                </c:pt>
                <c:pt idx="3109">
                  <c:v>118.4</c:v>
                </c:pt>
                <c:pt idx="3110">
                  <c:v>118</c:v>
                </c:pt>
                <c:pt idx="3111">
                  <c:v>117.6</c:v>
                </c:pt>
                <c:pt idx="3112">
                  <c:v>117.2</c:v>
                </c:pt>
                <c:pt idx="3113">
                  <c:v>116.8</c:v>
                </c:pt>
                <c:pt idx="3114">
                  <c:v>116.4</c:v>
                </c:pt>
                <c:pt idx="3115">
                  <c:v>115.8</c:v>
                </c:pt>
                <c:pt idx="3116">
                  <c:v>115.4</c:v>
                </c:pt>
                <c:pt idx="3117">
                  <c:v>115</c:v>
                </c:pt>
                <c:pt idx="3118">
                  <c:v>114.6</c:v>
                </c:pt>
                <c:pt idx="3119">
                  <c:v>114</c:v>
                </c:pt>
                <c:pt idx="3120">
                  <c:v>113.4</c:v>
                </c:pt>
                <c:pt idx="3121">
                  <c:v>113</c:v>
                </c:pt>
                <c:pt idx="3122">
                  <c:v>112.4</c:v>
                </c:pt>
                <c:pt idx="3123">
                  <c:v>111.8</c:v>
                </c:pt>
                <c:pt idx="3124">
                  <c:v>111.8</c:v>
                </c:pt>
                <c:pt idx="3125">
                  <c:v>111.4</c:v>
                </c:pt>
                <c:pt idx="3126">
                  <c:v>110.8</c:v>
                </c:pt>
                <c:pt idx="3127">
                  <c:v>110.4</c:v>
                </c:pt>
                <c:pt idx="3128">
                  <c:v>109.8</c:v>
                </c:pt>
                <c:pt idx="3129">
                  <c:v>109.4</c:v>
                </c:pt>
                <c:pt idx="3130">
                  <c:v>109.4</c:v>
                </c:pt>
                <c:pt idx="3131">
                  <c:v>109.4</c:v>
                </c:pt>
                <c:pt idx="3132">
                  <c:v>108.8</c:v>
                </c:pt>
                <c:pt idx="3133">
                  <c:v>108.4</c:v>
                </c:pt>
                <c:pt idx="3134">
                  <c:v>108</c:v>
                </c:pt>
                <c:pt idx="3135">
                  <c:v>107.6</c:v>
                </c:pt>
                <c:pt idx="3136">
                  <c:v>107.2</c:v>
                </c:pt>
                <c:pt idx="3137">
                  <c:v>106.6</c:v>
                </c:pt>
                <c:pt idx="3138">
                  <c:v>106.2</c:v>
                </c:pt>
                <c:pt idx="3139">
                  <c:v>105.8</c:v>
                </c:pt>
                <c:pt idx="3140">
                  <c:v>105.4</c:v>
                </c:pt>
                <c:pt idx="3141">
                  <c:v>104.8</c:v>
                </c:pt>
                <c:pt idx="3142">
                  <c:v>104.2</c:v>
                </c:pt>
                <c:pt idx="3143">
                  <c:v>103.6</c:v>
                </c:pt>
                <c:pt idx="3144">
                  <c:v>103.2</c:v>
                </c:pt>
                <c:pt idx="3145">
                  <c:v>102.6</c:v>
                </c:pt>
                <c:pt idx="3146">
                  <c:v>102</c:v>
                </c:pt>
                <c:pt idx="3147">
                  <c:v>101</c:v>
                </c:pt>
                <c:pt idx="3148">
                  <c:v>100.4</c:v>
                </c:pt>
                <c:pt idx="3149">
                  <c:v>99.8</c:v>
                </c:pt>
                <c:pt idx="3150">
                  <c:v>99.2</c:v>
                </c:pt>
                <c:pt idx="3151">
                  <c:v>98.6</c:v>
                </c:pt>
                <c:pt idx="3152">
                  <c:v>98</c:v>
                </c:pt>
                <c:pt idx="3153">
                  <c:v>97.4</c:v>
                </c:pt>
                <c:pt idx="3154">
                  <c:v>96.6</c:v>
                </c:pt>
                <c:pt idx="3155">
                  <c:v>96</c:v>
                </c:pt>
                <c:pt idx="3156">
                  <c:v>95.4</c:v>
                </c:pt>
                <c:pt idx="3157">
                  <c:v>95</c:v>
                </c:pt>
                <c:pt idx="3158">
                  <c:v>94.6</c:v>
                </c:pt>
                <c:pt idx="3159">
                  <c:v>94.2</c:v>
                </c:pt>
                <c:pt idx="3160">
                  <c:v>93.6</c:v>
                </c:pt>
                <c:pt idx="3161">
                  <c:v>93.2</c:v>
                </c:pt>
                <c:pt idx="3162">
                  <c:v>93.2</c:v>
                </c:pt>
                <c:pt idx="3163">
                  <c:v>93.2</c:v>
                </c:pt>
                <c:pt idx="3164">
                  <c:v>92.8</c:v>
                </c:pt>
                <c:pt idx="3165">
                  <c:v>92</c:v>
                </c:pt>
                <c:pt idx="3166">
                  <c:v>91.6</c:v>
                </c:pt>
                <c:pt idx="3167">
                  <c:v>91.2</c:v>
                </c:pt>
                <c:pt idx="3168">
                  <c:v>91.2</c:v>
                </c:pt>
                <c:pt idx="3169">
                  <c:v>91.2</c:v>
                </c:pt>
                <c:pt idx="3170">
                  <c:v>91.2</c:v>
                </c:pt>
                <c:pt idx="3171">
                  <c:v>91.2</c:v>
                </c:pt>
                <c:pt idx="3172">
                  <c:v>91.2</c:v>
                </c:pt>
                <c:pt idx="3173">
                  <c:v>91.2</c:v>
                </c:pt>
                <c:pt idx="3174">
                  <c:v>91.2</c:v>
                </c:pt>
                <c:pt idx="3175">
                  <c:v>91.2</c:v>
                </c:pt>
                <c:pt idx="3176">
                  <c:v>91.2</c:v>
                </c:pt>
                <c:pt idx="3177">
                  <c:v>91.2</c:v>
                </c:pt>
                <c:pt idx="3178">
                  <c:v>91.2</c:v>
                </c:pt>
                <c:pt idx="3179">
                  <c:v>91.6</c:v>
                </c:pt>
                <c:pt idx="3180">
                  <c:v>92</c:v>
                </c:pt>
                <c:pt idx="3181">
                  <c:v>92.4</c:v>
                </c:pt>
                <c:pt idx="3182">
                  <c:v>92.8</c:v>
                </c:pt>
                <c:pt idx="3183">
                  <c:v>93.2</c:v>
                </c:pt>
                <c:pt idx="3184">
                  <c:v>93.2</c:v>
                </c:pt>
                <c:pt idx="3185">
                  <c:v>93.2</c:v>
                </c:pt>
                <c:pt idx="3186">
                  <c:v>93.2</c:v>
                </c:pt>
                <c:pt idx="3187">
                  <c:v>93.2</c:v>
                </c:pt>
                <c:pt idx="3188">
                  <c:v>93.2</c:v>
                </c:pt>
                <c:pt idx="3189">
                  <c:v>93.2</c:v>
                </c:pt>
                <c:pt idx="3190">
                  <c:v>93.2</c:v>
                </c:pt>
                <c:pt idx="3191">
                  <c:v>92.8</c:v>
                </c:pt>
                <c:pt idx="3192">
                  <c:v>92.4</c:v>
                </c:pt>
                <c:pt idx="3193">
                  <c:v>92</c:v>
                </c:pt>
                <c:pt idx="3194">
                  <c:v>91.6</c:v>
                </c:pt>
                <c:pt idx="3195">
                  <c:v>91</c:v>
                </c:pt>
                <c:pt idx="3196">
                  <c:v>91</c:v>
                </c:pt>
                <c:pt idx="3197">
                  <c:v>91</c:v>
                </c:pt>
                <c:pt idx="3198">
                  <c:v>90.6</c:v>
                </c:pt>
                <c:pt idx="3199">
                  <c:v>90.2</c:v>
                </c:pt>
                <c:pt idx="3200">
                  <c:v>89.8</c:v>
                </c:pt>
                <c:pt idx="3201">
                  <c:v>89.4</c:v>
                </c:pt>
                <c:pt idx="3202">
                  <c:v>88.8</c:v>
                </c:pt>
                <c:pt idx="3203">
                  <c:v>88.8</c:v>
                </c:pt>
                <c:pt idx="3204">
                  <c:v>88.8</c:v>
                </c:pt>
                <c:pt idx="3205">
                  <c:v>88.8</c:v>
                </c:pt>
                <c:pt idx="3206">
                  <c:v>88.4</c:v>
                </c:pt>
                <c:pt idx="3207">
                  <c:v>88</c:v>
                </c:pt>
                <c:pt idx="3208">
                  <c:v>87.6</c:v>
                </c:pt>
                <c:pt idx="3209">
                  <c:v>87.2</c:v>
                </c:pt>
                <c:pt idx="3210">
                  <c:v>86.6</c:v>
                </c:pt>
                <c:pt idx="3211">
                  <c:v>86.6</c:v>
                </c:pt>
                <c:pt idx="3212">
                  <c:v>86.2</c:v>
                </c:pt>
                <c:pt idx="3213">
                  <c:v>85.8</c:v>
                </c:pt>
                <c:pt idx="3214">
                  <c:v>85.4</c:v>
                </c:pt>
                <c:pt idx="3215">
                  <c:v>85</c:v>
                </c:pt>
                <c:pt idx="3216">
                  <c:v>84.6</c:v>
                </c:pt>
                <c:pt idx="3217">
                  <c:v>84.6</c:v>
                </c:pt>
                <c:pt idx="3218">
                  <c:v>84.6</c:v>
                </c:pt>
                <c:pt idx="3219">
                  <c:v>84.6</c:v>
                </c:pt>
                <c:pt idx="3220">
                  <c:v>84.6</c:v>
                </c:pt>
                <c:pt idx="3221">
                  <c:v>84.6</c:v>
                </c:pt>
                <c:pt idx="3222">
                  <c:v>84.6</c:v>
                </c:pt>
                <c:pt idx="3223">
                  <c:v>85</c:v>
                </c:pt>
                <c:pt idx="3224">
                  <c:v>85.6</c:v>
                </c:pt>
                <c:pt idx="3225">
                  <c:v>86</c:v>
                </c:pt>
                <c:pt idx="3226">
                  <c:v>86.6</c:v>
                </c:pt>
                <c:pt idx="3227">
                  <c:v>87</c:v>
                </c:pt>
                <c:pt idx="3228">
                  <c:v>87</c:v>
                </c:pt>
                <c:pt idx="3229">
                  <c:v>87.4</c:v>
                </c:pt>
                <c:pt idx="3230">
                  <c:v>87.8</c:v>
                </c:pt>
                <c:pt idx="3231">
                  <c:v>88.4</c:v>
                </c:pt>
                <c:pt idx="3232">
                  <c:v>88.8</c:v>
                </c:pt>
                <c:pt idx="3233">
                  <c:v>89.2</c:v>
                </c:pt>
                <c:pt idx="3234">
                  <c:v>89.2</c:v>
                </c:pt>
                <c:pt idx="3235">
                  <c:v>89.2</c:v>
                </c:pt>
                <c:pt idx="3236">
                  <c:v>89.6</c:v>
                </c:pt>
                <c:pt idx="3237">
                  <c:v>90</c:v>
                </c:pt>
                <c:pt idx="3238">
                  <c:v>90.6</c:v>
                </c:pt>
                <c:pt idx="3239">
                  <c:v>91</c:v>
                </c:pt>
                <c:pt idx="3240">
                  <c:v>91.4</c:v>
                </c:pt>
                <c:pt idx="3241">
                  <c:v>91.4</c:v>
                </c:pt>
                <c:pt idx="3242">
                  <c:v>91.4</c:v>
                </c:pt>
                <c:pt idx="3243">
                  <c:v>91.4</c:v>
                </c:pt>
                <c:pt idx="3244">
                  <c:v>91.4</c:v>
                </c:pt>
                <c:pt idx="3245">
                  <c:v>91.4</c:v>
                </c:pt>
                <c:pt idx="3246">
                  <c:v>91.4</c:v>
                </c:pt>
                <c:pt idx="3247">
                  <c:v>91.4</c:v>
                </c:pt>
                <c:pt idx="3248">
                  <c:v>91.4</c:v>
                </c:pt>
                <c:pt idx="3249">
                  <c:v>91.4</c:v>
                </c:pt>
                <c:pt idx="3250">
                  <c:v>91</c:v>
                </c:pt>
                <c:pt idx="3251">
                  <c:v>90.6</c:v>
                </c:pt>
                <c:pt idx="3252">
                  <c:v>90.2</c:v>
                </c:pt>
                <c:pt idx="3253">
                  <c:v>89.8</c:v>
                </c:pt>
                <c:pt idx="3254">
                  <c:v>89.2</c:v>
                </c:pt>
                <c:pt idx="3255">
                  <c:v>88.8</c:v>
                </c:pt>
                <c:pt idx="3256">
                  <c:v>88.2</c:v>
                </c:pt>
                <c:pt idx="3257">
                  <c:v>87.2</c:v>
                </c:pt>
                <c:pt idx="3258">
                  <c:v>86.6</c:v>
                </c:pt>
                <c:pt idx="3259">
                  <c:v>86</c:v>
                </c:pt>
                <c:pt idx="3260">
                  <c:v>85.4</c:v>
                </c:pt>
                <c:pt idx="3261">
                  <c:v>85</c:v>
                </c:pt>
                <c:pt idx="3262">
                  <c:v>84.4</c:v>
                </c:pt>
                <c:pt idx="3263">
                  <c:v>83.8</c:v>
                </c:pt>
                <c:pt idx="3264">
                  <c:v>83.4</c:v>
                </c:pt>
                <c:pt idx="3265">
                  <c:v>82.8</c:v>
                </c:pt>
                <c:pt idx="3266">
                  <c:v>82.8</c:v>
                </c:pt>
                <c:pt idx="3267">
                  <c:v>82.8</c:v>
                </c:pt>
                <c:pt idx="3268">
                  <c:v>82.8</c:v>
                </c:pt>
                <c:pt idx="3269">
                  <c:v>82.8</c:v>
                </c:pt>
                <c:pt idx="3270">
                  <c:v>83.4</c:v>
                </c:pt>
                <c:pt idx="3271">
                  <c:v>83.8</c:v>
                </c:pt>
                <c:pt idx="3272">
                  <c:v>84.2</c:v>
                </c:pt>
                <c:pt idx="3273">
                  <c:v>84.8</c:v>
                </c:pt>
                <c:pt idx="3274">
                  <c:v>85.4</c:v>
                </c:pt>
                <c:pt idx="3275">
                  <c:v>86</c:v>
                </c:pt>
                <c:pt idx="3276">
                  <c:v>87</c:v>
                </c:pt>
                <c:pt idx="3277">
                  <c:v>87.6</c:v>
                </c:pt>
                <c:pt idx="3278">
                  <c:v>87.6</c:v>
                </c:pt>
                <c:pt idx="3279">
                  <c:v>87.6</c:v>
                </c:pt>
                <c:pt idx="3280">
                  <c:v>87.6</c:v>
                </c:pt>
                <c:pt idx="3281">
                  <c:v>87.6</c:v>
                </c:pt>
                <c:pt idx="3282">
                  <c:v>87.6</c:v>
                </c:pt>
                <c:pt idx="3283">
                  <c:v>88</c:v>
                </c:pt>
                <c:pt idx="3284">
                  <c:v>88.6</c:v>
                </c:pt>
                <c:pt idx="3285">
                  <c:v>89</c:v>
                </c:pt>
                <c:pt idx="3286">
                  <c:v>89.4</c:v>
                </c:pt>
                <c:pt idx="3287">
                  <c:v>89.8</c:v>
                </c:pt>
                <c:pt idx="3288">
                  <c:v>89.8</c:v>
                </c:pt>
                <c:pt idx="3289">
                  <c:v>89.8</c:v>
                </c:pt>
                <c:pt idx="3290">
                  <c:v>90.2</c:v>
                </c:pt>
                <c:pt idx="3291">
                  <c:v>90.6</c:v>
                </c:pt>
                <c:pt idx="3292">
                  <c:v>91</c:v>
                </c:pt>
                <c:pt idx="3293">
                  <c:v>91.4</c:v>
                </c:pt>
                <c:pt idx="3294">
                  <c:v>92</c:v>
                </c:pt>
                <c:pt idx="3295">
                  <c:v>92</c:v>
                </c:pt>
                <c:pt idx="3296">
                  <c:v>92</c:v>
                </c:pt>
                <c:pt idx="3297">
                  <c:v>91.4</c:v>
                </c:pt>
                <c:pt idx="3298">
                  <c:v>91</c:v>
                </c:pt>
                <c:pt idx="3299">
                  <c:v>90.6</c:v>
                </c:pt>
                <c:pt idx="3300">
                  <c:v>90.2</c:v>
                </c:pt>
                <c:pt idx="3301">
                  <c:v>89.8</c:v>
                </c:pt>
                <c:pt idx="3302">
                  <c:v>89.8</c:v>
                </c:pt>
                <c:pt idx="3303">
                  <c:v>89.4</c:v>
                </c:pt>
                <c:pt idx="3304">
                  <c:v>89</c:v>
                </c:pt>
                <c:pt idx="3305">
                  <c:v>88.4</c:v>
                </c:pt>
                <c:pt idx="3306">
                  <c:v>88</c:v>
                </c:pt>
                <c:pt idx="3307">
                  <c:v>87.4</c:v>
                </c:pt>
                <c:pt idx="3308">
                  <c:v>86.6</c:v>
                </c:pt>
                <c:pt idx="3309">
                  <c:v>86.2</c:v>
                </c:pt>
                <c:pt idx="3310">
                  <c:v>85.8</c:v>
                </c:pt>
                <c:pt idx="3311">
                  <c:v>85.4</c:v>
                </c:pt>
                <c:pt idx="3312">
                  <c:v>85.4</c:v>
                </c:pt>
                <c:pt idx="3313">
                  <c:v>85.4</c:v>
                </c:pt>
                <c:pt idx="3314">
                  <c:v>84.8</c:v>
                </c:pt>
                <c:pt idx="3315">
                  <c:v>84.4</c:v>
                </c:pt>
                <c:pt idx="3316">
                  <c:v>84</c:v>
                </c:pt>
                <c:pt idx="3317">
                  <c:v>83.6</c:v>
                </c:pt>
                <c:pt idx="3318">
                  <c:v>83</c:v>
                </c:pt>
                <c:pt idx="3319">
                  <c:v>83</c:v>
                </c:pt>
                <c:pt idx="3320">
                  <c:v>82.6</c:v>
                </c:pt>
                <c:pt idx="3321">
                  <c:v>82.2</c:v>
                </c:pt>
                <c:pt idx="3322">
                  <c:v>81.8</c:v>
                </c:pt>
                <c:pt idx="3323">
                  <c:v>81.400000000000006</c:v>
                </c:pt>
                <c:pt idx="3324">
                  <c:v>81</c:v>
                </c:pt>
                <c:pt idx="3325">
                  <c:v>81</c:v>
                </c:pt>
                <c:pt idx="3326">
                  <c:v>81</c:v>
                </c:pt>
                <c:pt idx="3327">
                  <c:v>81</c:v>
                </c:pt>
                <c:pt idx="3328">
                  <c:v>80.599999999999994</c:v>
                </c:pt>
                <c:pt idx="3329">
                  <c:v>80.2</c:v>
                </c:pt>
                <c:pt idx="3330">
                  <c:v>79.8</c:v>
                </c:pt>
                <c:pt idx="3331">
                  <c:v>79</c:v>
                </c:pt>
                <c:pt idx="3332">
                  <c:v>79</c:v>
                </c:pt>
                <c:pt idx="3333">
                  <c:v>78.599999999999994</c:v>
                </c:pt>
                <c:pt idx="3334">
                  <c:v>78</c:v>
                </c:pt>
                <c:pt idx="3335">
                  <c:v>77.599999999999994</c:v>
                </c:pt>
                <c:pt idx="3336">
                  <c:v>77.2</c:v>
                </c:pt>
                <c:pt idx="3337">
                  <c:v>76.8</c:v>
                </c:pt>
                <c:pt idx="3338">
                  <c:v>76.8</c:v>
                </c:pt>
                <c:pt idx="3339">
                  <c:v>76.8</c:v>
                </c:pt>
                <c:pt idx="3340">
                  <c:v>76.8</c:v>
                </c:pt>
                <c:pt idx="3341">
                  <c:v>76.8</c:v>
                </c:pt>
                <c:pt idx="3342">
                  <c:v>76.8</c:v>
                </c:pt>
                <c:pt idx="3343">
                  <c:v>76.8</c:v>
                </c:pt>
                <c:pt idx="3344">
                  <c:v>76.8</c:v>
                </c:pt>
                <c:pt idx="3345">
                  <c:v>76.8</c:v>
                </c:pt>
                <c:pt idx="3346">
                  <c:v>76.8</c:v>
                </c:pt>
                <c:pt idx="3347">
                  <c:v>76.8</c:v>
                </c:pt>
                <c:pt idx="3348">
                  <c:v>76.8</c:v>
                </c:pt>
                <c:pt idx="3349">
                  <c:v>76.8</c:v>
                </c:pt>
                <c:pt idx="3350">
                  <c:v>76.8</c:v>
                </c:pt>
                <c:pt idx="3351">
                  <c:v>76.8</c:v>
                </c:pt>
                <c:pt idx="3352">
                  <c:v>76.8</c:v>
                </c:pt>
                <c:pt idx="3353">
                  <c:v>76.8</c:v>
                </c:pt>
                <c:pt idx="3354">
                  <c:v>76.8</c:v>
                </c:pt>
                <c:pt idx="3355">
                  <c:v>76.8</c:v>
                </c:pt>
                <c:pt idx="3356">
                  <c:v>77.400000000000006</c:v>
                </c:pt>
                <c:pt idx="3357">
                  <c:v>77.8</c:v>
                </c:pt>
                <c:pt idx="3358">
                  <c:v>78.2</c:v>
                </c:pt>
                <c:pt idx="3359">
                  <c:v>78.599999999999994</c:v>
                </c:pt>
                <c:pt idx="3360">
                  <c:v>79.2</c:v>
                </c:pt>
                <c:pt idx="3361">
                  <c:v>79.599999999999994</c:v>
                </c:pt>
                <c:pt idx="3362">
                  <c:v>80</c:v>
                </c:pt>
                <c:pt idx="3363">
                  <c:v>80.400000000000006</c:v>
                </c:pt>
                <c:pt idx="3364">
                  <c:v>80.8</c:v>
                </c:pt>
                <c:pt idx="3365">
                  <c:v>81.2</c:v>
                </c:pt>
                <c:pt idx="3366">
                  <c:v>81.599999999999994</c:v>
                </c:pt>
                <c:pt idx="3367">
                  <c:v>82</c:v>
                </c:pt>
                <c:pt idx="3368">
                  <c:v>82.4</c:v>
                </c:pt>
                <c:pt idx="3369">
                  <c:v>83.2</c:v>
                </c:pt>
                <c:pt idx="3370">
                  <c:v>83.2</c:v>
                </c:pt>
                <c:pt idx="3371">
                  <c:v>83.2</c:v>
                </c:pt>
                <c:pt idx="3372">
                  <c:v>83.2</c:v>
                </c:pt>
                <c:pt idx="3373">
                  <c:v>82.8</c:v>
                </c:pt>
                <c:pt idx="3374">
                  <c:v>82.4</c:v>
                </c:pt>
                <c:pt idx="3375">
                  <c:v>82</c:v>
                </c:pt>
                <c:pt idx="3376">
                  <c:v>81.599999999999994</c:v>
                </c:pt>
                <c:pt idx="3377">
                  <c:v>81.2</c:v>
                </c:pt>
                <c:pt idx="3378">
                  <c:v>81.2</c:v>
                </c:pt>
                <c:pt idx="3379">
                  <c:v>81.2</c:v>
                </c:pt>
                <c:pt idx="3380">
                  <c:v>81.2</c:v>
                </c:pt>
                <c:pt idx="3381">
                  <c:v>81.2</c:v>
                </c:pt>
                <c:pt idx="3382">
                  <c:v>80.8</c:v>
                </c:pt>
                <c:pt idx="3383">
                  <c:v>80.400000000000006</c:v>
                </c:pt>
                <c:pt idx="3384">
                  <c:v>80</c:v>
                </c:pt>
                <c:pt idx="3385">
                  <c:v>79.400000000000006</c:v>
                </c:pt>
                <c:pt idx="3386">
                  <c:v>79</c:v>
                </c:pt>
                <c:pt idx="3387">
                  <c:v>79</c:v>
                </c:pt>
                <c:pt idx="3388">
                  <c:v>79</c:v>
                </c:pt>
                <c:pt idx="3389">
                  <c:v>79</c:v>
                </c:pt>
                <c:pt idx="3390">
                  <c:v>79</c:v>
                </c:pt>
                <c:pt idx="3391">
                  <c:v>79</c:v>
                </c:pt>
                <c:pt idx="3392">
                  <c:v>79</c:v>
                </c:pt>
                <c:pt idx="3393">
                  <c:v>79.599999999999994</c:v>
                </c:pt>
                <c:pt idx="3394">
                  <c:v>80</c:v>
                </c:pt>
                <c:pt idx="3395">
                  <c:v>80.400000000000006</c:v>
                </c:pt>
                <c:pt idx="3396">
                  <c:v>81</c:v>
                </c:pt>
                <c:pt idx="3397">
                  <c:v>81.400000000000006</c:v>
                </c:pt>
                <c:pt idx="3398">
                  <c:v>81.400000000000006</c:v>
                </c:pt>
                <c:pt idx="3399">
                  <c:v>81.400000000000006</c:v>
                </c:pt>
                <c:pt idx="3400">
                  <c:v>81.8</c:v>
                </c:pt>
                <c:pt idx="3401">
                  <c:v>82.2</c:v>
                </c:pt>
                <c:pt idx="3402">
                  <c:v>82.8</c:v>
                </c:pt>
                <c:pt idx="3403">
                  <c:v>83.2</c:v>
                </c:pt>
                <c:pt idx="3404">
                  <c:v>83.6</c:v>
                </c:pt>
                <c:pt idx="3405">
                  <c:v>83.6</c:v>
                </c:pt>
                <c:pt idx="3406">
                  <c:v>84</c:v>
                </c:pt>
                <c:pt idx="3407">
                  <c:v>84.6</c:v>
                </c:pt>
                <c:pt idx="3408">
                  <c:v>85</c:v>
                </c:pt>
                <c:pt idx="3409">
                  <c:v>85.4</c:v>
                </c:pt>
                <c:pt idx="3410">
                  <c:v>85.8</c:v>
                </c:pt>
                <c:pt idx="3411">
                  <c:v>85.8</c:v>
                </c:pt>
                <c:pt idx="3412">
                  <c:v>85.8</c:v>
                </c:pt>
                <c:pt idx="3413">
                  <c:v>85.8</c:v>
                </c:pt>
                <c:pt idx="3414">
                  <c:v>86.2</c:v>
                </c:pt>
                <c:pt idx="3415">
                  <c:v>86.6</c:v>
                </c:pt>
                <c:pt idx="3416">
                  <c:v>87</c:v>
                </c:pt>
                <c:pt idx="3417">
                  <c:v>87.4</c:v>
                </c:pt>
                <c:pt idx="3418">
                  <c:v>87.8</c:v>
                </c:pt>
                <c:pt idx="3419">
                  <c:v>87.8</c:v>
                </c:pt>
                <c:pt idx="3420">
                  <c:v>87.8</c:v>
                </c:pt>
                <c:pt idx="3421">
                  <c:v>87.8</c:v>
                </c:pt>
                <c:pt idx="3422">
                  <c:v>87.4</c:v>
                </c:pt>
                <c:pt idx="3423">
                  <c:v>87</c:v>
                </c:pt>
                <c:pt idx="3424">
                  <c:v>86.4</c:v>
                </c:pt>
                <c:pt idx="3425">
                  <c:v>85.4</c:v>
                </c:pt>
                <c:pt idx="3426">
                  <c:v>85.4</c:v>
                </c:pt>
                <c:pt idx="3427">
                  <c:v>85.4</c:v>
                </c:pt>
                <c:pt idx="3428">
                  <c:v>85.4</c:v>
                </c:pt>
                <c:pt idx="3429">
                  <c:v>85.4</c:v>
                </c:pt>
                <c:pt idx="3430">
                  <c:v>85.4</c:v>
                </c:pt>
                <c:pt idx="3431">
                  <c:v>85.4</c:v>
                </c:pt>
                <c:pt idx="3432">
                  <c:v>85.4</c:v>
                </c:pt>
                <c:pt idx="3433">
                  <c:v>85.4</c:v>
                </c:pt>
                <c:pt idx="3434">
                  <c:v>85.4</c:v>
                </c:pt>
                <c:pt idx="3435">
                  <c:v>85.4</c:v>
                </c:pt>
                <c:pt idx="3436">
                  <c:v>85</c:v>
                </c:pt>
                <c:pt idx="3437">
                  <c:v>84.6</c:v>
                </c:pt>
                <c:pt idx="3438">
                  <c:v>84.2</c:v>
                </c:pt>
                <c:pt idx="3439">
                  <c:v>83.8</c:v>
                </c:pt>
                <c:pt idx="3440">
                  <c:v>83.4</c:v>
                </c:pt>
                <c:pt idx="3441">
                  <c:v>83</c:v>
                </c:pt>
                <c:pt idx="3442">
                  <c:v>82.4</c:v>
                </c:pt>
                <c:pt idx="3443">
                  <c:v>82</c:v>
                </c:pt>
                <c:pt idx="3444">
                  <c:v>81.599999999999994</c:v>
                </c:pt>
                <c:pt idx="3445">
                  <c:v>81.2</c:v>
                </c:pt>
                <c:pt idx="3446">
                  <c:v>81.2</c:v>
                </c:pt>
                <c:pt idx="3447">
                  <c:v>81.2</c:v>
                </c:pt>
                <c:pt idx="3448">
                  <c:v>81.2</c:v>
                </c:pt>
                <c:pt idx="3449">
                  <c:v>81.2</c:v>
                </c:pt>
                <c:pt idx="3450">
                  <c:v>81.2</c:v>
                </c:pt>
                <c:pt idx="3451">
                  <c:v>81.8</c:v>
                </c:pt>
                <c:pt idx="3452">
                  <c:v>82.2</c:v>
                </c:pt>
                <c:pt idx="3453">
                  <c:v>82.6</c:v>
                </c:pt>
                <c:pt idx="3454">
                  <c:v>83.2</c:v>
                </c:pt>
                <c:pt idx="3455">
                  <c:v>83.6</c:v>
                </c:pt>
                <c:pt idx="3456">
                  <c:v>84</c:v>
                </c:pt>
                <c:pt idx="3457">
                  <c:v>84.4</c:v>
                </c:pt>
                <c:pt idx="3458">
                  <c:v>85</c:v>
                </c:pt>
                <c:pt idx="3459">
                  <c:v>85.4</c:v>
                </c:pt>
                <c:pt idx="3460">
                  <c:v>85.8</c:v>
                </c:pt>
                <c:pt idx="3461">
                  <c:v>85.8</c:v>
                </c:pt>
                <c:pt idx="3462">
                  <c:v>86.2</c:v>
                </c:pt>
                <c:pt idx="3463">
                  <c:v>86.6</c:v>
                </c:pt>
                <c:pt idx="3464">
                  <c:v>87.6</c:v>
                </c:pt>
                <c:pt idx="3465">
                  <c:v>88</c:v>
                </c:pt>
                <c:pt idx="3466">
                  <c:v>88</c:v>
                </c:pt>
                <c:pt idx="3467">
                  <c:v>88</c:v>
                </c:pt>
                <c:pt idx="3468">
                  <c:v>88</c:v>
                </c:pt>
                <c:pt idx="3469">
                  <c:v>88</c:v>
                </c:pt>
                <c:pt idx="3470">
                  <c:v>87.6</c:v>
                </c:pt>
                <c:pt idx="3471">
                  <c:v>87.2</c:v>
                </c:pt>
                <c:pt idx="3472">
                  <c:v>86.8</c:v>
                </c:pt>
                <c:pt idx="3473">
                  <c:v>86.2</c:v>
                </c:pt>
                <c:pt idx="3474">
                  <c:v>85.8</c:v>
                </c:pt>
                <c:pt idx="3475">
                  <c:v>85.4</c:v>
                </c:pt>
                <c:pt idx="3476">
                  <c:v>85</c:v>
                </c:pt>
                <c:pt idx="3477">
                  <c:v>84.6</c:v>
                </c:pt>
                <c:pt idx="3478">
                  <c:v>84.2</c:v>
                </c:pt>
                <c:pt idx="3479">
                  <c:v>83.8</c:v>
                </c:pt>
                <c:pt idx="3480">
                  <c:v>83.8</c:v>
                </c:pt>
                <c:pt idx="3481">
                  <c:v>83.8</c:v>
                </c:pt>
                <c:pt idx="3482">
                  <c:v>83.8</c:v>
                </c:pt>
                <c:pt idx="3483">
                  <c:v>83.8</c:v>
                </c:pt>
                <c:pt idx="3484">
                  <c:v>83.2</c:v>
                </c:pt>
                <c:pt idx="3485">
                  <c:v>82.8</c:v>
                </c:pt>
                <c:pt idx="3486">
                  <c:v>82.2</c:v>
                </c:pt>
                <c:pt idx="3487">
                  <c:v>81.400000000000006</c:v>
                </c:pt>
                <c:pt idx="3488">
                  <c:v>81.400000000000006</c:v>
                </c:pt>
                <c:pt idx="3489">
                  <c:v>80.8</c:v>
                </c:pt>
                <c:pt idx="3490">
                  <c:v>80.400000000000006</c:v>
                </c:pt>
                <c:pt idx="3491">
                  <c:v>80</c:v>
                </c:pt>
                <c:pt idx="3492">
                  <c:v>79.400000000000006</c:v>
                </c:pt>
                <c:pt idx="3493">
                  <c:v>79</c:v>
                </c:pt>
                <c:pt idx="3494">
                  <c:v>79</c:v>
                </c:pt>
                <c:pt idx="3495">
                  <c:v>79</c:v>
                </c:pt>
                <c:pt idx="3496">
                  <c:v>79</c:v>
                </c:pt>
                <c:pt idx="3497">
                  <c:v>79.400000000000006</c:v>
                </c:pt>
                <c:pt idx="3498">
                  <c:v>79.8</c:v>
                </c:pt>
                <c:pt idx="3499">
                  <c:v>80.2</c:v>
                </c:pt>
                <c:pt idx="3500">
                  <c:v>80.599999999999994</c:v>
                </c:pt>
                <c:pt idx="3501">
                  <c:v>81</c:v>
                </c:pt>
                <c:pt idx="3502">
                  <c:v>81</c:v>
                </c:pt>
                <c:pt idx="3503">
                  <c:v>81</c:v>
                </c:pt>
                <c:pt idx="3504">
                  <c:v>81</c:v>
                </c:pt>
                <c:pt idx="3505">
                  <c:v>81</c:v>
                </c:pt>
                <c:pt idx="3506">
                  <c:v>81</c:v>
                </c:pt>
                <c:pt idx="3507">
                  <c:v>81.400000000000006</c:v>
                </c:pt>
                <c:pt idx="3508">
                  <c:v>81.8</c:v>
                </c:pt>
                <c:pt idx="3509">
                  <c:v>82.4</c:v>
                </c:pt>
                <c:pt idx="3510">
                  <c:v>82.8</c:v>
                </c:pt>
                <c:pt idx="3511">
                  <c:v>83.2</c:v>
                </c:pt>
                <c:pt idx="3512">
                  <c:v>83.2</c:v>
                </c:pt>
                <c:pt idx="3513">
                  <c:v>83.2</c:v>
                </c:pt>
                <c:pt idx="3514">
                  <c:v>83.2</c:v>
                </c:pt>
                <c:pt idx="3515">
                  <c:v>83.2</c:v>
                </c:pt>
                <c:pt idx="3516">
                  <c:v>83.2</c:v>
                </c:pt>
                <c:pt idx="3517">
                  <c:v>83.2</c:v>
                </c:pt>
                <c:pt idx="3518">
                  <c:v>83.2</c:v>
                </c:pt>
                <c:pt idx="3519">
                  <c:v>83.2</c:v>
                </c:pt>
                <c:pt idx="3520">
                  <c:v>83.2</c:v>
                </c:pt>
                <c:pt idx="3521">
                  <c:v>83.2</c:v>
                </c:pt>
                <c:pt idx="3522">
                  <c:v>83.2</c:v>
                </c:pt>
                <c:pt idx="3523">
                  <c:v>83.6</c:v>
                </c:pt>
                <c:pt idx="3524">
                  <c:v>84</c:v>
                </c:pt>
                <c:pt idx="3525">
                  <c:v>84.4</c:v>
                </c:pt>
                <c:pt idx="3526">
                  <c:v>85.2</c:v>
                </c:pt>
                <c:pt idx="3527">
                  <c:v>85.2</c:v>
                </c:pt>
                <c:pt idx="3528">
                  <c:v>85.2</c:v>
                </c:pt>
                <c:pt idx="3529">
                  <c:v>85.2</c:v>
                </c:pt>
                <c:pt idx="3530">
                  <c:v>85.2</c:v>
                </c:pt>
                <c:pt idx="3531">
                  <c:v>85.2</c:v>
                </c:pt>
                <c:pt idx="3532">
                  <c:v>85.2</c:v>
                </c:pt>
                <c:pt idx="3533">
                  <c:v>86</c:v>
                </c:pt>
                <c:pt idx="3534">
                  <c:v>86.4</c:v>
                </c:pt>
                <c:pt idx="3535">
                  <c:v>86.8</c:v>
                </c:pt>
                <c:pt idx="3536">
                  <c:v>87.2</c:v>
                </c:pt>
                <c:pt idx="3537">
                  <c:v>87.2</c:v>
                </c:pt>
                <c:pt idx="3538">
                  <c:v>87.2</c:v>
                </c:pt>
                <c:pt idx="3539">
                  <c:v>87.2</c:v>
                </c:pt>
                <c:pt idx="3540">
                  <c:v>87.6</c:v>
                </c:pt>
                <c:pt idx="3541">
                  <c:v>88.2</c:v>
                </c:pt>
                <c:pt idx="3542">
                  <c:v>88.6</c:v>
                </c:pt>
                <c:pt idx="3543">
                  <c:v>89</c:v>
                </c:pt>
                <c:pt idx="3544">
                  <c:v>89.4</c:v>
                </c:pt>
                <c:pt idx="3545">
                  <c:v>89.4</c:v>
                </c:pt>
                <c:pt idx="3546">
                  <c:v>89.4</c:v>
                </c:pt>
                <c:pt idx="3547">
                  <c:v>89.4</c:v>
                </c:pt>
                <c:pt idx="3548">
                  <c:v>89.4</c:v>
                </c:pt>
                <c:pt idx="3549">
                  <c:v>89.4</c:v>
                </c:pt>
                <c:pt idx="3550">
                  <c:v>89.4</c:v>
                </c:pt>
                <c:pt idx="3551">
                  <c:v>89.4</c:v>
                </c:pt>
                <c:pt idx="3552">
                  <c:v>89.4</c:v>
                </c:pt>
                <c:pt idx="3553">
                  <c:v>89.8</c:v>
                </c:pt>
                <c:pt idx="3554">
                  <c:v>90.2</c:v>
                </c:pt>
                <c:pt idx="3555">
                  <c:v>90.6</c:v>
                </c:pt>
                <c:pt idx="3556">
                  <c:v>91</c:v>
                </c:pt>
                <c:pt idx="3557">
                  <c:v>91.6</c:v>
                </c:pt>
                <c:pt idx="3558">
                  <c:v>91.6</c:v>
                </c:pt>
                <c:pt idx="3559">
                  <c:v>91.6</c:v>
                </c:pt>
                <c:pt idx="3560">
                  <c:v>92</c:v>
                </c:pt>
                <c:pt idx="3561">
                  <c:v>92.4</c:v>
                </c:pt>
                <c:pt idx="3562">
                  <c:v>92.8</c:v>
                </c:pt>
                <c:pt idx="3563">
                  <c:v>93.2</c:v>
                </c:pt>
                <c:pt idx="3564">
                  <c:v>93.6</c:v>
                </c:pt>
                <c:pt idx="3565">
                  <c:v>93.6</c:v>
                </c:pt>
                <c:pt idx="3566">
                  <c:v>94</c:v>
                </c:pt>
                <c:pt idx="3567">
                  <c:v>94.4</c:v>
                </c:pt>
                <c:pt idx="3568">
                  <c:v>95.4</c:v>
                </c:pt>
                <c:pt idx="3569">
                  <c:v>95.8</c:v>
                </c:pt>
                <c:pt idx="3570">
                  <c:v>95.8</c:v>
                </c:pt>
                <c:pt idx="3571">
                  <c:v>95.8</c:v>
                </c:pt>
                <c:pt idx="3572">
                  <c:v>95.8</c:v>
                </c:pt>
                <c:pt idx="3573">
                  <c:v>95.8</c:v>
                </c:pt>
                <c:pt idx="3574">
                  <c:v>95.8</c:v>
                </c:pt>
                <c:pt idx="3575">
                  <c:v>95.8</c:v>
                </c:pt>
                <c:pt idx="3576">
                  <c:v>95.8</c:v>
                </c:pt>
                <c:pt idx="3577">
                  <c:v>95.8</c:v>
                </c:pt>
                <c:pt idx="3578">
                  <c:v>95.8</c:v>
                </c:pt>
                <c:pt idx="3579">
                  <c:v>95.8</c:v>
                </c:pt>
                <c:pt idx="3580">
                  <c:v>96.4</c:v>
                </c:pt>
                <c:pt idx="3581">
                  <c:v>96.8</c:v>
                </c:pt>
                <c:pt idx="3582">
                  <c:v>97.2</c:v>
                </c:pt>
                <c:pt idx="3583">
                  <c:v>97.6</c:v>
                </c:pt>
                <c:pt idx="3584">
                  <c:v>98.2</c:v>
                </c:pt>
                <c:pt idx="3585">
                  <c:v>98.2</c:v>
                </c:pt>
                <c:pt idx="3586">
                  <c:v>98.2</c:v>
                </c:pt>
                <c:pt idx="3587">
                  <c:v>98.6</c:v>
                </c:pt>
                <c:pt idx="3588">
                  <c:v>99</c:v>
                </c:pt>
                <c:pt idx="3589">
                  <c:v>99.4</c:v>
                </c:pt>
                <c:pt idx="3590">
                  <c:v>99.8</c:v>
                </c:pt>
                <c:pt idx="3591">
                  <c:v>100.4</c:v>
                </c:pt>
                <c:pt idx="3592">
                  <c:v>100.4</c:v>
                </c:pt>
                <c:pt idx="3593">
                  <c:v>100.4</c:v>
                </c:pt>
                <c:pt idx="3594">
                  <c:v>100.4</c:v>
                </c:pt>
                <c:pt idx="3595">
                  <c:v>100.4</c:v>
                </c:pt>
                <c:pt idx="3596">
                  <c:v>100.4</c:v>
                </c:pt>
                <c:pt idx="3597">
                  <c:v>100.4</c:v>
                </c:pt>
                <c:pt idx="3598">
                  <c:v>100.4</c:v>
                </c:pt>
                <c:pt idx="3599">
                  <c:v>100.4</c:v>
                </c:pt>
                <c:pt idx="3600">
                  <c:v>100.4</c:v>
                </c:pt>
                <c:pt idx="3601">
                  <c:v>100.4</c:v>
                </c:pt>
                <c:pt idx="3602">
                  <c:v>100.4</c:v>
                </c:pt>
                <c:pt idx="3603">
                  <c:v>100.4</c:v>
                </c:pt>
                <c:pt idx="3604">
                  <c:v>100.4</c:v>
                </c:pt>
                <c:pt idx="3605">
                  <c:v>100.4</c:v>
                </c:pt>
                <c:pt idx="3606">
                  <c:v>100.4</c:v>
                </c:pt>
                <c:pt idx="3607">
                  <c:v>100.4</c:v>
                </c:pt>
                <c:pt idx="3608">
                  <c:v>100.4</c:v>
                </c:pt>
                <c:pt idx="3609">
                  <c:v>100.4</c:v>
                </c:pt>
                <c:pt idx="3610">
                  <c:v>100.4</c:v>
                </c:pt>
                <c:pt idx="3611">
                  <c:v>100</c:v>
                </c:pt>
                <c:pt idx="3612">
                  <c:v>99.6</c:v>
                </c:pt>
                <c:pt idx="3613">
                  <c:v>99.2</c:v>
                </c:pt>
                <c:pt idx="3614">
                  <c:v>98.8</c:v>
                </c:pt>
                <c:pt idx="3615">
                  <c:v>98.4</c:v>
                </c:pt>
                <c:pt idx="3616">
                  <c:v>98.4</c:v>
                </c:pt>
                <c:pt idx="3617">
                  <c:v>98.4</c:v>
                </c:pt>
                <c:pt idx="3618">
                  <c:v>98.4</c:v>
                </c:pt>
                <c:pt idx="3619">
                  <c:v>98.4</c:v>
                </c:pt>
                <c:pt idx="3620">
                  <c:v>98.4</c:v>
                </c:pt>
                <c:pt idx="3621">
                  <c:v>98.4</c:v>
                </c:pt>
                <c:pt idx="3622">
                  <c:v>98.4</c:v>
                </c:pt>
                <c:pt idx="3623">
                  <c:v>98.4</c:v>
                </c:pt>
                <c:pt idx="3624">
                  <c:v>98.8</c:v>
                </c:pt>
                <c:pt idx="3625">
                  <c:v>99.2</c:v>
                </c:pt>
                <c:pt idx="3626">
                  <c:v>99.6</c:v>
                </c:pt>
                <c:pt idx="3627">
                  <c:v>100</c:v>
                </c:pt>
                <c:pt idx="3628">
                  <c:v>100.4</c:v>
                </c:pt>
                <c:pt idx="3629">
                  <c:v>100.4</c:v>
                </c:pt>
                <c:pt idx="3630">
                  <c:v>101</c:v>
                </c:pt>
                <c:pt idx="3631">
                  <c:v>101.4</c:v>
                </c:pt>
                <c:pt idx="3632">
                  <c:v>101.8</c:v>
                </c:pt>
                <c:pt idx="3633">
                  <c:v>102.2</c:v>
                </c:pt>
                <c:pt idx="3634">
                  <c:v>102.6</c:v>
                </c:pt>
                <c:pt idx="3635">
                  <c:v>102.6</c:v>
                </c:pt>
                <c:pt idx="3636">
                  <c:v>103</c:v>
                </c:pt>
                <c:pt idx="3637">
                  <c:v>103.4</c:v>
                </c:pt>
                <c:pt idx="3638">
                  <c:v>104</c:v>
                </c:pt>
                <c:pt idx="3639">
                  <c:v>104.4</c:v>
                </c:pt>
                <c:pt idx="3640">
                  <c:v>104.8</c:v>
                </c:pt>
                <c:pt idx="3641">
                  <c:v>104.8</c:v>
                </c:pt>
                <c:pt idx="3642">
                  <c:v>105.2</c:v>
                </c:pt>
                <c:pt idx="3643">
                  <c:v>105.6</c:v>
                </c:pt>
                <c:pt idx="3644">
                  <c:v>106</c:v>
                </c:pt>
                <c:pt idx="3645">
                  <c:v>106.4</c:v>
                </c:pt>
                <c:pt idx="3646">
                  <c:v>106.8</c:v>
                </c:pt>
                <c:pt idx="3647">
                  <c:v>106.8</c:v>
                </c:pt>
                <c:pt idx="3648">
                  <c:v>106.8</c:v>
                </c:pt>
                <c:pt idx="3649">
                  <c:v>106.8</c:v>
                </c:pt>
                <c:pt idx="3650">
                  <c:v>106.4</c:v>
                </c:pt>
                <c:pt idx="3651">
                  <c:v>106</c:v>
                </c:pt>
                <c:pt idx="3652">
                  <c:v>105.4</c:v>
                </c:pt>
                <c:pt idx="3653">
                  <c:v>104.6</c:v>
                </c:pt>
                <c:pt idx="3654">
                  <c:v>104.6</c:v>
                </c:pt>
                <c:pt idx="3655">
                  <c:v>104.2</c:v>
                </c:pt>
                <c:pt idx="3656">
                  <c:v>103.8</c:v>
                </c:pt>
                <c:pt idx="3657">
                  <c:v>103.2</c:v>
                </c:pt>
                <c:pt idx="3658">
                  <c:v>102.8</c:v>
                </c:pt>
                <c:pt idx="3659">
                  <c:v>102.4</c:v>
                </c:pt>
                <c:pt idx="3660">
                  <c:v>102.4</c:v>
                </c:pt>
                <c:pt idx="3661">
                  <c:v>102.4</c:v>
                </c:pt>
                <c:pt idx="3662">
                  <c:v>102.4</c:v>
                </c:pt>
                <c:pt idx="3663">
                  <c:v>102</c:v>
                </c:pt>
                <c:pt idx="3664">
                  <c:v>101.6</c:v>
                </c:pt>
                <c:pt idx="3665">
                  <c:v>101</c:v>
                </c:pt>
                <c:pt idx="3666">
                  <c:v>100.6</c:v>
                </c:pt>
                <c:pt idx="3667">
                  <c:v>100.2</c:v>
                </c:pt>
                <c:pt idx="3668">
                  <c:v>100.2</c:v>
                </c:pt>
                <c:pt idx="3669">
                  <c:v>100.2</c:v>
                </c:pt>
                <c:pt idx="3670">
                  <c:v>100.2</c:v>
                </c:pt>
                <c:pt idx="3671">
                  <c:v>100.2</c:v>
                </c:pt>
                <c:pt idx="3672">
                  <c:v>100.2</c:v>
                </c:pt>
                <c:pt idx="3673">
                  <c:v>100.2</c:v>
                </c:pt>
                <c:pt idx="3674">
                  <c:v>100.2</c:v>
                </c:pt>
                <c:pt idx="3675">
                  <c:v>100.2</c:v>
                </c:pt>
                <c:pt idx="3676">
                  <c:v>100.2</c:v>
                </c:pt>
                <c:pt idx="3677">
                  <c:v>100.6</c:v>
                </c:pt>
                <c:pt idx="3678">
                  <c:v>101</c:v>
                </c:pt>
                <c:pt idx="3679">
                  <c:v>101.4</c:v>
                </c:pt>
                <c:pt idx="3680">
                  <c:v>101.8</c:v>
                </c:pt>
                <c:pt idx="3681">
                  <c:v>102.2</c:v>
                </c:pt>
                <c:pt idx="3682">
                  <c:v>102.2</c:v>
                </c:pt>
                <c:pt idx="3683">
                  <c:v>102.2</c:v>
                </c:pt>
                <c:pt idx="3684">
                  <c:v>102.2</c:v>
                </c:pt>
                <c:pt idx="3685">
                  <c:v>102.2</c:v>
                </c:pt>
                <c:pt idx="3686">
                  <c:v>102.2</c:v>
                </c:pt>
                <c:pt idx="3687">
                  <c:v>102.2</c:v>
                </c:pt>
                <c:pt idx="3688">
                  <c:v>102.2</c:v>
                </c:pt>
                <c:pt idx="3689">
                  <c:v>102.2</c:v>
                </c:pt>
                <c:pt idx="3690">
                  <c:v>102.2</c:v>
                </c:pt>
                <c:pt idx="3691">
                  <c:v>102.2</c:v>
                </c:pt>
                <c:pt idx="3692">
                  <c:v>102.6</c:v>
                </c:pt>
                <c:pt idx="3693">
                  <c:v>103</c:v>
                </c:pt>
                <c:pt idx="3694">
                  <c:v>103.4</c:v>
                </c:pt>
                <c:pt idx="3695">
                  <c:v>103.8</c:v>
                </c:pt>
                <c:pt idx="3696">
                  <c:v>104.2</c:v>
                </c:pt>
                <c:pt idx="3697">
                  <c:v>104.2</c:v>
                </c:pt>
                <c:pt idx="3698">
                  <c:v>104.2</c:v>
                </c:pt>
                <c:pt idx="3699">
                  <c:v>104.8</c:v>
                </c:pt>
                <c:pt idx="3700">
                  <c:v>105.2</c:v>
                </c:pt>
                <c:pt idx="3701">
                  <c:v>105.6</c:v>
                </c:pt>
                <c:pt idx="3702">
                  <c:v>106</c:v>
                </c:pt>
                <c:pt idx="3703">
                  <c:v>106.4</c:v>
                </c:pt>
                <c:pt idx="3704">
                  <c:v>106.4</c:v>
                </c:pt>
                <c:pt idx="3705">
                  <c:v>106.4</c:v>
                </c:pt>
                <c:pt idx="3706">
                  <c:v>106.4</c:v>
                </c:pt>
                <c:pt idx="3707">
                  <c:v>106.4</c:v>
                </c:pt>
                <c:pt idx="3708">
                  <c:v>106.4</c:v>
                </c:pt>
                <c:pt idx="3709">
                  <c:v>106.4</c:v>
                </c:pt>
                <c:pt idx="3710">
                  <c:v>106.4</c:v>
                </c:pt>
                <c:pt idx="3711">
                  <c:v>106.4</c:v>
                </c:pt>
                <c:pt idx="3712">
                  <c:v>106.4</c:v>
                </c:pt>
                <c:pt idx="3713">
                  <c:v>106.4</c:v>
                </c:pt>
                <c:pt idx="3714">
                  <c:v>106.4</c:v>
                </c:pt>
                <c:pt idx="3715">
                  <c:v>106.4</c:v>
                </c:pt>
                <c:pt idx="3716">
                  <c:v>106.4</c:v>
                </c:pt>
                <c:pt idx="3717">
                  <c:v>106.4</c:v>
                </c:pt>
                <c:pt idx="3718">
                  <c:v>106.4</c:v>
                </c:pt>
                <c:pt idx="3719">
                  <c:v>106</c:v>
                </c:pt>
                <c:pt idx="3720">
                  <c:v>105.6</c:v>
                </c:pt>
                <c:pt idx="3721">
                  <c:v>105.2</c:v>
                </c:pt>
                <c:pt idx="3722">
                  <c:v>104.6</c:v>
                </c:pt>
                <c:pt idx="3723">
                  <c:v>104.2</c:v>
                </c:pt>
                <c:pt idx="3724">
                  <c:v>104.2</c:v>
                </c:pt>
                <c:pt idx="3725">
                  <c:v>104.2</c:v>
                </c:pt>
                <c:pt idx="3726">
                  <c:v>104.2</c:v>
                </c:pt>
                <c:pt idx="3727">
                  <c:v>104.2</c:v>
                </c:pt>
                <c:pt idx="3728">
                  <c:v>104.2</c:v>
                </c:pt>
                <c:pt idx="3729">
                  <c:v>104.2</c:v>
                </c:pt>
                <c:pt idx="3730">
                  <c:v>104.2</c:v>
                </c:pt>
                <c:pt idx="3731">
                  <c:v>104.2</c:v>
                </c:pt>
                <c:pt idx="3732">
                  <c:v>104.2</c:v>
                </c:pt>
                <c:pt idx="3733">
                  <c:v>104.2</c:v>
                </c:pt>
                <c:pt idx="3734">
                  <c:v>104.2</c:v>
                </c:pt>
                <c:pt idx="3735">
                  <c:v>103.8</c:v>
                </c:pt>
                <c:pt idx="3736">
                  <c:v>103.4</c:v>
                </c:pt>
                <c:pt idx="3737">
                  <c:v>102.8</c:v>
                </c:pt>
                <c:pt idx="3738">
                  <c:v>102.4</c:v>
                </c:pt>
                <c:pt idx="3739">
                  <c:v>102</c:v>
                </c:pt>
                <c:pt idx="3740">
                  <c:v>102</c:v>
                </c:pt>
                <c:pt idx="3741">
                  <c:v>102.4</c:v>
                </c:pt>
                <c:pt idx="3742">
                  <c:v>102.8</c:v>
                </c:pt>
                <c:pt idx="3743">
                  <c:v>103.2</c:v>
                </c:pt>
                <c:pt idx="3744">
                  <c:v>103.6</c:v>
                </c:pt>
                <c:pt idx="3745">
                  <c:v>104.2</c:v>
                </c:pt>
                <c:pt idx="3746">
                  <c:v>104.2</c:v>
                </c:pt>
                <c:pt idx="3747">
                  <c:v>104.6</c:v>
                </c:pt>
                <c:pt idx="3748">
                  <c:v>105</c:v>
                </c:pt>
                <c:pt idx="3749">
                  <c:v>105.6</c:v>
                </c:pt>
                <c:pt idx="3750">
                  <c:v>106</c:v>
                </c:pt>
                <c:pt idx="3751">
                  <c:v>106.4</c:v>
                </c:pt>
                <c:pt idx="3752">
                  <c:v>106.4</c:v>
                </c:pt>
                <c:pt idx="3753">
                  <c:v>106.4</c:v>
                </c:pt>
                <c:pt idx="3754">
                  <c:v>106.4</c:v>
                </c:pt>
                <c:pt idx="3755">
                  <c:v>106.4</c:v>
                </c:pt>
                <c:pt idx="3756">
                  <c:v>106.4</c:v>
                </c:pt>
                <c:pt idx="3757">
                  <c:v>106.4</c:v>
                </c:pt>
                <c:pt idx="3758">
                  <c:v>106.4</c:v>
                </c:pt>
                <c:pt idx="3759">
                  <c:v>106.4</c:v>
                </c:pt>
                <c:pt idx="3760">
                  <c:v>106.4</c:v>
                </c:pt>
                <c:pt idx="3761">
                  <c:v>106</c:v>
                </c:pt>
                <c:pt idx="3762">
                  <c:v>105.6</c:v>
                </c:pt>
                <c:pt idx="3763">
                  <c:v>105.2</c:v>
                </c:pt>
                <c:pt idx="3764">
                  <c:v>104.6</c:v>
                </c:pt>
                <c:pt idx="3765">
                  <c:v>104.2</c:v>
                </c:pt>
                <c:pt idx="3766">
                  <c:v>103.6</c:v>
                </c:pt>
                <c:pt idx="3767">
                  <c:v>103.2</c:v>
                </c:pt>
                <c:pt idx="3768">
                  <c:v>102.8</c:v>
                </c:pt>
                <c:pt idx="3769">
                  <c:v>102.2</c:v>
                </c:pt>
                <c:pt idx="3770">
                  <c:v>102.2</c:v>
                </c:pt>
                <c:pt idx="3771">
                  <c:v>102.2</c:v>
                </c:pt>
                <c:pt idx="3772">
                  <c:v>102.2</c:v>
                </c:pt>
                <c:pt idx="3773">
                  <c:v>102.2</c:v>
                </c:pt>
                <c:pt idx="3774">
                  <c:v>102.2</c:v>
                </c:pt>
                <c:pt idx="3775">
                  <c:v>102.6</c:v>
                </c:pt>
                <c:pt idx="3776">
                  <c:v>103</c:v>
                </c:pt>
                <c:pt idx="3777">
                  <c:v>103.4</c:v>
                </c:pt>
                <c:pt idx="3778">
                  <c:v>104</c:v>
                </c:pt>
                <c:pt idx="3779">
                  <c:v>104.4</c:v>
                </c:pt>
                <c:pt idx="3780">
                  <c:v>104.4</c:v>
                </c:pt>
                <c:pt idx="3781">
                  <c:v>104.4</c:v>
                </c:pt>
                <c:pt idx="3782">
                  <c:v>104.4</c:v>
                </c:pt>
                <c:pt idx="3783">
                  <c:v>104.4</c:v>
                </c:pt>
                <c:pt idx="3784">
                  <c:v>104.4</c:v>
                </c:pt>
                <c:pt idx="3785">
                  <c:v>104.4</c:v>
                </c:pt>
                <c:pt idx="3786">
                  <c:v>104.4</c:v>
                </c:pt>
                <c:pt idx="3787">
                  <c:v>104.4</c:v>
                </c:pt>
                <c:pt idx="3788">
                  <c:v>104.4</c:v>
                </c:pt>
                <c:pt idx="3789">
                  <c:v>104.4</c:v>
                </c:pt>
                <c:pt idx="3790">
                  <c:v>104.4</c:v>
                </c:pt>
                <c:pt idx="3791">
                  <c:v>104.4</c:v>
                </c:pt>
                <c:pt idx="3792">
                  <c:v>104</c:v>
                </c:pt>
                <c:pt idx="3793">
                  <c:v>103.6</c:v>
                </c:pt>
                <c:pt idx="3794">
                  <c:v>103.2</c:v>
                </c:pt>
                <c:pt idx="3795">
                  <c:v>102.6</c:v>
                </c:pt>
                <c:pt idx="3796">
                  <c:v>102.2</c:v>
                </c:pt>
                <c:pt idx="3797">
                  <c:v>102.2</c:v>
                </c:pt>
                <c:pt idx="3798">
                  <c:v>102.2</c:v>
                </c:pt>
                <c:pt idx="3799">
                  <c:v>102.2</c:v>
                </c:pt>
                <c:pt idx="3800">
                  <c:v>102.2</c:v>
                </c:pt>
                <c:pt idx="3801">
                  <c:v>102.2</c:v>
                </c:pt>
                <c:pt idx="3802">
                  <c:v>102.2</c:v>
                </c:pt>
                <c:pt idx="3803">
                  <c:v>102.6</c:v>
                </c:pt>
                <c:pt idx="3804">
                  <c:v>103.2</c:v>
                </c:pt>
                <c:pt idx="3805">
                  <c:v>104</c:v>
                </c:pt>
                <c:pt idx="3806">
                  <c:v>104.4</c:v>
                </c:pt>
                <c:pt idx="3807">
                  <c:v>104.4</c:v>
                </c:pt>
                <c:pt idx="3808">
                  <c:v>104.4</c:v>
                </c:pt>
                <c:pt idx="3809">
                  <c:v>104.4</c:v>
                </c:pt>
                <c:pt idx="3810">
                  <c:v>104.4</c:v>
                </c:pt>
                <c:pt idx="3811">
                  <c:v>104.4</c:v>
                </c:pt>
                <c:pt idx="3812">
                  <c:v>104.4</c:v>
                </c:pt>
                <c:pt idx="3813">
                  <c:v>104.4</c:v>
                </c:pt>
                <c:pt idx="3814">
                  <c:v>104.4</c:v>
                </c:pt>
                <c:pt idx="3815">
                  <c:v>104.4</c:v>
                </c:pt>
                <c:pt idx="3816">
                  <c:v>104.4</c:v>
                </c:pt>
                <c:pt idx="3817">
                  <c:v>104.4</c:v>
                </c:pt>
                <c:pt idx="3818">
                  <c:v>104.4</c:v>
                </c:pt>
                <c:pt idx="3819">
                  <c:v>104.4</c:v>
                </c:pt>
                <c:pt idx="3820">
                  <c:v>104.4</c:v>
                </c:pt>
                <c:pt idx="3821">
                  <c:v>104.4</c:v>
                </c:pt>
                <c:pt idx="3822">
                  <c:v>104.4</c:v>
                </c:pt>
                <c:pt idx="3823">
                  <c:v>104.4</c:v>
                </c:pt>
                <c:pt idx="3824">
                  <c:v>104.4</c:v>
                </c:pt>
                <c:pt idx="3825">
                  <c:v>104.4</c:v>
                </c:pt>
                <c:pt idx="3826">
                  <c:v>104.4</c:v>
                </c:pt>
                <c:pt idx="3827">
                  <c:v>104.8</c:v>
                </c:pt>
                <c:pt idx="3828">
                  <c:v>105.2</c:v>
                </c:pt>
                <c:pt idx="3829">
                  <c:v>105.6</c:v>
                </c:pt>
                <c:pt idx="3830">
                  <c:v>106</c:v>
                </c:pt>
                <c:pt idx="3831">
                  <c:v>106.4</c:v>
                </c:pt>
                <c:pt idx="3832">
                  <c:v>106.4</c:v>
                </c:pt>
                <c:pt idx="3833">
                  <c:v>106.8</c:v>
                </c:pt>
                <c:pt idx="3834">
                  <c:v>107.2</c:v>
                </c:pt>
                <c:pt idx="3835">
                  <c:v>107.6</c:v>
                </c:pt>
                <c:pt idx="3836">
                  <c:v>108</c:v>
                </c:pt>
                <c:pt idx="3837">
                  <c:v>108.4</c:v>
                </c:pt>
                <c:pt idx="3838">
                  <c:v>108.4</c:v>
                </c:pt>
                <c:pt idx="3839">
                  <c:v>108.4</c:v>
                </c:pt>
                <c:pt idx="3840">
                  <c:v>108</c:v>
                </c:pt>
                <c:pt idx="3841">
                  <c:v>107.6</c:v>
                </c:pt>
                <c:pt idx="3842">
                  <c:v>107</c:v>
                </c:pt>
                <c:pt idx="3843">
                  <c:v>106.6</c:v>
                </c:pt>
                <c:pt idx="3844">
                  <c:v>106</c:v>
                </c:pt>
                <c:pt idx="3845">
                  <c:v>106</c:v>
                </c:pt>
                <c:pt idx="3846">
                  <c:v>106</c:v>
                </c:pt>
                <c:pt idx="3847">
                  <c:v>106</c:v>
                </c:pt>
                <c:pt idx="3848">
                  <c:v>105.6</c:v>
                </c:pt>
                <c:pt idx="3849">
                  <c:v>105.2</c:v>
                </c:pt>
                <c:pt idx="3850">
                  <c:v>104.8</c:v>
                </c:pt>
                <c:pt idx="3851">
                  <c:v>104.4</c:v>
                </c:pt>
                <c:pt idx="3852">
                  <c:v>104</c:v>
                </c:pt>
                <c:pt idx="3853">
                  <c:v>104</c:v>
                </c:pt>
                <c:pt idx="3854">
                  <c:v>104</c:v>
                </c:pt>
                <c:pt idx="3855">
                  <c:v>104</c:v>
                </c:pt>
                <c:pt idx="3856">
                  <c:v>104.4</c:v>
                </c:pt>
                <c:pt idx="3857">
                  <c:v>105</c:v>
                </c:pt>
                <c:pt idx="3858">
                  <c:v>105.4</c:v>
                </c:pt>
                <c:pt idx="3859">
                  <c:v>106.2</c:v>
                </c:pt>
                <c:pt idx="3860">
                  <c:v>106.2</c:v>
                </c:pt>
                <c:pt idx="3861">
                  <c:v>106.2</c:v>
                </c:pt>
                <c:pt idx="3862">
                  <c:v>106.2</c:v>
                </c:pt>
                <c:pt idx="3863">
                  <c:v>106.2</c:v>
                </c:pt>
                <c:pt idx="3864">
                  <c:v>106.2</c:v>
                </c:pt>
                <c:pt idx="3865">
                  <c:v>106.2</c:v>
                </c:pt>
                <c:pt idx="3866">
                  <c:v>106.2</c:v>
                </c:pt>
                <c:pt idx="3867">
                  <c:v>106.2</c:v>
                </c:pt>
                <c:pt idx="3868">
                  <c:v>106.2</c:v>
                </c:pt>
                <c:pt idx="3869">
                  <c:v>106.2</c:v>
                </c:pt>
                <c:pt idx="3870">
                  <c:v>106.6</c:v>
                </c:pt>
                <c:pt idx="3871">
                  <c:v>107</c:v>
                </c:pt>
                <c:pt idx="3872">
                  <c:v>107.6</c:v>
                </c:pt>
                <c:pt idx="3873">
                  <c:v>108</c:v>
                </c:pt>
                <c:pt idx="3874">
                  <c:v>108.4</c:v>
                </c:pt>
                <c:pt idx="3875">
                  <c:v>108.4</c:v>
                </c:pt>
                <c:pt idx="3876">
                  <c:v>108.4</c:v>
                </c:pt>
                <c:pt idx="3877">
                  <c:v>108.4</c:v>
                </c:pt>
                <c:pt idx="3878">
                  <c:v>108.4</c:v>
                </c:pt>
                <c:pt idx="3879">
                  <c:v>108.4</c:v>
                </c:pt>
                <c:pt idx="3880">
                  <c:v>108.4</c:v>
                </c:pt>
                <c:pt idx="3881">
                  <c:v>108.4</c:v>
                </c:pt>
                <c:pt idx="3882">
                  <c:v>108.4</c:v>
                </c:pt>
                <c:pt idx="3883">
                  <c:v>108.4</c:v>
                </c:pt>
                <c:pt idx="3884">
                  <c:v>108.4</c:v>
                </c:pt>
                <c:pt idx="3885">
                  <c:v>108.4</c:v>
                </c:pt>
                <c:pt idx="3886">
                  <c:v>108.4</c:v>
                </c:pt>
                <c:pt idx="3887">
                  <c:v>108.4</c:v>
                </c:pt>
                <c:pt idx="3888">
                  <c:v>109.2</c:v>
                </c:pt>
                <c:pt idx="3889">
                  <c:v>109.6</c:v>
                </c:pt>
                <c:pt idx="3890">
                  <c:v>110</c:v>
                </c:pt>
                <c:pt idx="3891">
                  <c:v>110.4</c:v>
                </c:pt>
                <c:pt idx="3892">
                  <c:v>110.4</c:v>
                </c:pt>
                <c:pt idx="3893">
                  <c:v>110.4</c:v>
                </c:pt>
                <c:pt idx="3894">
                  <c:v>110.4</c:v>
                </c:pt>
                <c:pt idx="3895">
                  <c:v>110.8</c:v>
                </c:pt>
                <c:pt idx="3896">
                  <c:v>111.4</c:v>
                </c:pt>
                <c:pt idx="3897">
                  <c:v>111.8</c:v>
                </c:pt>
                <c:pt idx="3898">
                  <c:v>112.2</c:v>
                </c:pt>
                <c:pt idx="3899">
                  <c:v>112.6</c:v>
                </c:pt>
                <c:pt idx="3900">
                  <c:v>112.6</c:v>
                </c:pt>
                <c:pt idx="3901">
                  <c:v>113</c:v>
                </c:pt>
                <c:pt idx="3902">
                  <c:v>113.6</c:v>
                </c:pt>
                <c:pt idx="3903">
                  <c:v>114</c:v>
                </c:pt>
                <c:pt idx="3904">
                  <c:v>114.4</c:v>
                </c:pt>
                <c:pt idx="3905">
                  <c:v>114.8</c:v>
                </c:pt>
                <c:pt idx="3906">
                  <c:v>114.8</c:v>
                </c:pt>
                <c:pt idx="3907">
                  <c:v>114.8</c:v>
                </c:pt>
                <c:pt idx="3908">
                  <c:v>114.8</c:v>
                </c:pt>
                <c:pt idx="3909">
                  <c:v>114.8</c:v>
                </c:pt>
                <c:pt idx="3910">
                  <c:v>114.8</c:v>
                </c:pt>
                <c:pt idx="3911">
                  <c:v>115.2</c:v>
                </c:pt>
                <c:pt idx="3912">
                  <c:v>115.6</c:v>
                </c:pt>
                <c:pt idx="3913">
                  <c:v>116</c:v>
                </c:pt>
                <c:pt idx="3914">
                  <c:v>116.4</c:v>
                </c:pt>
                <c:pt idx="3915">
                  <c:v>116.8</c:v>
                </c:pt>
                <c:pt idx="3916">
                  <c:v>116.8</c:v>
                </c:pt>
                <c:pt idx="3917">
                  <c:v>116.8</c:v>
                </c:pt>
                <c:pt idx="3918">
                  <c:v>116.8</c:v>
                </c:pt>
                <c:pt idx="3919">
                  <c:v>116.8</c:v>
                </c:pt>
                <c:pt idx="3920">
                  <c:v>116.8</c:v>
                </c:pt>
                <c:pt idx="3921">
                  <c:v>116.8</c:v>
                </c:pt>
                <c:pt idx="3922">
                  <c:v>116.8</c:v>
                </c:pt>
                <c:pt idx="3923">
                  <c:v>116.8</c:v>
                </c:pt>
                <c:pt idx="3924">
                  <c:v>117.4</c:v>
                </c:pt>
                <c:pt idx="3925">
                  <c:v>117.8</c:v>
                </c:pt>
                <c:pt idx="3926">
                  <c:v>118.2</c:v>
                </c:pt>
                <c:pt idx="3927">
                  <c:v>118.6</c:v>
                </c:pt>
                <c:pt idx="3928">
                  <c:v>119.2</c:v>
                </c:pt>
                <c:pt idx="3929">
                  <c:v>119.2</c:v>
                </c:pt>
                <c:pt idx="3930">
                  <c:v>119.2</c:v>
                </c:pt>
                <c:pt idx="3931">
                  <c:v>119.2</c:v>
                </c:pt>
                <c:pt idx="3932">
                  <c:v>119.6</c:v>
                </c:pt>
                <c:pt idx="3933">
                  <c:v>120</c:v>
                </c:pt>
                <c:pt idx="3934">
                  <c:v>120.4</c:v>
                </c:pt>
                <c:pt idx="3935">
                  <c:v>120.8</c:v>
                </c:pt>
                <c:pt idx="3936">
                  <c:v>121.2</c:v>
                </c:pt>
                <c:pt idx="3937">
                  <c:v>121.2</c:v>
                </c:pt>
                <c:pt idx="3938">
                  <c:v>121.2</c:v>
                </c:pt>
                <c:pt idx="3939">
                  <c:v>121.2</c:v>
                </c:pt>
                <c:pt idx="3940">
                  <c:v>121.2</c:v>
                </c:pt>
                <c:pt idx="3941">
                  <c:v>121.6</c:v>
                </c:pt>
                <c:pt idx="3942">
                  <c:v>122</c:v>
                </c:pt>
                <c:pt idx="3943">
                  <c:v>122.4</c:v>
                </c:pt>
                <c:pt idx="3944">
                  <c:v>122.8</c:v>
                </c:pt>
                <c:pt idx="3945">
                  <c:v>123.2</c:v>
                </c:pt>
                <c:pt idx="3946">
                  <c:v>123.2</c:v>
                </c:pt>
                <c:pt idx="3947">
                  <c:v>123.2</c:v>
                </c:pt>
                <c:pt idx="3948">
                  <c:v>123.6</c:v>
                </c:pt>
                <c:pt idx="3949">
                  <c:v>124.2</c:v>
                </c:pt>
                <c:pt idx="3950">
                  <c:v>124.6</c:v>
                </c:pt>
                <c:pt idx="3951">
                  <c:v>125</c:v>
                </c:pt>
                <c:pt idx="3952">
                  <c:v>125.4</c:v>
                </c:pt>
                <c:pt idx="3953">
                  <c:v>125.4</c:v>
                </c:pt>
                <c:pt idx="3954">
                  <c:v>125.4</c:v>
                </c:pt>
                <c:pt idx="3955">
                  <c:v>125.4</c:v>
                </c:pt>
                <c:pt idx="3956">
                  <c:v>125.4</c:v>
                </c:pt>
                <c:pt idx="3957">
                  <c:v>125.4</c:v>
                </c:pt>
                <c:pt idx="3958">
                  <c:v>125.8</c:v>
                </c:pt>
                <c:pt idx="3959">
                  <c:v>126.2</c:v>
                </c:pt>
                <c:pt idx="3960">
                  <c:v>126.8</c:v>
                </c:pt>
                <c:pt idx="3961">
                  <c:v>127.2</c:v>
                </c:pt>
                <c:pt idx="3962">
                  <c:v>127.6</c:v>
                </c:pt>
                <c:pt idx="3963">
                  <c:v>128</c:v>
                </c:pt>
                <c:pt idx="3964">
                  <c:v>128.4</c:v>
                </c:pt>
                <c:pt idx="3965">
                  <c:v>128.80000000000001</c:v>
                </c:pt>
                <c:pt idx="3966">
                  <c:v>129.19999999999999</c:v>
                </c:pt>
                <c:pt idx="3967">
                  <c:v>129.6</c:v>
                </c:pt>
                <c:pt idx="3968">
                  <c:v>129.6</c:v>
                </c:pt>
                <c:pt idx="3969">
                  <c:v>130.19999999999999</c:v>
                </c:pt>
                <c:pt idx="3970">
                  <c:v>130.6</c:v>
                </c:pt>
                <c:pt idx="3971">
                  <c:v>131</c:v>
                </c:pt>
                <c:pt idx="3972">
                  <c:v>131.4</c:v>
                </c:pt>
                <c:pt idx="3973">
                  <c:v>131.80000000000001</c:v>
                </c:pt>
                <c:pt idx="3974">
                  <c:v>132.4</c:v>
                </c:pt>
                <c:pt idx="3975">
                  <c:v>132.80000000000001</c:v>
                </c:pt>
                <c:pt idx="3976">
                  <c:v>133.19999999999999</c:v>
                </c:pt>
                <c:pt idx="3977">
                  <c:v>133.6</c:v>
                </c:pt>
                <c:pt idx="3978">
                  <c:v>134</c:v>
                </c:pt>
                <c:pt idx="3979">
                  <c:v>134</c:v>
                </c:pt>
                <c:pt idx="3980">
                  <c:v>134.6</c:v>
                </c:pt>
                <c:pt idx="3981">
                  <c:v>135</c:v>
                </c:pt>
                <c:pt idx="3982">
                  <c:v>135.4</c:v>
                </c:pt>
                <c:pt idx="3983">
                  <c:v>135.80000000000001</c:v>
                </c:pt>
                <c:pt idx="3984">
                  <c:v>136.19999999999999</c:v>
                </c:pt>
                <c:pt idx="3985">
                  <c:v>136.80000000000001</c:v>
                </c:pt>
                <c:pt idx="3986">
                  <c:v>137.19999999999999</c:v>
                </c:pt>
                <c:pt idx="3987">
                  <c:v>137.6</c:v>
                </c:pt>
                <c:pt idx="3988">
                  <c:v>138</c:v>
                </c:pt>
                <c:pt idx="3989">
                  <c:v>138.4</c:v>
                </c:pt>
                <c:pt idx="3990">
                  <c:v>138.4</c:v>
                </c:pt>
                <c:pt idx="3991">
                  <c:v>138.4</c:v>
                </c:pt>
                <c:pt idx="3992">
                  <c:v>138.4</c:v>
                </c:pt>
                <c:pt idx="3993">
                  <c:v>138.4</c:v>
                </c:pt>
                <c:pt idx="3994">
                  <c:v>138.4</c:v>
                </c:pt>
                <c:pt idx="3995">
                  <c:v>138.4</c:v>
                </c:pt>
                <c:pt idx="3996">
                  <c:v>138</c:v>
                </c:pt>
                <c:pt idx="3997">
                  <c:v>137.4</c:v>
                </c:pt>
                <c:pt idx="3998">
                  <c:v>137</c:v>
                </c:pt>
                <c:pt idx="3999">
                  <c:v>136.6</c:v>
                </c:pt>
                <c:pt idx="4000">
                  <c:v>136</c:v>
                </c:pt>
                <c:pt idx="4001">
                  <c:v>136</c:v>
                </c:pt>
                <c:pt idx="4002">
                  <c:v>136</c:v>
                </c:pt>
                <c:pt idx="4003">
                  <c:v>136</c:v>
                </c:pt>
                <c:pt idx="4004">
                  <c:v>136</c:v>
                </c:pt>
                <c:pt idx="4005">
                  <c:v>136</c:v>
                </c:pt>
                <c:pt idx="4006">
                  <c:v>136</c:v>
                </c:pt>
                <c:pt idx="4007">
                  <c:v>136</c:v>
                </c:pt>
                <c:pt idx="4008">
                  <c:v>136</c:v>
                </c:pt>
                <c:pt idx="4009">
                  <c:v>136</c:v>
                </c:pt>
                <c:pt idx="4010">
                  <c:v>136</c:v>
                </c:pt>
                <c:pt idx="4011">
                  <c:v>136</c:v>
                </c:pt>
                <c:pt idx="4012">
                  <c:v>136</c:v>
                </c:pt>
                <c:pt idx="4013">
                  <c:v>136.4</c:v>
                </c:pt>
                <c:pt idx="4014">
                  <c:v>137</c:v>
                </c:pt>
                <c:pt idx="4015">
                  <c:v>137.4</c:v>
                </c:pt>
                <c:pt idx="4016">
                  <c:v>137.80000000000001</c:v>
                </c:pt>
                <c:pt idx="4017">
                  <c:v>138.19999999999999</c:v>
                </c:pt>
                <c:pt idx="4018">
                  <c:v>138.19999999999999</c:v>
                </c:pt>
                <c:pt idx="4019">
                  <c:v>138.19999999999999</c:v>
                </c:pt>
                <c:pt idx="4020">
                  <c:v>138.6</c:v>
                </c:pt>
                <c:pt idx="4021">
                  <c:v>139.4</c:v>
                </c:pt>
                <c:pt idx="4022">
                  <c:v>139.80000000000001</c:v>
                </c:pt>
                <c:pt idx="4023">
                  <c:v>140.4</c:v>
                </c:pt>
                <c:pt idx="4024">
                  <c:v>140.80000000000001</c:v>
                </c:pt>
                <c:pt idx="4025">
                  <c:v>141.19999999999999</c:v>
                </c:pt>
                <c:pt idx="4026">
                  <c:v>141.6</c:v>
                </c:pt>
                <c:pt idx="4027">
                  <c:v>142</c:v>
                </c:pt>
                <c:pt idx="4028">
                  <c:v>142.4</c:v>
                </c:pt>
                <c:pt idx="4029">
                  <c:v>142.80000000000001</c:v>
                </c:pt>
                <c:pt idx="4030">
                  <c:v>143.4</c:v>
                </c:pt>
                <c:pt idx="4031">
                  <c:v>143.80000000000001</c:v>
                </c:pt>
                <c:pt idx="4032">
                  <c:v>144.19999999999999</c:v>
                </c:pt>
                <c:pt idx="4033">
                  <c:v>144.6</c:v>
                </c:pt>
                <c:pt idx="4034">
                  <c:v>144.6</c:v>
                </c:pt>
                <c:pt idx="4035">
                  <c:v>145</c:v>
                </c:pt>
                <c:pt idx="4036">
                  <c:v>145.4</c:v>
                </c:pt>
                <c:pt idx="4037">
                  <c:v>145.80000000000001</c:v>
                </c:pt>
                <c:pt idx="4038">
                  <c:v>146.6</c:v>
                </c:pt>
                <c:pt idx="4039">
                  <c:v>146.6</c:v>
                </c:pt>
                <c:pt idx="4040">
                  <c:v>147</c:v>
                </c:pt>
                <c:pt idx="4041">
                  <c:v>147.4</c:v>
                </c:pt>
                <c:pt idx="4042">
                  <c:v>148</c:v>
                </c:pt>
                <c:pt idx="4043">
                  <c:v>148.4</c:v>
                </c:pt>
                <c:pt idx="4044">
                  <c:v>148.80000000000001</c:v>
                </c:pt>
                <c:pt idx="4045">
                  <c:v>149.19999999999999</c:v>
                </c:pt>
                <c:pt idx="4046">
                  <c:v>149.6</c:v>
                </c:pt>
                <c:pt idx="4047">
                  <c:v>150</c:v>
                </c:pt>
                <c:pt idx="4048">
                  <c:v>150.4</c:v>
                </c:pt>
                <c:pt idx="4049">
                  <c:v>150.80000000000001</c:v>
                </c:pt>
                <c:pt idx="4050">
                  <c:v>150.80000000000001</c:v>
                </c:pt>
                <c:pt idx="4051">
                  <c:v>151.19999999999999</c:v>
                </c:pt>
                <c:pt idx="4052">
                  <c:v>151.6</c:v>
                </c:pt>
                <c:pt idx="4053">
                  <c:v>152</c:v>
                </c:pt>
                <c:pt idx="4054">
                  <c:v>152.4</c:v>
                </c:pt>
                <c:pt idx="4055">
                  <c:v>152.80000000000001</c:v>
                </c:pt>
                <c:pt idx="4056">
                  <c:v>152.80000000000001</c:v>
                </c:pt>
                <c:pt idx="4057">
                  <c:v>153.19999999999999</c:v>
                </c:pt>
                <c:pt idx="4058">
                  <c:v>153.6</c:v>
                </c:pt>
                <c:pt idx="4059">
                  <c:v>154</c:v>
                </c:pt>
                <c:pt idx="4060">
                  <c:v>154.4</c:v>
                </c:pt>
                <c:pt idx="4061">
                  <c:v>154.80000000000001</c:v>
                </c:pt>
                <c:pt idx="4062">
                  <c:v>155.19999999999999</c:v>
                </c:pt>
                <c:pt idx="4063">
                  <c:v>155.80000000000001</c:v>
                </c:pt>
                <c:pt idx="4064">
                  <c:v>156.19999999999999</c:v>
                </c:pt>
                <c:pt idx="4065">
                  <c:v>156.6</c:v>
                </c:pt>
                <c:pt idx="4066">
                  <c:v>157</c:v>
                </c:pt>
                <c:pt idx="4067">
                  <c:v>157</c:v>
                </c:pt>
                <c:pt idx="4068">
                  <c:v>157</c:v>
                </c:pt>
                <c:pt idx="4069">
                  <c:v>157.4</c:v>
                </c:pt>
                <c:pt idx="4070">
                  <c:v>157.80000000000001</c:v>
                </c:pt>
                <c:pt idx="4071">
                  <c:v>158.19999999999999</c:v>
                </c:pt>
                <c:pt idx="4072">
                  <c:v>158.6</c:v>
                </c:pt>
                <c:pt idx="4073">
                  <c:v>159</c:v>
                </c:pt>
                <c:pt idx="4074">
                  <c:v>159.6</c:v>
                </c:pt>
                <c:pt idx="4075">
                  <c:v>160</c:v>
                </c:pt>
                <c:pt idx="4076">
                  <c:v>160.4</c:v>
                </c:pt>
                <c:pt idx="4077">
                  <c:v>160.80000000000001</c:v>
                </c:pt>
                <c:pt idx="4078">
                  <c:v>161.19999999999999</c:v>
                </c:pt>
                <c:pt idx="4079">
                  <c:v>161.19999999999999</c:v>
                </c:pt>
                <c:pt idx="4080">
                  <c:v>161.19999999999999</c:v>
                </c:pt>
                <c:pt idx="4081">
                  <c:v>161.19999999999999</c:v>
                </c:pt>
                <c:pt idx="4082">
                  <c:v>161.19999999999999</c:v>
                </c:pt>
                <c:pt idx="4083">
                  <c:v>161.19999999999999</c:v>
                </c:pt>
                <c:pt idx="4084">
                  <c:v>161.6</c:v>
                </c:pt>
                <c:pt idx="4085">
                  <c:v>162</c:v>
                </c:pt>
                <c:pt idx="4086">
                  <c:v>162.6</c:v>
                </c:pt>
                <c:pt idx="4087">
                  <c:v>163</c:v>
                </c:pt>
                <c:pt idx="4088">
                  <c:v>163.4</c:v>
                </c:pt>
                <c:pt idx="4089">
                  <c:v>163.4</c:v>
                </c:pt>
                <c:pt idx="4090">
                  <c:v>163.4</c:v>
                </c:pt>
                <c:pt idx="4091">
                  <c:v>163.80000000000001</c:v>
                </c:pt>
                <c:pt idx="4092">
                  <c:v>164.2</c:v>
                </c:pt>
                <c:pt idx="4093">
                  <c:v>164.6</c:v>
                </c:pt>
                <c:pt idx="4094">
                  <c:v>165</c:v>
                </c:pt>
                <c:pt idx="4095">
                  <c:v>165.4</c:v>
                </c:pt>
                <c:pt idx="4096">
                  <c:v>165.4</c:v>
                </c:pt>
                <c:pt idx="4097">
                  <c:v>165.4</c:v>
                </c:pt>
                <c:pt idx="4098">
                  <c:v>165.4</c:v>
                </c:pt>
                <c:pt idx="4099">
                  <c:v>165.4</c:v>
                </c:pt>
                <c:pt idx="4100">
                  <c:v>165.4</c:v>
                </c:pt>
                <c:pt idx="4101">
                  <c:v>165.4</c:v>
                </c:pt>
                <c:pt idx="4102">
                  <c:v>165.8</c:v>
                </c:pt>
                <c:pt idx="4103">
                  <c:v>166.2</c:v>
                </c:pt>
                <c:pt idx="4104">
                  <c:v>166.8</c:v>
                </c:pt>
                <c:pt idx="4105">
                  <c:v>167.2</c:v>
                </c:pt>
                <c:pt idx="4106">
                  <c:v>167.6</c:v>
                </c:pt>
                <c:pt idx="4107">
                  <c:v>167.6</c:v>
                </c:pt>
                <c:pt idx="4108">
                  <c:v>167.6</c:v>
                </c:pt>
                <c:pt idx="4109">
                  <c:v>168</c:v>
                </c:pt>
                <c:pt idx="4110">
                  <c:v>168.4</c:v>
                </c:pt>
                <c:pt idx="4111">
                  <c:v>168.8</c:v>
                </c:pt>
                <c:pt idx="4112">
                  <c:v>169.2</c:v>
                </c:pt>
                <c:pt idx="4113">
                  <c:v>169.6</c:v>
                </c:pt>
                <c:pt idx="4114">
                  <c:v>170.2</c:v>
                </c:pt>
                <c:pt idx="4115">
                  <c:v>170.6</c:v>
                </c:pt>
                <c:pt idx="4116">
                  <c:v>171</c:v>
                </c:pt>
                <c:pt idx="4117">
                  <c:v>171.4</c:v>
                </c:pt>
                <c:pt idx="4118">
                  <c:v>171.8</c:v>
                </c:pt>
                <c:pt idx="4119">
                  <c:v>171.8</c:v>
                </c:pt>
                <c:pt idx="4120">
                  <c:v>171.8</c:v>
                </c:pt>
                <c:pt idx="4121">
                  <c:v>171.8</c:v>
                </c:pt>
                <c:pt idx="4122">
                  <c:v>171.8</c:v>
                </c:pt>
                <c:pt idx="4123">
                  <c:v>171.8</c:v>
                </c:pt>
                <c:pt idx="4124">
                  <c:v>171.8</c:v>
                </c:pt>
                <c:pt idx="4125">
                  <c:v>171.8</c:v>
                </c:pt>
                <c:pt idx="4126">
                  <c:v>171.8</c:v>
                </c:pt>
                <c:pt idx="4127">
                  <c:v>171.8</c:v>
                </c:pt>
                <c:pt idx="4128">
                  <c:v>171.8</c:v>
                </c:pt>
                <c:pt idx="4129">
                  <c:v>171.8</c:v>
                </c:pt>
                <c:pt idx="4130">
                  <c:v>171.4</c:v>
                </c:pt>
                <c:pt idx="4131">
                  <c:v>171</c:v>
                </c:pt>
                <c:pt idx="4132">
                  <c:v>170.6</c:v>
                </c:pt>
                <c:pt idx="4133">
                  <c:v>170</c:v>
                </c:pt>
                <c:pt idx="4134">
                  <c:v>169.2</c:v>
                </c:pt>
                <c:pt idx="4135">
                  <c:v>168.4</c:v>
                </c:pt>
                <c:pt idx="4136">
                  <c:v>167.6</c:v>
                </c:pt>
                <c:pt idx="4137">
                  <c:v>166.8</c:v>
                </c:pt>
                <c:pt idx="4138">
                  <c:v>165.8</c:v>
                </c:pt>
                <c:pt idx="4139">
                  <c:v>165</c:v>
                </c:pt>
                <c:pt idx="4140">
                  <c:v>164.2</c:v>
                </c:pt>
                <c:pt idx="4141">
                  <c:v>163.4</c:v>
                </c:pt>
                <c:pt idx="4142">
                  <c:v>162.6</c:v>
                </c:pt>
                <c:pt idx="4143">
                  <c:v>162</c:v>
                </c:pt>
                <c:pt idx="4144">
                  <c:v>161.4</c:v>
                </c:pt>
                <c:pt idx="4145">
                  <c:v>161</c:v>
                </c:pt>
                <c:pt idx="4146">
                  <c:v>160.4</c:v>
                </c:pt>
                <c:pt idx="4147">
                  <c:v>159.80000000000001</c:v>
                </c:pt>
                <c:pt idx="4148">
                  <c:v>159.19999999999999</c:v>
                </c:pt>
                <c:pt idx="4149">
                  <c:v>158.6</c:v>
                </c:pt>
                <c:pt idx="4150">
                  <c:v>158</c:v>
                </c:pt>
                <c:pt idx="4151">
                  <c:v>157.4</c:v>
                </c:pt>
                <c:pt idx="4152">
                  <c:v>157</c:v>
                </c:pt>
                <c:pt idx="4153">
                  <c:v>156.19999999999999</c:v>
                </c:pt>
                <c:pt idx="4154">
                  <c:v>155.6</c:v>
                </c:pt>
                <c:pt idx="4155">
                  <c:v>155.19999999999999</c:v>
                </c:pt>
                <c:pt idx="4156">
                  <c:v>155.19999999999999</c:v>
                </c:pt>
                <c:pt idx="4157">
                  <c:v>155.19999999999999</c:v>
                </c:pt>
                <c:pt idx="4158">
                  <c:v>155.19999999999999</c:v>
                </c:pt>
              </c:numCache>
            </c:numRef>
          </c:yVal>
          <c:smooth val="0"/>
        </c:ser>
        <c:ser>
          <c:idx val="1"/>
          <c:order val="1"/>
          <c:tx>
            <c:v> Snelheid4</c:v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Berek!$E$3:$E$4161</c:f>
              <c:numCache>
                <c:formatCode>[$-F400]h:mm:ss\ AM/PM</c:formatCode>
                <c:ptCount val="4159"/>
                <c:pt idx="0">
                  <c:v>1.1574074074094387E-5</c:v>
                </c:pt>
                <c:pt idx="1">
                  <c:v>4.6296296296266526E-5</c:v>
                </c:pt>
                <c:pt idx="2">
                  <c:v>8.1018518518549687E-5</c:v>
                </c:pt>
                <c:pt idx="3">
                  <c:v>1.388888888889106E-4</c:v>
                </c:pt>
                <c:pt idx="4">
                  <c:v>1.8518518518517713E-4</c:v>
                </c:pt>
                <c:pt idx="5">
                  <c:v>2.1990740740740478E-4</c:v>
                </c:pt>
                <c:pt idx="6">
                  <c:v>2.3148148148149916E-4</c:v>
                </c:pt>
                <c:pt idx="7">
                  <c:v>2.4305555555553804E-4</c:v>
                </c:pt>
                <c:pt idx="8">
                  <c:v>2.5462962962963243E-4</c:v>
                </c:pt>
                <c:pt idx="9">
                  <c:v>2.662037037036713E-4</c:v>
                </c:pt>
                <c:pt idx="10">
                  <c:v>3.1249999999999334E-4</c:v>
                </c:pt>
                <c:pt idx="11">
                  <c:v>3.7037037037040976E-4</c:v>
                </c:pt>
                <c:pt idx="12">
                  <c:v>3.8194444444444864E-4</c:v>
                </c:pt>
                <c:pt idx="13">
                  <c:v>3.9351851851854303E-4</c:v>
                </c:pt>
                <c:pt idx="14">
                  <c:v>4.050925925925819E-4</c:v>
                </c:pt>
                <c:pt idx="15">
                  <c:v>1.4236111111111116E-3</c:v>
                </c:pt>
                <c:pt idx="16">
                  <c:v>1.4814814814814725E-3</c:v>
                </c:pt>
                <c:pt idx="17">
                  <c:v>1.4930555555555669E-3</c:v>
                </c:pt>
                <c:pt idx="18">
                  <c:v>1.5046296296296058E-3</c:v>
                </c:pt>
                <c:pt idx="19">
                  <c:v>1.5162037037037557E-3</c:v>
                </c:pt>
                <c:pt idx="20">
                  <c:v>1.5277777777777946E-3</c:v>
                </c:pt>
                <c:pt idx="21">
                  <c:v>1.5393518518518889E-3</c:v>
                </c:pt>
                <c:pt idx="22">
                  <c:v>1.5509259259259278E-3</c:v>
                </c:pt>
                <c:pt idx="23">
                  <c:v>1.5740740740740611E-3</c:v>
                </c:pt>
                <c:pt idx="24">
                  <c:v>1.585648148148211E-3</c:v>
                </c:pt>
                <c:pt idx="25">
                  <c:v>1.6550925925925553E-3</c:v>
                </c:pt>
                <c:pt idx="26">
                  <c:v>1.6666666666667052E-3</c:v>
                </c:pt>
                <c:pt idx="27">
                  <c:v>1.678240740740744E-3</c:v>
                </c:pt>
                <c:pt idx="28">
                  <c:v>1.6898148148148384E-3</c:v>
                </c:pt>
                <c:pt idx="29">
                  <c:v>1.7013888888888773E-3</c:v>
                </c:pt>
                <c:pt idx="30">
                  <c:v>1.7245370370370106E-3</c:v>
                </c:pt>
                <c:pt idx="31">
                  <c:v>1.7361111111111605E-3</c:v>
                </c:pt>
                <c:pt idx="32">
                  <c:v>1.7476851851851993E-3</c:v>
                </c:pt>
                <c:pt idx="33">
                  <c:v>1.7592592592592937E-3</c:v>
                </c:pt>
                <c:pt idx="34">
                  <c:v>1.7708333333333326E-3</c:v>
                </c:pt>
                <c:pt idx="35">
                  <c:v>1.782407407407427E-3</c:v>
                </c:pt>
                <c:pt idx="36">
                  <c:v>1.7939814814814659E-3</c:v>
                </c:pt>
                <c:pt idx="37">
                  <c:v>1.8055555555556158E-3</c:v>
                </c:pt>
                <c:pt idx="38">
                  <c:v>1.8171296296296546E-3</c:v>
                </c:pt>
                <c:pt idx="39">
                  <c:v>1.828703703703749E-3</c:v>
                </c:pt>
                <c:pt idx="40">
                  <c:v>1.8402777777777879E-3</c:v>
                </c:pt>
                <c:pt idx="41">
                  <c:v>1.8518518518518268E-3</c:v>
                </c:pt>
                <c:pt idx="42">
                  <c:v>1.9097222222222432E-3</c:v>
                </c:pt>
                <c:pt idx="43">
                  <c:v>2.0023148148148318E-3</c:v>
                </c:pt>
                <c:pt idx="44">
                  <c:v>2.0949074074073648E-3</c:v>
                </c:pt>
                <c:pt idx="45">
                  <c:v>2.17592592592597E-3</c:v>
                </c:pt>
                <c:pt idx="46">
                  <c:v>2.2569444444444642E-3</c:v>
                </c:pt>
                <c:pt idx="47">
                  <c:v>2.3263888888889195E-3</c:v>
                </c:pt>
                <c:pt idx="48">
                  <c:v>2.3379629629629584E-3</c:v>
                </c:pt>
                <c:pt idx="49">
                  <c:v>2.3495370370370527E-3</c:v>
                </c:pt>
                <c:pt idx="50">
                  <c:v>2.3611111111110916E-3</c:v>
                </c:pt>
                <c:pt idx="51">
                  <c:v>2.372685185185186E-3</c:v>
                </c:pt>
                <c:pt idx="52">
                  <c:v>2.3958333333333748E-3</c:v>
                </c:pt>
                <c:pt idx="53">
                  <c:v>2.4421296296296413E-3</c:v>
                </c:pt>
                <c:pt idx="54">
                  <c:v>2.4652777777778301E-3</c:v>
                </c:pt>
                <c:pt idx="55">
                  <c:v>2.5231481481481355E-3</c:v>
                </c:pt>
                <c:pt idx="56">
                  <c:v>2.5578703703703631E-3</c:v>
                </c:pt>
                <c:pt idx="57">
                  <c:v>2.6041666666666297E-3</c:v>
                </c:pt>
                <c:pt idx="58">
                  <c:v>2.6388888888889128E-3</c:v>
                </c:pt>
                <c:pt idx="59">
                  <c:v>2.6620370370370461E-3</c:v>
                </c:pt>
                <c:pt idx="60">
                  <c:v>2.673611111111085E-3</c:v>
                </c:pt>
                <c:pt idx="61">
                  <c:v>2.6851851851852349E-3</c:v>
                </c:pt>
                <c:pt idx="62">
                  <c:v>2.6967592592592737E-3</c:v>
                </c:pt>
                <c:pt idx="63">
                  <c:v>2.7083333333333681E-3</c:v>
                </c:pt>
                <c:pt idx="64">
                  <c:v>2.719907407407407E-3</c:v>
                </c:pt>
                <c:pt idx="65">
                  <c:v>2.7314814814815014E-3</c:v>
                </c:pt>
                <c:pt idx="66">
                  <c:v>2.7430555555555403E-3</c:v>
                </c:pt>
                <c:pt idx="67">
                  <c:v>2.7546296296296902E-3</c:v>
                </c:pt>
                <c:pt idx="68">
                  <c:v>2.8009259259259012E-3</c:v>
                </c:pt>
                <c:pt idx="69">
                  <c:v>2.8472222222222232E-3</c:v>
                </c:pt>
                <c:pt idx="70">
                  <c:v>2.8703703703703565E-3</c:v>
                </c:pt>
                <c:pt idx="71">
                  <c:v>2.8819444444444509E-3</c:v>
                </c:pt>
                <c:pt idx="72">
                  <c:v>2.8935185185184897E-3</c:v>
                </c:pt>
                <c:pt idx="73">
                  <c:v>2.9050925925926396E-3</c:v>
                </c:pt>
                <c:pt idx="74">
                  <c:v>2.9166666666666785E-3</c:v>
                </c:pt>
                <c:pt idx="75">
                  <c:v>2.9282407407407729E-3</c:v>
                </c:pt>
                <c:pt idx="76">
                  <c:v>2.9398148148148118E-3</c:v>
                </c:pt>
                <c:pt idx="77">
                  <c:v>2.9513888888889062E-3</c:v>
                </c:pt>
                <c:pt idx="78">
                  <c:v>2.962962962962945E-3</c:v>
                </c:pt>
                <c:pt idx="79">
                  <c:v>2.9745370370370949E-3</c:v>
                </c:pt>
                <c:pt idx="80">
                  <c:v>3.0439814814814392E-3</c:v>
                </c:pt>
                <c:pt idx="81">
                  <c:v>3.0555555555555891E-3</c:v>
                </c:pt>
                <c:pt idx="82">
                  <c:v>3.067129629629628E-3</c:v>
                </c:pt>
                <c:pt idx="83">
                  <c:v>3.0787037037037224E-3</c:v>
                </c:pt>
                <c:pt idx="84">
                  <c:v>3.0902777777777612E-3</c:v>
                </c:pt>
                <c:pt idx="85">
                  <c:v>3.1018518518518556E-3</c:v>
                </c:pt>
                <c:pt idx="86">
                  <c:v>3.1134259259258945E-3</c:v>
                </c:pt>
                <c:pt idx="87">
                  <c:v>3.1250000000000444E-3</c:v>
                </c:pt>
                <c:pt idx="88">
                  <c:v>3.1365740740740833E-3</c:v>
                </c:pt>
                <c:pt idx="89">
                  <c:v>3.1481481481481777E-3</c:v>
                </c:pt>
                <c:pt idx="90">
                  <c:v>3.1597222222222165E-3</c:v>
                </c:pt>
                <c:pt idx="91">
                  <c:v>3.1712962962963109E-3</c:v>
                </c:pt>
                <c:pt idx="92">
                  <c:v>3.1828703703703498E-3</c:v>
                </c:pt>
                <c:pt idx="93">
                  <c:v>3.1944444444444997E-3</c:v>
                </c:pt>
                <c:pt idx="94">
                  <c:v>3.2060185185185386E-3</c:v>
                </c:pt>
                <c:pt idx="95">
                  <c:v>3.217592592592633E-3</c:v>
                </c:pt>
                <c:pt idx="96">
                  <c:v>3.2291666666666718E-3</c:v>
                </c:pt>
                <c:pt idx="97">
                  <c:v>3.2407407407407662E-3</c:v>
                </c:pt>
                <c:pt idx="98">
                  <c:v>3.2523148148148051E-3</c:v>
                </c:pt>
                <c:pt idx="99">
                  <c:v>3.263888888888844E-3</c:v>
                </c:pt>
                <c:pt idx="100">
                  <c:v>3.2754629629629939E-3</c:v>
                </c:pt>
                <c:pt idx="101">
                  <c:v>3.310185185185166E-3</c:v>
                </c:pt>
                <c:pt idx="102">
                  <c:v>3.3217592592592604E-3</c:v>
                </c:pt>
                <c:pt idx="103">
                  <c:v>3.3333333333332993E-3</c:v>
                </c:pt>
                <c:pt idx="104">
                  <c:v>3.3449074074074492E-3</c:v>
                </c:pt>
                <c:pt idx="105">
                  <c:v>3.3564814814814881E-3</c:v>
                </c:pt>
                <c:pt idx="106">
                  <c:v>3.3680555555555824E-3</c:v>
                </c:pt>
                <c:pt idx="107">
                  <c:v>3.3796296296296213E-3</c:v>
                </c:pt>
                <c:pt idx="108">
                  <c:v>3.3912037037037157E-3</c:v>
                </c:pt>
                <c:pt idx="109">
                  <c:v>3.4027777777777546E-3</c:v>
                </c:pt>
                <c:pt idx="110">
                  <c:v>3.4143518518519045E-3</c:v>
                </c:pt>
                <c:pt idx="111">
                  <c:v>3.4259259259259434E-3</c:v>
                </c:pt>
                <c:pt idx="112">
                  <c:v>3.4375000000000377E-3</c:v>
                </c:pt>
                <c:pt idx="113">
                  <c:v>3.4490740740740766E-3</c:v>
                </c:pt>
                <c:pt idx="114">
                  <c:v>3.460648148148171E-3</c:v>
                </c:pt>
                <c:pt idx="115">
                  <c:v>3.4953703703703987E-3</c:v>
                </c:pt>
                <c:pt idx="116">
                  <c:v>3.5069444444444375E-3</c:v>
                </c:pt>
                <c:pt idx="117">
                  <c:v>3.5300925925925708E-3</c:v>
                </c:pt>
                <c:pt idx="118">
                  <c:v>3.5763888888888928E-3</c:v>
                </c:pt>
                <c:pt idx="119">
                  <c:v>3.6458333333333481E-3</c:v>
                </c:pt>
                <c:pt idx="120">
                  <c:v>3.6574074074074425E-3</c:v>
                </c:pt>
                <c:pt idx="121">
                  <c:v>3.6689814814814814E-3</c:v>
                </c:pt>
                <c:pt idx="122">
                  <c:v>3.6805555555555758E-3</c:v>
                </c:pt>
                <c:pt idx="123">
                  <c:v>3.6921296296296147E-3</c:v>
                </c:pt>
                <c:pt idx="124">
                  <c:v>3.7152777777778034E-3</c:v>
                </c:pt>
                <c:pt idx="125">
                  <c:v>3.7499999999999756E-3</c:v>
                </c:pt>
                <c:pt idx="126">
                  <c:v>3.76157407407407E-3</c:v>
                </c:pt>
                <c:pt idx="127">
                  <c:v>3.7731481481481088E-3</c:v>
                </c:pt>
                <c:pt idx="128">
                  <c:v>3.7847222222222587E-3</c:v>
                </c:pt>
                <c:pt idx="129">
                  <c:v>3.7962962962962976E-3</c:v>
                </c:pt>
                <c:pt idx="130">
                  <c:v>3.807870370370392E-3</c:v>
                </c:pt>
                <c:pt idx="131">
                  <c:v>3.8425925925925641E-3</c:v>
                </c:pt>
                <c:pt idx="132">
                  <c:v>3.854166666666714E-3</c:v>
                </c:pt>
                <c:pt idx="133">
                  <c:v>3.8657407407407529E-3</c:v>
                </c:pt>
                <c:pt idx="134">
                  <c:v>3.8773148148148473E-3</c:v>
                </c:pt>
                <c:pt idx="135">
                  <c:v>3.8888888888888862E-3</c:v>
                </c:pt>
                <c:pt idx="136">
                  <c:v>3.9583333333333415E-3</c:v>
                </c:pt>
                <c:pt idx="137">
                  <c:v>3.9814814814814747E-3</c:v>
                </c:pt>
                <c:pt idx="138">
                  <c:v>4.0162037037037024E-3</c:v>
                </c:pt>
                <c:pt idx="139">
                  <c:v>4.05092592592593E-3</c:v>
                </c:pt>
                <c:pt idx="140">
                  <c:v>4.0624999999999689E-3</c:v>
                </c:pt>
                <c:pt idx="141">
                  <c:v>4.0740740740741188E-3</c:v>
                </c:pt>
                <c:pt idx="142">
                  <c:v>4.0856481481481577E-3</c:v>
                </c:pt>
                <c:pt idx="143">
                  <c:v>4.0972222222222521E-3</c:v>
                </c:pt>
                <c:pt idx="144">
                  <c:v>4.108796296296291E-3</c:v>
                </c:pt>
                <c:pt idx="145">
                  <c:v>4.1203703703703853E-3</c:v>
                </c:pt>
                <c:pt idx="146">
                  <c:v>4.1319444444444242E-3</c:v>
                </c:pt>
                <c:pt idx="147">
                  <c:v>4.155092592592613E-3</c:v>
                </c:pt>
                <c:pt idx="148">
                  <c:v>4.1666666666667074E-3</c:v>
                </c:pt>
                <c:pt idx="149">
                  <c:v>4.1782407407407463E-3</c:v>
                </c:pt>
                <c:pt idx="150">
                  <c:v>4.1898148148148406E-3</c:v>
                </c:pt>
                <c:pt idx="151">
                  <c:v>4.2013888888888795E-3</c:v>
                </c:pt>
                <c:pt idx="152">
                  <c:v>4.2129629629629184E-3</c:v>
                </c:pt>
                <c:pt idx="153">
                  <c:v>4.2245370370370683E-3</c:v>
                </c:pt>
                <c:pt idx="154">
                  <c:v>4.2361111111111072E-3</c:v>
                </c:pt>
                <c:pt idx="155">
                  <c:v>4.2476851851852016E-3</c:v>
                </c:pt>
                <c:pt idx="156">
                  <c:v>4.2592592592592404E-3</c:v>
                </c:pt>
                <c:pt idx="157">
                  <c:v>4.2708333333333348E-3</c:v>
                </c:pt>
                <c:pt idx="158">
                  <c:v>4.2824074074073737E-3</c:v>
                </c:pt>
                <c:pt idx="159">
                  <c:v>4.2939814814815236E-3</c:v>
                </c:pt>
                <c:pt idx="160">
                  <c:v>4.3171296296296569E-3</c:v>
                </c:pt>
                <c:pt idx="161">
                  <c:v>4.3402777777777901E-3</c:v>
                </c:pt>
                <c:pt idx="162">
                  <c:v>4.3634259259259789E-3</c:v>
                </c:pt>
                <c:pt idx="163">
                  <c:v>4.3750000000000178E-3</c:v>
                </c:pt>
                <c:pt idx="164">
                  <c:v>4.4328703703704342E-3</c:v>
                </c:pt>
                <c:pt idx="165">
                  <c:v>4.4675925925926063E-3</c:v>
                </c:pt>
                <c:pt idx="166">
                  <c:v>4.4907407407407396E-3</c:v>
                </c:pt>
                <c:pt idx="167">
                  <c:v>4.5254629629629672E-3</c:v>
                </c:pt>
                <c:pt idx="168">
                  <c:v>4.5486111111111005E-3</c:v>
                </c:pt>
                <c:pt idx="169">
                  <c:v>4.5949074074074225E-3</c:v>
                </c:pt>
                <c:pt idx="170">
                  <c:v>4.6064814814815169E-3</c:v>
                </c:pt>
                <c:pt idx="171">
                  <c:v>4.6180555555555558E-3</c:v>
                </c:pt>
                <c:pt idx="172">
                  <c:v>4.6296296296296502E-3</c:v>
                </c:pt>
                <c:pt idx="173">
                  <c:v>4.6412037037036891E-3</c:v>
                </c:pt>
                <c:pt idx="174">
                  <c:v>4.69907407407405E-3</c:v>
                </c:pt>
                <c:pt idx="175">
                  <c:v>4.7916666666666385E-3</c:v>
                </c:pt>
                <c:pt idx="176">
                  <c:v>4.8263888888889217E-3</c:v>
                </c:pt>
                <c:pt idx="177">
                  <c:v>4.849537037037055E-3</c:v>
                </c:pt>
                <c:pt idx="178">
                  <c:v>4.9305555555555491E-3</c:v>
                </c:pt>
                <c:pt idx="179">
                  <c:v>4.942129629629588E-3</c:v>
                </c:pt>
                <c:pt idx="180">
                  <c:v>4.9537037037037379E-3</c:v>
                </c:pt>
                <c:pt idx="181">
                  <c:v>4.9652777777777768E-3</c:v>
                </c:pt>
                <c:pt idx="182">
                  <c:v>4.9768518518518712E-3</c:v>
                </c:pt>
                <c:pt idx="183">
                  <c:v>4.9884259259259101E-3</c:v>
                </c:pt>
                <c:pt idx="184">
                  <c:v>5.0000000000000044E-3</c:v>
                </c:pt>
                <c:pt idx="185">
                  <c:v>5.0115740740740433E-3</c:v>
                </c:pt>
                <c:pt idx="186">
                  <c:v>5.0231481481481932E-3</c:v>
                </c:pt>
                <c:pt idx="187">
                  <c:v>5.0347222222222321E-3</c:v>
                </c:pt>
                <c:pt idx="188">
                  <c:v>5.1041666666666874E-3</c:v>
                </c:pt>
                <c:pt idx="189">
                  <c:v>5.1273148148148207E-3</c:v>
                </c:pt>
                <c:pt idx="190">
                  <c:v>5.1504629629629539E-3</c:v>
                </c:pt>
                <c:pt idx="191">
                  <c:v>5.196759259259276E-3</c:v>
                </c:pt>
                <c:pt idx="192">
                  <c:v>5.243055555555598E-3</c:v>
                </c:pt>
                <c:pt idx="193">
                  <c:v>5.3240740740740922E-3</c:v>
                </c:pt>
                <c:pt idx="194">
                  <c:v>5.3356481481481866E-3</c:v>
                </c:pt>
                <c:pt idx="195">
                  <c:v>5.3472222222222254E-3</c:v>
                </c:pt>
                <c:pt idx="196">
                  <c:v>5.3587962962963198E-3</c:v>
                </c:pt>
                <c:pt idx="197">
                  <c:v>5.3703703703703587E-3</c:v>
                </c:pt>
                <c:pt idx="198">
                  <c:v>5.3819444444443976E-3</c:v>
                </c:pt>
                <c:pt idx="199">
                  <c:v>5.4050925925925863E-3</c:v>
                </c:pt>
                <c:pt idx="200">
                  <c:v>5.439814814814814E-3</c:v>
                </c:pt>
                <c:pt idx="201">
                  <c:v>5.4745370370370416E-3</c:v>
                </c:pt>
                <c:pt idx="202">
                  <c:v>5.4976851851851749E-3</c:v>
                </c:pt>
                <c:pt idx="203">
                  <c:v>5.5439814814814969E-3</c:v>
                </c:pt>
                <c:pt idx="204">
                  <c:v>5.5555555555555913E-3</c:v>
                </c:pt>
                <c:pt idx="205">
                  <c:v>5.5671296296296302E-3</c:v>
                </c:pt>
                <c:pt idx="206">
                  <c:v>5.5787037037037246E-3</c:v>
                </c:pt>
                <c:pt idx="207">
                  <c:v>5.5902777777777635E-3</c:v>
                </c:pt>
                <c:pt idx="208">
                  <c:v>5.6712962962962576E-3</c:v>
                </c:pt>
                <c:pt idx="209">
                  <c:v>5.6828703703704075E-3</c:v>
                </c:pt>
                <c:pt idx="210">
                  <c:v>5.6944444444444464E-3</c:v>
                </c:pt>
                <c:pt idx="211">
                  <c:v>5.7060185185185408E-3</c:v>
                </c:pt>
                <c:pt idx="212">
                  <c:v>5.7175925925925797E-3</c:v>
                </c:pt>
                <c:pt idx="213">
                  <c:v>5.7291666666666741E-3</c:v>
                </c:pt>
                <c:pt idx="214">
                  <c:v>5.7523148148148628E-3</c:v>
                </c:pt>
                <c:pt idx="215">
                  <c:v>5.8217592592593181E-3</c:v>
                </c:pt>
                <c:pt idx="216">
                  <c:v>5.833333333333357E-3</c:v>
                </c:pt>
                <c:pt idx="217">
                  <c:v>5.8449074074074514E-3</c:v>
                </c:pt>
                <c:pt idx="218">
                  <c:v>5.8564814814814903E-3</c:v>
                </c:pt>
                <c:pt idx="219">
                  <c:v>5.9027777777778123E-3</c:v>
                </c:pt>
                <c:pt idx="220">
                  <c:v>5.9953703703704009E-3</c:v>
                </c:pt>
                <c:pt idx="221">
                  <c:v>6.0648148148148562E-3</c:v>
                </c:pt>
                <c:pt idx="222">
                  <c:v>6.134259259259256E-3</c:v>
                </c:pt>
                <c:pt idx="223">
                  <c:v>6.1805555555555225E-3</c:v>
                </c:pt>
                <c:pt idx="224">
                  <c:v>6.2268518518518445E-3</c:v>
                </c:pt>
                <c:pt idx="225">
                  <c:v>6.2384259259259389E-3</c:v>
                </c:pt>
                <c:pt idx="226">
                  <c:v>6.284722222222261E-3</c:v>
                </c:pt>
                <c:pt idx="227">
                  <c:v>6.3541666666666607E-3</c:v>
                </c:pt>
                <c:pt idx="228">
                  <c:v>6.423611111111116E-3</c:v>
                </c:pt>
                <c:pt idx="229">
                  <c:v>6.4814814814815325E-3</c:v>
                </c:pt>
                <c:pt idx="230">
                  <c:v>6.4930555555555713E-3</c:v>
                </c:pt>
                <c:pt idx="231">
                  <c:v>6.5625000000000266E-3</c:v>
                </c:pt>
                <c:pt idx="232">
                  <c:v>6.6319444444444819E-3</c:v>
                </c:pt>
                <c:pt idx="233">
                  <c:v>6.6782407407407485E-3</c:v>
                </c:pt>
                <c:pt idx="234">
                  <c:v>6.6898148148147873E-3</c:v>
                </c:pt>
                <c:pt idx="235">
                  <c:v>6.7476851851852038E-3</c:v>
                </c:pt>
                <c:pt idx="236">
                  <c:v>6.8287037037036979E-3</c:v>
                </c:pt>
                <c:pt idx="237">
                  <c:v>6.8402777777777368E-3</c:v>
                </c:pt>
                <c:pt idx="238">
                  <c:v>6.8865740740740589E-3</c:v>
                </c:pt>
                <c:pt idx="239">
                  <c:v>6.921296296296342E-3</c:v>
                </c:pt>
                <c:pt idx="240">
                  <c:v>6.9791666666666474E-3</c:v>
                </c:pt>
                <c:pt idx="241">
                  <c:v>6.9907407407407973E-3</c:v>
                </c:pt>
                <c:pt idx="242">
                  <c:v>7.0138888888889306E-3</c:v>
                </c:pt>
                <c:pt idx="243">
                  <c:v>7.0254629629629695E-3</c:v>
                </c:pt>
                <c:pt idx="244">
                  <c:v>7.0601851851851416E-3</c:v>
                </c:pt>
                <c:pt idx="245">
                  <c:v>7.0717592592592915E-3</c:v>
                </c:pt>
                <c:pt idx="246">
                  <c:v>7.0833333333333304E-3</c:v>
                </c:pt>
                <c:pt idx="247">
                  <c:v>7.0949074074074248E-3</c:v>
                </c:pt>
                <c:pt idx="248">
                  <c:v>7.1064814814814636E-3</c:v>
                </c:pt>
                <c:pt idx="249">
                  <c:v>7.1412037037037468E-3</c:v>
                </c:pt>
                <c:pt idx="250">
                  <c:v>7.1875000000000133E-3</c:v>
                </c:pt>
                <c:pt idx="251">
                  <c:v>7.2106481481482021E-3</c:v>
                </c:pt>
                <c:pt idx="252">
                  <c:v>7.2453703703703742E-3</c:v>
                </c:pt>
                <c:pt idx="253">
                  <c:v>7.2685185185185075E-3</c:v>
                </c:pt>
                <c:pt idx="254">
                  <c:v>7.3495370370370017E-3</c:v>
                </c:pt>
                <c:pt idx="255">
                  <c:v>7.3842592592592848E-3</c:v>
                </c:pt>
                <c:pt idx="256">
                  <c:v>7.3958333333333237E-3</c:v>
                </c:pt>
                <c:pt idx="257">
                  <c:v>7.4421296296296457E-3</c:v>
                </c:pt>
                <c:pt idx="258">
                  <c:v>7.4768518518518734E-3</c:v>
                </c:pt>
                <c:pt idx="259">
                  <c:v>7.511574074074101E-3</c:v>
                </c:pt>
                <c:pt idx="260">
                  <c:v>7.5810185185185563E-3</c:v>
                </c:pt>
                <c:pt idx="261">
                  <c:v>7.6273148148148229E-3</c:v>
                </c:pt>
                <c:pt idx="262">
                  <c:v>7.6388888888888618E-3</c:v>
                </c:pt>
                <c:pt idx="263">
                  <c:v>7.6620370370370505E-3</c:v>
                </c:pt>
                <c:pt idx="264">
                  <c:v>7.6967592592592782E-3</c:v>
                </c:pt>
                <c:pt idx="265">
                  <c:v>7.7083333333333171E-3</c:v>
                </c:pt>
                <c:pt idx="266">
                  <c:v>7.8125E-3</c:v>
                </c:pt>
                <c:pt idx="267">
                  <c:v>7.8935185185185497E-3</c:v>
                </c:pt>
                <c:pt idx="268">
                  <c:v>7.9166666666666829E-3</c:v>
                </c:pt>
                <c:pt idx="269">
                  <c:v>7.9398148148148717E-3</c:v>
                </c:pt>
                <c:pt idx="270">
                  <c:v>7.962962962963005E-3</c:v>
                </c:pt>
                <c:pt idx="271">
                  <c:v>7.9976851851851771E-3</c:v>
                </c:pt>
                <c:pt idx="272">
                  <c:v>8.0671296296296324E-3</c:v>
                </c:pt>
                <c:pt idx="273">
                  <c:v>8.1018518518518601E-3</c:v>
                </c:pt>
                <c:pt idx="274">
                  <c:v>8.1249999999999933E-3</c:v>
                </c:pt>
                <c:pt idx="275">
                  <c:v>8.1597222222222765E-3</c:v>
                </c:pt>
                <c:pt idx="276">
                  <c:v>8.1944444444444486E-3</c:v>
                </c:pt>
                <c:pt idx="277">
                  <c:v>8.2175925925925819E-3</c:v>
                </c:pt>
                <c:pt idx="278">
                  <c:v>8.2291666666667318E-3</c:v>
                </c:pt>
                <c:pt idx="279">
                  <c:v>8.2407407407407707E-3</c:v>
                </c:pt>
                <c:pt idx="280">
                  <c:v>8.2523148148148096E-3</c:v>
                </c:pt>
                <c:pt idx="281">
                  <c:v>8.2638888888889039E-3</c:v>
                </c:pt>
                <c:pt idx="282">
                  <c:v>8.2754629629629428E-3</c:v>
                </c:pt>
                <c:pt idx="283">
                  <c:v>8.2986111111110761E-3</c:v>
                </c:pt>
                <c:pt idx="284">
                  <c:v>8.3333333333333592E-3</c:v>
                </c:pt>
                <c:pt idx="285">
                  <c:v>8.4259259259259478E-3</c:v>
                </c:pt>
                <c:pt idx="286">
                  <c:v>8.4374999999999867E-3</c:v>
                </c:pt>
                <c:pt idx="287">
                  <c:v>8.4490740740741366E-3</c:v>
                </c:pt>
                <c:pt idx="288">
                  <c:v>8.4606481481481755E-3</c:v>
                </c:pt>
                <c:pt idx="289">
                  <c:v>8.4722222222222143E-3</c:v>
                </c:pt>
                <c:pt idx="290">
                  <c:v>8.4837962962963087E-3</c:v>
                </c:pt>
                <c:pt idx="291">
                  <c:v>8.4953703703703476E-3</c:v>
                </c:pt>
                <c:pt idx="292">
                  <c:v>8.506944444444442E-3</c:v>
                </c:pt>
                <c:pt idx="293">
                  <c:v>8.5185185185184809E-3</c:v>
                </c:pt>
                <c:pt idx="294">
                  <c:v>8.5300925925926308E-3</c:v>
                </c:pt>
                <c:pt idx="295">
                  <c:v>8.5416666666666696E-3</c:v>
                </c:pt>
                <c:pt idx="296">
                  <c:v>8.5763888888888973E-3</c:v>
                </c:pt>
                <c:pt idx="297">
                  <c:v>8.5879629629629362E-3</c:v>
                </c:pt>
                <c:pt idx="298">
                  <c:v>8.6111111111111249E-3</c:v>
                </c:pt>
                <c:pt idx="299">
                  <c:v>8.6342592592592582E-3</c:v>
                </c:pt>
                <c:pt idx="300">
                  <c:v>8.6689814814815414E-3</c:v>
                </c:pt>
                <c:pt idx="301">
                  <c:v>8.6805555555555802E-3</c:v>
                </c:pt>
                <c:pt idx="302">
                  <c:v>8.6921296296296191E-3</c:v>
                </c:pt>
                <c:pt idx="303">
                  <c:v>8.7037037037037135E-3</c:v>
                </c:pt>
                <c:pt idx="304">
                  <c:v>8.7152777777777524E-3</c:v>
                </c:pt>
                <c:pt idx="305">
                  <c:v>8.7384259259258856E-3</c:v>
                </c:pt>
                <c:pt idx="306">
                  <c:v>8.7500000000000355E-3</c:v>
                </c:pt>
                <c:pt idx="307">
                  <c:v>8.7615740740740744E-3</c:v>
                </c:pt>
                <c:pt idx="308">
                  <c:v>8.8425925925926241E-3</c:v>
                </c:pt>
                <c:pt idx="309">
                  <c:v>8.8773148148147962E-3</c:v>
                </c:pt>
                <c:pt idx="310">
                  <c:v>8.8888888888889461E-3</c:v>
                </c:pt>
                <c:pt idx="311">
                  <c:v>8.900462962962985E-3</c:v>
                </c:pt>
                <c:pt idx="312">
                  <c:v>8.9120370370370794E-3</c:v>
                </c:pt>
                <c:pt idx="313">
                  <c:v>8.9236111111111183E-3</c:v>
                </c:pt>
                <c:pt idx="314">
                  <c:v>8.9351851851852127E-3</c:v>
                </c:pt>
                <c:pt idx="315">
                  <c:v>8.9467592592592515E-3</c:v>
                </c:pt>
                <c:pt idx="316">
                  <c:v>8.9583333333332904E-3</c:v>
                </c:pt>
                <c:pt idx="317">
                  <c:v>8.9814814814814792E-3</c:v>
                </c:pt>
                <c:pt idx="318">
                  <c:v>8.9930555555555736E-3</c:v>
                </c:pt>
                <c:pt idx="319">
                  <c:v>9.0046296296296124E-3</c:v>
                </c:pt>
                <c:pt idx="320">
                  <c:v>9.0162037037037068E-3</c:v>
                </c:pt>
                <c:pt idx="321">
                  <c:v>9.0277777777777457E-3</c:v>
                </c:pt>
                <c:pt idx="322">
                  <c:v>9.0393518518518956E-3</c:v>
                </c:pt>
                <c:pt idx="323">
                  <c:v>9.0625000000000289E-3</c:v>
                </c:pt>
                <c:pt idx="324">
                  <c:v>9.0740740740740677E-3</c:v>
                </c:pt>
                <c:pt idx="325">
                  <c:v>9.1087962962963509E-3</c:v>
                </c:pt>
                <c:pt idx="326">
                  <c:v>9.1203703703703898E-3</c:v>
                </c:pt>
                <c:pt idx="327">
                  <c:v>9.1319444444444842E-3</c:v>
                </c:pt>
                <c:pt idx="328">
                  <c:v>9.143518518518523E-3</c:v>
                </c:pt>
                <c:pt idx="329">
                  <c:v>9.1550925925926174E-3</c:v>
                </c:pt>
                <c:pt idx="330">
                  <c:v>9.1666666666666563E-3</c:v>
                </c:pt>
                <c:pt idx="331">
                  <c:v>9.2361111111111116E-3</c:v>
                </c:pt>
                <c:pt idx="332">
                  <c:v>9.2824074074074336E-3</c:v>
                </c:pt>
                <c:pt idx="333">
                  <c:v>9.3287037037037557E-3</c:v>
                </c:pt>
                <c:pt idx="334">
                  <c:v>9.3402777777777946E-3</c:v>
                </c:pt>
                <c:pt idx="335">
                  <c:v>9.3518518518518889E-3</c:v>
                </c:pt>
                <c:pt idx="336">
                  <c:v>9.3634259259259278E-3</c:v>
                </c:pt>
                <c:pt idx="337">
                  <c:v>9.3750000000000222E-3</c:v>
                </c:pt>
                <c:pt idx="338">
                  <c:v>9.398148148148211E-3</c:v>
                </c:pt>
                <c:pt idx="339">
                  <c:v>9.490740740740744E-3</c:v>
                </c:pt>
                <c:pt idx="340">
                  <c:v>9.5833333333333326E-3</c:v>
                </c:pt>
                <c:pt idx="341">
                  <c:v>9.6759259259259212E-3</c:v>
                </c:pt>
                <c:pt idx="342">
                  <c:v>9.6990740740741099E-3</c:v>
                </c:pt>
                <c:pt idx="343">
                  <c:v>9.7106481481481488E-3</c:v>
                </c:pt>
                <c:pt idx="344">
                  <c:v>9.7222222222222432E-3</c:v>
                </c:pt>
                <c:pt idx="345">
                  <c:v>9.7337962962962821E-3</c:v>
                </c:pt>
                <c:pt idx="346">
                  <c:v>9.7453703703703765E-3</c:v>
                </c:pt>
                <c:pt idx="347">
                  <c:v>9.7800925925926041E-3</c:v>
                </c:pt>
                <c:pt idx="348">
                  <c:v>9.7916666666666985E-3</c:v>
                </c:pt>
                <c:pt idx="349">
                  <c:v>9.8726851851851927E-3</c:v>
                </c:pt>
                <c:pt idx="350">
                  <c:v>9.9652777777777812E-3</c:v>
                </c:pt>
                <c:pt idx="351">
                  <c:v>1.0046296296296275E-2</c:v>
                </c:pt>
                <c:pt idx="352">
                  <c:v>1.0138888888888919E-2</c:v>
                </c:pt>
                <c:pt idx="353">
                  <c:v>1.0150462962962958E-2</c:v>
                </c:pt>
                <c:pt idx="354">
                  <c:v>1.0173611111111092E-2</c:v>
                </c:pt>
                <c:pt idx="355">
                  <c:v>1.0219907407407414E-2</c:v>
                </c:pt>
                <c:pt idx="356">
                  <c:v>1.0254629629629641E-2</c:v>
                </c:pt>
                <c:pt idx="357">
                  <c:v>1.026620370370368E-2</c:v>
                </c:pt>
                <c:pt idx="358">
                  <c:v>1.027777777777783E-2</c:v>
                </c:pt>
                <c:pt idx="359">
                  <c:v>1.0289351851851869E-2</c:v>
                </c:pt>
                <c:pt idx="360">
                  <c:v>1.0300925925925963E-2</c:v>
                </c:pt>
                <c:pt idx="361">
                  <c:v>1.0312500000000002E-2</c:v>
                </c:pt>
                <c:pt idx="362">
                  <c:v>1.0358796296296324E-2</c:v>
                </c:pt>
                <c:pt idx="363">
                  <c:v>1.0381944444444458E-2</c:v>
                </c:pt>
                <c:pt idx="364">
                  <c:v>1.0393518518518496E-2</c:v>
                </c:pt>
                <c:pt idx="365">
                  <c:v>1.0405092592592591E-2</c:v>
                </c:pt>
                <c:pt idx="366">
                  <c:v>1.041666666666663E-2</c:v>
                </c:pt>
                <c:pt idx="367">
                  <c:v>1.0474537037037046E-2</c:v>
                </c:pt>
                <c:pt idx="368">
                  <c:v>1.056712962962969E-2</c:v>
                </c:pt>
                <c:pt idx="369">
                  <c:v>1.0578703703703729E-2</c:v>
                </c:pt>
                <c:pt idx="370">
                  <c:v>1.0659722222222223E-2</c:v>
                </c:pt>
                <c:pt idx="371">
                  <c:v>1.0671296296296318E-2</c:v>
                </c:pt>
                <c:pt idx="372">
                  <c:v>1.0682870370370356E-2</c:v>
                </c:pt>
                <c:pt idx="373">
                  <c:v>1.0694444444444451E-2</c:v>
                </c:pt>
                <c:pt idx="374">
                  <c:v>1.071759259259264E-2</c:v>
                </c:pt>
                <c:pt idx="375">
                  <c:v>1.0729166666666679E-2</c:v>
                </c:pt>
                <c:pt idx="376">
                  <c:v>1.0740740740740773E-2</c:v>
                </c:pt>
                <c:pt idx="377">
                  <c:v>1.0752314814814812E-2</c:v>
                </c:pt>
                <c:pt idx="378">
                  <c:v>1.0763888888888906E-2</c:v>
                </c:pt>
                <c:pt idx="379">
                  <c:v>1.0798611111111134E-2</c:v>
                </c:pt>
                <c:pt idx="380">
                  <c:v>1.0810185185185228E-2</c:v>
                </c:pt>
                <c:pt idx="381">
                  <c:v>1.0821759259259267E-2</c:v>
                </c:pt>
                <c:pt idx="382">
                  <c:v>1.0833333333333361E-2</c:v>
                </c:pt>
                <c:pt idx="383">
                  <c:v>1.08449074074074E-2</c:v>
                </c:pt>
                <c:pt idx="384">
                  <c:v>1.0856481481481439E-2</c:v>
                </c:pt>
                <c:pt idx="385">
                  <c:v>1.0868055555555589E-2</c:v>
                </c:pt>
                <c:pt idx="386">
                  <c:v>1.0891203703703722E-2</c:v>
                </c:pt>
                <c:pt idx="387">
                  <c:v>1.0914351851851856E-2</c:v>
                </c:pt>
                <c:pt idx="388">
                  <c:v>1.0937500000000044E-2</c:v>
                </c:pt>
                <c:pt idx="389">
                  <c:v>1.0960648148148178E-2</c:v>
                </c:pt>
                <c:pt idx="390">
                  <c:v>1.099537037037035E-2</c:v>
                </c:pt>
                <c:pt idx="391">
                  <c:v>1.10069444444445E-2</c:v>
                </c:pt>
                <c:pt idx="392">
                  <c:v>1.1064814814814805E-2</c:v>
                </c:pt>
                <c:pt idx="393">
                  <c:v>1.1076388888888844E-2</c:v>
                </c:pt>
                <c:pt idx="394">
                  <c:v>1.1111111111111127E-2</c:v>
                </c:pt>
                <c:pt idx="395">
                  <c:v>1.1122685185185166E-2</c:v>
                </c:pt>
                <c:pt idx="396">
                  <c:v>1.1192129629629621E-2</c:v>
                </c:pt>
                <c:pt idx="397">
                  <c:v>1.1215277777777755E-2</c:v>
                </c:pt>
                <c:pt idx="398">
                  <c:v>1.1250000000000038E-2</c:v>
                </c:pt>
                <c:pt idx="399">
                  <c:v>1.1261574074074077E-2</c:v>
                </c:pt>
                <c:pt idx="400">
                  <c:v>1.1273148148148171E-2</c:v>
                </c:pt>
                <c:pt idx="401">
                  <c:v>1.128472222222221E-2</c:v>
                </c:pt>
                <c:pt idx="402">
                  <c:v>1.1296296296296249E-2</c:v>
                </c:pt>
                <c:pt idx="403">
                  <c:v>1.1319444444444438E-2</c:v>
                </c:pt>
                <c:pt idx="404">
                  <c:v>1.1354166666666665E-2</c:v>
                </c:pt>
                <c:pt idx="405">
                  <c:v>1.1377314814814854E-2</c:v>
                </c:pt>
                <c:pt idx="406">
                  <c:v>1.1412037037037026E-2</c:v>
                </c:pt>
                <c:pt idx="407">
                  <c:v>1.142361111111112E-2</c:v>
                </c:pt>
                <c:pt idx="408">
                  <c:v>1.1435185185185159E-2</c:v>
                </c:pt>
                <c:pt idx="409">
                  <c:v>1.1446759259259309E-2</c:v>
                </c:pt>
                <c:pt idx="410">
                  <c:v>1.1458333333333348E-2</c:v>
                </c:pt>
                <c:pt idx="411">
                  <c:v>1.1469907407407443E-2</c:v>
                </c:pt>
                <c:pt idx="412">
                  <c:v>1.1550925925925937E-2</c:v>
                </c:pt>
                <c:pt idx="413">
                  <c:v>1.1562499999999976E-2</c:v>
                </c:pt>
                <c:pt idx="414">
                  <c:v>1.157407407407407E-2</c:v>
                </c:pt>
                <c:pt idx="415">
                  <c:v>1.1585648148148109E-2</c:v>
                </c:pt>
                <c:pt idx="416">
                  <c:v>1.1597222222222259E-2</c:v>
                </c:pt>
                <c:pt idx="417">
                  <c:v>1.1608796296296298E-2</c:v>
                </c:pt>
                <c:pt idx="418">
                  <c:v>1.1678240740740753E-2</c:v>
                </c:pt>
                <c:pt idx="419">
                  <c:v>1.1724537037037019E-2</c:v>
                </c:pt>
                <c:pt idx="420">
                  <c:v>1.1747685185185208E-2</c:v>
                </c:pt>
                <c:pt idx="421">
                  <c:v>1.1828703703703702E-2</c:v>
                </c:pt>
                <c:pt idx="422">
                  <c:v>1.186342592592593E-2</c:v>
                </c:pt>
                <c:pt idx="423">
                  <c:v>1.1874999999999969E-2</c:v>
                </c:pt>
                <c:pt idx="424">
                  <c:v>1.1886574074074119E-2</c:v>
                </c:pt>
                <c:pt idx="425">
                  <c:v>1.1898148148148158E-2</c:v>
                </c:pt>
                <c:pt idx="426">
                  <c:v>1.1909722222222252E-2</c:v>
                </c:pt>
                <c:pt idx="427">
                  <c:v>1.2002314814814841E-2</c:v>
                </c:pt>
                <c:pt idx="428">
                  <c:v>1.201388888888888E-2</c:v>
                </c:pt>
                <c:pt idx="429">
                  <c:v>1.2025462962962918E-2</c:v>
                </c:pt>
                <c:pt idx="430">
                  <c:v>1.2037037037037068E-2</c:v>
                </c:pt>
                <c:pt idx="431">
                  <c:v>1.2048611111111107E-2</c:v>
                </c:pt>
                <c:pt idx="432">
                  <c:v>1.2060185185185202E-2</c:v>
                </c:pt>
                <c:pt idx="433">
                  <c:v>1.2083333333333335E-2</c:v>
                </c:pt>
                <c:pt idx="434">
                  <c:v>1.2106481481481524E-2</c:v>
                </c:pt>
                <c:pt idx="435">
                  <c:v>1.2118055555555562E-2</c:v>
                </c:pt>
                <c:pt idx="436">
                  <c:v>1.2129629629629657E-2</c:v>
                </c:pt>
                <c:pt idx="437">
                  <c:v>1.2141203703703696E-2</c:v>
                </c:pt>
                <c:pt idx="438">
                  <c:v>1.215277777777779E-2</c:v>
                </c:pt>
                <c:pt idx="439">
                  <c:v>1.2175925925925979E-2</c:v>
                </c:pt>
                <c:pt idx="440">
                  <c:v>1.2199074074074112E-2</c:v>
                </c:pt>
                <c:pt idx="441">
                  <c:v>1.2210648148148151E-2</c:v>
                </c:pt>
                <c:pt idx="442">
                  <c:v>1.2245370370370434E-2</c:v>
                </c:pt>
                <c:pt idx="443">
                  <c:v>1.2337962962962967E-2</c:v>
                </c:pt>
                <c:pt idx="444">
                  <c:v>1.244212962962965E-2</c:v>
                </c:pt>
                <c:pt idx="445">
                  <c:v>1.2465277777777839E-2</c:v>
                </c:pt>
                <c:pt idx="446">
                  <c:v>1.2569444444444466E-2</c:v>
                </c:pt>
                <c:pt idx="447">
                  <c:v>1.2615740740740788E-2</c:v>
                </c:pt>
                <c:pt idx="448">
                  <c:v>1.2638888888888922E-2</c:v>
                </c:pt>
                <c:pt idx="449">
                  <c:v>1.2662037037037055E-2</c:v>
                </c:pt>
                <c:pt idx="450">
                  <c:v>1.2673611111111094E-2</c:v>
                </c:pt>
                <c:pt idx="451">
                  <c:v>1.2685185185185244E-2</c:v>
                </c:pt>
                <c:pt idx="452">
                  <c:v>1.2696759259259283E-2</c:v>
                </c:pt>
                <c:pt idx="453">
                  <c:v>1.2708333333333377E-2</c:v>
                </c:pt>
                <c:pt idx="454">
                  <c:v>1.2719907407407416E-2</c:v>
                </c:pt>
                <c:pt idx="455">
                  <c:v>1.2812500000000004E-2</c:v>
                </c:pt>
                <c:pt idx="456">
                  <c:v>1.2847222222222232E-2</c:v>
                </c:pt>
                <c:pt idx="457">
                  <c:v>1.2870370370370365E-2</c:v>
                </c:pt>
                <c:pt idx="458">
                  <c:v>1.2893518518518499E-2</c:v>
                </c:pt>
                <c:pt idx="459">
                  <c:v>1.2928240740740782E-2</c:v>
                </c:pt>
                <c:pt idx="460">
                  <c:v>1.2951388888888915E-2</c:v>
                </c:pt>
                <c:pt idx="461">
                  <c:v>1.2974537037036993E-2</c:v>
                </c:pt>
                <c:pt idx="462">
                  <c:v>1.3020833333333315E-2</c:v>
                </c:pt>
                <c:pt idx="463">
                  <c:v>1.3032407407407409E-2</c:v>
                </c:pt>
                <c:pt idx="464">
                  <c:v>1.3043981481481448E-2</c:v>
                </c:pt>
                <c:pt idx="465">
                  <c:v>1.3055555555555598E-2</c:v>
                </c:pt>
                <c:pt idx="466">
                  <c:v>1.3067129629629637E-2</c:v>
                </c:pt>
                <c:pt idx="467">
                  <c:v>1.309027777777777E-2</c:v>
                </c:pt>
                <c:pt idx="468">
                  <c:v>1.3101851851851865E-2</c:v>
                </c:pt>
                <c:pt idx="469">
                  <c:v>1.3113425925925903E-2</c:v>
                </c:pt>
                <c:pt idx="470">
                  <c:v>1.3125000000000053E-2</c:v>
                </c:pt>
                <c:pt idx="471">
                  <c:v>1.3136574074074092E-2</c:v>
                </c:pt>
                <c:pt idx="472">
                  <c:v>1.3148148148148187E-2</c:v>
                </c:pt>
                <c:pt idx="473">
                  <c:v>1.3159722222222225E-2</c:v>
                </c:pt>
                <c:pt idx="474">
                  <c:v>1.317129629629632E-2</c:v>
                </c:pt>
                <c:pt idx="475">
                  <c:v>1.3182870370370359E-2</c:v>
                </c:pt>
                <c:pt idx="476">
                  <c:v>1.3194444444444398E-2</c:v>
                </c:pt>
                <c:pt idx="477">
                  <c:v>1.3206018518518547E-2</c:v>
                </c:pt>
                <c:pt idx="478">
                  <c:v>1.324074074074072E-2</c:v>
                </c:pt>
                <c:pt idx="479">
                  <c:v>1.3252314814814814E-2</c:v>
                </c:pt>
                <c:pt idx="480">
                  <c:v>1.3298611111111136E-2</c:v>
                </c:pt>
                <c:pt idx="481">
                  <c:v>1.3344907407407458E-2</c:v>
                </c:pt>
                <c:pt idx="482">
                  <c:v>1.3356481481481497E-2</c:v>
                </c:pt>
                <c:pt idx="483">
                  <c:v>1.337962962962963E-2</c:v>
                </c:pt>
                <c:pt idx="484">
                  <c:v>1.3414351851851913E-2</c:v>
                </c:pt>
                <c:pt idx="485">
                  <c:v>1.3437500000000047E-2</c:v>
                </c:pt>
                <c:pt idx="486">
                  <c:v>1.3449074074074086E-2</c:v>
                </c:pt>
                <c:pt idx="487">
                  <c:v>1.3518518518518541E-2</c:v>
                </c:pt>
                <c:pt idx="488">
                  <c:v>1.353009259259258E-2</c:v>
                </c:pt>
                <c:pt idx="489">
                  <c:v>1.3541666666666674E-2</c:v>
                </c:pt>
                <c:pt idx="490">
                  <c:v>1.3553240740740713E-2</c:v>
                </c:pt>
                <c:pt idx="491">
                  <c:v>1.3564814814814863E-2</c:v>
                </c:pt>
                <c:pt idx="492">
                  <c:v>1.3587962962962996E-2</c:v>
                </c:pt>
                <c:pt idx="493">
                  <c:v>1.3611111111111129E-2</c:v>
                </c:pt>
                <c:pt idx="494">
                  <c:v>1.3622685185185168E-2</c:v>
                </c:pt>
                <c:pt idx="495">
                  <c:v>1.3634259259259318E-2</c:v>
                </c:pt>
                <c:pt idx="496">
                  <c:v>1.3645833333333357E-2</c:v>
                </c:pt>
                <c:pt idx="497">
                  <c:v>1.3657407407407451E-2</c:v>
                </c:pt>
                <c:pt idx="498">
                  <c:v>1.366898148148149E-2</c:v>
                </c:pt>
                <c:pt idx="499">
                  <c:v>1.3703703703703662E-2</c:v>
                </c:pt>
                <c:pt idx="500">
                  <c:v>1.3715277777777812E-2</c:v>
                </c:pt>
                <c:pt idx="501">
                  <c:v>1.3726851851851851E-2</c:v>
                </c:pt>
                <c:pt idx="502">
                  <c:v>1.3738425925925946E-2</c:v>
                </c:pt>
                <c:pt idx="503">
                  <c:v>1.3749999999999984E-2</c:v>
                </c:pt>
                <c:pt idx="504">
                  <c:v>1.3761574074074079E-2</c:v>
                </c:pt>
                <c:pt idx="505">
                  <c:v>1.3784722222222268E-2</c:v>
                </c:pt>
                <c:pt idx="506">
                  <c:v>1.3796296296296306E-2</c:v>
                </c:pt>
                <c:pt idx="507">
                  <c:v>1.3807870370370401E-2</c:v>
                </c:pt>
                <c:pt idx="508">
                  <c:v>1.381944444444444E-2</c:v>
                </c:pt>
                <c:pt idx="509">
                  <c:v>1.3831018518518534E-2</c:v>
                </c:pt>
                <c:pt idx="510">
                  <c:v>1.3923611111111067E-2</c:v>
                </c:pt>
                <c:pt idx="511">
                  <c:v>1.3935185185185217E-2</c:v>
                </c:pt>
                <c:pt idx="512">
                  <c:v>1.3946759259259256E-2</c:v>
                </c:pt>
                <c:pt idx="513">
                  <c:v>1.395833333333335E-2</c:v>
                </c:pt>
                <c:pt idx="514">
                  <c:v>1.3969907407407389E-2</c:v>
                </c:pt>
                <c:pt idx="515">
                  <c:v>1.4039351851851845E-2</c:v>
                </c:pt>
                <c:pt idx="516">
                  <c:v>1.4143518518518583E-2</c:v>
                </c:pt>
                <c:pt idx="517">
                  <c:v>1.4178240740740755E-2</c:v>
                </c:pt>
                <c:pt idx="518">
                  <c:v>1.4189814814814794E-2</c:v>
                </c:pt>
                <c:pt idx="519">
                  <c:v>1.4201388888888888E-2</c:v>
                </c:pt>
                <c:pt idx="520">
                  <c:v>1.4212962962962927E-2</c:v>
                </c:pt>
                <c:pt idx="521">
                  <c:v>1.4224537037037077E-2</c:v>
                </c:pt>
                <c:pt idx="522">
                  <c:v>1.4236111111111116E-2</c:v>
                </c:pt>
                <c:pt idx="523">
                  <c:v>1.424768518518521E-2</c:v>
                </c:pt>
                <c:pt idx="524">
                  <c:v>1.4259259259259249E-2</c:v>
                </c:pt>
                <c:pt idx="525">
                  <c:v>1.4270833333333344E-2</c:v>
                </c:pt>
                <c:pt idx="526">
                  <c:v>1.4282407407407383E-2</c:v>
                </c:pt>
                <c:pt idx="527">
                  <c:v>1.4363425925925988E-2</c:v>
                </c:pt>
                <c:pt idx="528">
                  <c:v>1.4409722222222199E-2</c:v>
                </c:pt>
                <c:pt idx="529">
                  <c:v>1.4421296296296293E-2</c:v>
                </c:pt>
                <c:pt idx="530">
                  <c:v>1.4432870370370332E-2</c:v>
                </c:pt>
                <c:pt idx="531">
                  <c:v>1.4444444444444482E-2</c:v>
                </c:pt>
                <c:pt idx="532">
                  <c:v>1.4456018518518521E-2</c:v>
                </c:pt>
                <c:pt idx="533">
                  <c:v>1.4490740740740748E-2</c:v>
                </c:pt>
                <c:pt idx="534">
                  <c:v>1.4502314814814787E-2</c:v>
                </c:pt>
                <c:pt idx="535">
                  <c:v>1.4548611111111109E-2</c:v>
                </c:pt>
                <c:pt idx="536">
                  <c:v>1.4583333333333393E-2</c:v>
                </c:pt>
                <c:pt idx="537">
                  <c:v>1.4606481481481526E-2</c:v>
                </c:pt>
                <c:pt idx="538">
                  <c:v>1.4629629629629604E-2</c:v>
                </c:pt>
                <c:pt idx="539">
                  <c:v>1.4664351851851887E-2</c:v>
                </c:pt>
                <c:pt idx="540">
                  <c:v>1.4733796296296342E-2</c:v>
                </c:pt>
                <c:pt idx="541">
                  <c:v>1.4814814814814836E-2</c:v>
                </c:pt>
                <c:pt idx="542">
                  <c:v>1.4861111111111103E-2</c:v>
                </c:pt>
                <c:pt idx="543">
                  <c:v>1.4872685185185142E-2</c:v>
                </c:pt>
                <c:pt idx="544">
                  <c:v>1.4884259259259291E-2</c:v>
                </c:pt>
                <c:pt idx="545">
                  <c:v>1.489583333333333E-2</c:v>
                </c:pt>
                <c:pt idx="546">
                  <c:v>1.4907407407407425E-2</c:v>
                </c:pt>
                <c:pt idx="547">
                  <c:v>1.4930555555555558E-2</c:v>
                </c:pt>
                <c:pt idx="548">
                  <c:v>1.4942129629629597E-2</c:v>
                </c:pt>
                <c:pt idx="549">
                  <c:v>1.4953703703703747E-2</c:v>
                </c:pt>
                <c:pt idx="550">
                  <c:v>1.4965277777777786E-2</c:v>
                </c:pt>
                <c:pt idx="551">
                  <c:v>1.497685185185188E-2</c:v>
                </c:pt>
                <c:pt idx="552">
                  <c:v>1.4988425925925919E-2</c:v>
                </c:pt>
                <c:pt idx="553">
                  <c:v>1.5000000000000013E-2</c:v>
                </c:pt>
                <c:pt idx="554">
                  <c:v>1.5046296296296335E-2</c:v>
                </c:pt>
                <c:pt idx="555">
                  <c:v>1.5092592592592546E-2</c:v>
                </c:pt>
                <c:pt idx="556">
                  <c:v>1.5104166666666696E-2</c:v>
                </c:pt>
                <c:pt idx="557">
                  <c:v>1.5115740740740735E-2</c:v>
                </c:pt>
                <c:pt idx="558">
                  <c:v>1.512731481481483E-2</c:v>
                </c:pt>
                <c:pt idx="559">
                  <c:v>1.5138888888888868E-2</c:v>
                </c:pt>
                <c:pt idx="560">
                  <c:v>1.5150462962962963E-2</c:v>
                </c:pt>
                <c:pt idx="561">
                  <c:v>1.5162037037037002E-2</c:v>
                </c:pt>
                <c:pt idx="562">
                  <c:v>1.5173611111111152E-2</c:v>
                </c:pt>
                <c:pt idx="563">
                  <c:v>1.518518518518519E-2</c:v>
                </c:pt>
                <c:pt idx="564">
                  <c:v>1.5196759259259285E-2</c:v>
                </c:pt>
                <c:pt idx="565">
                  <c:v>1.5219907407407418E-2</c:v>
                </c:pt>
                <c:pt idx="566">
                  <c:v>1.5231481481481457E-2</c:v>
                </c:pt>
                <c:pt idx="567">
                  <c:v>1.5243055555555607E-2</c:v>
                </c:pt>
                <c:pt idx="568">
                  <c:v>1.5254629629629646E-2</c:v>
                </c:pt>
                <c:pt idx="569">
                  <c:v>1.5312500000000062E-2</c:v>
                </c:pt>
                <c:pt idx="570">
                  <c:v>1.5381944444444406E-2</c:v>
                </c:pt>
                <c:pt idx="571">
                  <c:v>1.5439814814814823E-2</c:v>
                </c:pt>
                <c:pt idx="572">
                  <c:v>1.5509259259259278E-2</c:v>
                </c:pt>
                <c:pt idx="573">
                  <c:v>1.5567129629629639E-2</c:v>
                </c:pt>
                <c:pt idx="574">
                  <c:v>1.5578703703703678E-2</c:v>
                </c:pt>
                <c:pt idx="575">
                  <c:v>1.5590277777777772E-2</c:v>
                </c:pt>
                <c:pt idx="576">
                  <c:v>1.5601851851851811E-2</c:v>
                </c:pt>
                <c:pt idx="577">
                  <c:v>1.5613425925925961E-2</c:v>
                </c:pt>
                <c:pt idx="578">
                  <c:v>1.5625E-2</c:v>
                </c:pt>
                <c:pt idx="579">
                  <c:v>1.5717592592592589E-2</c:v>
                </c:pt>
                <c:pt idx="580">
                  <c:v>1.5787037037037044E-2</c:v>
                </c:pt>
                <c:pt idx="581">
                  <c:v>1.5833333333333366E-2</c:v>
                </c:pt>
                <c:pt idx="582">
                  <c:v>1.5844907407407405E-2</c:v>
                </c:pt>
                <c:pt idx="583">
                  <c:v>1.5868055555555538E-2</c:v>
                </c:pt>
                <c:pt idx="584">
                  <c:v>1.5879629629629632E-2</c:v>
                </c:pt>
                <c:pt idx="585">
                  <c:v>1.5891203703703671E-2</c:v>
                </c:pt>
                <c:pt idx="586">
                  <c:v>1.5902777777777821E-2</c:v>
                </c:pt>
                <c:pt idx="587">
                  <c:v>1.591435185185186E-2</c:v>
                </c:pt>
                <c:pt idx="588">
                  <c:v>1.5983796296296315E-2</c:v>
                </c:pt>
                <c:pt idx="589">
                  <c:v>1.6041666666666732E-2</c:v>
                </c:pt>
                <c:pt idx="590">
                  <c:v>1.6111111111111076E-2</c:v>
                </c:pt>
                <c:pt idx="591">
                  <c:v>1.6215277777777815E-2</c:v>
                </c:pt>
                <c:pt idx="592">
                  <c:v>1.6261574074074137E-2</c:v>
                </c:pt>
                <c:pt idx="593">
                  <c:v>1.6296296296296309E-2</c:v>
                </c:pt>
                <c:pt idx="594">
                  <c:v>1.6400462962962936E-2</c:v>
                </c:pt>
                <c:pt idx="595">
                  <c:v>1.6423611111111125E-2</c:v>
                </c:pt>
                <c:pt idx="596">
                  <c:v>1.6527777777777752E-2</c:v>
                </c:pt>
                <c:pt idx="597">
                  <c:v>1.6631944444444491E-2</c:v>
                </c:pt>
                <c:pt idx="598">
                  <c:v>1.6736111111111118E-2</c:v>
                </c:pt>
                <c:pt idx="599">
                  <c:v>1.6828703703703707E-2</c:v>
                </c:pt>
                <c:pt idx="600">
                  <c:v>1.6909722222222201E-2</c:v>
                </c:pt>
                <c:pt idx="601">
                  <c:v>1.693287037037039E-2</c:v>
                </c:pt>
                <c:pt idx="602">
                  <c:v>1.6944444444444484E-2</c:v>
                </c:pt>
                <c:pt idx="603">
                  <c:v>1.6956018518518523E-2</c:v>
                </c:pt>
                <c:pt idx="604">
                  <c:v>1.6967592592592617E-2</c:v>
                </c:pt>
                <c:pt idx="605">
                  <c:v>1.7002314814814845E-2</c:v>
                </c:pt>
                <c:pt idx="606">
                  <c:v>1.7048611111111112E-2</c:v>
                </c:pt>
                <c:pt idx="607">
                  <c:v>1.706018518518515E-2</c:v>
                </c:pt>
                <c:pt idx="608">
                  <c:v>1.7141203703703756E-2</c:v>
                </c:pt>
                <c:pt idx="609">
                  <c:v>1.7175925925925928E-2</c:v>
                </c:pt>
                <c:pt idx="610">
                  <c:v>1.7187500000000022E-2</c:v>
                </c:pt>
                <c:pt idx="611">
                  <c:v>1.722222222222225E-2</c:v>
                </c:pt>
                <c:pt idx="612">
                  <c:v>1.7233796296296289E-2</c:v>
                </c:pt>
                <c:pt idx="613">
                  <c:v>1.7245370370370383E-2</c:v>
                </c:pt>
                <c:pt idx="614">
                  <c:v>1.7280092592592555E-2</c:v>
                </c:pt>
                <c:pt idx="615">
                  <c:v>1.7372685185185199E-2</c:v>
                </c:pt>
                <c:pt idx="616">
                  <c:v>1.7395833333333333E-2</c:v>
                </c:pt>
                <c:pt idx="617">
                  <c:v>1.7476851851851827E-2</c:v>
                </c:pt>
                <c:pt idx="618">
                  <c:v>1.7488425925925921E-2</c:v>
                </c:pt>
                <c:pt idx="619">
                  <c:v>1.749999999999996E-2</c:v>
                </c:pt>
                <c:pt idx="620">
                  <c:v>1.751157407407411E-2</c:v>
                </c:pt>
                <c:pt idx="621">
                  <c:v>1.7523148148148149E-2</c:v>
                </c:pt>
                <c:pt idx="622">
                  <c:v>1.7546296296296282E-2</c:v>
                </c:pt>
                <c:pt idx="623">
                  <c:v>1.7615740740740737E-2</c:v>
                </c:pt>
                <c:pt idx="624">
                  <c:v>1.7708333333333326E-2</c:v>
                </c:pt>
                <c:pt idx="625">
                  <c:v>1.780092592592597E-2</c:v>
                </c:pt>
                <c:pt idx="626">
                  <c:v>1.7893518518518559E-2</c:v>
                </c:pt>
                <c:pt idx="627">
                  <c:v>1.7928240740740731E-2</c:v>
                </c:pt>
                <c:pt idx="628">
                  <c:v>1.7974537037037053E-2</c:v>
                </c:pt>
                <c:pt idx="629">
                  <c:v>1.7986111111111092E-2</c:v>
                </c:pt>
                <c:pt idx="630">
                  <c:v>1.7997685185185186E-2</c:v>
                </c:pt>
                <c:pt idx="631">
                  <c:v>1.8009259259259225E-2</c:v>
                </c:pt>
                <c:pt idx="632">
                  <c:v>1.8020833333333375E-2</c:v>
                </c:pt>
                <c:pt idx="633">
                  <c:v>1.8067129629629641E-2</c:v>
                </c:pt>
                <c:pt idx="634">
                  <c:v>1.8159722222222285E-2</c:v>
                </c:pt>
                <c:pt idx="635">
                  <c:v>1.8171296296296324E-2</c:v>
                </c:pt>
                <c:pt idx="636">
                  <c:v>1.8252314814814818E-2</c:v>
                </c:pt>
                <c:pt idx="637">
                  <c:v>1.8263888888888913E-2</c:v>
                </c:pt>
                <c:pt idx="638">
                  <c:v>1.8298611111111085E-2</c:v>
                </c:pt>
                <c:pt idx="639">
                  <c:v>1.8321759259259274E-2</c:v>
                </c:pt>
                <c:pt idx="640">
                  <c:v>1.8333333333333368E-2</c:v>
                </c:pt>
                <c:pt idx="641">
                  <c:v>1.836805555555554E-2</c:v>
                </c:pt>
                <c:pt idx="642">
                  <c:v>1.8402777777777768E-2</c:v>
                </c:pt>
                <c:pt idx="643">
                  <c:v>1.8414351851851862E-2</c:v>
                </c:pt>
                <c:pt idx="644">
                  <c:v>1.8425925925925901E-2</c:v>
                </c:pt>
                <c:pt idx="645">
                  <c:v>1.8437499999999996E-2</c:v>
                </c:pt>
                <c:pt idx="646">
                  <c:v>1.8449074074074034E-2</c:v>
                </c:pt>
                <c:pt idx="647">
                  <c:v>1.8460648148148184E-2</c:v>
                </c:pt>
                <c:pt idx="648">
                  <c:v>1.851851851851849E-2</c:v>
                </c:pt>
                <c:pt idx="649">
                  <c:v>1.853009259259264E-2</c:v>
                </c:pt>
                <c:pt idx="650">
                  <c:v>1.8541666666666679E-2</c:v>
                </c:pt>
                <c:pt idx="651">
                  <c:v>1.8553240740740773E-2</c:v>
                </c:pt>
                <c:pt idx="652">
                  <c:v>1.8564814814814812E-2</c:v>
                </c:pt>
                <c:pt idx="653">
                  <c:v>1.8599537037037095E-2</c:v>
                </c:pt>
                <c:pt idx="654">
                  <c:v>1.8611111111111134E-2</c:v>
                </c:pt>
                <c:pt idx="655">
                  <c:v>1.8622685185185228E-2</c:v>
                </c:pt>
                <c:pt idx="656">
                  <c:v>1.8634259259259267E-2</c:v>
                </c:pt>
                <c:pt idx="657">
                  <c:v>1.8645833333333306E-2</c:v>
                </c:pt>
                <c:pt idx="658">
                  <c:v>1.86574074074074E-2</c:v>
                </c:pt>
                <c:pt idx="659">
                  <c:v>1.8668981481481439E-2</c:v>
                </c:pt>
                <c:pt idx="660">
                  <c:v>1.8680555555555589E-2</c:v>
                </c:pt>
                <c:pt idx="661">
                  <c:v>1.8692129629629628E-2</c:v>
                </c:pt>
                <c:pt idx="662">
                  <c:v>1.8726851851851856E-2</c:v>
                </c:pt>
                <c:pt idx="663">
                  <c:v>1.8738425925925895E-2</c:v>
                </c:pt>
                <c:pt idx="664">
                  <c:v>1.8750000000000044E-2</c:v>
                </c:pt>
                <c:pt idx="665">
                  <c:v>1.8761574074074083E-2</c:v>
                </c:pt>
                <c:pt idx="666">
                  <c:v>1.8784722222222217E-2</c:v>
                </c:pt>
                <c:pt idx="667">
                  <c:v>1.8796296296296311E-2</c:v>
                </c:pt>
                <c:pt idx="668">
                  <c:v>1.880787037037035E-2</c:v>
                </c:pt>
                <c:pt idx="669">
                  <c:v>1.88194444444445E-2</c:v>
                </c:pt>
                <c:pt idx="670">
                  <c:v>1.8831018518518539E-2</c:v>
                </c:pt>
                <c:pt idx="671">
                  <c:v>1.8900462962962994E-2</c:v>
                </c:pt>
                <c:pt idx="672">
                  <c:v>1.8935185185185166E-2</c:v>
                </c:pt>
                <c:pt idx="673">
                  <c:v>1.894675925925926E-2</c:v>
                </c:pt>
                <c:pt idx="674">
                  <c:v>1.9016203703703716E-2</c:v>
                </c:pt>
                <c:pt idx="675">
                  <c:v>1.9027777777777755E-2</c:v>
                </c:pt>
                <c:pt idx="676">
                  <c:v>1.9039351851851904E-2</c:v>
                </c:pt>
                <c:pt idx="677">
                  <c:v>1.9050925925925943E-2</c:v>
                </c:pt>
                <c:pt idx="678">
                  <c:v>1.9062500000000038E-2</c:v>
                </c:pt>
                <c:pt idx="679">
                  <c:v>1.9085648148148171E-2</c:v>
                </c:pt>
                <c:pt idx="680">
                  <c:v>1.910879629629636E-2</c:v>
                </c:pt>
                <c:pt idx="681">
                  <c:v>1.9131944444444438E-2</c:v>
                </c:pt>
                <c:pt idx="682">
                  <c:v>1.9155092592592571E-2</c:v>
                </c:pt>
                <c:pt idx="683">
                  <c:v>1.9166666666666665E-2</c:v>
                </c:pt>
                <c:pt idx="684">
                  <c:v>1.9178240740740704E-2</c:v>
                </c:pt>
                <c:pt idx="685">
                  <c:v>1.9189814814814854E-2</c:v>
                </c:pt>
                <c:pt idx="686">
                  <c:v>1.9201388888888893E-2</c:v>
                </c:pt>
                <c:pt idx="687">
                  <c:v>1.9247685185185159E-2</c:v>
                </c:pt>
                <c:pt idx="688">
                  <c:v>1.9270833333333348E-2</c:v>
                </c:pt>
                <c:pt idx="689">
                  <c:v>1.9305555555555576E-2</c:v>
                </c:pt>
                <c:pt idx="690">
                  <c:v>1.9328703703703765E-2</c:v>
                </c:pt>
                <c:pt idx="691">
                  <c:v>1.9340277777777803E-2</c:v>
                </c:pt>
                <c:pt idx="692">
                  <c:v>1.9351851851851898E-2</c:v>
                </c:pt>
                <c:pt idx="693">
                  <c:v>1.9363425925925937E-2</c:v>
                </c:pt>
                <c:pt idx="694">
                  <c:v>1.9374999999999976E-2</c:v>
                </c:pt>
                <c:pt idx="695">
                  <c:v>1.9432870370370392E-2</c:v>
                </c:pt>
                <c:pt idx="696">
                  <c:v>1.9513888888888886E-2</c:v>
                </c:pt>
                <c:pt idx="697">
                  <c:v>1.9537037037037019E-2</c:v>
                </c:pt>
                <c:pt idx="698">
                  <c:v>1.9548611111111169E-2</c:v>
                </c:pt>
                <c:pt idx="699">
                  <c:v>1.9560185185185208E-2</c:v>
                </c:pt>
                <c:pt idx="700">
                  <c:v>1.9571759259259303E-2</c:v>
                </c:pt>
                <c:pt idx="701">
                  <c:v>1.9583333333333341E-2</c:v>
                </c:pt>
                <c:pt idx="702">
                  <c:v>1.9629629629629664E-2</c:v>
                </c:pt>
                <c:pt idx="703">
                  <c:v>1.9641203703703702E-2</c:v>
                </c:pt>
                <c:pt idx="704">
                  <c:v>1.9652777777777797E-2</c:v>
                </c:pt>
                <c:pt idx="705">
                  <c:v>1.9664351851851836E-2</c:v>
                </c:pt>
                <c:pt idx="706">
                  <c:v>1.967592592592593E-2</c:v>
                </c:pt>
                <c:pt idx="707">
                  <c:v>1.9687499999999969E-2</c:v>
                </c:pt>
                <c:pt idx="708">
                  <c:v>1.9710648148148158E-2</c:v>
                </c:pt>
                <c:pt idx="709">
                  <c:v>1.9791666666666707E-2</c:v>
                </c:pt>
                <c:pt idx="710">
                  <c:v>1.9803240740740746E-2</c:v>
                </c:pt>
                <c:pt idx="711">
                  <c:v>1.9814814814814841E-2</c:v>
                </c:pt>
                <c:pt idx="712">
                  <c:v>1.982638888888888E-2</c:v>
                </c:pt>
                <c:pt idx="713">
                  <c:v>1.9849537037037068E-2</c:v>
                </c:pt>
                <c:pt idx="714">
                  <c:v>1.9861111111111107E-2</c:v>
                </c:pt>
                <c:pt idx="715">
                  <c:v>1.9872685185185202E-2</c:v>
                </c:pt>
                <c:pt idx="716">
                  <c:v>1.988425925925924E-2</c:v>
                </c:pt>
                <c:pt idx="717">
                  <c:v>1.9895833333333335E-2</c:v>
                </c:pt>
                <c:pt idx="718">
                  <c:v>1.9953703703703696E-2</c:v>
                </c:pt>
                <c:pt idx="719">
                  <c:v>2.0011574074074112E-2</c:v>
                </c:pt>
                <c:pt idx="720">
                  <c:v>2.0023148148148151E-2</c:v>
                </c:pt>
                <c:pt idx="721">
                  <c:v>2.0034722222222245E-2</c:v>
                </c:pt>
                <c:pt idx="722">
                  <c:v>2.0046296296296284E-2</c:v>
                </c:pt>
                <c:pt idx="723">
                  <c:v>2.0057870370370434E-2</c:v>
                </c:pt>
                <c:pt idx="724">
                  <c:v>2.0069444444444473E-2</c:v>
                </c:pt>
                <c:pt idx="725">
                  <c:v>2.0150462962962967E-2</c:v>
                </c:pt>
                <c:pt idx="726">
                  <c:v>2.0208333333333384E-2</c:v>
                </c:pt>
                <c:pt idx="727">
                  <c:v>2.0219907407407423E-2</c:v>
                </c:pt>
                <c:pt idx="728">
                  <c:v>2.025462962962965E-2</c:v>
                </c:pt>
                <c:pt idx="729">
                  <c:v>2.0300925925925917E-2</c:v>
                </c:pt>
                <c:pt idx="730">
                  <c:v>2.0370370370370372E-2</c:v>
                </c:pt>
                <c:pt idx="731">
                  <c:v>2.04050925925926E-2</c:v>
                </c:pt>
                <c:pt idx="732">
                  <c:v>2.0439814814814827E-2</c:v>
                </c:pt>
                <c:pt idx="733">
                  <c:v>2.0474537037037055E-2</c:v>
                </c:pt>
                <c:pt idx="734">
                  <c:v>2.0486111111111094E-2</c:v>
                </c:pt>
                <c:pt idx="735">
                  <c:v>2.0532407407407416E-2</c:v>
                </c:pt>
                <c:pt idx="736">
                  <c:v>2.0555555555555549E-2</c:v>
                </c:pt>
                <c:pt idx="737">
                  <c:v>2.0567129629629588E-2</c:v>
                </c:pt>
                <c:pt idx="738">
                  <c:v>2.061342592592591E-2</c:v>
                </c:pt>
                <c:pt idx="739">
                  <c:v>2.0659722222222232E-2</c:v>
                </c:pt>
                <c:pt idx="740">
                  <c:v>2.0682870370370365E-2</c:v>
                </c:pt>
                <c:pt idx="741">
                  <c:v>2.0729166666666687E-2</c:v>
                </c:pt>
                <c:pt idx="742">
                  <c:v>2.0821759259259276E-2</c:v>
                </c:pt>
                <c:pt idx="743">
                  <c:v>2.0833333333333315E-2</c:v>
                </c:pt>
                <c:pt idx="744">
                  <c:v>2.0844907407407409E-2</c:v>
                </c:pt>
                <c:pt idx="745">
                  <c:v>2.0856481481481448E-2</c:v>
                </c:pt>
                <c:pt idx="746">
                  <c:v>2.0868055555555598E-2</c:v>
                </c:pt>
                <c:pt idx="747">
                  <c:v>2.0879629629629637E-2</c:v>
                </c:pt>
                <c:pt idx="748">
                  <c:v>2.090277777777777E-2</c:v>
                </c:pt>
                <c:pt idx="749">
                  <c:v>2.0925925925925903E-2</c:v>
                </c:pt>
                <c:pt idx="750">
                  <c:v>2.0960648148148187E-2</c:v>
                </c:pt>
                <c:pt idx="751">
                  <c:v>2.0972222222222225E-2</c:v>
                </c:pt>
                <c:pt idx="752">
                  <c:v>2.1006944444444509E-2</c:v>
                </c:pt>
                <c:pt idx="753">
                  <c:v>2.1018518518518547E-2</c:v>
                </c:pt>
                <c:pt idx="754">
                  <c:v>2.1041666666666681E-2</c:v>
                </c:pt>
                <c:pt idx="755">
                  <c:v>2.1064814814814814E-2</c:v>
                </c:pt>
                <c:pt idx="756">
                  <c:v>2.1145833333333308E-2</c:v>
                </c:pt>
                <c:pt idx="757">
                  <c:v>2.1215277777777763E-2</c:v>
                </c:pt>
                <c:pt idx="758">
                  <c:v>2.1296296296296258E-2</c:v>
                </c:pt>
                <c:pt idx="759">
                  <c:v>2.1354166666666674E-2</c:v>
                </c:pt>
                <c:pt idx="760">
                  <c:v>2.1365740740740713E-2</c:v>
                </c:pt>
                <c:pt idx="761">
                  <c:v>2.1377314814814863E-2</c:v>
                </c:pt>
                <c:pt idx="762">
                  <c:v>2.1400462962962996E-2</c:v>
                </c:pt>
                <c:pt idx="763">
                  <c:v>2.1435185185185168E-2</c:v>
                </c:pt>
                <c:pt idx="764">
                  <c:v>2.1458333333333357E-2</c:v>
                </c:pt>
                <c:pt idx="765">
                  <c:v>2.1493055555555529E-2</c:v>
                </c:pt>
                <c:pt idx="766">
                  <c:v>2.1516203703703662E-2</c:v>
                </c:pt>
                <c:pt idx="767">
                  <c:v>2.1539351851851851E-2</c:v>
                </c:pt>
                <c:pt idx="768">
                  <c:v>2.1643518518518534E-2</c:v>
                </c:pt>
                <c:pt idx="769">
                  <c:v>2.1736111111111067E-2</c:v>
                </c:pt>
                <c:pt idx="770">
                  <c:v>2.1805555555555522E-2</c:v>
                </c:pt>
                <c:pt idx="771">
                  <c:v>2.1817129629629672E-2</c:v>
                </c:pt>
                <c:pt idx="772">
                  <c:v>2.1828703703703711E-2</c:v>
                </c:pt>
                <c:pt idx="773">
                  <c:v>2.1840277777777806E-2</c:v>
                </c:pt>
                <c:pt idx="774">
                  <c:v>2.1944444444444433E-2</c:v>
                </c:pt>
                <c:pt idx="775">
                  <c:v>2.2013888888888888E-2</c:v>
                </c:pt>
                <c:pt idx="776">
                  <c:v>2.2037037037037077E-2</c:v>
                </c:pt>
                <c:pt idx="777">
                  <c:v>2.206018518518521E-2</c:v>
                </c:pt>
                <c:pt idx="778">
                  <c:v>2.2106481481481532E-2</c:v>
                </c:pt>
                <c:pt idx="779">
                  <c:v>2.2118055555555571E-2</c:v>
                </c:pt>
                <c:pt idx="780">
                  <c:v>2.2129629629629666E-2</c:v>
                </c:pt>
                <c:pt idx="781">
                  <c:v>2.2164351851851838E-2</c:v>
                </c:pt>
                <c:pt idx="782">
                  <c:v>2.2187500000000027E-2</c:v>
                </c:pt>
                <c:pt idx="783">
                  <c:v>2.2222222222222199E-2</c:v>
                </c:pt>
                <c:pt idx="784">
                  <c:v>2.2233796296296293E-2</c:v>
                </c:pt>
                <c:pt idx="785">
                  <c:v>2.2245370370370332E-2</c:v>
                </c:pt>
                <c:pt idx="786">
                  <c:v>2.2256944444444482E-2</c:v>
                </c:pt>
                <c:pt idx="787">
                  <c:v>2.2268518518518521E-2</c:v>
                </c:pt>
                <c:pt idx="788">
                  <c:v>2.2314814814814787E-2</c:v>
                </c:pt>
                <c:pt idx="789">
                  <c:v>2.2372685185185204E-2</c:v>
                </c:pt>
                <c:pt idx="790">
                  <c:v>2.2384259259259243E-2</c:v>
                </c:pt>
                <c:pt idx="791">
                  <c:v>2.2395833333333393E-2</c:v>
                </c:pt>
                <c:pt idx="792">
                  <c:v>2.2407407407407431E-2</c:v>
                </c:pt>
                <c:pt idx="793">
                  <c:v>2.2418981481481526E-2</c:v>
                </c:pt>
                <c:pt idx="794">
                  <c:v>2.2430555555555565E-2</c:v>
                </c:pt>
                <c:pt idx="795">
                  <c:v>2.2476851851851887E-2</c:v>
                </c:pt>
                <c:pt idx="796">
                  <c:v>2.2546296296296342E-2</c:v>
                </c:pt>
                <c:pt idx="797">
                  <c:v>2.2604166666666647E-2</c:v>
                </c:pt>
                <c:pt idx="798">
                  <c:v>2.2650462962962969E-2</c:v>
                </c:pt>
                <c:pt idx="799">
                  <c:v>2.2662037037037064E-2</c:v>
                </c:pt>
                <c:pt idx="800">
                  <c:v>2.270833333333333E-2</c:v>
                </c:pt>
                <c:pt idx="801">
                  <c:v>2.2731481481481464E-2</c:v>
                </c:pt>
                <c:pt idx="802">
                  <c:v>2.278935185185188E-2</c:v>
                </c:pt>
                <c:pt idx="803">
                  <c:v>2.2812500000000013E-2</c:v>
                </c:pt>
                <c:pt idx="804">
                  <c:v>2.2835648148148202E-2</c:v>
                </c:pt>
                <c:pt idx="805">
                  <c:v>2.2858796296296335E-2</c:v>
                </c:pt>
                <c:pt idx="806">
                  <c:v>2.2893518518518507E-2</c:v>
                </c:pt>
                <c:pt idx="807">
                  <c:v>2.2974537037037002E-2</c:v>
                </c:pt>
                <c:pt idx="808">
                  <c:v>2.3055555555555607E-2</c:v>
                </c:pt>
                <c:pt idx="809">
                  <c:v>2.3113425925925912E-2</c:v>
                </c:pt>
                <c:pt idx="810">
                  <c:v>2.3125000000000062E-2</c:v>
                </c:pt>
                <c:pt idx="811">
                  <c:v>2.3159722222222234E-2</c:v>
                </c:pt>
                <c:pt idx="812">
                  <c:v>2.3171296296296273E-2</c:v>
                </c:pt>
                <c:pt idx="813">
                  <c:v>2.3194444444444406E-2</c:v>
                </c:pt>
                <c:pt idx="814">
                  <c:v>2.3217592592592595E-2</c:v>
                </c:pt>
                <c:pt idx="815">
                  <c:v>2.3240740740740728E-2</c:v>
                </c:pt>
                <c:pt idx="816">
                  <c:v>2.3252314814814823E-2</c:v>
                </c:pt>
                <c:pt idx="817">
                  <c:v>2.3263888888888862E-2</c:v>
                </c:pt>
                <c:pt idx="818">
                  <c:v>2.3310185185185184E-2</c:v>
                </c:pt>
                <c:pt idx="819">
                  <c:v>2.3321759259259278E-2</c:v>
                </c:pt>
                <c:pt idx="820">
                  <c:v>2.33680555555556E-2</c:v>
                </c:pt>
                <c:pt idx="821">
                  <c:v>2.3379629629629639E-2</c:v>
                </c:pt>
                <c:pt idx="822">
                  <c:v>2.3402777777777772E-2</c:v>
                </c:pt>
                <c:pt idx="823">
                  <c:v>2.34375E-2</c:v>
                </c:pt>
                <c:pt idx="824">
                  <c:v>2.3472222222222228E-2</c:v>
                </c:pt>
                <c:pt idx="825">
                  <c:v>2.3495370370370416E-2</c:v>
                </c:pt>
                <c:pt idx="826">
                  <c:v>2.3530092592592589E-2</c:v>
                </c:pt>
                <c:pt idx="827">
                  <c:v>2.3541666666666683E-2</c:v>
                </c:pt>
                <c:pt idx="828">
                  <c:v>2.3587962962963005E-2</c:v>
                </c:pt>
                <c:pt idx="829">
                  <c:v>2.3622685185185177E-2</c:v>
                </c:pt>
                <c:pt idx="830">
                  <c:v>2.3645833333333366E-2</c:v>
                </c:pt>
                <c:pt idx="831">
                  <c:v>2.3668981481481499E-2</c:v>
                </c:pt>
                <c:pt idx="832">
                  <c:v>2.3703703703703671E-2</c:v>
                </c:pt>
                <c:pt idx="833">
                  <c:v>2.3715277777777821E-2</c:v>
                </c:pt>
                <c:pt idx="834">
                  <c:v>2.3738425925925954E-2</c:v>
                </c:pt>
                <c:pt idx="835">
                  <c:v>2.3749999999999993E-2</c:v>
                </c:pt>
                <c:pt idx="836">
                  <c:v>2.3761574074074088E-2</c:v>
                </c:pt>
                <c:pt idx="837">
                  <c:v>2.3773148148148127E-2</c:v>
                </c:pt>
                <c:pt idx="838">
                  <c:v>2.3784722222222276E-2</c:v>
                </c:pt>
                <c:pt idx="839">
                  <c:v>2.3819444444444449E-2</c:v>
                </c:pt>
                <c:pt idx="840">
                  <c:v>2.3865740740740771E-2</c:v>
                </c:pt>
                <c:pt idx="841">
                  <c:v>2.3888888888888904E-2</c:v>
                </c:pt>
                <c:pt idx="842">
                  <c:v>2.3969907407407398E-2</c:v>
                </c:pt>
                <c:pt idx="843">
                  <c:v>2.4004629629629681E-2</c:v>
                </c:pt>
                <c:pt idx="844">
                  <c:v>2.4027777777777815E-2</c:v>
                </c:pt>
                <c:pt idx="845">
                  <c:v>2.4039351851851853E-2</c:v>
                </c:pt>
                <c:pt idx="846">
                  <c:v>2.4074074074074137E-2</c:v>
                </c:pt>
                <c:pt idx="847">
                  <c:v>2.4131944444444442E-2</c:v>
                </c:pt>
                <c:pt idx="848">
                  <c:v>2.4189814814814803E-2</c:v>
                </c:pt>
                <c:pt idx="849">
                  <c:v>2.4247685185185219E-2</c:v>
                </c:pt>
                <c:pt idx="850">
                  <c:v>2.4282407407407391E-2</c:v>
                </c:pt>
                <c:pt idx="851">
                  <c:v>2.4328703703703713E-2</c:v>
                </c:pt>
                <c:pt idx="852">
                  <c:v>2.4375000000000036E-2</c:v>
                </c:pt>
                <c:pt idx="853">
                  <c:v>2.4386574074074074E-2</c:v>
                </c:pt>
                <c:pt idx="854">
                  <c:v>2.4398148148148169E-2</c:v>
                </c:pt>
                <c:pt idx="855">
                  <c:v>2.4409722222222208E-2</c:v>
                </c:pt>
                <c:pt idx="856">
                  <c:v>2.4467592592592624E-2</c:v>
                </c:pt>
                <c:pt idx="857">
                  <c:v>2.4490740740740757E-2</c:v>
                </c:pt>
                <c:pt idx="858">
                  <c:v>2.4502314814814796E-2</c:v>
                </c:pt>
                <c:pt idx="859">
                  <c:v>2.4513888888888946E-2</c:v>
                </c:pt>
                <c:pt idx="860">
                  <c:v>2.4525462962962985E-2</c:v>
                </c:pt>
                <c:pt idx="861">
                  <c:v>2.4537037037037079E-2</c:v>
                </c:pt>
                <c:pt idx="862">
                  <c:v>2.4560185185185213E-2</c:v>
                </c:pt>
                <c:pt idx="863">
                  <c:v>2.458333333333329E-2</c:v>
                </c:pt>
                <c:pt idx="864">
                  <c:v>2.459490740740744E-2</c:v>
                </c:pt>
                <c:pt idx="865">
                  <c:v>2.4606481481481479E-2</c:v>
                </c:pt>
                <c:pt idx="866">
                  <c:v>2.4618055555555574E-2</c:v>
                </c:pt>
                <c:pt idx="867">
                  <c:v>2.4629629629629612E-2</c:v>
                </c:pt>
                <c:pt idx="868">
                  <c:v>2.4675925925925934E-2</c:v>
                </c:pt>
                <c:pt idx="869">
                  <c:v>2.4687500000000029E-2</c:v>
                </c:pt>
                <c:pt idx="870">
                  <c:v>2.4699074074074068E-2</c:v>
                </c:pt>
                <c:pt idx="871">
                  <c:v>2.4710648148148162E-2</c:v>
                </c:pt>
                <c:pt idx="872">
                  <c:v>2.4722222222222201E-2</c:v>
                </c:pt>
                <c:pt idx="873">
                  <c:v>2.474537037037039E-2</c:v>
                </c:pt>
                <c:pt idx="874">
                  <c:v>2.4768518518518523E-2</c:v>
                </c:pt>
                <c:pt idx="875">
                  <c:v>2.4780092592592617E-2</c:v>
                </c:pt>
                <c:pt idx="876">
                  <c:v>2.4791666666666656E-2</c:v>
                </c:pt>
                <c:pt idx="877">
                  <c:v>2.4803240740740695E-2</c:v>
                </c:pt>
                <c:pt idx="878">
                  <c:v>2.4814814814814845E-2</c:v>
                </c:pt>
                <c:pt idx="879">
                  <c:v>2.4826388888888884E-2</c:v>
                </c:pt>
                <c:pt idx="880">
                  <c:v>2.4849537037037017E-2</c:v>
                </c:pt>
                <c:pt idx="881">
                  <c:v>2.4861111111111112E-2</c:v>
                </c:pt>
                <c:pt idx="882">
                  <c:v>2.487268518518515E-2</c:v>
                </c:pt>
                <c:pt idx="883">
                  <c:v>2.48842592592593E-2</c:v>
                </c:pt>
                <c:pt idx="884">
                  <c:v>2.4895833333333339E-2</c:v>
                </c:pt>
                <c:pt idx="885">
                  <c:v>2.4907407407407434E-2</c:v>
                </c:pt>
                <c:pt idx="886">
                  <c:v>2.4942129629629606E-2</c:v>
                </c:pt>
                <c:pt idx="887">
                  <c:v>2.4953703703703756E-2</c:v>
                </c:pt>
                <c:pt idx="888">
                  <c:v>2.4965277777777795E-2</c:v>
                </c:pt>
                <c:pt idx="889">
                  <c:v>2.4976851851851889E-2</c:v>
                </c:pt>
                <c:pt idx="890">
                  <c:v>2.4988425925925928E-2</c:v>
                </c:pt>
                <c:pt idx="891">
                  <c:v>2.5011574074074061E-2</c:v>
                </c:pt>
                <c:pt idx="892">
                  <c:v>2.5023148148148211E-2</c:v>
                </c:pt>
                <c:pt idx="893">
                  <c:v>2.503472222222225E-2</c:v>
                </c:pt>
                <c:pt idx="894">
                  <c:v>2.5046296296296289E-2</c:v>
                </c:pt>
                <c:pt idx="895">
                  <c:v>2.5057870370370383E-2</c:v>
                </c:pt>
                <c:pt idx="896">
                  <c:v>2.5092592592592555E-2</c:v>
                </c:pt>
                <c:pt idx="897">
                  <c:v>2.5104166666666705E-2</c:v>
                </c:pt>
                <c:pt idx="898">
                  <c:v>2.5115740740740744E-2</c:v>
                </c:pt>
                <c:pt idx="899">
                  <c:v>2.5127314814814838E-2</c:v>
                </c:pt>
                <c:pt idx="900">
                  <c:v>2.5138888888888877E-2</c:v>
                </c:pt>
                <c:pt idx="901">
                  <c:v>2.5185185185185199E-2</c:v>
                </c:pt>
                <c:pt idx="902">
                  <c:v>2.5254629629629655E-2</c:v>
                </c:pt>
                <c:pt idx="903">
                  <c:v>2.5335648148148149E-2</c:v>
                </c:pt>
                <c:pt idx="904">
                  <c:v>2.5393518518518565E-2</c:v>
                </c:pt>
                <c:pt idx="905">
                  <c:v>2.5405092592592604E-2</c:v>
                </c:pt>
                <c:pt idx="906">
                  <c:v>2.5428240740740737E-2</c:v>
                </c:pt>
                <c:pt idx="907">
                  <c:v>2.5439814814814832E-2</c:v>
                </c:pt>
                <c:pt idx="908">
                  <c:v>2.5451388888888871E-2</c:v>
                </c:pt>
                <c:pt idx="909">
                  <c:v>2.5462962962963021E-2</c:v>
                </c:pt>
                <c:pt idx="910">
                  <c:v>2.5474537037037059E-2</c:v>
                </c:pt>
                <c:pt idx="911">
                  <c:v>2.5486111111111154E-2</c:v>
                </c:pt>
                <c:pt idx="912">
                  <c:v>2.5497685185185193E-2</c:v>
                </c:pt>
                <c:pt idx="913">
                  <c:v>2.5509259259259232E-2</c:v>
                </c:pt>
                <c:pt idx="914">
                  <c:v>2.5520833333333326E-2</c:v>
                </c:pt>
                <c:pt idx="915">
                  <c:v>2.5532407407407365E-2</c:v>
                </c:pt>
                <c:pt idx="916">
                  <c:v>2.5543981481481515E-2</c:v>
                </c:pt>
                <c:pt idx="917">
                  <c:v>2.5555555555555554E-2</c:v>
                </c:pt>
                <c:pt idx="918">
                  <c:v>2.5567129629629648E-2</c:v>
                </c:pt>
                <c:pt idx="919">
                  <c:v>2.5578703703703687E-2</c:v>
                </c:pt>
                <c:pt idx="920">
                  <c:v>2.5590277777777781E-2</c:v>
                </c:pt>
                <c:pt idx="921">
                  <c:v>2.560185185185182E-2</c:v>
                </c:pt>
                <c:pt idx="922">
                  <c:v>2.561342592592597E-2</c:v>
                </c:pt>
                <c:pt idx="923">
                  <c:v>2.5625000000000009E-2</c:v>
                </c:pt>
                <c:pt idx="924">
                  <c:v>2.5636574074074103E-2</c:v>
                </c:pt>
                <c:pt idx="925">
                  <c:v>2.5648148148148142E-2</c:v>
                </c:pt>
                <c:pt idx="926">
                  <c:v>2.5659722222222237E-2</c:v>
                </c:pt>
                <c:pt idx="927">
                  <c:v>2.5671296296296275E-2</c:v>
                </c:pt>
                <c:pt idx="928">
                  <c:v>2.5682870370370425E-2</c:v>
                </c:pt>
                <c:pt idx="929">
                  <c:v>2.5694444444444464E-2</c:v>
                </c:pt>
                <c:pt idx="930">
                  <c:v>2.5706018518518559E-2</c:v>
                </c:pt>
                <c:pt idx="931">
                  <c:v>2.5717592592592597E-2</c:v>
                </c:pt>
                <c:pt idx="932">
                  <c:v>2.5729166666666692E-2</c:v>
                </c:pt>
                <c:pt idx="933">
                  <c:v>2.5740740740740731E-2</c:v>
                </c:pt>
                <c:pt idx="934">
                  <c:v>2.575231481481477E-2</c:v>
                </c:pt>
                <c:pt idx="935">
                  <c:v>2.5787037037037053E-2</c:v>
                </c:pt>
                <c:pt idx="936">
                  <c:v>2.5821759259259225E-2</c:v>
                </c:pt>
                <c:pt idx="937">
                  <c:v>2.5844907407407414E-2</c:v>
                </c:pt>
                <c:pt idx="938">
                  <c:v>2.5868055555555547E-2</c:v>
                </c:pt>
                <c:pt idx="939">
                  <c:v>2.590277777777783E-2</c:v>
                </c:pt>
                <c:pt idx="940">
                  <c:v>2.5960648148148135E-2</c:v>
                </c:pt>
                <c:pt idx="941">
                  <c:v>2.5972222222222285E-2</c:v>
                </c:pt>
                <c:pt idx="942">
                  <c:v>2.5983796296296324E-2</c:v>
                </c:pt>
                <c:pt idx="943">
                  <c:v>2.5995370370370363E-2</c:v>
                </c:pt>
                <c:pt idx="944">
                  <c:v>2.6006944444444458E-2</c:v>
                </c:pt>
                <c:pt idx="945">
                  <c:v>2.6018518518518496E-2</c:v>
                </c:pt>
                <c:pt idx="946">
                  <c:v>2.6030092592592591E-2</c:v>
                </c:pt>
                <c:pt idx="947">
                  <c:v>2.6099537037037046E-2</c:v>
                </c:pt>
                <c:pt idx="948">
                  <c:v>2.6168981481481501E-2</c:v>
                </c:pt>
                <c:pt idx="949">
                  <c:v>2.6203703703703729E-2</c:v>
                </c:pt>
                <c:pt idx="950">
                  <c:v>2.6215277777777823E-2</c:v>
                </c:pt>
                <c:pt idx="951">
                  <c:v>2.6226851851851862E-2</c:v>
                </c:pt>
                <c:pt idx="952">
                  <c:v>2.6238425925925901E-2</c:v>
                </c:pt>
                <c:pt idx="953">
                  <c:v>2.6249999999999996E-2</c:v>
                </c:pt>
                <c:pt idx="954">
                  <c:v>2.6261574074074034E-2</c:v>
                </c:pt>
                <c:pt idx="955">
                  <c:v>2.6273148148148184E-2</c:v>
                </c:pt>
                <c:pt idx="956">
                  <c:v>2.6284722222222223E-2</c:v>
                </c:pt>
                <c:pt idx="957">
                  <c:v>2.6296296296296318E-2</c:v>
                </c:pt>
                <c:pt idx="958">
                  <c:v>2.6307870370370356E-2</c:v>
                </c:pt>
                <c:pt idx="959">
                  <c:v>2.6319444444444451E-2</c:v>
                </c:pt>
                <c:pt idx="960">
                  <c:v>2.633101851851849E-2</c:v>
                </c:pt>
                <c:pt idx="961">
                  <c:v>2.634259259259264E-2</c:v>
                </c:pt>
                <c:pt idx="962">
                  <c:v>2.6354166666666679E-2</c:v>
                </c:pt>
                <c:pt idx="963">
                  <c:v>2.6365740740740773E-2</c:v>
                </c:pt>
                <c:pt idx="964">
                  <c:v>2.6377314814814812E-2</c:v>
                </c:pt>
                <c:pt idx="965">
                  <c:v>2.6388888888888906E-2</c:v>
                </c:pt>
                <c:pt idx="966">
                  <c:v>2.6400462962962945E-2</c:v>
                </c:pt>
                <c:pt idx="967">
                  <c:v>2.6412037037037095E-2</c:v>
                </c:pt>
                <c:pt idx="968">
                  <c:v>2.6423611111111134E-2</c:v>
                </c:pt>
                <c:pt idx="969">
                  <c:v>2.6446759259259267E-2</c:v>
                </c:pt>
                <c:pt idx="970">
                  <c:v>2.6458333333333306E-2</c:v>
                </c:pt>
                <c:pt idx="971">
                  <c:v>2.64699074074074E-2</c:v>
                </c:pt>
                <c:pt idx="972">
                  <c:v>2.6481481481481439E-2</c:v>
                </c:pt>
                <c:pt idx="973">
                  <c:v>2.6493055555555589E-2</c:v>
                </c:pt>
                <c:pt idx="974">
                  <c:v>2.6539351851851856E-2</c:v>
                </c:pt>
                <c:pt idx="975">
                  <c:v>2.6550925925925895E-2</c:v>
                </c:pt>
                <c:pt idx="976">
                  <c:v>2.6597222222222217E-2</c:v>
                </c:pt>
                <c:pt idx="977">
                  <c:v>2.6678240740740766E-2</c:v>
                </c:pt>
                <c:pt idx="978">
                  <c:v>2.6724537037037033E-2</c:v>
                </c:pt>
                <c:pt idx="979">
                  <c:v>2.6736111111111127E-2</c:v>
                </c:pt>
                <c:pt idx="980">
                  <c:v>2.6747685185185166E-2</c:v>
                </c:pt>
                <c:pt idx="981">
                  <c:v>2.675925925925926E-2</c:v>
                </c:pt>
                <c:pt idx="982">
                  <c:v>2.6770833333333299E-2</c:v>
                </c:pt>
                <c:pt idx="983">
                  <c:v>2.6805555555555582E-2</c:v>
                </c:pt>
                <c:pt idx="984">
                  <c:v>2.6817129629629621E-2</c:v>
                </c:pt>
                <c:pt idx="985">
                  <c:v>2.6828703703703716E-2</c:v>
                </c:pt>
                <c:pt idx="986">
                  <c:v>2.6840277777777755E-2</c:v>
                </c:pt>
                <c:pt idx="987">
                  <c:v>2.6851851851851904E-2</c:v>
                </c:pt>
                <c:pt idx="988">
                  <c:v>2.6875000000000038E-2</c:v>
                </c:pt>
                <c:pt idx="989">
                  <c:v>2.6886574074074077E-2</c:v>
                </c:pt>
                <c:pt idx="990">
                  <c:v>2.6898148148148171E-2</c:v>
                </c:pt>
                <c:pt idx="991">
                  <c:v>2.690972222222221E-2</c:v>
                </c:pt>
                <c:pt idx="992">
                  <c:v>2.692129629629636E-2</c:v>
                </c:pt>
                <c:pt idx="993">
                  <c:v>2.6979166666666665E-2</c:v>
                </c:pt>
                <c:pt idx="994">
                  <c:v>2.7013888888888893E-2</c:v>
                </c:pt>
                <c:pt idx="995">
                  <c:v>2.7037037037037026E-2</c:v>
                </c:pt>
                <c:pt idx="996">
                  <c:v>2.704861111111112E-2</c:v>
                </c:pt>
                <c:pt idx="997">
                  <c:v>2.7060185185185159E-2</c:v>
                </c:pt>
                <c:pt idx="998">
                  <c:v>2.7071759259259309E-2</c:v>
                </c:pt>
                <c:pt idx="999">
                  <c:v>2.7083333333333348E-2</c:v>
                </c:pt>
                <c:pt idx="1000">
                  <c:v>2.7094907407407443E-2</c:v>
                </c:pt>
                <c:pt idx="1001">
                  <c:v>2.7106481481481481E-2</c:v>
                </c:pt>
                <c:pt idx="1002">
                  <c:v>2.7118055555555576E-2</c:v>
                </c:pt>
                <c:pt idx="1003">
                  <c:v>2.7187499999999976E-2</c:v>
                </c:pt>
                <c:pt idx="1004">
                  <c:v>2.7233796296296298E-2</c:v>
                </c:pt>
                <c:pt idx="1005">
                  <c:v>2.7245370370370392E-2</c:v>
                </c:pt>
                <c:pt idx="1006">
                  <c:v>2.7256944444444431E-2</c:v>
                </c:pt>
                <c:pt idx="1007">
                  <c:v>2.7268518518518525E-2</c:v>
                </c:pt>
                <c:pt idx="1008">
                  <c:v>2.7280092592592564E-2</c:v>
                </c:pt>
                <c:pt idx="1009">
                  <c:v>2.7326388888888886E-2</c:v>
                </c:pt>
                <c:pt idx="1010">
                  <c:v>2.7337962962962981E-2</c:v>
                </c:pt>
                <c:pt idx="1011">
                  <c:v>2.7418981481481475E-2</c:v>
                </c:pt>
                <c:pt idx="1012">
                  <c:v>2.7465277777777797E-2</c:v>
                </c:pt>
                <c:pt idx="1013">
                  <c:v>2.748842592592593E-2</c:v>
                </c:pt>
                <c:pt idx="1014">
                  <c:v>2.7511574074074119E-2</c:v>
                </c:pt>
                <c:pt idx="1015">
                  <c:v>2.7523148148148158E-2</c:v>
                </c:pt>
                <c:pt idx="1016">
                  <c:v>2.7534722222222252E-2</c:v>
                </c:pt>
                <c:pt idx="1017">
                  <c:v>2.7546296296296291E-2</c:v>
                </c:pt>
                <c:pt idx="1018">
                  <c:v>2.7557870370370385E-2</c:v>
                </c:pt>
                <c:pt idx="1019">
                  <c:v>2.7569444444444424E-2</c:v>
                </c:pt>
                <c:pt idx="1020">
                  <c:v>2.7581018518518574E-2</c:v>
                </c:pt>
                <c:pt idx="1021">
                  <c:v>2.7592592592592613E-2</c:v>
                </c:pt>
                <c:pt idx="1022">
                  <c:v>2.7604166666666707E-2</c:v>
                </c:pt>
                <c:pt idx="1023">
                  <c:v>2.7615740740740746E-2</c:v>
                </c:pt>
                <c:pt idx="1024">
                  <c:v>2.7627314814814841E-2</c:v>
                </c:pt>
                <c:pt idx="1025">
                  <c:v>2.763888888888888E-2</c:v>
                </c:pt>
                <c:pt idx="1026">
                  <c:v>2.7650462962962918E-2</c:v>
                </c:pt>
                <c:pt idx="1027">
                  <c:v>2.7662037037037068E-2</c:v>
                </c:pt>
                <c:pt idx="1028">
                  <c:v>2.7673611111111107E-2</c:v>
                </c:pt>
                <c:pt idx="1029">
                  <c:v>2.7685185185185202E-2</c:v>
                </c:pt>
                <c:pt idx="1030">
                  <c:v>2.7719907407407374E-2</c:v>
                </c:pt>
                <c:pt idx="1031">
                  <c:v>2.7731481481481524E-2</c:v>
                </c:pt>
                <c:pt idx="1032">
                  <c:v>2.7766203703703696E-2</c:v>
                </c:pt>
                <c:pt idx="1033">
                  <c:v>2.777777777777779E-2</c:v>
                </c:pt>
                <c:pt idx="1034">
                  <c:v>2.7789351851851829E-2</c:v>
                </c:pt>
                <c:pt idx="1035">
                  <c:v>2.7800925925925979E-2</c:v>
                </c:pt>
                <c:pt idx="1036">
                  <c:v>2.7812500000000018E-2</c:v>
                </c:pt>
                <c:pt idx="1037">
                  <c:v>2.7835648148148151E-2</c:v>
                </c:pt>
                <c:pt idx="1038">
                  <c:v>2.7905092592592606E-2</c:v>
                </c:pt>
                <c:pt idx="1039">
                  <c:v>2.7916666666666645E-2</c:v>
                </c:pt>
                <c:pt idx="1040">
                  <c:v>2.792824074074074E-2</c:v>
                </c:pt>
                <c:pt idx="1041">
                  <c:v>2.7939814814814778E-2</c:v>
                </c:pt>
                <c:pt idx="1042">
                  <c:v>2.7951388888888928E-2</c:v>
                </c:pt>
                <c:pt idx="1043">
                  <c:v>2.7997685185185195E-2</c:v>
                </c:pt>
                <c:pt idx="1044">
                  <c:v>2.8009259259259234E-2</c:v>
                </c:pt>
                <c:pt idx="1045">
                  <c:v>2.8020833333333384E-2</c:v>
                </c:pt>
                <c:pt idx="1046">
                  <c:v>2.8032407407407423E-2</c:v>
                </c:pt>
                <c:pt idx="1047">
                  <c:v>2.8043981481481517E-2</c:v>
                </c:pt>
                <c:pt idx="1048">
                  <c:v>2.8055555555555556E-2</c:v>
                </c:pt>
                <c:pt idx="1049">
                  <c:v>2.806712962962965E-2</c:v>
                </c:pt>
                <c:pt idx="1050">
                  <c:v>2.813657407407405E-2</c:v>
                </c:pt>
                <c:pt idx="1051">
                  <c:v>2.8148148148148144E-2</c:v>
                </c:pt>
                <c:pt idx="1052">
                  <c:v>2.8159722222222183E-2</c:v>
                </c:pt>
                <c:pt idx="1053">
                  <c:v>2.8171296296296333E-2</c:v>
                </c:pt>
                <c:pt idx="1054">
                  <c:v>2.8182870370370372E-2</c:v>
                </c:pt>
                <c:pt idx="1055">
                  <c:v>2.8229166666666639E-2</c:v>
                </c:pt>
                <c:pt idx="1056">
                  <c:v>2.8263888888888922E-2</c:v>
                </c:pt>
                <c:pt idx="1057">
                  <c:v>2.8356481481481455E-2</c:v>
                </c:pt>
                <c:pt idx="1058">
                  <c:v>2.8449074074074043E-2</c:v>
                </c:pt>
                <c:pt idx="1059">
                  <c:v>2.8460648148148193E-2</c:v>
                </c:pt>
                <c:pt idx="1060">
                  <c:v>2.8472222222222232E-2</c:v>
                </c:pt>
                <c:pt idx="1061">
                  <c:v>2.8483796296296326E-2</c:v>
                </c:pt>
                <c:pt idx="1062">
                  <c:v>2.8495370370370365E-2</c:v>
                </c:pt>
                <c:pt idx="1063">
                  <c:v>2.8518518518518499E-2</c:v>
                </c:pt>
                <c:pt idx="1064">
                  <c:v>2.8530092592592649E-2</c:v>
                </c:pt>
                <c:pt idx="1065">
                  <c:v>2.8576388888888915E-2</c:v>
                </c:pt>
                <c:pt idx="1066">
                  <c:v>2.8587962962962954E-2</c:v>
                </c:pt>
                <c:pt idx="1067">
                  <c:v>2.8599537037036993E-2</c:v>
                </c:pt>
                <c:pt idx="1068">
                  <c:v>2.8611111111111143E-2</c:v>
                </c:pt>
                <c:pt idx="1069">
                  <c:v>2.8622685185185182E-2</c:v>
                </c:pt>
                <c:pt idx="1070">
                  <c:v>2.8668981481481448E-2</c:v>
                </c:pt>
                <c:pt idx="1071">
                  <c:v>2.8680555555555598E-2</c:v>
                </c:pt>
                <c:pt idx="1072">
                  <c:v>2.8692129629629637E-2</c:v>
                </c:pt>
                <c:pt idx="1073">
                  <c:v>2.8703703703703731E-2</c:v>
                </c:pt>
                <c:pt idx="1074">
                  <c:v>2.8738425925925903E-2</c:v>
                </c:pt>
                <c:pt idx="1075">
                  <c:v>2.8750000000000053E-2</c:v>
                </c:pt>
                <c:pt idx="1076">
                  <c:v>2.8761574074074092E-2</c:v>
                </c:pt>
                <c:pt idx="1077">
                  <c:v>2.8773148148148187E-2</c:v>
                </c:pt>
                <c:pt idx="1078">
                  <c:v>2.8784722222222225E-2</c:v>
                </c:pt>
                <c:pt idx="1079">
                  <c:v>2.879629629629632E-2</c:v>
                </c:pt>
                <c:pt idx="1080">
                  <c:v>2.8819444444444509E-2</c:v>
                </c:pt>
                <c:pt idx="1081">
                  <c:v>2.8831018518518547E-2</c:v>
                </c:pt>
                <c:pt idx="1082">
                  <c:v>2.8842592592592586E-2</c:v>
                </c:pt>
                <c:pt idx="1083">
                  <c:v>2.8854166666666681E-2</c:v>
                </c:pt>
                <c:pt idx="1084">
                  <c:v>2.886574074074072E-2</c:v>
                </c:pt>
                <c:pt idx="1085">
                  <c:v>2.8888888888888853E-2</c:v>
                </c:pt>
                <c:pt idx="1086">
                  <c:v>2.8900462962963003E-2</c:v>
                </c:pt>
                <c:pt idx="1087">
                  <c:v>2.8912037037037042E-2</c:v>
                </c:pt>
                <c:pt idx="1088">
                  <c:v>2.8923611111111136E-2</c:v>
                </c:pt>
                <c:pt idx="1089">
                  <c:v>2.8935185185185175E-2</c:v>
                </c:pt>
                <c:pt idx="1090">
                  <c:v>2.8969907407407458E-2</c:v>
                </c:pt>
                <c:pt idx="1091">
                  <c:v>2.8981481481481497E-2</c:v>
                </c:pt>
                <c:pt idx="1092">
                  <c:v>2.8993055555555591E-2</c:v>
                </c:pt>
                <c:pt idx="1093">
                  <c:v>2.900462962962963E-2</c:v>
                </c:pt>
                <c:pt idx="1094">
                  <c:v>2.9016203703703725E-2</c:v>
                </c:pt>
                <c:pt idx="1095">
                  <c:v>2.9050925925925952E-2</c:v>
                </c:pt>
                <c:pt idx="1096">
                  <c:v>2.9131944444444446E-2</c:v>
                </c:pt>
                <c:pt idx="1097">
                  <c:v>2.9189814814814863E-2</c:v>
                </c:pt>
                <c:pt idx="1098">
                  <c:v>2.9201388888888902E-2</c:v>
                </c:pt>
                <c:pt idx="1099">
                  <c:v>2.9212962962962996E-2</c:v>
                </c:pt>
                <c:pt idx="1100">
                  <c:v>2.9224537037037035E-2</c:v>
                </c:pt>
                <c:pt idx="1101">
                  <c:v>2.9236111111111129E-2</c:v>
                </c:pt>
                <c:pt idx="1102">
                  <c:v>2.929398148148149E-2</c:v>
                </c:pt>
                <c:pt idx="1103">
                  <c:v>2.9305555555555529E-2</c:v>
                </c:pt>
                <c:pt idx="1104">
                  <c:v>2.9317129629629624E-2</c:v>
                </c:pt>
                <c:pt idx="1105">
                  <c:v>2.9328703703703662E-2</c:v>
                </c:pt>
                <c:pt idx="1106">
                  <c:v>2.9340277777777812E-2</c:v>
                </c:pt>
                <c:pt idx="1107">
                  <c:v>2.9363425925925946E-2</c:v>
                </c:pt>
                <c:pt idx="1108">
                  <c:v>2.9432870370370401E-2</c:v>
                </c:pt>
                <c:pt idx="1109">
                  <c:v>2.9502314814814856E-2</c:v>
                </c:pt>
                <c:pt idx="1110">
                  <c:v>2.9571759259259256E-2</c:v>
                </c:pt>
                <c:pt idx="1111">
                  <c:v>2.9594907407407389E-2</c:v>
                </c:pt>
                <c:pt idx="1112">
                  <c:v>2.9618055555555522E-2</c:v>
                </c:pt>
                <c:pt idx="1113">
                  <c:v>2.9687499999999978E-2</c:v>
                </c:pt>
                <c:pt idx="1114">
                  <c:v>2.9699074074074128E-2</c:v>
                </c:pt>
                <c:pt idx="1115">
                  <c:v>2.9710648148148167E-2</c:v>
                </c:pt>
                <c:pt idx="1116">
                  <c:v>2.9722222222222261E-2</c:v>
                </c:pt>
                <c:pt idx="1117">
                  <c:v>2.97337962962963E-2</c:v>
                </c:pt>
                <c:pt idx="1118">
                  <c:v>2.9756944444444433E-2</c:v>
                </c:pt>
                <c:pt idx="1119">
                  <c:v>2.9768518518518583E-2</c:v>
                </c:pt>
                <c:pt idx="1120">
                  <c:v>2.9780092592592622E-2</c:v>
                </c:pt>
                <c:pt idx="1121">
                  <c:v>2.9791666666666661E-2</c:v>
                </c:pt>
                <c:pt idx="1122">
                  <c:v>2.9803240740740755E-2</c:v>
                </c:pt>
                <c:pt idx="1123">
                  <c:v>2.9814814814814794E-2</c:v>
                </c:pt>
                <c:pt idx="1124">
                  <c:v>2.9849537037037077E-2</c:v>
                </c:pt>
                <c:pt idx="1125">
                  <c:v>2.9861111111111116E-2</c:v>
                </c:pt>
                <c:pt idx="1126">
                  <c:v>2.9918981481481532E-2</c:v>
                </c:pt>
                <c:pt idx="1127">
                  <c:v>2.9930555555555571E-2</c:v>
                </c:pt>
                <c:pt idx="1128">
                  <c:v>2.9942129629629666E-2</c:v>
                </c:pt>
                <c:pt idx="1129">
                  <c:v>2.9953703703703705E-2</c:v>
                </c:pt>
                <c:pt idx="1130">
                  <c:v>2.9965277777777799E-2</c:v>
                </c:pt>
                <c:pt idx="1131">
                  <c:v>3.002314814814816E-2</c:v>
                </c:pt>
                <c:pt idx="1132">
                  <c:v>3.0046296296296293E-2</c:v>
                </c:pt>
                <c:pt idx="1133">
                  <c:v>3.0081018518518521E-2</c:v>
                </c:pt>
                <c:pt idx="1134">
                  <c:v>3.0115740740740748E-2</c:v>
                </c:pt>
                <c:pt idx="1135">
                  <c:v>3.0127314814814787E-2</c:v>
                </c:pt>
                <c:pt idx="1136">
                  <c:v>3.0185185185185204E-2</c:v>
                </c:pt>
                <c:pt idx="1137">
                  <c:v>3.0219907407407431E-2</c:v>
                </c:pt>
                <c:pt idx="1138">
                  <c:v>3.0243055555555565E-2</c:v>
                </c:pt>
                <c:pt idx="1139">
                  <c:v>3.0277777777777737E-2</c:v>
                </c:pt>
                <c:pt idx="1140">
                  <c:v>3.0300925925925926E-2</c:v>
                </c:pt>
                <c:pt idx="1141">
                  <c:v>3.0335648148148153E-2</c:v>
                </c:pt>
                <c:pt idx="1142">
                  <c:v>3.0393518518518514E-2</c:v>
                </c:pt>
                <c:pt idx="1143">
                  <c:v>3.0428240740740797E-2</c:v>
                </c:pt>
                <c:pt idx="1144">
                  <c:v>3.0451388888888931E-2</c:v>
                </c:pt>
                <c:pt idx="1145">
                  <c:v>3.0486111111111103E-2</c:v>
                </c:pt>
                <c:pt idx="1146">
                  <c:v>3.0497685185185142E-2</c:v>
                </c:pt>
                <c:pt idx="1147">
                  <c:v>3.0509259259259291E-2</c:v>
                </c:pt>
                <c:pt idx="1148">
                  <c:v>3.052083333333333E-2</c:v>
                </c:pt>
                <c:pt idx="1149">
                  <c:v>3.0532407407407425E-2</c:v>
                </c:pt>
                <c:pt idx="1150">
                  <c:v>3.0590277777777786E-2</c:v>
                </c:pt>
                <c:pt idx="1151">
                  <c:v>3.0671296296296335E-2</c:v>
                </c:pt>
                <c:pt idx="1152">
                  <c:v>3.0717592592592546E-2</c:v>
                </c:pt>
                <c:pt idx="1153">
                  <c:v>3.0729166666666696E-2</c:v>
                </c:pt>
                <c:pt idx="1154">
                  <c:v>3.0763888888888868E-2</c:v>
                </c:pt>
                <c:pt idx="1155">
                  <c:v>3.0775462962962963E-2</c:v>
                </c:pt>
                <c:pt idx="1156">
                  <c:v>3.081018518518519E-2</c:v>
                </c:pt>
                <c:pt idx="1157">
                  <c:v>3.0821759259259285E-2</c:v>
                </c:pt>
                <c:pt idx="1158">
                  <c:v>3.0833333333333324E-2</c:v>
                </c:pt>
                <c:pt idx="1159">
                  <c:v>3.0844907407407418E-2</c:v>
                </c:pt>
                <c:pt idx="1160">
                  <c:v>3.0856481481481457E-2</c:v>
                </c:pt>
                <c:pt idx="1161">
                  <c:v>3.0868055555555607E-2</c:v>
                </c:pt>
                <c:pt idx="1162">
                  <c:v>3.0879629629629646E-2</c:v>
                </c:pt>
                <c:pt idx="1163">
                  <c:v>3.089120370370374E-2</c:v>
                </c:pt>
                <c:pt idx="1164">
                  <c:v>3.0902777777777779E-2</c:v>
                </c:pt>
                <c:pt idx="1165">
                  <c:v>3.0914351851851873E-2</c:v>
                </c:pt>
                <c:pt idx="1166">
                  <c:v>3.096064814814814E-2</c:v>
                </c:pt>
                <c:pt idx="1167">
                  <c:v>3.0972222222222234E-2</c:v>
                </c:pt>
                <c:pt idx="1168">
                  <c:v>3.0983796296296273E-2</c:v>
                </c:pt>
                <c:pt idx="1169">
                  <c:v>3.0995370370370368E-2</c:v>
                </c:pt>
                <c:pt idx="1170">
                  <c:v>3.1006944444444406E-2</c:v>
                </c:pt>
                <c:pt idx="1171">
                  <c:v>3.1030092592592595E-2</c:v>
                </c:pt>
                <c:pt idx="1172">
                  <c:v>3.1053240740740728E-2</c:v>
                </c:pt>
                <c:pt idx="1173">
                  <c:v>3.1076388888888862E-2</c:v>
                </c:pt>
                <c:pt idx="1174">
                  <c:v>3.1087962962963012E-2</c:v>
                </c:pt>
                <c:pt idx="1175">
                  <c:v>3.1099537037037051E-2</c:v>
                </c:pt>
                <c:pt idx="1176">
                  <c:v>3.1111111111111145E-2</c:v>
                </c:pt>
                <c:pt idx="1177">
                  <c:v>3.1122685185185184E-2</c:v>
                </c:pt>
                <c:pt idx="1178">
                  <c:v>3.1134259259259278E-2</c:v>
                </c:pt>
                <c:pt idx="1179">
                  <c:v>3.1145833333333317E-2</c:v>
                </c:pt>
                <c:pt idx="1180">
                  <c:v>3.1157407407407467E-2</c:v>
                </c:pt>
                <c:pt idx="1181">
                  <c:v>3.1168981481481506E-2</c:v>
                </c:pt>
                <c:pt idx="1182">
                  <c:v>3.11805555555556E-2</c:v>
                </c:pt>
                <c:pt idx="1183">
                  <c:v>3.1192129629629639E-2</c:v>
                </c:pt>
                <c:pt idx="1184">
                  <c:v>3.1203703703703678E-2</c:v>
                </c:pt>
                <c:pt idx="1185">
                  <c:v>3.1226851851851811E-2</c:v>
                </c:pt>
                <c:pt idx="1186">
                  <c:v>3.1238425925925961E-2</c:v>
                </c:pt>
                <c:pt idx="1187">
                  <c:v>3.125E-2</c:v>
                </c:pt>
                <c:pt idx="1188">
                  <c:v>3.1261574074074094E-2</c:v>
                </c:pt>
                <c:pt idx="1189">
                  <c:v>3.1273148148148133E-2</c:v>
                </c:pt>
                <c:pt idx="1190">
                  <c:v>3.1307870370370416E-2</c:v>
                </c:pt>
                <c:pt idx="1191">
                  <c:v>3.1319444444444455E-2</c:v>
                </c:pt>
                <c:pt idx="1192">
                  <c:v>3.133101851851855E-2</c:v>
                </c:pt>
                <c:pt idx="1193">
                  <c:v>3.1342592592592589E-2</c:v>
                </c:pt>
                <c:pt idx="1194">
                  <c:v>3.1354166666666683E-2</c:v>
                </c:pt>
                <c:pt idx="1195">
                  <c:v>3.1365740740740722E-2</c:v>
                </c:pt>
                <c:pt idx="1196">
                  <c:v>3.1377314814814872E-2</c:v>
                </c:pt>
                <c:pt idx="1197">
                  <c:v>3.1388888888888911E-2</c:v>
                </c:pt>
                <c:pt idx="1198">
                  <c:v>3.1400462962963005E-2</c:v>
                </c:pt>
                <c:pt idx="1199">
                  <c:v>3.1412037037037044E-2</c:v>
                </c:pt>
                <c:pt idx="1200">
                  <c:v>3.1423611111111138E-2</c:v>
                </c:pt>
                <c:pt idx="1201">
                  <c:v>3.1435185185185177E-2</c:v>
                </c:pt>
                <c:pt idx="1202">
                  <c:v>3.1446759259259216E-2</c:v>
                </c:pt>
                <c:pt idx="1203">
                  <c:v>3.1458333333333366E-2</c:v>
                </c:pt>
                <c:pt idx="1204">
                  <c:v>3.1504629629629632E-2</c:v>
                </c:pt>
                <c:pt idx="1205">
                  <c:v>3.1516203703703671E-2</c:v>
                </c:pt>
                <c:pt idx="1206">
                  <c:v>3.153935185185186E-2</c:v>
                </c:pt>
                <c:pt idx="1207">
                  <c:v>3.1562499999999993E-2</c:v>
                </c:pt>
                <c:pt idx="1208">
                  <c:v>3.1608796296296315E-2</c:v>
                </c:pt>
                <c:pt idx="1209">
                  <c:v>3.162037037037041E-2</c:v>
                </c:pt>
                <c:pt idx="1210">
                  <c:v>3.1631944444444449E-2</c:v>
                </c:pt>
                <c:pt idx="1211">
                  <c:v>3.1643518518518543E-2</c:v>
                </c:pt>
                <c:pt idx="1212">
                  <c:v>3.1655092592592582E-2</c:v>
                </c:pt>
                <c:pt idx="1213">
                  <c:v>3.168981481481481E-2</c:v>
                </c:pt>
                <c:pt idx="1214">
                  <c:v>3.1724537037037037E-2</c:v>
                </c:pt>
                <c:pt idx="1215">
                  <c:v>3.1759259259259265E-2</c:v>
                </c:pt>
                <c:pt idx="1216">
                  <c:v>3.1782407407407398E-2</c:v>
                </c:pt>
                <c:pt idx="1217">
                  <c:v>3.1793981481481493E-2</c:v>
                </c:pt>
                <c:pt idx="1218">
                  <c:v>3.1805555555555531E-2</c:v>
                </c:pt>
                <c:pt idx="1219">
                  <c:v>3.1817129629629681E-2</c:v>
                </c:pt>
                <c:pt idx="1220">
                  <c:v>3.182870370370372E-2</c:v>
                </c:pt>
                <c:pt idx="1221">
                  <c:v>3.1863425925925948E-2</c:v>
                </c:pt>
                <c:pt idx="1222">
                  <c:v>3.1909722222222214E-2</c:v>
                </c:pt>
                <c:pt idx="1223">
                  <c:v>3.197916666666667E-2</c:v>
                </c:pt>
                <c:pt idx="1224">
                  <c:v>3.2013888888888897E-2</c:v>
                </c:pt>
                <c:pt idx="1225">
                  <c:v>3.2048611111111125E-2</c:v>
                </c:pt>
                <c:pt idx="1226">
                  <c:v>3.2060185185185219E-2</c:v>
                </c:pt>
                <c:pt idx="1227">
                  <c:v>3.2094907407407391E-2</c:v>
                </c:pt>
                <c:pt idx="1228">
                  <c:v>3.2152777777777752E-2</c:v>
                </c:pt>
                <c:pt idx="1229">
                  <c:v>3.2164351851851847E-2</c:v>
                </c:pt>
                <c:pt idx="1230">
                  <c:v>3.2175925925925886E-2</c:v>
                </c:pt>
                <c:pt idx="1231">
                  <c:v>3.2187500000000036E-2</c:v>
                </c:pt>
                <c:pt idx="1232">
                  <c:v>3.2199074074074074E-2</c:v>
                </c:pt>
                <c:pt idx="1233">
                  <c:v>3.226851851851853E-2</c:v>
                </c:pt>
                <c:pt idx="1234">
                  <c:v>3.2349537037037079E-2</c:v>
                </c:pt>
                <c:pt idx="1235">
                  <c:v>3.2361111111111118E-2</c:v>
                </c:pt>
                <c:pt idx="1236">
                  <c:v>3.2384259259259252E-2</c:v>
                </c:pt>
                <c:pt idx="1237">
                  <c:v>3.2418981481481479E-2</c:v>
                </c:pt>
                <c:pt idx="1238">
                  <c:v>3.2430555555555574E-2</c:v>
                </c:pt>
                <c:pt idx="1239">
                  <c:v>3.2442129629629612E-2</c:v>
                </c:pt>
                <c:pt idx="1240">
                  <c:v>3.2453703703703707E-2</c:v>
                </c:pt>
                <c:pt idx="1241">
                  <c:v>3.2465277777777746E-2</c:v>
                </c:pt>
                <c:pt idx="1242">
                  <c:v>3.2476851851851896E-2</c:v>
                </c:pt>
                <c:pt idx="1243">
                  <c:v>3.2488425925925934E-2</c:v>
                </c:pt>
                <c:pt idx="1244">
                  <c:v>3.2500000000000029E-2</c:v>
                </c:pt>
                <c:pt idx="1245">
                  <c:v>3.2511574074074068E-2</c:v>
                </c:pt>
                <c:pt idx="1246">
                  <c:v>3.2523148148148162E-2</c:v>
                </c:pt>
                <c:pt idx="1247">
                  <c:v>3.2534722222222201E-2</c:v>
                </c:pt>
                <c:pt idx="1248">
                  <c:v>3.255787037037039E-2</c:v>
                </c:pt>
                <c:pt idx="1249">
                  <c:v>3.2615740740740695E-2</c:v>
                </c:pt>
                <c:pt idx="1250">
                  <c:v>3.2627314814814845E-2</c:v>
                </c:pt>
                <c:pt idx="1251">
                  <c:v>3.2638888888888884E-2</c:v>
                </c:pt>
                <c:pt idx="1252">
                  <c:v>3.2650462962962978E-2</c:v>
                </c:pt>
                <c:pt idx="1253">
                  <c:v>3.2662037037037017E-2</c:v>
                </c:pt>
                <c:pt idx="1254">
                  <c:v>3.2673611111111112E-2</c:v>
                </c:pt>
                <c:pt idx="1255">
                  <c:v>3.268518518518515E-2</c:v>
                </c:pt>
                <c:pt idx="1256">
                  <c:v>3.2743055555555567E-2</c:v>
                </c:pt>
                <c:pt idx="1257">
                  <c:v>3.2812500000000022E-2</c:v>
                </c:pt>
                <c:pt idx="1258">
                  <c:v>3.2893518518518516E-2</c:v>
                </c:pt>
                <c:pt idx="1259">
                  <c:v>3.2974537037037011E-2</c:v>
                </c:pt>
                <c:pt idx="1260">
                  <c:v>3.3078703703703749E-2</c:v>
                </c:pt>
                <c:pt idx="1261">
                  <c:v>3.3159722222222243E-2</c:v>
                </c:pt>
                <c:pt idx="1262">
                  <c:v>3.3171296296296282E-2</c:v>
                </c:pt>
                <c:pt idx="1263">
                  <c:v>3.3182870370370376E-2</c:v>
                </c:pt>
                <c:pt idx="1264">
                  <c:v>3.3194444444444415E-2</c:v>
                </c:pt>
                <c:pt idx="1265">
                  <c:v>3.3206018518518565E-2</c:v>
                </c:pt>
                <c:pt idx="1266">
                  <c:v>3.3217592592592604E-2</c:v>
                </c:pt>
                <c:pt idx="1267">
                  <c:v>3.3229166666666698E-2</c:v>
                </c:pt>
                <c:pt idx="1268">
                  <c:v>3.3310185185185193E-2</c:v>
                </c:pt>
                <c:pt idx="1269">
                  <c:v>3.3344907407407365E-2</c:v>
                </c:pt>
                <c:pt idx="1270">
                  <c:v>3.3368055555555554E-2</c:v>
                </c:pt>
                <c:pt idx="1271">
                  <c:v>3.3379629629629648E-2</c:v>
                </c:pt>
                <c:pt idx="1272">
                  <c:v>3.3391203703703687E-2</c:v>
                </c:pt>
                <c:pt idx="1273">
                  <c:v>3.3402777777777781E-2</c:v>
                </c:pt>
                <c:pt idx="1274">
                  <c:v>3.341435185185182E-2</c:v>
                </c:pt>
                <c:pt idx="1275">
                  <c:v>3.3437500000000009E-2</c:v>
                </c:pt>
                <c:pt idx="1276">
                  <c:v>3.3449074074074103E-2</c:v>
                </c:pt>
                <c:pt idx="1277">
                  <c:v>3.3495370370370425E-2</c:v>
                </c:pt>
                <c:pt idx="1278">
                  <c:v>3.3506944444444464E-2</c:v>
                </c:pt>
                <c:pt idx="1279">
                  <c:v>3.3530092592592597E-2</c:v>
                </c:pt>
                <c:pt idx="1280">
                  <c:v>3.3553240740740731E-2</c:v>
                </c:pt>
                <c:pt idx="1281">
                  <c:v>3.3576388888888919E-2</c:v>
                </c:pt>
                <c:pt idx="1282">
                  <c:v>3.3622685185185186E-2</c:v>
                </c:pt>
                <c:pt idx="1283">
                  <c:v>3.3680555555555547E-2</c:v>
                </c:pt>
                <c:pt idx="1284">
                  <c:v>3.371527777777783E-2</c:v>
                </c:pt>
                <c:pt idx="1285">
                  <c:v>3.3726851851851869E-2</c:v>
                </c:pt>
                <c:pt idx="1286">
                  <c:v>3.3796296296296324E-2</c:v>
                </c:pt>
                <c:pt idx="1287">
                  <c:v>3.3807870370370363E-2</c:v>
                </c:pt>
                <c:pt idx="1288">
                  <c:v>3.386574074074078E-2</c:v>
                </c:pt>
                <c:pt idx="1289">
                  <c:v>3.3923611111111085E-2</c:v>
                </c:pt>
                <c:pt idx="1290">
                  <c:v>3.3935185185185235E-2</c:v>
                </c:pt>
                <c:pt idx="1291">
                  <c:v>3.3946759259259274E-2</c:v>
                </c:pt>
                <c:pt idx="1292">
                  <c:v>3.3958333333333368E-2</c:v>
                </c:pt>
                <c:pt idx="1293">
                  <c:v>3.3969907407407407E-2</c:v>
                </c:pt>
                <c:pt idx="1294">
                  <c:v>3.4016203703703729E-2</c:v>
                </c:pt>
                <c:pt idx="1295">
                  <c:v>3.4120370370370356E-2</c:v>
                </c:pt>
                <c:pt idx="1296">
                  <c:v>3.4166666666666679E-2</c:v>
                </c:pt>
                <c:pt idx="1297">
                  <c:v>3.4178240740740773E-2</c:v>
                </c:pt>
                <c:pt idx="1298">
                  <c:v>3.4189814814814812E-2</c:v>
                </c:pt>
                <c:pt idx="1299">
                  <c:v>3.4201388888888906E-2</c:v>
                </c:pt>
                <c:pt idx="1300">
                  <c:v>3.4212962962962945E-2</c:v>
                </c:pt>
                <c:pt idx="1301">
                  <c:v>3.4224537037037095E-2</c:v>
                </c:pt>
                <c:pt idx="1302">
                  <c:v>3.4317129629629628E-2</c:v>
                </c:pt>
                <c:pt idx="1303">
                  <c:v>3.4375000000000044E-2</c:v>
                </c:pt>
                <c:pt idx="1304">
                  <c:v>3.4386574074074083E-2</c:v>
                </c:pt>
                <c:pt idx="1305">
                  <c:v>3.4398148148148178E-2</c:v>
                </c:pt>
                <c:pt idx="1306">
                  <c:v>3.4409722222222217E-2</c:v>
                </c:pt>
                <c:pt idx="1307">
                  <c:v>3.4502314814814805E-2</c:v>
                </c:pt>
                <c:pt idx="1308">
                  <c:v>3.4594907407407449E-2</c:v>
                </c:pt>
                <c:pt idx="1309">
                  <c:v>3.4606481481481488E-2</c:v>
                </c:pt>
                <c:pt idx="1310">
                  <c:v>3.4629629629629621E-2</c:v>
                </c:pt>
                <c:pt idx="1311">
                  <c:v>3.4652777777777755E-2</c:v>
                </c:pt>
                <c:pt idx="1312">
                  <c:v>3.4699074074074077E-2</c:v>
                </c:pt>
                <c:pt idx="1313">
                  <c:v>3.4780092592592571E-2</c:v>
                </c:pt>
                <c:pt idx="1314">
                  <c:v>3.4849537037037026E-2</c:v>
                </c:pt>
                <c:pt idx="1315">
                  <c:v>3.4907407407407443E-2</c:v>
                </c:pt>
                <c:pt idx="1316">
                  <c:v>3.4918981481481481E-2</c:v>
                </c:pt>
                <c:pt idx="1317">
                  <c:v>3.4965277777777803E-2</c:v>
                </c:pt>
                <c:pt idx="1318">
                  <c:v>3.4988425925925937E-2</c:v>
                </c:pt>
                <c:pt idx="1319">
                  <c:v>3.5023148148148109E-2</c:v>
                </c:pt>
                <c:pt idx="1320">
                  <c:v>3.5092592592592564E-2</c:v>
                </c:pt>
                <c:pt idx="1321">
                  <c:v>3.5104166666666714E-2</c:v>
                </c:pt>
                <c:pt idx="1322">
                  <c:v>3.5138888888888886E-2</c:v>
                </c:pt>
                <c:pt idx="1323">
                  <c:v>3.5150462962962981E-2</c:v>
                </c:pt>
                <c:pt idx="1324">
                  <c:v>3.5162037037037019E-2</c:v>
                </c:pt>
                <c:pt idx="1325">
                  <c:v>3.5173611111111169E-2</c:v>
                </c:pt>
                <c:pt idx="1326">
                  <c:v>3.5185185185185208E-2</c:v>
                </c:pt>
                <c:pt idx="1327">
                  <c:v>3.5231481481481475E-2</c:v>
                </c:pt>
                <c:pt idx="1328">
                  <c:v>3.5254629629629664E-2</c:v>
                </c:pt>
                <c:pt idx="1329">
                  <c:v>3.5266203703703702E-2</c:v>
                </c:pt>
                <c:pt idx="1330">
                  <c:v>3.5312499999999969E-2</c:v>
                </c:pt>
                <c:pt idx="1331">
                  <c:v>3.5324074074074119E-2</c:v>
                </c:pt>
                <c:pt idx="1332">
                  <c:v>3.5370370370370385E-2</c:v>
                </c:pt>
                <c:pt idx="1333">
                  <c:v>3.5439814814814841E-2</c:v>
                </c:pt>
                <c:pt idx="1334">
                  <c:v>3.550925925925924E-2</c:v>
                </c:pt>
                <c:pt idx="1335">
                  <c:v>3.559027777777779E-2</c:v>
                </c:pt>
                <c:pt idx="1336">
                  <c:v>3.5601851851851829E-2</c:v>
                </c:pt>
                <c:pt idx="1337">
                  <c:v>3.5613425925925979E-2</c:v>
                </c:pt>
                <c:pt idx="1338">
                  <c:v>3.5625000000000018E-2</c:v>
                </c:pt>
                <c:pt idx="1339">
                  <c:v>3.5636574074074112E-2</c:v>
                </c:pt>
                <c:pt idx="1340">
                  <c:v>3.5682870370370434E-2</c:v>
                </c:pt>
                <c:pt idx="1341">
                  <c:v>3.5694444444444473E-2</c:v>
                </c:pt>
                <c:pt idx="1342">
                  <c:v>3.5706018518518512E-2</c:v>
                </c:pt>
                <c:pt idx="1343">
                  <c:v>3.5717592592592606E-2</c:v>
                </c:pt>
                <c:pt idx="1344">
                  <c:v>3.5729166666666645E-2</c:v>
                </c:pt>
                <c:pt idx="1345">
                  <c:v>3.574074074074074E-2</c:v>
                </c:pt>
                <c:pt idx="1346">
                  <c:v>3.5752314814814778E-2</c:v>
                </c:pt>
                <c:pt idx="1347">
                  <c:v>3.5775462962962967E-2</c:v>
                </c:pt>
                <c:pt idx="1348">
                  <c:v>3.5810185185185195E-2</c:v>
                </c:pt>
                <c:pt idx="1349">
                  <c:v>3.5844907407407423E-2</c:v>
                </c:pt>
                <c:pt idx="1350">
                  <c:v>3.5856481481481517E-2</c:v>
                </c:pt>
                <c:pt idx="1351">
                  <c:v>3.5868055555555556E-2</c:v>
                </c:pt>
                <c:pt idx="1352">
                  <c:v>3.587962962962965E-2</c:v>
                </c:pt>
                <c:pt idx="1353">
                  <c:v>3.5891203703703689E-2</c:v>
                </c:pt>
                <c:pt idx="1354">
                  <c:v>3.5902777777777839E-2</c:v>
                </c:pt>
                <c:pt idx="1355">
                  <c:v>3.5937500000000011E-2</c:v>
                </c:pt>
                <c:pt idx="1356">
                  <c:v>3.5960648148148144E-2</c:v>
                </c:pt>
                <c:pt idx="1357">
                  <c:v>3.5972222222222183E-2</c:v>
                </c:pt>
                <c:pt idx="1358">
                  <c:v>3.5983796296296333E-2</c:v>
                </c:pt>
                <c:pt idx="1359">
                  <c:v>3.5995370370370372E-2</c:v>
                </c:pt>
                <c:pt idx="1360">
                  <c:v>3.6006944444444466E-2</c:v>
                </c:pt>
                <c:pt idx="1361">
                  <c:v>3.6041666666666639E-2</c:v>
                </c:pt>
                <c:pt idx="1362">
                  <c:v>3.6076388888888922E-2</c:v>
                </c:pt>
                <c:pt idx="1363">
                  <c:v>3.6099537037037055E-2</c:v>
                </c:pt>
                <c:pt idx="1364">
                  <c:v>3.6111111111111094E-2</c:v>
                </c:pt>
                <c:pt idx="1365">
                  <c:v>3.6122685185185244E-2</c:v>
                </c:pt>
                <c:pt idx="1366">
                  <c:v>3.6134259259259283E-2</c:v>
                </c:pt>
                <c:pt idx="1367">
                  <c:v>3.6145833333333377E-2</c:v>
                </c:pt>
                <c:pt idx="1368">
                  <c:v>3.6180555555555549E-2</c:v>
                </c:pt>
                <c:pt idx="1369">
                  <c:v>3.6192129629629588E-2</c:v>
                </c:pt>
                <c:pt idx="1370">
                  <c:v>3.6203703703703738E-2</c:v>
                </c:pt>
                <c:pt idx="1371">
                  <c:v>3.6215277777777777E-2</c:v>
                </c:pt>
                <c:pt idx="1372">
                  <c:v>3.6226851851851871E-2</c:v>
                </c:pt>
                <c:pt idx="1373">
                  <c:v>3.623842592592591E-2</c:v>
                </c:pt>
                <c:pt idx="1374">
                  <c:v>3.6250000000000004E-2</c:v>
                </c:pt>
                <c:pt idx="1375">
                  <c:v>3.6261574074074043E-2</c:v>
                </c:pt>
                <c:pt idx="1376">
                  <c:v>3.6273148148148193E-2</c:v>
                </c:pt>
                <c:pt idx="1377">
                  <c:v>3.6307870370370365E-2</c:v>
                </c:pt>
                <c:pt idx="1378">
                  <c:v>3.631944444444446E-2</c:v>
                </c:pt>
                <c:pt idx="1379">
                  <c:v>3.6331018518518499E-2</c:v>
                </c:pt>
                <c:pt idx="1380">
                  <c:v>3.6342592592592649E-2</c:v>
                </c:pt>
                <c:pt idx="1381">
                  <c:v>3.6354166666666687E-2</c:v>
                </c:pt>
                <c:pt idx="1382">
                  <c:v>3.6377314814814821E-2</c:v>
                </c:pt>
                <c:pt idx="1383">
                  <c:v>3.6388888888888915E-2</c:v>
                </c:pt>
                <c:pt idx="1384">
                  <c:v>3.6400462962962954E-2</c:v>
                </c:pt>
                <c:pt idx="1385">
                  <c:v>3.6412037037036993E-2</c:v>
                </c:pt>
                <c:pt idx="1386">
                  <c:v>3.6435185185185182E-2</c:v>
                </c:pt>
                <c:pt idx="1387">
                  <c:v>3.6446759259259276E-2</c:v>
                </c:pt>
                <c:pt idx="1388">
                  <c:v>3.6458333333333315E-2</c:v>
                </c:pt>
                <c:pt idx="1389">
                  <c:v>3.6469907407407409E-2</c:v>
                </c:pt>
                <c:pt idx="1390">
                  <c:v>3.6481481481481448E-2</c:v>
                </c:pt>
                <c:pt idx="1391">
                  <c:v>3.6493055555555598E-2</c:v>
                </c:pt>
                <c:pt idx="1392">
                  <c:v>3.6539351851851865E-2</c:v>
                </c:pt>
                <c:pt idx="1393">
                  <c:v>3.6550925925925903E-2</c:v>
                </c:pt>
                <c:pt idx="1394">
                  <c:v>3.6562500000000053E-2</c:v>
                </c:pt>
                <c:pt idx="1395">
                  <c:v>3.6574074074074092E-2</c:v>
                </c:pt>
                <c:pt idx="1396">
                  <c:v>3.6585648148148187E-2</c:v>
                </c:pt>
                <c:pt idx="1397">
                  <c:v>3.6631944444444509E-2</c:v>
                </c:pt>
                <c:pt idx="1398">
                  <c:v>3.6643518518518547E-2</c:v>
                </c:pt>
                <c:pt idx="1399">
                  <c:v>3.6655092592592586E-2</c:v>
                </c:pt>
                <c:pt idx="1400">
                  <c:v>3.6666666666666681E-2</c:v>
                </c:pt>
                <c:pt idx="1401">
                  <c:v>3.667824074074072E-2</c:v>
                </c:pt>
                <c:pt idx="1402">
                  <c:v>3.6701388888888853E-2</c:v>
                </c:pt>
                <c:pt idx="1403">
                  <c:v>3.6759259259259269E-2</c:v>
                </c:pt>
                <c:pt idx="1404">
                  <c:v>3.6770833333333308E-2</c:v>
                </c:pt>
                <c:pt idx="1405">
                  <c:v>3.6782407407407458E-2</c:v>
                </c:pt>
                <c:pt idx="1406">
                  <c:v>3.6793981481481497E-2</c:v>
                </c:pt>
                <c:pt idx="1407">
                  <c:v>3.6805555555555591E-2</c:v>
                </c:pt>
                <c:pt idx="1408">
                  <c:v>3.6828703703703725E-2</c:v>
                </c:pt>
                <c:pt idx="1409">
                  <c:v>3.6909722222222219E-2</c:v>
                </c:pt>
                <c:pt idx="1410">
                  <c:v>3.7002314814814863E-2</c:v>
                </c:pt>
                <c:pt idx="1411">
                  <c:v>3.7094907407407451E-2</c:v>
                </c:pt>
                <c:pt idx="1412">
                  <c:v>3.7187499999999984E-2</c:v>
                </c:pt>
                <c:pt idx="1413">
                  <c:v>3.7291666666666723E-2</c:v>
                </c:pt>
                <c:pt idx="1414">
                  <c:v>3.7372685185185217E-2</c:v>
                </c:pt>
                <c:pt idx="1415">
                  <c:v>3.7476851851851845E-2</c:v>
                </c:pt>
                <c:pt idx="1416">
                  <c:v>3.7581018518518583E-2</c:v>
                </c:pt>
                <c:pt idx="1417">
                  <c:v>3.7638888888888888E-2</c:v>
                </c:pt>
                <c:pt idx="1418">
                  <c:v>3.7662037037037077E-2</c:v>
                </c:pt>
                <c:pt idx="1419">
                  <c:v>3.768518518518521E-2</c:v>
                </c:pt>
                <c:pt idx="1420">
                  <c:v>3.7696759259259249E-2</c:v>
                </c:pt>
                <c:pt idx="1421">
                  <c:v>3.7754629629629666E-2</c:v>
                </c:pt>
                <c:pt idx="1422">
                  <c:v>3.7858796296296293E-2</c:v>
                </c:pt>
                <c:pt idx="1423">
                  <c:v>3.7962962962962976E-2</c:v>
                </c:pt>
                <c:pt idx="1424">
                  <c:v>3.8067129629629604E-2</c:v>
                </c:pt>
                <c:pt idx="1425">
                  <c:v>3.8090277777777792E-2</c:v>
                </c:pt>
                <c:pt idx="1426">
                  <c:v>3.812500000000002E-2</c:v>
                </c:pt>
                <c:pt idx="1427">
                  <c:v>3.8159722222222248E-2</c:v>
                </c:pt>
                <c:pt idx="1428">
                  <c:v>3.8206018518518514E-2</c:v>
                </c:pt>
                <c:pt idx="1429">
                  <c:v>3.8229166666666703E-2</c:v>
                </c:pt>
                <c:pt idx="1430">
                  <c:v>3.8252314814814781E-2</c:v>
                </c:pt>
                <c:pt idx="1431">
                  <c:v>3.8263888888888931E-2</c:v>
                </c:pt>
                <c:pt idx="1432">
                  <c:v>3.8298611111111158E-2</c:v>
                </c:pt>
                <c:pt idx="1433">
                  <c:v>3.8379629629629652E-2</c:v>
                </c:pt>
                <c:pt idx="1434">
                  <c:v>3.8483796296296335E-2</c:v>
                </c:pt>
                <c:pt idx="1435">
                  <c:v>3.8495370370370374E-2</c:v>
                </c:pt>
                <c:pt idx="1436">
                  <c:v>3.8599537037037057E-2</c:v>
                </c:pt>
                <c:pt idx="1437">
                  <c:v>3.8611111111111096E-2</c:v>
                </c:pt>
                <c:pt idx="1438">
                  <c:v>3.8622685185185135E-2</c:v>
                </c:pt>
                <c:pt idx="1439">
                  <c:v>3.8634259259259285E-2</c:v>
                </c:pt>
                <c:pt idx="1440">
                  <c:v>3.8645833333333324E-2</c:v>
                </c:pt>
                <c:pt idx="1441">
                  <c:v>3.8657407407407474E-2</c:v>
                </c:pt>
                <c:pt idx="1442">
                  <c:v>3.8668981481481512E-2</c:v>
                </c:pt>
                <c:pt idx="1443">
                  <c:v>3.8715277777777779E-2</c:v>
                </c:pt>
                <c:pt idx="1444">
                  <c:v>3.8807870370370423E-2</c:v>
                </c:pt>
                <c:pt idx="1445">
                  <c:v>3.8819444444444462E-2</c:v>
                </c:pt>
                <c:pt idx="1446">
                  <c:v>3.8912037037036995E-2</c:v>
                </c:pt>
                <c:pt idx="1447">
                  <c:v>3.8935185185185184E-2</c:v>
                </c:pt>
                <c:pt idx="1448">
                  <c:v>3.8969907407407411E-2</c:v>
                </c:pt>
                <c:pt idx="1449">
                  <c:v>3.898148148148145E-2</c:v>
                </c:pt>
                <c:pt idx="1450">
                  <c:v>3.89930555555556E-2</c:v>
                </c:pt>
                <c:pt idx="1451">
                  <c:v>3.9004629629629639E-2</c:v>
                </c:pt>
                <c:pt idx="1452">
                  <c:v>3.9016203703703678E-2</c:v>
                </c:pt>
                <c:pt idx="1453">
                  <c:v>3.9039351851851867E-2</c:v>
                </c:pt>
                <c:pt idx="1454">
                  <c:v>3.91319444444444E-2</c:v>
                </c:pt>
                <c:pt idx="1455">
                  <c:v>3.914351851851855E-2</c:v>
                </c:pt>
                <c:pt idx="1456">
                  <c:v>3.9236111111111194E-2</c:v>
                </c:pt>
                <c:pt idx="1457">
                  <c:v>3.9247685185185233E-2</c:v>
                </c:pt>
                <c:pt idx="1458">
                  <c:v>3.9340277777777766E-2</c:v>
                </c:pt>
                <c:pt idx="1459">
                  <c:v>3.942129629629626E-2</c:v>
                </c:pt>
                <c:pt idx="1460">
                  <c:v>3.943287037037041E-2</c:v>
                </c:pt>
                <c:pt idx="1461">
                  <c:v>3.9444444444444449E-2</c:v>
                </c:pt>
                <c:pt idx="1462">
                  <c:v>3.9456018518518599E-2</c:v>
                </c:pt>
                <c:pt idx="1463">
                  <c:v>3.9467592592592637E-2</c:v>
                </c:pt>
                <c:pt idx="1464">
                  <c:v>3.9490740740740715E-2</c:v>
                </c:pt>
                <c:pt idx="1465">
                  <c:v>3.9513888888888904E-2</c:v>
                </c:pt>
                <c:pt idx="1466">
                  <c:v>3.9537037037037093E-2</c:v>
                </c:pt>
                <c:pt idx="1467">
                  <c:v>3.9548611111111132E-2</c:v>
                </c:pt>
                <c:pt idx="1468">
                  <c:v>3.956018518518517E-2</c:v>
                </c:pt>
                <c:pt idx="1469">
                  <c:v>3.9571759259259209E-2</c:v>
                </c:pt>
                <c:pt idx="1470">
                  <c:v>3.9583333333333359E-2</c:v>
                </c:pt>
                <c:pt idx="1471">
                  <c:v>3.9594907407407398E-2</c:v>
                </c:pt>
                <c:pt idx="1472">
                  <c:v>3.9606481481481548E-2</c:v>
                </c:pt>
                <c:pt idx="1473">
                  <c:v>3.9618055555555587E-2</c:v>
                </c:pt>
                <c:pt idx="1474">
                  <c:v>3.9629629629629626E-2</c:v>
                </c:pt>
                <c:pt idx="1475">
                  <c:v>3.9652777777777815E-2</c:v>
                </c:pt>
                <c:pt idx="1476">
                  <c:v>3.9745370370370348E-2</c:v>
                </c:pt>
                <c:pt idx="1477">
                  <c:v>3.9756944444444497E-2</c:v>
                </c:pt>
                <c:pt idx="1478">
                  <c:v>3.9768518518518536E-2</c:v>
                </c:pt>
                <c:pt idx="1479">
                  <c:v>3.9780092592592575E-2</c:v>
                </c:pt>
                <c:pt idx="1480">
                  <c:v>3.9791666666666614E-2</c:v>
                </c:pt>
                <c:pt idx="1481">
                  <c:v>3.9803240740740764E-2</c:v>
                </c:pt>
                <c:pt idx="1482">
                  <c:v>3.9861111111111069E-2</c:v>
                </c:pt>
                <c:pt idx="1483">
                  <c:v>3.9930555555555525E-2</c:v>
                </c:pt>
                <c:pt idx="1484">
                  <c:v>3.9965277777777752E-2</c:v>
                </c:pt>
                <c:pt idx="1485">
                  <c:v>3.9988425925925941E-2</c:v>
                </c:pt>
                <c:pt idx="1486">
                  <c:v>4.0023148148148169E-2</c:v>
                </c:pt>
                <c:pt idx="1487">
                  <c:v>4.0034722222222208E-2</c:v>
                </c:pt>
                <c:pt idx="1488">
                  <c:v>4.0081018518518474E-2</c:v>
                </c:pt>
                <c:pt idx="1489">
                  <c:v>4.0092592592592624E-2</c:v>
                </c:pt>
                <c:pt idx="1490">
                  <c:v>4.0104166666666663E-2</c:v>
                </c:pt>
                <c:pt idx="1491">
                  <c:v>4.0115740740740813E-2</c:v>
                </c:pt>
                <c:pt idx="1492">
                  <c:v>4.0127314814814852E-2</c:v>
                </c:pt>
                <c:pt idx="1493">
                  <c:v>4.0138888888888891E-2</c:v>
                </c:pt>
                <c:pt idx="1494">
                  <c:v>4.0150462962962929E-2</c:v>
                </c:pt>
                <c:pt idx="1495">
                  <c:v>4.0162037037037079E-2</c:v>
                </c:pt>
                <c:pt idx="1496">
                  <c:v>4.0173611111111118E-2</c:v>
                </c:pt>
                <c:pt idx="1497">
                  <c:v>4.0185185185185268E-2</c:v>
                </c:pt>
                <c:pt idx="1498">
                  <c:v>4.1273148148148142E-2</c:v>
                </c:pt>
                <c:pt idx="1499">
                  <c:v>4.1354166666666747E-2</c:v>
                </c:pt>
                <c:pt idx="1500">
                  <c:v>4.144675925925928E-2</c:v>
                </c:pt>
                <c:pt idx="1501">
                  <c:v>4.1469907407407358E-2</c:v>
                </c:pt>
                <c:pt idx="1502">
                  <c:v>4.1493055555555547E-2</c:v>
                </c:pt>
                <c:pt idx="1503">
                  <c:v>4.1527777777777775E-2</c:v>
                </c:pt>
                <c:pt idx="1504">
                  <c:v>4.1539351851851813E-2</c:v>
                </c:pt>
                <c:pt idx="1505">
                  <c:v>4.1550925925925963E-2</c:v>
                </c:pt>
                <c:pt idx="1506">
                  <c:v>4.1562500000000002E-2</c:v>
                </c:pt>
                <c:pt idx="1507">
                  <c:v>4.1574074074074152E-2</c:v>
                </c:pt>
                <c:pt idx="1508">
                  <c:v>4.159722222222223E-2</c:v>
                </c:pt>
                <c:pt idx="1509">
                  <c:v>4.1620370370370308E-2</c:v>
                </c:pt>
                <c:pt idx="1510">
                  <c:v>4.1631944444444458E-2</c:v>
                </c:pt>
                <c:pt idx="1511">
                  <c:v>4.1643518518518496E-2</c:v>
                </c:pt>
                <c:pt idx="1512">
                  <c:v>4.1655092592592646E-2</c:v>
                </c:pt>
                <c:pt idx="1513">
                  <c:v>4.1666666666666685E-2</c:v>
                </c:pt>
                <c:pt idx="1514">
                  <c:v>4.1689814814814763E-2</c:v>
                </c:pt>
                <c:pt idx="1515">
                  <c:v>4.1712962962962952E-2</c:v>
                </c:pt>
                <c:pt idx="1516">
                  <c:v>4.1724537037037102E-2</c:v>
                </c:pt>
                <c:pt idx="1517">
                  <c:v>4.173611111111114E-2</c:v>
                </c:pt>
                <c:pt idx="1518">
                  <c:v>4.1747685185185179E-2</c:v>
                </c:pt>
                <c:pt idx="1519">
                  <c:v>4.1759259259259218E-2</c:v>
                </c:pt>
                <c:pt idx="1520">
                  <c:v>4.1782407407407407E-2</c:v>
                </c:pt>
                <c:pt idx="1521">
                  <c:v>4.1793981481481557E-2</c:v>
                </c:pt>
                <c:pt idx="1522">
                  <c:v>4.1805555555555596E-2</c:v>
                </c:pt>
                <c:pt idx="1523">
                  <c:v>4.1817129629629635E-2</c:v>
                </c:pt>
                <c:pt idx="1524">
                  <c:v>4.1828703703703674E-2</c:v>
                </c:pt>
                <c:pt idx="1525">
                  <c:v>4.1898148148148129E-2</c:v>
                </c:pt>
                <c:pt idx="1526">
                  <c:v>4.1990740740740773E-2</c:v>
                </c:pt>
                <c:pt idx="1527">
                  <c:v>4.2071759259259267E-2</c:v>
                </c:pt>
                <c:pt idx="1528">
                  <c:v>4.2141203703703722E-2</c:v>
                </c:pt>
                <c:pt idx="1529">
                  <c:v>4.2152777777777761E-2</c:v>
                </c:pt>
                <c:pt idx="1530">
                  <c:v>4.2164351851851911E-2</c:v>
                </c:pt>
                <c:pt idx="1531">
                  <c:v>4.217592592592595E-2</c:v>
                </c:pt>
                <c:pt idx="1532">
                  <c:v>4.2187499999999989E-2</c:v>
                </c:pt>
                <c:pt idx="1533">
                  <c:v>4.2199074074074028E-2</c:v>
                </c:pt>
                <c:pt idx="1534">
                  <c:v>4.2210648148148178E-2</c:v>
                </c:pt>
                <c:pt idx="1535">
                  <c:v>4.2222222222222217E-2</c:v>
                </c:pt>
                <c:pt idx="1536">
                  <c:v>4.2233796296296366E-2</c:v>
                </c:pt>
                <c:pt idx="1537">
                  <c:v>4.2245370370370405E-2</c:v>
                </c:pt>
                <c:pt idx="1538">
                  <c:v>4.2268518518518483E-2</c:v>
                </c:pt>
                <c:pt idx="1539">
                  <c:v>4.2280092592592633E-2</c:v>
                </c:pt>
                <c:pt idx="1540">
                  <c:v>4.2291666666666672E-2</c:v>
                </c:pt>
                <c:pt idx="1541">
                  <c:v>4.2303240740740822E-2</c:v>
                </c:pt>
                <c:pt idx="1542">
                  <c:v>4.2314814814814861E-2</c:v>
                </c:pt>
                <c:pt idx="1543">
                  <c:v>4.2326388888888899E-2</c:v>
                </c:pt>
                <c:pt idx="1544">
                  <c:v>4.2337962962962938E-2</c:v>
                </c:pt>
                <c:pt idx="1545">
                  <c:v>4.2349537037036977E-2</c:v>
                </c:pt>
                <c:pt idx="1546">
                  <c:v>4.2361111111111127E-2</c:v>
                </c:pt>
                <c:pt idx="1547">
                  <c:v>4.2372685185185166E-2</c:v>
                </c:pt>
                <c:pt idx="1548">
                  <c:v>4.2384259259259316E-2</c:v>
                </c:pt>
                <c:pt idx="1549">
                  <c:v>4.2395833333333355E-2</c:v>
                </c:pt>
                <c:pt idx="1550">
                  <c:v>4.2418981481481433E-2</c:v>
                </c:pt>
                <c:pt idx="1551">
                  <c:v>4.2430555555555582E-2</c:v>
                </c:pt>
                <c:pt idx="1552">
                  <c:v>4.2442129629629621E-2</c:v>
                </c:pt>
                <c:pt idx="1553">
                  <c:v>4.2453703703703771E-2</c:v>
                </c:pt>
                <c:pt idx="1554">
                  <c:v>4.246527777777781E-2</c:v>
                </c:pt>
                <c:pt idx="1555">
                  <c:v>4.2476851851851849E-2</c:v>
                </c:pt>
                <c:pt idx="1556">
                  <c:v>4.2523148148148227E-2</c:v>
                </c:pt>
                <c:pt idx="1557">
                  <c:v>4.2534722222222265E-2</c:v>
                </c:pt>
                <c:pt idx="1558">
                  <c:v>4.2557870370370343E-2</c:v>
                </c:pt>
                <c:pt idx="1559">
                  <c:v>4.2592592592592571E-2</c:v>
                </c:pt>
                <c:pt idx="1560">
                  <c:v>4.2604166666666721E-2</c:v>
                </c:pt>
                <c:pt idx="1561">
                  <c:v>4.2627314814814798E-2</c:v>
                </c:pt>
                <c:pt idx="1562">
                  <c:v>4.2638888888888837E-2</c:v>
                </c:pt>
                <c:pt idx="1563">
                  <c:v>4.2650462962962987E-2</c:v>
                </c:pt>
                <c:pt idx="1564">
                  <c:v>4.2662037037037026E-2</c:v>
                </c:pt>
                <c:pt idx="1565">
                  <c:v>4.2673611111111176E-2</c:v>
                </c:pt>
                <c:pt idx="1566">
                  <c:v>4.2685185185185215E-2</c:v>
                </c:pt>
                <c:pt idx="1567">
                  <c:v>4.2696759259259254E-2</c:v>
                </c:pt>
                <c:pt idx="1568">
                  <c:v>4.2708333333333293E-2</c:v>
                </c:pt>
                <c:pt idx="1569">
                  <c:v>4.2743055555555631E-2</c:v>
                </c:pt>
                <c:pt idx="1570">
                  <c:v>4.275462962962967E-2</c:v>
                </c:pt>
                <c:pt idx="1571">
                  <c:v>4.2766203703703709E-2</c:v>
                </c:pt>
                <c:pt idx="1572">
                  <c:v>4.2777777777777748E-2</c:v>
                </c:pt>
                <c:pt idx="1573">
                  <c:v>4.2789351851851898E-2</c:v>
                </c:pt>
                <c:pt idx="1574">
                  <c:v>4.2800925925925937E-2</c:v>
                </c:pt>
                <c:pt idx="1575">
                  <c:v>4.2812499999999976E-2</c:v>
                </c:pt>
                <c:pt idx="1576">
                  <c:v>4.2824074074074125E-2</c:v>
                </c:pt>
                <c:pt idx="1577">
                  <c:v>4.2835648148148164E-2</c:v>
                </c:pt>
                <c:pt idx="1578">
                  <c:v>4.2858796296296242E-2</c:v>
                </c:pt>
                <c:pt idx="1579">
                  <c:v>4.2916666666666659E-2</c:v>
                </c:pt>
                <c:pt idx="1580">
                  <c:v>4.2928240740740697E-2</c:v>
                </c:pt>
                <c:pt idx="1581">
                  <c:v>4.2939814814814847E-2</c:v>
                </c:pt>
                <c:pt idx="1582">
                  <c:v>4.2951388888888886E-2</c:v>
                </c:pt>
                <c:pt idx="1583">
                  <c:v>4.2962962962963036E-2</c:v>
                </c:pt>
                <c:pt idx="1584">
                  <c:v>4.2997685185185153E-2</c:v>
                </c:pt>
                <c:pt idx="1585">
                  <c:v>4.3009259259259303E-2</c:v>
                </c:pt>
                <c:pt idx="1586">
                  <c:v>4.3020833333333341E-2</c:v>
                </c:pt>
                <c:pt idx="1587">
                  <c:v>4.303240740740738E-2</c:v>
                </c:pt>
                <c:pt idx="1588">
                  <c:v>4.304398148148153E-2</c:v>
                </c:pt>
                <c:pt idx="1589">
                  <c:v>4.3055555555555569E-2</c:v>
                </c:pt>
                <c:pt idx="1590">
                  <c:v>4.3067129629629608E-2</c:v>
                </c:pt>
                <c:pt idx="1591">
                  <c:v>4.3090277777777797E-2</c:v>
                </c:pt>
                <c:pt idx="1592">
                  <c:v>4.3113425925925986E-2</c:v>
                </c:pt>
                <c:pt idx="1593">
                  <c:v>4.3136574074074063E-2</c:v>
                </c:pt>
                <c:pt idx="1594">
                  <c:v>4.3159722222222252E-2</c:v>
                </c:pt>
                <c:pt idx="1595">
                  <c:v>4.3171296296296291E-2</c:v>
                </c:pt>
                <c:pt idx="1596">
                  <c:v>4.3206018518518519E-2</c:v>
                </c:pt>
                <c:pt idx="1597">
                  <c:v>4.3287037037037013E-2</c:v>
                </c:pt>
                <c:pt idx="1598">
                  <c:v>4.3344907407407429E-2</c:v>
                </c:pt>
                <c:pt idx="1599">
                  <c:v>4.3356481481481468E-2</c:v>
                </c:pt>
                <c:pt idx="1600">
                  <c:v>4.3368055555555507E-2</c:v>
                </c:pt>
                <c:pt idx="1601">
                  <c:v>4.3379629629629657E-2</c:v>
                </c:pt>
                <c:pt idx="1602">
                  <c:v>4.3391203703703696E-2</c:v>
                </c:pt>
                <c:pt idx="1603">
                  <c:v>4.3414351851851885E-2</c:v>
                </c:pt>
                <c:pt idx="1604">
                  <c:v>4.3437499999999962E-2</c:v>
                </c:pt>
                <c:pt idx="1605">
                  <c:v>4.3472222222222301E-2</c:v>
                </c:pt>
                <c:pt idx="1606">
                  <c:v>4.3530092592592606E-2</c:v>
                </c:pt>
                <c:pt idx="1607">
                  <c:v>4.3553240740740795E-2</c:v>
                </c:pt>
                <c:pt idx="1608">
                  <c:v>4.3599537037037062E-2</c:v>
                </c:pt>
                <c:pt idx="1609">
                  <c:v>4.3611111111111101E-2</c:v>
                </c:pt>
                <c:pt idx="1610">
                  <c:v>4.362268518518525E-2</c:v>
                </c:pt>
                <c:pt idx="1611">
                  <c:v>4.3634259259259289E-2</c:v>
                </c:pt>
                <c:pt idx="1612">
                  <c:v>4.3645833333333328E-2</c:v>
                </c:pt>
                <c:pt idx="1613">
                  <c:v>4.3680555555555556E-2</c:v>
                </c:pt>
                <c:pt idx="1614">
                  <c:v>4.3703703703703745E-2</c:v>
                </c:pt>
                <c:pt idx="1615">
                  <c:v>4.3726851851851822E-2</c:v>
                </c:pt>
                <c:pt idx="1616">
                  <c:v>4.376157407407405E-2</c:v>
                </c:pt>
                <c:pt idx="1617">
                  <c:v>4.3784722222222239E-2</c:v>
                </c:pt>
                <c:pt idx="1618">
                  <c:v>4.3819444444444466E-2</c:v>
                </c:pt>
                <c:pt idx="1619">
                  <c:v>4.3831018518518505E-2</c:v>
                </c:pt>
                <c:pt idx="1620">
                  <c:v>4.3877314814814772E-2</c:v>
                </c:pt>
                <c:pt idx="1621">
                  <c:v>4.3888888888888922E-2</c:v>
                </c:pt>
                <c:pt idx="1622">
                  <c:v>4.391203703703711E-2</c:v>
                </c:pt>
                <c:pt idx="1623">
                  <c:v>4.3946759259259227E-2</c:v>
                </c:pt>
                <c:pt idx="1624">
                  <c:v>4.3969907407407416E-2</c:v>
                </c:pt>
                <c:pt idx="1625">
                  <c:v>4.4004629629629644E-2</c:v>
                </c:pt>
                <c:pt idx="1626">
                  <c:v>4.4016203703703682E-2</c:v>
                </c:pt>
                <c:pt idx="1627">
                  <c:v>4.405092592592591E-2</c:v>
                </c:pt>
                <c:pt idx="1628">
                  <c:v>4.406250000000006E-2</c:v>
                </c:pt>
                <c:pt idx="1629">
                  <c:v>4.4074074074074099E-2</c:v>
                </c:pt>
                <c:pt idx="1630">
                  <c:v>4.4085648148148138E-2</c:v>
                </c:pt>
                <c:pt idx="1631">
                  <c:v>4.4097222222222177E-2</c:v>
                </c:pt>
                <c:pt idx="1632">
                  <c:v>4.4120370370370365E-2</c:v>
                </c:pt>
                <c:pt idx="1633">
                  <c:v>4.4189814814814821E-2</c:v>
                </c:pt>
                <c:pt idx="1634">
                  <c:v>4.4224537037037048E-2</c:v>
                </c:pt>
                <c:pt idx="1635">
                  <c:v>4.4247685185185126E-2</c:v>
                </c:pt>
                <c:pt idx="1636">
                  <c:v>4.4259259259259276E-2</c:v>
                </c:pt>
                <c:pt idx="1637">
                  <c:v>4.4270833333333315E-2</c:v>
                </c:pt>
                <c:pt idx="1638">
                  <c:v>4.4282407407407465E-2</c:v>
                </c:pt>
                <c:pt idx="1639">
                  <c:v>4.4293981481481504E-2</c:v>
                </c:pt>
                <c:pt idx="1640">
                  <c:v>4.4305555555555542E-2</c:v>
                </c:pt>
                <c:pt idx="1641">
                  <c:v>4.4363425925925959E-2</c:v>
                </c:pt>
                <c:pt idx="1642">
                  <c:v>4.4386574074074037E-2</c:v>
                </c:pt>
                <c:pt idx="1643">
                  <c:v>4.4398148148148187E-2</c:v>
                </c:pt>
                <c:pt idx="1644">
                  <c:v>4.4409722222222225E-2</c:v>
                </c:pt>
                <c:pt idx="1645">
                  <c:v>4.4421296296296375E-2</c:v>
                </c:pt>
                <c:pt idx="1646">
                  <c:v>4.4432870370370414E-2</c:v>
                </c:pt>
                <c:pt idx="1647">
                  <c:v>4.4467592592592531E-2</c:v>
                </c:pt>
                <c:pt idx="1648">
                  <c:v>4.4479166666666681E-2</c:v>
                </c:pt>
                <c:pt idx="1649">
                  <c:v>4.4513888888888908E-2</c:v>
                </c:pt>
                <c:pt idx="1650">
                  <c:v>4.4537037037036986E-2</c:v>
                </c:pt>
                <c:pt idx="1651">
                  <c:v>4.4571759259259325E-2</c:v>
                </c:pt>
                <c:pt idx="1652">
                  <c:v>4.4583333333333364E-2</c:v>
                </c:pt>
                <c:pt idx="1653">
                  <c:v>4.4594907407407403E-2</c:v>
                </c:pt>
                <c:pt idx="1654">
                  <c:v>4.4606481481481441E-2</c:v>
                </c:pt>
                <c:pt idx="1655">
                  <c:v>4.4618055555555591E-2</c:v>
                </c:pt>
                <c:pt idx="1656">
                  <c:v>4.462962962962963E-2</c:v>
                </c:pt>
                <c:pt idx="1657">
                  <c:v>4.464120370370378E-2</c:v>
                </c:pt>
                <c:pt idx="1658">
                  <c:v>4.4652777777777819E-2</c:v>
                </c:pt>
                <c:pt idx="1659">
                  <c:v>4.4687500000000047E-2</c:v>
                </c:pt>
                <c:pt idx="1660">
                  <c:v>4.4733796296296313E-2</c:v>
                </c:pt>
                <c:pt idx="1661">
                  <c:v>4.4745370370370352E-2</c:v>
                </c:pt>
                <c:pt idx="1662">
                  <c:v>4.4756944444444391E-2</c:v>
                </c:pt>
                <c:pt idx="1663">
                  <c:v>4.4768518518518541E-2</c:v>
                </c:pt>
                <c:pt idx="1664">
                  <c:v>4.478009259259258E-2</c:v>
                </c:pt>
                <c:pt idx="1665">
                  <c:v>4.4849537037037035E-2</c:v>
                </c:pt>
                <c:pt idx="1666">
                  <c:v>4.4861111111111185E-2</c:v>
                </c:pt>
                <c:pt idx="1667">
                  <c:v>4.4872685185185224E-2</c:v>
                </c:pt>
                <c:pt idx="1668">
                  <c:v>4.4884259259259263E-2</c:v>
                </c:pt>
                <c:pt idx="1669">
                  <c:v>4.4895833333333302E-2</c:v>
                </c:pt>
                <c:pt idx="1670">
                  <c:v>4.4953703703703718E-2</c:v>
                </c:pt>
                <c:pt idx="1671">
                  <c:v>4.5023148148148173E-2</c:v>
                </c:pt>
                <c:pt idx="1672">
                  <c:v>4.5034722222222212E-2</c:v>
                </c:pt>
                <c:pt idx="1673">
                  <c:v>4.5046296296296251E-2</c:v>
                </c:pt>
                <c:pt idx="1674">
                  <c:v>4.5057870370370401E-2</c:v>
                </c:pt>
                <c:pt idx="1675">
                  <c:v>4.506944444444444E-2</c:v>
                </c:pt>
                <c:pt idx="1676">
                  <c:v>4.508101851851859E-2</c:v>
                </c:pt>
                <c:pt idx="1677">
                  <c:v>4.5092592592592629E-2</c:v>
                </c:pt>
                <c:pt idx="1678">
                  <c:v>4.5104166666666667E-2</c:v>
                </c:pt>
                <c:pt idx="1679">
                  <c:v>4.5115740740740706E-2</c:v>
                </c:pt>
                <c:pt idx="1680">
                  <c:v>4.5127314814814856E-2</c:v>
                </c:pt>
                <c:pt idx="1681">
                  <c:v>4.5150462962963045E-2</c:v>
                </c:pt>
                <c:pt idx="1682">
                  <c:v>4.5162037037037084E-2</c:v>
                </c:pt>
                <c:pt idx="1683">
                  <c:v>4.5173611111111123E-2</c:v>
                </c:pt>
                <c:pt idx="1684">
                  <c:v>4.5185185185185162E-2</c:v>
                </c:pt>
                <c:pt idx="1685">
                  <c:v>4.51967592592592E-2</c:v>
                </c:pt>
                <c:pt idx="1686">
                  <c:v>4.5231481481481539E-2</c:v>
                </c:pt>
                <c:pt idx="1687">
                  <c:v>4.5243055555555578E-2</c:v>
                </c:pt>
                <c:pt idx="1688">
                  <c:v>4.5254629629629617E-2</c:v>
                </c:pt>
                <c:pt idx="1689">
                  <c:v>4.5266203703703656E-2</c:v>
                </c:pt>
                <c:pt idx="1690">
                  <c:v>4.5277777777777806E-2</c:v>
                </c:pt>
                <c:pt idx="1691">
                  <c:v>4.5289351851851845E-2</c:v>
                </c:pt>
                <c:pt idx="1692">
                  <c:v>4.5300925925925994E-2</c:v>
                </c:pt>
                <c:pt idx="1693">
                  <c:v>4.5312500000000033E-2</c:v>
                </c:pt>
                <c:pt idx="1694">
                  <c:v>4.5324074074074072E-2</c:v>
                </c:pt>
                <c:pt idx="1695">
                  <c:v>4.5347222222222261E-2</c:v>
                </c:pt>
                <c:pt idx="1696">
                  <c:v>4.537037037037045E-2</c:v>
                </c:pt>
                <c:pt idx="1697">
                  <c:v>4.5393518518518527E-2</c:v>
                </c:pt>
                <c:pt idx="1698">
                  <c:v>4.5428240740740755E-2</c:v>
                </c:pt>
                <c:pt idx="1699">
                  <c:v>4.5486111111111061E-2</c:v>
                </c:pt>
                <c:pt idx="1700">
                  <c:v>4.5532407407407438E-2</c:v>
                </c:pt>
                <c:pt idx="1701">
                  <c:v>4.5543981481481477E-2</c:v>
                </c:pt>
                <c:pt idx="1702">
                  <c:v>4.5555555555555516E-2</c:v>
                </c:pt>
                <c:pt idx="1703">
                  <c:v>4.5567129629629666E-2</c:v>
                </c:pt>
                <c:pt idx="1704">
                  <c:v>4.5624999999999971E-2</c:v>
                </c:pt>
                <c:pt idx="1705">
                  <c:v>4.5694444444444426E-2</c:v>
                </c:pt>
                <c:pt idx="1706">
                  <c:v>4.5752314814814843E-2</c:v>
                </c:pt>
                <c:pt idx="1707">
                  <c:v>4.5763888888888882E-2</c:v>
                </c:pt>
                <c:pt idx="1708">
                  <c:v>4.5787037037037071E-2</c:v>
                </c:pt>
                <c:pt idx="1709">
                  <c:v>4.5821759259259298E-2</c:v>
                </c:pt>
                <c:pt idx="1710">
                  <c:v>4.5856481481481526E-2</c:v>
                </c:pt>
                <c:pt idx="1711">
                  <c:v>4.5891203703703753E-2</c:v>
                </c:pt>
                <c:pt idx="1712">
                  <c:v>4.5960648148148209E-2</c:v>
                </c:pt>
                <c:pt idx="1713">
                  <c:v>4.5995370370370325E-2</c:v>
                </c:pt>
                <c:pt idx="1714">
                  <c:v>4.6018518518518514E-2</c:v>
                </c:pt>
                <c:pt idx="1715">
                  <c:v>4.6030092592592664E-2</c:v>
                </c:pt>
                <c:pt idx="1716">
                  <c:v>4.6064814814814781E-2</c:v>
                </c:pt>
                <c:pt idx="1717">
                  <c:v>4.6076388888888931E-2</c:v>
                </c:pt>
                <c:pt idx="1718">
                  <c:v>4.6099537037037119E-2</c:v>
                </c:pt>
                <c:pt idx="1719">
                  <c:v>4.6122685185185197E-2</c:v>
                </c:pt>
                <c:pt idx="1720">
                  <c:v>4.6180555555555614E-2</c:v>
                </c:pt>
                <c:pt idx="1721">
                  <c:v>4.6250000000000069E-2</c:v>
                </c:pt>
                <c:pt idx="1722">
                  <c:v>4.6284722222222185E-2</c:v>
                </c:pt>
                <c:pt idx="1723">
                  <c:v>4.6307870370370374E-2</c:v>
                </c:pt>
                <c:pt idx="1724">
                  <c:v>4.6342592592592602E-2</c:v>
                </c:pt>
                <c:pt idx="1725">
                  <c:v>4.636574074074068E-2</c:v>
                </c:pt>
                <c:pt idx="1726">
                  <c:v>4.6458333333333324E-2</c:v>
                </c:pt>
                <c:pt idx="1727">
                  <c:v>4.6481481481481512E-2</c:v>
                </c:pt>
                <c:pt idx="1728">
                  <c:v>4.6493055555555551E-2</c:v>
                </c:pt>
                <c:pt idx="1729">
                  <c:v>4.650462962962959E-2</c:v>
                </c:pt>
                <c:pt idx="1730">
                  <c:v>4.651620370370374E-2</c:v>
                </c:pt>
                <c:pt idx="1731">
                  <c:v>4.6527777777777779E-2</c:v>
                </c:pt>
                <c:pt idx="1732">
                  <c:v>4.6539351851851929E-2</c:v>
                </c:pt>
                <c:pt idx="1733">
                  <c:v>4.6550925925925968E-2</c:v>
                </c:pt>
                <c:pt idx="1734">
                  <c:v>4.6608796296296273E-2</c:v>
                </c:pt>
                <c:pt idx="1735">
                  <c:v>4.6631944444444462E-2</c:v>
                </c:pt>
                <c:pt idx="1736">
                  <c:v>4.6643518518518501E-2</c:v>
                </c:pt>
                <c:pt idx="1737">
                  <c:v>4.665509259259254E-2</c:v>
                </c:pt>
                <c:pt idx="1738">
                  <c:v>4.666666666666669E-2</c:v>
                </c:pt>
                <c:pt idx="1739">
                  <c:v>4.6678240740740728E-2</c:v>
                </c:pt>
                <c:pt idx="1740">
                  <c:v>4.6712962962962956E-2</c:v>
                </c:pt>
                <c:pt idx="1741">
                  <c:v>4.6724537037036995E-2</c:v>
                </c:pt>
                <c:pt idx="1742">
                  <c:v>4.6736111111111145E-2</c:v>
                </c:pt>
                <c:pt idx="1743">
                  <c:v>4.6747685185185184E-2</c:v>
                </c:pt>
                <c:pt idx="1744">
                  <c:v>4.6759259259259334E-2</c:v>
                </c:pt>
                <c:pt idx="1745">
                  <c:v>4.6828703703703678E-2</c:v>
                </c:pt>
                <c:pt idx="1746">
                  <c:v>4.6840277777777828E-2</c:v>
                </c:pt>
                <c:pt idx="1747">
                  <c:v>4.6851851851851867E-2</c:v>
                </c:pt>
                <c:pt idx="1748">
                  <c:v>4.6863425925925906E-2</c:v>
                </c:pt>
                <c:pt idx="1749">
                  <c:v>4.6874999999999944E-2</c:v>
                </c:pt>
                <c:pt idx="1750">
                  <c:v>4.695601851851855E-2</c:v>
                </c:pt>
                <c:pt idx="1751">
                  <c:v>4.6979166666666738E-2</c:v>
                </c:pt>
                <c:pt idx="1752">
                  <c:v>4.6990740740740777E-2</c:v>
                </c:pt>
                <c:pt idx="1753">
                  <c:v>4.7002314814814816E-2</c:v>
                </c:pt>
                <c:pt idx="1754">
                  <c:v>4.7013888888888855E-2</c:v>
                </c:pt>
                <c:pt idx="1755">
                  <c:v>4.7025462962963005E-2</c:v>
                </c:pt>
                <c:pt idx="1756">
                  <c:v>4.7037037037037044E-2</c:v>
                </c:pt>
                <c:pt idx="1757">
                  <c:v>4.708333333333331E-2</c:v>
                </c:pt>
                <c:pt idx="1758">
                  <c:v>4.7094907407407349E-2</c:v>
                </c:pt>
                <c:pt idx="1759">
                  <c:v>4.7106481481481499E-2</c:v>
                </c:pt>
                <c:pt idx="1760">
                  <c:v>4.7118055555555538E-2</c:v>
                </c:pt>
                <c:pt idx="1761">
                  <c:v>4.7129629629629688E-2</c:v>
                </c:pt>
                <c:pt idx="1762">
                  <c:v>4.7141203703703727E-2</c:v>
                </c:pt>
                <c:pt idx="1763">
                  <c:v>4.7152777777777766E-2</c:v>
                </c:pt>
                <c:pt idx="1764">
                  <c:v>4.7164351851851805E-2</c:v>
                </c:pt>
                <c:pt idx="1765">
                  <c:v>4.7175925925925954E-2</c:v>
                </c:pt>
                <c:pt idx="1766">
                  <c:v>4.7187499999999993E-2</c:v>
                </c:pt>
                <c:pt idx="1767">
                  <c:v>4.7199074074074143E-2</c:v>
                </c:pt>
                <c:pt idx="1768">
                  <c:v>4.7210648148148182E-2</c:v>
                </c:pt>
                <c:pt idx="1769">
                  <c:v>4.7222222222222221E-2</c:v>
                </c:pt>
                <c:pt idx="1770">
                  <c:v>4.724537037037041E-2</c:v>
                </c:pt>
                <c:pt idx="1771">
                  <c:v>4.7256944444444449E-2</c:v>
                </c:pt>
                <c:pt idx="1772">
                  <c:v>4.7268518518518599E-2</c:v>
                </c:pt>
                <c:pt idx="1773">
                  <c:v>4.7280092592592637E-2</c:v>
                </c:pt>
                <c:pt idx="1774">
                  <c:v>4.7291666666666676E-2</c:v>
                </c:pt>
                <c:pt idx="1775">
                  <c:v>4.7326388888888904E-2</c:v>
                </c:pt>
                <c:pt idx="1776">
                  <c:v>4.7337962962962943E-2</c:v>
                </c:pt>
                <c:pt idx="1777">
                  <c:v>4.7349537037037093E-2</c:v>
                </c:pt>
                <c:pt idx="1778">
                  <c:v>4.7361111111111132E-2</c:v>
                </c:pt>
                <c:pt idx="1779">
                  <c:v>4.737268518518517E-2</c:v>
                </c:pt>
                <c:pt idx="1780">
                  <c:v>4.7407407407407398E-2</c:v>
                </c:pt>
                <c:pt idx="1781">
                  <c:v>4.7418981481481548E-2</c:v>
                </c:pt>
                <c:pt idx="1782">
                  <c:v>4.7430555555555587E-2</c:v>
                </c:pt>
                <c:pt idx="1783">
                  <c:v>4.7442129629629626E-2</c:v>
                </c:pt>
                <c:pt idx="1784">
                  <c:v>4.7453703703703665E-2</c:v>
                </c:pt>
                <c:pt idx="1785">
                  <c:v>4.7465277777777815E-2</c:v>
                </c:pt>
                <c:pt idx="1786">
                  <c:v>4.7511574074074081E-2</c:v>
                </c:pt>
                <c:pt idx="1787">
                  <c:v>4.752314814814812E-2</c:v>
                </c:pt>
                <c:pt idx="1788">
                  <c:v>4.7534722222222159E-2</c:v>
                </c:pt>
                <c:pt idx="1789">
                  <c:v>4.7546296296296309E-2</c:v>
                </c:pt>
                <c:pt idx="1790">
                  <c:v>4.7569444444444497E-2</c:v>
                </c:pt>
                <c:pt idx="1791">
                  <c:v>4.7581018518518536E-2</c:v>
                </c:pt>
                <c:pt idx="1792">
                  <c:v>4.7592592592592575E-2</c:v>
                </c:pt>
                <c:pt idx="1793">
                  <c:v>4.7604166666666614E-2</c:v>
                </c:pt>
                <c:pt idx="1794">
                  <c:v>4.7615740740740764E-2</c:v>
                </c:pt>
                <c:pt idx="1795">
                  <c:v>4.7650462962962992E-2</c:v>
                </c:pt>
                <c:pt idx="1796">
                  <c:v>4.7685185185185219E-2</c:v>
                </c:pt>
                <c:pt idx="1797">
                  <c:v>4.7696759259259258E-2</c:v>
                </c:pt>
                <c:pt idx="1798">
                  <c:v>4.7708333333333408E-2</c:v>
                </c:pt>
                <c:pt idx="1799">
                  <c:v>4.7719907407407447E-2</c:v>
                </c:pt>
                <c:pt idx="1800">
                  <c:v>4.7731481481481486E-2</c:v>
                </c:pt>
                <c:pt idx="1801">
                  <c:v>4.781249999999998E-2</c:v>
                </c:pt>
                <c:pt idx="1802">
                  <c:v>4.7858796296296358E-2</c:v>
                </c:pt>
                <c:pt idx="1803">
                  <c:v>4.7870370370370396E-2</c:v>
                </c:pt>
                <c:pt idx="1804">
                  <c:v>4.7881944444444435E-2</c:v>
                </c:pt>
                <c:pt idx="1805">
                  <c:v>4.7893518518518474E-2</c:v>
                </c:pt>
                <c:pt idx="1806">
                  <c:v>4.7905092592592624E-2</c:v>
                </c:pt>
                <c:pt idx="1807">
                  <c:v>4.7916666666666663E-2</c:v>
                </c:pt>
                <c:pt idx="1808">
                  <c:v>4.7928240740740813E-2</c:v>
                </c:pt>
                <c:pt idx="1809">
                  <c:v>4.7939814814814852E-2</c:v>
                </c:pt>
                <c:pt idx="1810">
                  <c:v>4.7951388888888891E-2</c:v>
                </c:pt>
                <c:pt idx="1811">
                  <c:v>4.7962962962962929E-2</c:v>
                </c:pt>
                <c:pt idx="1812">
                  <c:v>4.7974537037037079E-2</c:v>
                </c:pt>
                <c:pt idx="1813">
                  <c:v>4.7986111111111118E-2</c:v>
                </c:pt>
                <c:pt idx="1814">
                  <c:v>4.7997685185185268E-2</c:v>
                </c:pt>
                <c:pt idx="1815">
                  <c:v>4.8009259259259307E-2</c:v>
                </c:pt>
                <c:pt idx="1816">
                  <c:v>4.8020833333333346E-2</c:v>
                </c:pt>
                <c:pt idx="1817">
                  <c:v>4.8032407407407385E-2</c:v>
                </c:pt>
                <c:pt idx="1818">
                  <c:v>4.8043981481481424E-2</c:v>
                </c:pt>
                <c:pt idx="1819">
                  <c:v>4.8055555555555574E-2</c:v>
                </c:pt>
                <c:pt idx="1820">
                  <c:v>4.8067129629629612E-2</c:v>
                </c:pt>
                <c:pt idx="1821">
                  <c:v>4.8078703703703762E-2</c:v>
                </c:pt>
                <c:pt idx="1822">
                  <c:v>4.8090277777777801E-2</c:v>
                </c:pt>
                <c:pt idx="1823">
                  <c:v>4.810185185185184E-2</c:v>
                </c:pt>
                <c:pt idx="1824">
                  <c:v>4.8113425925925879E-2</c:v>
                </c:pt>
                <c:pt idx="1825">
                  <c:v>4.8136574074074068E-2</c:v>
                </c:pt>
                <c:pt idx="1826">
                  <c:v>4.8182870370370334E-2</c:v>
                </c:pt>
                <c:pt idx="1827">
                  <c:v>4.8194444444444484E-2</c:v>
                </c:pt>
                <c:pt idx="1828">
                  <c:v>4.8206018518518523E-2</c:v>
                </c:pt>
                <c:pt idx="1829">
                  <c:v>4.8217592592592673E-2</c:v>
                </c:pt>
                <c:pt idx="1830">
                  <c:v>4.8229166666666712E-2</c:v>
                </c:pt>
                <c:pt idx="1831">
                  <c:v>4.825231481481479E-2</c:v>
                </c:pt>
                <c:pt idx="1832">
                  <c:v>4.8287037037037017E-2</c:v>
                </c:pt>
                <c:pt idx="1833">
                  <c:v>4.8310185185185206E-2</c:v>
                </c:pt>
                <c:pt idx="1834">
                  <c:v>4.8321759259259245E-2</c:v>
                </c:pt>
                <c:pt idx="1835">
                  <c:v>4.8344907407407434E-2</c:v>
                </c:pt>
                <c:pt idx="1836">
                  <c:v>4.8379629629629661E-2</c:v>
                </c:pt>
                <c:pt idx="1837">
                  <c:v>4.8402777777777739E-2</c:v>
                </c:pt>
                <c:pt idx="1838">
                  <c:v>4.8495370370370383E-2</c:v>
                </c:pt>
                <c:pt idx="1839">
                  <c:v>4.8564814814814838E-2</c:v>
                </c:pt>
                <c:pt idx="1840">
                  <c:v>4.8645833333333333E-2</c:v>
                </c:pt>
                <c:pt idx="1841">
                  <c:v>4.868055555555556E-2</c:v>
                </c:pt>
                <c:pt idx="1842">
                  <c:v>4.8692129629629599E-2</c:v>
                </c:pt>
                <c:pt idx="1843">
                  <c:v>4.8703703703703749E-2</c:v>
                </c:pt>
                <c:pt idx="1844">
                  <c:v>4.8715277777777788E-2</c:v>
                </c:pt>
                <c:pt idx="1845">
                  <c:v>4.8726851851851827E-2</c:v>
                </c:pt>
                <c:pt idx="1846">
                  <c:v>4.8807870370370432E-2</c:v>
                </c:pt>
                <c:pt idx="1847">
                  <c:v>4.8865740740740737E-2</c:v>
                </c:pt>
                <c:pt idx="1848">
                  <c:v>4.8877314814814887E-2</c:v>
                </c:pt>
                <c:pt idx="1849">
                  <c:v>4.8888888888888926E-2</c:v>
                </c:pt>
                <c:pt idx="1850">
                  <c:v>4.8900462962962965E-2</c:v>
                </c:pt>
                <c:pt idx="1851">
                  <c:v>4.8912037037037004E-2</c:v>
                </c:pt>
                <c:pt idx="1852">
                  <c:v>4.8946759259259232E-2</c:v>
                </c:pt>
                <c:pt idx="1853">
                  <c:v>4.896990740740742E-2</c:v>
                </c:pt>
                <c:pt idx="1854">
                  <c:v>4.8993055555555498E-2</c:v>
                </c:pt>
                <c:pt idx="1855">
                  <c:v>4.9016203703703687E-2</c:v>
                </c:pt>
                <c:pt idx="1856">
                  <c:v>4.9062499999999953E-2</c:v>
                </c:pt>
                <c:pt idx="1857">
                  <c:v>4.9143518518518559E-2</c:v>
                </c:pt>
                <c:pt idx="1858">
                  <c:v>4.9247685185185242E-2</c:v>
                </c:pt>
                <c:pt idx="1859">
                  <c:v>4.925925925925928E-2</c:v>
                </c:pt>
                <c:pt idx="1860">
                  <c:v>4.9270833333333319E-2</c:v>
                </c:pt>
                <c:pt idx="1861">
                  <c:v>4.9282407407407358E-2</c:v>
                </c:pt>
                <c:pt idx="1862">
                  <c:v>4.9293981481481508E-2</c:v>
                </c:pt>
                <c:pt idx="1863">
                  <c:v>4.9305555555555547E-2</c:v>
                </c:pt>
                <c:pt idx="1864">
                  <c:v>4.9328703703703736E-2</c:v>
                </c:pt>
                <c:pt idx="1865">
                  <c:v>4.9363425925925963E-2</c:v>
                </c:pt>
                <c:pt idx="1866">
                  <c:v>4.9375000000000002E-2</c:v>
                </c:pt>
                <c:pt idx="1867">
                  <c:v>4.9386574074074152E-2</c:v>
                </c:pt>
                <c:pt idx="1868">
                  <c:v>4.9398148148148191E-2</c:v>
                </c:pt>
                <c:pt idx="1869">
                  <c:v>4.940972222222223E-2</c:v>
                </c:pt>
                <c:pt idx="1870">
                  <c:v>4.9479166666666685E-2</c:v>
                </c:pt>
                <c:pt idx="1871">
                  <c:v>4.9571759259259218E-2</c:v>
                </c:pt>
                <c:pt idx="1872">
                  <c:v>4.9583333333333368E-2</c:v>
                </c:pt>
                <c:pt idx="1873">
                  <c:v>4.9664351851851862E-2</c:v>
                </c:pt>
                <c:pt idx="1874">
                  <c:v>4.9733796296296318E-2</c:v>
                </c:pt>
                <c:pt idx="1875">
                  <c:v>4.9780092592592584E-2</c:v>
                </c:pt>
                <c:pt idx="1876">
                  <c:v>4.9837962962963001E-2</c:v>
                </c:pt>
                <c:pt idx="1877">
                  <c:v>4.9918981481481495E-2</c:v>
                </c:pt>
                <c:pt idx="1878">
                  <c:v>4.998842592592595E-2</c:v>
                </c:pt>
                <c:pt idx="1879">
                  <c:v>5.0081018518518483E-2</c:v>
                </c:pt>
                <c:pt idx="1880">
                  <c:v>5.0173611111111127E-2</c:v>
                </c:pt>
                <c:pt idx="1881">
                  <c:v>5.0231481481481433E-2</c:v>
                </c:pt>
                <c:pt idx="1882">
                  <c:v>5.0243055555555582E-2</c:v>
                </c:pt>
                <c:pt idx="1883">
                  <c:v>5.0289351851851849E-2</c:v>
                </c:pt>
                <c:pt idx="1884">
                  <c:v>5.0324074074074077E-2</c:v>
                </c:pt>
                <c:pt idx="1885">
                  <c:v>5.0381944444444382E-2</c:v>
                </c:pt>
                <c:pt idx="1886">
                  <c:v>5.0451388888888837E-2</c:v>
                </c:pt>
                <c:pt idx="1887">
                  <c:v>5.0462962962962987E-2</c:v>
                </c:pt>
                <c:pt idx="1888">
                  <c:v>5.0474537037037026E-2</c:v>
                </c:pt>
                <c:pt idx="1889">
                  <c:v>5.0486111111111176E-2</c:v>
                </c:pt>
                <c:pt idx="1890">
                  <c:v>5.0497685185185215E-2</c:v>
                </c:pt>
                <c:pt idx="1891">
                  <c:v>5.0509259259259254E-2</c:v>
                </c:pt>
                <c:pt idx="1892">
                  <c:v>5.0520833333333293E-2</c:v>
                </c:pt>
                <c:pt idx="1893">
                  <c:v>5.0532407407407443E-2</c:v>
                </c:pt>
                <c:pt idx="1894">
                  <c:v>5.0543981481481481E-2</c:v>
                </c:pt>
                <c:pt idx="1895">
                  <c:v>5.0555555555555631E-2</c:v>
                </c:pt>
                <c:pt idx="1896">
                  <c:v>5.056712962962967E-2</c:v>
                </c:pt>
                <c:pt idx="1897">
                  <c:v>5.0590277777777748E-2</c:v>
                </c:pt>
                <c:pt idx="1898">
                  <c:v>5.0601851851851898E-2</c:v>
                </c:pt>
                <c:pt idx="1899">
                  <c:v>5.0613425925925937E-2</c:v>
                </c:pt>
                <c:pt idx="1900">
                  <c:v>5.0624999999999976E-2</c:v>
                </c:pt>
                <c:pt idx="1901">
                  <c:v>5.0636574074074125E-2</c:v>
                </c:pt>
                <c:pt idx="1902">
                  <c:v>5.0671296296296242E-2</c:v>
                </c:pt>
                <c:pt idx="1903">
                  <c:v>5.0752314814814847E-2</c:v>
                </c:pt>
                <c:pt idx="1904">
                  <c:v>5.0763888888888886E-2</c:v>
                </c:pt>
                <c:pt idx="1905">
                  <c:v>5.0775462962963036E-2</c:v>
                </c:pt>
                <c:pt idx="1906">
                  <c:v>5.0787037037037075E-2</c:v>
                </c:pt>
                <c:pt idx="1907">
                  <c:v>5.0798611111111114E-2</c:v>
                </c:pt>
                <c:pt idx="1908">
                  <c:v>5.0868055555555569E-2</c:v>
                </c:pt>
                <c:pt idx="1909">
                  <c:v>5.0925925925925986E-2</c:v>
                </c:pt>
                <c:pt idx="1910">
                  <c:v>5.0937500000000024E-2</c:v>
                </c:pt>
                <c:pt idx="1911">
                  <c:v>5.0949074074074063E-2</c:v>
                </c:pt>
                <c:pt idx="1912">
                  <c:v>5.0960648148148102E-2</c:v>
                </c:pt>
                <c:pt idx="1913">
                  <c:v>5.0972222222222252E-2</c:v>
                </c:pt>
                <c:pt idx="1914">
                  <c:v>5.1053240740740746E-2</c:v>
                </c:pt>
                <c:pt idx="1915">
                  <c:v>5.1076388888888935E-2</c:v>
                </c:pt>
                <c:pt idx="1916">
                  <c:v>5.1111111111111052E-2</c:v>
                </c:pt>
                <c:pt idx="1917">
                  <c:v>5.1122685185185202E-2</c:v>
                </c:pt>
                <c:pt idx="1918">
                  <c:v>5.1157407407407429E-2</c:v>
                </c:pt>
                <c:pt idx="1919">
                  <c:v>5.1168981481481468E-2</c:v>
                </c:pt>
                <c:pt idx="1920">
                  <c:v>5.1180555555555507E-2</c:v>
                </c:pt>
                <c:pt idx="1921">
                  <c:v>5.1192129629629657E-2</c:v>
                </c:pt>
                <c:pt idx="1922">
                  <c:v>5.1203703703703696E-2</c:v>
                </c:pt>
                <c:pt idx="1923">
                  <c:v>5.1331018518518456E-2</c:v>
                </c:pt>
                <c:pt idx="1924">
                  <c:v>5.1412037037037062E-2</c:v>
                </c:pt>
                <c:pt idx="1925">
                  <c:v>5.1446759259259289E-2</c:v>
                </c:pt>
                <c:pt idx="1926">
                  <c:v>5.1493055555555556E-2</c:v>
                </c:pt>
                <c:pt idx="1927">
                  <c:v>5.1504629629629706E-2</c:v>
                </c:pt>
                <c:pt idx="1928">
                  <c:v>5.1516203703703745E-2</c:v>
                </c:pt>
                <c:pt idx="1929">
                  <c:v>5.1527777777777783E-2</c:v>
                </c:pt>
                <c:pt idx="1930">
                  <c:v>5.1539351851851822E-2</c:v>
                </c:pt>
                <c:pt idx="1931">
                  <c:v>5.157407407407405E-2</c:v>
                </c:pt>
                <c:pt idx="1932">
                  <c:v>5.1608796296296278E-2</c:v>
                </c:pt>
                <c:pt idx="1933">
                  <c:v>5.1620370370370317E-2</c:v>
                </c:pt>
                <c:pt idx="1934">
                  <c:v>5.1631944444444466E-2</c:v>
                </c:pt>
                <c:pt idx="1935">
                  <c:v>5.1643518518518505E-2</c:v>
                </c:pt>
                <c:pt idx="1936">
                  <c:v>5.1655092592592655E-2</c:v>
                </c:pt>
                <c:pt idx="1937">
                  <c:v>5.1689814814814772E-2</c:v>
                </c:pt>
                <c:pt idx="1938">
                  <c:v>5.1770833333333377E-2</c:v>
                </c:pt>
                <c:pt idx="1939">
                  <c:v>5.1782407407407416E-2</c:v>
                </c:pt>
                <c:pt idx="1940">
                  <c:v>5.1793981481481566E-2</c:v>
                </c:pt>
                <c:pt idx="1941">
                  <c:v>5.1805555555555605E-2</c:v>
                </c:pt>
                <c:pt idx="1942">
                  <c:v>5.1817129629629644E-2</c:v>
                </c:pt>
                <c:pt idx="1943">
                  <c:v>5.1898148148148138E-2</c:v>
                </c:pt>
                <c:pt idx="1944">
                  <c:v>5.1909722222222177E-2</c:v>
                </c:pt>
                <c:pt idx="1945">
                  <c:v>5.1921296296296326E-2</c:v>
                </c:pt>
                <c:pt idx="1946">
                  <c:v>5.1932870370370365E-2</c:v>
                </c:pt>
                <c:pt idx="1947">
                  <c:v>5.1944444444444515E-2</c:v>
                </c:pt>
                <c:pt idx="1948">
                  <c:v>5.1990740740740782E-2</c:v>
                </c:pt>
                <c:pt idx="1949">
                  <c:v>5.2002314814814821E-2</c:v>
                </c:pt>
                <c:pt idx="1950">
                  <c:v>5.2013888888888971E-2</c:v>
                </c:pt>
                <c:pt idx="1951">
                  <c:v>5.2025462962963009E-2</c:v>
                </c:pt>
                <c:pt idx="1952">
                  <c:v>5.2037037037037048E-2</c:v>
                </c:pt>
                <c:pt idx="1953">
                  <c:v>5.2071759259259276E-2</c:v>
                </c:pt>
                <c:pt idx="1954">
                  <c:v>5.2083333333333315E-2</c:v>
                </c:pt>
                <c:pt idx="1955">
                  <c:v>5.2094907407407465E-2</c:v>
                </c:pt>
                <c:pt idx="1956">
                  <c:v>5.2106481481481504E-2</c:v>
                </c:pt>
                <c:pt idx="1957">
                  <c:v>5.2118055555555542E-2</c:v>
                </c:pt>
                <c:pt idx="1958">
                  <c:v>5.216435185185192E-2</c:v>
                </c:pt>
                <c:pt idx="1959">
                  <c:v>5.2175925925925959E-2</c:v>
                </c:pt>
                <c:pt idx="1960">
                  <c:v>5.2187499999999998E-2</c:v>
                </c:pt>
                <c:pt idx="1961">
                  <c:v>5.2199074074074037E-2</c:v>
                </c:pt>
                <c:pt idx="1962">
                  <c:v>5.2210648148148187E-2</c:v>
                </c:pt>
                <c:pt idx="1963">
                  <c:v>5.2222222222222225E-2</c:v>
                </c:pt>
                <c:pt idx="1964">
                  <c:v>5.2245370370370414E-2</c:v>
                </c:pt>
                <c:pt idx="1965">
                  <c:v>5.2291666666666681E-2</c:v>
                </c:pt>
                <c:pt idx="1966">
                  <c:v>5.230324074074072E-2</c:v>
                </c:pt>
                <c:pt idx="1967">
                  <c:v>5.231481481481487E-2</c:v>
                </c:pt>
                <c:pt idx="1968">
                  <c:v>5.2326388888888908E-2</c:v>
                </c:pt>
                <c:pt idx="1969">
                  <c:v>5.2337962962962947E-2</c:v>
                </c:pt>
                <c:pt idx="1970">
                  <c:v>5.2372685185185175E-2</c:v>
                </c:pt>
                <c:pt idx="1971">
                  <c:v>5.2384259259259325E-2</c:v>
                </c:pt>
                <c:pt idx="1972">
                  <c:v>5.2395833333333364E-2</c:v>
                </c:pt>
                <c:pt idx="1973">
                  <c:v>5.2407407407407403E-2</c:v>
                </c:pt>
                <c:pt idx="1974">
                  <c:v>5.2430555555555591E-2</c:v>
                </c:pt>
                <c:pt idx="1975">
                  <c:v>5.244212962962963E-2</c:v>
                </c:pt>
                <c:pt idx="1976">
                  <c:v>5.245370370370378E-2</c:v>
                </c:pt>
                <c:pt idx="1977">
                  <c:v>5.2465277777777819E-2</c:v>
                </c:pt>
                <c:pt idx="1978">
                  <c:v>5.2476851851851858E-2</c:v>
                </c:pt>
                <c:pt idx="1979">
                  <c:v>5.2511574074074086E-2</c:v>
                </c:pt>
                <c:pt idx="1980">
                  <c:v>5.2523148148148124E-2</c:v>
                </c:pt>
                <c:pt idx="1981">
                  <c:v>5.2534722222222274E-2</c:v>
                </c:pt>
                <c:pt idx="1982">
                  <c:v>5.2546296296296313E-2</c:v>
                </c:pt>
                <c:pt idx="1983">
                  <c:v>5.2557870370370352E-2</c:v>
                </c:pt>
                <c:pt idx="1984">
                  <c:v>5.2638888888888846E-2</c:v>
                </c:pt>
                <c:pt idx="1985">
                  <c:v>5.2650462962962996E-2</c:v>
                </c:pt>
                <c:pt idx="1986">
                  <c:v>5.2685185185185224E-2</c:v>
                </c:pt>
                <c:pt idx="1987">
                  <c:v>5.2696759259259263E-2</c:v>
                </c:pt>
                <c:pt idx="1988">
                  <c:v>5.2708333333333302E-2</c:v>
                </c:pt>
                <c:pt idx="1989">
                  <c:v>5.2719907407407451E-2</c:v>
                </c:pt>
                <c:pt idx="1990">
                  <c:v>5.273148148148149E-2</c:v>
                </c:pt>
                <c:pt idx="1991">
                  <c:v>5.2743055555555529E-2</c:v>
                </c:pt>
                <c:pt idx="1992">
                  <c:v>5.2754629629629679E-2</c:v>
                </c:pt>
                <c:pt idx="1993">
                  <c:v>5.2766203703703718E-2</c:v>
                </c:pt>
                <c:pt idx="1994">
                  <c:v>5.2777777777777757E-2</c:v>
                </c:pt>
                <c:pt idx="1995">
                  <c:v>5.2789351851851796E-2</c:v>
                </c:pt>
                <c:pt idx="1996">
                  <c:v>5.2800925925925946E-2</c:v>
                </c:pt>
                <c:pt idx="1997">
                  <c:v>5.2812499999999984E-2</c:v>
                </c:pt>
                <c:pt idx="1998">
                  <c:v>5.2824074074074134E-2</c:v>
                </c:pt>
                <c:pt idx="1999">
                  <c:v>5.2835648148148173E-2</c:v>
                </c:pt>
                <c:pt idx="2000">
                  <c:v>5.2847222222222212E-2</c:v>
                </c:pt>
                <c:pt idx="2001">
                  <c:v>5.2870370370370401E-2</c:v>
                </c:pt>
                <c:pt idx="2002">
                  <c:v>5.2905092592592629E-2</c:v>
                </c:pt>
                <c:pt idx="2003">
                  <c:v>5.2916666666666667E-2</c:v>
                </c:pt>
                <c:pt idx="2004">
                  <c:v>5.2928240740740706E-2</c:v>
                </c:pt>
                <c:pt idx="2005">
                  <c:v>5.2939814814814856E-2</c:v>
                </c:pt>
                <c:pt idx="2006">
                  <c:v>5.2951388888888895E-2</c:v>
                </c:pt>
                <c:pt idx="2007">
                  <c:v>5.2962962962962934E-2</c:v>
                </c:pt>
                <c:pt idx="2008">
                  <c:v>5.2986111111111123E-2</c:v>
                </c:pt>
                <c:pt idx="2009">
                  <c:v>5.302083333333335E-2</c:v>
                </c:pt>
                <c:pt idx="2010">
                  <c:v>5.3032407407407389E-2</c:v>
                </c:pt>
                <c:pt idx="2011">
                  <c:v>5.3043981481481539E-2</c:v>
                </c:pt>
                <c:pt idx="2012">
                  <c:v>5.3055555555555578E-2</c:v>
                </c:pt>
                <c:pt idx="2013">
                  <c:v>5.3067129629629617E-2</c:v>
                </c:pt>
                <c:pt idx="2014">
                  <c:v>5.3078703703703656E-2</c:v>
                </c:pt>
                <c:pt idx="2015">
                  <c:v>5.3125000000000033E-2</c:v>
                </c:pt>
                <c:pt idx="2016">
                  <c:v>5.3136574074074072E-2</c:v>
                </c:pt>
                <c:pt idx="2017">
                  <c:v>5.3148148148148111E-2</c:v>
                </c:pt>
                <c:pt idx="2018">
                  <c:v>5.3159722222222261E-2</c:v>
                </c:pt>
                <c:pt idx="2019">
                  <c:v>5.31712962962963E-2</c:v>
                </c:pt>
                <c:pt idx="2020">
                  <c:v>5.318287037037045E-2</c:v>
                </c:pt>
                <c:pt idx="2021">
                  <c:v>5.3194444444444489E-2</c:v>
                </c:pt>
                <c:pt idx="2022">
                  <c:v>5.3229166666666605E-2</c:v>
                </c:pt>
                <c:pt idx="2023">
                  <c:v>5.3240740740740755E-2</c:v>
                </c:pt>
                <c:pt idx="2024">
                  <c:v>5.3287037037037022E-2</c:v>
                </c:pt>
                <c:pt idx="2025">
                  <c:v>5.3298611111111061E-2</c:v>
                </c:pt>
                <c:pt idx="2026">
                  <c:v>5.3356481481481477E-2</c:v>
                </c:pt>
                <c:pt idx="2027">
                  <c:v>5.3368055555555516E-2</c:v>
                </c:pt>
                <c:pt idx="2028">
                  <c:v>5.3425925925925932E-2</c:v>
                </c:pt>
                <c:pt idx="2029">
                  <c:v>5.3472222222222199E-2</c:v>
                </c:pt>
                <c:pt idx="2030">
                  <c:v>5.3483796296296349E-2</c:v>
                </c:pt>
                <c:pt idx="2031">
                  <c:v>5.3495370370370388E-2</c:v>
                </c:pt>
                <c:pt idx="2032">
                  <c:v>5.3506944444444426E-2</c:v>
                </c:pt>
                <c:pt idx="2033">
                  <c:v>5.3518518518518465E-2</c:v>
                </c:pt>
                <c:pt idx="2034">
                  <c:v>5.3530092592592615E-2</c:v>
                </c:pt>
                <c:pt idx="2035">
                  <c:v>5.3553240740740804E-2</c:v>
                </c:pt>
                <c:pt idx="2036">
                  <c:v>5.3611111111111109E-2</c:v>
                </c:pt>
                <c:pt idx="2037">
                  <c:v>5.3645833333333337E-2</c:v>
                </c:pt>
                <c:pt idx="2038">
                  <c:v>5.3657407407407376E-2</c:v>
                </c:pt>
                <c:pt idx="2039">
                  <c:v>5.3692129629629604E-2</c:v>
                </c:pt>
                <c:pt idx="2040">
                  <c:v>5.3773148148148209E-2</c:v>
                </c:pt>
                <c:pt idx="2041">
                  <c:v>5.3796296296296287E-2</c:v>
                </c:pt>
                <c:pt idx="2042">
                  <c:v>5.3831018518518514E-2</c:v>
                </c:pt>
                <c:pt idx="2043">
                  <c:v>5.3900462962962969E-2</c:v>
                </c:pt>
                <c:pt idx="2044">
                  <c:v>5.3923611111111158E-2</c:v>
                </c:pt>
                <c:pt idx="2045">
                  <c:v>5.3935185185185197E-2</c:v>
                </c:pt>
                <c:pt idx="2046">
                  <c:v>5.3969907407407425E-2</c:v>
                </c:pt>
                <c:pt idx="2047">
                  <c:v>5.3981481481481464E-2</c:v>
                </c:pt>
                <c:pt idx="2048">
                  <c:v>5.4085648148148147E-2</c:v>
                </c:pt>
                <c:pt idx="2049">
                  <c:v>5.4155092592592602E-2</c:v>
                </c:pt>
                <c:pt idx="2050">
                  <c:v>5.4166666666666641E-2</c:v>
                </c:pt>
                <c:pt idx="2051">
                  <c:v>5.417824074074068E-2</c:v>
                </c:pt>
                <c:pt idx="2052">
                  <c:v>5.418981481481483E-2</c:v>
                </c:pt>
                <c:pt idx="2053">
                  <c:v>5.4201388888888868E-2</c:v>
                </c:pt>
                <c:pt idx="2054">
                  <c:v>5.4247685185185135E-2</c:v>
                </c:pt>
                <c:pt idx="2055">
                  <c:v>5.4270833333333324E-2</c:v>
                </c:pt>
                <c:pt idx="2056">
                  <c:v>5.4282407407407474E-2</c:v>
                </c:pt>
                <c:pt idx="2057">
                  <c:v>5.4293981481481512E-2</c:v>
                </c:pt>
                <c:pt idx="2058">
                  <c:v>5.4305555555555551E-2</c:v>
                </c:pt>
                <c:pt idx="2059">
                  <c:v>5.431712962962959E-2</c:v>
                </c:pt>
                <c:pt idx="2060">
                  <c:v>5.432870370370374E-2</c:v>
                </c:pt>
                <c:pt idx="2061">
                  <c:v>5.4340277777777779E-2</c:v>
                </c:pt>
                <c:pt idx="2062">
                  <c:v>5.4351851851851929E-2</c:v>
                </c:pt>
                <c:pt idx="2063">
                  <c:v>5.4363425925925968E-2</c:v>
                </c:pt>
                <c:pt idx="2064">
                  <c:v>5.4375000000000007E-2</c:v>
                </c:pt>
                <c:pt idx="2065">
                  <c:v>5.4386574074074046E-2</c:v>
                </c:pt>
                <c:pt idx="2066">
                  <c:v>5.4409722222222234E-2</c:v>
                </c:pt>
                <c:pt idx="2067">
                  <c:v>5.4421296296296273E-2</c:v>
                </c:pt>
                <c:pt idx="2068">
                  <c:v>5.4432870370370423E-2</c:v>
                </c:pt>
                <c:pt idx="2069">
                  <c:v>5.4444444444444462E-2</c:v>
                </c:pt>
                <c:pt idx="2070">
                  <c:v>5.4456018518518501E-2</c:v>
                </c:pt>
                <c:pt idx="2071">
                  <c:v>5.447916666666669E-2</c:v>
                </c:pt>
                <c:pt idx="2072">
                  <c:v>5.4490740740740728E-2</c:v>
                </c:pt>
                <c:pt idx="2073">
                  <c:v>5.4502314814814878E-2</c:v>
                </c:pt>
                <c:pt idx="2074">
                  <c:v>5.4513888888888917E-2</c:v>
                </c:pt>
                <c:pt idx="2075">
                  <c:v>5.4525462962962956E-2</c:v>
                </c:pt>
                <c:pt idx="2076">
                  <c:v>5.4548611111111145E-2</c:v>
                </c:pt>
                <c:pt idx="2077">
                  <c:v>5.4560185185185184E-2</c:v>
                </c:pt>
                <c:pt idx="2078">
                  <c:v>5.4571759259259334E-2</c:v>
                </c:pt>
                <c:pt idx="2079">
                  <c:v>5.4583333333333373E-2</c:v>
                </c:pt>
                <c:pt idx="2080">
                  <c:v>5.4594907407407411E-2</c:v>
                </c:pt>
                <c:pt idx="2081">
                  <c:v>5.460648148148145E-2</c:v>
                </c:pt>
                <c:pt idx="2082">
                  <c:v>5.46180555555556E-2</c:v>
                </c:pt>
                <c:pt idx="2083">
                  <c:v>5.4629629629629639E-2</c:v>
                </c:pt>
                <c:pt idx="2084">
                  <c:v>5.4641203703703678E-2</c:v>
                </c:pt>
                <c:pt idx="2085">
                  <c:v>5.4652777777777828E-2</c:v>
                </c:pt>
                <c:pt idx="2086">
                  <c:v>5.4687499999999944E-2</c:v>
                </c:pt>
                <c:pt idx="2087">
                  <c:v>5.4699074074074094E-2</c:v>
                </c:pt>
                <c:pt idx="2088">
                  <c:v>5.4710648148148133E-2</c:v>
                </c:pt>
                <c:pt idx="2089">
                  <c:v>5.4722222222222283E-2</c:v>
                </c:pt>
                <c:pt idx="2090">
                  <c:v>5.4780092592592589E-2</c:v>
                </c:pt>
                <c:pt idx="2091">
                  <c:v>5.4826388888888855E-2</c:v>
                </c:pt>
                <c:pt idx="2092">
                  <c:v>5.4837962962963005E-2</c:v>
                </c:pt>
                <c:pt idx="2093">
                  <c:v>5.4849537037037044E-2</c:v>
                </c:pt>
                <c:pt idx="2094">
                  <c:v>5.4861111111111083E-2</c:v>
                </c:pt>
                <c:pt idx="2095">
                  <c:v>5.4872685185185233E-2</c:v>
                </c:pt>
                <c:pt idx="2096">
                  <c:v>5.489583333333331E-2</c:v>
                </c:pt>
                <c:pt idx="2097">
                  <c:v>5.4907407407407349E-2</c:v>
                </c:pt>
                <c:pt idx="2098">
                  <c:v>5.4976851851851805E-2</c:v>
                </c:pt>
                <c:pt idx="2099">
                  <c:v>5.4988425925925954E-2</c:v>
                </c:pt>
                <c:pt idx="2100">
                  <c:v>5.4999999999999993E-2</c:v>
                </c:pt>
                <c:pt idx="2101">
                  <c:v>5.5011574074074143E-2</c:v>
                </c:pt>
                <c:pt idx="2102">
                  <c:v>5.5023148148148182E-2</c:v>
                </c:pt>
                <c:pt idx="2103">
                  <c:v>5.5069444444444449E-2</c:v>
                </c:pt>
                <c:pt idx="2104">
                  <c:v>5.5104166666666676E-2</c:v>
                </c:pt>
                <c:pt idx="2105">
                  <c:v>5.5115740740740715E-2</c:v>
                </c:pt>
                <c:pt idx="2106">
                  <c:v>5.5127314814814754E-2</c:v>
                </c:pt>
                <c:pt idx="2107">
                  <c:v>5.5138888888888904E-2</c:v>
                </c:pt>
                <c:pt idx="2108">
                  <c:v>5.5150462962962943E-2</c:v>
                </c:pt>
                <c:pt idx="2109">
                  <c:v>5.5219907407407398E-2</c:v>
                </c:pt>
                <c:pt idx="2110">
                  <c:v>5.5231481481481548E-2</c:v>
                </c:pt>
                <c:pt idx="2111">
                  <c:v>5.5243055555555587E-2</c:v>
                </c:pt>
                <c:pt idx="2112">
                  <c:v>5.5254629629629626E-2</c:v>
                </c:pt>
                <c:pt idx="2113">
                  <c:v>5.5266203703703665E-2</c:v>
                </c:pt>
                <c:pt idx="2114">
                  <c:v>5.533564814814812E-2</c:v>
                </c:pt>
                <c:pt idx="2115">
                  <c:v>5.5381944444444497E-2</c:v>
                </c:pt>
                <c:pt idx="2116">
                  <c:v>5.5393518518518536E-2</c:v>
                </c:pt>
                <c:pt idx="2117">
                  <c:v>5.5405092592592575E-2</c:v>
                </c:pt>
                <c:pt idx="2118">
                  <c:v>5.5416666666666614E-2</c:v>
                </c:pt>
                <c:pt idx="2119">
                  <c:v>5.5428240740740764E-2</c:v>
                </c:pt>
                <c:pt idx="2120">
                  <c:v>5.5497685185185219E-2</c:v>
                </c:pt>
                <c:pt idx="2121">
                  <c:v>5.5567129629629564E-2</c:v>
                </c:pt>
                <c:pt idx="2122">
                  <c:v>5.5578703703703713E-2</c:v>
                </c:pt>
                <c:pt idx="2123">
                  <c:v>5.562499999999998E-2</c:v>
                </c:pt>
                <c:pt idx="2124">
                  <c:v>8.0891203703703674E-2</c:v>
                </c:pt>
                <c:pt idx="2125">
                  <c:v>8.0972222222222168E-2</c:v>
                </c:pt>
                <c:pt idx="2126">
                  <c:v>8.1041666666666623E-2</c:v>
                </c:pt>
                <c:pt idx="2127">
                  <c:v>8.1122685185185228E-2</c:v>
                </c:pt>
                <c:pt idx="2128">
                  <c:v>8.1192129629629572E-2</c:v>
                </c:pt>
                <c:pt idx="2129">
                  <c:v>8.1284722222222217E-2</c:v>
                </c:pt>
                <c:pt idx="2130">
                  <c:v>8.1377314814814861E-2</c:v>
                </c:pt>
                <c:pt idx="2131">
                  <c:v>8.1481481481481433E-2</c:v>
                </c:pt>
                <c:pt idx="2132">
                  <c:v>8.1574074074074077E-2</c:v>
                </c:pt>
                <c:pt idx="2133">
                  <c:v>8.1585648148148227E-2</c:v>
                </c:pt>
                <c:pt idx="2134">
                  <c:v>8.1597222222222265E-2</c:v>
                </c:pt>
                <c:pt idx="2135">
                  <c:v>8.1608796296296304E-2</c:v>
                </c:pt>
                <c:pt idx="2136">
                  <c:v>8.1689814814814798E-2</c:v>
                </c:pt>
                <c:pt idx="2137">
                  <c:v>8.1759259259259254E-2</c:v>
                </c:pt>
                <c:pt idx="2138">
                  <c:v>8.1805555555555631E-2</c:v>
                </c:pt>
                <c:pt idx="2139">
                  <c:v>8.1828703703703709E-2</c:v>
                </c:pt>
                <c:pt idx="2140">
                  <c:v>8.1840277777777748E-2</c:v>
                </c:pt>
                <c:pt idx="2141">
                  <c:v>8.1851851851851898E-2</c:v>
                </c:pt>
                <c:pt idx="2142">
                  <c:v>8.1863425925925937E-2</c:v>
                </c:pt>
                <c:pt idx="2143">
                  <c:v>8.1874999999999976E-2</c:v>
                </c:pt>
                <c:pt idx="2144">
                  <c:v>8.1921296296296242E-2</c:v>
                </c:pt>
                <c:pt idx="2145">
                  <c:v>8.1990740740740697E-2</c:v>
                </c:pt>
                <c:pt idx="2146">
                  <c:v>8.2083333333333341E-2</c:v>
                </c:pt>
                <c:pt idx="2147">
                  <c:v>8.2152777777777797E-2</c:v>
                </c:pt>
                <c:pt idx="2148">
                  <c:v>8.2233796296296291E-2</c:v>
                </c:pt>
                <c:pt idx="2149">
                  <c:v>8.2268518518518519E-2</c:v>
                </c:pt>
                <c:pt idx="2150">
                  <c:v>8.2280092592592557E-2</c:v>
                </c:pt>
                <c:pt idx="2151">
                  <c:v>8.2303240740740746E-2</c:v>
                </c:pt>
                <c:pt idx="2152">
                  <c:v>8.2314814814814896E-2</c:v>
                </c:pt>
                <c:pt idx="2153">
                  <c:v>8.2326388888888935E-2</c:v>
                </c:pt>
                <c:pt idx="2154">
                  <c:v>8.2337962962962974E-2</c:v>
                </c:pt>
                <c:pt idx="2155">
                  <c:v>8.2349537037037013E-2</c:v>
                </c:pt>
                <c:pt idx="2156">
                  <c:v>8.2361111111111052E-2</c:v>
                </c:pt>
                <c:pt idx="2157">
                  <c:v>8.2372685185185202E-2</c:v>
                </c:pt>
                <c:pt idx="2158">
                  <c:v>8.238425925925924E-2</c:v>
                </c:pt>
                <c:pt idx="2159">
                  <c:v>8.239583333333339E-2</c:v>
                </c:pt>
                <c:pt idx="2160">
                  <c:v>8.2407407407407429E-2</c:v>
                </c:pt>
                <c:pt idx="2161">
                  <c:v>8.2418981481481468E-2</c:v>
                </c:pt>
                <c:pt idx="2162">
                  <c:v>8.2430555555555507E-2</c:v>
                </c:pt>
                <c:pt idx="2163">
                  <c:v>8.2442129629629657E-2</c:v>
                </c:pt>
                <c:pt idx="2164">
                  <c:v>8.2453703703703696E-2</c:v>
                </c:pt>
                <c:pt idx="2165">
                  <c:v>8.2465277777777846E-2</c:v>
                </c:pt>
                <c:pt idx="2166">
                  <c:v>8.2476851851851885E-2</c:v>
                </c:pt>
                <c:pt idx="2167">
                  <c:v>8.2488425925925923E-2</c:v>
                </c:pt>
                <c:pt idx="2168">
                  <c:v>8.2499999999999962E-2</c:v>
                </c:pt>
                <c:pt idx="2169">
                  <c:v>8.2511574074074112E-2</c:v>
                </c:pt>
                <c:pt idx="2170">
                  <c:v>8.2523148148148151E-2</c:v>
                </c:pt>
                <c:pt idx="2171">
                  <c:v>8.2534722222222301E-2</c:v>
                </c:pt>
                <c:pt idx="2172">
                  <c:v>8.254629629629634E-2</c:v>
                </c:pt>
                <c:pt idx="2173">
                  <c:v>8.2557870370370379E-2</c:v>
                </c:pt>
                <c:pt idx="2174">
                  <c:v>8.2569444444444418E-2</c:v>
                </c:pt>
                <c:pt idx="2175">
                  <c:v>8.2581018518518456E-2</c:v>
                </c:pt>
                <c:pt idx="2176">
                  <c:v>8.2592592592592606E-2</c:v>
                </c:pt>
                <c:pt idx="2177">
                  <c:v>8.2604166666666645E-2</c:v>
                </c:pt>
                <c:pt idx="2178">
                  <c:v>8.2615740740740795E-2</c:v>
                </c:pt>
                <c:pt idx="2179">
                  <c:v>8.2638888888888873E-2</c:v>
                </c:pt>
                <c:pt idx="2180">
                  <c:v>8.2662037037037062E-2</c:v>
                </c:pt>
                <c:pt idx="2181">
                  <c:v>8.2673611111111101E-2</c:v>
                </c:pt>
                <c:pt idx="2182">
                  <c:v>8.268518518518525E-2</c:v>
                </c:pt>
                <c:pt idx="2183">
                  <c:v>8.2696759259259289E-2</c:v>
                </c:pt>
                <c:pt idx="2184">
                  <c:v>8.2708333333333328E-2</c:v>
                </c:pt>
                <c:pt idx="2185">
                  <c:v>8.2743055555555556E-2</c:v>
                </c:pt>
                <c:pt idx="2186">
                  <c:v>8.2754629629629706E-2</c:v>
                </c:pt>
                <c:pt idx="2187">
                  <c:v>8.2766203703703745E-2</c:v>
                </c:pt>
                <c:pt idx="2188">
                  <c:v>8.2777777777777783E-2</c:v>
                </c:pt>
                <c:pt idx="2189">
                  <c:v>8.2789351851851822E-2</c:v>
                </c:pt>
                <c:pt idx="2190">
                  <c:v>8.2800925925925861E-2</c:v>
                </c:pt>
                <c:pt idx="2191">
                  <c:v>8.2812500000000011E-2</c:v>
                </c:pt>
                <c:pt idx="2192">
                  <c:v>8.282407407407405E-2</c:v>
                </c:pt>
                <c:pt idx="2193">
                  <c:v>8.28356481481482E-2</c:v>
                </c:pt>
                <c:pt idx="2194">
                  <c:v>8.2847222222222239E-2</c:v>
                </c:pt>
                <c:pt idx="2195">
                  <c:v>8.2858796296296278E-2</c:v>
                </c:pt>
                <c:pt idx="2196">
                  <c:v>8.2870370370370317E-2</c:v>
                </c:pt>
                <c:pt idx="2197">
                  <c:v>8.2881944444444466E-2</c:v>
                </c:pt>
                <c:pt idx="2198">
                  <c:v>8.2928240740740733E-2</c:v>
                </c:pt>
                <c:pt idx="2199">
                  <c:v>8.2939814814814772E-2</c:v>
                </c:pt>
                <c:pt idx="2200">
                  <c:v>8.2951388888888922E-2</c:v>
                </c:pt>
                <c:pt idx="2201">
                  <c:v>8.2962962962962961E-2</c:v>
                </c:pt>
                <c:pt idx="2202">
                  <c:v>8.297453703703711E-2</c:v>
                </c:pt>
                <c:pt idx="2203">
                  <c:v>8.3009259259259227E-2</c:v>
                </c:pt>
                <c:pt idx="2204">
                  <c:v>8.3020833333333377E-2</c:v>
                </c:pt>
                <c:pt idx="2205">
                  <c:v>8.3032407407407416E-2</c:v>
                </c:pt>
                <c:pt idx="2206">
                  <c:v>8.3043981481481455E-2</c:v>
                </c:pt>
                <c:pt idx="2207">
                  <c:v>8.311342592592591E-2</c:v>
                </c:pt>
                <c:pt idx="2208">
                  <c:v>8.312500000000006E-2</c:v>
                </c:pt>
                <c:pt idx="2209">
                  <c:v>8.3136574074074099E-2</c:v>
                </c:pt>
                <c:pt idx="2210">
                  <c:v>8.3148148148148138E-2</c:v>
                </c:pt>
                <c:pt idx="2211">
                  <c:v>8.3159722222222177E-2</c:v>
                </c:pt>
                <c:pt idx="2212">
                  <c:v>8.3206018518518554E-2</c:v>
                </c:pt>
                <c:pt idx="2213">
                  <c:v>8.3217592592592593E-2</c:v>
                </c:pt>
                <c:pt idx="2214">
                  <c:v>8.3240740740740782E-2</c:v>
                </c:pt>
                <c:pt idx="2215">
                  <c:v>8.3252314814814821E-2</c:v>
                </c:pt>
                <c:pt idx="2216">
                  <c:v>8.3287037037037048E-2</c:v>
                </c:pt>
                <c:pt idx="2217">
                  <c:v>8.3310185185185126E-2</c:v>
                </c:pt>
                <c:pt idx="2218">
                  <c:v>8.3368055555555542E-2</c:v>
                </c:pt>
                <c:pt idx="2219">
                  <c:v>8.3379629629629581E-2</c:v>
                </c:pt>
                <c:pt idx="2220">
                  <c:v>8.3425925925925959E-2</c:v>
                </c:pt>
                <c:pt idx="2221">
                  <c:v>8.3495370370370414E-2</c:v>
                </c:pt>
                <c:pt idx="2222">
                  <c:v>8.3576388888888908E-2</c:v>
                </c:pt>
                <c:pt idx="2223">
                  <c:v>8.3680555555555591E-2</c:v>
                </c:pt>
                <c:pt idx="2224">
                  <c:v>8.3796296296296313E-2</c:v>
                </c:pt>
                <c:pt idx="2225">
                  <c:v>8.3807870370370352E-2</c:v>
                </c:pt>
                <c:pt idx="2226">
                  <c:v>8.3877314814814807E-2</c:v>
                </c:pt>
                <c:pt idx="2227">
                  <c:v>8.3888888888888846E-2</c:v>
                </c:pt>
                <c:pt idx="2228">
                  <c:v>8.3900462962962996E-2</c:v>
                </c:pt>
                <c:pt idx="2229">
                  <c:v>8.3912037037037035E-2</c:v>
                </c:pt>
                <c:pt idx="2230">
                  <c:v>8.3923611111111185E-2</c:v>
                </c:pt>
                <c:pt idx="2231">
                  <c:v>8.3958333333333302E-2</c:v>
                </c:pt>
                <c:pt idx="2232">
                  <c:v>8.3969907407407451E-2</c:v>
                </c:pt>
                <c:pt idx="2233">
                  <c:v>8.3993055555555529E-2</c:v>
                </c:pt>
                <c:pt idx="2234">
                  <c:v>8.4004629629629679E-2</c:v>
                </c:pt>
                <c:pt idx="2235">
                  <c:v>8.4016203703703718E-2</c:v>
                </c:pt>
                <c:pt idx="2236">
                  <c:v>8.4027777777777757E-2</c:v>
                </c:pt>
                <c:pt idx="2237">
                  <c:v>8.4039351851851796E-2</c:v>
                </c:pt>
                <c:pt idx="2238">
                  <c:v>8.4050925925925946E-2</c:v>
                </c:pt>
                <c:pt idx="2239">
                  <c:v>8.4085648148148173E-2</c:v>
                </c:pt>
                <c:pt idx="2240">
                  <c:v>8.4097222222222212E-2</c:v>
                </c:pt>
                <c:pt idx="2241">
                  <c:v>8.4108796296296251E-2</c:v>
                </c:pt>
                <c:pt idx="2242">
                  <c:v>8.4120370370370401E-2</c:v>
                </c:pt>
                <c:pt idx="2243">
                  <c:v>8.413194444444444E-2</c:v>
                </c:pt>
                <c:pt idx="2244">
                  <c:v>8.4212962962963045E-2</c:v>
                </c:pt>
                <c:pt idx="2245">
                  <c:v>8.4224537037037084E-2</c:v>
                </c:pt>
                <c:pt idx="2246">
                  <c:v>8.427083333333335E-2</c:v>
                </c:pt>
                <c:pt idx="2247">
                  <c:v>8.4305555555555578E-2</c:v>
                </c:pt>
                <c:pt idx="2248">
                  <c:v>8.4317129629629617E-2</c:v>
                </c:pt>
                <c:pt idx="2249">
                  <c:v>8.4328703703703656E-2</c:v>
                </c:pt>
                <c:pt idx="2250">
                  <c:v>8.4340277777777806E-2</c:v>
                </c:pt>
                <c:pt idx="2251">
                  <c:v>8.4351851851851845E-2</c:v>
                </c:pt>
                <c:pt idx="2252">
                  <c:v>8.4363425925925994E-2</c:v>
                </c:pt>
                <c:pt idx="2253">
                  <c:v>8.4375000000000033E-2</c:v>
                </c:pt>
                <c:pt idx="2254">
                  <c:v>8.4386574074074072E-2</c:v>
                </c:pt>
                <c:pt idx="2255">
                  <c:v>8.4398148148148111E-2</c:v>
                </c:pt>
                <c:pt idx="2256">
                  <c:v>8.4409722222222261E-2</c:v>
                </c:pt>
                <c:pt idx="2257">
                  <c:v>8.44212962962963E-2</c:v>
                </c:pt>
                <c:pt idx="2258">
                  <c:v>8.443287037037045E-2</c:v>
                </c:pt>
                <c:pt idx="2259">
                  <c:v>8.4444444444444489E-2</c:v>
                </c:pt>
                <c:pt idx="2260">
                  <c:v>8.4456018518518527E-2</c:v>
                </c:pt>
                <c:pt idx="2261">
                  <c:v>8.4467592592592566E-2</c:v>
                </c:pt>
                <c:pt idx="2262">
                  <c:v>8.4479166666666605E-2</c:v>
                </c:pt>
                <c:pt idx="2263">
                  <c:v>8.4490740740740755E-2</c:v>
                </c:pt>
                <c:pt idx="2264">
                  <c:v>8.4502314814814794E-2</c:v>
                </c:pt>
                <c:pt idx="2265">
                  <c:v>8.4513888888888944E-2</c:v>
                </c:pt>
                <c:pt idx="2266">
                  <c:v>8.4525462962962983E-2</c:v>
                </c:pt>
                <c:pt idx="2267">
                  <c:v>8.4537037037037022E-2</c:v>
                </c:pt>
                <c:pt idx="2268">
                  <c:v>8.4548611111111061E-2</c:v>
                </c:pt>
                <c:pt idx="2269">
                  <c:v>8.4571759259259249E-2</c:v>
                </c:pt>
                <c:pt idx="2270">
                  <c:v>8.4594907407407438E-2</c:v>
                </c:pt>
                <c:pt idx="2271">
                  <c:v>8.4629629629629666E-2</c:v>
                </c:pt>
                <c:pt idx="2272">
                  <c:v>8.4641203703703705E-2</c:v>
                </c:pt>
                <c:pt idx="2273">
                  <c:v>8.4652777777777855E-2</c:v>
                </c:pt>
                <c:pt idx="2274">
                  <c:v>8.4664351851851893E-2</c:v>
                </c:pt>
                <c:pt idx="2275">
                  <c:v>8.4675925925925932E-2</c:v>
                </c:pt>
                <c:pt idx="2276">
                  <c:v>8.469907407407401E-2</c:v>
                </c:pt>
                <c:pt idx="2277">
                  <c:v>8.4791666666666654E-2</c:v>
                </c:pt>
                <c:pt idx="2278">
                  <c:v>8.4826388888888882E-2</c:v>
                </c:pt>
                <c:pt idx="2279">
                  <c:v>8.4837962962962921E-2</c:v>
                </c:pt>
                <c:pt idx="2280">
                  <c:v>8.4849537037037071E-2</c:v>
                </c:pt>
                <c:pt idx="2281">
                  <c:v>8.4861111111111109E-2</c:v>
                </c:pt>
                <c:pt idx="2282">
                  <c:v>8.4872685185185259E-2</c:v>
                </c:pt>
                <c:pt idx="2283">
                  <c:v>8.4918981481481526E-2</c:v>
                </c:pt>
                <c:pt idx="2284">
                  <c:v>8.4942129629629604E-2</c:v>
                </c:pt>
                <c:pt idx="2285">
                  <c:v>8.498842592592587E-2</c:v>
                </c:pt>
                <c:pt idx="2286">
                  <c:v>8.500000000000002E-2</c:v>
                </c:pt>
                <c:pt idx="2287">
                  <c:v>8.5046296296296287E-2</c:v>
                </c:pt>
                <c:pt idx="2288">
                  <c:v>8.5092592592592664E-2</c:v>
                </c:pt>
                <c:pt idx="2289">
                  <c:v>8.5104166666666703E-2</c:v>
                </c:pt>
                <c:pt idx="2290">
                  <c:v>8.5115740740740742E-2</c:v>
                </c:pt>
                <c:pt idx="2291">
                  <c:v>8.5127314814814781E-2</c:v>
                </c:pt>
                <c:pt idx="2292">
                  <c:v>8.5138888888888931E-2</c:v>
                </c:pt>
                <c:pt idx="2293">
                  <c:v>8.5150462962962969E-2</c:v>
                </c:pt>
                <c:pt idx="2294">
                  <c:v>8.5173611111111158E-2</c:v>
                </c:pt>
                <c:pt idx="2295">
                  <c:v>8.5185185185185197E-2</c:v>
                </c:pt>
                <c:pt idx="2296">
                  <c:v>8.5196759259259236E-2</c:v>
                </c:pt>
                <c:pt idx="2297">
                  <c:v>8.5219907407407425E-2</c:v>
                </c:pt>
                <c:pt idx="2298">
                  <c:v>8.5243055555555614E-2</c:v>
                </c:pt>
                <c:pt idx="2299">
                  <c:v>8.5266203703703691E-2</c:v>
                </c:pt>
                <c:pt idx="2300">
                  <c:v>8.528935185185188E-2</c:v>
                </c:pt>
                <c:pt idx="2301">
                  <c:v>8.5335648148148147E-2</c:v>
                </c:pt>
                <c:pt idx="2302">
                  <c:v>8.5347222222222185E-2</c:v>
                </c:pt>
                <c:pt idx="2303">
                  <c:v>8.5358796296296335E-2</c:v>
                </c:pt>
                <c:pt idx="2304">
                  <c:v>8.5370370370370374E-2</c:v>
                </c:pt>
                <c:pt idx="2305">
                  <c:v>8.5381944444444524E-2</c:v>
                </c:pt>
                <c:pt idx="2306">
                  <c:v>8.5462962962963018E-2</c:v>
                </c:pt>
                <c:pt idx="2307">
                  <c:v>8.5486111111111096E-2</c:v>
                </c:pt>
                <c:pt idx="2308">
                  <c:v>8.5497685185185135E-2</c:v>
                </c:pt>
                <c:pt idx="2309">
                  <c:v>8.5509259259259285E-2</c:v>
                </c:pt>
                <c:pt idx="2310">
                  <c:v>8.5520833333333324E-2</c:v>
                </c:pt>
                <c:pt idx="2311">
                  <c:v>8.5532407407407474E-2</c:v>
                </c:pt>
                <c:pt idx="2312">
                  <c:v>8.556712962962959E-2</c:v>
                </c:pt>
                <c:pt idx="2313">
                  <c:v>8.5601851851851929E-2</c:v>
                </c:pt>
                <c:pt idx="2314">
                  <c:v>8.5613425925925968E-2</c:v>
                </c:pt>
                <c:pt idx="2315">
                  <c:v>8.5625000000000007E-2</c:v>
                </c:pt>
                <c:pt idx="2316">
                  <c:v>8.5636574074074046E-2</c:v>
                </c:pt>
                <c:pt idx="2317">
                  <c:v>8.5648148148148084E-2</c:v>
                </c:pt>
                <c:pt idx="2318">
                  <c:v>8.5659722222222234E-2</c:v>
                </c:pt>
                <c:pt idx="2319">
                  <c:v>8.5694444444444462E-2</c:v>
                </c:pt>
                <c:pt idx="2320">
                  <c:v>8.5706018518518501E-2</c:v>
                </c:pt>
                <c:pt idx="2321">
                  <c:v>8.572916666666669E-2</c:v>
                </c:pt>
                <c:pt idx="2322">
                  <c:v>8.5752314814814878E-2</c:v>
                </c:pt>
                <c:pt idx="2323">
                  <c:v>8.5763888888888917E-2</c:v>
                </c:pt>
                <c:pt idx="2324">
                  <c:v>8.5775462962962956E-2</c:v>
                </c:pt>
                <c:pt idx="2325">
                  <c:v>8.5787037037036995E-2</c:v>
                </c:pt>
                <c:pt idx="2326">
                  <c:v>8.5798611111111145E-2</c:v>
                </c:pt>
                <c:pt idx="2327">
                  <c:v>8.5810185185185184E-2</c:v>
                </c:pt>
                <c:pt idx="2328">
                  <c:v>8.58680555555556E-2</c:v>
                </c:pt>
                <c:pt idx="2329">
                  <c:v>8.5960648148148133E-2</c:v>
                </c:pt>
                <c:pt idx="2330">
                  <c:v>8.5972222222222283E-2</c:v>
                </c:pt>
                <c:pt idx="2331">
                  <c:v>8.5983796296296322E-2</c:v>
                </c:pt>
                <c:pt idx="2332">
                  <c:v>8.5995370370370361E-2</c:v>
                </c:pt>
                <c:pt idx="2333">
                  <c:v>8.60069444444444E-2</c:v>
                </c:pt>
                <c:pt idx="2334">
                  <c:v>8.601851851851855E-2</c:v>
                </c:pt>
                <c:pt idx="2335">
                  <c:v>8.6030092592592589E-2</c:v>
                </c:pt>
                <c:pt idx="2336">
                  <c:v>8.6041666666666738E-2</c:v>
                </c:pt>
                <c:pt idx="2337">
                  <c:v>8.6053240740740777E-2</c:v>
                </c:pt>
                <c:pt idx="2338">
                  <c:v>8.6134259259259272E-2</c:v>
                </c:pt>
                <c:pt idx="2339">
                  <c:v>8.6168981481481499E-2</c:v>
                </c:pt>
                <c:pt idx="2340">
                  <c:v>8.6203703703703727E-2</c:v>
                </c:pt>
                <c:pt idx="2341">
                  <c:v>8.6215277777777766E-2</c:v>
                </c:pt>
                <c:pt idx="2342">
                  <c:v>8.6226851851851805E-2</c:v>
                </c:pt>
                <c:pt idx="2343">
                  <c:v>8.6238425925925954E-2</c:v>
                </c:pt>
                <c:pt idx="2344">
                  <c:v>8.6249999999999993E-2</c:v>
                </c:pt>
                <c:pt idx="2345">
                  <c:v>8.6261574074074143E-2</c:v>
                </c:pt>
                <c:pt idx="2346">
                  <c:v>8.6284722222222221E-2</c:v>
                </c:pt>
                <c:pt idx="2347">
                  <c:v>8.629629629629626E-2</c:v>
                </c:pt>
                <c:pt idx="2348">
                  <c:v>8.630787037037041E-2</c:v>
                </c:pt>
                <c:pt idx="2349">
                  <c:v>8.6319444444444449E-2</c:v>
                </c:pt>
                <c:pt idx="2350">
                  <c:v>8.6331018518518599E-2</c:v>
                </c:pt>
                <c:pt idx="2351">
                  <c:v>8.6342592592592637E-2</c:v>
                </c:pt>
                <c:pt idx="2352">
                  <c:v>8.6354166666666676E-2</c:v>
                </c:pt>
                <c:pt idx="2353">
                  <c:v>8.6400462962962943E-2</c:v>
                </c:pt>
                <c:pt idx="2354">
                  <c:v>8.6412037037037093E-2</c:v>
                </c:pt>
                <c:pt idx="2355">
                  <c:v>8.6423611111111132E-2</c:v>
                </c:pt>
                <c:pt idx="2356">
                  <c:v>8.643518518518517E-2</c:v>
                </c:pt>
                <c:pt idx="2357">
                  <c:v>8.6446759259259209E-2</c:v>
                </c:pt>
                <c:pt idx="2358">
                  <c:v>8.6458333333333359E-2</c:v>
                </c:pt>
                <c:pt idx="2359">
                  <c:v>8.6481481481481548E-2</c:v>
                </c:pt>
                <c:pt idx="2360">
                  <c:v>8.6493055555555587E-2</c:v>
                </c:pt>
                <c:pt idx="2361">
                  <c:v>8.6550925925926003E-2</c:v>
                </c:pt>
                <c:pt idx="2362">
                  <c:v>8.6597222222222159E-2</c:v>
                </c:pt>
                <c:pt idx="2363">
                  <c:v>8.6620370370370348E-2</c:v>
                </c:pt>
                <c:pt idx="2364">
                  <c:v>8.6666666666666614E-2</c:v>
                </c:pt>
                <c:pt idx="2365">
                  <c:v>8.6689814814814803E-2</c:v>
                </c:pt>
                <c:pt idx="2366">
                  <c:v>8.6712962962962992E-2</c:v>
                </c:pt>
                <c:pt idx="2367">
                  <c:v>8.6770833333333408E-2</c:v>
                </c:pt>
                <c:pt idx="2368">
                  <c:v>8.6851851851851902E-2</c:v>
                </c:pt>
                <c:pt idx="2369">
                  <c:v>8.6886574074074019E-2</c:v>
                </c:pt>
                <c:pt idx="2370">
                  <c:v>8.6932870370370396E-2</c:v>
                </c:pt>
                <c:pt idx="2371">
                  <c:v>8.7013888888888891E-2</c:v>
                </c:pt>
                <c:pt idx="2372">
                  <c:v>8.7118055555555574E-2</c:v>
                </c:pt>
                <c:pt idx="2373">
                  <c:v>8.7152777777777801E-2</c:v>
                </c:pt>
                <c:pt idx="2374">
                  <c:v>8.716435185185184E-2</c:v>
                </c:pt>
                <c:pt idx="2375">
                  <c:v>8.7175925925925879E-2</c:v>
                </c:pt>
                <c:pt idx="2376">
                  <c:v>8.7187500000000029E-2</c:v>
                </c:pt>
                <c:pt idx="2377">
                  <c:v>8.7199074074074068E-2</c:v>
                </c:pt>
                <c:pt idx="2378">
                  <c:v>8.7326388888888828E-2</c:v>
                </c:pt>
                <c:pt idx="2379">
                  <c:v>8.7361111111111167E-2</c:v>
                </c:pt>
                <c:pt idx="2380">
                  <c:v>8.7372685185185206E-2</c:v>
                </c:pt>
                <c:pt idx="2381">
                  <c:v>8.7384259259259245E-2</c:v>
                </c:pt>
                <c:pt idx="2382">
                  <c:v>8.7395833333333284E-2</c:v>
                </c:pt>
                <c:pt idx="2383">
                  <c:v>8.7407407407407434E-2</c:v>
                </c:pt>
                <c:pt idx="2384">
                  <c:v>8.7418981481481473E-2</c:v>
                </c:pt>
                <c:pt idx="2385">
                  <c:v>8.7500000000000078E-2</c:v>
                </c:pt>
                <c:pt idx="2386">
                  <c:v>8.7511574074074117E-2</c:v>
                </c:pt>
                <c:pt idx="2387">
                  <c:v>8.7523148148148155E-2</c:v>
                </c:pt>
                <c:pt idx="2388">
                  <c:v>8.7534722222222194E-2</c:v>
                </c:pt>
                <c:pt idx="2389">
                  <c:v>8.7546296296296233E-2</c:v>
                </c:pt>
                <c:pt idx="2390">
                  <c:v>8.7557870370370383E-2</c:v>
                </c:pt>
                <c:pt idx="2391">
                  <c:v>8.7569444444444422E-2</c:v>
                </c:pt>
                <c:pt idx="2392">
                  <c:v>8.7650462962963027E-2</c:v>
                </c:pt>
                <c:pt idx="2393">
                  <c:v>8.7685185185185144E-2</c:v>
                </c:pt>
                <c:pt idx="2394">
                  <c:v>8.7719907407407482E-2</c:v>
                </c:pt>
                <c:pt idx="2395">
                  <c:v>8.7731481481481521E-2</c:v>
                </c:pt>
                <c:pt idx="2396">
                  <c:v>8.774305555555556E-2</c:v>
                </c:pt>
                <c:pt idx="2397">
                  <c:v>8.7754629629629599E-2</c:v>
                </c:pt>
                <c:pt idx="2398">
                  <c:v>8.7766203703703749E-2</c:v>
                </c:pt>
                <c:pt idx="2399">
                  <c:v>8.7777777777777788E-2</c:v>
                </c:pt>
                <c:pt idx="2400">
                  <c:v>8.7789351851851827E-2</c:v>
                </c:pt>
                <c:pt idx="2401">
                  <c:v>8.7870370370370432E-2</c:v>
                </c:pt>
                <c:pt idx="2402">
                  <c:v>8.7939814814814887E-2</c:v>
                </c:pt>
                <c:pt idx="2403">
                  <c:v>8.7951388888888926E-2</c:v>
                </c:pt>
                <c:pt idx="2404">
                  <c:v>8.7974537037037004E-2</c:v>
                </c:pt>
                <c:pt idx="2405">
                  <c:v>8.7997685185185193E-2</c:v>
                </c:pt>
                <c:pt idx="2406">
                  <c:v>8.8009259259259232E-2</c:v>
                </c:pt>
                <c:pt idx="2407">
                  <c:v>8.8020833333333381E-2</c:v>
                </c:pt>
                <c:pt idx="2408">
                  <c:v>8.803240740740742E-2</c:v>
                </c:pt>
                <c:pt idx="2409">
                  <c:v>8.8043981481481459E-2</c:v>
                </c:pt>
                <c:pt idx="2410">
                  <c:v>8.8113425925925914E-2</c:v>
                </c:pt>
                <c:pt idx="2411">
                  <c:v>8.8124999999999953E-2</c:v>
                </c:pt>
                <c:pt idx="2412">
                  <c:v>8.8136574074074103E-2</c:v>
                </c:pt>
                <c:pt idx="2413">
                  <c:v>8.8148148148148142E-2</c:v>
                </c:pt>
                <c:pt idx="2414">
                  <c:v>8.8159722222222292E-2</c:v>
                </c:pt>
                <c:pt idx="2415">
                  <c:v>8.8171296296296331E-2</c:v>
                </c:pt>
                <c:pt idx="2416">
                  <c:v>8.818287037037037E-2</c:v>
                </c:pt>
                <c:pt idx="2417">
                  <c:v>8.8287037037037053E-2</c:v>
                </c:pt>
                <c:pt idx="2418">
                  <c:v>8.8298611111111092E-2</c:v>
                </c:pt>
                <c:pt idx="2419">
                  <c:v>8.8310185185185242E-2</c:v>
                </c:pt>
                <c:pt idx="2420">
                  <c:v>8.832175925925928E-2</c:v>
                </c:pt>
                <c:pt idx="2421">
                  <c:v>8.8333333333333319E-2</c:v>
                </c:pt>
                <c:pt idx="2422">
                  <c:v>8.8344907407407358E-2</c:v>
                </c:pt>
                <c:pt idx="2423">
                  <c:v>8.8379629629629697E-2</c:v>
                </c:pt>
                <c:pt idx="2424">
                  <c:v>8.8391203703703736E-2</c:v>
                </c:pt>
                <c:pt idx="2425">
                  <c:v>8.8402777777777775E-2</c:v>
                </c:pt>
                <c:pt idx="2426">
                  <c:v>8.8414351851851813E-2</c:v>
                </c:pt>
                <c:pt idx="2427">
                  <c:v>8.8425925925925963E-2</c:v>
                </c:pt>
                <c:pt idx="2428">
                  <c:v>8.8495370370370308E-2</c:v>
                </c:pt>
                <c:pt idx="2429">
                  <c:v>8.8506944444444458E-2</c:v>
                </c:pt>
                <c:pt idx="2430">
                  <c:v>8.8518518518518496E-2</c:v>
                </c:pt>
                <c:pt idx="2431">
                  <c:v>8.8530092592592646E-2</c:v>
                </c:pt>
                <c:pt idx="2432">
                  <c:v>8.8541666666666685E-2</c:v>
                </c:pt>
                <c:pt idx="2433">
                  <c:v>8.8553240740740724E-2</c:v>
                </c:pt>
                <c:pt idx="2434">
                  <c:v>8.8587962962962952E-2</c:v>
                </c:pt>
                <c:pt idx="2435">
                  <c:v>8.8634259259259218E-2</c:v>
                </c:pt>
                <c:pt idx="2436">
                  <c:v>8.8645833333333368E-2</c:v>
                </c:pt>
                <c:pt idx="2437">
                  <c:v>8.8657407407407407E-2</c:v>
                </c:pt>
                <c:pt idx="2438">
                  <c:v>8.8668981481481557E-2</c:v>
                </c:pt>
                <c:pt idx="2439">
                  <c:v>8.8680555555555596E-2</c:v>
                </c:pt>
                <c:pt idx="2440">
                  <c:v>8.8726851851851862E-2</c:v>
                </c:pt>
                <c:pt idx="2441">
                  <c:v>8.8738425925925901E-2</c:v>
                </c:pt>
                <c:pt idx="2442">
                  <c:v>8.8750000000000051E-2</c:v>
                </c:pt>
                <c:pt idx="2443">
                  <c:v>8.876157407407409E-2</c:v>
                </c:pt>
                <c:pt idx="2444">
                  <c:v>8.8773148148148129E-2</c:v>
                </c:pt>
                <c:pt idx="2445">
                  <c:v>8.8842592592592584E-2</c:v>
                </c:pt>
                <c:pt idx="2446">
                  <c:v>8.8854166666666623E-2</c:v>
                </c:pt>
                <c:pt idx="2447">
                  <c:v>8.8865740740740773E-2</c:v>
                </c:pt>
                <c:pt idx="2448">
                  <c:v>8.8877314814814812E-2</c:v>
                </c:pt>
                <c:pt idx="2449">
                  <c:v>8.8888888888888962E-2</c:v>
                </c:pt>
                <c:pt idx="2450">
                  <c:v>8.8958333333333417E-2</c:v>
                </c:pt>
                <c:pt idx="2451">
                  <c:v>8.8993055555555534E-2</c:v>
                </c:pt>
                <c:pt idx="2452">
                  <c:v>8.9004629629629572E-2</c:v>
                </c:pt>
                <c:pt idx="2453">
                  <c:v>8.9016203703703722E-2</c:v>
                </c:pt>
                <c:pt idx="2454">
                  <c:v>8.9027777777777761E-2</c:v>
                </c:pt>
                <c:pt idx="2455">
                  <c:v>8.9039351851851911E-2</c:v>
                </c:pt>
                <c:pt idx="2456">
                  <c:v>8.905092592592595E-2</c:v>
                </c:pt>
                <c:pt idx="2457">
                  <c:v>8.9131944444444444E-2</c:v>
                </c:pt>
                <c:pt idx="2458">
                  <c:v>8.9143518518518483E-2</c:v>
                </c:pt>
                <c:pt idx="2459">
                  <c:v>8.9155092592592633E-2</c:v>
                </c:pt>
                <c:pt idx="2460">
                  <c:v>8.9166666666666672E-2</c:v>
                </c:pt>
                <c:pt idx="2461">
                  <c:v>8.9178240740740822E-2</c:v>
                </c:pt>
                <c:pt idx="2462">
                  <c:v>8.9224537037036977E-2</c:v>
                </c:pt>
                <c:pt idx="2463">
                  <c:v>8.9236111111111127E-2</c:v>
                </c:pt>
                <c:pt idx="2464">
                  <c:v>8.9247685185185166E-2</c:v>
                </c:pt>
                <c:pt idx="2465">
                  <c:v>8.9259259259259316E-2</c:v>
                </c:pt>
                <c:pt idx="2466">
                  <c:v>8.9270833333333355E-2</c:v>
                </c:pt>
                <c:pt idx="2467">
                  <c:v>8.9293981481481433E-2</c:v>
                </c:pt>
                <c:pt idx="2468">
                  <c:v>8.9305555555555582E-2</c:v>
                </c:pt>
                <c:pt idx="2469">
                  <c:v>8.934027777777781E-2</c:v>
                </c:pt>
                <c:pt idx="2470">
                  <c:v>8.9351851851851849E-2</c:v>
                </c:pt>
                <c:pt idx="2471">
                  <c:v>8.9363425925925888E-2</c:v>
                </c:pt>
                <c:pt idx="2472">
                  <c:v>8.9375000000000038E-2</c:v>
                </c:pt>
                <c:pt idx="2473">
                  <c:v>8.9409722222222265E-2</c:v>
                </c:pt>
                <c:pt idx="2474">
                  <c:v>8.9421296296296304E-2</c:v>
                </c:pt>
                <c:pt idx="2475">
                  <c:v>8.9432870370370343E-2</c:v>
                </c:pt>
                <c:pt idx="2476">
                  <c:v>8.9444444444444382E-2</c:v>
                </c:pt>
                <c:pt idx="2477">
                  <c:v>8.9456018518518532E-2</c:v>
                </c:pt>
                <c:pt idx="2478">
                  <c:v>8.949074074074076E-2</c:v>
                </c:pt>
                <c:pt idx="2479">
                  <c:v>8.9513888888888837E-2</c:v>
                </c:pt>
                <c:pt idx="2480">
                  <c:v>8.9525462962962987E-2</c:v>
                </c:pt>
                <c:pt idx="2481">
                  <c:v>8.9537037037037026E-2</c:v>
                </c:pt>
                <c:pt idx="2482">
                  <c:v>8.9548611111111176E-2</c:v>
                </c:pt>
                <c:pt idx="2483">
                  <c:v>8.9560185185185215E-2</c:v>
                </c:pt>
                <c:pt idx="2484">
                  <c:v>8.9571759259259254E-2</c:v>
                </c:pt>
                <c:pt idx="2485">
                  <c:v>8.9606481481481481E-2</c:v>
                </c:pt>
                <c:pt idx="2486">
                  <c:v>8.9618055555555631E-2</c:v>
                </c:pt>
                <c:pt idx="2487">
                  <c:v>8.962962962962967E-2</c:v>
                </c:pt>
                <c:pt idx="2488">
                  <c:v>8.9641203703703709E-2</c:v>
                </c:pt>
                <c:pt idx="2489">
                  <c:v>8.9687499999999976E-2</c:v>
                </c:pt>
                <c:pt idx="2490">
                  <c:v>8.9699074074074125E-2</c:v>
                </c:pt>
                <c:pt idx="2491">
                  <c:v>8.9745370370370392E-2</c:v>
                </c:pt>
                <c:pt idx="2492">
                  <c:v>8.9756944444444431E-2</c:v>
                </c:pt>
                <c:pt idx="2493">
                  <c:v>8.9768518518518581E-2</c:v>
                </c:pt>
                <c:pt idx="2494">
                  <c:v>8.978009259259262E-2</c:v>
                </c:pt>
                <c:pt idx="2495">
                  <c:v>8.9791666666666659E-2</c:v>
                </c:pt>
                <c:pt idx="2496">
                  <c:v>8.9814814814814847E-2</c:v>
                </c:pt>
                <c:pt idx="2497">
                  <c:v>8.9837962962963036E-2</c:v>
                </c:pt>
                <c:pt idx="2498">
                  <c:v>8.9872685185185153E-2</c:v>
                </c:pt>
                <c:pt idx="2499">
                  <c:v>8.9884259259259303E-2</c:v>
                </c:pt>
                <c:pt idx="2500">
                  <c:v>8.9895833333333341E-2</c:v>
                </c:pt>
                <c:pt idx="2501">
                  <c:v>8.990740740740738E-2</c:v>
                </c:pt>
                <c:pt idx="2502">
                  <c:v>8.991898148148153E-2</c:v>
                </c:pt>
                <c:pt idx="2503">
                  <c:v>8.9930555555555569E-2</c:v>
                </c:pt>
                <c:pt idx="2504">
                  <c:v>9.0011574074074063E-2</c:v>
                </c:pt>
                <c:pt idx="2505">
                  <c:v>9.0057870370370441E-2</c:v>
                </c:pt>
                <c:pt idx="2506">
                  <c:v>9.006944444444448E-2</c:v>
                </c:pt>
                <c:pt idx="2507">
                  <c:v>9.0081018518518519E-2</c:v>
                </c:pt>
                <c:pt idx="2508">
                  <c:v>9.0092592592592557E-2</c:v>
                </c:pt>
                <c:pt idx="2509">
                  <c:v>9.0104166666666707E-2</c:v>
                </c:pt>
                <c:pt idx="2510">
                  <c:v>9.0173611111111052E-2</c:v>
                </c:pt>
                <c:pt idx="2511">
                  <c:v>9.0277777777777846E-2</c:v>
                </c:pt>
                <c:pt idx="2512">
                  <c:v>9.0347222222222301E-2</c:v>
                </c:pt>
                <c:pt idx="2513">
                  <c:v>9.0370370370370379E-2</c:v>
                </c:pt>
                <c:pt idx="2514">
                  <c:v>9.0451388888888873E-2</c:v>
                </c:pt>
                <c:pt idx="2515">
                  <c:v>9.0555555555555556E-2</c:v>
                </c:pt>
                <c:pt idx="2516">
                  <c:v>9.06481481481482E-2</c:v>
                </c:pt>
                <c:pt idx="2517">
                  <c:v>9.0752314814814772E-2</c:v>
                </c:pt>
                <c:pt idx="2518">
                  <c:v>9.0844907407407416E-2</c:v>
                </c:pt>
                <c:pt idx="2519">
                  <c:v>9.0879629629629644E-2</c:v>
                </c:pt>
                <c:pt idx="2520">
                  <c:v>9.0902777777777721E-2</c:v>
                </c:pt>
                <c:pt idx="2521">
                  <c:v>9.0983796296296326E-2</c:v>
                </c:pt>
                <c:pt idx="2522">
                  <c:v>9.1041666666666632E-2</c:v>
                </c:pt>
                <c:pt idx="2523">
                  <c:v>9.1134259259259276E-2</c:v>
                </c:pt>
                <c:pt idx="2524">
                  <c:v>9.1238425925925959E-2</c:v>
                </c:pt>
                <c:pt idx="2525">
                  <c:v>9.1331018518518492E-2</c:v>
                </c:pt>
                <c:pt idx="2526">
                  <c:v>9.1423611111111136E-2</c:v>
                </c:pt>
                <c:pt idx="2527">
                  <c:v>9.1527777777777819E-2</c:v>
                </c:pt>
                <c:pt idx="2528">
                  <c:v>9.1550925925925897E-2</c:v>
                </c:pt>
                <c:pt idx="2529">
                  <c:v>9.1574074074074086E-2</c:v>
                </c:pt>
                <c:pt idx="2530">
                  <c:v>9.1585648148148124E-2</c:v>
                </c:pt>
                <c:pt idx="2531">
                  <c:v>9.1597222222222274E-2</c:v>
                </c:pt>
                <c:pt idx="2532">
                  <c:v>9.1608796296296313E-2</c:v>
                </c:pt>
                <c:pt idx="2533">
                  <c:v>9.1620370370370352E-2</c:v>
                </c:pt>
                <c:pt idx="2534">
                  <c:v>9.1701388888888846E-2</c:v>
                </c:pt>
                <c:pt idx="2535">
                  <c:v>9.1782407407407451E-2</c:v>
                </c:pt>
                <c:pt idx="2536">
                  <c:v>9.179398148148149E-2</c:v>
                </c:pt>
                <c:pt idx="2537">
                  <c:v>9.1851851851851796E-2</c:v>
                </c:pt>
                <c:pt idx="2538">
                  <c:v>9.1863425925925946E-2</c:v>
                </c:pt>
                <c:pt idx="2539">
                  <c:v>9.1932870370370401E-2</c:v>
                </c:pt>
                <c:pt idx="2540">
                  <c:v>9.1990740740740706E-2</c:v>
                </c:pt>
                <c:pt idx="2541">
                  <c:v>9.2002314814814856E-2</c:v>
                </c:pt>
                <c:pt idx="2542">
                  <c:v>9.20717592592592E-2</c:v>
                </c:pt>
                <c:pt idx="2543">
                  <c:v>9.2164351851851845E-2</c:v>
                </c:pt>
                <c:pt idx="2544">
                  <c:v>9.2175925925925994E-2</c:v>
                </c:pt>
                <c:pt idx="2545">
                  <c:v>9.2187500000000033E-2</c:v>
                </c:pt>
                <c:pt idx="2546">
                  <c:v>9.2199074074074072E-2</c:v>
                </c:pt>
                <c:pt idx="2547">
                  <c:v>9.2256944444444489E-2</c:v>
                </c:pt>
                <c:pt idx="2548">
                  <c:v>9.2349537037037022E-2</c:v>
                </c:pt>
                <c:pt idx="2549">
                  <c:v>9.237268518518521E-2</c:v>
                </c:pt>
                <c:pt idx="2550">
                  <c:v>9.2407407407407438E-2</c:v>
                </c:pt>
                <c:pt idx="2551">
                  <c:v>9.2418981481481477E-2</c:v>
                </c:pt>
                <c:pt idx="2552">
                  <c:v>9.2430555555555516E-2</c:v>
                </c:pt>
                <c:pt idx="2553">
                  <c:v>9.2442129629629666E-2</c:v>
                </c:pt>
                <c:pt idx="2554">
                  <c:v>9.2453703703703705E-2</c:v>
                </c:pt>
                <c:pt idx="2555">
                  <c:v>9.2476851851851893E-2</c:v>
                </c:pt>
                <c:pt idx="2556">
                  <c:v>9.2546296296296349E-2</c:v>
                </c:pt>
                <c:pt idx="2557">
                  <c:v>9.2557870370370388E-2</c:v>
                </c:pt>
                <c:pt idx="2558">
                  <c:v>9.2592592592592615E-2</c:v>
                </c:pt>
                <c:pt idx="2559">
                  <c:v>9.2627314814814843E-2</c:v>
                </c:pt>
                <c:pt idx="2560">
                  <c:v>9.2708333333333337E-2</c:v>
                </c:pt>
                <c:pt idx="2561">
                  <c:v>9.2719907407407376E-2</c:v>
                </c:pt>
                <c:pt idx="2562">
                  <c:v>9.2731481481481526E-2</c:v>
                </c:pt>
                <c:pt idx="2563">
                  <c:v>9.2743055555555565E-2</c:v>
                </c:pt>
                <c:pt idx="2564">
                  <c:v>9.2754629629629604E-2</c:v>
                </c:pt>
                <c:pt idx="2565">
                  <c:v>9.2766203703703753E-2</c:v>
                </c:pt>
                <c:pt idx="2566">
                  <c:v>9.281250000000002E-2</c:v>
                </c:pt>
                <c:pt idx="2567">
                  <c:v>9.2847222222222248E-2</c:v>
                </c:pt>
                <c:pt idx="2568">
                  <c:v>9.2858796296296287E-2</c:v>
                </c:pt>
                <c:pt idx="2569">
                  <c:v>9.2870370370370325E-2</c:v>
                </c:pt>
                <c:pt idx="2570">
                  <c:v>9.2881944444444475E-2</c:v>
                </c:pt>
                <c:pt idx="2571">
                  <c:v>9.2893518518518514E-2</c:v>
                </c:pt>
                <c:pt idx="2572">
                  <c:v>9.2916666666666703E-2</c:v>
                </c:pt>
                <c:pt idx="2573">
                  <c:v>9.2962962962962969E-2</c:v>
                </c:pt>
                <c:pt idx="2574">
                  <c:v>9.2974537037037119E-2</c:v>
                </c:pt>
                <c:pt idx="2575">
                  <c:v>9.2986111111111158E-2</c:v>
                </c:pt>
                <c:pt idx="2576">
                  <c:v>9.2997685185185197E-2</c:v>
                </c:pt>
                <c:pt idx="2577">
                  <c:v>9.3020833333333275E-2</c:v>
                </c:pt>
                <c:pt idx="2578">
                  <c:v>9.3032407407407425E-2</c:v>
                </c:pt>
                <c:pt idx="2579">
                  <c:v>9.3043981481481464E-2</c:v>
                </c:pt>
                <c:pt idx="2580">
                  <c:v>9.3055555555555614E-2</c:v>
                </c:pt>
                <c:pt idx="2581">
                  <c:v>9.3067129629629652E-2</c:v>
                </c:pt>
                <c:pt idx="2582">
                  <c:v>9.309027777777773E-2</c:v>
                </c:pt>
                <c:pt idx="2583">
                  <c:v>9.310185185185188E-2</c:v>
                </c:pt>
                <c:pt idx="2584">
                  <c:v>9.3113425925925919E-2</c:v>
                </c:pt>
                <c:pt idx="2585">
                  <c:v>9.3125000000000069E-2</c:v>
                </c:pt>
                <c:pt idx="2586">
                  <c:v>9.3136574074074108E-2</c:v>
                </c:pt>
                <c:pt idx="2587">
                  <c:v>9.3148148148148147E-2</c:v>
                </c:pt>
                <c:pt idx="2588">
                  <c:v>9.3159722222222185E-2</c:v>
                </c:pt>
                <c:pt idx="2589">
                  <c:v>9.3171296296296335E-2</c:v>
                </c:pt>
                <c:pt idx="2590">
                  <c:v>9.3182870370370374E-2</c:v>
                </c:pt>
                <c:pt idx="2591">
                  <c:v>9.3194444444444524E-2</c:v>
                </c:pt>
                <c:pt idx="2592">
                  <c:v>9.3206018518518563E-2</c:v>
                </c:pt>
                <c:pt idx="2593">
                  <c:v>9.3229166666666641E-2</c:v>
                </c:pt>
                <c:pt idx="2594">
                  <c:v>9.3298611111111096E-2</c:v>
                </c:pt>
                <c:pt idx="2595">
                  <c:v>9.3321759259259285E-2</c:v>
                </c:pt>
                <c:pt idx="2596">
                  <c:v>9.3344907407407474E-2</c:v>
                </c:pt>
                <c:pt idx="2597">
                  <c:v>9.3356481481481512E-2</c:v>
                </c:pt>
                <c:pt idx="2598">
                  <c:v>9.3368055555555551E-2</c:v>
                </c:pt>
                <c:pt idx="2599">
                  <c:v>9.337962962962959E-2</c:v>
                </c:pt>
                <c:pt idx="2600">
                  <c:v>9.339120370370374E-2</c:v>
                </c:pt>
                <c:pt idx="2601">
                  <c:v>9.3402777777777779E-2</c:v>
                </c:pt>
                <c:pt idx="2602">
                  <c:v>9.3414351851851929E-2</c:v>
                </c:pt>
                <c:pt idx="2603">
                  <c:v>9.3425925925925968E-2</c:v>
                </c:pt>
                <c:pt idx="2604">
                  <c:v>9.3449074074074046E-2</c:v>
                </c:pt>
                <c:pt idx="2605">
                  <c:v>9.3483796296296273E-2</c:v>
                </c:pt>
                <c:pt idx="2606">
                  <c:v>9.3506944444444462E-2</c:v>
                </c:pt>
                <c:pt idx="2607">
                  <c:v>9.353009259259254E-2</c:v>
                </c:pt>
                <c:pt idx="2608">
                  <c:v>9.3587962962962956E-2</c:v>
                </c:pt>
                <c:pt idx="2609">
                  <c:v>9.3634259259259334E-2</c:v>
                </c:pt>
                <c:pt idx="2610">
                  <c:v>9.3645833333333373E-2</c:v>
                </c:pt>
                <c:pt idx="2611">
                  <c:v>9.3692129629629639E-2</c:v>
                </c:pt>
                <c:pt idx="2612">
                  <c:v>9.3761574074074094E-2</c:v>
                </c:pt>
                <c:pt idx="2613">
                  <c:v>9.3796296296296322E-2</c:v>
                </c:pt>
                <c:pt idx="2614">
                  <c:v>9.383101851851855E-2</c:v>
                </c:pt>
                <c:pt idx="2615">
                  <c:v>9.3842592592592589E-2</c:v>
                </c:pt>
                <c:pt idx="2616">
                  <c:v>9.3888888888888855E-2</c:v>
                </c:pt>
                <c:pt idx="2617">
                  <c:v>9.3900462962963005E-2</c:v>
                </c:pt>
                <c:pt idx="2618">
                  <c:v>9.3923611111111083E-2</c:v>
                </c:pt>
                <c:pt idx="2619">
                  <c:v>9.3935185185185233E-2</c:v>
                </c:pt>
                <c:pt idx="2620">
                  <c:v>9.3946759259259272E-2</c:v>
                </c:pt>
                <c:pt idx="2621">
                  <c:v>9.395833333333331E-2</c:v>
                </c:pt>
                <c:pt idx="2622">
                  <c:v>9.3969907407407349E-2</c:v>
                </c:pt>
                <c:pt idx="2623">
                  <c:v>9.3981481481481499E-2</c:v>
                </c:pt>
                <c:pt idx="2624">
                  <c:v>9.4027777777777766E-2</c:v>
                </c:pt>
                <c:pt idx="2625">
                  <c:v>9.4039351851851805E-2</c:v>
                </c:pt>
                <c:pt idx="2626">
                  <c:v>9.4050925925925954E-2</c:v>
                </c:pt>
                <c:pt idx="2627">
                  <c:v>9.4062499999999993E-2</c:v>
                </c:pt>
                <c:pt idx="2628">
                  <c:v>9.4074074074074143E-2</c:v>
                </c:pt>
                <c:pt idx="2629">
                  <c:v>9.4097222222222221E-2</c:v>
                </c:pt>
                <c:pt idx="2630">
                  <c:v>9.410879629629626E-2</c:v>
                </c:pt>
                <c:pt idx="2631">
                  <c:v>9.412037037037041E-2</c:v>
                </c:pt>
                <c:pt idx="2632">
                  <c:v>9.4131944444444449E-2</c:v>
                </c:pt>
                <c:pt idx="2633">
                  <c:v>9.4143518518518599E-2</c:v>
                </c:pt>
                <c:pt idx="2634">
                  <c:v>9.4155092592592637E-2</c:v>
                </c:pt>
                <c:pt idx="2635">
                  <c:v>9.4166666666666676E-2</c:v>
                </c:pt>
                <c:pt idx="2636">
                  <c:v>9.4178240740740715E-2</c:v>
                </c:pt>
                <c:pt idx="2637">
                  <c:v>9.4201388888888904E-2</c:v>
                </c:pt>
                <c:pt idx="2638">
                  <c:v>9.4270833333333359E-2</c:v>
                </c:pt>
                <c:pt idx="2639">
                  <c:v>9.4340277777777815E-2</c:v>
                </c:pt>
                <c:pt idx="2640">
                  <c:v>9.4444444444444497E-2</c:v>
                </c:pt>
                <c:pt idx="2641">
                  <c:v>9.4537037037037031E-2</c:v>
                </c:pt>
                <c:pt idx="2642">
                  <c:v>9.4629629629629564E-2</c:v>
                </c:pt>
                <c:pt idx="2643">
                  <c:v>9.4641203703703713E-2</c:v>
                </c:pt>
                <c:pt idx="2644">
                  <c:v>9.4664351851851902E-2</c:v>
                </c:pt>
                <c:pt idx="2645">
                  <c:v>9.4675925925925941E-2</c:v>
                </c:pt>
                <c:pt idx="2646">
                  <c:v>9.468749999999998E-2</c:v>
                </c:pt>
                <c:pt idx="2647">
                  <c:v>9.4699074074074019E-2</c:v>
                </c:pt>
                <c:pt idx="2648">
                  <c:v>9.4756944444444435E-2</c:v>
                </c:pt>
                <c:pt idx="2649">
                  <c:v>9.4791666666666663E-2</c:v>
                </c:pt>
                <c:pt idx="2650">
                  <c:v>9.4803240740740813E-2</c:v>
                </c:pt>
                <c:pt idx="2651">
                  <c:v>9.4814814814814852E-2</c:v>
                </c:pt>
                <c:pt idx="2652">
                  <c:v>9.4826388888888891E-2</c:v>
                </c:pt>
                <c:pt idx="2653">
                  <c:v>9.4837962962962929E-2</c:v>
                </c:pt>
                <c:pt idx="2654">
                  <c:v>9.4849537037037079E-2</c:v>
                </c:pt>
                <c:pt idx="2655">
                  <c:v>9.4953703703703762E-2</c:v>
                </c:pt>
                <c:pt idx="2656">
                  <c:v>9.4988425925925879E-2</c:v>
                </c:pt>
                <c:pt idx="2657">
                  <c:v>9.5000000000000029E-2</c:v>
                </c:pt>
                <c:pt idx="2658">
                  <c:v>9.5011574074074068E-2</c:v>
                </c:pt>
                <c:pt idx="2659">
                  <c:v>9.5023148148148218E-2</c:v>
                </c:pt>
                <c:pt idx="2660">
                  <c:v>9.5034722222222257E-2</c:v>
                </c:pt>
                <c:pt idx="2661">
                  <c:v>9.5057870370370334E-2</c:v>
                </c:pt>
                <c:pt idx="2662">
                  <c:v>9.5150462962962978E-2</c:v>
                </c:pt>
                <c:pt idx="2663">
                  <c:v>9.5173611111111167E-2</c:v>
                </c:pt>
                <c:pt idx="2664">
                  <c:v>9.5185185185185206E-2</c:v>
                </c:pt>
                <c:pt idx="2665">
                  <c:v>9.5219907407407434E-2</c:v>
                </c:pt>
                <c:pt idx="2666">
                  <c:v>9.5231481481481473E-2</c:v>
                </c:pt>
                <c:pt idx="2667">
                  <c:v>9.5312500000000078E-2</c:v>
                </c:pt>
                <c:pt idx="2668">
                  <c:v>9.541666666666665E-2</c:v>
                </c:pt>
                <c:pt idx="2669">
                  <c:v>9.5520833333333333E-2</c:v>
                </c:pt>
                <c:pt idx="2670">
                  <c:v>9.5532407407407482E-2</c:v>
                </c:pt>
                <c:pt idx="2671">
                  <c:v>9.5567129629629599E-2</c:v>
                </c:pt>
                <c:pt idx="2672">
                  <c:v>9.5601851851851827E-2</c:v>
                </c:pt>
                <c:pt idx="2673">
                  <c:v>9.5613425925925977E-2</c:v>
                </c:pt>
                <c:pt idx="2674">
                  <c:v>9.5682870370370432E-2</c:v>
                </c:pt>
                <c:pt idx="2675">
                  <c:v>9.5787037037037004E-2</c:v>
                </c:pt>
                <c:pt idx="2676">
                  <c:v>9.5868055555555498E-2</c:v>
                </c:pt>
                <c:pt idx="2677">
                  <c:v>9.5914351851851876E-2</c:v>
                </c:pt>
                <c:pt idx="2678">
                  <c:v>9.5925925925925914E-2</c:v>
                </c:pt>
                <c:pt idx="2679">
                  <c:v>9.5937499999999953E-2</c:v>
                </c:pt>
                <c:pt idx="2680">
                  <c:v>9.5949074074074103E-2</c:v>
                </c:pt>
                <c:pt idx="2681">
                  <c:v>9.5960648148148142E-2</c:v>
                </c:pt>
                <c:pt idx="2682">
                  <c:v>9.5972222222222292E-2</c:v>
                </c:pt>
                <c:pt idx="2683">
                  <c:v>9.6076388888888864E-2</c:v>
                </c:pt>
                <c:pt idx="2684">
                  <c:v>9.6087962962962903E-2</c:v>
                </c:pt>
                <c:pt idx="2685">
                  <c:v>9.6192129629629697E-2</c:v>
                </c:pt>
                <c:pt idx="2686">
                  <c:v>9.628472222222223E-2</c:v>
                </c:pt>
                <c:pt idx="2687">
                  <c:v>9.6377314814814763E-2</c:v>
                </c:pt>
                <c:pt idx="2688">
                  <c:v>9.6400462962962952E-2</c:v>
                </c:pt>
                <c:pt idx="2689">
                  <c:v>9.6493055555555596E-2</c:v>
                </c:pt>
                <c:pt idx="2690">
                  <c:v>9.6597222222222168E-2</c:v>
                </c:pt>
                <c:pt idx="2691">
                  <c:v>9.6689814814814812E-2</c:v>
                </c:pt>
                <c:pt idx="2692">
                  <c:v>9.6712962962963001E-2</c:v>
                </c:pt>
                <c:pt idx="2693">
                  <c:v>9.6724537037037039E-2</c:v>
                </c:pt>
                <c:pt idx="2694">
                  <c:v>9.6759259259259267E-2</c:v>
                </c:pt>
                <c:pt idx="2695">
                  <c:v>9.6770833333333417E-2</c:v>
                </c:pt>
                <c:pt idx="2696">
                  <c:v>9.6782407407407456E-2</c:v>
                </c:pt>
                <c:pt idx="2697">
                  <c:v>9.6793981481481495E-2</c:v>
                </c:pt>
                <c:pt idx="2698">
                  <c:v>9.6805555555555534E-2</c:v>
                </c:pt>
                <c:pt idx="2699">
                  <c:v>9.6817129629629572E-2</c:v>
                </c:pt>
                <c:pt idx="2700">
                  <c:v>9.6828703703703722E-2</c:v>
                </c:pt>
                <c:pt idx="2701">
                  <c:v>9.6886574074074028E-2</c:v>
                </c:pt>
                <c:pt idx="2702">
                  <c:v>9.6967592592592633E-2</c:v>
                </c:pt>
                <c:pt idx="2703">
                  <c:v>9.7037037037036977E-2</c:v>
                </c:pt>
                <c:pt idx="2704">
                  <c:v>9.7129629629629621E-2</c:v>
                </c:pt>
                <c:pt idx="2705">
                  <c:v>9.7222222222222265E-2</c:v>
                </c:pt>
                <c:pt idx="2706">
                  <c:v>9.7314814814814798E-2</c:v>
                </c:pt>
                <c:pt idx="2707">
                  <c:v>9.7395833333333293E-2</c:v>
                </c:pt>
                <c:pt idx="2708">
                  <c:v>9.7476851851851898E-2</c:v>
                </c:pt>
                <c:pt idx="2709">
                  <c:v>9.7511574074074125E-2</c:v>
                </c:pt>
                <c:pt idx="2710">
                  <c:v>9.7546296296296242E-2</c:v>
                </c:pt>
                <c:pt idx="2711">
                  <c:v>9.7569444444444431E-2</c:v>
                </c:pt>
                <c:pt idx="2712">
                  <c:v>9.759259259259262E-2</c:v>
                </c:pt>
                <c:pt idx="2713">
                  <c:v>9.7615740740740697E-2</c:v>
                </c:pt>
                <c:pt idx="2714">
                  <c:v>9.7662037037037075E-2</c:v>
                </c:pt>
                <c:pt idx="2715">
                  <c:v>9.7766203703703647E-2</c:v>
                </c:pt>
                <c:pt idx="2716">
                  <c:v>9.7858796296296291E-2</c:v>
                </c:pt>
                <c:pt idx="2717">
                  <c:v>9.7962962962962974E-2</c:v>
                </c:pt>
                <c:pt idx="2718">
                  <c:v>9.7974537037037013E-2</c:v>
                </c:pt>
                <c:pt idx="2719">
                  <c:v>9.8067129629629657E-2</c:v>
                </c:pt>
                <c:pt idx="2720">
                  <c:v>9.8148148148148151E-2</c:v>
                </c:pt>
                <c:pt idx="2721">
                  <c:v>9.817129629629634E-2</c:v>
                </c:pt>
                <c:pt idx="2722">
                  <c:v>9.8182870370370379E-2</c:v>
                </c:pt>
                <c:pt idx="2723">
                  <c:v>9.8194444444444418E-2</c:v>
                </c:pt>
                <c:pt idx="2724">
                  <c:v>9.8206018518518456E-2</c:v>
                </c:pt>
                <c:pt idx="2725">
                  <c:v>9.8217592592592606E-2</c:v>
                </c:pt>
                <c:pt idx="2726">
                  <c:v>9.8240740740740795E-2</c:v>
                </c:pt>
                <c:pt idx="2727">
                  <c:v>9.8344907407407367E-2</c:v>
                </c:pt>
                <c:pt idx="2728">
                  <c:v>9.8368055555555556E-2</c:v>
                </c:pt>
                <c:pt idx="2729">
                  <c:v>9.84606481481482E-2</c:v>
                </c:pt>
                <c:pt idx="2730">
                  <c:v>9.8472222222222239E-2</c:v>
                </c:pt>
                <c:pt idx="2731">
                  <c:v>9.8483796296296278E-2</c:v>
                </c:pt>
                <c:pt idx="2732">
                  <c:v>9.8495370370370317E-2</c:v>
                </c:pt>
                <c:pt idx="2733">
                  <c:v>9.8506944444444466E-2</c:v>
                </c:pt>
                <c:pt idx="2734">
                  <c:v>9.8587962962962961E-2</c:v>
                </c:pt>
                <c:pt idx="2735">
                  <c:v>9.8645833333333377E-2</c:v>
                </c:pt>
                <c:pt idx="2736">
                  <c:v>9.8657407407407416E-2</c:v>
                </c:pt>
                <c:pt idx="2737">
                  <c:v>9.8668981481481566E-2</c:v>
                </c:pt>
                <c:pt idx="2738">
                  <c:v>9.8680555555555605E-2</c:v>
                </c:pt>
                <c:pt idx="2739">
                  <c:v>9.8692129629629644E-2</c:v>
                </c:pt>
                <c:pt idx="2740">
                  <c:v>9.8761574074074099E-2</c:v>
                </c:pt>
                <c:pt idx="2741">
                  <c:v>9.8831018518518554E-2</c:v>
                </c:pt>
                <c:pt idx="2742">
                  <c:v>9.8923611111111087E-2</c:v>
                </c:pt>
                <c:pt idx="2743">
                  <c:v>9.9016203703703731E-2</c:v>
                </c:pt>
                <c:pt idx="2744">
                  <c:v>9.902777777777777E-2</c:v>
                </c:pt>
                <c:pt idx="2745">
                  <c:v>9.9120370370370414E-2</c:v>
                </c:pt>
                <c:pt idx="2746">
                  <c:v>9.9143518518518492E-2</c:v>
                </c:pt>
                <c:pt idx="2747">
                  <c:v>9.9236111111111136E-2</c:v>
                </c:pt>
                <c:pt idx="2748">
                  <c:v>9.931712962962963E-2</c:v>
                </c:pt>
                <c:pt idx="2749">
                  <c:v>9.9409722222222274E-2</c:v>
                </c:pt>
                <c:pt idx="2750">
                  <c:v>9.9432870370370352E-2</c:v>
                </c:pt>
                <c:pt idx="2751">
                  <c:v>9.9513888888888846E-2</c:v>
                </c:pt>
                <c:pt idx="2752">
                  <c:v>9.960648148148149E-2</c:v>
                </c:pt>
                <c:pt idx="2753">
                  <c:v>9.9699074074074134E-2</c:v>
                </c:pt>
                <c:pt idx="2754">
                  <c:v>9.975694444444444E-2</c:v>
                </c:pt>
                <c:pt idx="2755">
                  <c:v>9.9837962962962934E-2</c:v>
                </c:pt>
                <c:pt idx="2756">
                  <c:v>9.9930555555555578E-2</c:v>
                </c:pt>
                <c:pt idx="2757">
                  <c:v>0.10001157407407407</c:v>
                </c:pt>
                <c:pt idx="2758">
                  <c:v>0.10009259259259257</c:v>
                </c:pt>
                <c:pt idx="2759">
                  <c:v>0.10011574074074076</c:v>
                </c:pt>
                <c:pt idx="2760">
                  <c:v>0.10015046296296298</c:v>
                </c:pt>
                <c:pt idx="2761">
                  <c:v>0.10023148148148148</c:v>
                </c:pt>
                <c:pt idx="2762">
                  <c:v>0.10025462962962967</c:v>
                </c:pt>
                <c:pt idx="2763">
                  <c:v>0.1002662037037037</c:v>
                </c:pt>
                <c:pt idx="2764">
                  <c:v>0.10027777777777785</c:v>
                </c:pt>
                <c:pt idx="2765">
                  <c:v>0.10028935185185189</c:v>
                </c:pt>
                <c:pt idx="2766">
                  <c:v>0.10030092592592593</c:v>
                </c:pt>
                <c:pt idx="2767">
                  <c:v>0.10031249999999997</c:v>
                </c:pt>
                <c:pt idx="2768">
                  <c:v>0.10035879629629635</c:v>
                </c:pt>
                <c:pt idx="2769">
                  <c:v>0.10040509259259262</c:v>
                </c:pt>
                <c:pt idx="2770">
                  <c:v>0.10041666666666665</c:v>
                </c:pt>
                <c:pt idx="2771">
                  <c:v>0.1004282407407408</c:v>
                </c:pt>
                <c:pt idx="2772">
                  <c:v>0.10043981481481484</c:v>
                </c:pt>
                <c:pt idx="2773">
                  <c:v>0.10045138888888888</c:v>
                </c:pt>
                <c:pt idx="2774">
                  <c:v>0.1005092592592593</c:v>
                </c:pt>
                <c:pt idx="2775">
                  <c:v>0.10061342592592587</c:v>
                </c:pt>
                <c:pt idx="2776">
                  <c:v>0.10068287037037033</c:v>
                </c:pt>
                <c:pt idx="2777">
                  <c:v>0.10069444444444448</c:v>
                </c:pt>
                <c:pt idx="2778">
                  <c:v>0.10070601851851851</c:v>
                </c:pt>
                <c:pt idx="2779">
                  <c:v>0.10071759259259266</c:v>
                </c:pt>
                <c:pt idx="2780">
                  <c:v>0.10079861111111116</c:v>
                </c:pt>
                <c:pt idx="2781">
                  <c:v>0.10083333333333327</c:v>
                </c:pt>
                <c:pt idx="2782">
                  <c:v>0.10084490740740742</c:v>
                </c:pt>
                <c:pt idx="2783">
                  <c:v>0.10085648148148146</c:v>
                </c:pt>
                <c:pt idx="2784">
                  <c:v>0.10086805555555561</c:v>
                </c:pt>
                <c:pt idx="2785">
                  <c:v>0.10087962962962965</c:v>
                </c:pt>
                <c:pt idx="2786">
                  <c:v>0.10096064814814815</c:v>
                </c:pt>
                <c:pt idx="2787">
                  <c:v>0.10097222222222219</c:v>
                </c:pt>
                <c:pt idx="2788">
                  <c:v>0.10098379629629634</c:v>
                </c:pt>
                <c:pt idx="2789">
                  <c:v>0.10099537037037037</c:v>
                </c:pt>
                <c:pt idx="2790">
                  <c:v>0.10100694444444452</c:v>
                </c:pt>
                <c:pt idx="2791">
                  <c:v>0.10105324074074068</c:v>
                </c:pt>
                <c:pt idx="2792">
                  <c:v>0.10113425925925928</c:v>
                </c:pt>
                <c:pt idx="2793">
                  <c:v>0.10121527777777778</c:v>
                </c:pt>
                <c:pt idx="2794">
                  <c:v>0.10130787037037042</c:v>
                </c:pt>
                <c:pt idx="2795">
                  <c:v>0.10140046296296296</c:v>
                </c:pt>
                <c:pt idx="2796">
                  <c:v>0.101412037037037</c:v>
                </c:pt>
                <c:pt idx="2797">
                  <c:v>0.1014930555555556</c:v>
                </c:pt>
                <c:pt idx="2798">
                  <c:v>0.10157407407407409</c:v>
                </c:pt>
                <c:pt idx="2799">
                  <c:v>0.10160879629629632</c:v>
                </c:pt>
                <c:pt idx="2800">
                  <c:v>0.10162037037037036</c:v>
                </c:pt>
                <c:pt idx="2801">
                  <c:v>0.1016319444444444</c:v>
                </c:pt>
                <c:pt idx="2802">
                  <c:v>0.10164351851851855</c:v>
                </c:pt>
                <c:pt idx="2803">
                  <c:v>0.10165509259259259</c:v>
                </c:pt>
                <c:pt idx="2804">
                  <c:v>0.10173611111111108</c:v>
                </c:pt>
                <c:pt idx="2805">
                  <c:v>0.10182870370370373</c:v>
                </c:pt>
                <c:pt idx="2806">
                  <c:v>0.1018518518518518</c:v>
                </c:pt>
                <c:pt idx="2807">
                  <c:v>0.10186342592592595</c:v>
                </c:pt>
                <c:pt idx="2808">
                  <c:v>0.10187499999999999</c:v>
                </c:pt>
                <c:pt idx="2809">
                  <c:v>0.10188657407407414</c:v>
                </c:pt>
                <c:pt idx="2810">
                  <c:v>0.10189814814814818</c:v>
                </c:pt>
                <c:pt idx="2811">
                  <c:v>0.10193287037037041</c:v>
                </c:pt>
                <c:pt idx="2812">
                  <c:v>0.1020138888888889</c:v>
                </c:pt>
                <c:pt idx="2813">
                  <c:v>0.10207175925925921</c:v>
                </c:pt>
                <c:pt idx="2814">
                  <c:v>0.10211805555555559</c:v>
                </c:pt>
                <c:pt idx="2815">
                  <c:v>0.10212962962962963</c:v>
                </c:pt>
                <c:pt idx="2816">
                  <c:v>0.10214120370370366</c:v>
                </c:pt>
                <c:pt idx="2817">
                  <c:v>0.10215277777777781</c:v>
                </c:pt>
                <c:pt idx="2818">
                  <c:v>0.10218750000000004</c:v>
                </c:pt>
                <c:pt idx="2819">
                  <c:v>0.10224537037037035</c:v>
                </c:pt>
                <c:pt idx="2820">
                  <c:v>0.10226851851851854</c:v>
                </c:pt>
                <c:pt idx="2821">
                  <c:v>0.10228009259259258</c:v>
                </c:pt>
                <c:pt idx="2822">
                  <c:v>0.10229166666666661</c:v>
                </c:pt>
                <c:pt idx="2823">
                  <c:v>0.10230324074074076</c:v>
                </c:pt>
                <c:pt idx="2824">
                  <c:v>0.1023148148148148</c:v>
                </c:pt>
                <c:pt idx="2825">
                  <c:v>0.10234953703703703</c:v>
                </c:pt>
                <c:pt idx="2826">
                  <c:v>0.10238425925925926</c:v>
                </c:pt>
                <c:pt idx="2827">
                  <c:v>0.10240740740740745</c:v>
                </c:pt>
                <c:pt idx="2828">
                  <c:v>0.10248842592592594</c:v>
                </c:pt>
                <c:pt idx="2829">
                  <c:v>0.10252314814814817</c:v>
                </c:pt>
                <c:pt idx="2830">
                  <c:v>0.10254629629629636</c:v>
                </c:pt>
                <c:pt idx="2831">
                  <c:v>0.10258101851851847</c:v>
                </c:pt>
                <c:pt idx="2832">
                  <c:v>0.10259259259259262</c:v>
                </c:pt>
                <c:pt idx="2833">
                  <c:v>0.10260416666666666</c:v>
                </c:pt>
                <c:pt idx="2834">
                  <c:v>0.10261574074074081</c:v>
                </c:pt>
                <c:pt idx="2835">
                  <c:v>0.10262731481481485</c:v>
                </c:pt>
                <c:pt idx="2836">
                  <c:v>0.10268518518518527</c:v>
                </c:pt>
                <c:pt idx="2837">
                  <c:v>0.10270833333333335</c:v>
                </c:pt>
                <c:pt idx="2838">
                  <c:v>0.10273148148148142</c:v>
                </c:pt>
                <c:pt idx="2839">
                  <c:v>0.10274305555555557</c:v>
                </c:pt>
                <c:pt idx="2840">
                  <c:v>0.10275462962962961</c:v>
                </c:pt>
                <c:pt idx="2841">
                  <c:v>0.10276620370370376</c:v>
                </c:pt>
                <c:pt idx="2842">
                  <c:v>0.1027777777777778</c:v>
                </c:pt>
                <c:pt idx="2843">
                  <c:v>0.10283564814814822</c:v>
                </c:pt>
                <c:pt idx="2844">
                  <c:v>0.10292824074074075</c:v>
                </c:pt>
                <c:pt idx="2845">
                  <c:v>0.10293981481481479</c:v>
                </c:pt>
                <c:pt idx="2846">
                  <c:v>0.10295138888888883</c:v>
                </c:pt>
                <c:pt idx="2847">
                  <c:v>0.10296296296296298</c:v>
                </c:pt>
                <c:pt idx="2848">
                  <c:v>0.10297453703703702</c:v>
                </c:pt>
                <c:pt idx="2849">
                  <c:v>0.10300925925925924</c:v>
                </c:pt>
                <c:pt idx="2850">
                  <c:v>0.10309027777777774</c:v>
                </c:pt>
                <c:pt idx="2851">
                  <c:v>0.10315972222222219</c:v>
                </c:pt>
                <c:pt idx="2852">
                  <c:v>0.10322916666666665</c:v>
                </c:pt>
                <c:pt idx="2853">
                  <c:v>0.1032986111111111</c:v>
                </c:pt>
                <c:pt idx="2854">
                  <c:v>0.1033796296296296</c:v>
                </c:pt>
                <c:pt idx="2855">
                  <c:v>0.10344907407407405</c:v>
                </c:pt>
                <c:pt idx="2856">
                  <c:v>0.1035416666666667</c:v>
                </c:pt>
                <c:pt idx="2857">
                  <c:v>0.10355324074074074</c:v>
                </c:pt>
                <c:pt idx="2858">
                  <c:v>0.10363425925925923</c:v>
                </c:pt>
                <c:pt idx="2859">
                  <c:v>0.10364583333333338</c:v>
                </c:pt>
                <c:pt idx="2860">
                  <c:v>0.10365740740740742</c:v>
                </c:pt>
                <c:pt idx="2861">
                  <c:v>0.10366898148148146</c:v>
                </c:pt>
                <c:pt idx="2862">
                  <c:v>0.1036805555555555</c:v>
                </c:pt>
                <c:pt idx="2863">
                  <c:v>0.10369212962962965</c:v>
                </c:pt>
                <c:pt idx="2864">
                  <c:v>0.10372685185185188</c:v>
                </c:pt>
                <c:pt idx="2865">
                  <c:v>0.10380787037037037</c:v>
                </c:pt>
                <c:pt idx="2866">
                  <c:v>0.10387731481481483</c:v>
                </c:pt>
                <c:pt idx="2867">
                  <c:v>0.10392361111111109</c:v>
                </c:pt>
                <c:pt idx="2868">
                  <c:v>0.10398148148148151</c:v>
                </c:pt>
                <c:pt idx="2869">
                  <c:v>0.1040625</c:v>
                </c:pt>
                <c:pt idx="2870">
                  <c:v>0.10407407407407415</c:v>
                </c:pt>
                <c:pt idx="2871">
                  <c:v>0.10408564814814819</c:v>
                </c:pt>
                <c:pt idx="2872">
                  <c:v>0.10409722222222223</c:v>
                </c:pt>
                <c:pt idx="2873">
                  <c:v>0.10410879629629627</c:v>
                </c:pt>
                <c:pt idx="2874">
                  <c:v>0.10412037037037031</c:v>
                </c:pt>
                <c:pt idx="2875">
                  <c:v>0.10415509259259265</c:v>
                </c:pt>
                <c:pt idx="2876">
                  <c:v>0.10423611111111114</c:v>
                </c:pt>
                <c:pt idx="2877">
                  <c:v>0.10424768518518518</c:v>
                </c:pt>
                <c:pt idx="2878">
                  <c:v>0.10425925925925922</c:v>
                </c:pt>
                <c:pt idx="2879">
                  <c:v>0.10428240740740741</c:v>
                </c:pt>
                <c:pt idx="2880">
                  <c:v>0.10429398148148156</c:v>
                </c:pt>
                <c:pt idx="2881">
                  <c:v>0.10435185185185186</c:v>
                </c:pt>
                <c:pt idx="2882">
                  <c:v>0.1043634259259259</c:v>
                </c:pt>
                <c:pt idx="2883">
                  <c:v>0.10437500000000005</c:v>
                </c:pt>
                <c:pt idx="2884">
                  <c:v>0.10438657407407409</c:v>
                </c:pt>
                <c:pt idx="2885">
                  <c:v>0.10439814814814813</c:v>
                </c:pt>
                <c:pt idx="2886">
                  <c:v>0.10445601851851855</c:v>
                </c:pt>
                <c:pt idx="2887">
                  <c:v>0.10454861111111108</c:v>
                </c:pt>
                <c:pt idx="2888">
                  <c:v>0.10462962962962957</c:v>
                </c:pt>
                <c:pt idx="2889">
                  <c:v>0.10464120370370372</c:v>
                </c:pt>
                <c:pt idx="2890">
                  <c:v>0.10465277777777776</c:v>
                </c:pt>
                <c:pt idx="2891">
                  <c:v>0.10466435185185191</c:v>
                </c:pt>
                <c:pt idx="2892">
                  <c:v>0.10467592592592595</c:v>
                </c:pt>
                <c:pt idx="2893">
                  <c:v>0.10468749999999999</c:v>
                </c:pt>
                <c:pt idx="2894">
                  <c:v>0.10469907407407403</c:v>
                </c:pt>
                <c:pt idx="2895">
                  <c:v>0.10471064814814818</c:v>
                </c:pt>
                <c:pt idx="2896">
                  <c:v>0.10472222222222222</c:v>
                </c:pt>
                <c:pt idx="2897">
                  <c:v>0.10473379629629637</c:v>
                </c:pt>
                <c:pt idx="2898">
                  <c:v>0.10474537037037041</c:v>
                </c:pt>
                <c:pt idx="2899">
                  <c:v>0.10475694444444444</c:v>
                </c:pt>
                <c:pt idx="2900">
                  <c:v>0.10476851851851848</c:v>
                </c:pt>
                <c:pt idx="2901">
                  <c:v>0.10478009259259263</c:v>
                </c:pt>
                <c:pt idx="2902">
                  <c:v>0.10480324074074082</c:v>
                </c:pt>
                <c:pt idx="2903">
                  <c:v>0.1048263888888889</c:v>
                </c:pt>
                <c:pt idx="2904">
                  <c:v>0.10483796296296294</c:v>
                </c:pt>
                <c:pt idx="2905">
                  <c:v>0.10484953703703698</c:v>
                </c:pt>
                <c:pt idx="2906">
                  <c:v>0.10486111111111113</c:v>
                </c:pt>
                <c:pt idx="2907">
                  <c:v>0.10487268518518517</c:v>
                </c:pt>
                <c:pt idx="2908">
                  <c:v>0.10488425925925932</c:v>
                </c:pt>
                <c:pt idx="2909">
                  <c:v>0.10489583333333335</c:v>
                </c:pt>
                <c:pt idx="2910">
                  <c:v>0.10490740740740739</c:v>
                </c:pt>
                <c:pt idx="2911">
                  <c:v>0.10491898148148143</c:v>
                </c:pt>
                <c:pt idx="2912">
                  <c:v>0.10493055555555558</c:v>
                </c:pt>
                <c:pt idx="2913">
                  <c:v>0.10494212962962962</c:v>
                </c:pt>
                <c:pt idx="2914">
                  <c:v>0.10495370370370377</c:v>
                </c:pt>
                <c:pt idx="2915">
                  <c:v>0.10496527777777781</c:v>
                </c:pt>
                <c:pt idx="2916">
                  <c:v>0.10497685185185185</c:v>
                </c:pt>
                <c:pt idx="2917">
                  <c:v>0.10498842592592589</c:v>
                </c:pt>
                <c:pt idx="2918">
                  <c:v>0.10500000000000004</c:v>
                </c:pt>
                <c:pt idx="2919">
                  <c:v>0.10501157407407408</c:v>
                </c:pt>
                <c:pt idx="2920">
                  <c:v>0.10502314814814823</c:v>
                </c:pt>
                <c:pt idx="2921">
                  <c:v>0.10503472222222227</c:v>
                </c:pt>
                <c:pt idx="2922">
                  <c:v>0.1050462962962963</c:v>
                </c:pt>
                <c:pt idx="2923">
                  <c:v>0.10505787037037034</c:v>
                </c:pt>
                <c:pt idx="2924">
                  <c:v>0.10506944444444438</c:v>
                </c:pt>
                <c:pt idx="2925">
                  <c:v>0.10508101851851853</c:v>
                </c:pt>
                <c:pt idx="2926">
                  <c:v>0.10509259259259257</c:v>
                </c:pt>
                <c:pt idx="2927">
                  <c:v>0.10510416666666672</c:v>
                </c:pt>
                <c:pt idx="2928">
                  <c:v>0.10511574074074076</c:v>
                </c:pt>
                <c:pt idx="2929">
                  <c:v>0.1051273148148148</c:v>
                </c:pt>
                <c:pt idx="2930">
                  <c:v>0.10513888888888884</c:v>
                </c:pt>
                <c:pt idx="2931">
                  <c:v>0.10515046296296299</c:v>
                </c:pt>
                <c:pt idx="2932">
                  <c:v>0.10516203703703703</c:v>
                </c:pt>
                <c:pt idx="2933">
                  <c:v>0.10517361111111118</c:v>
                </c:pt>
                <c:pt idx="2934">
                  <c:v>0.10518518518518521</c:v>
                </c:pt>
                <c:pt idx="2935">
                  <c:v>0.10519675925925925</c:v>
                </c:pt>
                <c:pt idx="2936">
                  <c:v>0.10521990740740744</c:v>
                </c:pt>
                <c:pt idx="2937">
                  <c:v>0.10525462962962967</c:v>
                </c:pt>
                <c:pt idx="2938">
                  <c:v>0.10532407407407413</c:v>
                </c:pt>
                <c:pt idx="2939">
                  <c:v>0.10538194444444443</c:v>
                </c:pt>
                <c:pt idx="2940">
                  <c:v>0.10545138888888889</c:v>
                </c:pt>
                <c:pt idx="2941">
                  <c:v>0.10552083333333334</c:v>
                </c:pt>
                <c:pt idx="2942">
                  <c:v>0.10553240740740738</c:v>
                </c:pt>
                <c:pt idx="2943">
                  <c:v>0.10556712962962961</c:v>
                </c:pt>
                <c:pt idx="2944">
                  <c:v>0.10562500000000002</c:v>
                </c:pt>
                <c:pt idx="2945">
                  <c:v>0.10563657407407406</c:v>
                </c:pt>
                <c:pt idx="2946">
                  <c:v>0.10567129629629629</c:v>
                </c:pt>
                <c:pt idx="2947">
                  <c:v>0.10571759259259256</c:v>
                </c:pt>
                <c:pt idx="2948">
                  <c:v>0.10574074074074075</c:v>
                </c:pt>
                <c:pt idx="2949">
                  <c:v>0.1057523148148149</c:v>
                </c:pt>
                <c:pt idx="2950">
                  <c:v>0.10576388888888894</c:v>
                </c:pt>
                <c:pt idx="2951">
                  <c:v>0.10579861111111105</c:v>
                </c:pt>
                <c:pt idx="2952">
                  <c:v>0.1058101851851852</c:v>
                </c:pt>
                <c:pt idx="2953">
                  <c:v>0.10584490740740743</c:v>
                </c:pt>
                <c:pt idx="2954">
                  <c:v>0.10587962962962966</c:v>
                </c:pt>
                <c:pt idx="2955">
                  <c:v>0.10590277777777785</c:v>
                </c:pt>
                <c:pt idx="2956">
                  <c:v>0.10592592592592592</c:v>
                </c:pt>
                <c:pt idx="2957">
                  <c:v>0.10596064814814815</c:v>
                </c:pt>
                <c:pt idx="2958">
                  <c:v>0.1059722222222223</c:v>
                </c:pt>
                <c:pt idx="2959">
                  <c:v>0.10598379629629634</c:v>
                </c:pt>
                <c:pt idx="2960">
                  <c:v>0.10599537037037038</c:v>
                </c:pt>
                <c:pt idx="2961">
                  <c:v>0.10600694444444442</c:v>
                </c:pt>
                <c:pt idx="2962">
                  <c:v>0.10606481481481483</c:v>
                </c:pt>
                <c:pt idx="2963">
                  <c:v>0.10607638888888887</c:v>
                </c:pt>
                <c:pt idx="2964">
                  <c:v>0.10608796296296291</c:v>
                </c:pt>
                <c:pt idx="2965">
                  <c:v>0.10609953703703706</c:v>
                </c:pt>
                <c:pt idx="2966">
                  <c:v>0.1061111111111111</c:v>
                </c:pt>
                <c:pt idx="2967">
                  <c:v>0.10612268518518525</c:v>
                </c:pt>
                <c:pt idx="2968">
                  <c:v>0.10613425925925929</c:v>
                </c:pt>
                <c:pt idx="2969">
                  <c:v>0.10621527777777778</c:v>
                </c:pt>
                <c:pt idx="2970">
                  <c:v>0.10623842592592586</c:v>
                </c:pt>
                <c:pt idx="2971">
                  <c:v>0.10625000000000001</c:v>
                </c:pt>
                <c:pt idx="2972">
                  <c:v>0.10626157407407405</c:v>
                </c:pt>
                <c:pt idx="2973">
                  <c:v>0.1062731481481482</c:v>
                </c:pt>
                <c:pt idx="2974">
                  <c:v>0.10628472222222224</c:v>
                </c:pt>
                <c:pt idx="2975">
                  <c:v>0.10629629629629628</c:v>
                </c:pt>
                <c:pt idx="2976">
                  <c:v>0.10630787037037032</c:v>
                </c:pt>
                <c:pt idx="2977">
                  <c:v>0.10631944444444447</c:v>
                </c:pt>
                <c:pt idx="2978">
                  <c:v>0.10633101851851851</c:v>
                </c:pt>
                <c:pt idx="2979">
                  <c:v>0.10634259259259266</c:v>
                </c:pt>
                <c:pt idx="2980">
                  <c:v>0.10637731481481477</c:v>
                </c:pt>
                <c:pt idx="2981">
                  <c:v>0.10638888888888892</c:v>
                </c:pt>
                <c:pt idx="2982">
                  <c:v>0.10640046296296296</c:v>
                </c:pt>
                <c:pt idx="2983">
                  <c:v>0.10641203703703711</c:v>
                </c:pt>
                <c:pt idx="2984">
                  <c:v>0.10645833333333338</c:v>
                </c:pt>
                <c:pt idx="2985">
                  <c:v>0.10652777777777772</c:v>
                </c:pt>
                <c:pt idx="2986">
                  <c:v>0.10653935185185187</c:v>
                </c:pt>
                <c:pt idx="2987">
                  <c:v>0.1065740740740741</c:v>
                </c:pt>
                <c:pt idx="2988">
                  <c:v>0.10660879629629633</c:v>
                </c:pt>
                <c:pt idx="2989">
                  <c:v>0.10663194444444452</c:v>
                </c:pt>
                <c:pt idx="2990">
                  <c:v>0.10666666666666663</c:v>
                </c:pt>
                <c:pt idx="2991">
                  <c:v>0.10670138888888897</c:v>
                </c:pt>
                <c:pt idx="2992">
                  <c:v>0.1067939814814815</c:v>
                </c:pt>
                <c:pt idx="2993">
                  <c:v>0.10686342592592596</c:v>
                </c:pt>
                <c:pt idx="2994">
                  <c:v>0.106875</c:v>
                </c:pt>
                <c:pt idx="2995">
                  <c:v>0.10692129629629638</c:v>
                </c:pt>
                <c:pt idx="2996">
                  <c:v>0.10694444444444445</c:v>
                </c:pt>
                <c:pt idx="2997">
                  <c:v>0.10696759259259253</c:v>
                </c:pt>
                <c:pt idx="2998">
                  <c:v>0.10700231481481487</c:v>
                </c:pt>
                <c:pt idx="2999">
                  <c:v>0.10708333333333336</c:v>
                </c:pt>
                <c:pt idx="3000">
                  <c:v>0.10714120370370378</c:v>
                </c:pt>
                <c:pt idx="3001">
                  <c:v>0.10721064814814812</c:v>
                </c:pt>
                <c:pt idx="3002">
                  <c:v>0.10722222222222227</c:v>
                </c:pt>
                <c:pt idx="3003">
                  <c:v>0.10723379629629631</c:v>
                </c:pt>
                <c:pt idx="3004">
                  <c:v>0.10724537037037035</c:v>
                </c:pt>
                <c:pt idx="3005">
                  <c:v>0.10725694444444439</c:v>
                </c:pt>
                <c:pt idx="3006">
                  <c:v>0.10728009259259258</c:v>
                </c:pt>
                <c:pt idx="3007">
                  <c:v>0.10729166666666673</c:v>
                </c:pt>
                <c:pt idx="3008">
                  <c:v>0.10730324074074077</c:v>
                </c:pt>
                <c:pt idx="3009">
                  <c:v>0.10731481481481481</c:v>
                </c:pt>
                <c:pt idx="3010">
                  <c:v>0.10732638888888885</c:v>
                </c:pt>
                <c:pt idx="3011">
                  <c:v>0.10736111111111118</c:v>
                </c:pt>
                <c:pt idx="3012">
                  <c:v>0.10737268518518522</c:v>
                </c:pt>
                <c:pt idx="3013">
                  <c:v>0.10738425925925926</c:v>
                </c:pt>
                <c:pt idx="3014">
                  <c:v>0.1073958333333333</c:v>
                </c:pt>
                <c:pt idx="3015">
                  <c:v>0.10740740740740745</c:v>
                </c:pt>
                <c:pt idx="3016">
                  <c:v>0.10741898148148149</c:v>
                </c:pt>
                <c:pt idx="3017">
                  <c:v>0.10743055555555553</c:v>
                </c:pt>
                <c:pt idx="3018">
                  <c:v>0.10744212962962968</c:v>
                </c:pt>
                <c:pt idx="3019">
                  <c:v>0.10745370370370372</c:v>
                </c:pt>
                <c:pt idx="3020">
                  <c:v>0.10746527777777776</c:v>
                </c:pt>
                <c:pt idx="3021">
                  <c:v>0.10749999999999998</c:v>
                </c:pt>
                <c:pt idx="3022">
                  <c:v>0.10751157407407413</c:v>
                </c:pt>
                <c:pt idx="3023">
                  <c:v>0.10752314814814817</c:v>
                </c:pt>
                <c:pt idx="3024">
                  <c:v>0.10753472222222221</c:v>
                </c:pt>
                <c:pt idx="3025">
                  <c:v>0.10754629629629625</c:v>
                </c:pt>
                <c:pt idx="3026">
                  <c:v>0.10756944444444444</c:v>
                </c:pt>
                <c:pt idx="3027">
                  <c:v>0.10758101851851859</c:v>
                </c:pt>
                <c:pt idx="3028">
                  <c:v>0.10759259259259263</c:v>
                </c:pt>
                <c:pt idx="3029">
                  <c:v>0.10760416666666667</c:v>
                </c:pt>
                <c:pt idx="3030">
                  <c:v>0.10761574074074071</c:v>
                </c:pt>
                <c:pt idx="3031">
                  <c:v>0.10765046296296304</c:v>
                </c:pt>
                <c:pt idx="3032">
                  <c:v>0.10767361111111112</c:v>
                </c:pt>
                <c:pt idx="3033">
                  <c:v>0.10768518518518516</c:v>
                </c:pt>
                <c:pt idx="3034">
                  <c:v>0.1076967592592592</c:v>
                </c:pt>
                <c:pt idx="3035">
                  <c:v>0.10770833333333335</c:v>
                </c:pt>
                <c:pt idx="3036">
                  <c:v>0.10771990740740739</c:v>
                </c:pt>
                <c:pt idx="3037">
                  <c:v>0.10777777777777781</c:v>
                </c:pt>
                <c:pt idx="3038">
                  <c:v>0.10778935185185184</c:v>
                </c:pt>
                <c:pt idx="3039">
                  <c:v>0.10781250000000003</c:v>
                </c:pt>
                <c:pt idx="3040">
                  <c:v>0.10782407407407407</c:v>
                </c:pt>
                <c:pt idx="3041">
                  <c:v>0.10783564814814811</c:v>
                </c:pt>
                <c:pt idx="3042">
                  <c:v>0.10784722222222226</c:v>
                </c:pt>
                <c:pt idx="3043">
                  <c:v>0.10790509259259257</c:v>
                </c:pt>
                <c:pt idx="3044">
                  <c:v>0.10795138888888894</c:v>
                </c:pt>
                <c:pt idx="3045">
                  <c:v>0.10800925925925925</c:v>
                </c:pt>
                <c:pt idx="3046">
                  <c:v>0.10806712962962967</c:v>
                </c:pt>
                <c:pt idx="3047">
                  <c:v>0.1080787037037037</c:v>
                </c:pt>
                <c:pt idx="3048">
                  <c:v>0.10809027777777785</c:v>
                </c:pt>
                <c:pt idx="3049">
                  <c:v>0.10810185185185189</c:v>
                </c:pt>
                <c:pt idx="3050">
                  <c:v>0.10811342592592593</c:v>
                </c:pt>
                <c:pt idx="3051">
                  <c:v>0.10812499999999997</c:v>
                </c:pt>
                <c:pt idx="3052">
                  <c:v>0.1081597222222222</c:v>
                </c:pt>
                <c:pt idx="3053">
                  <c:v>0.10821759259259262</c:v>
                </c:pt>
                <c:pt idx="3054">
                  <c:v>0.10822916666666665</c:v>
                </c:pt>
                <c:pt idx="3055">
                  <c:v>0.1082407407407408</c:v>
                </c:pt>
                <c:pt idx="3056">
                  <c:v>0.10825231481481484</c:v>
                </c:pt>
                <c:pt idx="3057">
                  <c:v>0.10826388888888888</c:v>
                </c:pt>
                <c:pt idx="3058">
                  <c:v>0.10827546296296292</c:v>
                </c:pt>
                <c:pt idx="3059">
                  <c:v>0.10833333333333334</c:v>
                </c:pt>
                <c:pt idx="3060">
                  <c:v>0.10839120370370375</c:v>
                </c:pt>
                <c:pt idx="3061">
                  <c:v>0.10840277777777779</c:v>
                </c:pt>
                <c:pt idx="3062">
                  <c:v>0.10841435185185183</c:v>
                </c:pt>
                <c:pt idx="3063">
                  <c:v>0.10842592592592587</c:v>
                </c:pt>
                <c:pt idx="3064">
                  <c:v>0.10849537037037033</c:v>
                </c:pt>
                <c:pt idx="3065">
                  <c:v>0.10859953703703712</c:v>
                </c:pt>
                <c:pt idx="3066">
                  <c:v>0.10865740740740742</c:v>
                </c:pt>
                <c:pt idx="3067">
                  <c:v>0.10866898148148146</c:v>
                </c:pt>
                <c:pt idx="3068">
                  <c:v>0.10868055555555561</c:v>
                </c:pt>
                <c:pt idx="3069">
                  <c:v>0.10869212962962965</c:v>
                </c:pt>
                <c:pt idx="3070">
                  <c:v>0.10870370370370369</c:v>
                </c:pt>
                <c:pt idx="3071">
                  <c:v>0.10871527777777773</c:v>
                </c:pt>
                <c:pt idx="3072">
                  <c:v>0.10875000000000007</c:v>
                </c:pt>
                <c:pt idx="3073">
                  <c:v>0.10876157407407411</c:v>
                </c:pt>
                <c:pt idx="3074">
                  <c:v>0.10881944444444452</c:v>
                </c:pt>
                <c:pt idx="3075">
                  <c:v>0.10886574074074068</c:v>
                </c:pt>
                <c:pt idx="3076">
                  <c:v>0.10888888888888887</c:v>
                </c:pt>
                <c:pt idx="3077">
                  <c:v>0.10890046296296302</c:v>
                </c:pt>
                <c:pt idx="3078">
                  <c:v>0.10891203703703706</c:v>
                </c:pt>
                <c:pt idx="3079">
                  <c:v>0.1089236111111111</c:v>
                </c:pt>
                <c:pt idx="3080">
                  <c:v>0.10893518518518513</c:v>
                </c:pt>
                <c:pt idx="3081">
                  <c:v>0.10895833333333332</c:v>
                </c:pt>
                <c:pt idx="3082">
                  <c:v>0.10903935185185193</c:v>
                </c:pt>
                <c:pt idx="3083">
                  <c:v>0.10908564814814808</c:v>
                </c:pt>
                <c:pt idx="3084">
                  <c:v>0.10912037037037042</c:v>
                </c:pt>
                <c:pt idx="3085">
                  <c:v>0.10915509259259254</c:v>
                </c:pt>
                <c:pt idx="3086">
                  <c:v>0.10923611111111114</c:v>
                </c:pt>
                <c:pt idx="3087">
                  <c:v>0.10929398148148145</c:v>
                </c:pt>
                <c:pt idx="3088">
                  <c:v>0.1093055555555556</c:v>
                </c:pt>
                <c:pt idx="3089">
                  <c:v>0.10931712962962964</c:v>
                </c:pt>
                <c:pt idx="3090">
                  <c:v>0.10932870370370368</c:v>
                </c:pt>
                <c:pt idx="3091">
                  <c:v>0.10934027777777783</c:v>
                </c:pt>
                <c:pt idx="3092">
                  <c:v>0.10939814814814813</c:v>
                </c:pt>
                <c:pt idx="3093">
                  <c:v>0.1094444444444444</c:v>
                </c:pt>
                <c:pt idx="3094">
                  <c:v>0.10949074074074078</c:v>
                </c:pt>
                <c:pt idx="3095">
                  <c:v>0.10951388888888886</c:v>
                </c:pt>
                <c:pt idx="3096">
                  <c:v>0.10954861111111119</c:v>
                </c:pt>
                <c:pt idx="3097">
                  <c:v>0.10962962962962969</c:v>
                </c:pt>
                <c:pt idx="3098">
                  <c:v>0.10972222222222222</c:v>
                </c:pt>
                <c:pt idx="3099">
                  <c:v>0.10975694444444445</c:v>
                </c:pt>
                <c:pt idx="3100">
                  <c:v>0.1097685185185186</c:v>
                </c:pt>
                <c:pt idx="3101">
                  <c:v>0.10978009259259264</c:v>
                </c:pt>
                <c:pt idx="3102">
                  <c:v>0.10979166666666668</c:v>
                </c:pt>
                <c:pt idx="3103">
                  <c:v>0.10980324074074072</c:v>
                </c:pt>
                <c:pt idx="3104">
                  <c:v>0.10981481481481475</c:v>
                </c:pt>
                <c:pt idx="3105">
                  <c:v>0.10984953703703709</c:v>
                </c:pt>
                <c:pt idx="3106">
                  <c:v>0.10986111111111113</c:v>
                </c:pt>
                <c:pt idx="3107">
                  <c:v>0.10987268518518517</c:v>
                </c:pt>
                <c:pt idx="3108">
                  <c:v>0.10988425925925921</c:v>
                </c:pt>
                <c:pt idx="3109">
                  <c:v>0.1099074074074074</c:v>
                </c:pt>
                <c:pt idx="3110">
                  <c:v>0.10994212962962963</c:v>
                </c:pt>
                <c:pt idx="3111">
                  <c:v>0.10995370370370366</c:v>
                </c:pt>
                <c:pt idx="3112">
                  <c:v>0.10996527777777781</c:v>
                </c:pt>
                <c:pt idx="3113">
                  <c:v>0.10997685185185185</c:v>
                </c:pt>
                <c:pt idx="3114">
                  <c:v>0.109988425925926</c:v>
                </c:pt>
                <c:pt idx="3115">
                  <c:v>0.11001157407407408</c:v>
                </c:pt>
                <c:pt idx="3116">
                  <c:v>0.11002314814814812</c:v>
                </c:pt>
                <c:pt idx="3117">
                  <c:v>0.11003472222222216</c:v>
                </c:pt>
                <c:pt idx="3118">
                  <c:v>0.11004629629629631</c:v>
                </c:pt>
                <c:pt idx="3119">
                  <c:v>0.11005787037037035</c:v>
                </c:pt>
                <c:pt idx="3120">
                  <c:v>0.1100694444444445</c:v>
                </c:pt>
                <c:pt idx="3121">
                  <c:v>0.11008101851851854</c:v>
                </c:pt>
                <c:pt idx="3122">
                  <c:v>0.11009259259259258</c:v>
                </c:pt>
                <c:pt idx="3123">
                  <c:v>0.11010416666666661</c:v>
                </c:pt>
                <c:pt idx="3124">
                  <c:v>0.11011574074074076</c:v>
                </c:pt>
                <c:pt idx="3125">
                  <c:v>0.1101273148148148</c:v>
                </c:pt>
                <c:pt idx="3126">
                  <c:v>0.11013888888888895</c:v>
                </c:pt>
                <c:pt idx="3127">
                  <c:v>0.11015046296296299</c:v>
                </c:pt>
                <c:pt idx="3128">
                  <c:v>0.11016203703703703</c:v>
                </c:pt>
                <c:pt idx="3129">
                  <c:v>0.11017361111111107</c:v>
                </c:pt>
                <c:pt idx="3130">
                  <c:v>0.11018518518518522</c:v>
                </c:pt>
                <c:pt idx="3131">
                  <c:v>0.11019675925925926</c:v>
                </c:pt>
                <c:pt idx="3132">
                  <c:v>0.11021990740740745</c:v>
                </c:pt>
                <c:pt idx="3133">
                  <c:v>0.11023148148148149</c:v>
                </c:pt>
                <c:pt idx="3134">
                  <c:v>0.11024305555555552</c:v>
                </c:pt>
                <c:pt idx="3135">
                  <c:v>0.11025462962962967</c:v>
                </c:pt>
                <c:pt idx="3136">
                  <c:v>0.11026620370370371</c:v>
                </c:pt>
                <c:pt idx="3137">
                  <c:v>0.11030092592592594</c:v>
                </c:pt>
                <c:pt idx="3138">
                  <c:v>0.11031249999999998</c:v>
                </c:pt>
                <c:pt idx="3139">
                  <c:v>0.11032407407407402</c:v>
                </c:pt>
                <c:pt idx="3140">
                  <c:v>0.11033564814814817</c:v>
                </c:pt>
                <c:pt idx="3141">
                  <c:v>0.11034722222222221</c:v>
                </c:pt>
                <c:pt idx="3142">
                  <c:v>0.11035879629629636</c:v>
                </c:pt>
                <c:pt idx="3143">
                  <c:v>0.1103703703703704</c:v>
                </c:pt>
                <c:pt idx="3144">
                  <c:v>0.11038194444444444</c:v>
                </c:pt>
                <c:pt idx="3145">
                  <c:v>0.11039351851851847</c:v>
                </c:pt>
                <c:pt idx="3146">
                  <c:v>0.11040509259259262</c:v>
                </c:pt>
                <c:pt idx="3147">
                  <c:v>0.11041666666666666</c:v>
                </c:pt>
                <c:pt idx="3148">
                  <c:v>0.11042824074074081</c:v>
                </c:pt>
                <c:pt idx="3149">
                  <c:v>0.11043981481481485</c:v>
                </c:pt>
                <c:pt idx="3150">
                  <c:v>0.11045138888888889</c:v>
                </c:pt>
                <c:pt idx="3151">
                  <c:v>0.11046296296296293</c:v>
                </c:pt>
                <c:pt idx="3152">
                  <c:v>0.11047453703703708</c:v>
                </c:pt>
                <c:pt idx="3153">
                  <c:v>0.11048611111111112</c:v>
                </c:pt>
                <c:pt idx="3154">
                  <c:v>0.11049768518518527</c:v>
                </c:pt>
                <c:pt idx="3155">
                  <c:v>0.11050925925925931</c:v>
                </c:pt>
                <c:pt idx="3156">
                  <c:v>0.11052083333333335</c:v>
                </c:pt>
                <c:pt idx="3157">
                  <c:v>0.11053240740740738</c:v>
                </c:pt>
                <c:pt idx="3158">
                  <c:v>0.11054398148148142</c:v>
                </c:pt>
                <c:pt idx="3159">
                  <c:v>0.11055555555555557</c:v>
                </c:pt>
                <c:pt idx="3160">
                  <c:v>0.11056712962962961</c:v>
                </c:pt>
                <c:pt idx="3161">
                  <c:v>0.11057870370370376</c:v>
                </c:pt>
                <c:pt idx="3162">
                  <c:v>0.11060185185185184</c:v>
                </c:pt>
                <c:pt idx="3163">
                  <c:v>0.11064814814814822</c:v>
                </c:pt>
                <c:pt idx="3164">
                  <c:v>0.11069444444444448</c:v>
                </c:pt>
                <c:pt idx="3165">
                  <c:v>0.11070601851851852</c:v>
                </c:pt>
                <c:pt idx="3166">
                  <c:v>0.11071759259259267</c:v>
                </c:pt>
                <c:pt idx="3167">
                  <c:v>0.11072916666666671</c:v>
                </c:pt>
                <c:pt idx="3168">
                  <c:v>0.11079861111111117</c:v>
                </c:pt>
                <c:pt idx="3169">
                  <c:v>0.11081018518518521</c:v>
                </c:pt>
                <c:pt idx="3170">
                  <c:v>0.11084490740740743</c:v>
                </c:pt>
                <c:pt idx="3171">
                  <c:v>0.11086805555555562</c:v>
                </c:pt>
                <c:pt idx="3172">
                  <c:v>0.11090277777777774</c:v>
                </c:pt>
                <c:pt idx="3173">
                  <c:v>0.11091435185185189</c:v>
                </c:pt>
                <c:pt idx="3174">
                  <c:v>0.11096064814814816</c:v>
                </c:pt>
                <c:pt idx="3175">
                  <c:v>0.11099537037037038</c:v>
                </c:pt>
                <c:pt idx="3176">
                  <c:v>0.11101851851851857</c:v>
                </c:pt>
                <c:pt idx="3177">
                  <c:v>0.11103009259259261</c:v>
                </c:pt>
                <c:pt idx="3178">
                  <c:v>0.11108796296296303</c:v>
                </c:pt>
                <c:pt idx="3179">
                  <c:v>0.11114583333333333</c:v>
                </c:pt>
                <c:pt idx="3180">
                  <c:v>0.11115740740740748</c:v>
                </c:pt>
                <c:pt idx="3181">
                  <c:v>0.11116898148148152</c:v>
                </c:pt>
                <c:pt idx="3182">
                  <c:v>0.11118055555555556</c:v>
                </c:pt>
                <c:pt idx="3183">
                  <c:v>0.1111921296296296</c:v>
                </c:pt>
                <c:pt idx="3184">
                  <c:v>0.11121527777777779</c:v>
                </c:pt>
                <c:pt idx="3185">
                  <c:v>0.11122685185185183</c:v>
                </c:pt>
                <c:pt idx="3186">
                  <c:v>0.11127314814814809</c:v>
                </c:pt>
                <c:pt idx="3187">
                  <c:v>0.11128472222222224</c:v>
                </c:pt>
                <c:pt idx="3188">
                  <c:v>0.11129629629629628</c:v>
                </c:pt>
                <c:pt idx="3189">
                  <c:v>0.11131944444444447</c:v>
                </c:pt>
                <c:pt idx="3190">
                  <c:v>0.11140046296296297</c:v>
                </c:pt>
                <c:pt idx="3191">
                  <c:v>0.111412037037037</c:v>
                </c:pt>
                <c:pt idx="3192">
                  <c:v>0.11142361111111115</c:v>
                </c:pt>
                <c:pt idx="3193">
                  <c:v>0.11143518518518519</c:v>
                </c:pt>
                <c:pt idx="3194">
                  <c:v>0.11144675925925923</c:v>
                </c:pt>
                <c:pt idx="3195">
                  <c:v>0.11145833333333338</c:v>
                </c:pt>
                <c:pt idx="3196">
                  <c:v>0.11148148148148146</c:v>
                </c:pt>
                <c:pt idx="3197">
                  <c:v>0.1114930555555555</c:v>
                </c:pt>
                <c:pt idx="3198">
                  <c:v>0.11151620370370369</c:v>
                </c:pt>
                <c:pt idx="3199">
                  <c:v>0.11152777777777784</c:v>
                </c:pt>
                <c:pt idx="3200">
                  <c:v>0.11153935185185188</c:v>
                </c:pt>
                <c:pt idx="3201">
                  <c:v>0.11155092592592591</c:v>
                </c:pt>
                <c:pt idx="3202">
                  <c:v>0.11156249999999995</c:v>
                </c:pt>
                <c:pt idx="3203">
                  <c:v>0.11159722222222229</c:v>
                </c:pt>
                <c:pt idx="3204">
                  <c:v>0.11162037037037037</c:v>
                </c:pt>
                <c:pt idx="3205">
                  <c:v>0.11164351851851856</c:v>
                </c:pt>
                <c:pt idx="3206">
                  <c:v>0.1116550925925926</c:v>
                </c:pt>
                <c:pt idx="3207">
                  <c:v>0.11166666666666675</c:v>
                </c:pt>
                <c:pt idx="3208">
                  <c:v>0.11167824074074079</c:v>
                </c:pt>
                <c:pt idx="3209">
                  <c:v>0.11168981481481483</c:v>
                </c:pt>
                <c:pt idx="3210">
                  <c:v>0.11170138888888886</c:v>
                </c:pt>
                <c:pt idx="3211">
                  <c:v>0.11174768518518524</c:v>
                </c:pt>
                <c:pt idx="3212">
                  <c:v>0.11175925925925928</c:v>
                </c:pt>
                <c:pt idx="3213">
                  <c:v>0.11177083333333332</c:v>
                </c:pt>
                <c:pt idx="3214">
                  <c:v>0.11178240740740736</c:v>
                </c:pt>
                <c:pt idx="3215">
                  <c:v>0.11179398148148151</c:v>
                </c:pt>
                <c:pt idx="3216">
                  <c:v>0.11180555555555555</c:v>
                </c:pt>
                <c:pt idx="3217">
                  <c:v>0.11184027777777777</c:v>
                </c:pt>
                <c:pt idx="3218">
                  <c:v>0.11185185185185181</c:v>
                </c:pt>
                <c:pt idx="3219">
                  <c:v>0.11188657407407415</c:v>
                </c:pt>
                <c:pt idx="3220">
                  <c:v>0.11189814814814819</c:v>
                </c:pt>
                <c:pt idx="3221">
                  <c:v>0.11193287037037031</c:v>
                </c:pt>
                <c:pt idx="3222">
                  <c:v>0.11200231481481476</c:v>
                </c:pt>
                <c:pt idx="3223">
                  <c:v>0.11204861111111114</c:v>
                </c:pt>
                <c:pt idx="3224">
                  <c:v>0.11206018518518518</c:v>
                </c:pt>
                <c:pt idx="3225">
                  <c:v>0.11208333333333337</c:v>
                </c:pt>
                <c:pt idx="3226">
                  <c:v>0.11209490740740741</c:v>
                </c:pt>
                <c:pt idx="3227">
                  <c:v>0.11210648148148156</c:v>
                </c:pt>
                <c:pt idx="3228">
                  <c:v>0.11214120370370367</c:v>
                </c:pt>
                <c:pt idx="3229">
                  <c:v>0.11215277777777782</c:v>
                </c:pt>
                <c:pt idx="3230">
                  <c:v>0.11216435185185186</c:v>
                </c:pt>
                <c:pt idx="3231">
                  <c:v>0.1121759259259259</c:v>
                </c:pt>
                <c:pt idx="3232">
                  <c:v>0.11218750000000005</c:v>
                </c:pt>
                <c:pt idx="3233">
                  <c:v>0.11219907407407409</c:v>
                </c:pt>
                <c:pt idx="3234">
                  <c:v>0.11221064814814813</c:v>
                </c:pt>
                <c:pt idx="3235">
                  <c:v>0.11226851851851855</c:v>
                </c:pt>
                <c:pt idx="3236">
                  <c:v>0.11228009259259258</c:v>
                </c:pt>
                <c:pt idx="3237">
                  <c:v>0.11229166666666662</c:v>
                </c:pt>
                <c:pt idx="3238">
                  <c:v>0.11230324074074077</c:v>
                </c:pt>
                <c:pt idx="3239">
                  <c:v>0.11231481481481481</c:v>
                </c:pt>
                <c:pt idx="3240">
                  <c:v>0.11232638888888896</c:v>
                </c:pt>
                <c:pt idx="3241">
                  <c:v>0.11234953703703704</c:v>
                </c:pt>
                <c:pt idx="3242">
                  <c:v>0.11245370370370372</c:v>
                </c:pt>
                <c:pt idx="3243">
                  <c:v>0.11246527777777776</c:v>
                </c:pt>
                <c:pt idx="3244">
                  <c:v>0.11255787037037041</c:v>
                </c:pt>
                <c:pt idx="3245">
                  <c:v>0.11266203703703698</c:v>
                </c:pt>
                <c:pt idx="3246">
                  <c:v>0.11267361111111113</c:v>
                </c:pt>
                <c:pt idx="3247">
                  <c:v>0.11276620370370377</c:v>
                </c:pt>
                <c:pt idx="3248">
                  <c:v>0.11287037037037034</c:v>
                </c:pt>
                <c:pt idx="3249">
                  <c:v>0.11288194444444438</c:v>
                </c:pt>
                <c:pt idx="3250">
                  <c:v>0.11291666666666672</c:v>
                </c:pt>
                <c:pt idx="3251">
                  <c:v>0.11292824074074076</c:v>
                </c:pt>
                <c:pt idx="3252">
                  <c:v>0.1129398148148148</c:v>
                </c:pt>
                <c:pt idx="3253">
                  <c:v>0.11295138888888884</c:v>
                </c:pt>
                <c:pt idx="3254">
                  <c:v>0.11296296296296299</c:v>
                </c:pt>
                <c:pt idx="3255">
                  <c:v>0.11297453703703703</c:v>
                </c:pt>
                <c:pt idx="3256">
                  <c:v>0.11298611111111118</c:v>
                </c:pt>
                <c:pt idx="3257">
                  <c:v>0.11299768518518521</c:v>
                </c:pt>
                <c:pt idx="3258">
                  <c:v>0.11300925925925925</c:v>
                </c:pt>
                <c:pt idx="3259">
                  <c:v>0.11302083333333329</c:v>
                </c:pt>
                <c:pt idx="3260">
                  <c:v>0.11303240740740744</c:v>
                </c:pt>
                <c:pt idx="3261">
                  <c:v>0.11304398148148148</c:v>
                </c:pt>
                <c:pt idx="3262">
                  <c:v>0.11305555555555563</c:v>
                </c:pt>
                <c:pt idx="3263">
                  <c:v>0.11306712962962967</c:v>
                </c:pt>
                <c:pt idx="3264">
                  <c:v>0.11307870370370371</c:v>
                </c:pt>
                <c:pt idx="3265">
                  <c:v>0.11309027777777775</c:v>
                </c:pt>
                <c:pt idx="3266">
                  <c:v>0.11311342592592594</c:v>
                </c:pt>
                <c:pt idx="3267">
                  <c:v>0.11314814814814816</c:v>
                </c:pt>
                <c:pt idx="3268">
                  <c:v>0.11317129629629624</c:v>
                </c:pt>
                <c:pt idx="3269">
                  <c:v>0.11319444444444443</c:v>
                </c:pt>
                <c:pt idx="3270">
                  <c:v>0.11321759259259262</c:v>
                </c:pt>
                <c:pt idx="3271">
                  <c:v>0.11322916666666666</c:v>
                </c:pt>
                <c:pt idx="3272">
                  <c:v>0.1132407407407407</c:v>
                </c:pt>
                <c:pt idx="3273">
                  <c:v>0.11325231481481485</c:v>
                </c:pt>
                <c:pt idx="3274">
                  <c:v>0.11326388888888889</c:v>
                </c:pt>
                <c:pt idx="3275">
                  <c:v>0.11327546296296304</c:v>
                </c:pt>
                <c:pt idx="3276">
                  <c:v>0.11328703703703707</c:v>
                </c:pt>
                <c:pt idx="3277">
                  <c:v>0.11329861111111111</c:v>
                </c:pt>
                <c:pt idx="3278">
                  <c:v>0.1133217592592593</c:v>
                </c:pt>
                <c:pt idx="3279">
                  <c:v>0.11333333333333334</c:v>
                </c:pt>
                <c:pt idx="3280">
                  <c:v>0.11336805555555557</c:v>
                </c:pt>
                <c:pt idx="3281">
                  <c:v>0.11337962962962961</c:v>
                </c:pt>
                <c:pt idx="3282">
                  <c:v>0.1134027777777778</c:v>
                </c:pt>
                <c:pt idx="3283">
                  <c:v>0.11343750000000002</c:v>
                </c:pt>
                <c:pt idx="3284">
                  <c:v>0.11344907407407406</c:v>
                </c:pt>
                <c:pt idx="3285">
                  <c:v>0.1134606481481481</c:v>
                </c:pt>
                <c:pt idx="3286">
                  <c:v>0.11347222222222225</c:v>
                </c:pt>
                <c:pt idx="3287">
                  <c:v>0.11348379629629629</c:v>
                </c:pt>
                <c:pt idx="3288">
                  <c:v>0.11351851851851852</c:v>
                </c:pt>
                <c:pt idx="3289">
                  <c:v>0.11358796296296297</c:v>
                </c:pt>
                <c:pt idx="3290">
                  <c:v>0.11364583333333339</c:v>
                </c:pt>
                <c:pt idx="3291">
                  <c:v>0.11365740740740743</c:v>
                </c:pt>
                <c:pt idx="3292">
                  <c:v>0.11366898148148147</c:v>
                </c:pt>
                <c:pt idx="3293">
                  <c:v>0.11368055555555551</c:v>
                </c:pt>
                <c:pt idx="3294">
                  <c:v>0.11369212962962966</c:v>
                </c:pt>
                <c:pt idx="3295">
                  <c:v>0.11377314814814815</c:v>
                </c:pt>
                <c:pt idx="3296">
                  <c:v>0.11385416666666665</c:v>
                </c:pt>
                <c:pt idx="3297">
                  <c:v>0.11390046296296291</c:v>
                </c:pt>
                <c:pt idx="3298">
                  <c:v>0.11391203703703706</c:v>
                </c:pt>
                <c:pt idx="3299">
                  <c:v>0.1139236111111111</c:v>
                </c:pt>
                <c:pt idx="3300">
                  <c:v>0.11393518518518525</c:v>
                </c:pt>
                <c:pt idx="3301">
                  <c:v>0.11394675925925929</c:v>
                </c:pt>
                <c:pt idx="3302">
                  <c:v>0.11399305555555556</c:v>
                </c:pt>
                <c:pt idx="3303">
                  <c:v>0.11403935185185182</c:v>
                </c:pt>
                <c:pt idx="3304">
                  <c:v>0.11405092592592586</c:v>
                </c:pt>
                <c:pt idx="3305">
                  <c:v>0.11406250000000001</c:v>
                </c:pt>
                <c:pt idx="3306">
                  <c:v>0.11407407407407405</c:v>
                </c:pt>
                <c:pt idx="3307">
                  <c:v>0.1140856481481482</c:v>
                </c:pt>
                <c:pt idx="3308">
                  <c:v>0.11414351851851851</c:v>
                </c:pt>
                <c:pt idx="3309">
                  <c:v>0.11415509259259266</c:v>
                </c:pt>
                <c:pt idx="3310">
                  <c:v>0.11416666666666669</c:v>
                </c:pt>
                <c:pt idx="3311">
                  <c:v>0.11417824074074073</c:v>
                </c:pt>
                <c:pt idx="3312">
                  <c:v>0.11418981481481477</c:v>
                </c:pt>
                <c:pt idx="3313">
                  <c:v>0.11427083333333338</c:v>
                </c:pt>
                <c:pt idx="3314">
                  <c:v>0.11429398148148145</c:v>
                </c:pt>
                <c:pt idx="3315">
                  <c:v>0.1143055555555556</c:v>
                </c:pt>
                <c:pt idx="3316">
                  <c:v>0.11431712962962964</c:v>
                </c:pt>
                <c:pt idx="3317">
                  <c:v>0.11432870370370368</c:v>
                </c:pt>
                <c:pt idx="3318">
                  <c:v>0.11434027777777772</c:v>
                </c:pt>
                <c:pt idx="3319">
                  <c:v>0.11437500000000006</c:v>
                </c:pt>
                <c:pt idx="3320">
                  <c:v>0.11444444444444452</c:v>
                </c:pt>
                <c:pt idx="3321">
                  <c:v>0.11445601851851855</c:v>
                </c:pt>
                <c:pt idx="3322">
                  <c:v>0.11446759259259259</c:v>
                </c:pt>
                <c:pt idx="3323">
                  <c:v>0.11447916666666663</c:v>
                </c:pt>
                <c:pt idx="3324">
                  <c:v>0.11449074074074078</c:v>
                </c:pt>
                <c:pt idx="3325">
                  <c:v>0.11451388888888897</c:v>
                </c:pt>
                <c:pt idx="3326">
                  <c:v>0.11458333333333331</c:v>
                </c:pt>
                <c:pt idx="3327">
                  <c:v>0.11466435185185192</c:v>
                </c:pt>
                <c:pt idx="3328">
                  <c:v>0.11467592592592596</c:v>
                </c:pt>
                <c:pt idx="3329">
                  <c:v>0.1146875</c:v>
                </c:pt>
                <c:pt idx="3330">
                  <c:v>0.11469907407407404</c:v>
                </c:pt>
                <c:pt idx="3331">
                  <c:v>0.11471064814814819</c:v>
                </c:pt>
                <c:pt idx="3332">
                  <c:v>0.11476851851851849</c:v>
                </c:pt>
                <c:pt idx="3333">
                  <c:v>0.11486111111111114</c:v>
                </c:pt>
                <c:pt idx="3334">
                  <c:v>0.11487268518518517</c:v>
                </c:pt>
                <c:pt idx="3335">
                  <c:v>0.11488425925925932</c:v>
                </c:pt>
                <c:pt idx="3336">
                  <c:v>0.11489583333333336</c:v>
                </c:pt>
                <c:pt idx="3337">
                  <c:v>0.1149074074074074</c:v>
                </c:pt>
                <c:pt idx="3338">
                  <c:v>0.11495370370370378</c:v>
                </c:pt>
                <c:pt idx="3339">
                  <c:v>0.11497685185185186</c:v>
                </c:pt>
                <c:pt idx="3340">
                  <c:v>0.1149884259259259</c:v>
                </c:pt>
                <c:pt idx="3341">
                  <c:v>0.11502314814814812</c:v>
                </c:pt>
                <c:pt idx="3342">
                  <c:v>0.11504629629629631</c:v>
                </c:pt>
                <c:pt idx="3343">
                  <c:v>0.11509259259259258</c:v>
                </c:pt>
                <c:pt idx="3344">
                  <c:v>0.11517361111111118</c:v>
                </c:pt>
                <c:pt idx="3345">
                  <c:v>0.11524305555555553</c:v>
                </c:pt>
                <c:pt idx="3346">
                  <c:v>0.11530092592592595</c:v>
                </c:pt>
                <c:pt idx="3347">
                  <c:v>0.11535879629629625</c:v>
                </c:pt>
                <c:pt idx="3348">
                  <c:v>0.1153703703703704</c:v>
                </c:pt>
                <c:pt idx="3349">
                  <c:v>0.11546296296296304</c:v>
                </c:pt>
                <c:pt idx="3350">
                  <c:v>0.11552083333333335</c:v>
                </c:pt>
                <c:pt idx="3351">
                  <c:v>0.11560185185185184</c:v>
                </c:pt>
                <c:pt idx="3352">
                  <c:v>0.11568287037037045</c:v>
                </c:pt>
                <c:pt idx="3353">
                  <c:v>0.11576388888888894</c:v>
                </c:pt>
                <c:pt idx="3354">
                  <c:v>0.1158333333333334</c:v>
                </c:pt>
                <c:pt idx="3355">
                  <c:v>0.11592592592592593</c:v>
                </c:pt>
                <c:pt idx="3356">
                  <c:v>0.11593749999999997</c:v>
                </c:pt>
                <c:pt idx="3357">
                  <c:v>0.11594907407407401</c:v>
                </c:pt>
                <c:pt idx="3358">
                  <c:v>0.11596064814814816</c:v>
                </c:pt>
                <c:pt idx="3359">
                  <c:v>0.1159722222222222</c:v>
                </c:pt>
                <c:pt idx="3360">
                  <c:v>0.11598379629629635</c:v>
                </c:pt>
                <c:pt idx="3361">
                  <c:v>0.11601851851851847</c:v>
                </c:pt>
                <c:pt idx="3362">
                  <c:v>0.11603009259259262</c:v>
                </c:pt>
                <c:pt idx="3363">
                  <c:v>0.11604166666666665</c:v>
                </c:pt>
                <c:pt idx="3364">
                  <c:v>0.1160532407407408</c:v>
                </c:pt>
                <c:pt idx="3365">
                  <c:v>0.11606481481481484</c:v>
                </c:pt>
                <c:pt idx="3366">
                  <c:v>0.11611111111111111</c:v>
                </c:pt>
                <c:pt idx="3367">
                  <c:v>0.11612268518518526</c:v>
                </c:pt>
                <c:pt idx="3368">
                  <c:v>0.1161342592592593</c:v>
                </c:pt>
                <c:pt idx="3369">
                  <c:v>0.11614583333333334</c:v>
                </c:pt>
                <c:pt idx="3370">
                  <c:v>0.11623842592592587</c:v>
                </c:pt>
                <c:pt idx="3371">
                  <c:v>0.11633101851851851</c:v>
                </c:pt>
                <c:pt idx="3372">
                  <c:v>0.11634259259259266</c:v>
                </c:pt>
                <c:pt idx="3373">
                  <c:v>0.11642361111111116</c:v>
                </c:pt>
                <c:pt idx="3374">
                  <c:v>0.1164351851851852</c:v>
                </c:pt>
                <c:pt idx="3375">
                  <c:v>0.11644675925925924</c:v>
                </c:pt>
                <c:pt idx="3376">
                  <c:v>0.11645833333333327</c:v>
                </c:pt>
                <c:pt idx="3377">
                  <c:v>0.11646990740740742</c:v>
                </c:pt>
                <c:pt idx="3378">
                  <c:v>0.11651620370370369</c:v>
                </c:pt>
                <c:pt idx="3379">
                  <c:v>0.11653935185185188</c:v>
                </c:pt>
                <c:pt idx="3380">
                  <c:v>0.11656250000000007</c:v>
                </c:pt>
                <c:pt idx="3381">
                  <c:v>0.11659722222222219</c:v>
                </c:pt>
                <c:pt idx="3382">
                  <c:v>0.11660879629629634</c:v>
                </c:pt>
                <c:pt idx="3383">
                  <c:v>0.11662037037037037</c:v>
                </c:pt>
                <c:pt idx="3384">
                  <c:v>0.11663194444444452</c:v>
                </c:pt>
                <c:pt idx="3385">
                  <c:v>0.11664351851851856</c:v>
                </c:pt>
                <c:pt idx="3386">
                  <c:v>0.1166550925925926</c:v>
                </c:pt>
                <c:pt idx="3387">
                  <c:v>0.11667824074074068</c:v>
                </c:pt>
                <c:pt idx="3388">
                  <c:v>0.11668981481481483</c:v>
                </c:pt>
                <c:pt idx="3389">
                  <c:v>0.11670138888888887</c:v>
                </c:pt>
                <c:pt idx="3390">
                  <c:v>0.11672453703703706</c:v>
                </c:pt>
                <c:pt idx="3391">
                  <c:v>0.11675925925925928</c:v>
                </c:pt>
                <c:pt idx="3392">
                  <c:v>0.11677083333333332</c:v>
                </c:pt>
                <c:pt idx="3393">
                  <c:v>0.11679398148148151</c:v>
                </c:pt>
                <c:pt idx="3394">
                  <c:v>0.11680555555555555</c:v>
                </c:pt>
                <c:pt idx="3395">
                  <c:v>0.11681712962962959</c:v>
                </c:pt>
                <c:pt idx="3396">
                  <c:v>0.11682870370370374</c:v>
                </c:pt>
                <c:pt idx="3397">
                  <c:v>0.11684027777777778</c:v>
                </c:pt>
                <c:pt idx="3398">
                  <c:v>0.11686342592592597</c:v>
                </c:pt>
                <c:pt idx="3399">
                  <c:v>0.11687500000000001</c:v>
                </c:pt>
                <c:pt idx="3400">
                  <c:v>0.11690972222222223</c:v>
                </c:pt>
                <c:pt idx="3401">
                  <c:v>0.11692129629629627</c:v>
                </c:pt>
                <c:pt idx="3402">
                  <c:v>0.11693287037037042</c:v>
                </c:pt>
                <c:pt idx="3403">
                  <c:v>0.11694444444444446</c:v>
                </c:pt>
                <c:pt idx="3404">
                  <c:v>0.1169560185185185</c:v>
                </c:pt>
                <c:pt idx="3405">
                  <c:v>0.11700231481481488</c:v>
                </c:pt>
                <c:pt idx="3406">
                  <c:v>0.11704861111111114</c:v>
                </c:pt>
                <c:pt idx="3407">
                  <c:v>0.11706018518518518</c:v>
                </c:pt>
                <c:pt idx="3408">
                  <c:v>0.11707175925925933</c:v>
                </c:pt>
                <c:pt idx="3409">
                  <c:v>0.11708333333333337</c:v>
                </c:pt>
                <c:pt idx="3410">
                  <c:v>0.11709490740740741</c:v>
                </c:pt>
                <c:pt idx="3411">
                  <c:v>0.1171180555555556</c:v>
                </c:pt>
                <c:pt idx="3412">
                  <c:v>0.11714120370370368</c:v>
                </c:pt>
                <c:pt idx="3413">
                  <c:v>0.11717592592592591</c:v>
                </c:pt>
                <c:pt idx="3414">
                  <c:v>0.11722222222222228</c:v>
                </c:pt>
                <c:pt idx="3415">
                  <c:v>0.11723379629629632</c:v>
                </c:pt>
                <c:pt idx="3416">
                  <c:v>0.11724537037037036</c:v>
                </c:pt>
                <c:pt idx="3417">
                  <c:v>0.1172569444444444</c:v>
                </c:pt>
                <c:pt idx="3418">
                  <c:v>0.11726851851851855</c:v>
                </c:pt>
                <c:pt idx="3419">
                  <c:v>0.11736111111111119</c:v>
                </c:pt>
                <c:pt idx="3420">
                  <c:v>0.11737268518518523</c:v>
                </c:pt>
                <c:pt idx="3421">
                  <c:v>0.11746527777777777</c:v>
                </c:pt>
                <c:pt idx="3422">
                  <c:v>0.11753472222222222</c:v>
                </c:pt>
                <c:pt idx="3423">
                  <c:v>0.11754629629629626</c:v>
                </c:pt>
                <c:pt idx="3424">
                  <c:v>0.11755787037037041</c:v>
                </c:pt>
                <c:pt idx="3425">
                  <c:v>0.11756944444444445</c:v>
                </c:pt>
                <c:pt idx="3426">
                  <c:v>0.11762731481481475</c:v>
                </c:pt>
                <c:pt idx="3427">
                  <c:v>0.11766203703703709</c:v>
                </c:pt>
                <c:pt idx="3428">
                  <c:v>0.11768518518518517</c:v>
                </c:pt>
                <c:pt idx="3429">
                  <c:v>0.1177199074074074</c:v>
                </c:pt>
                <c:pt idx="3430">
                  <c:v>0.11781250000000004</c:v>
                </c:pt>
                <c:pt idx="3431">
                  <c:v>0.1178819444444445</c:v>
                </c:pt>
                <c:pt idx="3432">
                  <c:v>0.11795138888888895</c:v>
                </c:pt>
                <c:pt idx="3433">
                  <c:v>0.11802083333333341</c:v>
                </c:pt>
                <c:pt idx="3434">
                  <c:v>0.11805555555555552</c:v>
                </c:pt>
                <c:pt idx="3435">
                  <c:v>0.1181018518518519</c:v>
                </c:pt>
                <c:pt idx="3436">
                  <c:v>0.11814814814814817</c:v>
                </c:pt>
                <c:pt idx="3437">
                  <c:v>0.11815972222222221</c:v>
                </c:pt>
                <c:pt idx="3438">
                  <c:v>0.11817129629629636</c:v>
                </c:pt>
                <c:pt idx="3439">
                  <c:v>0.1181828703703704</c:v>
                </c:pt>
                <c:pt idx="3440">
                  <c:v>0.11819444444444444</c:v>
                </c:pt>
                <c:pt idx="3441">
                  <c:v>0.11822916666666666</c:v>
                </c:pt>
                <c:pt idx="3442">
                  <c:v>0.11824074074074081</c:v>
                </c:pt>
                <c:pt idx="3443">
                  <c:v>0.11825231481481485</c:v>
                </c:pt>
                <c:pt idx="3444">
                  <c:v>0.11826388888888889</c:v>
                </c:pt>
                <c:pt idx="3445">
                  <c:v>0.11827546296296293</c:v>
                </c:pt>
                <c:pt idx="3446">
                  <c:v>0.11829861111111112</c:v>
                </c:pt>
                <c:pt idx="3447">
                  <c:v>0.11834490740740738</c:v>
                </c:pt>
                <c:pt idx="3448">
                  <c:v>0.11836805555555557</c:v>
                </c:pt>
                <c:pt idx="3449">
                  <c:v>0.11839120370370376</c:v>
                </c:pt>
                <c:pt idx="3450">
                  <c:v>0.1184837962962963</c:v>
                </c:pt>
                <c:pt idx="3451">
                  <c:v>0.11849537037037033</c:v>
                </c:pt>
                <c:pt idx="3452">
                  <c:v>0.11850694444444448</c:v>
                </c:pt>
                <c:pt idx="3453">
                  <c:v>0.11851851851851852</c:v>
                </c:pt>
                <c:pt idx="3454">
                  <c:v>0.11853009259259267</c:v>
                </c:pt>
                <c:pt idx="3455">
                  <c:v>0.11854166666666671</c:v>
                </c:pt>
                <c:pt idx="3456">
                  <c:v>0.11856481481481479</c:v>
                </c:pt>
                <c:pt idx="3457">
                  <c:v>0.11857638888888883</c:v>
                </c:pt>
                <c:pt idx="3458">
                  <c:v>0.11858796296296298</c:v>
                </c:pt>
                <c:pt idx="3459">
                  <c:v>0.11859953703703702</c:v>
                </c:pt>
                <c:pt idx="3460">
                  <c:v>0.11861111111111117</c:v>
                </c:pt>
                <c:pt idx="3461">
                  <c:v>0.11865740740740743</c:v>
                </c:pt>
                <c:pt idx="3462">
                  <c:v>0.11868055555555562</c:v>
                </c:pt>
                <c:pt idx="3463">
                  <c:v>0.11869212962962966</c:v>
                </c:pt>
                <c:pt idx="3464">
                  <c:v>0.1187037037037037</c:v>
                </c:pt>
                <c:pt idx="3465">
                  <c:v>0.11871527777777774</c:v>
                </c:pt>
                <c:pt idx="3466">
                  <c:v>0.11876157407407412</c:v>
                </c:pt>
                <c:pt idx="3467">
                  <c:v>0.11886574074074069</c:v>
                </c:pt>
                <c:pt idx="3468">
                  <c:v>0.11888888888888888</c:v>
                </c:pt>
                <c:pt idx="3469">
                  <c:v>0.11894675925925929</c:v>
                </c:pt>
                <c:pt idx="3470">
                  <c:v>0.1190046296296296</c:v>
                </c:pt>
                <c:pt idx="3471">
                  <c:v>0.11901620370370375</c:v>
                </c:pt>
                <c:pt idx="3472">
                  <c:v>0.11902777777777779</c:v>
                </c:pt>
                <c:pt idx="3473">
                  <c:v>0.11903935185185183</c:v>
                </c:pt>
                <c:pt idx="3474">
                  <c:v>0.11905092592592598</c:v>
                </c:pt>
                <c:pt idx="3475">
                  <c:v>0.11906250000000002</c:v>
                </c:pt>
                <c:pt idx="3476">
                  <c:v>0.11907407407407405</c:v>
                </c:pt>
                <c:pt idx="3477">
                  <c:v>0.11908564814814809</c:v>
                </c:pt>
                <c:pt idx="3478">
                  <c:v>0.11909722222222224</c:v>
                </c:pt>
                <c:pt idx="3479">
                  <c:v>0.11910879629629628</c:v>
                </c:pt>
                <c:pt idx="3480">
                  <c:v>0.11914351851851851</c:v>
                </c:pt>
                <c:pt idx="3481">
                  <c:v>0.1191666666666667</c:v>
                </c:pt>
                <c:pt idx="3482">
                  <c:v>0.11920138888888893</c:v>
                </c:pt>
                <c:pt idx="3483">
                  <c:v>0.119224537037037</c:v>
                </c:pt>
                <c:pt idx="3484">
                  <c:v>0.11923611111111115</c:v>
                </c:pt>
                <c:pt idx="3485">
                  <c:v>0.11924768518518519</c:v>
                </c:pt>
                <c:pt idx="3486">
                  <c:v>0.11925925925925923</c:v>
                </c:pt>
                <c:pt idx="3487">
                  <c:v>0.11927083333333338</c:v>
                </c:pt>
                <c:pt idx="3488">
                  <c:v>0.11929398148148146</c:v>
                </c:pt>
                <c:pt idx="3489">
                  <c:v>0.11934027777777784</c:v>
                </c:pt>
                <c:pt idx="3490">
                  <c:v>0.11935185185185188</c:v>
                </c:pt>
                <c:pt idx="3491">
                  <c:v>0.11936342592592591</c:v>
                </c:pt>
                <c:pt idx="3492">
                  <c:v>0.11937499999999995</c:v>
                </c:pt>
                <c:pt idx="3493">
                  <c:v>0.1193865740740741</c:v>
                </c:pt>
                <c:pt idx="3494">
                  <c:v>0.11942129629629633</c:v>
                </c:pt>
                <c:pt idx="3495">
                  <c:v>0.11943287037037037</c:v>
                </c:pt>
                <c:pt idx="3496">
                  <c:v>0.11947916666666675</c:v>
                </c:pt>
                <c:pt idx="3497">
                  <c:v>0.11956018518518524</c:v>
                </c:pt>
                <c:pt idx="3498">
                  <c:v>0.11957175925925928</c:v>
                </c:pt>
                <c:pt idx="3499">
                  <c:v>0.11958333333333332</c:v>
                </c:pt>
                <c:pt idx="3500">
                  <c:v>0.11959490740740736</c:v>
                </c:pt>
                <c:pt idx="3501">
                  <c:v>0.11960648148148151</c:v>
                </c:pt>
                <c:pt idx="3502">
                  <c:v>0.11961805555555555</c:v>
                </c:pt>
                <c:pt idx="3503">
                  <c:v>0.1196875</c:v>
                </c:pt>
                <c:pt idx="3504">
                  <c:v>0.11972222222222223</c:v>
                </c:pt>
                <c:pt idx="3505">
                  <c:v>0.11973379629629627</c:v>
                </c:pt>
                <c:pt idx="3506">
                  <c:v>0.11980324074074072</c:v>
                </c:pt>
                <c:pt idx="3507">
                  <c:v>0.11986111111111114</c:v>
                </c:pt>
                <c:pt idx="3508">
                  <c:v>0.11987268518518518</c:v>
                </c:pt>
                <c:pt idx="3509">
                  <c:v>0.11988425925925922</c:v>
                </c:pt>
                <c:pt idx="3510">
                  <c:v>0.11989583333333337</c:v>
                </c:pt>
                <c:pt idx="3511">
                  <c:v>0.11990740740740741</c:v>
                </c:pt>
                <c:pt idx="3512">
                  <c:v>0.1199305555555556</c:v>
                </c:pt>
                <c:pt idx="3513">
                  <c:v>0.11996527777777782</c:v>
                </c:pt>
                <c:pt idx="3514">
                  <c:v>0.11997685185185186</c:v>
                </c:pt>
                <c:pt idx="3515">
                  <c:v>0.12001157407407409</c:v>
                </c:pt>
                <c:pt idx="3516">
                  <c:v>0.12002314814814813</c:v>
                </c:pt>
                <c:pt idx="3517">
                  <c:v>0.12008101851851855</c:v>
                </c:pt>
                <c:pt idx="3518">
                  <c:v>0.120150462962963</c:v>
                </c:pt>
                <c:pt idx="3519">
                  <c:v>0.12024305555555553</c:v>
                </c:pt>
                <c:pt idx="3520">
                  <c:v>0.12025462962962957</c:v>
                </c:pt>
                <c:pt idx="3521">
                  <c:v>0.12028935185185191</c:v>
                </c:pt>
                <c:pt idx="3522">
                  <c:v>0.12037037037037041</c:v>
                </c:pt>
                <c:pt idx="3523">
                  <c:v>0.12038194444444444</c:v>
                </c:pt>
                <c:pt idx="3524">
                  <c:v>0.12039351851851848</c:v>
                </c:pt>
                <c:pt idx="3525">
                  <c:v>0.12040509259259263</c:v>
                </c:pt>
                <c:pt idx="3526">
                  <c:v>0.12041666666666667</c:v>
                </c:pt>
                <c:pt idx="3527">
                  <c:v>0.1204513888888889</c:v>
                </c:pt>
                <c:pt idx="3528">
                  <c:v>0.12052083333333335</c:v>
                </c:pt>
                <c:pt idx="3529">
                  <c:v>0.12055555555555558</c:v>
                </c:pt>
                <c:pt idx="3530">
                  <c:v>0.12059027777777781</c:v>
                </c:pt>
                <c:pt idx="3531">
                  <c:v>0.12060185185185185</c:v>
                </c:pt>
                <c:pt idx="3532">
                  <c:v>0.12064814814814823</c:v>
                </c:pt>
                <c:pt idx="3533">
                  <c:v>0.12070601851851853</c:v>
                </c:pt>
                <c:pt idx="3534">
                  <c:v>0.12071759259259257</c:v>
                </c:pt>
                <c:pt idx="3535">
                  <c:v>0.12072916666666672</c:v>
                </c:pt>
                <c:pt idx="3536">
                  <c:v>0.12074074074074076</c:v>
                </c:pt>
                <c:pt idx="3537">
                  <c:v>0.12077546296296299</c:v>
                </c:pt>
                <c:pt idx="3538">
                  <c:v>0.12081018518518521</c:v>
                </c:pt>
                <c:pt idx="3539">
                  <c:v>0.12090277777777775</c:v>
                </c:pt>
                <c:pt idx="3540">
                  <c:v>0.12099537037037039</c:v>
                </c:pt>
                <c:pt idx="3541">
                  <c:v>0.12100694444444443</c:v>
                </c:pt>
                <c:pt idx="3542">
                  <c:v>0.12101851851851858</c:v>
                </c:pt>
                <c:pt idx="3543">
                  <c:v>0.12103009259259262</c:v>
                </c:pt>
                <c:pt idx="3544">
                  <c:v>0.12104166666666666</c:v>
                </c:pt>
                <c:pt idx="3545">
                  <c:v>0.12109953703703707</c:v>
                </c:pt>
                <c:pt idx="3546">
                  <c:v>0.12118055555555557</c:v>
                </c:pt>
                <c:pt idx="3547">
                  <c:v>0.1212731481481481</c:v>
                </c:pt>
                <c:pt idx="3548">
                  <c:v>0.12129629629629629</c:v>
                </c:pt>
                <c:pt idx="3549">
                  <c:v>0.12134259259259256</c:v>
                </c:pt>
                <c:pt idx="3550">
                  <c:v>0.1214351851851852</c:v>
                </c:pt>
                <c:pt idx="3551">
                  <c:v>0.12152777777777785</c:v>
                </c:pt>
                <c:pt idx="3552">
                  <c:v>0.12163194444444442</c:v>
                </c:pt>
                <c:pt idx="3553">
                  <c:v>0.12170138888888887</c:v>
                </c:pt>
                <c:pt idx="3554">
                  <c:v>0.12171296296296291</c:v>
                </c:pt>
                <c:pt idx="3555">
                  <c:v>0.12172453703703706</c:v>
                </c:pt>
                <c:pt idx="3556">
                  <c:v>0.1217361111111111</c:v>
                </c:pt>
                <c:pt idx="3557">
                  <c:v>0.12174768518518525</c:v>
                </c:pt>
                <c:pt idx="3558">
                  <c:v>0.12182870370370374</c:v>
                </c:pt>
                <c:pt idx="3559">
                  <c:v>0.12193287037037032</c:v>
                </c:pt>
                <c:pt idx="3560">
                  <c:v>0.12197916666666669</c:v>
                </c:pt>
                <c:pt idx="3561">
                  <c:v>0.12199074074074073</c:v>
                </c:pt>
                <c:pt idx="3562">
                  <c:v>0.12200231481481477</c:v>
                </c:pt>
                <c:pt idx="3563">
                  <c:v>0.12201388888888892</c:v>
                </c:pt>
                <c:pt idx="3564">
                  <c:v>0.12202546296296296</c:v>
                </c:pt>
                <c:pt idx="3565">
                  <c:v>0.12208333333333338</c:v>
                </c:pt>
                <c:pt idx="3566">
                  <c:v>0.12210648148148145</c:v>
                </c:pt>
                <c:pt idx="3567">
                  <c:v>0.1221180555555556</c:v>
                </c:pt>
                <c:pt idx="3568">
                  <c:v>0.12212962962962964</c:v>
                </c:pt>
                <c:pt idx="3569">
                  <c:v>0.12214120370370368</c:v>
                </c:pt>
                <c:pt idx="3570">
                  <c:v>0.12216435185185187</c:v>
                </c:pt>
                <c:pt idx="3571">
                  <c:v>0.12223379629629633</c:v>
                </c:pt>
                <c:pt idx="3572">
                  <c:v>0.12225694444444452</c:v>
                </c:pt>
                <c:pt idx="3573">
                  <c:v>0.12229166666666663</c:v>
                </c:pt>
                <c:pt idx="3574">
                  <c:v>0.12230324074074078</c:v>
                </c:pt>
                <c:pt idx="3575">
                  <c:v>0.12232638888888897</c:v>
                </c:pt>
                <c:pt idx="3576">
                  <c:v>0.12236111111111109</c:v>
                </c:pt>
                <c:pt idx="3577">
                  <c:v>0.12243055555555554</c:v>
                </c:pt>
                <c:pt idx="3578">
                  <c:v>0.12246527777777777</c:v>
                </c:pt>
                <c:pt idx="3579">
                  <c:v>0.12251157407407404</c:v>
                </c:pt>
                <c:pt idx="3580">
                  <c:v>0.12253472222222223</c:v>
                </c:pt>
                <c:pt idx="3581">
                  <c:v>0.12254629629629638</c:v>
                </c:pt>
                <c:pt idx="3582">
                  <c:v>0.12255787037037041</c:v>
                </c:pt>
                <c:pt idx="3583">
                  <c:v>0.12256944444444445</c:v>
                </c:pt>
                <c:pt idx="3584">
                  <c:v>0.12258101851851849</c:v>
                </c:pt>
                <c:pt idx="3585">
                  <c:v>0.12260416666666668</c:v>
                </c:pt>
                <c:pt idx="3586">
                  <c:v>0.12261574074074072</c:v>
                </c:pt>
                <c:pt idx="3587">
                  <c:v>0.12265046296296295</c:v>
                </c:pt>
                <c:pt idx="3588">
                  <c:v>0.12266203703703699</c:v>
                </c:pt>
                <c:pt idx="3589">
                  <c:v>0.12267361111111114</c:v>
                </c:pt>
                <c:pt idx="3590">
                  <c:v>0.12268518518518517</c:v>
                </c:pt>
                <c:pt idx="3591">
                  <c:v>0.12269675925925932</c:v>
                </c:pt>
                <c:pt idx="3592">
                  <c:v>0.12273148148148144</c:v>
                </c:pt>
                <c:pt idx="3593">
                  <c:v>0.12275462962962963</c:v>
                </c:pt>
                <c:pt idx="3594">
                  <c:v>0.1228009259259259</c:v>
                </c:pt>
                <c:pt idx="3595">
                  <c:v>0.12288194444444439</c:v>
                </c:pt>
                <c:pt idx="3596">
                  <c:v>0.122962962962963</c:v>
                </c:pt>
                <c:pt idx="3597">
                  <c:v>0.12303240740740745</c:v>
                </c:pt>
                <c:pt idx="3598">
                  <c:v>0.12307870370370372</c:v>
                </c:pt>
                <c:pt idx="3599">
                  <c:v>0.1231018518518518</c:v>
                </c:pt>
                <c:pt idx="3600">
                  <c:v>0.12311342592592595</c:v>
                </c:pt>
                <c:pt idx="3601">
                  <c:v>0.12314814814814817</c:v>
                </c:pt>
                <c:pt idx="3602">
                  <c:v>0.12320601851851859</c:v>
                </c:pt>
                <c:pt idx="3603">
                  <c:v>0.12327546296296304</c:v>
                </c:pt>
                <c:pt idx="3604">
                  <c:v>0.12329861111111112</c:v>
                </c:pt>
                <c:pt idx="3605">
                  <c:v>0.1233217592592592</c:v>
                </c:pt>
                <c:pt idx="3606">
                  <c:v>0.12340277777777781</c:v>
                </c:pt>
                <c:pt idx="3607">
                  <c:v>0.12343750000000003</c:v>
                </c:pt>
                <c:pt idx="3608">
                  <c:v>0.12346064814814811</c:v>
                </c:pt>
                <c:pt idx="3609">
                  <c:v>0.12354166666666661</c:v>
                </c:pt>
                <c:pt idx="3610">
                  <c:v>0.12361111111111106</c:v>
                </c:pt>
                <c:pt idx="3611">
                  <c:v>0.12362268518518521</c:v>
                </c:pt>
                <c:pt idx="3612">
                  <c:v>0.12363425925925925</c:v>
                </c:pt>
                <c:pt idx="3613">
                  <c:v>0.1236458333333334</c:v>
                </c:pt>
                <c:pt idx="3614">
                  <c:v>0.12365740740740744</c:v>
                </c:pt>
                <c:pt idx="3615">
                  <c:v>0.12366898148148148</c:v>
                </c:pt>
                <c:pt idx="3616">
                  <c:v>0.12368055555555552</c:v>
                </c:pt>
                <c:pt idx="3617">
                  <c:v>0.12369212962962967</c:v>
                </c:pt>
                <c:pt idx="3618">
                  <c:v>0.12373842592592593</c:v>
                </c:pt>
                <c:pt idx="3619">
                  <c:v>0.12383101851851847</c:v>
                </c:pt>
                <c:pt idx="3620">
                  <c:v>0.12385416666666665</c:v>
                </c:pt>
                <c:pt idx="3621">
                  <c:v>0.12393518518518526</c:v>
                </c:pt>
                <c:pt idx="3622">
                  <c:v>0.12396990740740738</c:v>
                </c:pt>
                <c:pt idx="3623">
                  <c:v>0.1240046296296296</c:v>
                </c:pt>
                <c:pt idx="3624">
                  <c:v>0.12403935185185183</c:v>
                </c:pt>
                <c:pt idx="3625">
                  <c:v>0.12405092592592587</c:v>
                </c:pt>
                <c:pt idx="3626">
                  <c:v>0.12406250000000002</c:v>
                </c:pt>
                <c:pt idx="3627">
                  <c:v>0.12407407407407406</c:v>
                </c:pt>
                <c:pt idx="3628">
                  <c:v>0.12408564814814821</c:v>
                </c:pt>
                <c:pt idx="3629">
                  <c:v>0.12409722222222225</c:v>
                </c:pt>
                <c:pt idx="3630">
                  <c:v>0.12413194444444448</c:v>
                </c:pt>
                <c:pt idx="3631">
                  <c:v>0.12414351851851851</c:v>
                </c:pt>
                <c:pt idx="3632">
                  <c:v>0.12415509259259266</c:v>
                </c:pt>
                <c:pt idx="3633">
                  <c:v>0.1241666666666667</c:v>
                </c:pt>
                <c:pt idx="3634">
                  <c:v>0.12417824074074074</c:v>
                </c:pt>
                <c:pt idx="3635">
                  <c:v>0.12422453703703712</c:v>
                </c:pt>
                <c:pt idx="3636">
                  <c:v>0.12427083333333327</c:v>
                </c:pt>
                <c:pt idx="3637">
                  <c:v>0.12428240740740742</c:v>
                </c:pt>
                <c:pt idx="3638">
                  <c:v>0.12429398148148146</c:v>
                </c:pt>
                <c:pt idx="3639">
                  <c:v>0.12430555555555561</c:v>
                </c:pt>
                <c:pt idx="3640">
                  <c:v>0.12431712962962965</c:v>
                </c:pt>
                <c:pt idx="3641">
                  <c:v>0.12439814814814815</c:v>
                </c:pt>
                <c:pt idx="3642">
                  <c:v>0.12442129629629634</c:v>
                </c:pt>
                <c:pt idx="3643">
                  <c:v>0.12443287037037037</c:v>
                </c:pt>
                <c:pt idx="3644">
                  <c:v>0.12444444444444452</c:v>
                </c:pt>
                <c:pt idx="3645">
                  <c:v>0.12445601851851856</c:v>
                </c:pt>
                <c:pt idx="3646">
                  <c:v>0.1244675925925926</c:v>
                </c:pt>
                <c:pt idx="3647">
                  <c:v>0.12450231481481483</c:v>
                </c:pt>
                <c:pt idx="3648">
                  <c:v>0.1245486111111111</c:v>
                </c:pt>
                <c:pt idx="3649">
                  <c:v>0.12457175925925928</c:v>
                </c:pt>
                <c:pt idx="3650">
                  <c:v>0.12467592592592597</c:v>
                </c:pt>
                <c:pt idx="3651">
                  <c:v>0.12468750000000001</c:v>
                </c:pt>
                <c:pt idx="3652">
                  <c:v>0.12469907407407405</c:v>
                </c:pt>
                <c:pt idx="3653">
                  <c:v>0.12471064814814808</c:v>
                </c:pt>
                <c:pt idx="3654">
                  <c:v>0.12474537037037042</c:v>
                </c:pt>
                <c:pt idx="3655">
                  <c:v>0.12478009259259254</c:v>
                </c:pt>
                <c:pt idx="3656">
                  <c:v>0.12479166666666669</c:v>
                </c:pt>
                <c:pt idx="3657">
                  <c:v>0.12480324074074073</c:v>
                </c:pt>
                <c:pt idx="3658">
                  <c:v>0.12481481481481488</c:v>
                </c:pt>
                <c:pt idx="3659">
                  <c:v>0.12482638888888892</c:v>
                </c:pt>
                <c:pt idx="3660">
                  <c:v>0.12486111111111114</c:v>
                </c:pt>
                <c:pt idx="3661">
                  <c:v>0.12488425925925933</c:v>
                </c:pt>
                <c:pt idx="3662">
                  <c:v>0.12490740740740741</c:v>
                </c:pt>
                <c:pt idx="3663">
                  <c:v>0.1249305555555556</c:v>
                </c:pt>
                <c:pt idx="3664">
                  <c:v>0.12494212962962964</c:v>
                </c:pt>
                <c:pt idx="3665">
                  <c:v>0.12495370370370368</c:v>
                </c:pt>
                <c:pt idx="3666">
                  <c:v>0.12496527777777783</c:v>
                </c:pt>
                <c:pt idx="3667">
                  <c:v>0.12497685185185187</c:v>
                </c:pt>
                <c:pt idx="3668">
                  <c:v>0.12499999999999994</c:v>
                </c:pt>
                <c:pt idx="3669">
                  <c:v>0.12508101851851855</c:v>
                </c:pt>
                <c:pt idx="3670">
                  <c:v>0.12517361111111119</c:v>
                </c:pt>
                <c:pt idx="3671">
                  <c:v>0.12518518518518523</c:v>
                </c:pt>
                <c:pt idx="3672">
                  <c:v>0.12526620370370373</c:v>
                </c:pt>
                <c:pt idx="3673">
                  <c:v>0.12535879629629626</c:v>
                </c:pt>
                <c:pt idx="3674">
                  <c:v>0.12542824074074072</c:v>
                </c:pt>
                <c:pt idx="3675">
                  <c:v>0.12543981481481475</c:v>
                </c:pt>
                <c:pt idx="3676">
                  <c:v>0.12548611111111113</c:v>
                </c:pt>
                <c:pt idx="3677">
                  <c:v>0.12552083333333336</c:v>
                </c:pt>
                <c:pt idx="3678">
                  <c:v>0.1255324074074074</c:v>
                </c:pt>
                <c:pt idx="3679">
                  <c:v>0.12554398148148155</c:v>
                </c:pt>
                <c:pt idx="3680">
                  <c:v>0.12555555555555559</c:v>
                </c:pt>
                <c:pt idx="3681">
                  <c:v>0.12556712962962963</c:v>
                </c:pt>
                <c:pt idx="3682">
                  <c:v>0.12565972222222216</c:v>
                </c:pt>
                <c:pt idx="3683">
                  <c:v>0.1256944444444445</c:v>
                </c:pt>
                <c:pt idx="3684">
                  <c:v>0.12571759259259258</c:v>
                </c:pt>
                <c:pt idx="3685">
                  <c:v>0.1257523148148148</c:v>
                </c:pt>
                <c:pt idx="3686">
                  <c:v>0.12578703703703703</c:v>
                </c:pt>
                <c:pt idx="3687">
                  <c:v>0.12582175925925926</c:v>
                </c:pt>
                <c:pt idx="3688">
                  <c:v>0.12585648148148149</c:v>
                </c:pt>
                <c:pt idx="3689">
                  <c:v>0.12587962962962967</c:v>
                </c:pt>
                <c:pt idx="3690">
                  <c:v>0.1259143518518519</c:v>
                </c:pt>
                <c:pt idx="3691">
                  <c:v>0.12601851851851847</c:v>
                </c:pt>
                <c:pt idx="3692">
                  <c:v>0.12607638888888889</c:v>
                </c:pt>
                <c:pt idx="3693">
                  <c:v>0.12608796296296293</c:v>
                </c:pt>
                <c:pt idx="3694">
                  <c:v>0.12609953703703708</c:v>
                </c:pt>
                <c:pt idx="3695">
                  <c:v>0.12611111111111112</c:v>
                </c:pt>
                <c:pt idx="3696">
                  <c:v>0.12612268518518527</c:v>
                </c:pt>
                <c:pt idx="3697">
                  <c:v>0.12618055555555557</c:v>
                </c:pt>
                <c:pt idx="3698">
                  <c:v>0.12627314814814822</c:v>
                </c:pt>
                <c:pt idx="3699">
                  <c:v>0.12628472222222226</c:v>
                </c:pt>
                <c:pt idx="3700">
                  <c:v>0.1262962962962963</c:v>
                </c:pt>
                <c:pt idx="3701">
                  <c:v>0.12630787037037033</c:v>
                </c:pt>
                <c:pt idx="3702">
                  <c:v>0.12631944444444448</c:v>
                </c:pt>
                <c:pt idx="3703">
                  <c:v>0.12633101851851852</c:v>
                </c:pt>
                <c:pt idx="3704">
                  <c:v>0.12637731481481479</c:v>
                </c:pt>
                <c:pt idx="3705">
                  <c:v>0.12644675925925924</c:v>
                </c:pt>
                <c:pt idx="3706">
                  <c:v>0.1265162037037037</c:v>
                </c:pt>
                <c:pt idx="3707">
                  <c:v>0.12658564814814816</c:v>
                </c:pt>
                <c:pt idx="3708">
                  <c:v>0.12659722222222219</c:v>
                </c:pt>
                <c:pt idx="3709">
                  <c:v>0.12668981481481484</c:v>
                </c:pt>
                <c:pt idx="3710">
                  <c:v>0.12679398148148152</c:v>
                </c:pt>
                <c:pt idx="3711">
                  <c:v>0.12686342592592598</c:v>
                </c:pt>
                <c:pt idx="3712">
                  <c:v>0.12692129629629628</c:v>
                </c:pt>
                <c:pt idx="3713">
                  <c:v>0.12701388888888893</c:v>
                </c:pt>
                <c:pt idx="3714">
                  <c:v>0.12708333333333338</c:v>
                </c:pt>
                <c:pt idx="3715">
                  <c:v>0.1271180555555555</c:v>
                </c:pt>
                <c:pt idx="3716">
                  <c:v>0.12715277777777784</c:v>
                </c:pt>
                <c:pt idx="3717">
                  <c:v>0.12722222222222229</c:v>
                </c:pt>
                <c:pt idx="3718">
                  <c:v>0.12730324074074079</c:v>
                </c:pt>
                <c:pt idx="3719">
                  <c:v>0.1273379629629629</c:v>
                </c:pt>
                <c:pt idx="3720">
                  <c:v>0.12734953703703705</c:v>
                </c:pt>
                <c:pt idx="3721">
                  <c:v>0.12736111111111109</c:v>
                </c:pt>
                <c:pt idx="3722">
                  <c:v>0.12737268518518524</c:v>
                </c:pt>
                <c:pt idx="3723">
                  <c:v>0.12738425925925928</c:v>
                </c:pt>
                <c:pt idx="3724">
                  <c:v>0.12746527777777777</c:v>
                </c:pt>
                <c:pt idx="3725">
                  <c:v>0.12751157407407415</c:v>
                </c:pt>
                <c:pt idx="3726">
                  <c:v>0.1275810185185185</c:v>
                </c:pt>
                <c:pt idx="3727">
                  <c:v>0.12765046296296295</c:v>
                </c:pt>
                <c:pt idx="3728">
                  <c:v>0.1278009259259259</c:v>
                </c:pt>
                <c:pt idx="3729">
                  <c:v>0.12781250000000005</c:v>
                </c:pt>
                <c:pt idx="3730">
                  <c:v>0.12788194444444451</c:v>
                </c:pt>
                <c:pt idx="3731">
                  <c:v>0.127962962962963</c:v>
                </c:pt>
                <c:pt idx="3732">
                  <c:v>0.12803240740740746</c:v>
                </c:pt>
                <c:pt idx="3733">
                  <c:v>0.12807870370370372</c:v>
                </c:pt>
                <c:pt idx="3734">
                  <c:v>0.12809027777777776</c:v>
                </c:pt>
                <c:pt idx="3735">
                  <c:v>0.12810185185185191</c:v>
                </c:pt>
                <c:pt idx="3736">
                  <c:v>0.12811342592592595</c:v>
                </c:pt>
                <c:pt idx="3737">
                  <c:v>0.12812499999999999</c:v>
                </c:pt>
                <c:pt idx="3738">
                  <c:v>0.12813657407407403</c:v>
                </c:pt>
                <c:pt idx="3739">
                  <c:v>0.12814814814814818</c:v>
                </c:pt>
                <c:pt idx="3740">
                  <c:v>0.12825231481481486</c:v>
                </c:pt>
                <c:pt idx="3741">
                  <c:v>0.12828703703703698</c:v>
                </c:pt>
                <c:pt idx="3742">
                  <c:v>0.12829861111111113</c:v>
                </c:pt>
                <c:pt idx="3743">
                  <c:v>0.12831018518518517</c:v>
                </c:pt>
                <c:pt idx="3744">
                  <c:v>0.12832175925925932</c:v>
                </c:pt>
                <c:pt idx="3745">
                  <c:v>0.12833333333333335</c:v>
                </c:pt>
                <c:pt idx="3746">
                  <c:v>0.12834490740740739</c:v>
                </c:pt>
                <c:pt idx="3747">
                  <c:v>0.12836805555555558</c:v>
                </c:pt>
                <c:pt idx="3748">
                  <c:v>0.12837962962962962</c:v>
                </c:pt>
                <c:pt idx="3749">
                  <c:v>0.12839120370370377</c:v>
                </c:pt>
                <c:pt idx="3750">
                  <c:v>0.12840277777777781</c:v>
                </c:pt>
                <c:pt idx="3751">
                  <c:v>0.12841435185185185</c:v>
                </c:pt>
                <c:pt idx="3752">
                  <c:v>0.12843750000000004</c:v>
                </c:pt>
                <c:pt idx="3753">
                  <c:v>0.12844907407407408</c:v>
                </c:pt>
                <c:pt idx="3754">
                  <c:v>0.12847222222222227</c:v>
                </c:pt>
                <c:pt idx="3755">
                  <c:v>0.12850694444444438</c:v>
                </c:pt>
                <c:pt idx="3756">
                  <c:v>0.12854166666666672</c:v>
                </c:pt>
                <c:pt idx="3757">
                  <c:v>0.12861111111111118</c:v>
                </c:pt>
                <c:pt idx="3758">
                  <c:v>0.12869212962962967</c:v>
                </c:pt>
                <c:pt idx="3759">
                  <c:v>0.12879629629629624</c:v>
                </c:pt>
                <c:pt idx="3760">
                  <c:v>0.1288657407407407</c:v>
                </c:pt>
                <c:pt idx="3761">
                  <c:v>0.12888888888888889</c:v>
                </c:pt>
                <c:pt idx="3762">
                  <c:v>0.12890046296296304</c:v>
                </c:pt>
                <c:pt idx="3763">
                  <c:v>0.12891203703703707</c:v>
                </c:pt>
                <c:pt idx="3764">
                  <c:v>0.12892361111111111</c:v>
                </c:pt>
                <c:pt idx="3765">
                  <c:v>0.12893518518518515</c:v>
                </c:pt>
                <c:pt idx="3766">
                  <c:v>0.1289467592592593</c:v>
                </c:pt>
                <c:pt idx="3767">
                  <c:v>0.12895833333333334</c:v>
                </c:pt>
                <c:pt idx="3768">
                  <c:v>0.12896990740740738</c:v>
                </c:pt>
                <c:pt idx="3769">
                  <c:v>0.12898148148148153</c:v>
                </c:pt>
                <c:pt idx="3770">
                  <c:v>0.12899305555555557</c:v>
                </c:pt>
                <c:pt idx="3771">
                  <c:v>0.12901620370370365</c:v>
                </c:pt>
                <c:pt idx="3772">
                  <c:v>0.12905092592592599</c:v>
                </c:pt>
                <c:pt idx="3773">
                  <c:v>0.12907407407407406</c:v>
                </c:pt>
                <c:pt idx="3774">
                  <c:v>0.12909722222222225</c:v>
                </c:pt>
                <c:pt idx="3775">
                  <c:v>0.12916666666666671</c:v>
                </c:pt>
                <c:pt idx="3776">
                  <c:v>0.12917824074074075</c:v>
                </c:pt>
                <c:pt idx="3777">
                  <c:v>0.1291898148148149</c:v>
                </c:pt>
                <c:pt idx="3778">
                  <c:v>0.12920138888888894</c:v>
                </c:pt>
                <c:pt idx="3779">
                  <c:v>0.12921296296296297</c:v>
                </c:pt>
                <c:pt idx="3780">
                  <c:v>0.12925925925925924</c:v>
                </c:pt>
                <c:pt idx="3781">
                  <c:v>0.12934027777777785</c:v>
                </c:pt>
                <c:pt idx="3782">
                  <c:v>0.1294097222222223</c:v>
                </c:pt>
                <c:pt idx="3783">
                  <c:v>0.1294907407407408</c:v>
                </c:pt>
                <c:pt idx="3784">
                  <c:v>0.12956018518518525</c:v>
                </c:pt>
                <c:pt idx="3785">
                  <c:v>0.12961805555555556</c:v>
                </c:pt>
                <c:pt idx="3786">
                  <c:v>0.12962962962962971</c:v>
                </c:pt>
                <c:pt idx="3787">
                  <c:v>0.12965277777777778</c:v>
                </c:pt>
                <c:pt idx="3788">
                  <c:v>0.12966435185185182</c:v>
                </c:pt>
                <c:pt idx="3789">
                  <c:v>0.12969907407407405</c:v>
                </c:pt>
                <c:pt idx="3790">
                  <c:v>0.1297106481481482</c:v>
                </c:pt>
                <c:pt idx="3791">
                  <c:v>0.12974537037037032</c:v>
                </c:pt>
                <c:pt idx="3792">
                  <c:v>0.12979166666666669</c:v>
                </c:pt>
                <c:pt idx="3793">
                  <c:v>0.12980324074074073</c:v>
                </c:pt>
                <c:pt idx="3794">
                  <c:v>0.12981481481481477</c:v>
                </c:pt>
                <c:pt idx="3795">
                  <c:v>0.12982638888888892</c:v>
                </c:pt>
                <c:pt idx="3796">
                  <c:v>0.12983796296296296</c:v>
                </c:pt>
                <c:pt idx="3797">
                  <c:v>0.12988425925925923</c:v>
                </c:pt>
                <c:pt idx="3798">
                  <c:v>0.12991898148148145</c:v>
                </c:pt>
                <c:pt idx="3799">
                  <c:v>0.1299305555555556</c:v>
                </c:pt>
                <c:pt idx="3800">
                  <c:v>0.12995370370370368</c:v>
                </c:pt>
                <c:pt idx="3801">
                  <c:v>0.13002314814814814</c:v>
                </c:pt>
                <c:pt idx="3802">
                  <c:v>0.13008101851851855</c:v>
                </c:pt>
                <c:pt idx="3803">
                  <c:v>0.13010416666666663</c:v>
                </c:pt>
                <c:pt idx="3804">
                  <c:v>0.13011574074074078</c:v>
                </c:pt>
                <c:pt idx="3805">
                  <c:v>0.13012731481481482</c:v>
                </c:pt>
                <c:pt idx="3806">
                  <c:v>0.13013888888888897</c:v>
                </c:pt>
                <c:pt idx="3807">
                  <c:v>0.13015046296296301</c:v>
                </c:pt>
                <c:pt idx="3808">
                  <c:v>0.13016203703703705</c:v>
                </c:pt>
                <c:pt idx="3809">
                  <c:v>0.13018518518518513</c:v>
                </c:pt>
                <c:pt idx="3810">
                  <c:v>0.13021990740740746</c:v>
                </c:pt>
                <c:pt idx="3811">
                  <c:v>0.13025462962962958</c:v>
                </c:pt>
                <c:pt idx="3812">
                  <c:v>0.13026620370370373</c:v>
                </c:pt>
                <c:pt idx="3813">
                  <c:v>0.13030092592592596</c:v>
                </c:pt>
                <c:pt idx="3814">
                  <c:v>0.13032407407407404</c:v>
                </c:pt>
                <c:pt idx="3815">
                  <c:v>0.13037037037037041</c:v>
                </c:pt>
                <c:pt idx="3816">
                  <c:v>0.13038194444444445</c:v>
                </c:pt>
                <c:pt idx="3817">
                  <c:v>0.13039351851851849</c:v>
                </c:pt>
                <c:pt idx="3818">
                  <c:v>0.13042824074074072</c:v>
                </c:pt>
                <c:pt idx="3819">
                  <c:v>0.13049768518518517</c:v>
                </c:pt>
                <c:pt idx="3820">
                  <c:v>0.13059027777777782</c:v>
                </c:pt>
                <c:pt idx="3821">
                  <c:v>0.13060185185185186</c:v>
                </c:pt>
                <c:pt idx="3822">
                  <c:v>0.13064814814814812</c:v>
                </c:pt>
                <c:pt idx="3823">
                  <c:v>0.13065972222222227</c:v>
                </c:pt>
                <c:pt idx="3824">
                  <c:v>0.13072916666666673</c:v>
                </c:pt>
                <c:pt idx="3825">
                  <c:v>0.13075231481481481</c:v>
                </c:pt>
                <c:pt idx="3826">
                  <c:v>0.130775462962963</c:v>
                </c:pt>
                <c:pt idx="3827">
                  <c:v>0.13079861111111118</c:v>
                </c:pt>
                <c:pt idx="3828">
                  <c:v>0.13081018518518522</c:v>
                </c:pt>
                <c:pt idx="3829">
                  <c:v>0.13082175925925926</c:v>
                </c:pt>
                <c:pt idx="3830">
                  <c:v>0.1308333333333333</c:v>
                </c:pt>
                <c:pt idx="3831">
                  <c:v>0.13084490740740745</c:v>
                </c:pt>
                <c:pt idx="3832">
                  <c:v>0.13086805555555553</c:v>
                </c:pt>
                <c:pt idx="3833">
                  <c:v>0.1309143518518518</c:v>
                </c:pt>
                <c:pt idx="3834">
                  <c:v>0.13092592592592595</c:v>
                </c:pt>
                <c:pt idx="3835">
                  <c:v>0.13093749999999998</c:v>
                </c:pt>
                <c:pt idx="3836">
                  <c:v>0.13094907407407413</c:v>
                </c:pt>
                <c:pt idx="3837">
                  <c:v>0.13096064814814817</c:v>
                </c:pt>
                <c:pt idx="3838">
                  <c:v>0.13098379629629625</c:v>
                </c:pt>
                <c:pt idx="3839">
                  <c:v>0.13101851851851859</c:v>
                </c:pt>
                <c:pt idx="3840">
                  <c:v>0.13105324074074071</c:v>
                </c:pt>
                <c:pt idx="3841">
                  <c:v>0.13106481481481486</c:v>
                </c:pt>
                <c:pt idx="3842">
                  <c:v>0.1310763888888889</c:v>
                </c:pt>
                <c:pt idx="3843">
                  <c:v>0.13108796296296304</c:v>
                </c:pt>
                <c:pt idx="3844">
                  <c:v>0.13109953703703708</c:v>
                </c:pt>
                <c:pt idx="3845">
                  <c:v>0.13112268518518516</c:v>
                </c:pt>
                <c:pt idx="3846">
                  <c:v>0.13120370370370366</c:v>
                </c:pt>
                <c:pt idx="3847">
                  <c:v>0.13127314814814811</c:v>
                </c:pt>
                <c:pt idx="3848">
                  <c:v>0.13128472222222226</c:v>
                </c:pt>
                <c:pt idx="3849">
                  <c:v>0.1312962962962963</c:v>
                </c:pt>
                <c:pt idx="3850">
                  <c:v>0.13130787037037045</c:v>
                </c:pt>
                <c:pt idx="3851">
                  <c:v>0.13131944444444449</c:v>
                </c:pt>
                <c:pt idx="3852">
                  <c:v>0.13133101851851853</c:v>
                </c:pt>
                <c:pt idx="3853">
                  <c:v>0.13137731481481479</c:v>
                </c:pt>
                <c:pt idx="3854">
                  <c:v>0.13138888888888894</c:v>
                </c:pt>
                <c:pt idx="3855">
                  <c:v>0.13144675925925925</c:v>
                </c:pt>
                <c:pt idx="3856">
                  <c:v>0.13152777777777785</c:v>
                </c:pt>
                <c:pt idx="3857">
                  <c:v>0.13153935185185189</c:v>
                </c:pt>
                <c:pt idx="3858">
                  <c:v>0.13155092592592593</c:v>
                </c:pt>
                <c:pt idx="3859">
                  <c:v>0.13156249999999997</c:v>
                </c:pt>
                <c:pt idx="3860">
                  <c:v>0.13158564814814816</c:v>
                </c:pt>
                <c:pt idx="3861">
                  <c:v>0.13162037037037039</c:v>
                </c:pt>
                <c:pt idx="3862">
                  <c:v>0.13168981481481484</c:v>
                </c:pt>
                <c:pt idx="3863">
                  <c:v>0.13172453703703707</c:v>
                </c:pt>
                <c:pt idx="3864">
                  <c:v>0.1317592592592593</c:v>
                </c:pt>
                <c:pt idx="3865">
                  <c:v>0.13178240740740738</c:v>
                </c:pt>
                <c:pt idx="3866">
                  <c:v>0.13180555555555556</c:v>
                </c:pt>
                <c:pt idx="3867">
                  <c:v>0.1318171296296296</c:v>
                </c:pt>
                <c:pt idx="3868">
                  <c:v>0.13184027777777779</c:v>
                </c:pt>
                <c:pt idx="3869">
                  <c:v>0.13188657407407406</c:v>
                </c:pt>
                <c:pt idx="3870">
                  <c:v>0.13192129629629629</c:v>
                </c:pt>
                <c:pt idx="3871">
                  <c:v>0.13193287037037033</c:v>
                </c:pt>
                <c:pt idx="3872">
                  <c:v>0.13194444444444448</c:v>
                </c:pt>
                <c:pt idx="3873">
                  <c:v>0.13195601851851851</c:v>
                </c:pt>
                <c:pt idx="3874">
                  <c:v>0.13196759259259266</c:v>
                </c:pt>
                <c:pt idx="3875">
                  <c:v>0.13199074074074074</c:v>
                </c:pt>
                <c:pt idx="3876">
                  <c:v>0.13203703703703712</c:v>
                </c:pt>
                <c:pt idx="3877">
                  <c:v>0.13209490740740742</c:v>
                </c:pt>
                <c:pt idx="3878">
                  <c:v>0.13210648148148146</c:v>
                </c:pt>
                <c:pt idx="3879">
                  <c:v>0.13214120370370369</c:v>
                </c:pt>
                <c:pt idx="3880">
                  <c:v>0.13215277777777773</c:v>
                </c:pt>
                <c:pt idx="3881">
                  <c:v>0.13219907407407411</c:v>
                </c:pt>
                <c:pt idx="3882">
                  <c:v>0.13226851851851856</c:v>
                </c:pt>
                <c:pt idx="3883">
                  <c:v>0.13234953703703706</c:v>
                </c:pt>
                <c:pt idx="3884">
                  <c:v>0.13243055555555555</c:v>
                </c:pt>
                <c:pt idx="3885">
                  <c:v>0.13250000000000001</c:v>
                </c:pt>
                <c:pt idx="3886">
                  <c:v>0.13255787037037042</c:v>
                </c:pt>
                <c:pt idx="3887">
                  <c:v>0.13261574074074073</c:v>
                </c:pt>
                <c:pt idx="3888">
                  <c:v>0.13269675925925933</c:v>
                </c:pt>
                <c:pt idx="3889">
                  <c:v>0.13270833333333337</c:v>
                </c:pt>
                <c:pt idx="3890">
                  <c:v>0.13271990740740741</c:v>
                </c:pt>
                <c:pt idx="3891">
                  <c:v>0.13273148148148145</c:v>
                </c:pt>
                <c:pt idx="3892">
                  <c:v>0.13277777777777783</c:v>
                </c:pt>
                <c:pt idx="3893">
                  <c:v>0.13278935185185187</c:v>
                </c:pt>
                <c:pt idx="3894">
                  <c:v>0.13282407407407409</c:v>
                </c:pt>
                <c:pt idx="3895">
                  <c:v>0.13287037037037036</c:v>
                </c:pt>
                <c:pt idx="3896">
                  <c:v>0.1328819444444444</c:v>
                </c:pt>
                <c:pt idx="3897">
                  <c:v>0.13289351851851855</c:v>
                </c:pt>
                <c:pt idx="3898">
                  <c:v>0.13290509259259259</c:v>
                </c:pt>
                <c:pt idx="3899">
                  <c:v>0.13291666666666674</c:v>
                </c:pt>
                <c:pt idx="3900">
                  <c:v>0.13297453703703704</c:v>
                </c:pt>
                <c:pt idx="3901">
                  <c:v>0.13303240740740735</c:v>
                </c:pt>
                <c:pt idx="3902">
                  <c:v>0.1330439814814815</c:v>
                </c:pt>
                <c:pt idx="3903">
                  <c:v>0.13305555555555554</c:v>
                </c:pt>
                <c:pt idx="3904">
                  <c:v>0.13306712962962969</c:v>
                </c:pt>
                <c:pt idx="3905">
                  <c:v>0.13307870370370373</c:v>
                </c:pt>
                <c:pt idx="3906">
                  <c:v>0.13309027777777777</c:v>
                </c:pt>
                <c:pt idx="3907">
                  <c:v>0.13314814814814818</c:v>
                </c:pt>
                <c:pt idx="3908">
                  <c:v>0.13315972222222222</c:v>
                </c:pt>
                <c:pt idx="3909">
                  <c:v>0.13318287037037041</c:v>
                </c:pt>
                <c:pt idx="3910">
                  <c:v>0.13322916666666668</c:v>
                </c:pt>
                <c:pt idx="3911">
                  <c:v>0.13329861111111113</c:v>
                </c:pt>
                <c:pt idx="3912">
                  <c:v>0.13331018518518517</c:v>
                </c:pt>
                <c:pt idx="3913">
                  <c:v>0.13332175925925921</c:v>
                </c:pt>
                <c:pt idx="3914">
                  <c:v>0.13333333333333336</c:v>
                </c:pt>
                <c:pt idx="3915">
                  <c:v>0.1333449074074074</c:v>
                </c:pt>
                <c:pt idx="3916">
                  <c:v>0.13337962962962963</c:v>
                </c:pt>
                <c:pt idx="3917">
                  <c:v>0.13341435185185185</c:v>
                </c:pt>
                <c:pt idx="3918">
                  <c:v>0.13348379629629631</c:v>
                </c:pt>
                <c:pt idx="3919">
                  <c:v>0.13355324074074076</c:v>
                </c:pt>
                <c:pt idx="3920">
                  <c:v>0.13361111111111107</c:v>
                </c:pt>
                <c:pt idx="3921">
                  <c:v>0.13364583333333341</c:v>
                </c:pt>
                <c:pt idx="3922">
                  <c:v>0.13366898148148149</c:v>
                </c:pt>
                <c:pt idx="3923">
                  <c:v>0.13369212962962956</c:v>
                </c:pt>
                <c:pt idx="3924">
                  <c:v>0.13370370370370371</c:v>
                </c:pt>
                <c:pt idx="3925">
                  <c:v>0.13371527777777775</c:v>
                </c:pt>
                <c:pt idx="3926">
                  <c:v>0.1337268518518519</c:v>
                </c:pt>
                <c:pt idx="3927">
                  <c:v>0.13373842592592594</c:v>
                </c:pt>
                <c:pt idx="3928">
                  <c:v>0.13374999999999998</c:v>
                </c:pt>
                <c:pt idx="3929">
                  <c:v>0.1338078703703704</c:v>
                </c:pt>
                <c:pt idx="3930">
                  <c:v>0.13387731481481485</c:v>
                </c:pt>
                <c:pt idx="3931">
                  <c:v>0.13390046296296293</c:v>
                </c:pt>
                <c:pt idx="3932">
                  <c:v>0.13394675925925931</c:v>
                </c:pt>
                <c:pt idx="3933">
                  <c:v>0.13395833333333335</c:v>
                </c:pt>
                <c:pt idx="3934">
                  <c:v>0.13396990740740738</c:v>
                </c:pt>
                <c:pt idx="3935">
                  <c:v>0.13398148148148142</c:v>
                </c:pt>
                <c:pt idx="3936">
                  <c:v>0.13399305555555557</c:v>
                </c:pt>
                <c:pt idx="3937">
                  <c:v>0.1340277777777778</c:v>
                </c:pt>
                <c:pt idx="3938">
                  <c:v>0.1341087962962963</c:v>
                </c:pt>
                <c:pt idx="3939">
                  <c:v>0.13417824074074075</c:v>
                </c:pt>
                <c:pt idx="3940">
                  <c:v>0.13425925925925924</c:v>
                </c:pt>
                <c:pt idx="3941">
                  <c:v>0.1343287037037037</c:v>
                </c:pt>
                <c:pt idx="3942">
                  <c:v>0.13434027777777774</c:v>
                </c:pt>
                <c:pt idx="3943">
                  <c:v>0.13435185185185189</c:v>
                </c:pt>
                <c:pt idx="3944">
                  <c:v>0.13436342592592593</c:v>
                </c:pt>
                <c:pt idx="3945">
                  <c:v>0.13437500000000008</c:v>
                </c:pt>
                <c:pt idx="3946">
                  <c:v>0.13440972222222219</c:v>
                </c:pt>
                <c:pt idx="3947">
                  <c:v>0.13449074074074069</c:v>
                </c:pt>
                <c:pt idx="3948">
                  <c:v>0.13451388888888888</c:v>
                </c:pt>
                <c:pt idx="3949">
                  <c:v>0.13452546296296303</c:v>
                </c:pt>
                <c:pt idx="3950">
                  <c:v>0.13453703703703707</c:v>
                </c:pt>
                <c:pt idx="3951">
                  <c:v>0.1345486111111111</c:v>
                </c:pt>
                <c:pt idx="3952">
                  <c:v>0.13456018518518514</c:v>
                </c:pt>
                <c:pt idx="3953">
                  <c:v>0.13458333333333333</c:v>
                </c:pt>
                <c:pt idx="3954">
                  <c:v>0.13465277777777779</c:v>
                </c:pt>
                <c:pt idx="3955">
                  <c:v>0.13469907407407405</c:v>
                </c:pt>
                <c:pt idx="3956">
                  <c:v>0.13473379629629628</c:v>
                </c:pt>
                <c:pt idx="3957">
                  <c:v>0.13475694444444447</c:v>
                </c:pt>
                <c:pt idx="3958">
                  <c:v>0.1347916666666667</c:v>
                </c:pt>
                <c:pt idx="3959">
                  <c:v>0.13480324074074074</c:v>
                </c:pt>
                <c:pt idx="3960">
                  <c:v>0.13481481481481489</c:v>
                </c:pt>
                <c:pt idx="3961">
                  <c:v>0.13482638888888893</c:v>
                </c:pt>
                <c:pt idx="3962">
                  <c:v>0.13483796296296297</c:v>
                </c:pt>
                <c:pt idx="3963">
                  <c:v>0.134849537037037</c:v>
                </c:pt>
                <c:pt idx="3964">
                  <c:v>0.13486111111111115</c:v>
                </c:pt>
                <c:pt idx="3965">
                  <c:v>0.13487268518518519</c:v>
                </c:pt>
                <c:pt idx="3966">
                  <c:v>0.13488425925925923</c:v>
                </c:pt>
                <c:pt idx="3967">
                  <c:v>0.13489583333333338</c:v>
                </c:pt>
                <c:pt idx="3968">
                  <c:v>0.13490740740740742</c:v>
                </c:pt>
                <c:pt idx="3969">
                  <c:v>0.1349305555555555</c:v>
                </c:pt>
                <c:pt idx="3970">
                  <c:v>0.13494212962962965</c:v>
                </c:pt>
                <c:pt idx="3971">
                  <c:v>0.13495370370370369</c:v>
                </c:pt>
                <c:pt idx="3972">
                  <c:v>0.13496527777777784</c:v>
                </c:pt>
                <c:pt idx="3973">
                  <c:v>0.13497685185185188</c:v>
                </c:pt>
                <c:pt idx="3974">
                  <c:v>0.13499999999999995</c:v>
                </c:pt>
                <c:pt idx="3975">
                  <c:v>0.1350115740740741</c:v>
                </c:pt>
                <c:pt idx="3976">
                  <c:v>0.13502314814814814</c:v>
                </c:pt>
                <c:pt idx="3977">
                  <c:v>0.13503472222222229</c:v>
                </c:pt>
                <c:pt idx="3978">
                  <c:v>0.13504629629629633</c:v>
                </c:pt>
                <c:pt idx="3979">
                  <c:v>0.13510416666666675</c:v>
                </c:pt>
                <c:pt idx="3980">
                  <c:v>0.1351504629629629</c:v>
                </c:pt>
                <c:pt idx="3981">
                  <c:v>0.13516203703703705</c:v>
                </c:pt>
                <c:pt idx="3982">
                  <c:v>0.13517361111111109</c:v>
                </c:pt>
                <c:pt idx="3983">
                  <c:v>0.13518518518518524</c:v>
                </c:pt>
                <c:pt idx="3984">
                  <c:v>0.13519675925925928</c:v>
                </c:pt>
                <c:pt idx="3985">
                  <c:v>0.13520833333333332</c:v>
                </c:pt>
                <c:pt idx="3986">
                  <c:v>0.13521990740740736</c:v>
                </c:pt>
                <c:pt idx="3987">
                  <c:v>0.13523148148148151</c:v>
                </c:pt>
                <c:pt idx="3988">
                  <c:v>0.13524305555555555</c:v>
                </c:pt>
                <c:pt idx="3989">
                  <c:v>0.1352546296296297</c:v>
                </c:pt>
                <c:pt idx="3990">
                  <c:v>0.13530092592592596</c:v>
                </c:pt>
                <c:pt idx="3991">
                  <c:v>0.13538194444444446</c:v>
                </c:pt>
                <c:pt idx="3992">
                  <c:v>0.13546296296296295</c:v>
                </c:pt>
                <c:pt idx="3993">
                  <c:v>0.13550925925925922</c:v>
                </c:pt>
                <c:pt idx="3994">
                  <c:v>0.13552083333333337</c:v>
                </c:pt>
                <c:pt idx="3995">
                  <c:v>0.13556712962962963</c:v>
                </c:pt>
                <c:pt idx="3996">
                  <c:v>0.13559027777777771</c:v>
                </c:pt>
                <c:pt idx="3997">
                  <c:v>0.13560185185185186</c:v>
                </c:pt>
                <c:pt idx="3998">
                  <c:v>0.1356134259259259</c:v>
                </c:pt>
                <c:pt idx="3999">
                  <c:v>0.13562500000000005</c:v>
                </c:pt>
                <c:pt idx="4000">
                  <c:v>0.13563657407407409</c:v>
                </c:pt>
                <c:pt idx="4001">
                  <c:v>0.13567129629629632</c:v>
                </c:pt>
                <c:pt idx="4002">
                  <c:v>0.13568287037037036</c:v>
                </c:pt>
                <c:pt idx="4003">
                  <c:v>0.13571759259259258</c:v>
                </c:pt>
                <c:pt idx="4004">
                  <c:v>0.13574074074074077</c:v>
                </c:pt>
                <c:pt idx="4005">
                  <c:v>0.13576388888888896</c:v>
                </c:pt>
                <c:pt idx="4006">
                  <c:v>0.135775462962963</c:v>
                </c:pt>
                <c:pt idx="4007">
                  <c:v>0.13585648148148149</c:v>
                </c:pt>
                <c:pt idx="4008">
                  <c:v>0.13590277777777776</c:v>
                </c:pt>
                <c:pt idx="4009">
                  <c:v>0.13592592592592595</c:v>
                </c:pt>
                <c:pt idx="4010">
                  <c:v>0.13594907407407403</c:v>
                </c:pt>
                <c:pt idx="4011">
                  <c:v>0.13598379629629637</c:v>
                </c:pt>
                <c:pt idx="4012">
                  <c:v>0.13600694444444444</c:v>
                </c:pt>
                <c:pt idx="4013">
                  <c:v>0.13601851851851848</c:v>
                </c:pt>
                <c:pt idx="4014">
                  <c:v>0.13603009259259263</c:v>
                </c:pt>
                <c:pt idx="4015">
                  <c:v>0.13604166666666667</c:v>
                </c:pt>
                <c:pt idx="4016">
                  <c:v>0.13605324074074082</c:v>
                </c:pt>
                <c:pt idx="4017">
                  <c:v>0.13606481481481486</c:v>
                </c:pt>
                <c:pt idx="4018">
                  <c:v>0.1360763888888889</c:v>
                </c:pt>
                <c:pt idx="4019">
                  <c:v>0.13608796296296294</c:v>
                </c:pt>
                <c:pt idx="4020">
                  <c:v>0.13612268518518517</c:v>
                </c:pt>
                <c:pt idx="4021">
                  <c:v>0.13613425925925932</c:v>
                </c:pt>
                <c:pt idx="4022">
                  <c:v>0.13614583333333335</c:v>
                </c:pt>
                <c:pt idx="4023">
                  <c:v>0.13615740740740739</c:v>
                </c:pt>
                <c:pt idx="4024">
                  <c:v>0.13621527777777781</c:v>
                </c:pt>
                <c:pt idx="4025">
                  <c:v>0.13622685185185185</c:v>
                </c:pt>
                <c:pt idx="4026">
                  <c:v>0.13623842592592589</c:v>
                </c:pt>
                <c:pt idx="4027">
                  <c:v>0.13625000000000004</c:v>
                </c:pt>
                <c:pt idx="4028">
                  <c:v>0.13626157407407408</c:v>
                </c:pt>
                <c:pt idx="4029">
                  <c:v>0.13630787037037034</c:v>
                </c:pt>
                <c:pt idx="4030">
                  <c:v>0.13631944444444438</c:v>
                </c:pt>
                <c:pt idx="4031">
                  <c:v>0.13633101851851853</c:v>
                </c:pt>
                <c:pt idx="4032">
                  <c:v>0.13634259259259257</c:v>
                </c:pt>
                <c:pt idx="4033">
                  <c:v>0.13635416666666672</c:v>
                </c:pt>
                <c:pt idx="4034">
                  <c:v>0.1363773148148148</c:v>
                </c:pt>
                <c:pt idx="4035">
                  <c:v>0.13638888888888884</c:v>
                </c:pt>
                <c:pt idx="4036">
                  <c:v>0.13640046296296299</c:v>
                </c:pt>
                <c:pt idx="4037">
                  <c:v>0.13641203703703703</c:v>
                </c:pt>
                <c:pt idx="4038">
                  <c:v>0.13642361111111118</c:v>
                </c:pt>
                <c:pt idx="4039">
                  <c:v>0.13643518518518521</c:v>
                </c:pt>
                <c:pt idx="4040">
                  <c:v>0.13645833333333329</c:v>
                </c:pt>
                <c:pt idx="4041">
                  <c:v>0.13646990740740744</c:v>
                </c:pt>
                <c:pt idx="4042">
                  <c:v>0.13648148148148148</c:v>
                </c:pt>
                <c:pt idx="4043">
                  <c:v>0.13649305555555563</c:v>
                </c:pt>
                <c:pt idx="4044">
                  <c:v>0.13650462962962967</c:v>
                </c:pt>
                <c:pt idx="4045">
                  <c:v>0.1365393518518519</c:v>
                </c:pt>
                <c:pt idx="4046">
                  <c:v>0.13655092592592594</c:v>
                </c:pt>
                <c:pt idx="4047">
                  <c:v>0.13656249999999998</c:v>
                </c:pt>
                <c:pt idx="4048">
                  <c:v>0.13657407407407413</c:v>
                </c:pt>
                <c:pt idx="4049">
                  <c:v>0.13658564814814816</c:v>
                </c:pt>
                <c:pt idx="4050">
                  <c:v>0.13660879629629624</c:v>
                </c:pt>
                <c:pt idx="4051">
                  <c:v>0.13662037037037039</c:v>
                </c:pt>
                <c:pt idx="4052">
                  <c:v>0.13663194444444443</c:v>
                </c:pt>
                <c:pt idx="4053">
                  <c:v>0.13664351851851858</c:v>
                </c:pt>
                <c:pt idx="4054">
                  <c:v>0.13665509259259262</c:v>
                </c:pt>
                <c:pt idx="4055">
                  <c:v>0.13666666666666666</c:v>
                </c:pt>
                <c:pt idx="4056">
                  <c:v>0.1366782407407407</c:v>
                </c:pt>
                <c:pt idx="4057">
                  <c:v>0.13671296296296304</c:v>
                </c:pt>
                <c:pt idx="4058">
                  <c:v>0.13672453703703707</c:v>
                </c:pt>
                <c:pt idx="4059">
                  <c:v>0.13673611111111111</c:v>
                </c:pt>
                <c:pt idx="4060">
                  <c:v>0.13674768518518515</c:v>
                </c:pt>
                <c:pt idx="4061">
                  <c:v>0.1367592592592593</c:v>
                </c:pt>
                <c:pt idx="4062">
                  <c:v>0.13681712962962961</c:v>
                </c:pt>
                <c:pt idx="4063">
                  <c:v>0.13682870370370365</c:v>
                </c:pt>
                <c:pt idx="4064">
                  <c:v>0.1368402777777778</c:v>
                </c:pt>
                <c:pt idx="4065">
                  <c:v>0.13685185185185184</c:v>
                </c:pt>
                <c:pt idx="4066">
                  <c:v>0.13686342592592599</c:v>
                </c:pt>
                <c:pt idx="4067">
                  <c:v>0.13688657407407406</c:v>
                </c:pt>
                <c:pt idx="4068">
                  <c:v>0.1368981481481481</c:v>
                </c:pt>
                <c:pt idx="4069">
                  <c:v>0.13693287037037044</c:v>
                </c:pt>
                <c:pt idx="4070">
                  <c:v>0.13694444444444448</c:v>
                </c:pt>
                <c:pt idx="4071">
                  <c:v>0.13695601851851852</c:v>
                </c:pt>
                <c:pt idx="4072">
                  <c:v>0.13696759259259256</c:v>
                </c:pt>
                <c:pt idx="4073">
                  <c:v>0.13697916666666671</c:v>
                </c:pt>
                <c:pt idx="4074">
                  <c:v>0.13702546296296297</c:v>
                </c:pt>
                <c:pt idx="4075">
                  <c:v>0.13703703703703701</c:v>
                </c:pt>
                <c:pt idx="4076">
                  <c:v>0.13704861111111105</c:v>
                </c:pt>
                <c:pt idx="4077">
                  <c:v>0.1370601851851852</c:v>
                </c:pt>
                <c:pt idx="4078">
                  <c:v>0.13707175925925924</c:v>
                </c:pt>
                <c:pt idx="4079">
                  <c:v>0.13709490740740743</c:v>
                </c:pt>
                <c:pt idx="4080">
                  <c:v>0.13716435185185188</c:v>
                </c:pt>
                <c:pt idx="4081">
                  <c:v>0.13723379629629634</c:v>
                </c:pt>
                <c:pt idx="4082">
                  <c:v>0.13726851851851846</c:v>
                </c:pt>
                <c:pt idx="4083">
                  <c:v>0.13728009259259261</c:v>
                </c:pt>
                <c:pt idx="4084">
                  <c:v>0.13733796296296291</c:v>
                </c:pt>
                <c:pt idx="4085">
                  <c:v>0.13734953703703706</c:v>
                </c:pt>
                <c:pt idx="4086">
                  <c:v>0.1373611111111111</c:v>
                </c:pt>
                <c:pt idx="4087">
                  <c:v>0.13737268518518525</c:v>
                </c:pt>
                <c:pt idx="4088">
                  <c:v>0.13738425925925929</c:v>
                </c:pt>
                <c:pt idx="4089">
                  <c:v>0.13740740740740737</c:v>
                </c:pt>
                <c:pt idx="4090">
                  <c:v>0.13747685185185182</c:v>
                </c:pt>
                <c:pt idx="4091">
                  <c:v>0.13750000000000001</c:v>
                </c:pt>
                <c:pt idx="4092">
                  <c:v>0.13751157407407405</c:v>
                </c:pt>
                <c:pt idx="4093">
                  <c:v>0.1375231481481482</c:v>
                </c:pt>
                <c:pt idx="4094">
                  <c:v>0.13753472222222224</c:v>
                </c:pt>
                <c:pt idx="4095">
                  <c:v>0.13754629629629628</c:v>
                </c:pt>
                <c:pt idx="4096">
                  <c:v>0.13761574074074073</c:v>
                </c:pt>
                <c:pt idx="4097">
                  <c:v>0.13767361111111115</c:v>
                </c:pt>
                <c:pt idx="4098">
                  <c:v>0.13768518518518519</c:v>
                </c:pt>
                <c:pt idx="4099">
                  <c:v>0.1377430555555556</c:v>
                </c:pt>
                <c:pt idx="4100">
                  <c:v>0.13775462962962964</c:v>
                </c:pt>
                <c:pt idx="4101">
                  <c:v>0.13780092592592591</c:v>
                </c:pt>
                <c:pt idx="4102">
                  <c:v>0.13781250000000006</c:v>
                </c:pt>
                <c:pt idx="4103">
                  <c:v>0.1378240740740741</c:v>
                </c:pt>
                <c:pt idx="4104">
                  <c:v>0.13783564814814814</c:v>
                </c:pt>
                <c:pt idx="4105">
                  <c:v>0.13784722222222218</c:v>
                </c:pt>
                <c:pt idx="4106">
                  <c:v>0.13785879629629633</c:v>
                </c:pt>
                <c:pt idx="4107">
                  <c:v>0.13788194444444452</c:v>
                </c:pt>
                <c:pt idx="4108">
                  <c:v>0.13793981481481482</c:v>
                </c:pt>
                <c:pt idx="4109">
                  <c:v>0.13795138888888897</c:v>
                </c:pt>
                <c:pt idx="4110">
                  <c:v>0.13796296296296301</c:v>
                </c:pt>
                <c:pt idx="4111">
                  <c:v>0.13797453703703705</c:v>
                </c:pt>
                <c:pt idx="4112">
                  <c:v>0.13798611111111109</c:v>
                </c:pt>
                <c:pt idx="4113">
                  <c:v>0.13799768518518513</c:v>
                </c:pt>
                <c:pt idx="4114">
                  <c:v>0.13806712962962958</c:v>
                </c:pt>
                <c:pt idx="4115">
                  <c:v>0.13807870370370373</c:v>
                </c:pt>
                <c:pt idx="4116">
                  <c:v>0.13809027777777777</c:v>
                </c:pt>
                <c:pt idx="4117">
                  <c:v>0.13810185185185192</c:v>
                </c:pt>
                <c:pt idx="4118">
                  <c:v>0.13811342592592596</c:v>
                </c:pt>
                <c:pt idx="4119">
                  <c:v>0.13814814814814819</c:v>
                </c:pt>
                <c:pt idx="4120">
                  <c:v>0.13821759259259253</c:v>
                </c:pt>
                <c:pt idx="4121">
                  <c:v>0.13825231481481487</c:v>
                </c:pt>
                <c:pt idx="4122">
                  <c:v>0.13827546296296295</c:v>
                </c:pt>
                <c:pt idx="4123">
                  <c:v>0.13832175925925932</c:v>
                </c:pt>
                <c:pt idx="4124">
                  <c:v>0.1384259259259259</c:v>
                </c:pt>
                <c:pt idx="4125">
                  <c:v>0.13849537037037035</c:v>
                </c:pt>
                <c:pt idx="4126">
                  <c:v>0.13859953703703703</c:v>
                </c:pt>
                <c:pt idx="4127">
                  <c:v>0.13866898148148149</c:v>
                </c:pt>
                <c:pt idx="4128">
                  <c:v>0.13870370370370372</c:v>
                </c:pt>
                <c:pt idx="4129">
                  <c:v>0.13871527777777776</c:v>
                </c:pt>
                <c:pt idx="4130">
                  <c:v>0.1387268518518518</c:v>
                </c:pt>
                <c:pt idx="4131">
                  <c:v>0.13873842592592595</c:v>
                </c:pt>
                <c:pt idx="4132">
                  <c:v>0.13874999999999998</c:v>
                </c:pt>
                <c:pt idx="4133">
                  <c:v>0.13876157407407413</c:v>
                </c:pt>
                <c:pt idx="4134">
                  <c:v>0.13877314814814817</c:v>
                </c:pt>
                <c:pt idx="4135">
                  <c:v>0.13878472222222221</c:v>
                </c:pt>
                <c:pt idx="4136">
                  <c:v>0.13879629629629625</c:v>
                </c:pt>
                <c:pt idx="4137">
                  <c:v>0.1388078703703704</c:v>
                </c:pt>
                <c:pt idx="4138">
                  <c:v>0.13881944444444444</c:v>
                </c:pt>
                <c:pt idx="4139">
                  <c:v>0.13883101851851859</c:v>
                </c:pt>
                <c:pt idx="4140">
                  <c:v>0.13884259259259263</c:v>
                </c:pt>
                <c:pt idx="4141">
                  <c:v>0.13885416666666667</c:v>
                </c:pt>
                <c:pt idx="4142">
                  <c:v>0.13886574074074071</c:v>
                </c:pt>
                <c:pt idx="4143">
                  <c:v>0.13887731481481486</c:v>
                </c:pt>
                <c:pt idx="4144">
                  <c:v>0.1388888888888889</c:v>
                </c:pt>
                <c:pt idx="4145">
                  <c:v>0.13890046296296293</c:v>
                </c:pt>
                <c:pt idx="4146">
                  <c:v>0.13891203703703708</c:v>
                </c:pt>
                <c:pt idx="4147">
                  <c:v>0.13892361111111112</c:v>
                </c:pt>
                <c:pt idx="4148">
                  <c:v>0.13893518518518516</c:v>
                </c:pt>
                <c:pt idx="4149">
                  <c:v>0.1389467592592592</c:v>
                </c:pt>
                <c:pt idx="4150">
                  <c:v>0.13895833333333335</c:v>
                </c:pt>
                <c:pt idx="4151">
                  <c:v>0.13896990740740739</c:v>
                </c:pt>
                <c:pt idx="4152">
                  <c:v>0.13899305555555558</c:v>
                </c:pt>
                <c:pt idx="4153">
                  <c:v>0.13900462962962962</c:v>
                </c:pt>
                <c:pt idx="4154">
                  <c:v>0.13901620370370366</c:v>
                </c:pt>
                <c:pt idx="4155">
                  <c:v>0.13902777777777781</c:v>
                </c:pt>
                <c:pt idx="4156">
                  <c:v>0.13905092592592599</c:v>
                </c:pt>
                <c:pt idx="4157">
                  <c:v>0.13906250000000003</c:v>
                </c:pt>
                <c:pt idx="4158">
                  <c:v>0.13909722222222226</c:v>
                </c:pt>
              </c:numCache>
            </c:numRef>
          </c:xVal>
          <c:yVal>
            <c:numRef>
              <c:f>Berek!$I$3:$I$4161</c:f>
              <c:numCache>
                <c:formatCode>_ * #,##0.0_ ;_ * \-#,##0.0_ ;_ * "-"??_ ;_ @_ </c:formatCode>
                <c:ptCount val="4159"/>
                <c:pt idx="3">
                  <c:v>10.499999999998357</c:v>
                </c:pt>
                <c:pt idx="4">
                  <c:v>10.080000000001647</c:v>
                </c:pt>
                <c:pt idx="5">
                  <c:v>11.999999999998124</c:v>
                </c:pt>
                <c:pt idx="6">
                  <c:v>12.461538461539581</c:v>
                </c:pt>
                <c:pt idx="7">
                  <c:v>13.200000000004975</c:v>
                </c:pt>
                <c:pt idx="8">
                  <c:v>13.199999999997944</c:v>
                </c:pt>
                <c:pt idx="9">
                  <c:v>13.500000000008693</c:v>
                </c:pt>
                <c:pt idx="10">
                  <c:v>11.314285714289117</c:v>
                </c:pt>
                <c:pt idx="11">
                  <c:v>9.818181818177429</c:v>
                </c:pt>
                <c:pt idx="12">
                  <c:v>9.1636363636362628</c:v>
                </c:pt>
                <c:pt idx="13">
                  <c:v>8.1818181818145224</c:v>
                </c:pt>
                <c:pt idx="14">
                  <c:v>6.3000000000002734</c:v>
                </c:pt>
                <c:pt idx="15">
                  <c:v>0.87032967032970265</c:v>
                </c:pt>
                <c:pt idx="16">
                  <c:v>1.4400000000000175</c:v>
                </c:pt>
                <c:pt idx="17">
                  <c:v>1.5536842105263347</c:v>
                </c:pt>
                <c:pt idx="18">
                  <c:v>1.7052631578947577</c:v>
                </c:pt>
                <c:pt idx="19">
                  <c:v>13.4999999999925</c:v>
                </c:pt>
                <c:pt idx="20">
                  <c:v>14.399999999992007</c:v>
                </c:pt>
                <c:pt idx="21">
                  <c:v>14.399999999992007</c:v>
                </c:pt>
                <c:pt idx="22">
                  <c:v>14.399999999992007</c:v>
                </c:pt>
                <c:pt idx="23">
                  <c:v>14.400000000016179</c:v>
                </c:pt>
                <c:pt idx="24">
                  <c:v>23.759999999981112</c:v>
                </c:pt>
                <c:pt idx="25">
                  <c:v>16.20000000001043</c:v>
                </c:pt>
                <c:pt idx="26">
                  <c:v>16.19999999999489</c:v>
                </c:pt>
                <c:pt idx="27">
                  <c:v>16.399999999997451</c:v>
                </c:pt>
                <c:pt idx="28">
                  <c:v>11.200000000004227</c:v>
                </c:pt>
                <c:pt idx="29">
                  <c:v>14.399999999992007</c:v>
                </c:pt>
                <c:pt idx="30">
                  <c:v>14.400000000016179</c:v>
                </c:pt>
                <c:pt idx="31">
                  <c:v>14.399999999988554</c:v>
                </c:pt>
                <c:pt idx="32">
                  <c:v>14.400000000002366</c:v>
                </c:pt>
                <c:pt idx="33">
                  <c:v>14.399999999988554</c:v>
                </c:pt>
                <c:pt idx="34">
                  <c:v>14.399999999992007</c:v>
                </c:pt>
                <c:pt idx="35">
                  <c:v>14.400000000009273</c:v>
                </c:pt>
                <c:pt idx="36">
                  <c:v>14.400000000009273</c:v>
                </c:pt>
                <c:pt idx="37">
                  <c:v>14.399999999992007</c:v>
                </c:pt>
                <c:pt idx="38">
                  <c:v>14.399999999992007</c:v>
                </c:pt>
                <c:pt idx="39">
                  <c:v>13.499999999992506</c:v>
                </c:pt>
                <c:pt idx="40">
                  <c:v>12.599999999993006</c:v>
                </c:pt>
                <c:pt idx="41">
                  <c:v>11.700000000021562</c:v>
                </c:pt>
                <c:pt idx="42">
                  <c:v>12.600000000000559</c:v>
                </c:pt>
                <c:pt idx="43">
                  <c:v>15.360000000002511</c:v>
                </c:pt>
                <c:pt idx="44">
                  <c:v>17.018181818185337</c:v>
                </c:pt>
                <c:pt idx="45">
                  <c:v>17.871428571424751</c:v>
                </c:pt>
                <c:pt idx="46">
                  <c:v>18.720000000000056</c:v>
                </c:pt>
                <c:pt idx="47">
                  <c:v>19.028571428570622</c:v>
                </c:pt>
                <c:pt idx="48">
                  <c:v>18.857142857139905</c:v>
                </c:pt>
                <c:pt idx="49">
                  <c:v>18.480000000003024</c:v>
                </c:pt>
                <c:pt idx="50">
                  <c:v>18.000000000006793</c:v>
                </c:pt>
                <c:pt idx="51">
                  <c:v>16.20000000001043</c:v>
                </c:pt>
                <c:pt idx="52">
                  <c:v>15.839999999987409</c:v>
                </c:pt>
                <c:pt idx="53">
                  <c:v>16.650000000000741</c:v>
                </c:pt>
                <c:pt idx="54">
                  <c:v>17.599999999987887</c:v>
                </c:pt>
                <c:pt idx="55">
                  <c:v>18.830769230770937</c:v>
                </c:pt>
                <c:pt idx="56">
                  <c:v>18.771428571434228</c:v>
                </c:pt>
                <c:pt idx="57">
                  <c:v>20.0571428571489</c:v>
                </c:pt>
                <c:pt idx="58">
                  <c:v>20.880000000003431</c:v>
                </c:pt>
                <c:pt idx="59">
                  <c:v>21.599999999996644</c:v>
                </c:pt>
                <c:pt idx="60">
                  <c:v>23.400000000003846</c:v>
                </c:pt>
                <c:pt idx="61">
                  <c:v>24.171428571402732</c:v>
                </c:pt>
                <c:pt idx="62">
                  <c:v>25.200000000004142</c:v>
                </c:pt>
                <c:pt idx="63">
                  <c:v>26.999999999985011</c:v>
                </c:pt>
                <c:pt idx="64">
                  <c:v>28.799999999984013</c:v>
                </c:pt>
                <c:pt idx="65">
                  <c:v>30.600000000019705</c:v>
                </c:pt>
                <c:pt idx="66">
                  <c:v>30.600000000019705</c:v>
                </c:pt>
                <c:pt idx="67">
                  <c:v>30.599999999983012</c:v>
                </c:pt>
                <c:pt idx="68">
                  <c:v>28.80000000000868</c:v>
                </c:pt>
                <c:pt idx="69">
                  <c:v>27.360000000004497</c:v>
                </c:pt>
                <c:pt idx="70">
                  <c:v>27.490909090908815</c:v>
                </c:pt>
                <c:pt idx="71">
                  <c:v>27.490909090920798</c:v>
                </c:pt>
                <c:pt idx="72">
                  <c:v>27.900000000001238</c:v>
                </c:pt>
                <c:pt idx="73">
                  <c:v>30.239999999975961</c:v>
                </c:pt>
                <c:pt idx="74">
                  <c:v>30.599999999983012</c:v>
                </c:pt>
                <c:pt idx="75">
                  <c:v>30.599999999983012</c:v>
                </c:pt>
                <c:pt idx="76">
                  <c:v>29.699999999983515</c:v>
                </c:pt>
                <c:pt idx="77">
                  <c:v>28.800000000018546</c:v>
                </c:pt>
                <c:pt idx="78">
                  <c:v>28.800000000018546</c:v>
                </c:pt>
                <c:pt idx="79">
                  <c:v>28.799999999984013</c:v>
                </c:pt>
                <c:pt idx="80">
                  <c:v>28.400000000010721</c:v>
                </c:pt>
                <c:pt idx="81">
                  <c:v>27.999999999995648</c:v>
                </c:pt>
                <c:pt idx="82">
                  <c:v>27.999999999995648</c:v>
                </c:pt>
                <c:pt idx="83">
                  <c:v>28.000000000010569</c:v>
                </c:pt>
                <c:pt idx="84">
                  <c:v>27.899999999984512</c:v>
                </c:pt>
                <c:pt idx="85">
                  <c:v>29.700000000019124</c:v>
                </c:pt>
                <c:pt idx="86">
                  <c:v>31.500000000020282</c:v>
                </c:pt>
                <c:pt idx="87">
                  <c:v>34.199999999981017</c:v>
                </c:pt>
                <c:pt idx="88">
                  <c:v>36.899999999979514</c:v>
                </c:pt>
                <c:pt idx="89">
                  <c:v>39.599999999978017</c:v>
                </c:pt>
                <c:pt idx="90">
                  <c:v>42.299999999976521</c:v>
                </c:pt>
                <c:pt idx="91">
                  <c:v>44.100000000028395</c:v>
                </c:pt>
                <c:pt idx="92">
                  <c:v>45.900000000029458</c:v>
                </c:pt>
                <c:pt idx="93">
                  <c:v>46.799999999973821</c:v>
                </c:pt>
                <c:pt idx="94">
                  <c:v>46.799999999973721</c:v>
                </c:pt>
                <c:pt idx="95">
                  <c:v>46.799999999973622</c:v>
                </c:pt>
                <c:pt idx="96">
                  <c:v>45.89999999997422</c:v>
                </c:pt>
                <c:pt idx="97">
                  <c:v>45.000000000028777</c:v>
                </c:pt>
                <c:pt idx="98">
                  <c:v>45.000000000028777</c:v>
                </c:pt>
                <c:pt idx="99">
                  <c:v>43.200000000079413</c:v>
                </c:pt>
                <c:pt idx="100">
                  <c:v>41.399999999976821</c:v>
                </c:pt>
                <c:pt idx="101">
                  <c:v>37.800000000024141</c:v>
                </c:pt>
                <c:pt idx="102">
                  <c:v>34.199999999994482</c:v>
                </c:pt>
                <c:pt idx="103">
                  <c:v>31.799999999994856</c:v>
                </c:pt>
                <c:pt idx="104">
                  <c:v>29.999999999995069</c:v>
                </c:pt>
                <c:pt idx="105">
                  <c:v>25.199999999985611</c:v>
                </c:pt>
                <c:pt idx="106">
                  <c:v>25.199999999985611</c:v>
                </c:pt>
                <c:pt idx="107">
                  <c:v>25.199999999985611</c:v>
                </c:pt>
                <c:pt idx="108">
                  <c:v>25.200000000015827</c:v>
                </c:pt>
                <c:pt idx="109">
                  <c:v>26.100000000016507</c:v>
                </c:pt>
                <c:pt idx="110">
                  <c:v>27.899999999984214</c:v>
                </c:pt>
                <c:pt idx="111">
                  <c:v>29.699999999983213</c:v>
                </c:pt>
                <c:pt idx="112">
                  <c:v>31.499999999982215</c:v>
                </c:pt>
                <c:pt idx="113">
                  <c:v>31.499999999982215</c:v>
                </c:pt>
                <c:pt idx="114">
                  <c:v>30.600000000019506</c:v>
                </c:pt>
                <c:pt idx="115">
                  <c:v>30.599999999995177</c:v>
                </c:pt>
                <c:pt idx="116">
                  <c:v>30.00000000001932</c:v>
                </c:pt>
                <c:pt idx="117">
                  <c:v>29.314285714294492</c:v>
                </c:pt>
                <c:pt idx="118">
                  <c:v>28.800000000004651</c:v>
                </c:pt>
                <c:pt idx="119">
                  <c:v>26.8615384615408</c:v>
                </c:pt>
                <c:pt idx="120">
                  <c:v>26.584615384607861</c:v>
                </c:pt>
                <c:pt idx="121">
                  <c:v>26.399999999995764</c:v>
                </c:pt>
                <c:pt idx="122">
                  <c:v>25.599999999995845</c:v>
                </c:pt>
                <c:pt idx="123">
                  <c:v>24.300000000015348</c:v>
                </c:pt>
                <c:pt idx="124">
                  <c:v>22.320000000003429</c:v>
                </c:pt>
                <c:pt idx="125">
                  <c:v>20.05714285714873</c:v>
                </c:pt>
                <c:pt idx="126">
                  <c:v>19.542857142862918</c:v>
                </c:pt>
                <c:pt idx="127">
                  <c:v>19.542857142862918</c:v>
                </c:pt>
                <c:pt idx="128">
                  <c:v>19.799999999996857</c:v>
                </c:pt>
                <c:pt idx="129">
                  <c:v>21.599999999988011</c:v>
                </c:pt>
                <c:pt idx="130">
                  <c:v>21.599999999988011</c:v>
                </c:pt>
                <c:pt idx="131">
                  <c:v>22.199999999996482</c:v>
                </c:pt>
                <c:pt idx="132">
                  <c:v>22.799999999996324</c:v>
                </c:pt>
                <c:pt idx="133">
                  <c:v>22.799999999996324</c:v>
                </c:pt>
                <c:pt idx="134">
                  <c:v>22.799999999996324</c:v>
                </c:pt>
                <c:pt idx="135">
                  <c:v>23.399999999986811</c:v>
                </c:pt>
                <c:pt idx="136">
                  <c:v>22.400000000008365</c:v>
                </c:pt>
                <c:pt idx="137">
                  <c:v>21.96000000000349</c:v>
                </c:pt>
                <c:pt idx="138">
                  <c:v>21.900000000005249</c:v>
                </c:pt>
                <c:pt idx="139">
                  <c:v>22.628571428570439</c:v>
                </c:pt>
                <c:pt idx="140">
                  <c:v>23.600000000008865</c:v>
                </c:pt>
                <c:pt idx="141">
                  <c:v>25.649999999985713</c:v>
                </c:pt>
                <c:pt idx="142">
                  <c:v>28.799999999995389</c:v>
                </c:pt>
                <c:pt idx="143">
                  <c:v>31.499999999982215</c:v>
                </c:pt>
                <c:pt idx="144">
                  <c:v>32.399999999981617</c:v>
                </c:pt>
                <c:pt idx="145">
                  <c:v>31.500000000019984</c:v>
                </c:pt>
                <c:pt idx="146">
                  <c:v>31.500000000019984</c:v>
                </c:pt>
                <c:pt idx="147">
                  <c:v>30.960000000004847</c:v>
                </c:pt>
                <c:pt idx="148">
                  <c:v>30.239999999975801</c:v>
                </c:pt>
                <c:pt idx="149">
                  <c:v>30.240000000004809</c:v>
                </c:pt>
                <c:pt idx="150">
                  <c:v>30.239999999975801</c:v>
                </c:pt>
                <c:pt idx="151">
                  <c:v>30.600000000019506</c:v>
                </c:pt>
                <c:pt idx="152">
                  <c:v>31.500000000057753</c:v>
                </c:pt>
                <c:pt idx="153">
                  <c:v>32.399999999981617</c:v>
                </c:pt>
                <c:pt idx="154">
                  <c:v>33.300000000021143</c:v>
                </c:pt>
                <c:pt idx="155">
                  <c:v>34.199999999980818</c:v>
                </c:pt>
                <c:pt idx="156">
                  <c:v>35.099999999980419</c:v>
                </c:pt>
                <c:pt idx="157">
                  <c:v>36.90000000002366</c:v>
                </c:pt>
                <c:pt idx="158">
                  <c:v>36.90000000002366</c:v>
                </c:pt>
                <c:pt idx="159">
                  <c:v>35.999999999979813</c:v>
                </c:pt>
                <c:pt idx="160">
                  <c:v>32.399999999974007</c:v>
                </c:pt>
                <c:pt idx="161">
                  <c:v>29.999999999995204</c:v>
                </c:pt>
                <c:pt idx="162">
                  <c:v>29.314285714254208</c:v>
                </c:pt>
                <c:pt idx="163">
                  <c:v>28.800000000008566</c:v>
                </c:pt>
                <c:pt idx="164">
                  <c:v>29.519999999990613</c:v>
                </c:pt>
                <c:pt idx="165">
                  <c:v>29.781818181817773</c:v>
                </c:pt>
                <c:pt idx="166">
                  <c:v>29.454545454557927</c:v>
                </c:pt>
                <c:pt idx="167">
                  <c:v>29.630769230771822</c:v>
                </c:pt>
                <c:pt idx="168">
                  <c:v>29.88000000001912</c:v>
                </c:pt>
                <c:pt idx="169">
                  <c:v>29.781818181817773</c:v>
                </c:pt>
                <c:pt idx="170">
                  <c:v>29.87999999999046</c:v>
                </c:pt>
                <c:pt idx="171">
                  <c:v>29.700000000001218</c:v>
                </c:pt>
                <c:pt idx="172">
                  <c:v>29.314285714274405</c:v>
                </c:pt>
                <c:pt idx="173">
                  <c:v>28.800000000018546</c:v>
                </c:pt>
                <c:pt idx="174">
                  <c:v>28.350000000018305</c:v>
                </c:pt>
                <c:pt idx="175">
                  <c:v>28.800000000004733</c:v>
                </c:pt>
                <c:pt idx="176">
                  <c:v>29.011764705880548</c:v>
                </c:pt>
                <c:pt idx="177">
                  <c:v>28.99999999999547</c:v>
                </c:pt>
                <c:pt idx="178">
                  <c:v>29.339999999997726</c:v>
                </c:pt>
                <c:pt idx="179">
                  <c:v>29.630769230771822</c:v>
                </c:pt>
                <c:pt idx="180">
                  <c:v>29.454545454545084</c:v>
                </c:pt>
                <c:pt idx="181">
                  <c:v>29.880000000004788</c:v>
                </c:pt>
                <c:pt idx="182">
                  <c:v>30.599999999982813</c:v>
                </c:pt>
                <c:pt idx="183">
                  <c:v>29.699999999983412</c:v>
                </c:pt>
                <c:pt idx="184">
                  <c:v>29.700000000019024</c:v>
                </c:pt>
                <c:pt idx="185">
                  <c:v>28.800000000018546</c:v>
                </c:pt>
                <c:pt idx="186">
                  <c:v>28.799999999984013</c:v>
                </c:pt>
                <c:pt idx="187">
                  <c:v>29.699999999983412</c:v>
                </c:pt>
                <c:pt idx="188">
                  <c:v>29.199999999995416</c:v>
                </c:pt>
                <c:pt idx="189">
                  <c:v>27.71999999999122</c:v>
                </c:pt>
                <c:pt idx="190">
                  <c:v>25.854545454556359</c:v>
                </c:pt>
                <c:pt idx="191">
                  <c:v>23.914285714284699</c:v>
                </c:pt>
                <c:pt idx="192">
                  <c:v>20.699999999996749</c:v>
                </c:pt>
                <c:pt idx="193">
                  <c:v>23.082352941175031</c:v>
                </c:pt>
                <c:pt idx="194">
                  <c:v>24.074999999993878</c:v>
                </c:pt>
                <c:pt idx="195">
                  <c:v>25.200000000002312</c:v>
                </c:pt>
                <c:pt idx="196">
                  <c:v>26.640000000004456</c:v>
                </c:pt>
                <c:pt idx="197">
                  <c:v>26.100000000017108</c:v>
                </c:pt>
                <c:pt idx="198">
                  <c:v>25.200000000046842</c:v>
                </c:pt>
                <c:pt idx="199">
                  <c:v>25.20000000000422</c:v>
                </c:pt>
                <c:pt idx="200">
                  <c:v>26.228571428579389</c:v>
                </c:pt>
                <c:pt idx="201">
                  <c:v>25.999999999995914</c:v>
                </c:pt>
                <c:pt idx="202">
                  <c:v>25.919999999991667</c:v>
                </c:pt>
                <c:pt idx="203">
                  <c:v>26.399999999995764</c:v>
                </c:pt>
                <c:pt idx="204">
                  <c:v>26.279999999991514</c:v>
                </c:pt>
                <c:pt idx="205">
                  <c:v>27.000000000000998</c:v>
                </c:pt>
                <c:pt idx="206">
                  <c:v>27.771428571417797</c:v>
                </c:pt>
                <c:pt idx="207">
                  <c:v>29.700000000019024</c:v>
                </c:pt>
                <c:pt idx="208">
                  <c:v>30.240000000019471</c:v>
                </c:pt>
                <c:pt idx="209">
                  <c:v>30.95999999999016</c:v>
                </c:pt>
                <c:pt idx="210">
                  <c:v>31.320000000005027</c:v>
                </c:pt>
                <c:pt idx="211">
                  <c:v>31.319999999990007</c:v>
                </c:pt>
                <c:pt idx="212">
                  <c:v>33.299999999981019</c:v>
                </c:pt>
                <c:pt idx="213">
                  <c:v>31.500000000019984</c:v>
                </c:pt>
                <c:pt idx="214">
                  <c:v>30.95999999997515</c:v>
                </c:pt>
                <c:pt idx="215">
                  <c:v>30.599999999990313</c:v>
                </c:pt>
                <c:pt idx="216">
                  <c:v>30.239999999990467</c:v>
                </c:pt>
                <c:pt idx="217">
                  <c:v>30.239999999990467</c:v>
                </c:pt>
                <c:pt idx="218">
                  <c:v>30.000000000011369</c:v>
                </c:pt>
                <c:pt idx="219">
                  <c:v>28.285714285722868</c:v>
                </c:pt>
                <c:pt idx="220">
                  <c:v>28.799999999998814</c:v>
                </c:pt>
                <c:pt idx="221">
                  <c:v>27.852631578947747</c:v>
                </c:pt>
                <c:pt idx="222">
                  <c:v>26.850000000001209</c:v>
                </c:pt>
                <c:pt idx="223">
                  <c:v>24.750000000006029</c:v>
                </c:pt>
                <c:pt idx="224">
                  <c:v>21.780000000003557</c:v>
                </c:pt>
                <c:pt idx="225">
                  <c:v>19.920000000003192</c:v>
                </c:pt>
                <c:pt idx="226">
                  <c:v>18.553846153840897</c:v>
                </c:pt>
                <c:pt idx="227">
                  <c:v>20.879999999996674</c:v>
                </c:pt>
                <c:pt idx="228">
                  <c:v>21.811764705880943</c:v>
                </c:pt>
                <c:pt idx="229">
                  <c:v>22.285714285710785</c:v>
                </c:pt>
                <c:pt idx="230">
                  <c:v>22.400000000002397</c:v>
                </c:pt>
                <c:pt idx="231">
                  <c:v>22.799999999996412</c:v>
                </c:pt>
                <c:pt idx="232">
                  <c:v>23.99999999999627</c:v>
                </c:pt>
                <c:pt idx="233">
                  <c:v>24.564705882358364</c:v>
                </c:pt>
                <c:pt idx="234">
                  <c:v>24.776470588240834</c:v>
                </c:pt>
                <c:pt idx="235">
                  <c:v>25.650000000001189</c:v>
                </c:pt>
                <c:pt idx="236">
                  <c:v>24.988235294123211</c:v>
                </c:pt>
                <c:pt idx="237">
                  <c:v>24.685714285721726</c:v>
                </c:pt>
                <c:pt idx="238">
                  <c:v>22.658823529410302</c:v>
                </c:pt>
                <c:pt idx="239">
                  <c:v>19.679999999996888</c:v>
                </c:pt>
                <c:pt idx="240">
                  <c:v>15.507692307693588</c:v>
                </c:pt>
                <c:pt idx="241">
                  <c:v>15.230769230759279</c:v>
                </c:pt>
                <c:pt idx="242">
                  <c:v>15.381818181811211</c:v>
                </c:pt>
                <c:pt idx="243">
                  <c:v>16.400000000005967</c:v>
                </c:pt>
                <c:pt idx="244">
                  <c:v>17.485714285719212</c:v>
                </c:pt>
                <c:pt idx="245">
                  <c:v>17.485714285719212</c:v>
                </c:pt>
                <c:pt idx="246">
                  <c:v>17.40000000001087</c:v>
                </c:pt>
                <c:pt idx="247">
                  <c:v>17.399999999996961</c:v>
                </c:pt>
                <c:pt idx="248">
                  <c:v>18.89999999998901</c:v>
                </c:pt>
                <c:pt idx="249">
                  <c:v>20.999999999996536</c:v>
                </c:pt>
                <c:pt idx="250">
                  <c:v>22.399999999996339</c:v>
                </c:pt>
                <c:pt idx="251">
                  <c:v>23.039999999992574</c:v>
                </c:pt>
                <c:pt idx="252">
                  <c:v>23.099999999996378</c:v>
                </c:pt>
                <c:pt idx="253">
                  <c:v>23.236363636373426</c:v>
                </c:pt>
                <c:pt idx="254">
                  <c:v>22.885714285721154</c:v>
                </c:pt>
                <c:pt idx="255">
                  <c:v>22.320000000003642</c:v>
                </c:pt>
                <c:pt idx="256">
                  <c:v>21.876923076924964</c:v>
                </c:pt>
                <c:pt idx="257">
                  <c:v>21.599999999996591</c:v>
                </c:pt>
                <c:pt idx="258">
                  <c:v>20.290909090899966</c:v>
                </c:pt>
                <c:pt idx="259">
                  <c:v>20.618181818181501</c:v>
                </c:pt>
                <c:pt idx="260">
                  <c:v>21.374999999994468</c:v>
                </c:pt>
                <c:pt idx="261">
                  <c:v>21.375000000000874</c:v>
                </c:pt>
                <c:pt idx="262">
                  <c:v>21.600000000006396</c:v>
                </c:pt>
                <c:pt idx="263">
                  <c:v>21.046153846155629</c:v>
                </c:pt>
                <c:pt idx="264">
                  <c:v>20.520000000003172</c:v>
                </c:pt>
                <c:pt idx="265">
                  <c:v>20.057142857148502</c:v>
                </c:pt>
                <c:pt idx="266">
                  <c:v>23.519999999996184</c:v>
                </c:pt>
                <c:pt idx="267">
                  <c:v>25.199999999998017</c:v>
                </c:pt>
                <c:pt idx="268">
                  <c:v>25.95789473684242</c:v>
                </c:pt>
                <c:pt idx="269">
                  <c:v>26.279999999991755</c:v>
                </c:pt>
                <c:pt idx="270">
                  <c:v>26.584615384607982</c:v>
                </c:pt>
                <c:pt idx="271">
                  <c:v>26.400000000009875</c:v>
                </c:pt>
                <c:pt idx="272">
                  <c:v>26.307692307694474</c:v>
                </c:pt>
                <c:pt idx="273">
                  <c:v>25.971428571436142</c:v>
                </c:pt>
                <c:pt idx="274">
                  <c:v>25.971428571436256</c:v>
                </c:pt>
                <c:pt idx="275">
                  <c:v>25.971428571418574</c:v>
                </c:pt>
                <c:pt idx="276">
                  <c:v>25.854545454545374</c:v>
                </c:pt>
                <c:pt idx="277">
                  <c:v>26.280000000004438</c:v>
                </c:pt>
                <c:pt idx="278">
                  <c:v>26.799999999981598</c:v>
                </c:pt>
                <c:pt idx="279">
                  <c:v>26.742857142864974</c:v>
                </c:pt>
                <c:pt idx="280">
                  <c:v>26.640000000003656</c:v>
                </c:pt>
                <c:pt idx="281">
                  <c:v>26.099999999984611</c:v>
                </c:pt>
                <c:pt idx="282">
                  <c:v>25.200000000045243</c:v>
                </c:pt>
                <c:pt idx="283">
                  <c:v>25.920000000028164</c:v>
                </c:pt>
                <c:pt idx="284">
                  <c:v>26.742857142846194</c:v>
                </c:pt>
                <c:pt idx="285">
                  <c:v>26.999999999998515</c:v>
                </c:pt>
                <c:pt idx="286">
                  <c:v>26.999999999998515</c:v>
                </c:pt>
                <c:pt idx="287">
                  <c:v>26.861538461520674</c:v>
                </c:pt>
                <c:pt idx="288">
                  <c:v>26.509090909090169</c:v>
                </c:pt>
                <c:pt idx="289">
                  <c:v>26.100000000015907</c:v>
                </c:pt>
                <c:pt idx="290">
                  <c:v>26.999999999984411</c:v>
                </c:pt>
                <c:pt idx="291">
                  <c:v>27.000000000049162</c:v>
                </c:pt>
                <c:pt idx="292">
                  <c:v>27.000000000016787</c:v>
                </c:pt>
                <c:pt idx="293">
                  <c:v>24.300000000014947</c:v>
                </c:pt>
                <c:pt idx="294">
                  <c:v>21.599999999987212</c:v>
                </c:pt>
                <c:pt idx="295">
                  <c:v>18.899999999988609</c:v>
                </c:pt>
                <c:pt idx="296">
                  <c:v>14.999999999997335</c:v>
                </c:pt>
                <c:pt idx="297">
                  <c:v>13.199999999997548</c:v>
                </c:pt>
                <c:pt idx="298">
                  <c:v>12.342857142860405</c:v>
                </c:pt>
                <c:pt idx="299">
                  <c:v>13.5000000000003</c:v>
                </c:pt>
                <c:pt idx="300">
                  <c:v>15.749999999990907</c:v>
                </c:pt>
                <c:pt idx="301">
                  <c:v>17.549999999990106</c:v>
                </c:pt>
                <c:pt idx="302">
                  <c:v>20.05714285714873</c:v>
                </c:pt>
                <c:pt idx="303">
                  <c:v>21.599999999996378</c:v>
                </c:pt>
                <c:pt idx="304">
                  <c:v>22.500000000040966</c:v>
                </c:pt>
                <c:pt idx="305">
                  <c:v>22.320000000024198</c:v>
                </c:pt>
                <c:pt idx="306">
                  <c:v>21.599999999982352</c:v>
                </c:pt>
                <c:pt idx="307">
                  <c:v>20.880000000003349</c:v>
                </c:pt>
                <c:pt idx="308">
                  <c:v>20.618181818172513</c:v>
                </c:pt>
                <c:pt idx="309">
                  <c:v>19.199999999997015</c:v>
                </c:pt>
                <c:pt idx="310">
                  <c:v>18.599999999996911</c:v>
                </c:pt>
                <c:pt idx="311">
                  <c:v>17.999999999996803</c:v>
                </c:pt>
                <c:pt idx="312">
                  <c:v>14.999999999996803</c:v>
                </c:pt>
                <c:pt idx="313">
                  <c:v>15.299999999990208</c:v>
                </c:pt>
                <c:pt idx="314">
                  <c:v>17.100000000010311</c:v>
                </c:pt>
                <c:pt idx="315">
                  <c:v>18.900000000012071</c:v>
                </c:pt>
                <c:pt idx="316">
                  <c:v>20.700000000038649</c:v>
                </c:pt>
                <c:pt idx="317">
                  <c:v>22.320000000004068</c:v>
                </c:pt>
                <c:pt idx="318">
                  <c:v>23.040000000003786</c:v>
                </c:pt>
                <c:pt idx="319">
                  <c:v>23.760000000003505</c:v>
                </c:pt>
                <c:pt idx="320">
                  <c:v>24.479999999979739</c:v>
                </c:pt>
                <c:pt idx="321">
                  <c:v>25.200000000015027</c:v>
                </c:pt>
                <c:pt idx="322">
                  <c:v>25.199999999984811</c:v>
                </c:pt>
                <c:pt idx="323">
                  <c:v>25.199999999979408</c:v>
                </c:pt>
                <c:pt idx="324">
                  <c:v>25.20000000000358</c:v>
                </c:pt>
                <c:pt idx="325">
                  <c:v>25.714285714258111</c:v>
                </c:pt>
                <c:pt idx="326">
                  <c:v>25.71428571429335</c:v>
                </c:pt>
                <c:pt idx="327">
                  <c:v>25.799999999995524</c:v>
                </c:pt>
                <c:pt idx="328">
                  <c:v>25.799999999995524</c:v>
                </c:pt>
                <c:pt idx="329">
                  <c:v>25.200000000015027</c:v>
                </c:pt>
                <c:pt idx="330">
                  <c:v>26.100000000015907</c:v>
                </c:pt>
                <c:pt idx="331">
                  <c:v>28.000000000010303</c:v>
                </c:pt>
                <c:pt idx="332">
                  <c:v>28.49999999999547</c:v>
                </c:pt>
                <c:pt idx="333">
                  <c:v>28.799999999995524</c:v>
                </c:pt>
                <c:pt idx="334">
                  <c:v>28.799999999995524</c:v>
                </c:pt>
                <c:pt idx="335">
                  <c:v>28.79999999999092</c:v>
                </c:pt>
                <c:pt idx="336">
                  <c:v>28.80000000000868</c:v>
                </c:pt>
                <c:pt idx="337">
                  <c:v>28.800000000018546</c:v>
                </c:pt>
                <c:pt idx="338">
                  <c:v>29.519999999976775</c:v>
                </c:pt>
                <c:pt idx="339">
                  <c:v>28.800000000007035</c:v>
                </c:pt>
                <c:pt idx="340">
                  <c:v>27.852631578947747</c:v>
                </c:pt>
                <c:pt idx="341">
                  <c:v>27.000000000002458</c:v>
                </c:pt>
                <c:pt idx="342">
                  <c:v>26.584615384617791</c:v>
                </c:pt>
                <c:pt idx="343">
                  <c:v>25.768421052631911</c:v>
                </c:pt>
                <c:pt idx="344">
                  <c:v>25.499999999996003</c:v>
                </c:pt>
                <c:pt idx="345">
                  <c:v>25.920000000003938</c:v>
                </c:pt>
                <c:pt idx="346">
                  <c:v>26.100000000015907</c:v>
                </c:pt>
                <c:pt idx="347">
                  <c:v>26.999999999995204</c:v>
                </c:pt>
                <c:pt idx="348">
                  <c:v>26.999999999995204</c:v>
                </c:pt>
                <c:pt idx="349">
                  <c:v>27.899999999995362</c:v>
                </c:pt>
                <c:pt idx="350">
                  <c:v>28.421052631579187</c:v>
                </c:pt>
                <c:pt idx="351">
                  <c:v>28.01739130435114</c:v>
                </c:pt>
                <c:pt idx="352">
                  <c:v>27.360000000000067</c:v>
                </c:pt>
                <c:pt idx="353">
                  <c:v>27.000000000001133</c:v>
                </c:pt>
                <c:pt idx="354">
                  <c:v>26.000000000002842</c:v>
                </c:pt>
                <c:pt idx="355">
                  <c:v>25.439999999995994</c:v>
                </c:pt>
                <c:pt idx="356">
                  <c:v>25.560000000004081</c:v>
                </c:pt>
                <c:pt idx="357">
                  <c:v>25.560000000004081</c:v>
                </c:pt>
                <c:pt idx="358">
                  <c:v>25.599999999982025</c:v>
                </c:pt>
                <c:pt idx="359">
                  <c:v>26.399999999995629</c:v>
                </c:pt>
                <c:pt idx="360">
                  <c:v>26.999999999984411</c:v>
                </c:pt>
                <c:pt idx="361">
                  <c:v>27.899999999984214</c:v>
                </c:pt>
                <c:pt idx="362">
                  <c:v>28.285714285722637</c:v>
                </c:pt>
                <c:pt idx="363">
                  <c:v>27.90000000000094</c:v>
                </c:pt>
                <c:pt idx="364">
                  <c:v>27.900000000017666</c:v>
                </c:pt>
                <c:pt idx="365">
                  <c:v>27.90000000000094</c:v>
                </c:pt>
                <c:pt idx="366">
                  <c:v>27.360000000030261</c:v>
                </c:pt>
                <c:pt idx="367">
                  <c:v>27.000000000000998</c:v>
                </c:pt>
                <c:pt idx="368">
                  <c:v>27.11999999998698</c:v>
                </c:pt>
                <c:pt idx="369">
                  <c:v>27.119999999995652</c:v>
                </c:pt>
                <c:pt idx="370">
                  <c:v>28.285714285709869</c:v>
                </c:pt>
                <c:pt idx="371">
                  <c:v>29.011764705880644</c:v>
                </c:pt>
                <c:pt idx="372">
                  <c:v>30.960000000020017</c:v>
                </c:pt>
                <c:pt idx="373">
                  <c:v>31.680000000005204</c:v>
                </c:pt>
                <c:pt idx="374">
                  <c:v>35.279999999971558</c:v>
                </c:pt>
                <c:pt idx="375">
                  <c:v>36.000000000005116</c:v>
                </c:pt>
                <c:pt idx="376">
                  <c:v>35.999999999970584</c:v>
                </c:pt>
                <c:pt idx="377">
                  <c:v>35.280000000005394</c:v>
                </c:pt>
                <c:pt idx="378">
                  <c:v>34.200000000022222</c:v>
                </c:pt>
                <c:pt idx="379">
                  <c:v>31.799999999995524</c:v>
                </c:pt>
                <c:pt idx="380">
                  <c:v>30.599999999995845</c:v>
                </c:pt>
                <c:pt idx="381">
                  <c:v>30.599999999995845</c:v>
                </c:pt>
                <c:pt idx="382">
                  <c:v>30.599999999995845</c:v>
                </c:pt>
                <c:pt idx="383">
                  <c:v>31.500000000021181</c:v>
                </c:pt>
                <c:pt idx="384">
                  <c:v>31.500000000058954</c:v>
                </c:pt>
                <c:pt idx="385">
                  <c:v>31.499999999983412</c:v>
                </c:pt>
                <c:pt idx="386">
                  <c:v>30.240000000005448</c:v>
                </c:pt>
                <c:pt idx="387">
                  <c:v>28.799999999995524</c:v>
                </c:pt>
                <c:pt idx="388">
                  <c:v>27.257142857113664</c:v>
                </c:pt>
                <c:pt idx="389">
                  <c:v>24.300000000000779</c:v>
                </c:pt>
                <c:pt idx="390">
                  <c:v>22.000000000008171</c:v>
                </c:pt>
                <c:pt idx="391">
                  <c:v>20.699999999988609</c:v>
                </c:pt>
                <c:pt idx="392">
                  <c:v>21.60000000000942</c:v>
                </c:pt>
                <c:pt idx="393">
                  <c:v>22.680000000014804</c:v>
                </c:pt>
                <c:pt idx="394">
                  <c:v>23.759999999992427</c:v>
                </c:pt>
                <c:pt idx="395">
                  <c:v>23.760000000015221</c:v>
                </c:pt>
                <c:pt idx="396">
                  <c:v>21.92727272727225</c:v>
                </c:pt>
                <c:pt idx="397">
                  <c:v>21.29999999999659</c:v>
                </c:pt>
                <c:pt idx="398">
                  <c:v>20.099999999996911</c:v>
                </c:pt>
                <c:pt idx="399">
                  <c:v>19.499999999996803</c:v>
                </c:pt>
                <c:pt idx="400">
                  <c:v>17.999999999992692</c:v>
                </c:pt>
                <c:pt idx="401">
                  <c:v>16.79999999999659</c:v>
                </c:pt>
                <c:pt idx="402">
                  <c:v>14.40000000002494</c:v>
                </c:pt>
                <c:pt idx="403">
                  <c:v>16.560000000001843</c:v>
                </c:pt>
                <c:pt idx="404">
                  <c:v>19.028571428576647</c:v>
                </c:pt>
                <c:pt idx="405">
                  <c:v>20.699999999988208</c:v>
                </c:pt>
                <c:pt idx="406">
                  <c:v>22.679999999992727</c:v>
                </c:pt>
                <c:pt idx="407">
                  <c:v>23.599999999996022</c:v>
                </c:pt>
                <c:pt idx="408">
                  <c:v>24.685714285721268</c:v>
                </c:pt>
                <c:pt idx="409">
                  <c:v>25.199999999995416</c:v>
                </c:pt>
                <c:pt idx="410">
                  <c:v>25.199999999984811</c:v>
                </c:pt>
                <c:pt idx="411">
                  <c:v>25.199999999984811</c:v>
                </c:pt>
                <c:pt idx="412">
                  <c:v>24.119999999992114</c:v>
                </c:pt>
                <c:pt idx="413">
                  <c:v>23.760000000015221</c:v>
                </c:pt>
                <c:pt idx="414">
                  <c:v>23.760000000003824</c:v>
                </c:pt>
                <c:pt idx="415">
                  <c:v>23.760000000015221</c:v>
                </c:pt>
                <c:pt idx="416">
                  <c:v>24.299999999985811</c:v>
                </c:pt>
                <c:pt idx="417">
                  <c:v>26.099999999984611</c:v>
                </c:pt>
                <c:pt idx="418">
                  <c:v>25.199999999995949</c:v>
                </c:pt>
                <c:pt idx="419">
                  <c:v>24.599999999996111</c:v>
                </c:pt>
                <c:pt idx="420">
                  <c:v>24.369230769232974</c:v>
                </c:pt>
                <c:pt idx="421">
                  <c:v>23.305263157895059</c:v>
                </c:pt>
                <c:pt idx="422">
                  <c:v>22.500000000000899</c:v>
                </c:pt>
                <c:pt idx="423">
                  <c:v>22.153846153848161</c:v>
                </c:pt>
                <c:pt idx="424">
                  <c:v>21.899999999996695</c:v>
                </c:pt>
                <c:pt idx="425">
                  <c:v>21.599999999996911</c:v>
                </c:pt>
                <c:pt idx="426">
                  <c:v>21.59999999998881</c:v>
                </c:pt>
                <c:pt idx="427">
                  <c:v>21.599999999990583</c:v>
                </c:pt>
                <c:pt idx="428">
                  <c:v>21.60000000000942</c:v>
                </c:pt>
                <c:pt idx="429">
                  <c:v>21.60000000000942</c:v>
                </c:pt>
                <c:pt idx="430">
                  <c:v>21.6</c:v>
                </c:pt>
                <c:pt idx="431">
                  <c:v>21.60000000001471</c:v>
                </c:pt>
                <c:pt idx="432">
                  <c:v>21.59999999998881</c:v>
                </c:pt>
                <c:pt idx="433">
                  <c:v>21.599999999982991</c:v>
                </c:pt>
                <c:pt idx="434">
                  <c:v>21.599999999996378</c:v>
                </c:pt>
                <c:pt idx="435">
                  <c:v>21.599999999996378</c:v>
                </c:pt>
                <c:pt idx="436">
                  <c:v>21.599999999996378</c:v>
                </c:pt>
                <c:pt idx="437">
                  <c:v>21.60000000000371</c:v>
                </c:pt>
                <c:pt idx="438">
                  <c:v>21.60000000001471</c:v>
                </c:pt>
                <c:pt idx="439">
                  <c:v>21.599999999982991</c:v>
                </c:pt>
                <c:pt idx="440">
                  <c:v>21.599999999996378</c:v>
                </c:pt>
                <c:pt idx="441">
                  <c:v>20.99999999999627</c:v>
                </c:pt>
                <c:pt idx="442">
                  <c:v>21.14999999998771</c:v>
                </c:pt>
                <c:pt idx="443">
                  <c:v>22.88571428572104</c:v>
                </c:pt>
                <c:pt idx="444">
                  <c:v>24.000000000001673</c:v>
                </c:pt>
                <c:pt idx="445">
                  <c:v>24.545454545448838</c:v>
                </c:pt>
                <c:pt idx="446">
                  <c:v>25.457142857146081</c:v>
                </c:pt>
                <c:pt idx="447">
                  <c:v>25.649999999995895</c:v>
                </c:pt>
                <c:pt idx="448">
                  <c:v>25.623529411763016</c:v>
                </c:pt>
                <c:pt idx="449">
                  <c:v>24.988235294123022</c:v>
                </c:pt>
                <c:pt idx="450">
                  <c:v>23.200000000008668</c:v>
                </c:pt>
                <c:pt idx="451">
                  <c:v>22.799999999996057</c:v>
                </c:pt>
                <c:pt idx="452">
                  <c:v>23.040000000003147</c:v>
                </c:pt>
                <c:pt idx="453">
                  <c:v>24.299999999985811</c:v>
                </c:pt>
                <c:pt idx="454">
                  <c:v>25.199999999984811</c:v>
                </c:pt>
                <c:pt idx="455">
                  <c:v>24.545454545464747</c:v>
                </c:pt>
                <c:pt idx="456">
                  <c:v>23.53846153846364</c:v>
                </c:pt>
                <c:pt idx="457">
                  <c:v>23.142857142864059</c:v>
                </c:pt>
                <c:pt idx="458">
                  <c:v>22.560000000003761</c:v>
                </c:pt>
                <c:pt idx="459">
                  <c:v>19.079999999993944</c:v>
                </c:pt>
                <c:pt idx="460">
                  <c:v>18.799999999996945</c:v>
                </c:pt>
                <c:pt idx="461">
                  <c:v>18.800000000006964</c:v>
                </c:pt>
                <c:pt idx="462">
                  <c:v>20.945454545454044</c:v>
                </c:pt>
                <c:pt idx="463">
                  <c:v>23.200000000008313</c:v>
                </c:pt>
                <c:pt idx="464">
                  <c:v>24.300000000014947</c:v>
                </c:pt>
                <c:pt idx="465">
                  <c:v>25.19999999997232</c:v>
                </c:pt>
                <c:pt idx="466">
                  <c:v>25.199999999984811</c:v>
                </c:pt>
                <c:pt idx="467">
                  <c:v>24.480000000003223</c:v>
                </c:pt>
                <c:pt idx="468">
                  <c:v>24.479999999979739</c:v>
                </c:pt>
                <c:pt idx="469">
                  <c:v>24.480000000026706</c:v>
                </c:pt>
                <c:pt idx="470">
                  <c:v>25.199999999979408</c:v>
                </c:pt>
                <c:pt idx="471">
                  <c:v>26.999999999984411</c:v>
                </c:pt>
                <c:pt idx="472">
                  <c:v>28.799999999984013</c:v>
                </c:pt>
                <c:pt idx="473">
                  <c:v>29.699999999983813</c:v>
                </c:pt>
                <c:pt idx="474">
                  <c:v>29.700000000019426</c:v>
                </c:pt>
                <c:pt idx="475">
                  <c:v>29.700000000019426</c:v>
                </c:pt>
                <c:pt idx="476">
                  <c:v>28.800000000053078</c:v>
                </c:pt>
                <c:pt idx="477">
                  <c:v>29.699999999983813</c:v>
                </c:pt>
                <c:pt idx="478">
                  <c:v>31.200000000020356</c:v>
                </c:pt>
                <c:pt idx="479">
                  <c:v>31.199999999995416</c:v>
                </c:pt>
                <c:pt idx="480">
                  <c:v>29.999999999979394</c:v>
                </c:pt>
                <c:pt idx="481">
                  <c:v>27.899999999995629</c:v>
                </c:pt>
                <c:pt idx="482">
                  <c:v>26.279999999991514</c:v>
                </c:pt>
                <c:pt idx="483">
                  <c:v>25.527272727272251</c:v>
                </c:pt>
                <c:pt idx="484">
                  <c:v>21.599999999993031</c:v>
                </c:pt>
                <c:pt idx="485">
                  <c:v>18.450000000000571</c:v>
                </c:pt>
                <c:pt idx="486">
                  <c:v>17.10000000000046</c:v>
                </c:pt>
                <c:pt idx="487">
                  <c:v>15.599999999997442</c:v>
                </c:pt>
                <c:pt idx="488">
                  <c:v>15.84000000001004</c:v>
                </c:pt>
                <c:pt idx="489">
                  <c:v>16.400000000005967</c:v>
                </c:pt>
                <c:pt idx="490">
                  <c:v>16.800000000006253</c:v>
                </c:pt>
                <c:pt idx="491">
                  <c:v>17.999999999989608</c:v>
                </c:pt>
                <c:pt idx="492">
                  <c:v>18.71999999998496</c:v>
                </c:pt>
                <c:pt idx="493">
                  <c:v>19.199999999997015</c:v>
                </c:pt>
                <c:pt idx="494">
                  <c:v>19.199999999997015</c:v>
                </c:pt>
                <c:pt idx="495">
                  <c:v>19.199999999997015</c:v>
                </c:pt>
                <c:pt idx="496">
                  <c:v>18.720000000002916</c:v>
                </c:pt>
                <c:pt idx="497">
                  <c:v>17.999999999989608</c:v>
                </c:pt>
                <c:pt idx="498">
                  <c:v>19.799999999988408</c:v>
                </c:pt>
                <c:pt idx="499">
                  <c:v>24.000000000034106</c:v>
                </c:pt>
                <c:pt idx="500">
                  <c:v>25.199999999995416</c:v>
                </c:pt>
                <c:pt idx="501">
                  <c:v>25.800000000016148</c:v>
                </c:pt>
                <c:pt idx="502">
                  <c:v>25.799999999995524</c:v>
                </c:pt>
                <c:pt idx="503">
                  <c:v>23.399999999986811</c:v>
                </c:pt>
                <c:pt idx="504">
                  <c:v>22.500000000014786</c:v>
                </c:pt>
                <c:pt idx="505">
                  <c:v>23.759999999981353</c:v>
                </c:pt>
                <c:pt idx="506">
                  <c:v>23.760000000004144</c:v>
                </c:pt>
                <c:pt idx="507">
                  <c:v>24.479999999980379</c:v>
                </c:pt>
                <c:pt idx="508">
                  <c:v>25.20000000000358</c:v>
                </c:pt>
                <c:pt idx="509">
                  <c:v>25.200000000015027</c:v>
                </c:pt>
                <c:pt idx="510">
                  <c:v>23.236363636373135</c:v>
                </c:pt>
                <c:pt idx="511">
                  <c:v>22.909090909090459</c:v>
                </c:pt>
                <c:pt idx="512">
                  <c:v>22.581818181817919</c:v>
                </c:pt>
                <c:pt idx="513">
                  <c:v>22.254545454545376</c:v>
                </c:pt>
                <c:pt idx="514">
                  <c:v>21.59999999998881</c:v>
                </c:pt>
                <c:pt idx="515">
                  <c:v>22.400000000008809</c:v>
                </c:pt>
                <c:pt idx="516">
                  <c:v>23.082352941168708</c:v>
                </c:pt>
                <c:pt idx="517">
                  <c:v>21.978947368421419</c:v>
                </c:pt>
                <c:pt idx="518">
                  <c:v>21.978947368421419</c:v>
                </c:pt>
                <c:pt idx="519">
                  <c:v>22.114285714284861</c:v>
                </c:pt>
                <c:pt idx="520">
                  <c:v>20.400000000029308</c:v>
                </c:pt>
                <c:pt idx="521">
                  <c:v>25.199999999985611</c:v>
                </c:pt>
                <c:pt idx="522">
                  <c:v>26.999999999984411</c:v>
                </c:pt>
                <c:pt idx="523">
                  <c:v>26.999999999984411</c:v>
                </c:pt>
                <c:pt idx="524">
                  <c:v>28.799999999984013</c:v>
                </c:pt>
                <c:pt idx="525">
                  <c:v>30.600000000020305</c:v>
                </c:pt>
                <c:pt idx="526">
                  <c:v>30.600000000020305</c:v>
                </c:pt>
                <c:pt idx="527">
                  <c:v>29.159999999990927</c:v>
                </c:pt>
                <c:pt idx="528">
                  <c:v>28.246153846156464</c:v>
                </c:pt>
                <c:pt idx="529">
                  <c:v>27.692307692310077</c:v>
                </c:pt>
                <c:pt idx="530">
                  <c:v>27.415384615386881</c:v>
                </c:pt>
                <c:pt idx="531">
                  <c:v>26.228571428578931</c:v>
                </c:pt>
                <c:pt idx="532">
                  <c:v>25.199999999984811</c:v>
                </c:pt>
                <c:pt idx="533">
                  <c:v>25.799999999995524</c:v>
                </c:pt>
                <c:pt idx="534">
                  <c:v>25.799999999995524</c:v>
                </c:pt>
                <c:pt idx="535">
                  <c:v>26.800000000009806</c:v>
                </c:pt>
                <c:pt idx="536">
                  <c:v>26.836363636351592</c:v>
                </c:pt>
                <c:pt idx="537">
                  <c:v>26.63999999999152</c:v>
                </c:pt>
                <c:pt idx="538">
                  <c:v>26.509090909090752</c:v>
                </c:pt>
                <c:pt idx="539">
                  <c:v>26.279999999991833</c:v>
                </c:pt>
                <c:pt idx="540">
                  <c:v>26.307692307694598</c:v>
                </c:pt>
                <c:pt idx="541">
                  <c:v>27.000000000002931</c:v>
                </c:pt>
                <c:pt idx="542">
                  <c:v>27.359999999997935</c:v>
                </c:pt>
                <c:pt idx="543">
                  <c:v>27.600000000010553</c:v>
                </c:pt>
                <c:pt idx="544">
                  <c:v>28.246153846156464</c:v>
                </c:pt>
                <c:pt idx="545">
                  <c:v>29.314285714294719</c:v>
                </c:pt>
                <c:pt idx="546">
                  <c:v>31.499999999982613</c:v>
                </c:pt>
                <c:pt idx="547">
                  <c:v>32.399999999974163</c:v>
                </c:pt>
                <c:pt idx="548">
                  <c:v>33.120000000038011</c:v>
                </c:pt>
                <c:pt idx="549">
                  <c:v>33.8399999999735</c:v>
                </c:pt>
                <c:pt idx="550">
                  <c:v>34.56000000000568</c:v>
                </c:pt>
                <c:pt idx="551">
                  <c:v>35.099999999980213</c:v>
                </c:pt>
                <c:pt idx="552">
                  <c:v>35.999999999979217</c:v>
                </c:pt>
                <c:pt idx="553">
                  <c:v>36.000000000022382</c:v>
                </c:pt>
                <c:pt idx="554">
                  <c:v>34.457142857129689</c:v>
                </c:pt>
                <c:pt idx="555">
                  <c:v>32.040000000020754</c:v>
                </c:pt>
                <c:pt idx="556">
                  <c:v>30.95999999999032</c:v>
                </c:pt>
                <c:pt idx="557">
                  <c:v>29.880000000004948</c:v>
                </c:pt>
                <c:pt idx="558">
                  <c:v>26.742857142864974</c:v>
                </c:pt>
                <c:pt idx="559">
                  <c:v>23.399999999986811</c:v>
                </c:pt>
                <c:pt idx="560">
                  <c:v>22.500000000014786</c:v>
                </c:pt>
                <c:pt idx="561">
                  <c:v>20.700000000014629</c:v>
                </c:pt>
                <c:pt idx="562">
                  <c:v>20.699999999989807</c:v>
                </c:pt>
                <c:pt idx="563">
                  <c:v>20.699999999989807</c:v>
                </c:pt>
                <c:pt idx="564">
                  <c:v>20.699999999989807</c:v>
                </c:pt>
                <c:pt idx="565">
                  <c:v>21.599999999983631</c:v>
                </c:pt>
                <c:pt idx="566">
                  <c:v>21.600000000025069</c:v>
                </c:pt>
                <c:pt idx="567">
                  <c:v>22.319999999982656</c:v>
                </c:pt>
                <c:pt idx="568">
                  <c:v>23.040000000003786</c:v>
                </c:pt>
                <c:pt idx="569">
                  <c:v>24.749999999986112</c:v>
                </c:pt>
                <c:pt idx="570">
                  <c:v>25.753846153848453</c:v>
                </c:pt>
                <c:pt idx="571">
                  <c:v>26.047058823535373</c:v>
                </c:pt>
                <c:pt idx="572">
                  <c:v>26.018181818181645</c:v>
                </c:pt>
                <c:pt idx="573">
                  <c:v>26.018181818187319</c:v>
                </c:pt>
                <c:pt idx="574">
                  <c:v>25.835294117645425</c:v>
                </c:pt>
                <c:pt idx="575">
                  <c:v>25.476923076925015</c:v>
                </c:pt>
                <c:pt idx="576">
                  <c:v>25.200000000015827</c:v>
                </c:pt>
                <c:pt idx="577">
                  <c:v>25.199999999984811</c:v>
                </c:pt>
                <c:pt idx="578">
                  <c:v>25.199999999984811</c:v>
                </c:pt>
                <c:pt idx="579">
                  <c:v>24.218181818181503</c:v>
                </c:pt>
                <c:pt idx="580">
                  <c:v>24.074999999993679</c:v>
                </c:pt>
                <c:pt idx="581">
                  <c:v>23.494736842105311</c:v>
                </c:pt>
                <c:pt idx="582">
                  <c:v>23.305263157894888</c:v>
                </c:pt>
                <c:pt idx="583">
                  <c:v>22.430769230770615</c:v>
                </c:pt>
                <c:pt idx="584">
                  <c:v>21.150000000000389</c:v>
                </c:pt>
                <c:pt idx="585">
                  <c:v>20.880000000023379</c:v>
                </c:pt>
                <c:pt idx="586">
                  <c:v>20.879999999983323</c:v>
                </c:pt>
                <c:pt idx="587">
                  <c:v>20.699999999989807</c:v>
                </c:pt>
                <c:pt idx="588">
                  <c:v>17.999999999997868</c:v>
                </c:pt>
                <c:pt idx="589">
                  <c:v>16.338461538451238</c:v>
                </c:pt>
                <c:pt idx="590">
                  <c:v>17.800000000006786</c:v>
                </c:pt>
                <c:pt idx="591">
                  <c:v>19.523076923075074</c:v>
                </c:pt>
                <c:pt idx="592">
                  <c:v>20.999999999996536</c:v>
                </c:pt>
                <c:pt idx="593">
                  <c:v>23.072727272732052</c:v>
                </c:pt>
                <c:pt idx="594">
                  <c:v>24.335999999999377</c:v>
                </c:pt>
                <c:pt idx="595">
                  <c:v>25.200000000002664</c:v>
                </c:pt>
                <c:pt idx="596">
                  <c:v>25.982608695660812</c:v>
                </c:pt>
                <c:pt idx="597">
                  <c:v>26.317241379307649</c:v>
                </c:pt>
                <c:pt idx="598">
                  <c:v>26.565517241376675</c:v>
                </c:pt>
                <c:pt idx="599">
                  <c:v>26.742857142858011</c:v>
                </c:pt>
                <c:pt idx="600">
                  <c:v>27.054545454545277</c:v>
                </c:pt>
                <c:pt idx="601">
                  <c:v>27.276923076925655</c:v>
                </c:pt>
                <c:pt idx="602">
                  <c:v>27.799999999995524</c:v>
                </c:pt>
                <c:pt idx="603">
                  <c:v>28.472727272726296</c:v>
                </c:pt>
                <c:pt idx="604">
                  <c:v>28.799999999975189</c:v>
                </c:pt>
                <c:pt idx="605">
                  <c:v>28.199999999993818</c:v>
                </c:pt>
                <c:pt idx="606">
                  <c:v>27.60000000000931</c:v>
                </c:pt>
                <c:pt idx="607">
                  <c:v>27.60000000000931</c:v>
                </c:pt>
                <c:pt idx="608">
                  <c:v>28.559999999995053</c:v>
                </c:pt>
                <c:pt idx="609">
                  <c:v>28.800000000004093</c:v>
                </c:pt>
                <c:pt idx="610">
                  <c:v>29.399999999994563</c:v>
                </c:pt>
                <c:pt idx="611">
                  <c:v>29.314285714273719</c:v>
                </c:pt>
                <c:pt idx="612">
                  <c:v>28.800000000016947</c:v>
                </c:pt>
                <c:pt idx="613">
                  <c:v>28.799999999993393</c:v>
                </c:pt>
                <c:pt idx="614">
                  <c:v>28.800000000016947</c:v>
                </c:pt>
                <c:pt idx="615">
                  <c:v>28.24615384615548</c:v>
                </c:pt>
                <c:pt idx="616">
                  <c:v>28.285714285712491</c:v>
                </c:pt>
                <c:pt idx="617">
                  <c:v>28.440000000004233</c:v>
                </c:pt>
                <c:pt idx="618">
                  <c:v>28.399999999995096</c:v>
                </c:pt>
                <c:pt idx="619">
                  <c:v>29.127272727284662</c:v>
                </c:pt>
                <c:pt idx="620">
                  <c:v>29.159999999989967</c:v>
                </c:pt>
                <c:pt idx="621">
                  <c:v>30.599999999982014</c:v>
                </c:pt>
                <c:pt idx="622">
                  <c:v>30.960000000004527</c:v>
                </c:pt>
                <c:pt idx="623">
                  <c:v>30.599999999989993</c:v>
                </c:pt>
                <c:pt idx="624">
                  <c:v>30.282352941183273</c:v>
                </c:pt>
                <c:pt idx="625">
                  <c:v>29.849999999995312</c:v>
                </c:pt>
                <c:pt idx="626">
                  <c:v>29.759999999995483</c:v>
                </c:pt>
                <c:pt idx="627">
                  <c:v>29.600000000000804</c:v>
                </c:pt>
                <c:pt idx="628">
                  <c:v>29.582608695649615</c:v>
                </c:pt>
                <c:pt idx="629">
                  <c:v>29.700000000010121</c:v>
                </c:pt>
                <c:pt idx="630">
                  <c:v>29.600000000010375</c:v>
                </c:pt>
                <c:pt idx="631">
                  <c:v>29.314285714292893</c:v>
                </c:pt>
                <c:pt idx="632">
                  <c:v>28.799999999980816</c:v>
                </c:pt>
                <c:pt idx="633">
                  <c:v>28.799999999987577</c:v>
                </c:pt>
                <c:pt idx="634">
                  <c:v>27.771428571417569</c:v>
                </c:pt>
                <c:pt idx="635">
                  <c:v>27.514285714274955</c:v>
                </c:pt>
                <c:pt idx="636">
                  <c:v>27.360000000004657</c:v>
                </c:pt>
                <c:pt idx="637">
                  <c:v>27.105882352939513</c:v>
                </c:pt>
                <c:pt idx="638">
                  <c:v>27.000000000017319</c:v>
                </c:pt>
                <c:pt idx="639">
                  <c:v>26.307692307694843</c:v>
                </c:pt>
                <c:pt idx="640">
                  <c:v>24.171428571419579</c:v>
                </c:pt>
                <c:pt idx="641">
                  <c:v>21.200000000008313</c:v>
                </c:pt>
                <c:pt idx="642">
                  <c:v>18.799999999997301</c:v>
                </c:pt>
                <c:pt idx="643">
                  <c:v>18.450000000000969</c:v>
                </c:pt>
                <c:pt idx="644">
                  <c:v>19.350000000012109</c:v>
                </c:pt>
                <c:pt idx="645">
                  <c:v>21.599999999996378</c:v>
                </c:pt>
                <c:pt idx="646">
                  <c:v>24.300000000014947</c:v>
                </c:pt>
                <c:pt idx="647">
                  <c:v>25.199999999984811</c:v>
                </c:pt>
                <c:pt idx="648">
                  <c:v>26.10000000000106</c:v>
                </c:pt>
                <c:pt idx="649">
                  <c:v>26.549999999984912</c:v>
                </c:pt>
                <c:pt idx="650">
                  <c:v>26.999999999984411</c:v>
                </c:pt>
                <c:pt idx="651">
                  <c:v>27.450000000000369</c:v>
                </c:pt>
                <c:pt idx="652">
                  <c:v>28.799999999980816</c:v>
                </c:pt>
                <c:pt idx="653">
                  <c:v>30.59999999999318</c:v>
                </c:pt>
                <c:pt idx="654">
                  <c:v>31.799999999993393</c:v>
                </c:pt>
                <c:pt idx="655">
                  <c:v>32.999999999993605</c:v>
                </c:pt>
                <c:pt idx="656">
                  <c:v>34.799999999993389</c:v>
                </c:pt>
                <c:pt idx="657">
                  <c:v>37.800000000067868</c:v>
                </c:pt>
                <c:pt idx="658">
                  <c:v>38.700000000022619</c:v>
                </c:pt>
                <c:pt idx="659">
                  <c:v>40.500000000072944</c:v>
                </c:pt>
                <c:pt idx="660">
                  <c:v>41.399999999976416</c:v>
                </c:pt>
                <c:pt idx="661">
                  <c:v>61.199999999965627</c:v>
                </c:pt>
                <c:pt idx="662">
                  <c:v>34.199999999994887</c:v>
                </c:pt>
                <c:pt idx="663">
                  <c:v>33.599999999994246</c:v>
                </c:pt>
                <c:pt idx="664">
                  <c:v>32.39999999999403</c:v>
                </c:pt>
                <c:pt idx="665">
                  <c:v>18.599999999996378</c:v>
                </c:pt>
                <c:pt idx="666">
                  <c:v>36.000000000005116</c:v>
                </c:pt>
                <c:pt idx="667">
                  <c:v>34.559999999972526</c:v>
                </c:pt>
                <c:pt idx="668">
                  <c:v>33.840000000038422</c:v>
                </c:pt>
                <c:pt idx="669">
                  <c:v>33.119999999974475</c:v>
                </c:pt>
                <c:pt idx="670">
                  <c:v>32.399999999983216</c:v>
                </c:pt>
                <c:pt idx="671">
                  <c:v>29.999999999995737</c:v>
                </c:pt>
                <c:pt idx="672">
                  <c:v>28.8</c:v>
                </c:pt>
                <c:pt idx="673">
                  <c:v>28.145454545466606</c:v>
                </c:pt>
                <c:pt idx="674">
                  <c:v>26.325000000000944</c:v>
                </c:pt>
                <c:pt idx="675">
                  <c:v>24.872727272737432</c:v>
                </c:pt>
                <c:pt idx="676">
                  <c:v>23.999999999982947</c:v>
                </c:pt>
                <c:pt idx="677">
                  <c:v>23.599999999996022</c:v>
                </c:pt>
                <c:pt idx="678">
                  <c:v>22.499999999987811</c:v>
                </c:pt>
                <c:pt idx="679">
                  <c:v>21.599999999983631</c:v>
                </c:pt>
                <c:pt idx="680">
                  <c:v>20.399999999997227</c:v>
                </c:pt>
                <c:pt idx="681">
                  <c:v>19.542857142863145</c:v>
                </c:pt>
                <c:pt idx="682">
                  <c:v>19.80000000001295</c:v>
                </c:pt>
                <c:pt idx="683">
                  <c:v>19.542857142863145</c:v>
                </c:pt>
                <c:pt idx="684">
                  <c:v>21.000000000030376</c:v>
                </c:pt>
                <c:pt idx="685">
                  <c:v>23.039999999981685</c:v>
                </c:pt>
                <c:pt idx="686">
                  <c:v>24.299999999985811</c:v>
                </c:pt>
                <c:pt idx="687">
                  <c:v>25.714285714292892</c:v>
                </c:pt>
                <c:pt idx="688">
                  <c:v>25.649999999985113</c:v>
                </c:pt>
                <c:pt idx="689">
                  <c:v>26.280000000003799</c:v>
                </c:pt>
                <c:pt idx="690">
                  <c:v>26.836363636351301</c:v>
                </c:pt>
                <c:pt idx="691">
                  <c:v>27.449999999983913</c:v>
                </c:pt>
                <c:pt idx="692">
                  <c:v>28.285714285702344</c:v>
                </c:pt>
                <c:pt idx="693">
                  <c:v>28.800000000002814</c:v>
                </c:pt>
                <c:pt idx="694">
                  <c:v>28.800000000049881</c:v>
                </c:pt>
                <c:pt idx="695">
                  <c:v>27.900000000000141</c:v>
                </c:pt>
                <c:pt idx="696">
                  <c:v>26.742857142864974</c:v>
                </c:pt>
                <c:pt idx="697">
                  <c:v>26.160000000004271</c:v>
                </c:pt>
                <c:pt idx="698">
                  <c:v>25.919999999987791</c:v>
                </c:pt>
                <c:pt idx="699">
                  <c:v>25.199999999999708</c:v>
                </c:pt>
                <c:pt idx="700">
                  <c:v>24.479999999979739</c:v>
                </c:pt>
                <c:pt idx="701">
                  <c:v>24.299999999985811</c:v>
                </c:pt>
                <c:pt idx="702">
                  <c:v>23.657142857149644</c:v>
                </c:pt>
                <c:pt idx="703">
                  <c:v>23.657142857149644</c:v>
                </c:pt>
                <c:pt idx="704">
                  <c:v>23.657142857149644</c:v>
                </c:pt>
                <c:pt idx="705">
                  <c:v>24.171428571435229</c:v>
                </c:pt>
                <c:pt idx="706">
                  <c:v>25.200000000015027</c:v>
                </c:pt>
                <c:pt idx="707">
                  <c:v>25.200000000015027</c:v>
                </c:pt>
                <c:pt idx="708">
                  <c:v>25.200000000002941</c:v>
                </c:pt>
                <c:pt idx="709">
                  <c:v>27.4909090908961</c:v>
                </c:pt>
                <c:pt idx="710">
                  <c:v>28.145454545453752</c:v>
                </c:pt>
                <c:pt idx="711">
                  <c:v>28.799999999986863</c:v>
                </c:pt>
                <c:pt idx="712">
                  <c:v>29.880000000004948</c:v>
                </c:pt>
                <c:pt idx="713">
                  <c:v>32.400000000006521</c:v>
                </c:pt>
                <c:pt idx="714">
                  <c:v>32.400000000006521</c:v>
                </c:pt>
                <c:pt idx="715">
                  <c:v>32.400000000006521</c:v>
                </c:pt>
                <c:pt idx="716">
                  <c:v>32.400000000006521</c:v>
                </c:pt>
                <c:pt idx="717">
                  <c:v>32.400000000022061</c:v>
                </c:pt>
                <c:pt idx="718">
                  <c:v>32.400000000001839</c:v>
                </c:pt>
                <c:pt idx="719">
                  <c:v>31.799999999994991</c:v>
                </c:pt>
                <c:pt idx="720">
                  <c:v>31.499999999994671</c:v>
                </c:pt>
                <c:pt idx="721">
                  <c:v>31.19999999999435</c:v>
                </c:pt>
                <c:pt idx="722">
                  <c:v>30.149999999999789</c:v>
                </c:pt>
                <c:pt idx="723">
                  <c:v>28.799999999980816</c:v>
                </c:pt>
                <c:pt idx="724">
                  <c:v>28.799999999980816</c:v>
                </c:pt>
                <c:pt idx="725">
                  <c:v>27.720000000003875</c:v>
                </c:pt>
                <c:pt idx="726">
                  <c:v>26.228571428560961</c:v>
                </c:pt>
                <c:pt idx="727">
                  <c:v>25.200000000007307</c:v>
                </c:pt>
                <c:pt idx="728">
                  <c:v>23.175000000000953</c:v>
                </c:pt>
                <c:pt idx="729">
                  <c:v>20.492307692308994</c:v>
                </c:pt>
                <c:pt idx="730">
                  <c:v>21.342857142863146</c:v>
                </c:pt>
                <c:pt idx="731">
                  <c:v>21.600000000000559</c:v>
                </c:pt>
                <c:pt idx="732">
                  <c:v>21.375000000000675</c:v>
                </c:pt>
                <c:pt idx="733">
                  <c:v>20.879999999996674</c:v>
                </c:pt>
                <c:pt idx="734">
                  <c:v>18.000000000003197</c:v>
                </c:pt>
                <c:pt idx="735">
                  <c:v>15.709090909091332</c:v>
                </c:pt>
                <c:pt idx="736">
                  <c:v>15.480000000002903</c:v>
                </c:pt>
                <c:pt idx="737">
                  <c:v>13.950000000009233</c:v>
                </c:pt>
                <c:pt idx="738">
                  <c:v>16.036363636363294</c:v>
                </c:pt>
                <c:pt idx="739">
                  <c:v>19.963636363635544</c:v>
                </c:pt>
                <c:pt idx="740">
                  <c:v>22.581818181817628</c:v>
                </c:pt>
                <c:pt idx="741">
                  <c:v>24.428571428561739</c:v>
                </c:pt>
                <c:pt idx="742">
                  <c:v>25.79999999999588</c:v>
                </c:pt>
                <c:pt idx="743">
                  <c:v>26.160000000004271</c:v>
                </c:pt>
                <c:pt idx="744">
                  <c:v>25.714285714284539</c:v>
                </c:pt>
                <c:pt idx="745">
                  <c:v>24.872727272738011</c:v>
                </c:pt>
                <c:pt idx="746">
                  <c:v>23.399999999986811</c:v>
                </c:pt>
                <c:pt idx="747">
                  <c:v>23.399999999986811</c:v>
                </c:pt>
                <c:pt idx="748">
                  <c:v>23.760000000003505</c:v>
                </c:pt>
                <c:pt idx="749">
                  <c:v>23.999999999995737</c:v>
                </c:pt>
                <c:pt idx="750">
                  <c:v>23.850000000000609</c:v>
                </c:pt>
                <c:pt idx="751">
                  <c:v>23.850000000000609</c:v>
                </c:pt>
                <c:pt idx="752">
                  <c:v>23.599999999983446</c:v>
                </c:pt>
                <c:pt idx="753">
                  <c:v>23.399999999986811</c:v>
                </c:pt>
                <c:pt idx="754">
                  <c:v>22.628571428578475</c:v>
                </c:pt>
                <c:pt idx="755">
                  <c:v>22.050000000001528</c:v>
                </c:pt>
                <c:pt idx="756">
                  <c:v>23.100000000015374</c:v>
                </c:pt>
                <c:pt idx="757">
                  <c:v>23.71764705882914</c:v>
                </c:pt>
                <c:pt idx="758">
                  <c:v>24.87272727273259</c:v>
                </c:pt>
                <c:pt idx="759">
                  <c:v>25.199999999999385</c:v>
                </c:pt>
                <c:pt idx="760">
                  <c:v>25.578947368421318</c:v>
                </c:pt>
                <c:pt idx="761">
                  <c:v>25.971428571418347</c:v>
                </c:pt>
                <c:pt idx="762">
                  <c:v>25.199999999982165</c:v>
                </c:pt>
                <c:pt idx="763">
                  <c:v>25.714285714292892</c:v>
                </c:pt>
                <c:pt idx="764">
                  <c:v>25.649999999985113</c:v>
                </c:pt>
                <c:pt idx="765">
                  <c:v>25.560000000016338</c:v>
                </c:pt>
                <c:pt idx="766">
                  <c:v>25.560000000016338</c:v>
                </c:pt>
                <c:pt idx="767">
                  <c:v>25.199999999995594</c:v>
                </c:pt>
                <c:pt idx="768">
                  <c:v>25.425000000001003</c:v>
                </c:pt>
                <c:pt idx="769">
                  <c:v>25.028571428573063</c:v>
                </c:pt>
                <c:pt idx="770">
                  <c:v>24.911999999999299</c:v>
                </c:pt>
                <c:pt idx="771">
                  <c:v>24.899999999996162</c:v>
                </c:pt>
                <c:pt idx="772">
                  <c:v>24.525000000001064</c:v>
                </c:pt>
                <c:pt idx="773">
                  <c:v>24.799999999982663</c:v>
                </c:pt>
                <c:pt idx="774">
                  <c:v>23.699999999995949</c:v>
                </c:pt>
                <c:pt idx="775">
                  <c:v>21.176470588239873</c:v>
                </c:pt>
                <c:pt idx="776">
                  <c:v>19.999999999996803</c:v>
                </c:pt>
                <c:pt idx="777">
                  <c:v>19.326315789473973</c:v>
                </c:pt>
                <c:pt idx="778">
                  <c:v>15.94285714285131</c:v>
                </c:pt>
                <c:pt idx="779">
                  <c:v>15.999999999997868</c:v>
                </c:pt>
                <c:pt idx="780">
                  <c:v>17.550000000001429</c:v>
                </c:pt>
                <c:pt idx="781">
                  <c:v>18.400000000007388</c:v>
                </c:pt>
                <c:pt idx="782">
                  <c:v>20.05714285714873</c:v>
                </c:pt>
                <c:pt idx="783">
                  <c:v>19.600000000007178</c:v>
                </c:pt>
                <c:pt idx="784">
                  <c:v>19.200000000007247</c:v>
                </c:pt>
                <c:pt idx="785">
                  <c:v>18.000000000005482</c:v>
                </c:pt>
                <c:pt idx="786">
                  <c:v>16.199999999998081</c:v>
                </c:pt>
                <c:pt idx="787">
                  <c:v>11.699999999995004</c:v>
                </c:pt>
                <c:pt idx="788">
                  <c:v>11.828571428575735</c:v>
                </c:pt>
                <c:pt idx="789">
                  <c:v>13.745454545448922</c:v>
                </c:pt>
                <c:pt idx="790">
                  <c:v>14.072727272733594</c:v>
                </c:pt>
                <c:pt idx="791">
                  <c:v>14.399999999993721</c:v>
                </c:pt>
                <c:pt idx="792">
                  <c:v>14.399999999992007</c:v>
                </c:pt>
                <c:pt idx="793">
                  <c:v>12.599999999992406</c:v>
                </c:pt>
                <c:pt idx="794">
                  <c:v>11.699999999993405</c:v>
                </c:pt>
                <c:pt idx="795">
                  <c:v>13.371428571432487</c:v>
                </c:pt>
                <c:pt idx="796">
                  <c:v>14.099999999997442</c:v>
                </c:pt>
                <c:pt idx="797">
                  <c:v>14.625000000004908</c:v>
                </c:pt>
                <c:pt idx="798">
                  <c:v>16.105263157894754</c:v>
                </c:pt>
                <c:pt idx="799">
                  <c:v>16.875000000000576</c:v>
                </c:pt>
                <c:pt idx="800">
                  <c:v>19.028571428577106</c:v>
                </c:pt>
                <c:pt idx="801">
                  <c:v>20.61818181818121</c:v>
                </c:pt>
                <c:pt idx="802">
                  <c:v>20.699999999996482</c:v>
                </c:pt>
                <c:pt idx="803">
                  <c:v>20.492307692308994</c:v>
                </c:pt>
                <c:pt idx="804">
                  <c:v>20.618181818172221</c:v>
                </c:pt>
                <c:pt idx="805">
                  <c:v>20.29090909089982</c:v>
                </c:pt>
                <c:pt idx="806">
                  <c:v>20.400000000007743</c:v>
                </c:pt>
                <c:pt idx="807">
                  <c:v>21.857142857149643</c:v>
                </c:pt>
                <c:pt idx="808">
                  <c:v>21.789473684210826</c:v>
                </c:pt>
                <c:pt idx="809">
                  <c:v>22.58181818182284</c:v>
                </c:pt>
                <c:pt idx="810">
                  <c:v>22.679999999992727</c:v>
                </c:pt>
                <c:pt idx="811">
                  <c:v>22.049999999994121</c:v>
                </c:pt>
                <c:pt idx="812">
                  <c:v>22.320000000014133</c:v>
                </c:pt>
                <c:pt idx="813">
                  <c:v>20.571428571434314</c:v>
                </c:pt>
                <c:pt idx="814">
                  <c:v>20.250000000012189</c:v>
                </c:pt>
                <c:pt idx="815">
                  <c:v>20.571428571434314</c:v>
                </c:pt>
                <c:pt idx="816">
                  <c:v>20.571428571420221</c:v>
                </c:pt>
                <c:pt idx="817">
                  <c:v>20.999999999996803</c:v>
                </c:pt>
                <c:pt idx="818">
                  <c:v>20.250000000001648</c:v>
                </c:pt>
                <c:pt idx="819">
                  <c:v>19.542857142850671</c:v>
                </c:pt>
                <c:pt idx="820">
                  <c:v>19.079999999994904</c:v>
                </c:pt>
                <c:pt idx="821">
                  <c:v>19.079999999994904</c:v>
                </c:pt>
                <c:pt idx="822">
                  <c:v>20.70000000000142</c:v>
                </c:pt>
                <c:pt idx="823">
                  <c:v>21.60000000000371</c:v>
                </c:pt>
                <c:pt idx="824">
                  <c:v>23.600000000008599</c:v>
                </c:pt>
                <c:pt idx="825">
                  <c:v>24.119999999991794</c:v>
                </c:pt>
                <c:pt idx="826">
                  <c:v>24.218181818181503</c:v>
                </c:pt>
                <c:pt idx="827">
                  <c:v>25.199999999995594</c:v>
                </c:pt>
                <c:pt idx="828">
                  <c:v>25.919999999991507</c:v>
                </c:pt>
                <c:pt idx="829">
                  <c:v>26.509090909102017</c:v>
                </c:pt>
                <c:pt idx="830">
                  <c:v>25.919999999991507</c:v>
                </c:pt>
                <c:pt idx="831">
                  <c:v>24.545454545454042</c:v>
                </c:pt>
                <c:pt idx="832">
                  <c:v>23.040000000014835</c:v>
                </c:pt>
                <c:pt idx="833">
                  <c:v>21.149999999988509</c:v>
                </c:pt>
                <c:pt idx="834">
                  <c:v>21.150000000001189</c:v>
                </c:pt>
                <c:pt idx="835">
                  <c:v>21.600000000007309</c:v>
                </c:pt>
                <c:pt idx="836">
                  <c:v>21.599999999983631</c:v>
                </c:pt>
                <c:pt idx="837">
                  <c:v>21.600000000025069</c:v>
                </c:pt>
                <c:pt idx="838">
                  <c:v>22.499999999987811</c:v>
                </c:pt>
                <c:pt idx="839">
                  <c:v>23.399999999996162</c:v>
                </c:pt>
                <c:pt idx="840">
                  <c:v>23.599999999996022</c:v>
                </c:pt>
                <c:pt idx="841">
                  <c:v>23.759999999992107</c:v>
                </c:pt>
                <c:pt idx="842">
                  <c:v>23.850000000008158</c:v>
                </c:pt>
                <c:pt idx="843">
                  <c:v>23.624999999994042</c:v>
                </c:pt>
                <c:pt idx="844">
                  <c:v>23.914285714284699</c:v>
                </c:pt>
                <c:pt idx="845">
                  <c:v>24.092307692309781</c:v>
                </c:pt>
                <c:pt idx="846">
                  <c:v>24.799999999982663</c:v>
                </c:pt>
                <c:pt idx="847">
                  <c:v>26.181818181829332</c:v>
                </c:pt>
                <c:pt idx="848">
                  <c:v>25.714285714293805</c:v>
                </c:pt>
                <c:pt idx="849">
                  <c:v>23.999999999996447</c:v>
                </c:pt>
                <c:pt idx="850">
                  <c:v>22.400000000008454</c:v>
                </c:pt>
                <c:pt idx="851">
                  <c:v>20.329411764704634</c:v>
                </c:pt>
                <c:pt idx="852">
                  <c:v>18.674999999995258</c:v>
                </c:pt>
                <c:pt idx="853">
                  <c:v>18.00000000000453</c:v>
                </c:pt>
                <c:pt idx="854">
                  <c:v>17.999999999994564</c:v>
                </c:pt>
                <c:pt idx="855">
                  <c:v>16.9714285714334</c:v>
                </c:pt>
                <c:pt idx="856">
                  <c:v>14.85000000000041</c:v>
                </c:pt>
                <c:pt idx="857">
                  <c:v>15.199999999997726</c:v>
                </c:pt>
                <c:pt idx="858">
                  <c:v>15.200000000005826</c:v>
                </c:pt>
                <c:pt idx="859">
                  <c:v>15.599999999989839</c:v>
                </c:pt>
                <c:pt idx="860">
                  <c:v>15.840000000002762</c:v>
                </c:pt>
                <c:pt idx="861">
                  <c:v>15.299999999991007</c:v>
                </c:pt>
                <c:pt idx="862">
                  <c:v>14.399999999988234</c:v>
                </c:pt>
                <c:pt idx="863">
                  <c:v>14.400000000020251</c:v>
                </c:pt>
                <c:pt idx="864">
                  <c:v>14.399999999997229</c:v>
                </c:pt>
                <c:pt idx="865">
                  <c:v>14.40000000000874</c:v>
                </c:pt>
                <c:pt idx="866">
                  <c:v>15.120000000001765</c:v>
                </c:pt>
                <c:pt idx="867">
                  <c:v>15.299999999991007</c:v>
                </c:pt>
                <c:pt idx="868">
                  <c:v>16.457142857147815</c:v>
                </c:pt>
                <c:pt idx="869">
                  <c:v>16.457142857136539</c:v>
                </c:pt>
                <c:pt idx="870">
                  <c:v>16.457142857147815</c:v>
                </c:pt>
                <c:pt idx="871">
                  <c:v>15.942857142850396</c:v>
                </c:pt>
                <c:pt idx="872">
                  <c:v>14.400000000007674</c:v>
                </c:pt>
                <c:pt idx="873">
                  <c:v>15.120000000001765</c:v>
                </c:pt>
                <c:pt idx="874">
                  <c:v>15.599999999997442</c:v>
                </c:pt>
                <c:pt idx="875">
                  <c:v>15.599999999997442</c:v>
                </c:pt>
                <c:pt idx="876">
                  <c:v>16.199999999998081</c:v>
                </c:pt>
                <c:pt idx="877">
                  <c:v>16.560000000019645</c:v>
                </c:pt>
                <c:pt idx="878">
                  <c:v>16.199999999991608</c:v>
                </c:pt>
                <c:pt idx="879">
                  <c:v>17.100000000012709</c:v>
                </c:pt>
                <c:pt idx="880">
                  <c:v>15.840000000002762</c:v>
                </c:pt>
                <c:pt idx="881">
                  <c:v>15.119999999987261</c:v>
                </c:pt>
                <c:pt idx="882">
                  <c:v>15.120000000016269</c:v>
                </c:pt>
                <c:pt idx="883">
                  <c:v>13.679999999987926</c:v>
                </c:pt>
                <c:pt idx="884">
                  <c:v>13.499999999991406</c:v>
                </c:pt>
                <c:pt idx="885">
                  <c:v>13.499999999991406</c:v>
                </c:pt>
                <c:pt idx="886">
                  <c:v>11.399999999997229</c:v>
                </c:pt>
                <c:pt idx="887">
                  <c:v>11.999999999996803</c:v>
                </c:pt>
                <c:pt idx="888">
                  <c:v>11.399999999997229</c:v>
                </c:pt>
                <c:pt idx="889">
                  <c:v>10.799999999997656</c:v>
                </c:pt>
                <c:pt idx="890">
                  <c:v>13.499999999993005</c:v>
                </c:pt>
                <c:pt idx="891">
                  <c:v>12.960000000015041</c:v>
                </c:pt>
                <c:pt idx="892">
                  <c:v>13.679999999989205</c:v>
                </c:pt>
                <c:pt idx="893">
                  <c:v>14.400000000002047</c:v>
                </c:pt>
                <c:pt idx="894">
                  <c:v>13.68000000000105</c:v>
                </c:pt>
                <c:pt idx="895">
                  <c:v>15.299999999991007</c:v>
                </c:pt>
                <c:pt idx="896">
                  <c:v>16.200000000022914</c:v>
                </c:pt>
                <c:pt idx="897">
                  <c:v>16.199999999997015</c:v>
                </c:pt>
                <c:pt idx="898">
                  <c:v>16.799999999997656</c:v>
                </c:pt>
                <c:pt idx="899">
                  <c:v>16.799999999997656</c:v>
                </c:pt>
                <c:pt idx="900">
                  <c:v>17.099999999992207</c:v>
                </c:pt>
                <c:pt idx="901">
                  <c:v>16.971428571435226</c:v>
                </c:pt>
                <c:pt idx="902">
                  <c:v>15.899999999998295</c:v>
                </c:pt>
                <c:pt idx="903">
                  <c:v>16.000000000002132</c:v>
                </c:pt>
                <c:pt idx="904">
                  <c:v>13.909090909087864</c:v>
                </c:pt>
                <c:pt idx="905">
                  <c:v>13.263157894737054</c:v>
                </c:pt>
                <c:pt idx="906">
                  <c:v>13.920000000002235</c:v>
                </c:pt>
                <c:pt idx="907">
                  <c:v>12.799999999998011</c:v>
                </c:pt>
                <c:pt idx="908">
                  <c:v>20.160000000022972</c:v>
                </c:pt>
                <c:pt idx="909">
                  <c:v>23.039999999981685</c:v>
                </c:pt>
                <c:pt idx="910">
                  <c:v>24.299999999985811</c:v>
                </c:pt>
                <c:pt idx="911">
                  <c:v>26.099999999983812</c:v>
                </c:pt>
                <c:pt idx="912">
                  <c:v>29.699999999981415</c:v>
                </c:pt>
                <c:pt idx="913">
                  <c:v>33.300000000058873</c:v>
                </c:pt>
                <c:pt idx="914">
                  <c:v>35.100000000020707</c:v>
                </c:pt>
                <c:pt idx="915">
                  <c:v>36.900000000066704</c:v>
                </c:pt>
                <c:pt idx="916">
                  <c:v>37.799999999977217</c:v>
                </c:pt>
                <c:pt idx="917">
                  <c:v>38.69999999997782</c:v>
                </c:pt>
                <c:pt idx="918">
                  <c:v>39.599999999976816</c:v>
                </c:pt>
                <c:pt idx="919">
                  <c:v>41.399999999976416</c:v>
                </c:pt>
                <c:pt idx="920">
                  <c:v>43.200000000027821</c:v>
                </c:pt>
                <c:pt idx="921">
                  <c:v>45.000000000027981</c:v>
                </c:pt>
                <c:pt idx="922">
                  <c:v>46.799999999973622</c:v>
                </c:pt>
                <c:pt idx="923">
                  <c:v>47.699999999972619</c:v>
                </c:pt>
                <c:pt idx="924">
                  <c:v>47.699999999972619</c:v>
                </c:pt>
                <c:pt idx="925">
                  <c:v>46.799999999973622</c:v>
                </c:pt>
                <c:pt idx="926">
                  <c:v>46.800000000029733</c:v>
                </c:pt>
                <c:pt idx="927">
                  <c:v>46.800000000029733</c:v>
                </c:pt>
                <c:pt idx="928">
                  <c:v>45.899999999974618</c:v>
                </c:pt>
                <c:pt idx="929">
                  <c:v>44.999999999975621</c:v>
                </c:pt>
                <c:pt idx="930">
                  <c:v>43.199999999976022</c:v>
                </c:pt>
                <c:pt idx="931">
                  <c:v>40.499999999977419</c:v>
                </c:pt>
                <c:pt idx="932">
                  <c:v>37.800000000024141</c:v>
                </c:pt>
                <c:pt idx="933">
                  <c:v>34.200000000020623</c:v>
                </c:pt>
                <c:pt idx="934">
                  <c:v>31.500000000056556</c:v>
                </c:pt>
                <c:pt idx="935">
                  <c:v>26.999999999994671</c:v>
                </c:pt>
                <c:pt idx="936">
                  <c:v>19.800000000011352</c:v>
                </c:pt>
                <c:pt idx="937">
                  <c:v>17.199999999996304</c:v>
                </c:pt>
                <c:pt idx="938">
                  <c:v>15.479999999994201</c:v>
                </c:pt>
                <c:pt idx="939">
                  <c:v>14.039999999994814</c:v>
                </c:pt>
                <c:pt idx="940">
                  <c:v>18.899999999996695</c:v>
                </c:pt>
                <c:pt idx="941">
                  <c:v>20.29090909089982</c:v>
                </c:pt>
                <c:pt idx="942">
                  <c:v>20.879999999993338</c:v>
                </c:pt>
                <c:pt idx="943">
                  <c:v>20.700000000013031</c:v>
                </c:pt>
                <c:pt idx="944">
                  <c:v>17.099999999990608</c:v>
                </c:pt>
                <c:pt idx="945">
                  <c:v>16.200000000030457</c:v>
                </c:pt>
                <c:pt idx="946">
                  <c:v>18.00000000001279</c:v>
                </c:pt>
                <c:pt idx="947">
                  <c:v>20.799999999997301</c:v>
                </c:pt>
                <c:pt idx="948">
                  <c:v>21.857142857142154</c:v>
                </c:pt>
                <c:pt idx="949">
                  <c:v>21.824999999994301</c:v>
                </c:pt>
                <c:pt idx="950">
                  <c:v>21.824999999994301</c:v>
                </c:pt>
                <c:pt idx="951">
                  <c:v>21.927272727272541</c:v>
                </c:pt>
                <c:pt idx="952">
                  <c:v>20.400000000013534</c:v>
                </c:pt>
                <c:pt idx="953">
                  <c:v>19.800000000014549</c:v>
                </c:pt>
                <c:pt idx="954">
                  <c:v>18.900000000037132</c:v>
                </c:pt>
                <c:pt idx="955">
                  <c:v>17.999999999992806</c:v>
                </c:pt>
                <c:pt idx="956">
                  <c:v>17.999999999992806</c:v>
                </c:pt>
                <c:pt idx="957">
                  <c:v>17.999999999992806</c:v>
                </c:pt>
                <c:pt idx="958">
                  <c:v>17.999999999992806</c:v>
                </c:pt>
                <c:pt idx="959">
                  <c:v>18.000000000014388</c:v>
                </c:pt>
                <c:pt idx="960">
                  <c:v>17.100000000012709</c:v>
                </c:pt>
                <c:pt idx="961">
                  <c:v>16.199999999991608</c:v>
                </c:pt>
                <c:pt idx="962">
                  <c:v>14.399999999992007</c:v>
                </c:pt>
                <c:pt idx="963">
                  <c:v>13.499999999991406</c:v>
                </c:pt>
                <c:pt idx="964">
                  <c:v>13.499999999991406</c:v>
                </c:pt>
                <c:pt idx="965">
                  <c:v>13.500000000007594</c:v>
                </c:pt>
                <c:pt idx="966">
                  <c:v>14.400000000007674</c:v>
                </c:pt>
                <c:pt idx="967">
                  <c:v>14.399999999990408</c:v>
                </c:pt>
                <c:pt idx="968">
                  <c:v>14.399999999990408</c:v>
                </c:pt>
                <c:pt idx="969">
                  <c:v>15.120000000001765</c:v>
                </c:pt>
                <c:pt idx="970">
                  <c:v>15.840000000002762</c:v>
                </c:pt>
                <c:pt idx="971">
                  <c:v>16.560000000019645</c:v>
                </c:pt>
                <c:pt idx="972">
                  <c:v>17.280000000021332</c:v>
                </c:pt>
                <c:pt idx="973">
                  <c:v>18.899999999991806</c:v>
                </c:pt>
                <c:pt idx="974">
                  <c:v>20.057142857135901</c:v>
                </c:pt>
                <c:pt idx="975">
                  <c:v>20.571428571435227</c:v>
                </c:pt>
                <c:pt idx="976">
                  <c:v>21.599999999993351</c:v>
                </c:pt>
                <c:pt idx="977">
                  <c:v>21.150000000000791</c:v>
                </c:pt>
                <c:pt idx="978">
                  <c:v>20.475000000000733</c:v>
                </c:pt>
                <c:pt idx="979">
                  <c:v>20.249999999994778</c:v>
                </c:pt>
                <c:pt idx="980">
                  <c:v>19.66153846154015</c:v>
                </c:pt>
                <c:pt idx="981">
                  <c:v>19.028571428577564</c:v>
                </c:pt>
                <c:pt idx="982">
                  <c:v>20.700000000014629</c:v>
                </c:pt>
                <c:pt idx="983">
                  <c:v>20.399999999997227</c:v>
                </c:pt>
                <c:pt idx="984">
                  <c:v>20.399999999997227</c:v>
                </c:pt>
                <c:pt idx="985">
                  <c:v>19.799999999997656</c:v>
                </c:pt>
                <c:pt idx="986">
                  <c:v>19.199999999998081</c:v>
                </c:pt>
                <c:pt idx="987">
                  <c:v>18.899999999991806</c:v>
                </c:pt>
                <c:pt idx="988">
                  <c:v>18.719999999986239</c:v>
                </c:pt>
                <c:pt idx="989">
                  <c:v>18.720000000004195</c:v>
                </c:pt>
                <c:pt idx="990">
                  <c:v>19.439999999985265</c:v>
                </c:pt>
                <c:pt idx="991">
                  <c:v>20.160000000022972</c:v>
                </c:pt>
                <c:pt idx="992">
                  <c:v>20.699999999989807</c:v>
                </c:pt>
                <c:pt idx="993">
                  <c:v>20.70000000000142</c:v>
                </c:pt>
                <c:pt idx="994">
                  <c:v>21.24000000000385</c:v>
                </c:pt>
                <c:pt idx="995">
                  <c:v>21.6</c:v>
                </c:pt>
                <c:pt idx="996">
                  <c:v>21.927272727282102</c:v>
                </c:pt>
                <c:pt idx="997">
                  <c:v>24.171428571435229</c:v>
                </c:pt>
                <c:pt idx="998">
                  <c:v>25.919999999977797</c:v>
                </c:pt>
                <c:pt idx="999">
                  <c:v>27.899999999981816</c:v>
                </c:pt>
                <c:pt idx="1000">
                  <c:v>28.799999999980816</c:v>
                </c:pt>
                <c:pt idx="1001">
                  <c:v>29.699999999981415</c:v>
                </c:pt>
                <c:pt idx="1002">
                  <c:v>28.800000000016947</c:v>
                </c:pt>
                <c:pt idx="1003">
                  <c:v>26.000000000009592</c:v>
                </c:pt>
                <c:pt idx="1004">
                  <c:v>23.700000000005954</c:v>
                </c:pt>
                <c:pt idx="1005">
                  <c:v>22.499999999996803</c:v>
                </c:pt>
                <c:pt idx="1006">
                  <c:v>22.20000000000589</c:v>
                </c:pt>
                <c:pt idx="1007">
                  <c:v>20.057142857135901</c:v>
                </c:pt>
                <c:pt idx="1008">
                  <c:v>20.700000000014629</c:v>
                </c:pt>
                <c:pt idx="1009">
                  <c:v>21.085714285720812</c:v>
                </c:pt>
                <c:pt idx="1010">
                  <c:v>21.085714285706363</c:v>
                </c:pt>
                <c:pt idx="1011">
                  <c:v>22.153846153848161</c:v>
                </c:pt>
                <c:pt idx="1012">
                  <c:v>22.949999999994191</c:v>
                </c:pt>
                <c:pt idx="1013">
                  <c:v>23.914285714284699</c:v>
                </c:pt>
                <c:pt idx="1014">
                  <c:v>24.719999999996077</c:v>
                </c:pt>
                <c:pt idx="1015">
                  <c:v>26.399999999995451</c:v>
                </c:pt>
                <c:pt idx="1016">
                  <c:v>28.199999999994883</c:v>
                </c:pt>
                <c:pt idx="1017">
                  <c:v>30.240000000004809</c:v>
                </c:pt>
                <c:pt idx="1018">
                  <c:v>32.400000000020462</c:v>
                </c:pt>
                <c:pt idx="1019">
                  <c:v>34.200000000022222</c:v>
                </c:pt>
                <c:pt idx="1020">
                  <c:v>35.099999999980213</c:v>
                </c:pt>
                <c:pt idx="1021">
                  <c:v>35.099999999980213</c:v>
                </c:pt>
                <c:pt idx="1022">
                  <c:v>35.099999999980213</c:v>
                </c:pt>
                <c:pt idx="1023">
                  <c:v>35.099999999980213</c:v>
                </c:pt>
                <c:pt idx="1024">
                  <c:v>35.100000000022305</c:v>
                </c:pt>
                <c:pt idx="1025">
                  <c:v>35.100000000022305</c:v>
                </c:pt>
                <c:pt idx="1026">
                  <c:v>34.200000000063227</c:v>
                </c:pt>
                <c:pt idx="1027">
                  <c:v>33.299999999982212</c:v>
                </c:pt>
                <c:pt idx="1028">
                  <c:v>30.600000000020305</c:v>
                </c:pt>
                <c:pt idx="1029">
                  <c:v>27.899999999985013</c:v>
                </c:pt>
                <c:pt idx="1030">
                  <c:v>22.79999999999659</c:v>
                </c:pt>
                <c:pt idx="1031">
                  <c:v>19.79999999999659</c:v>
                </c:pt>
                <c:pt idx="1032">
                  <c:v>18.900000000000741</c:v>
                </c:pt>
                <c:pt idx="1033">
                  <c:v>18.900000000000741</c:v>
                </c:pt>
                <c:pt idx="1034">
                  <c:v>19.199999999997015</c:v>
                </c:pt>
                <c:pt idx="1035">
                  <c:v>20.399999999997227</c:v>
                </c:pt>
                <c:pt idx="1036">
                  <c:v>21.59999999998881</c:v>
                </c:pt>
                <c:pt idx="1037">
                  <c:v>22.320000000004068</c:v>
                </c:pt>
                <c:pt idx="1038">
                  <c:v>23.399999999992421</c:v>
                </c:pt>
                <c:pt idx="1039">
                  <c:v>23.760000000014902</c:v>
                </c:pt>
                <c:pt idx="1040">
                  <c:v>24.120000000003365</c:v>
                </c:pt>
                <c:pt idx="1041">
                  <c:v>24.400000000008454</c:v>
                </c:pt>
                <c:pt idx="1042">
                  <c:v>25.199999999984811</c:v>
                </c:pt>
                <c:pt idx="1043">
                  <c:v>26.228571428560507</c:v>
                </c:pt>
                <c:pt idx="1044">
                  <c:v>26.742857142864061</c:v>
                </c:pt>
                <c:pt idx="1045">
                  <c:v>27.257142857112292</c:v>
                </c:pt>
                <c:pt idx="1046">
                  <c:v>27.771428571435226</c:v>
                </c:pt>
                <c:pt idx="1047">
                  <c:v>28.799999999980816</c:v>
                </c:pt>
                <c:pt idx="1048">
                  <c:v>28.799999999980816</c:v>
                </c:pt>
                <c:pt idx="1049">
                  <c:v>28.800000000015348</c:v>
                </c:pt>
                <c:pt idx="1050">
                  <c:v>29.200000000009734</c:v>
                </c:pt>
                <c:pt idx="1051">
                  <c:v>29.200000000009734</c:v>
                </c:pt>
                <c:pt idx="1052">
                  <c:v>29.200000000009734</c:v>
                </c:pt>
                <c:pt idx="1053">
                  <c:v>29.199999999994173</c:v>
                </c:pt>
                <c:pt idx="1054">
                  <c:v>28.799999999980816</c:v>
                </c:pt>
                <c:pt idx="1055">
                  <c:v>27.771428571435226</c:v>
                </c:pt>
                <c:pt idx="1056">
                  <c:v>27.599999999979893</c:v>
                </c:pt>
                <c:pt idx="1057">
                  <c:v>28.125000000009255</c:v>
                </c:pt>
                <c:pt idx="1058">
                  <c:v>27.547826086959621</c:v>
                </c:pt>
                <c:pt idx="1059">
                  <c:v>27.359999999991214</c:v>
                </c:pt>
                <c:pt idx="1060">
                  <c:v>27.000000000002931</c:v>
                </c:pt>
                <c:pt idx="1061">
                  <c:v>24.872727272716322</c:v>
                </c:pt>
                <c:pt idx="1062">
                  <c:v>18.899999999990207</c:v>
                </c:pt>
                <c:pt idx="1063">
                  <c:v>16.560000000018366</c:v>
                </c:pt>
                <c:pt idx="1064">
                  <c:v>15.839999999987569</c:v>
                </c:pt>
                <c:pt idx="1065">
                  <c:v>16.200000000000518</c:v>
                </c:pt>
                <c:pt idx="1066">
                  <c:v>16.650000000001089</c:v>
                </c:pt>
                <c:pt idx="1067">
                  <c:v>17.48571428572081</c:v>
                </c:pt>
                <c:pt idx="1068">
                  <c:v>17.48571428572081</c:v>
                </c:pt>
                <c:pt idx="1069">
                  <c:v>18.900000000014469</c:v>
                </c:pt>
                <c:pt idx="1070">
                  <c:v>18.000000000006395</c:v>
                </c:pt>
                <c:pt idx="1071">
                  <c:v>17.485714285695938</c:v>
                </c:pt>
                <c:pt idx="1072">
                  <c:v>16.9714285714334</c:v>
                </c:pt>
                <c:pt idx="1073">
                  <c:v>16.457142857136539</c:v>
                </c:pt>
                <c:pt idx="1074">
                  <c:v>16.199999999997015</c:v>
                </c:pt>
                <c:pt idx="1075">
                  <c:v>16.799999999997656</c:v>
                </c:pt>
                <c:pt idx="1076">
                  <c:v>17.399999999998293</c:v>
                </c:pt>
                <c:pt idx="1077">
                  <c:v>17.399999999998293</c:v>
                </c:pt>
                <c:pt idx="1078">
                  <c:v>17.999999999992806</c:v>
                </c:pt>
                <c:pt idx="1079">
                  <c:v>18.000000000014388</c:v>
                </c:pt>
                <c:pt idx="1080">
                  <c:v>17.279999999988181</c:v>
                </c:pt>
                <c:pt idx="1081">
                  <c:v>16.560000000003761</c:v>
                </c:pt>
                <c:pt idx="1082">
                  <c:v>15.840000000002762</c:v>
                </c:pt>
                <c:pt idx="1083">
                  <c:v>15.120000000001765</c:v>
                </c:pt>
                <c:pt idx="1084">
                  <c:v>14.40000000002494</c:v>
                </c:pt>
                <c:pt idx="1085">
                  <c:v>15.840000000016678</c:v>
                </c:pt>
                <c:pt idx="1086">
                  <c:v>15.83999999998629</c:v>
                </c:pt>
                <c:pt idx="1087">
                  <c:v>15.840000000002762</c:v>
                </c:pt>
                <c:pt idx="1088">
                  <c:v>15.839999999988848</c:v>
                </c:pt>
                <c:pt idx="1089">
                  <c:v>14.399999999995204</c:v>
                </c:pt>
                <c:pt idx="1090">
                  <c:v>15.000000000001066</c:v>
                </c:pt>
                <c:pt idx="1091">
                  <c:v>15.000000000001066</c:v>
                </c:pt>
                <c:pt idx="1092">
                  <c:v>15.000000000001066</c:v>
                </c:pt>
                <c:pt idx="1093">
                  <c:v>15.599999999999573</c:v>
                </c:pt>
                <c:pt idx="1094">
                  <c:v>16.20000000001103</c:v>
                </c:pt>
                <c:pt idx="1095">
                  <c:v>17.999999999995737</c:v>
                </c:pt>
                <c:pt idx="1096">
                  <c:v>20.700000000003691</c:v>
                </c:pt>
                <c:pt idx="1097">
                  <c:v>21.599999999993685</c:v>
                </c:pt>
                <c:pt idx="1098">
                  <c:v>21.825000000000443</c:v>
                </c:pt>
                <c:pt idx="1099">
                  <c:v>22.371428571427565</c:v>
                </c:pt>
                <c:pt idx="1100">
                  <c:v>22.5000000000013</c:v>
                </c:pt>
                <c:pt idx="1101">
                  <c:v>22.500000000016385</c:v>
                </c:pt>
                <c:pt idx="1102">
                  <c:v>25.20000000000152</c:v>
                </c:pt>
                <c:pt idx="1103">
                  <c:v>26.100000000016706</c:v>
                </c:pt>
                <c:pt idx="1104">
                  <c:v>27.0000000000006</c:v>
                </c:pt>
                <c:pt idx="1105">
                  <c:v>27.450000000016026</c:v>
                </c:pt>
                <c:pt idx="1106">
                  <c:v>28.799999999980816</c:v>
                </c:pt>
                <c:pt idx="1107">
                  <c:v>29.519999999974218</c:v>
                </c:pt>
                <c:pt idx="1108">
                  <c:v>29.159999999989328</c:v>
                </c:pt>
                <c:pt idx="1109">
                  <c:v>27.599999999986487</c:v>
                </c:pt>
                <c:pt idx="1110">
                  <c:v>26.280000000004438</c:v>
                </c:pt>
                <c:pt idx="1111">
                  <c:v>25.920000000004578</c:v>
                </c:pt>
                <c:pt idx="1112">
                  <c:v>24.975000000009519</c:v>
                </c:pt>
                <c:pt idx="1113">
                  <c:v>26.775000000009939</c:v>
                </c:pt>
                <c:pt idx="1114">
                  <c:v>28.799999999987442</c:v>
                </c:pt>
                <c:pt idx="1115">
                  <c:v>29.159999999990607</c:v>
                </c:pt>
                <c:pt idx="1116">
                  <c:v>29.599999999978827</c:v>
                </c:pt>
                <c:pt idx="1117">
                  <c:v>28.799999999980816</c:v>
                </c:pt>
                <c:pt idx="1118">
                  <c:v>29.520000000030848</c:v>
                </c:pt>
                <c:pt idx="1119">
                  <c:v>30.239999999974522</c:v>
                </c:pt>
                <c:pt idx="1120">
                  <c:v>30.24000000000353</c:v>
                </c:pt>
                <c:pt idx="1121">
                  <c:v>30.24000000000353</c:v>
                </c:pt>
                <c:pt idx="1122">
                  <c:v>29.699999999981415</c:v>
                </c:pt>
                <c:pt idx="1123">
                  <c:v>28.800000000049881</c:v>
                </c:pt>
                <c:pt idx="1124">
                  <c:v>28.199999999993818</c:v>
                </c:pt>
                <c:pt idx="1125">
                  <c:v>27.599999999995312</c:v>
                </c:pt>
                <c:pt idx="1126">
                  <c:v>26.999999999991207</c:v>
                </c:pt>
                <c:pt idx="1127">
                  <c:v>26.999999999991207</c:v>
                </c:pt>
                <c:pt idx="1128">
                  <c:v>27.0000000000006</c:v>
                </c:pt>
                <c:pt idx="1129">
                  <c:v>27.449999999999569</c:v>
                </c:pt>
                <c:pt idx="1130">
                  <c:v>27.900000000016867</c:v>
                </c:pt>
                <c:pt idx="1131">
                  <c:v>26.550000000001628</c:v>
                </c:pt>
                <c:pt idx="1132">
                  <c:v>26.000000000010303</c:v>
                </c:pt>
                <c:pt idx="1133">
                  <c:v>25.854545454545374</c:v>
                </c:pt>
                <c:pt idx="1134">
                  <c:v>26.307692307694349</c:v>
                </c:pt>
                <c:pt idx="1135">
                  <c:v>26.80000000000874</c:v>
                </c:pt>
                <c:pt idx="1136">
                  <c:v>27.299999999994991</c:v>
                </c:pt>
                <c:pt idx="1137">
                  <c:v>27.599999999995312</c:v>
                </c:pt>
                <c:pt idx="1138">
                  <c:v>27.490909090908669</c:v>
                </c:pt>
                <c:pt idx="1139">
                  <c:v>27.415384615387129</c:v>
                </c:pt>
                <c:pt idx="1140">
                  <c:v>27.720000000003875</c:v>
                </c:pt>
                <c:pt idx="1141">
                  <c:v>28.440000000003593</c:v>
                </c:pt>
                <c:pt idx="1142">
                  <c:v>29.076923076924817</c:v>
                </c:pt>
                <c:pt idx="1143">
                  <c:v>29.076923076903363</c:v>
                </c:pt>
                <c:pt idx="1144">
                  <c:v>29.076923076914088</c:v>
                </c:pt>
                <c:pt idx="1145">
                  <c:v>28.80000000000236</c:v>
                </c:pt>
                <c:pt idx="1146">
                  <c:v>28.000000000010658</c:v>
                </c:pt>
                <c:pt idx="1147">
                  <c:v>27.771428571437969</c:v>
                </c:pt>
                <c:pt idx="1148">
                  <c:v>27.600000000019506</c:v>
                </c:pt>
                <c:pt idx="1149">
                  <c:v>26.999999999986009</c:v>
                </c:pt>
                <c:pt idx="1150">
                  <c:v>28.799999999984013</c:v>
                </c:pt>
                <c:pt idx="1151">
                  <c:v>29.571428571426924</c:v>
                </c:pt>
                <c:pt idx="1152">
                  <c:v>29.435294117653392</c:v>
                </c:pt>
                <c:pt idx="1153">
                  <c:v>29.223529411763241</c:v>
                </c:pt>
                <c:pt idx="1154">
                  <c:v>27.360000000004657</c:v>
                </c:pt>
                <c:pt idx="1155">
                  <c:v>24.400000000009165</c:v>
                </c:pt>
                <c:pt idx="1156">
                  <c:v>19.799999999989208</c:v>
                </c:pt>
                <c:pt idx="1157">
                  <c:v>18.899999999999942</c:v>
                </c:pt>
                <c:pt idx="1158">
                  <c:v>17.999999999995737</c:v>
                </c:pt>
                <c:pt idx="1159">
                  <c:v>17.399999999997227</c:v>
                </c:pt>
                <c:pt idx="1160">
                  <c:v>16.20000000001103</c:v>
                </c:pt>
                <c:pt idx="1161">
                  <c:v>15.299999999994204</c:v>
                </c:pt>
                <c:pt idx="1162">
                  <c:v>14.399999999996803</c:v>
                </c:pt>
                <c:pt idx="1163">
                  <c:v>15.299999999994204</c:v>
                </c:pt>
                <c:pt idx="1164">
                  <c:v>15.299999999994204</c:v>
                </c:pt>
                <c:pt idx="1165">
                  <c:v>16.20000000001103</c:v>
                </c:pt>
                <c:pt idx="1166">
                  <c:v>18.000000000005482</c:v>
                </c:pt>
                <c:pt idx="1167">
                  <c:v>18.000000000005482</c:v>
                </c:pt>
                <c:pt idx="1168">
                  <c:v>18.51428571429015</c:v>
                </c:pt>
                <c:pt idx="1169">
                  <c:v>18.51428571429015</c:v>
                </c:pt>
                <c:pt idx="1170">
                  <c:v>18.900000000009673</c:v>
                </c:pt>
                <c:pt idx="1171">
                  <c:v>20.880000000003349</c:v>
                </c:pt>
                <c:pt idx="1172">
                  <c:v>22.79999999999659</c:v>
                </c:pt>
                <c:pt idx="1173">
                  <c:v>24.685714285722639</c:v>
                </c:pt>
                <c:pt idx="1174">
                  <c:v>25.199999999974604</c:v>
                </c:pt>
                <c:pt idx="1175">
                  <c:v>26.399999999996162</c:v>
                </c:pt>
                <c:pt idx="1176">
                  <c:v>29.519999999976775</c:v>
                </c:pt>
                <c:pt idx="1177">
                  <c:v>33.299999999980614</c:v>
                </c:pt>
                <c:pt idx="1178">
                  <c:v>36.90000000002086</c:v>
                </c:pt>
                <c:pt idx="1179">
                  <c:v>41.400000000026061</c:v>
                </c:pt>
                <c:pt idx="1180">
                  <c:v>42.299999999977018</c:v>
                </c:pt>
                <c:pt idx="1181">
                  <c:v>42.299999999977018</c:v>
                </c:pt>
                <c:pt idx="1182">
                  <c:v>42.299999999977018</c:v>
                </c:pt>
                <c:pt idx="1183">
                  <c:v>40.49999999997582</c:v>
                </c:pt>
                <c:pt idx="1184">
                  <c:v>39.600000000070182</c:v>
                </c:pt>
                <c:pt idx="1185">
                  <c:v>38.880000000042564</c:v>
                </c:pt>
                <c:pt idx="1186">
                  <c:v>38.160000000006832</c:v>
                </c:pt>
                <c:pt idx="1187">
                  <c:v>36.720000000007396</c:v>
                </c:pt>
                <c:pt idx="1188">
                  <c:v>35.279999999974116</c:v>
                </c:pt>
                <c:pt idx="1189">
                  <c:v>33.299999999983811</c:v>
                </c:pt>
                <c:pt idx="1190">
                  <c:v>28.199999999995949</c:v>
                </c:pt>
                <c:pt idx="1191">
                  <c:v>26.399999999996162</c:v>
                </c:pt>
                <c:pt idx="1192">
                  <c:v>24.599999999996378</c:v>
                </c:pt>
                <c:pt idx="1193">
                  <c:v>22.79999999999659</c:v>
                </c:pt>
                <c:pt idx="1194">
                  <c:v>21.60000000001471</c:v>
                </c:pt>
                <c:pt idx="1195">
                  <c:v>21.60000000001471</c:v>
                </c:pt>
                <c:pt idx="1196">
                  <c:v>21.59999999998881</c:v>
                </c:pt>
                <c:pt idx="1197">
                  <c:v>20.699999999988208</c:v>
                </c:pt>
                <c:pt idx="1198">
                  <c:v>19.799999999987609</c:v>
                </c:pt>
                <c:pt idx="1199">
                  <c:v>18.89999999998701</c:v>
                </c:pt>
                <c:pt idx="1200">
                  <c:v>18.000000000007994</c:v>
                </c:pt>
                <c:pt idx="1201">
                  <c:v>18.000000000007994</c:v>
                </c:pt>
                <c:pt idx="1202">
                  <c:v>18.000000000029576</c:v>
                </c:pt>
                <c:pt idx="1203">
                  <c:v>17.999999999986411</c:v>
                </c:pt>
                <c:pt idx="1204">
                  <c:v>15.942857142859491</c:v>
                </c:pt>
                <c:pt idx="1205">
                  <c:v>15.428571428574822</c:v>
                </c:pt>
                <c:pt idx="1206">
                  <c:v>15.749999999991307</c:v>
                </c:pt>
                <c:pt idx="1207">
                  <c:v>16.400000000006322</c:v>
                </c:pt>
                <c:pt idx="1208">
                  <c:v>19.999999999997158</c:v>
                </c:pt>
                <c:pt idx="1209">
                  <c:v>20.799999999985506</c:v>
                </c:pt>
                <c:pt idx="1210">
                  <c:v>22.050000000000729</c:v>
                </c:pt>
                <c:pt idx="1211">
                  <c:v>23.142857142849117</c:v>
                </c:pt>
                <c:pt idx="1212">
                  <c:v>23.400000000018064</c:v>
                </c:pt>
                <c:pt idx="1213">
                  <c:v>22.800000000016947</c:v>
                </c:pt>
                <c:pt idx="1214">
                  <c:v>22.050000000002328</c:v>
                </c:pt>
                <c:pt idx="1215">
                  <c:v>21.24000000000385</c:v>
                </c:pt>
                <c:pt idx="1216">
                  <c:v>20.945454545454336</c:v>
                </c:pt>
                <c:pt idx="1217">
                  <c:v>20.399999999996162</c:v>
                </c:pt>
                <c:pt idx="1218">
                  <c:v>19.542857142861319</c:v>
                </c:pt>
                <c:pt idx="1219">
                  <c:v>17.999999999984652</c:v>
                </c:pt>
                <c:pt idx="1220">
                  <c:v>16.199999999991608</c:v>
                </c:pt>
                <c:pt idx="1221">
                  <c:v>12</c:v>
                </c:pt>
                <c:pt idx="1222">
                  <c:v>10.800000000000143</c:v>
                </c:pt>
                <c:pt idx="1223">
                  <c:v>12.857142857147817</c:v>
                </c:pt>
                <c:pt idx="1224">
                  <c:v>14.175000000001154</c:v>
                </c:pt>
                <c:pt idx="1225">
                  <c:v>16.875000000000576</c:v>
                </c:pt>
                <c:pt idx="1226">
                  <c:v>19.384615384610051</c:v>
                </c:pt>
                <c:pt idx="1227">
                  <c:v>22.680000000003286</c:v>
                </c:pt>
                <c:pt idx="1228">
                  <c:v>23.100000000005075</c:v>
                </c:pt>
                <c:pt idx="1229">
                  <c:v>22.680000000003286</c:v>
                </c:pt>
                <c:pt idx="1230">
                  <c:v>22.320000000013493</c:v>
                </c:pt>
                <c:pt idx="1231">
                  <c:v>21.599999999987212</c:v>
                </c:pt>
                <c:pt idx="1232">
                  <c:v>21.59999999998881</c:v>
                </c:pt>
                <c:pt idx="1233">
                  <c:v>23.199999999997726</c:v>
                </c:pt>
                <c:pt idx="1234">
                  <c:v>22.799999999989726</c:v>
                </c:pt>
                <c:pt idx="1235">
                  <c:v>22.800000000004307</c:v>
                </c:pt>
                <c:pt idx="1236">
                  <c:v>22.275000000001015</c:v>
                </c:pt>
                <c:pt idx="1237">
                  <c:v>22.984615384617005</c:v>
                </c:pt>
                <c:pt idx="1238">
                  <c:v>25.200000000007307</c:v>
                </c:pt>
                <c:pt idx="1239">
                  <c:v>26.742857142864974</c:v>
                </c:pt>
                <c:pt idx="1240">
                  <c:v>29.999999999995737</c:v>
                </c:pt>
                <c:pt idx="1241">
                  <c:v>33.300000000023743</c:v>
                </c:pt>
                <c:pt idx="1242">
                  <c:v>33.299999999983811</c:v>
                </c:pt>
                <c:pt idx="1243">
                  <c:v>33.299999999983811</c:v>
                </c:pt>
                <c:pt idx="1244">
                  <c:v>33.299999999983811</c:v>
                </c:pt>
                <c:pt idx="1245">
                  <c:v>31.499999999982613</c:v>
                </c:pt>
                <c:pt idx="1246">
                  <c:v>31.500000000020385</c:v>
                </c:pt>
                <c:pt idx="1247">
                  <c:v>30.600000000018706</c:v>
                </c:pt>
                <c:pt idx="1248">
                  <c:v>28.800000000004093</c:v>
                </c:pt>
                <c:pt idx="1249">
                  <c:v>24.800000000009806</c:v>
                </c:pt>
                <c:pt idx="1250">
                  <c:v>22.799999999997301</c:v>
                </c:pt>
                <c:pt idx="1251">
                  <c:v>21.199999999998436</c:v>
                </c:pt>
                <c:pt idx="1252">
                  <c:v>18.900000000003139</c:v>
                </c:pt>
                <c:pt idx="1253">
                  <c:v>15.299999999994204</c:v>
                </c:pt>
                <c:pt idx="1254">
                  <c:v>16.20000000001103</c:v>
                </c:pt>
                <c:pt idx="1255">
                  <c:v>17.100000000009512</c:v>
                </c:pt>
                <c:pt idx="1256">
                  <c:v>17.54999999999983</c:v>
                </c:pt>
                <c:pt idx="1257">
                  <c:v>18.276923076917679</c:v>
                </c:pt>
                <c:pt idx="1258">
                  <c:v>19.515789473684734</c:v>
                </c:pt>
                <c:pt idx="1259">
                  <c:v>20.015999999999849</c:v>
                </c:pt>
                <c:pt idx="1260">
                  <c:v>21.599999999998193</c:v>
                </c:pt>
                <c:pt idx="1261">
                  <c:v>22.560000000000368</c:v>
                </c:pt>
                <c:pt idx="1262">
                  <c:v>22.800000000001145</c:v>
                </c:pt>
                <c:pt idx="1263">
                  <c:v>23.399999999996517</c:v>
                </c:pt>
                <c:pt idx="1264">
                  <c:v>23.040000000014835</c:v>
                </c:pt>
                <c:pt idx="1265">
                  <c:v>21.59999999998881</c:v>
                </c:pt>
                <c:pt idx="1266">
                  <c:v>21.59999999998881</c:v>
                </c:pt>
                <c:pt idx="1267">
                  <c:v>21.59999999998881</c:v>
                </c:pt>
                <c:pt idx="1268">
                  <c:v>22.319999999993364</c:v>
                </c:pt>
                <c:pt idx="1269">
                  <c:v>22.200000000014761</c:v>
                </c:pt>
                <c:pt idx="1270">
                  <c:v>22.153846153848651</c:v>
                </c:pt>
                <c:pt idx="1271">
                  <c:v>22.153846153848651</c:v>
                </c:pt>
                <c:pt idx="1272">
                  <c:v>21.600000000007309</c:v>
                </c:pt>
                <c:pt idx="1273">
                  <c:v>20.879999999983323</c:v>
                </c:pt>
                <c:pt idx="1274">
                  <c:v>20.700000000013031</c:v>
                </c:pt>
                <c:pt idx="1275">
                  <c:v>20.160000000002352</c:v>
                </c:pt>
                <c:pt idx="1276">
                  <c:v>20.159999999983015</c:v>
                </c:pt>
                <c:pt idx="1277">
                  <c:v>20.699999999988208</c:v>
                </c:pt>
                <c:pt idx="1278">
                  <c:v>20.699999999988208</c:v>
                </c:pt>
                <c:pt idx="1279">
                  <c:v>21.60000000000176</c:v>
                </c:pt>
                <c:pt idx="1280">
                  <c:v>22.000000000009592</c:v>
                </c:pt>
                <c:pt idx="1281">
                  <c:v>22.114285714293807</c:v>
                </c:pt>
                <c:pt idx="1282">
                  <c:v>19.080000000003416</c:v>
                </c:pt>
                <c:pt idx="1283">
                  <c:v>16.338461538462312</c:v>
                </c:pt>
                <c:pt idx="1284">
                  <c:v>16.199999999992553</c:v>
                </c:pt>
                <c:pt idx="1285">
                  <c:v>16.06153846153887</c:v>
                </c:pt>
                <c:pt idx="1286">
                  <c:v>20.639999999996419</c:v>
                </c:pt>
                <c:pt idx="1287">
                  <c:v>24.218181818182082</c:v>
                </c:pt>
                <c:pt idx="1288">
                  <c:v>25.200000000002557</c:v>
                </c:pt>
                <c:pt idx="1289">
                  <c:v>25.200000000005492</c:v>
                </c:pt>
                <c:pt idx="1290">
                  <c:v>24.599999999996378</c:v>
                </c:pt>
                <c:pt idx="1291">
                  <c:v>24.599999999996378</c:v>
                </c:pt>
                <c:pt idx="1292">
                  <c:v>24.750000000002547</c:v>
                </c:pt>
                <c:pt idx="1293">
                  <c:v>25.199999999991206</c:v>
                </c:pt>
                <c:pt idx="1294">
                  <c:v>24.685714285724465</c:v>
                </c:pt>
                <c:pt idx="1295">
                  <c:v>25.200000000005073</c:v>
                </c:pt>
                <c:pt idx="1296">
                  <c:v>25.200000000003019</c:v>
                </c:pt>
                <c:pt idx="1297">
                  <c:v>25.199999999996304</c:v>
                </c:pt>
                <c:pt idx="1298">
                  <c:v>25.440000000004552</c:v>
                </c:pt>
                <c:pt idx="1299">
                  <c:v>25.199999999991871</c:v>
                </c:pt>
                <c:pt idx="1300">
                  <c:v>25.200000000021422</c:v>
                </c:pt>
                <c:pt idx="1301">
                  <c:v>25.199999999991206</c:v>
                </c:pt>
                <c:pt idx="1302">
                  <c:v>25.200000000001452</c:v>
                </c:pt>
                <c:pt idx="1303">
                  <c:v>24.479999999997101</c:v>
                </c:pt>
                <c:pt idx="1304">
                  <c:v>24.479999999997101</c:v>
                </c:pt>
                <c:pt idx="1305">
                  <c:v>24.240000000004596</c:v>
                </c:pt>
                <c:pt idx="1306">
                  <c:v>23.400000000002439</c:v>
                </c:pt>
                <c:pt idx="1307">
                  <c:v>22.909090909101902</c:v>
                </c:pt>
                <c:pt idx="1308">
                  <c:v>22.79999999999659</c:v>
                </c:pt>
                <c:pt idx="1309">
                  <c:v>22.800000000002665</c:v>
                </c:pt>
                <c:pt idx="1310">
                  <c:v>22.547368421052859</c:v>
                </c:pt>
                <c:pt idx="1311">
                  <c:v>22.707692307694547</c:v>
                </c:pt>
                <c:pt idx="1312">
                  <c:v>22.800000000009451</c:v>
                </c:pt>
                <c:pt idx="1313">
                  <c:v>24.000000000004263</c:v>
                </c:pt>
                <c:pt idx="1314">
                  <c:v>25.010526315790049</c:v>
                </c:pt>
                <c:pt idx="1315">
                  <c:v>24.872727272721743</c:v>
                </c:pt>
                <c:pt idx="1316">
                  <c:v>25.389473684210895</c:v>
                </c:pt>
                <c:pt idx="1317">
                  <c:v>25.6499999999936</c:v>
                </c:pt>
                <c:pt idx="1318">
                  <c:v>25.199999999995949</c:v>
                </c:pt>
                <c:pt idx="1319">
                  <c:v>26.280000000015765</c:v>
                </c:pt>
                <c:pt idx="1320">
                  <c:v>25.200000000003367</c:v>
                </c:pt>
                <c:pt idx="1321">
                  <c:v>24.599999999995312</c:v>
                </c:pt>
                <c:pt idx="1322">
                  <c:v>22.984615384617005</c:v>
                </c:pt>
                <c:pt idx="1323">
                  <c:v>21.599999999990001</c:v>
                </c:pt>
                <c:pt idx="1324">
                  <c:v>19.199999999997015</c:v>
                </c:pt>
                <c:pt idx="1325">
                  <c:v>19.799999999997656</c:v>
                </c:pt>
                <c:pt idx="1326">
                  <c:v>20.699999999988208</c:v>
                </c:pt>
                <c:pt idx="1327">
                  <c:v>20.057142857149643</c:v>
                </c:pt>
                <c:pt idx="1328">
                  <c:v>18.44999999998991</c:v>
                </c:pt>
                <c:pt idx="1329">
                  <c:v>17.100000000011111</c:v>
                </c:pt>
                <c:pt idx="1330">
                  <c:v>17.018181818188921</c:v>
                </c:pt>
                <c:pt idx="1331">
                  <c:v>16.199999999990009</c:v>
                </c:pt>
                <c:pt idx="1332">
                  <c:v>18.000000000001918</c:v>
                </c:pt>
                <c:pt idx="1333">
                  <c:v>19.679999999996248</c:v>
                </c:pt>
                <c:pt idx="1334">
                  <c:v>20.752941176469079</c:v>
                </c:pt>
                <c:pt idx="1335">
                  <c:v>20.973913043480866</c:v>
                </c:pt>
                <c:pt idx="1336">
                  <c:v>21.24000000000385</c:v>
                </c:pt>
                <c:pt idx="1337">
                  <c:v>21.119999999996931</c:v>
                </c:pt>
                <c:pt idx="1338">
                  <c:v>21.239999999993664</c:v>
                </c:pt>
                <c:pt idx="1339">
                  <c:v>21.59999999998881</c:v>
                </c:pt>
                <c:pt idx="1340">
                  <c:v>20.571428571406123</c:v>
                </c:pt>
                <c:pt idx="1341">
                  <c:v>20.571428571434314</c:v>
                </c:pt>
                <c:pt idx="1342">
                  <c:v>20.571428571434314</c:v>
                </c:pt>
                <c:pt idx="1343">
                  <c:v>20.057142857147817</c:v>
                </c:pt>
                <c:pt idx="1344">
                  <c:v>19.800000000035091</c:v>
                </c:pt>
                <c:pt idx="1345">
                  <c:v>18.900000000009673</c:v>
                </c:pt>
                <c:pt idx="1346">
                  <c:v>18.000000000007994</c:v>
                </c:pt>
                <c:pt idx="1347">
                  <c:v>18.000000000001918</c:v>
                </c:pt>
                <c:pt idx="1348">
                  <c:v>17.999999999993147</c:v>
                </c:pt>
                <c:pt idx="1349">
                  <c:v>18.399999999996872</c:v>
                </c:pt>
                <c:pt idx="1350">
                  <c:v>18.799999999987282</c:v>
                </c:pt>
                <c:pt idx="1351">
                  <c:v>19.350000000000509</c:v>
                </c:pt>
                <c:pt idx="1352">
                  <c:v>20.399999999996162</c:v>
                </c:pt>
                <c:pt idx="1353">
                  <c:v>21.60000000001471</c:v>
                </c:pt>
                <c:pt idx="1354">
                  <c:v>20.699999999988208</c:v>
                </c:pt>
                <c:pt idx="1355">
                  <c:v>18.599999999996378</c:v>
                </c:pt>
                <c:pt idx="1356">
                  <c:v>17.485714285718984</c:v>
                </c:pt>
                <c:pt idx="1357">
                  <c:v>16.971428571432487</c:v>
                </c:pt>
                <c:pt idx="1358">
                  <c:v>16.971428571432487</c:v>
                </c:pt>
                <c:pt idx="1359">
                  <c:v>17.280000000000921</c:v>
                </c:pt>
                <c:pt idx="1360">
                  <c:v>17.999999999986411</c:v>
                </c:pt>
                <c:pt idx="1361">
                  <c:v>18.599999999994246</c:v>
                </c:pt>
                <c:pt idx="1362">
                  <c:v>18.899999999998343</c:v>
                </c:pt>
                <c:pt idx="1363">
                  <c:v>18.79999999999588</c:v>
                </c:pt>
                <c:pt idx="1364">
                  <c:v>18.800000000005898</c:v>
                </c:pt>
                <c:pt idx="1365">
                  <c:v>17.999999999980815</c:v>
                </c:pt>
                <c:pt idx="1366">
                  <c:v>17.280000000003479</c:v>
                </c:pt>
                <c:pt idx="1367">
                  <c:v>17.099999999989009</c:v>
                </c:pt>
                <c:pt idx="1368">
                  <c:v>17.999999999995737</c:v>
                </c:pt>
                <c:pt idx="1369">
                  <c:v>18.600000000023982</c:v>
                </c:pt>
                <c:pt idx="1370">
                  <c:v>18.599999999994246</c:v>
                </c:pt>
                <c:pt idx="1371">
                  <c:v>19.200000000010231</c:v>
                </c:pt>
                <c:pt idx="1372">
                  <c:v>18.89999999998701</c:v>
                </c:pt>
                <c:pt idx="1373">
                  <c:v>18.89999999998701</c:v>
                </c:pt>
                <c:pt idx="1374">
                  <c:v>18.900000000009673</c:v>
                </c:pt>
                <c:pt idx="1375">
                  <c:v>18.000000000007994</c:v>
                </c:pt>
                <c:pt idx="1376">
                  <c:v>17.999999999986411</c:v>
                </c:pt>
                <c:pt idx="1377">
                  <c:v>17.399999999995096</c:v>
                </c:pt>
                <c:pt idx="1378">
                  <c:v>17.399999999995096</c:v>
                </c:pt>
                <c:pt idx="1379">
                  <c:v>17.399999999995096</c:v>
                </c:pt>
                <c:pt idx="1380">
                  <c:v>16.79999999999659</c:v>
                </c:pt>
                <c:pt idx="1381">
                  <c:v>16.199999999991608</c:v>
                </c:pt>
                <c:pt idx="1382">
                  <c:v>15.120000000003044</c:v>
                </c:pt>
                <c:pt idx="1383">
                  <c:v>14.399999999990792</c:v>
                </c:pt>
                <c:pt idx="1384">
                  <c:v>15.120000000017548</c:v>
                </c:pt>
                <c:pt idx="1385">
                  <c:v>15.120000000017548</c:v>
                </c:pt>
                <c:pt idx="1386">
                  <c:v>15.120000000003044</c:v>
                </c:pt>
                <c:pt idx="1387">
                  <c:v>15.120000000003044</c:v>
                </c:pt>
                <c:pt idx="1388">
                  <c:v>14.400000000004605</c:v>
                </c:pt>
                <c:pt idx="1389">
                  <c:v>14.399999999990792</c:v>
                </c:pt>
                <c:pt idx="1390">
                  <c:v>14.400000000014069</c:v>
                </c:pt>
                <c:pt idx="1391">
                  <c:v>13.499999999996202</c:v>
                </c:pt>
                <c:pt idx="1392">
                  <c:v>14.399999999995615</c:v>
                </c:pt>
                <c:pt idx="1393">
                  <c:v>14.400000000005482</c:v>
                </c:pt>
                <c:pt idx="1394">
                  <c:v>13.885714285699956</c:v>
                </c:pt>
                <c:pt idx="1395">
                  <c:v>13.885714285718985</c:v>
                </c:pt>
                <c:pt idx="1396">
                  <c:v>11.699999999995004</c:v>
                </c:pt>
                <c:pt idx="1397">
                  <c:v>10.285714285703062</c:v>
                </c:pt>
                <c:pt idx="1398">
                  <c:v>10.285714285717157</c:v>
                </c:pt>
                <c:pt idx="1399">
                  <c:v>10.285714285717157</c:v>
                </c:pt>
                <c:pt idx="1400">
                  <c:v>11.314285714288324</c:v>
                </c:pt>
                <c:pt idx="1401">
                  <c:v>14.40000000002494</c:v>
                </c:pt>
                <c:pt idx="1402">
                  <c:v>15.840000000016678</c:v>
                </c:pt>
                <c:pt idx="1403">
                  <c:v>19.999999999995737</c:v>
                </c:pt>
                <c:pt idx="1404">
                  <c:v>20.800000000007675</c:v>
                </c:pt>
                <c:pt idx="1405">
                  <c:v>21.199999999985717</c:v>
                </c:pt>
                <c:pt idx="1406">
                  <c:v>22.499999999987811</c:v>
                </c:pt>
                <c:pt idx="1407">
                  <c:v>25.199999999988009</c:v>
                </c:pt>
                <c:pt idx="1408">
                  <c:v>23.759999999981993</c:v>
                </c:pt>
                <c:pt idx="1409">
                  <c:v>22.25454545455537</c:v>
                </c:pt>
                <c:pt idx="1410">
                  <c:v>22.79999999999659</c:v>
                </c:pt>
                <c:pt idx="1411">
                  <c:v>22.463999999999189</c:v>
                </c:pt>
                <c:pt idx="1412">
                  <c:v>22.529032258066696</c:v>
                </c:pt>
                <c:pt idx="1413">
                  <c:v>22.581818181814345</c:v>
                </c:pt>
                <c:pt idx="1414">
                  <c:v>22.387500000000756</c:v>
                </c:pt>
                <c:pt idx="1415">
                  <c:v>22.363636363639181</c:v>
                </c:pt>
                <c:pt idx="1416">
                  <c:v>22.129411764700968</c:v>
                </c:pt>
                <c:pt idx="1417">
                  <c:v>21.720000000003235</c:v>
                </c:pt>
                <c:pt idx="1418">
                  <c:v>21.023999999999006</c:v>
                </c:pt>
                <c:pt idx="1419">
                  <c:v>19.799999999996945</c:v>
                </c:pt>
                <c:pt idx="1420">
                  <c:v>18.360000000012501</c:v>
                </c:pt>
                <c:pt idx="1421">
                  <c:v>20.51999999999429</c:v>
                </c:pt>
                <c:pt idx="1422">
                  <c:v>22.658823529417354</c:v>
                </c:pt>
                <c:pt idx="1423">
                  <c:v>23.100000000000993</c:v>
                </c:pt>
                <c:pt idx="1424">
                  <c:v>22.837500000000926</c:v>
                </c:pt>
                <c:pt idx="1425">
                  <c:v>22.593103448277141</c:v>
                </c:pt>
                <c:pt idx="1426">
                  <c:v>21.44347826086722</c:v>
                </c:pt>
                <c:pt idx="1427">
                  <c:v>18.211764705880906</c:v>
                </c:pt>
                <c:pt idx="1428">
                  <c:v>9.5999999999985075</c:v>
                </c:pt>
                <c:pt idx="1429">
                  <c:v>7.4999999999994671</c:v>
                </c:pt>
                <c:pt idx="1430">
                  <c:v>5.5636363636397146</c:v>
                </c:pt>
                <c:pt idx="1431">
                  <c:v>6.3999999999997161</c:v>
                </c:pt>
                <c:pt idx="1432">
                  <c:v>14.399999999992007</c:v>
                </c:pt>
                <c:pt idx="1433">
                  <c:v>20.769230769232433</c:v>
                </c:pt>
                <c:pt idx="1434">
                  <c:v>23.579999999992584</c:v>
                </c:pt>
                <c:pt idx="1435">
                  <c:v>23.940000000004392</c:v>
                </c:pt>
                <c:pt idx="1436">
                  <c:v>24.78461538461789</c:v>
                </c:pt>
                <c:pt idx="1437">
                  <c:v>25.020000000004611</c:v>
                </c:pt>
                <c:pt idx="1438">
                  <c:v>25.200000000017159</c:v>
                </c:pt>
                <c:pt idx="1439">
                  <c:v>25.199999999997015</c:v>
                </c:pt>
                <c:pt idx="1440">
                  <c:v>25.200000000021422</c:v>
                </c:pt>
                <c:pt idx="1441">
                  <c:v>25.19999999996099</c:v>
                </c:pt>
                <c:pt idx="1442">
                  <c:v>25.19999999996099</c:v>
                </c:pt>
                <c:pt idx="1443">
                  <c:v>26.228571428582129</c:v>
                </c:pt>
                <c:pt idx="1444">
                  <c:v>26.999999999990635</c:v>
                </c:pt>
                <c:pt idx="1445">
                  <c:v>27.257142857151472</c:v>
                </c:pt>
                <c:pt idx="1446">
                  <c:v>27.942857142865581</c:v>
                </c:pt>
                <c:pt idx="1447">
                  <c:v>28.231578947368259</c:v>
                </c:pt>
                <c:pt idx="1448">
                  <c:v>29.057142857150556</c:v>
                </c:pt>
                <c:pt idx="1449">
                  <c:v>29.057142857150556</c:v>
                </c:pt>
                <c:pt idx="1450">
                  <c:v>29.31428571425181</c:v>
                </c:pt>
                <c:pt idx="1451">
                  <c:v>29.399999999992964</c:v>
                </c:pt>
                <c:pt idx="1452">
                  <c:v>28.800000000015348</c:v>
                </c:pt>
                <c:pt idx="1453">
                  <c:v>29.519999999974218</c:v>
                </c:pt>
                <c:pt idx="1454">
                  <c:v>28.500000000017984</c:v>
                </c:pt>
                <c:pt idx="1455">
                  <c:v>28.499999999995204</c:v>
                </c:pt>
                <c:pt idx="1456">
                  <c:v>28.610526315775335</c:v>
                </c:pt>
                <c:pt idx="1457">
                  <c:v>28.399999999995451</c:v>
                </c:pt>
                <c:pt idx="1458">
                  <c:v>28.199999999995239</c:v>
                </c:pt>
                <c:pt idx="1459">
                  <c:v>28.500000000006594</c:v>
                </c:pt>
                <c:pt idx="1460">
                  <c:v>28.58823529412351</c:v>
                </c:pt>
                <c:pt idx="1461">
                  <c:v>28.800000000006168</c:v>
                </c:pt>
                <c:pt idx="1462">
                  <c:v>30.239999999975801</c:v>
                </c:pt>
                <c:pt idx="1463">
                  <c:v>32.399999999944363</c:v>
                </c:pt>
                <c:pt idx="1464">
                  <c:v>30.240000000035096</c:v>
                </c:pt>
                <c:pt idx="1465">
                  <c:v>26.399999999996162</c:v>
                </c:pt>
                <c:pt idx="1466">
                  <c:v>24.685714285722639</c:v>
                </c:pt>
                <c:pt idx="1467">
                  <c:v>23.65714285715147</c:v>
                </c:pt>
                <c:pt idx="1468">
                  <c:v>22.799999999998722</c:v>
                </c:pt>
                <c:pt idx="1469">
                  <c:v>24.480000000031822</c:v>
                </c:pt>
                <c:pt idx="1470">
                  <c:v>25.200000000021422</c:v>
                </c:pt>
                <c:pt idx="1471">
                  <c:v>25.200000000021422</c:v>
                </c:pt>
                <c:pt idx="1472">
                  <c:v>25.19999999996099</c:v>
                </c:pt>
                <c:pt idx="1473">
                  <c:v>25.19999999996099</c:v>
                </c:pt>
                <c:pt idx="1474">
                  <c:v>26.100000000019904</c:v>
                </c:pt>
                <c:pt idx="1475">
                  <c:v>26.639999999980663</c:v>
                </c:pt>
                <c:pt idx="1476">
                  <c:v>27.60000000001844</c:v>
                </c:pt>
                <c:pt idx="1477">
                  <c:v>27.899999999995629</c:v>
                </c:pt>
                <c:pt idx="1478">
                  <c:v>27.899999999995629</c:v>
                </c:pt>
                <c:pt idx="1479">
                  <c:v>28.145454545466023</c:v>
                </c:pt>
                <c:pt idx="1480">
                  <c:v>28.800000000015348</c:v>
                </c:pt>
                <c:pt idx="1481">
                  <c:v>28.800000000015348</c:v>
                </c:pt>
                <c:pt idx="1482">
                  <c:v>28.800000000016947</c:v>
                </c:pt>
                <c:pt idx="1483">
                  <c:v>27.138461538463687</c:v>
                </c:pt>
                <c:pt idx="1484">
                  <c:v>26.159999999995481</c:v>
                </c:pt>
                <c:pt idx="1485">
                  <c:v>25.875000000000774</c:v>
                </c:pt>
                <c:pt idx="1486">
                  <c:v>24.685714285704812</c:v>
                </c:pt>
                <c:pt idx="1487">
                  <c:v>24.399999999996162</c:v>
                </c:pt>
                <c:pt idx="1488">
                  <c:v>23.760000000004784</c:v>
                </c:pt>
                <c:pt idx="1489">
                  <c:v>23.199999999997726</c:v>
                </c:pt>
                <c:pt idx="1490">
                  <c:v>21.600000000007309</c:v>
                </c:pt>
                <c:pt idx="1491">
                  <c:v>20.057142857122159</c:v>
                </c:pt>
                <c:pt idx="1492">
                  <c:v>16.199999999972182</c:v>
                </c:pt>
                <c:pt idx="1493">
                  <c:v>13.500000000009193</c:v>
                </c:pt>
                <c:pt idx="1494">
                  <c:v>11.700000000009032</c:v>
                </c:pt>
                <c:pt idx="1495">
                  <c:v>10.800000000007355</c:v>
                </c:pt>
                <c:pt idx="1496">
                  <c:v>9.9000000000056758</c:v>
                </c:pt>
                <c:pt idx="1497">
                  <c:v>8.0999999999860908</c:v>
                </c:pt>
                <c:pt idx="1498">
                  <c:v>2.783505154639081</c:v>
                </c:pt>
                <c:pt idx="1499">
                  <c:v>3.7747572815532955</c:v>
                </c:pt>
                <c:pt idx="1500">
                  <c:v>5.0072727272727455</c:v>
                </c:pt>
                <c:pt idx="1501">
                  <c:v>5.3837837837843496</c:v>
                </c:pt>
                <c:pt idx="1502">
                  <c:v>21.221052631579557</c:v>
                </c:pt>
                <c:pt idx="1503">
                  <c:v>24.720000000012313</c:v>
                </c:pt>
                <c:pt idx="1504">
                  <c:v>29.250000000019384</c:v>
                </c:pt>
                <c:pt idx="1505">
                  <c:v>31.371428571396805</c:v>
                </c:pt>
                <c:pt idx="1506">
                  <c:v>33.599999999997443</c:v>
                </c:pt>
                <c:pt idx="1507">
                  <c:v>34.199999999943408</c:v>
                </c:pt>
                <c:pt idx="1508">
                  <c:v>32.399999999975442</c:v>
                </c:pt>
                <c:pt idx="1509">
                  <c:v>30.600000000043167</c:v>
                </c:pt>
                <c:pt idx="1510">
                  <c:v>28.799999999994458</c:v>
                </c:pt>
                <c:pt idx="1511">
                  <c:v>27.600000000039437</c:v>
                </c:pt>
                <c:pt idx="1512">
                  <c:v>26.639999999980663</c:v>
                </c:pt>
                <c:pt idx="1513">
                  <c:v>24.299999999961472</c:v>
                </c:pt>
                <c:pt idx="1514">
                  <c:v>23.040000000028446</c:v>
                </c:pt>
                <c:pt idx="1515">
                  <c:v>21.599999999997443</c:v>
                </c:pt>
                <c:pt idx="1516">
                  <c:v>20.399999999996162</c:v>
                </c:pt>
                <c:pt idx="1517">
                  <c:v>20.399999999996162</c:v>
                </c:pt>
                <c:pt idx="1518">
                  <c:v>19.439999999982707</c:v>
                </c:pt>
                <c:pt idx="1519">
                  <c:v>18.900000000009673</c:v>
                </c:pt>
                <c:pt idx="1520">
                  <c:v>18.720000000020875</c:v>
                </c:pt>
                <c:pt idx="1521">
                  <c:v>17.999999999984652</c:v>
                </c:pt>
                <c:pt idx="1522">
                  <c:v>17.999999999984652</c:v>
                </c:pt>
                <c:pt idx="1523">
                  <c:v>17.999999999984652</c:v>
                </c:pt>
                <c:pt idx="1524">
                  <c:v>18.900000000009673</c:v>
                </c:pt>
                <c:pt idx="1525">
                  <c:v>19.600000000017623</c:v>
                </c:pt>
                <c:pt idx="1526">
                  <c:v>20.925000000000903</c:v>
                </c:pt>
                <c:pt idx="1527">
                  <c:v>21.763636363636561</c:v>
                </c:pt>
                <c:pt idx="1528">
                  <c:v>23.066666666663302</c:v>
                </c:pt>
                <c:pt idx="1529">
                  <c:v>24.545454545454625</c:v>
                </c:pt>
                <c:pt idx="1530">
                  <c:v>26.639999999996846</c:v>
                </c:pt>
                <c:pt idx="1531">
                  <c:v>30.79999999999588</c:v>
                </c:pt>
                <c:pt idx="1532">
                  <c:v>37.80000000002574</c:v>
                </c:pt>
                <c:pt idx="1533">
                  <c:v>38.700000000024218</c:v>
                </c:pt>
                <c:pt idx="1534">
                  <c:v>39.600000000022703</c:v>
                </c:pt>
                <c:pt idx="1535">
                  <c:v>39.600000000022703</c:v>
                </c:pt>
                <c:pt idx="1536">
                  <c:v>39.599999999927739</c:v>
                </c:pt>
                <c:pt idx="1537">
                  <c:v>40.499999999927255</c:v>
                </c:pt>
                <c:pt idx="1538">
                  <c:v>41.040000000045069</c:v>
                </c:pt>
                <c:pt idx="1539">
                  <c:v>41.759999999966645</c:v>
                </c:pt>
                <c:pt idx="1540">
                  <c:v>42.480000000048449</c:v>
                </c:pt>
                <c:pt idx="1541">
                  <c:v>42.47999999996695</c:v>
                </c:pt>
                <c:pt idx="1542">
                  <c:v>44.099999999925338</c:v>
                </c:pt>
                <c:pt idx="1543">
                  <c:v>45.00000000003277</c:v>
                </c:pt>
                <c:pt idx="1544">
                  <c:v>45.900000000034453</c:v>
                </c:pt>
                <c:pt idx="1545">
                  <c:v>46.800000000148358</c:v>
                </c:pt>
                <c:pt idx="1546">
                  <c:v>46.800000000036128</c:v>
                </c:pt>
                <c:pt idx="1547">
                  <c:v>46.800000000036128</c:v>
                </c:pt>
                <c:pt idx="1548">
                  <c:v>46.799999999923898</c:v>
                </c:pt>
                <c:pt idx="1549">
                  <c:v>46.799999999923898</c:v>
                </c:pt>
                <c:pt idx="1550">
                  <c:v>46.080000000054333</c:v>
                </c:pt>
                <c:pt idx="1551">
                  <c:v>46.079999999965928</c:v>
                </c:pt>
                <c:pt idx="1552">
                  <c:v>45.360000000052644</c:v>
                </c:pt>
                <c:pt idx="1553">
                  <c:v>44.639999999965312</c:v>
                </c:pt>
                <c:pt idx="1554">
                  <c:v>44.099999999925338</c:v>
                </c:pt>
                <c:pt idx="1555">
                  <c:v>43.200000000029419</c:v>
                </c:pt>
                <c:pt idx="1556">
                  <c:v>40.628571428528282</c:v>
                </c:pt>
                <c:pt idx="1557">
                  <c:v>38.571428571439796</c:v>
                </c:pt>
                <c:pt idx="1558">
                  <c:v>35.100000000022305</c:v>
                </c:pt>
                <c:pt idx="1559">
                  <c:v>32.040000000004746</c:v>
                </c:pt>
                <c:pt idx="1560">
                  <c:v>28.285714285722637</c:v>
                </c:pt>
                <c:pt idx="1561">
                  <c:v>29.700000000018626</c:v>
                </c:pt>
                <c:pt idx="1562">
                  <c:v>30.857142857151469</c:v>
                </c:pt>
                <c:pt idx="1563">
                  <c:v>33.8399999999735</c:v>
                </c:pt>
                <c:pt idx="1564">
                  <c:v>34.560000000040105</c:v>
                </c:pt>
                <c:pt idx="1565">
                  <c:v>34.199999999943408</c:v>
                </c:pt>
                <c:pt idx="1566">
                  <c:v>35.099999999942924</c:v>
                </c:pt>
                <c:pt idx="1567">
                  <c:v>34.200000000025419</c:v>
                </c:pt>
                <c:pt idx="1568">
                  <c:v>33.300000000023743</c:v>
                </c:pt>
                <c:pt idx="1569">
                  <c:v>32.999999999996803</c:v>
                </c:pt>
                <c:pt idx="1570">
                  <c:v>32.399999999996162</c:v>
                </c:pt>
                <c:pt idx="1571">
                  <c:v>32.399999999996162</c:v>
                </c:pt>
                <c:pt idx="1572">
                  <c:v>32.399999999996162</c:v>
                </c:pt>
                <c:pt idx="1573">
                  <c:v>33.300000000023743</c:v>
                </c:pt>
                <c:pt idx="1574">
                  <c:v>34.200000000025419</c:v>
                </c:pt>
                <c:pt idx="1575">
                  <c:v>34.200000000025419</c:v>
                </c:pt>
                <c:pt idx="1576">
                  <c:v>34.199999999943408</c:v>
                </c:pt>
                <c:pt idx="1577">
                  <c:v>34.200000000025419</c:v>
                </c:pt>
                <c:pt idx="1578">
                  <c:v>35.280000000041795</c:v>
                </c:pt>
                <c:pt idx="1579">
                  <c:v>36.399999999994741</c:v>
                </c:pt>
                <c:pt idx="1580">
                  <c:v>36.800000000034387</c:v>
                </c:pt>
                <c:pt idx="1581">
                  <c:v>36.399999999994741</c:v>
                </c:pt>
                <c:pt idx="1582">
                  <c:v>35.549999999980514</c:v>
                </c:pt>
                <c:pt idx="1583">
                  <c:v>33.299999999943886</c:v>
                </c:pt>
                <c:pt idx="1584">
                  <c:v>32.999999999994671</c:v>
                </c:pt>
                <c:pt idx="1585">
                  <c:v>32.999999999994671</c:v>
                </c:pt>
                <c:pt idx="1586">
                  <c:v>33.599999999995312</c:v>
                </c:pt>
                <c:pt idx="1587">
                  <c:v>33.600000000049029</c:v>
                </c:pt>
                <c:pt idx="1588">
                  <c:v>31.499999999948042</c:v>
                </c:pt>
                <c:pt idx="1589">
                  <c:v>28.800000000021743</c:v>
                </c:pt>
                <c:pt idx="1590">
                  <c:v>24.300000000016546</c:v>
                </c:pt>
                <c:pt idx="1591">
                  <c:v>20.879999999983323</c:v>
                </c:pt>
                <c:pt idx="1592">
                  <c:v>19.799999999995524</c:v>
                </c:pt>
                <c:pt idx="1593">
                  <c:v>20.057142857147817</c:v>
                </c:pt>
                <c:pt idx="1594">
                  <c:v>20.699999999988208</c:v>
                </c:pt>
                <c:pt idx="1595">
                  <c:v>21.085714285720812</c:v>
                </c:pt>
                <c:pt idx="1596">
                  <c:v>21.60000000001471</c:v>
                </c:pt>
                <c:pt idx="1597">
                  <c:v>21.876923076925213</c:v>
                </c:pt>
                <c:pt idx="1598">
                  <c:v>21.375000000000675</c:v>
                </c:pt>
                <c:pt idx="1599">
                  <c:v>21.150000000000389</c:v>
                </c:pt>
                <c:pt idx="1600">
                  <c:v>21.085714285719899</c:v>
                </c:pt>
                <c:pt idx="1601">
                  <c:v>20.699999999988208</c:v>
                </c:pt>
                <c:pt idx="1602">
                  <c:v>21.60000000001471</c:v>
                </c:pt>
                <c:pt idx="1603">
                  <c:v>21.599999999983631</c:v>
                </c:pt>
                <c:pt idx="1604">
                  <c:v>20.999999999996803</c:v>
                </c:pt>
                <c:pt idx="1605">
                  <c:v>20.24999999998791</c:v>
                </c:pt>
                <c:pt idx="1606">
                  <c:v>20.699999999996482</c:v>
                </c:pt>
                <c:pt idx="1607">
                  <c:v>20.699999999996482</c:v>
                </c:pt>
                <c:pt idx="1608">
                  <c:v>21.342857142848523</c:v>
                </c:pt>
                <c:pt idx="1609">
                  <c:v>21.600000000013644</c:v>
                </c:pt>
                <c:pt idx="1610">
                  <c:v>21.599999999987212</c:v>
                </c:pt>
                <c:pt idx="1611">
                  <c:v>22.114285714291977</c:v>
                </c:pt>
                <c:pt idx="1612">
                  <c:v>20.700000000013031</c:v>
                </c:pt>
                <c:pt idx="1613">
                  <c:v>19.799999999995524</c:v>
                </c:pt>
                <c:pt idx="1614">
                  <c:v>19.542857142861319</c:v>
                </c:pt>
                <c:pt idx="1615">
                  <c:v>19.35000000001051</c:v>
                </c:pt>
                <c:pt idx="1616">
                  <c:v>20.160000000002352</c:v>
                </c:pt>
                <c:pt idx="1617">
                  <c:v>20.79999999999659</c:v>
                </c:pt>
                <c:pt idx="1618">
                  <c:v>20.520000000002852</c:v>
                </c:pt>
                <c:pt idx="1619">
                  <c:v>20.79999999999659</c:v>
                </c:pt>
                <c:pt idx="1620">
                  <c:v>19.800000000003134</c:v>
                </c:pt>
                <c:pt idx="1621">
                  <c:v>19.199999999996304</c:v>
                </c:pt>
                <c:pt idx="1622">
                  <c:v>19.799999999989208</c:v>
                </c:pt>
                <c:pt idx="1623">
                  <c:v>20.160000000003631</c:v>
                </c:pt>
                <c:pt idx="1624">
                  <c:v>21.59999999998881</c:v>
                </c:pt>
                <c:pt idx="1625">
                  <c:v>22.320000000004068</c:v>
                </c:pt>
                <c:pt idx="1626">
                  <c:v>22.400000000020746</c:v>
                </c:pt>
                <c:pt idx="1627">
                  <c:v>20.79999999999659</c:v>
                </c:pt>
                <c:pt idx="1628">
                  <c:v>19.799999999987609</c:v>
                </c:pt>
                <c:pt idx="1629">
                  <c:v>17.399999999997227</c:v>
                </c:pt>
                <c:pt idx="1630">
                  <c:v>16.79999999999659</c:v>
                </c:pt>
                <c:pt idx="1631">
                  <c:v>16.20000000001103</c:v>
                </c:pt>
                <c:pt idx="1632">
                  <c:v>16.560000000020924</c:v>
                </c:pt>
                <c:pt idx="1633">
                  <c:v>19.440000000003913</c:v>
                </c:pt>
                <c:pt idx="1634">
                  <c:v>20.099999999997976</c:v>
                </c:pt>
                <c:pt idx="1635">
                  <c:v>20.769230769233417</c:v>
                </c:pt>
                <c:pt idx="1636">
                  <c:v>20.999999999996803</c:v>
                </c:pt>
                <c:pt idx="1637">
                  <c:v>20.571428571434314</c:v>
                </c:pt>
                <c:pt idx="1638">
                  <c:v>18.71999999998496</c:v>
                </c:pt>
                <c:pt idx="1639">
                  <c:v>16.199999999972182</c:v>
                </c:pt>
                <c:pt idx="1640">
                  <c:v>16.20000000001103</c:v>
                </c:pt>
                <c:pt idx="1641">
                  <c:v>17.099999999990608</c:v>
                </c:pt>
                <c:pt idx="1642">
                  <c:v>17.200000000015347</c:v>
                </c:pt>
                <c:pt idx="1643">
                  <c:v>17.199999999997015</c:v>
                </c:pt>
                <c:pt idx="1644">
                  <c:v>17.199999999997015</c:v>
                </c:pt>
                <c:pt idx="1645">
                  <c:v>16.559999999986598</c:v>
                </c:pt>
                <c:pt idx="1646">
                  <c:v>17.099999999968507</c:v>
                </c:pt>
                <c:pt idx="1647">
                  <c:v>16.800000000023449</c:v>
                </c:pt>
                <c:pt idx="1648">
                  <c:v>16.199999999998081</c:v>
                </c:pt>
                <c:pt idx="1649">
                  <c:v>18.00000000001279</c:v>
                </c:pt>
                <c:pt idx="1650">
                  <c:v>20.000000000019895</c:v>
                </c:pt>
                <c:pt idx="1651">
                  <c:v>21.19999999997442</c:v>
                </c:pt>
                <c:pt idx="1652">
                  <c:v>21.199999999997015</c:v>
                </c:pt>
                <c:pt idx="1653">
                  <c:v>20.057142857149643</c:v>
                </c:pt>
                <c:pt idx="1654">
                  <c:v>17.399999999997227</c:v>
                </c:pt>
                <c:pt idx="1655">
                  <c:v>17.100000000012709</c:v>
                </c:pt>
                <c:pt idx="1656">
                  <c:v>17.100000000012709</c:v>
                </c:pt>
                <c:pt idx="1657">
                  <c:v>17.999999999968026</c:v>
                </c:pt>
                <c:pt idx="1658">
                  <c:v>17.999999999968026</c:v>
                </c:pt>
                <c:pt idx="1659">
                  <c:v>17.399999999997227</c:v>
                </c:pt>
                <c:pt idx="1660">
                  <c:v>18.399999999996872</c:v>
                </c:pt>
                <c:pt idx="1661">
                  <c:v>18.400000000016483</c:v>
                </c:pt>
                <c:pt idx="1662">
                  <c:v>18.400000000016483</c:v>
                </c:pt>
                <c:pt idx="1663">
                  <c:v>19.028571428576647</c:v>
                </c:pt>
                <c:pt idx="1664">
                  <c:v>18.900000000009673</c:v>
                </c:pt>
                <c:pt idx="1665">
                  <c:v>18.79999999999588</c:v>
                </c:pt>
                <c:pt idx="1666">
                  <c:v>19.199999999975841</c:v>
                </c:pt>
                <c:pt idx="1667">
                  <c:v>19.199999999996304</c:v>
                </c:pt>
                <c:pt idx="1668">
                  <c:v>19.599999999996733</c:v>
                </c:pt>
                <c:pt idx="1669">
                  <c:v>21.60000000001471</c:v>
                </c:pt>
                <c:pt idx="1670">
                  <c:v>22.050000000013949</c:v>
                </c:pt>
                <c:pt idx="1671">
                  <c:v>23.815384615386339</c:v>
                </c:pt>
                <c:pt idx="1672">
                  <c:v>24.646153846155677</c:v>
                </c:pt>
                <c:pt idx="1673">
                  <c:v>25.753846153848453</c:v>
                </c:pt>
                <c:pt idx="1674">
                  <c:v>28.79999999999659</c:v>
                </c:pt>
                <c:pt idx="1675">
                  <c:v>35.100000000027102</c:v>
                </c:pt>
                <c:pt idx="1676">
                  <c:v>35.099999999942924</c:v>
                </c:pt>
                <c:pt idx="1677">
                  <c:v>34.199999999943408</c:v>
                </c:pt>
                <c:pt idx="1678">
                  <c:v>33.300000000023743</c:v>
                </c:pt>
                <c:pt idx="1679">
                  <c:v>31.500000000020385</c:v>
                </c:pt>
                <c:pt idx="1680">
                  <c:v>32.400000000022061</c:v>
                </c:pt>
                <c:pt idx="1681">
                  <c:v>33.8399999999735</c:v>
                </c:pt>
                <c:pt idx="1682">
                  <c:v>33.8399999999735</c:v>
                </c:pt>
                <c:pt idx="1683">
                  <c:v>34.559999999973805</c:v>
                </c:pt>
                <c:pt idx="1684">
                  <c:v>33.840000000038422</c:v>
                </c:pt>
                <c:pt idx="1685">
                  <c:v>32.400000000099759</c:v>
                </c:pt>
                <c:pt idx="1686">
                  <c:v>33.599999999995312</c:v>
                </c:pt>
                <c:pt idx="1687">
                  <c:v>33.599999999995312</c:v>
                </c:pt>
                <c:pt idx="1688">
                  <c:v>33.599999999995312</c:v>
                </c:pt>
                <c:pt idx="1689">
                  <c:v>33.599999999995312</c:v>
                </c:pt>
                <c:pt idx="1690">
                  <c:v>33.300000000023743</c:v>
                </c:pt>
                <c:pt idx="1691">
                  <c:v>35.100000000023904</c:v>
                </c:pt>
                <c:pt idx="1692">
                  <c:v>37.799999999935089</c:v>
                </c:pt>
                <c:pt idx="1693">
                  <c:v>39.599999999930937</c:v>
                </c:pt>
                <c:pt idx="1694">
                  <c:v>39.600000000025901</c:v>
                </c:pt>
                <c:pt idx="1695">
                  <c:v>38.879999999970529</c:v>
                </c:pt>
                <c:pt idx="1696">
                  <c:v>37.199999999994887</c:v>
                </c:pt>
                <c:pt idx="1697">
                  <c:v>35.485714285726296</c:v>
                </c:pt>
                <c:pt idx="1698">
                  <c:v>34.399999999995451</c:v>
                </c:pt>
                <c:pt idx="1699">
                  <c:v>32.700000000021554</c:v>
                </c:pt>
                <c:pt idx="1700">
                  <c:v>32.142857142867712</c:v>
                </c:pt>
                <c:pt idx="1701">
                  <c:v>32.400000000004134</c:v>
                </c:pt>
                <c:pt idx="1702">
                  <c:v>32.727272727288266</c:v>
                </c:pt>
                <c:pt idx="1703">
                  <c:v>33.942857142823939</c:v>
                </c:pt>
                <c:pt idx="1704">
                  <c:v>34.20000000002382</c:v>
                </c:pt>
                <c:pt idx="1705">
                  <c:v>32.400000000003146</c:v>
                </c:pt>
                <c:pt idx="1706">
                  <c:v>30.705882352930512</c:v>
                </c:pt>
                <c:pt idx="1707">
                  <c:v>29.647058823535296</c:v>
                </c:pt>
                <c:pt idx="1708">
                  <c:v>26.742857142846649</c:v>
                </c:pt>
                <c:pt idx="1709">
                  <c:v>22.254545454535961</c:v>
                </c:pt>
                <c:pt idx="1710">
                  <c:v>18.799999999997301</c:v>
                </c:pt>
                <c:pt idx="1711">
                  <c:v>19.636363636355604</c:v>
                </c:pt>
                <c:pt idx="1712">
                  <c:v>20.879999999996674</c:v>
                </c:pt>
                <c:pt idx="1713">
                  <c:v>21.600000000010404</c:v>
                </c:pt>
                <c:pt idx="1714">
                  <c:v>22.114285714292894</c:v>
                </c:pt>
                <c:pt idx="1715">
                  <c:v>22.499999999997335</c:v>
                </c:pt>
                <c:pt idx="1716">
                  <c:v>22.800000000021601</c:v>
                </c:pt>
                <c:pt idx="1717">
                  <c:v>23.142857142833261</c:v>
                </c:pt>
                <c:pt idx="1718">
                  <c:v>23.142857142833261</c:v>
                </c:pt>
                <c:pt idx="1719">
                  <c:v>22.950000000015628</c:v>
                </c:pt>
                <c:pt idx="1720">
                  <c:v>22.319999999983935</c:v>
                </c:pt>
                <c:pt idx="1721">
                  <c:v>22.319999999997357</c:v>
                </c:pt>
                <c:pt idx="1722">
                  <c:v>22.275000000014369</c:v>
                </c:pt>
                <c:pt idx="1723">
                  <c:v>22.275000000001015</c:v>
                </c:pt>
                <c:pt idx="1724">
                  <c:v>22.885714285720812</c:v>
                </c:pt>
                <c:pt idx="1725">
                  <c:v>23.040000000025888</c:v>
                </c:pt>
                <c:pt idx="1726">
                  <c:v>22.559999999996759</c:v>
                </c:pt>
                <c:pt idx="1727">
                  <c:v>22.079999999996247</c:v>
                </c:pt>
                <c:pt idx="1728">
                  <c:v>21.323076923078332</c:v>
                </c:pt>
                <c:pt idx="1729">
                  <c:v>21.299999999996057</c:v>
                </c:pt>
                <c:pt idx="1730">
                  <c:v>20.159999999983015</c:v>
                </c:pt>
                <c:pt idx="1731">
                  <c:v>20.700000000013031</c:v>
                </c:pt>
                <c:pt idx="1732">
                  <c:v>21.599999999962911</c:v>
                </c:pt>
                <c:pt idx="1733">
                  <c:v>21.599999999962911</c:v>
                </c:pt>
                <c:pt idx="1734">
                  <c:v>21.150000000013868</c:v>
                </c:pt>
                <c:pt idx="1735">
                  <c:v>20.79999999999659</c:v>
                </c:pt>
                <c:pt idx="1736">
                  <c:v>20.400000000017904</c:v>
                </c:pt>
                <c:pt idx="1737">
                  <c:v>20.000000000017053</c:v>
                </c:pt>
                <c:pt idx="1738">
                  <c:v>18.719999999982402</c:v>
                </c:pt>
                <c:pt idx="1739">
                  <c:v>18.000000000007994</c:v>
                </c:pt>
                <c:pt idx="1740">
                  <c:v>19.199999999994883</c:v>
                </c:pt>
                <c:pt idx="1741">
                  <c:v>19.199999999994883</c:v>
                </c:pt>
                <c:pt idx="1742">
                  <c:v>19.199999999994883</c:v>
                </c:pt>
                <c:pt idx="1743">
                  <c:v>19.199999999994883</c:v>
                </c:pt>
                <c:pt idx="1744">
                  <c:v>17.999999999964828</c:v>
                </c:pt>
                <c:pt idx="1745">
                  <c:v>18.399999999995451</c:v>
                </c:pt>
                <c:pt idx="1746">
                  <c:v>18.399999999995451</c:v>
                </c:pt>
                <c:pt idx="1747">
                  <c:v>18.399999999995451</c:v>
                </c:pt>
                <c:pt idx="1748">
                  <c:v>18.400000000015062</c:v>
                </c:pt>
                <c:pt idx="1749">
                  <c:v>18.000000000007994</c:v>
                </c:pt>
                <c:pt idx="1750">
                  <c:v>18.720000000001637</c:v>
                </c:pt>
                <c:pt idx="1751">
                  <c:v>18.981818181808478</c:v>
                </c:pt>
                <c:pt idx="1752">
                  <c:v>18.981818181808478</c:v>
                </c:pt>
                <c:pt idx="1753">
                  <c:v>18.981818181808478</c:v>
                </c:pt>
                <c:pt idx="1754">
                  <c:v>18.720000000018317</c:v>
                </c:pt>
                <c:pt idx="1755">
                  <c:v>18.000000000007994</c:v>
                </c:pt>
                <c:pt idx="1756">
                  <c:v>18.000000000007994</c:v>
                </c:pt>
                <c:pt idx="1757">
                  <c:v>18.000000000003656</c:v>
                </c:pt>
                <c:pt idx="1758">
                  <c:v>18.000000000003656</c:v>
                </c:pt>
                <c:pt idx="1759">
                  <c:v>18.000000000003656</c:v>
                </c:pt>
                <c:pt idx="1760">
                  <c:v>18.000000000003656</c:v>
                </c:pt>
                <c:pt idx="1761">
                  <c:v>17.099999999968507</c:v>
                </c:pt>
                <c:pt idx="1762">
                  <c:v>17.099999999968507</c:v>
                </c:pt>
                <c:pt idx="1763">
                  <c:v>17.100000000009512</c:v>
                </c:pt>
                <c:pt idx="1764">
                  <c:v>16.20000000001103</c:v>
                </c:pt>
                <c:pt idx="1765">
                  <c:v>17.100000000009512</c:v>
                </c:pt>
                <c:pt idx="1766">
                  <c:v>16.20000000001103</c:v>
                </c:pt>
                <c:pt idx="1767">
                  <c:v>16.199999999972182</c:v>
                </c:pt>
                <c:pt idx="1768">
                  <c:v>16.199999999972182</c:v>
                </c:pt>
                <c:pt idx="1769">
                  <c:v>15.300000000012551</c:v>
                </c:pt>
                <c:pt idx="1770">
                  <c:v>15.839999999988848</c:v>
                </c:pt>
                <c:pt idx="1771">
                  <c:v>15.120000000020106</c:v>
                </c:pt>
                <c:pt idx="1772">
                  <c:v>15.119999999991098</c:v>
                </c:pt>
                <c:pt idx="1773">
                  <c:v>15.119999999991098</c:v>
                </c:pt>
                <c:pt idx="1774">
                  <c:v>14.400000000014069</c:v>
                </c:pt>
                <c:pt idx="1775">
                  <c:v>15.000000000001066</c:v>
                </c:pt>
                <c:pt idx="1776">
                  <c:v>15.000000000025047</c:v>
                </c:pt>
                <c:pt idx="1777">
                  <c:v>15.000000000001066</c:v>
                </c:pt>
                <c:pt idx="1778">
                  <c:v>15.000000000001066</c:v>
                </c:pt>
                <c:pt idx="1779">
                  <c:v>14.400000000014069</c:v>
                </c:pt>
                <c:pt idx="1780">
                  <c:v>15.000000000001066</c:v>
                </c:pt>
                <c:pt idx="1781">
                  <c:v>15.000000000001066</c:v>
                </c:pt>
                <c:pt idx="1782">
                  <c:v>15.000000000001066</c:v>
                </c:pt>
                <c:pt idx="1783">
                  <c:v>15.000000000001066</c:v>
                </c:pt>
                <c:pt idx="1784">
                  <c:v>15.300000000012551</c:v>
                </c:pt>
                <c:pt idx="1785">
                  <c:v>15.300000000012551</c:v>
                </c:pt>
                <c:pt idx="1786">
                  <c:v>15.942857142863145</c:v>
                </c:pt>
                <c:pt idx="1787">
                  <c:v>15.942857142863145</c:v>
                </c:pt>
                <c:pt idx="1788">
                  <c:v>15.428571428578476</c:v>
                </c:pt>
                <c:pt idx="1789">
                  <c:v>15.428571428578476</c:v>
                </c:pt>
                <c:pt idx="1790">
                  <c:v>14.399999999990792</c:v>
                </c:pt>
                <c:pt idx="1791">
                  <c:v>14.399999999990792</c:v>
                </c:pt>
                <c:pt idx="1792">
                  <c:v>14.399999999990792</c:v>
                </c:pt>
                <c:pt idx="1793">
                  <c:v>14.400000000018418</c:v>
                </c:pt>
                <c:pt idx="1794">
                  <c:v>14.400000000014069</c:v>
                </c:pt>
                <c:pt idx="1795">
                  <c:v>15.599999999999573</c:v>
                </c:pt>
                <c:pt idx="1796">
                  <c:v>15.749999999992905</c:v>
                </c:pt>
                <c:pt idx="1797">
                  <c:v>15.749999999992905</c:v>
                </c:pt>
                <c:pt idx="1798">
                  <c:v>16.199999999991608</c:v>
                </c:pt>
                <c:pt idx="1799">
                  <c:v>16.199999999998081</c:v>
                </c:pt>
                <c:pt idx="1800">
                  <c:v>17.100000000009512</c:v>
                </c:pt>
                <c:pt idx="1801">
                  <c:v>19.080000000002137</c:v>
                </c:pt>
                <c:pt idx="1802">
                  <c:v>20.769230769232433</c:v>
                </c:pt>
                <c:pt idx="1803">
                  <c:v>21.600000000001771</c:v>
                </c:pt>
                <c:pt idx="1804">
                  <c:v>22.707692307694547</c:v>
                </c:pt>
                <c:pt idx="1805">
                  <c:v>27.771428571437969</c:v>
                </c:pt>
                <c:pt idx="1806">
                  <c:v>34.200000000022222</c:v>
                </c:pt>
                <c:pt idx="1807">
                  <c:v>36.900000000024058</c:v>
                </c:pt>
                <c:pt idx="1808">
                  <c:v>39.599999999930937</c:v>
                </c:pt>
                <c:pt idx="1809">
                  <c:v>42.2999999999263</c:v>
                </c:pt>
                <c:pt idx="1810">
                  <c:v>44.100000000031095</c:v>
                </c:pt>
                <c:pt idx="1811">
                  <c:v>45.900000000034453</c:v>
                </c:pt>
                <c:pt idx="1812">
                  <c:v>46.800000000036128</c:v>
                </c:pt>
                <c:pt idx="1813">
                  <c:v>45.900000000034453</c:v>
                </c:pt>
                <c:pt idx="1814">
                  <c:v>44.99999999992486</c:v>
                </c:pt>
                <c:pt idx="1815">
                  <c:v>43.199999999925822</c:v>
                </c:pt>
                <c:pt idx="1816">
                  <c:v>42.300000000027737</c:v>
                </c:pt>
                <c:pt idx="1817">
                  <c:v>42.300000000027737</c:v>
                </c:pt>
                <c:pt idx="1818">
                  <c:v>42.300000000129174</c:v>
                </c:pt>
                <c:pt idx="1819">
                  <c:v>42.300000000027737</c:v>
                </c:pt>
                <c:pt idx="1820">
                  <c:v>41.400000000026061</c:v>
                </c:pt>
                <c:pt idx="1821">
                  <c:v>41.399999999926777</c:v>
                </c:pt>
                <c:pt idx="1822">
                  <c:v>40.499999999927255</c:v>
                </c:pt>
                <c:pt idx="1823">
                  <c:v>41.400000000026061</c:v>
                </c:pt>
                <c:pt idx="1824">
                  <c:v>41.400000000026061</c:v>
                </c:pt>
                <c:pt idx="1825">
                  <c:v>41.040000000045069</c:v>
                </c:pt>
                <c:pt idx="1826">
                  <c:v>40.500000000025977</c:v>
                </c:pt>
                <c:pt idx="1827">
                  <c:v>40.049999999977118</c:v>
                </c:pt>
                <c:pt idx="1828">
                  <c:v>39.599999999978415</c:v>
                </c:pt>
                <c:pt idx="1829">
                  <c:v>38.571428571388765</c:v>
                </c:pt>
                <c:pt idx="1830">
                  <c:v>36.899999999938771</c:v>
                </c:pt>
                <c:pt idx="1831">
                  <c:v>36.000000000043485</c:v>
                </c:pt>
                <c:pt idx="1832">
                  <c:v>33.942857142868625</c:v>
                </c:pt>
                <c:pt idx="1833">
                  <c:v>31.050000000021143</c:v>
                </c:pt>
                <c:pt idx="1834">
                  <c:v>29.700000000020225</c:v>
                </c:pt>
                <c:pt idx="1835">
                  <c:v>26.999999999986009</c:v>
                </c:pt>
                <c:pt idx="1836">
                  <c:v>24.749999999987711</c:v>
                </c:pt>
                <c:pt idx="1837">
                  <c:v>25.200000000016626</c:v>
                </c:pt>
                <c:pt idx="1838">
                  <c:v>25.439999999995567</c:v>
                </c:pt>
                <c:pt idx="1839">
                  <c:v>25.768421052631741</c:v>
                </c:pt>
                <c:pt idx="1840">
                  <c:v>26.139130434785482</c:v>
                </c:pt>
                <c:pt idx="1841">
                  <c:v>26.24999999999547</c:v>
                </c:pt>
                <c:pt idx="1842">
                  <c:v>26.682352941181843</c:v>
                </c:pt>
                <c:pt idx="1843">
                  <c:v>26.999999999994671</c:v>
                </c:pt>
                <c:pt idx="1844">
                  <c:v>27.59999999999318</c:v>
                </c:pt>
                <c:pt idx="1845">
                  <c:v>28.800000000015348</c:v>
                </c:pt>
                <c:pt idx="1846">
                  <c:v>28.439999999976312</c:v>
                </c:pt>
                <c:pt idx="1847">
                  <c:v>28.800000000008222</c:v>
                </c:pt>
                <c:pt idx="1848">
                  <c:v>28.79999999998849</c:v>
                </c:pt>
                <c:pt idx="1849">
                  <c:v>28.79999999998849</c:v>
                </c:pt>
                <c:pt idx="1850">
                  <c:v>29.250000000017785</c:v>
                </c:pt>
                <c:pt idx="1851">
                  <c:v>27.900000000016867</c:v>
                </c:pt>
                <c:pt idx="1852">
                  <c:v>25.800000000036771</c:v>
                </c:pt>
                <c:pt idx="1853">
                  <c:v>24.171428571436142</c:v>
                </c:pt>
                <c:pt idx="1854">
                  <c:v>23.850000000015708</c:v>
                </c:pt>
                <c:pt idx="1855">
                  <c:v>23.599999999996733</c:v>
                </c:pt>
                <c:pt idx="1856">
                  <c:v>23.400000000004283</c:v>
                </c:pt>
                <c:pt idx="1857">
                  <c:v>23.279999999996676</c:v>
                </c:pt>
                <c:pt idx="1858">
                  <c:v>23.399999999989653</c:v>
                </c:pt>
                <c:pt idx="1859">
                  <c:v>23.485714285710692</c:v>
                </c:pt>
                <c:pt idx="1860">
                  <c:v>23.599999999996733</c:v>
                </c:pt>
                <c:pt idx="1861">
                  <c:v>24.300000000016546</c:v>
                </c:pt>
                <c:pt idx="1862">
                  <c:v>25.200000000021422</c:v>
                </c:pt>
                <c:pt idx="1863">
                  <c:v>25.200000000021422</c:v>
                </c:pt>
                <c:pt idx="1864">
                  <c:v>25.919999999982913</c:v>
                </c:pt>
                <c:pt idx="1865">
                  <c:v>26.22857142854436</c:v>
                </c:pt>
                <c:pt idx="1866">
                  <c:v>26.228571428580302</c:v>
                </c:pt>
                <c:pt idx="1867">
                  <c:v>26.22857142854436</c:v>
                </c:pt>
                <c:pt idx="1868">
                  <c:v>25.799999999997656</c:v>
                </c:pt>
                <c:pt idx="1869">
                  <c:v>26.100000000019904</c:v>
                </c:pt>
                <c:pt idx="1870">
                  <c:v>27.599999999996733</c:v>
                </c:pt>
                <c:pt idx="1871">
                  <c:v>27.900000000018466</c:v>
                </c:pt>
                <c:pt idx="1872">
                  <c:v>28.125000000001226</c:v>
                </c:pt>
                <c:pt idx="1873">
                  <c:v>27.490909090908669</c:v>
                </c:pt>
                <c:pt idx="1874">
                  <c:v>25.527272727272251</c:v>
                </c:pt>
                <c:pt idx="1875">
                  <c:v>21.199999999996304</c:v>
                </c:pt>
                <c:pt idx="1876">
                  <c:v>19.636363636363001</c:v>
                </c:pt>
                <c:pt idx="1877">
                  <c:v>17.672727272727165</c:v>
                </c:pt>
                <c:pt idx="1878">
                  <c:v>18.654545454545374</c:v>
                </c:pt>
                <c:pt idx="1879">
                  <c:v>22.153846153848161</c:v>
                </c:pt>
                <c:pt idx="1880">
                  <c:v>24.703448275863856</c:v>
                </c:pt>
                <c:pt idx="1881">
                  <c:v>26.000000000005212</c:v>
                </c:pt>
                <c:pt idx="1882">
                  <c:v>26.181818181817917</c:v>
                </c:pt>
                <c:pt idx="1883">
                  <c:v>24.399999999996162</c:v>
                </c:pt>
                <c:pt idx="1884">
                  <c:v>20.492307692309979</c:v>
                </c:pt>
                <c:pt idx="1885">
                  <c:v>18.276923076925407</c:v>
                </c:pt>
                <c:pt idx="1886">
                  <c:v>18.600000000007711</c:v>
                </c:pt>
                <c:pt idx="1887">
                  <c:v>18.719999999997782</c:v>
                </c:pt>
                <c:pt idx="1888">
                  <c:v>19.384615384617202</c:v>
                </c:pt>
                <c:pt idx="1889">
                  <c:v>19.199999999975841</c:v>
                </c:pt>
                <c:pt idx="1890">
                  <c:v>17.099999999968507</c:v>
                </c:pt>
                <c:pt idx="1891">
                  <c:v>17.100000000009512</c:v>
                </c:pt>
                <c:pt idx="1892">
                  <c:v>17.100000000009512</c:v>
                </c:pt>
                <c:pt idx="1893">
                  <c:v>17.100000000009512</c:v>
                </c:pt>
                <c:pt idx="1894">
                  <c:v>18.000000000007994</c:v>
                </c:pt>
                <c:pt idx="1895">
                  <c:v>17.999999999964828</c:v>
                </c:pt>
                <c:pt idx="1896">
                  <c:v>17.999999999964828</c:v>
                </c:pt>
                <c:pt idx="1897">
                  <c:v>18.000000000019185</c:v>
                </c:pt>
                <c:pt idx="1898">
                  <c:v>17.999999999984652</c:v>
                </c:pt>
                <c:pt idx="1899">
                  <c:v>18.000000000019185</c:v>
                </c:pt>
                <c:pt idx="1900">
                  <c:v>18.000000000019185</c:v>
                </c:pt>
                <c:pt idx="1901">
                  <c:v>17.999999999964828</c:v>
                </c:pt>
                <c:pt idx="1902">
                  <c:v>18.000000000024514</c:v>
                </c:pt>
                <c:pt idx="1903">
                  <c:v>18.599999999996378</c:v>
                </c:pt>
                <c:pt idx="1904">
                  <c:v>18.599999999996378</c:v>
                </c:pt>
                <c:pt idx="1905">
                  <c:v>18.599999999996378</c:v>
                </c:pt>
                <c:pt idx="1906">
                  <c:v>18.719999999983681</c:v>
                </c:pt>
                <c:pt idx="1907">
                  <c:v>18.000000000007994</c:v>
                </c:pt>
                <c:pt idx="1908">
                  <c:v>19.599999999995312</c:v>
                </c:pt>
                <c:pt idx="1909">
                  <c:v>20.215384615385553</c:v>
                </c:pt>
                <c:pt idx="1910">
                  <c:v>20.492307692308994</c:v>
                </c:pt>
                <c:pt idx="1911">
                  <c:v>20.769230769232433</c:v>
                </c:pt>
                <c:pt idx="1912">
                  <c:v>21.150000000013868</c:v>
                </c:pt>
                <c:pt idx="1913">
                  <c:v>21.60000000001471</c:v>
                </c:pt>
                <c:pt idx="1914">
                  <c:v>20.160000000003631</c:v>
                </c:pt>
                <c:pt idx="1915">
                  <c:v>19.636363636355604</c:v>
                </c:pt>
                <c:pt idx="1916">
                  <c:v>19.384615384617202</c:v>
                </c:pt>
                <c:pt idx="1917">
                  <c:v>19.384615384617202</c:v>
                </c:pt>
                <c:pt idx="1918">
                  <c:v>19.599999999996733</c:v>
                </c:pt>
                <c:pt idx="1919">
                  <c:v>20.250000000012189</c:v>
                </c:pt>
                <c:pt idx="1920">
                  <c:v>20.999999999996803</c:v>
                </c:pt>
                <c:pt idx="1921">
                  <c:v>20.399999999996162</c:v>
                </c:pt>
                <c:pt idx="1922">
                  <c:v>20.700000000013031</c:v>
                </c:pt>
                <c:pt idx="1923">
                  <c:v>20.05714285714873</c:v>
                </c:pt>
                <c:pt idx="1924">
                  <c:v>19.619999999993475</c:v>
                </c:pt>
                <c:pt idx="1925">
                  <c:v>19.636363636363001</c:v>
                </c:pt>
                <c:pt idx="1926">
                  <c:v>19.439999999999159</c:v>
                </c:pt>
                <c:pt idx="1927">
                  <c:v>18.959999999984209</c:v>
                </c:pt>
                <c:pt idx="1928">
                  <c:v>18.79999999999588</c:v>
                </c:pt>
                <c:pt idx="1929">
                  <c:v>18.51428571429015</c:v>
                </c:pt>
                <c:pt idx="1930">
                  <c:v>18.000000000007994</c:v>
                </c:pt>
                <c:pt idx="1931">
                  <c:v>18.000000000024514</c:v>
                </c:pt>
                <c:pt idx="1932">
                  <c:v>18.45000000001043</c:v>
                </c:pt>
                <c:pt idx="1933">
                  <c:v>18.45000000001043</c:v>
                </c:pt>
                <c:pt idx="1934">
                  <c:v>18.449999999988311</c:v>
                </c:pt>
                <c:pt idx="1935">
                  <c:v>18.599999999994246</c:v>
                </c:pt>
                <c:pt idx="1936">
                  <c:v>17.999999999964828</c:v>
                </c:pt>
                <c:pt idx="1937">
                  <c:v>17.399999999995096</c:v>
                </c:pt>
                <c:pt idx="1938">
                  <c:v>17.399999999996162</c:v>
                </c:pt>
                <c:pt idx="1939">
                  <c:v>17.399999999996162</c:v>
                </c:pt>
                <c:pt idx="1940">
                  <c:v>17.399999999996162</c:v>
                </c:pt>
                <c:pt idx="1941">
                  <c:v>17.6399999999845</c:v>
                </c:pt>
                <c:pt idx="1942">
                  <c:v>18.000000000007994</c:v>
                </c:pt>
                <c:pt idx="1943">
                  <c:v>17.640000000001418</c:v>
                </c:pt>
                <c:pt idx="1944">
                  <c:v>17.64000000001834</c:v>
                </c:pt>
                <c:pt idx="1945">
                  <c:v>17.640000000001418</c:v>
                </c:pt>
                <c:pt idx="1946">
                  <c:v>17.640000000001418</c:v>
                </c:pt>
                <c:pt idx="1947">
                  <c:v>17.999999999964828</c:v>
                </c:pt>
                <c:pt idx="1948">
                  <c:v>17.485714285693195</c:v>
                </c:pt>
                <c:pt idx="1949">
                  <c:v>16.971428571432487</c:v>
                </c:pt>
                <c:pt idx="1950">
                  <c:v>16.971428571409231</c:v>
                </c:pt>
                <c:pt idx="1951">
                  <c:v>16.971428571432487</c:v>
                </c:pt>
                <c:pt idx="1952">
                  <c:v>17.100000000009512</c:v>
                </c:pt>
                <c:pt idx="1953">
                  <c:v>17.399999999995096</c:v>
                </c:pt>
                <c:pt idx="1954">
                  <c:v>16.800000000023449</c:v>
                </c:pt>
                <c:pt idx="1955">
                  <c:v>16.199999999998081</c:v>
                </c:pt>
                <c:pt idx="1956">
                  <c:v>15.599999999999573</c:v>
                </c:pt>
                <c:pt idx="1957">
                  <c:v>14.400000000014069</c:v>
                </c:pt>
                <c:pt idx="1958">
                  <c:v>14.399999999985749</c:v>
                </c:pt>
                <c:pt idx="1959">
                  <c:v>14.400000000005482</c:v>
                </c:pt>
                <c:pt idx="1960">
                  <c:v>14.400000000005482</c:v>
                </c:pt>
                <c:pt idx="1961">
                  <c:v>14.400000000005482</c:v>
                </c:pt>
                <c:pt idx="1962">
                  <c:v>14.400000000014069</c:v>
                </c:pt>
                <c:pt idx="1963">
                  <c:v>14.400000000014069</c:v>
                </c:pt>
                <c:pt idx="1964">
                  <c:v>13.679999999993042</c:v>
                </c:pt>
                <c:pt idx="1965">
                  <c:v>13.499999999994603</c:v>
                </c:pt>
                <c:pt idx="1966">
                  <c:v>13.500000000010791</c:v>
                </c:pt>
                <c:pt idx="1967">
                  <c:v>13.499999999994603</c:v>
                </c:pt>
                <c:pt idx="1968">
                  <c:v>13.885714285720811</c:v>
                </c:pt>
                <c:pt idx="1969">
                  <c:v>14.400000000014069</c:v>
                </c:pt>
                <c:pt idx="1970">
                  <c:v>13.799999999999788</c:v>
                </c:pt>
                <c:pt idx="1971">
                  <c:v>13.199999999999147</c:v>
                </c:pt>
                <c:pt idx="1972">
                  <c:v>12.599999999998508</c:v>
                </c:pt>
                <c:pt idx="1973">
                  <c:v>12.599999999998508</c:v>
                </c:pt>
                <c:pt idx="1974">
                  <c:v>12.239999999992428</c:v>
                </c:pt>
                <c:pt idx="1975">
                  <c:v>12.960000000017599</c:v>
                </c:pt>
                <c:pt idx="1976">
                  <c:v>13.679999999993042</c:v>
                </c:pt>
                <c:pt idx="1977">
                  <c:v>13.679999999993042</c:v>
                </c:pt>
                <c:pt idx="1978">
                  <c:v>14.400000000014069</c:v>
                </c:pt>
                <c:pt idx="1979">
                  <c:v>13.799999999999788</c:v>
                </c:pt>
                <c:pt idx="1980">
                  <c:v>13.80000000002185</c:v>
                </c:pt>
                <c:pt idx="1981">
                  <c:v>13.799999999999788</c:v>
                </c:pt>
                <c:pt idx="1982">
                  <c:v>13.799999999999788</c:v>
                </c:pt>
                <c:pt idx="1983">
                  <c:v>14.400000000014069</c:v>
                </c:pt>
                <c:pt idx="1984">
                  <c:v>16.560000000003761</c:v>
                </c:pt>
                <c:pt idx="1985">
                  <c:v>16.920000000002979</c:v>
                </c:pt>
                <c:pt idx="1986">
                  <c:v>17.999999999996803</c:v>
                </c:pt>
                <c:pt idx="1987">
                  <c:v>19.199999999995949</c:v>
                </c:pt>
                <c:pt idx="1988">
                  <c:v>22.799999999994458</c:v>
                </c:pt>
                <c:pt idx="1989">
                  <c:v>24.599999999994246</c:v>
                </c:pt>
                <c:pt idx="1990">
                  <c:v>28.800000000015348</c:v>
                </c:pt>
                <c:pt idx="1991">
                  <c:v>28.800000000015348</c:v>
                </c:pt>
                <c:pt idx="1992">
                  <c:v>28.799999999946284</c:v>
                </c:pt>
                <c:pt idx="1993">
                  <c:v>28.800000000015348</c:v>
                </c:pt>
                <c:pt idx="1994">
                  <c:v>28.800000000015348</c:v>
                </c:pt>
                <c:pt idx="1995">
                  <c:v>27.900000000016867</c:v>
                </c:pt>
                <c:pt idx="1996">
                  <c:v>27.000000000018385</c:v>
                </c:pt>
                <c:pt idx="1997">
                  <c:v>26.100000000019904</c:v>
                </c:pt>
                <c:pt idx="1998">
                  <c:v>25.19999999996099</c:v>
                </c:pt>
                <c:pt idx="1999">
                  <c:v>25.19999999996099</c:v>
                </c:pt>
                <c:pt idx="2000">
                  <c:v>25.200000000021422</c:v>
                </c:pt>
                <c:pt idx="2001">
                  <c:v>24.479999999984855</c:v>
                </c:pt>
                <c:pt idx="2002">
                  <c:v>25.714285714295634</c:v>
                </c:pt>
                <c:pt idx="2003">
                  <c:v>26.228571428580302</c:v>
                </c:pt>
                <c:pt idx="2004">
                  <c:v>27.257142857151472</c:v>
                </c:pt>
                <c:pt idx="2005">
                  <c:v>29.399999999995096</c:v>
                </c:pt>
                <c:pt idx="2006">
                  <c:v>32.400000000022061</c:v>
                </c:pt>
                <c:pt idx="2007">
                  <c:v>33.300000000023743</c:v>
                </c:pt>
                <c:pt idx="2008">
                  <c:v>32.399999999975442</c:v>
                </c:pt>
                <c:pt idx="2009">
                  <c:v>30.342857142866801</c:v>
                </c:pt>
                <c:pt idx="2010">
                  <c:v>28.800000000009135</c:v>
                </c:pt>
                <c:pt idx="2011">
                  <c:v>27.771428571399912</c:v>
                </c:pt>
                <c:pt idx="2012">
                  <c:v>26.399999999998293</c:v>
                </c:pt>
                <c:pt idx="2013">
                  <c:v>25.200000000021422</c:v>
                </c:pt>
                <c:pt idx="2014">
                  <c:v>25.200000000021422</c:v>
                </c:pt>
                <c:pt idx="2015">
                  <c:v>24.685714285724465</c:v>
                </c:pt>
                <c:pt idx="2016">
                  <c:v>24.685714285724465</c:v>
                </c:pt>
                <c:pt idx="2017">
                  <c:v>25.200000000009137</c:v>
                </c:pt>
                <c:pt idx="2018">
                  <c:v>25.714285714258569</c:v>
                </c:pt>
                <c:pt idx="2019">
                  <c:v>27.900000000016867</c:v>
                </c:pt>
                <c:pt idx="2020">
                  <c:v>28.799999999946284</c:v>
                </c:pt>
                <c:pt idx="2021">
                  <c:v>27.899999999949959</c:v>
                </c:pt>
                <c:pt idx="2022">
                  <c:v>27.000000000037836</c:v>
                </c:pt>
                <c:pt idx="2023">
                  <c:v>26.399999999996162</c:v>
                </c:pt>
                <c:pt idx="2024">
                  <c:v>24.400000000022168</c:v>
                </c:pt>
                <c:pt idx="2025">
                  <c:v>24.000000000021316</c:v>
                </c:pt>
                <c:pt idx="2026">
                  <c:v>21.927272727262981</c:v>
                </c:pt>
                <c:pt idx="2027">
                  <c:v>21.272727272735569</c:v>
                </c:pt>
                <c:pt idx="2028">
                  <c:v>20.099999999996911</c:v>
                </c:pt>
                <c:pt idx="2029">
                  <c:v>19.919999999996506</c:v>
                </c:pt>
                <c:pt idx="2030">
                  <c:v>19.309090909081458</c:v>
                </c:pt>
                <c:pt idx="2031">
                  <c:v>19.309090909081458</c:v>
                </c:pt>
                <c:pt idx="2032">
                  <c:v>19.028571428574821</c:v>
                </c:pt>
                <c:pt idx="2033">
                  <c:v>18.000000000007994</c:v>
                </c:pt>
                <c:pt idx="2034">
                  <c:v>18.900000000009673</c:v>
                </c:pt>
                <c:pt idx="2035">
                  <c:v>20.159999999983015</c:v>
                </c:pt>
                <c:pt idx="2036">
                  <c:v>20.399999999996162</c:v>
                </c:pt>
                <c:pt idx="2037">
                  <c:v>20.618181818172221</c:v>
                </c:pt>
                <c:pt idx="2038">
                  <c:v>20.290909090916934</c:v>
                </c:pt>
                <c:pt idx="2039">
                  <c:v>19.800000000011352</c:v>
                </c:pt>
                <c:pt idx="2040">
                  <c:v>20.314285714277148</c:v>
                </c:pt>
                <c:pt idx="2041">
                  <c:v>20.769230769232433</c:v>
                </c:pt>
                <c:pt idx="2042">
                  <c:v>21.359999999996333</c:v>
                </c:pt>
                <c:pt idx="2043">
                  <c:v>20.999999999996803</c:v>
                </c:pt>
                <c:pt idx="2044">
                  <c:v>19.384615384617202</c:v>
                </c:pt>
                <c:pt idx="2045">
                  <c:v>18.299999999997123</c:v>
                </c:pt>
                <c:pt idx="2046">
                  <c:v>16.499999999998401</c:v>
                </c:pt>
                <c:pt idx="2047">
                  <c:v>14.400000000005482</c:v>
                </c:pt>
                <c:pt idx="2048">
                  <c:v>16.457142857148732</c:v>
                </c:pt>
                <c:pt idx="2049">
                  <c:v>16.863157894737459</c:v>
                </c:pt>
                <c:pt idx="2050">
                  <c:v>17.152941176474258</c:v>
                </c:pt>
                <c:pt idx="2051">
                  <c:v>17.152941176474258</c:v>
                </c:pt>
                <c:pt idx="2052">
                  <c:v>17.599999999996022</c:v>
                </c:pt>
                <c:pt idx="2053">
                  <c:v>18.000000000007994</c:v>
                </c:pt>
                <c:pt idx="2054">
                  <c:v>17.485714285717158</c:v>
                </c:pt>
                <c:pt idx="2055">
                  <c:v>17.099999999989009</c:v>
                </c:pt>
                <c:pt idx="2056">
                  <c:v>16.649999999990307</c:v>
                </c:pt>
                <c:pt idx="2057">
                  <c:v>16.199999999991608</c:v>
                </c:pt>
                <c:pt idx="2058">
                  <c:v>15.119999999991098</c:v>
                </c:pt>
                <c:pt idx="2059">
                  <c:v>15.300000000012551</c:v>
                </c:pt>
                <c:pt idx="2060">
                  <c:v>15.300000000012551</c:v>
                </c:pt>
                <c:pt idx="2061">
                  <c:v>15.300000000012551</c:v>
                </c:pt>
                <c:pt idx="2062">
                  <c:v>15.29999999997586</c:v>
                </c:pt>
                <c:pt idx="2063">
                  <c:v>14.399999999979537</c:v>
                </c:pt>
                <c:pt idx="2064">
                  <c:v>14.400000000014069</c:v>
                </c:pt>
                <c:pt idx="2065">
                  <c:v>14.400000000014069</c:v>
                </c:pt>
                <c:pt idx="2066">
                  <c:v>14.400000000018418</c:v>
                </c:pt>
                <c:pt idx="2067">
                  <c:v>14.400000000018418</c:v>
                </c:pt>
                <c:pt idx="2068">
                  <c:v>14.399999999990792</c:v>
                </c:pt>
                <c:pt idx="2069">
                  <c:v>14.399999999990792</c:v>
                </c:pt>
                <c:pt idx="2070">
                  <c:v>14.400000000014069</c:v>
                </c:pt>
                <c:pt idx="2071">
                  <c:v>13.679999999993042</c:v>
                </c:pt>
                <c:pt idx="2072">
                  <c:v>13.680000000019287</c:v>
                </c:pt>
                <c:pt idx="2073">
                  <c:v>12.959999999992736</c:v>
                </c:pt>
                <c:pt idx="2074">
                  <c:v>12.239999999992428</c:v>
                </c:pt>
                <c:pt idx="2075">
                  <c:v>11.700000000009032</c:v>
                </c:pt>
                <c:pt idx="2076">
                  <c:v>11.519999999992121</c:v>
                </c:pt>
                <c:pt idx="2077">
                  <c:v>12.240000000015911</c:v>
                </c:pt>
                <c:pt idx="2078">
                  <c:v>12.959999999992736</c:v>
                </c:pt>
                <c:pt idx="2079">
                  <c:v>13.679999999993042</c:v>
                </c:pt>
                <c:pt idx="2080">
                  <c:v>14.400000000014069</c:v>
                </c:pt>
                <c:pt idx="2081">
                  <c:v>14.400000000014069</c:v>
                </c:pt>
                <c:pt idx="2082">
                  <c:v>13.50000000001239</c:v>
                </c:pt>
                <c:pt idx="2083">
                  <c:v>12.600000000010711</c:v>
                </c:pt>
                <c:pt idx="2084">
                  <c:v>12.600000000010711</c:v>
                </c:pt>
                <c:pt idx="2085">
                  <c:v>12.599999999980495</c:v>
                </c:pt>
                <c:pt idx="2086">
                  <c:v>13.80000000002185</c:v>
                </c:pt>
                <c:pt idx="2087">
                  <c:v>14.400000000000427</c:v>
                </c:pt>
                <c:pt idx="2088">
                  <c:v>14.400000000000427</c:v>
                </c:pt>
                <c:pt idx="2089">
                  <c:v>14.400000000000427</c:v>
                </c:pt>
                <c:pt idx="2090">
                  <c:v>14.849999999993905</c:v>
                </c:pt>
                <c:pt idx="2091">
                  <c:v>15.381818181826077</c:v>
                </c:pt>
                <c:pt idx="2092">
                  <c:v>15.709090909084482</c:v>
                </c:pt>
                <c:pt idx="2093">
                  <c:v>16.036363636370286</c:v>
                </c:pt>
                <c:pt idx="2094">
                  <c:v>16.971428571432487</c:v>
                </c:pt>
                <c:pt idx="2095">
                  <c:v>17.999999999964828</c:v>
                </c:pt>
                <c:pt idx="2096">
                  <c:v>18.720000000018317</c:v>
                </c:pt>
                <c:pt idx="2097">
                  <c:v>18.720000000018317</c:v>
                </c:pt>
                <c:pt idx="2098">
                  <c:v>17.640000000001418</c:v>
                </c:pt>
                <c:pt idx="2099">
                  <c:v>17.2800000000022</c:v>
                </c:pt>
                <c:pt idx="2100">
                  <c:v>16.399999999997583</c:v>
                </c:pt>
                <c:pt idx="2101">
                  <c:v>15.999999999981526</c:v>
                </c:pt>
                <c:pt idx="2102">
                  <c:v>14.399999999979537</c:v>
                </c:pt>
                <c:pt idx="2103">
                  <c:v>14.914285714291978</c:v>
                </c:pt>
                <c:pt idx="2104">
                  <c:v>15.199999999999147</c:v>
                </c:pt>
                <c:pt idx="2105">
                  <c:v>15.200000000015347</c:v>
                </c:pt>
                <c:pt idx="2106">
                  <c:v>15.600000000014779</c:v>
                </c:pt>
                <c:pt idx="2107">
                  <c:v>15.599999999999573</c:v>
                </c:pt>
                <c:pt idx="2108">
                  <c:v>15.300000000012551</c:v>
                </c:pt>
                <c:pt idx="2109">
                  <c:v>16.399999999997583</c:v>
                </c:pt>
                <c:pt idx="2110">
                  <c:v>16.399999999980103</c:v>
                </c:pt>
                <c:pt idx="2111">
                  <c:v>16.399999999997583</c:v>
                </c:pt>
                <c:pt idx="2112">
                  <c:v>16.79999999999659</c:v>
                </c:pt>
                <c:pt idx="2113">
                  <c:v>16.20000000001103</c:v>
                </c:pt>
                <c:pt idx="2114">
                  <c:v>15.600000000014779</c:v>
                </c:pt>
                <c:pt idx="2115">
                  <c:v>15.899999999997762</c:v>
                </c:pt>
                <c:pt idx="2116">
                  <c:v>15.899999999997762</c:v>
                </c:pt>
                <c:pt idx="2117">
                  <c:v>16.199999999997015</c:v>
                </c:pt>
                <c:pt idx="2118">
                  <c:v>16.971428571432487</c:v>
                </c:pt>
                <c:pt idx="2119">
                  <c:v>18.000000000007994</c:v>
                </c:pt>
                <c:pt idx="2120">
                  <c:v>18.399999999995451</c:v>
                </c:pt>
                <c:pt idx="2121">
                  <c:v>18.257142857147816</c:v>
                </c:pt>
                <c:pt idx="2122">
                  <c:v>17.999999999993147</c:v>
                </c:pt>
                <c:pt idx="2123">
                  <c:v>17.152941176474258</c:v>
                </c:pt>
                <c:pt idx="2124">
                  <c:v>0.16080218778486655</c:v>
                </c:pt>
                <c:pt idx="2125">
                  <c:v>0.16072892938496408</c:v>
                </c:pt>
                <c:pt idx="2126">
                  <c:v>0.20454545454544917</c:v>
                </c:pt>
                <c:pt idx="2127">
                  <c:v>0.24185201997276332</c:v>
                </c:pt>
                <c:pt idx="2128">
                  <c:v>18.969230769232531</c:v>
                </c:pt>
                <c:pt idx="2129">
                  <c:v>20.666666666663115</c:v>
                </c:pt>
                <c:pt idx="2130">
                  <c:v>22.344827586200903</c:v>
                </c:pt>
                <c:pt idx="2131">
                  <c:v>24.038709677425189</c:v>
                </c:pt>
                <c:pt idx="2132">
                  <c:v>25.090909090904827</c:v>
                </c:pt>
                <c:pt idx="2133">
                  <c:v>26.307692307684647</c:v>
                </c:pt>
                <c:pt idx="2134">
                  <c:v>26.715789473684197</c:v>
                </c:pt>
                <c:pt idx="2135">
                  <c:v>26.836363636351884</c:v>
                </c:pt>
                <c:pt idx="2136">
                  <c:v>27.000000000005436</c:v>
                </c:pt>
                <c:pt idx="2137">
                  <c:v>27.120000000013846</c:v>
                </c:pt>
                <c:pt idx="2138">
                  <c:v>27.399999999995806</c:v>
                </c:pt>
                <c:pt idx="2139">
                  <c:v>27.663157894736649</c:v>
                </c:pt>
                <c:pt idx="2140">
                  <c:v>27.969230769232041</c:v>
                </c:pt>
                <c:pt idx="2141">
                  <c:v>28.349999999982114</c:v>
                </c:pt>
                <c:pt idx="2142">
                  <c:v>28.800000000029161</c:v>
                </c:pt>
                <c:pt idx="2143">
                  <c:v>28.800000000015348</c:v>
                </c:pt>
                <c:pt idx="2144">
                  <c:v>28.800000000007309</c:v>
                </c:pt>
                <c:pt idx="2145">
                  <c:v>28.500000000017984</c:v>
                </c:pt>
                <c:pt idx="2146">
                  <c:v>28.42105263157902</c:v>
                </c:pt>
                <c:pt idx="2147">
                  <c:v>28.199999999995416</c:v>
                </c:pt>
                <c:pt idx="2148">
                  <c:v>27.066666666662357</c:v>
                </c:pt>
                <c:pt idx="2149">
                  <c:v>24.899999999996162</c:v>
                </c:pt>
                <c:pt idx="2150">
                  <c:v>22.870588235299259</c:v>
                </c:pt>
                <c:pt idx="2151">
                  <c:v>20.215384615386537</c:v>
                </c:pt>
                <c:pt idx="2152">
                  <c:v>16.971428571411057</c:v>
                </c:pt>
                <c:pt idx="2153">
                  <c:v>22.319999999981377</c:v>
                </c:pt>
                <c:pt idx="2154">
                  <c:v>24.479999999979739</c:v>
                </c:pt>
                <c:pt idx="2155">
                  <c:v>28.800000000018546</c:v>
                </c:pt>
                <c:pt idx="2156">
                  <c:v>30.600000000092088</c:v>
                </c:pt>
                <c:pt idx="2157">
                  <c:v>32.400000000022061</c:v>
                </c:pt>
                <c:pt idx="2158">
                  <c:v>34.200000000025419</c:v>
                </c:pt>
                <c:pt idx="2159">
                  <c:v>35.999999999939249</c:v>
                </c:pt>
                <c:pt idx="2160">
                  <c:v>37.799999999935089</c:v>
                </c:pt>
                <c:pt idx="2161">
                  <c:v>38.700000000024218</c:v>
                </c:pt>
                <c:pt idx="2162">
                  <c:v>40.500000000024379</c:v>
                </c:pt>
                <c:pt idx="2163">
                  <c:v>41.400000000026061</c:v>
                </c:pt>
                <c:pt idx="2164">
                  <c:v>41.400000000026061</c:v>
                </c:pt>
                <c:pt idx="2165">
                  <c:v>42.2999999999263</c:v>
                </c:pt>
                <c:pt idx="2166">
                  <c:v>41.399999999926777</c:v>
                </c:pt>
                <c:pt idx="2167">
                  <c:v>41.400000000026061</c:v>
                </c:pt>
                <c:pt idx="2168">
                  <c:v>41.400000000026061</c:v>
                </c:pt>
                <c:pt idx="2169">
                  <c:v>40.500000000024379</c:v>
                </c:pt>
                <c:pt idx="2170">
                  <c:v>40.500000000024379</c:v>
                </c:pt>
                <c:pt idx="2171">
                  <c:v>40.499999999927255</c:v>
                </c:pt>
                <c:pt idx="2172">
                  <c:v>40.499999999927255</c:v>
                </c:pt>
                <c:pt idx="2173">
                  <c:v>41.400000000026061</c:v>
                </c:pt>
                <c:pt idx="2174">
                  <c:v>42.300000000027737</c:v>
                </c:pt>
                <c:pt idx="2175">
                  <c:v>42.300000000129174</c:v>
                </c:pt>
                <c:pt idx="2176">
                  <c:v>43.200000000029419</c:v>
                </c:pt>
                <c:pt idx="2177">
                  <c:v>43.200000000029419</c:v>
                </c:pt>
                <c:pt idx="2178">
                  <c:v>43.199999999925822</c:v>
                </c:pt>
                <c:pt idx="2179">
                  <c:v>42.47999999996695</c:v>
                </c:pt>
                <c:pt idx="2180">
                  <c:v>42.599999999994246</c:v>
                </c:pt>
                <c:pt idx="2181">
                  <c:v>42.599999999994246</c:v>
                </c:pt>
                <c:pt idx="2182">
                  <c:v>41.999999999993605</c:v>
                </c:pt>
                <c:pt idx="2183">
                  <c:v>42.47999999996695</c:v>
                </c:pt>
                <c:pt idx="2184">
                  <c:v>42.300000000027737</c:v>
                </c:pt>
                <c:pt idx="2185">
                  <c:v>41.999999999993605</c:v>
                </c:pt>
                <c:pt idx="2186">
                  <c:v>42.599999999994246</c:v>
                </c:pt>
                <c:pt idx="2187">
                  <c:v>42.599999999994246</c:v>
                </c:pt>
                <c:pt idx="2188">
                  <c:v>42.599999999994246</c:v>
                </c:pt>
                <c:pt idx="2189">
                  <c:v>43.200000000029419</c:v>
                </c:pt>
                <c:pt idx="2190">
                  <c:v>42.300000000129174</c:v>
                </c:pt>
                <c:pt idx="2191">
                  <c:v>42.300000000027737</c:v>
                </c:pt>
                <c:pt idx="2192">
                  <c:v>41.400000000026061</c:v>
                </c:pt>
                <c:pt idx="2193">
                  <c:v>40.499999999927255</c:v>
                </c:pt>
                <c:pt idx="2194">
                  <c:v>41.399999999926777</c:v>
                </c:pt>
                <c:pt idx="2195">
                  <c:v>41.400000000026061</c:v>
                </c:pt>
                <c:pt idx="2196">
                  <c:v>41.400000000026061</c:v>
                </c:pt>
                <c:pt idx="2197">
                  <c:v>42.300000000027737</c:v>
                </c:pt>
                <c:pt idx="2198">
                  <c:v>40.62857142858396</c:v>
                </c:pt>
                <c:pt idx="2199">
                  <c:v>40.114285714297459</c:v>
                </c:pt>
                <c:pt idx="2200">
                  <c:v>40.114285714242492</c:v>
                </c:pt>
                <c:pt idx="2201">
                  <c:v>39.600000000010965</c:v>
                </c:pt>
                <c:pt idx="2202">
                  <c:v>39.599999999927739</c:v>
                </c:pt>
                <c:pt idx="2203">
                  <c:v>38.999999999992539</c:v>
                </c:pt>
                <c:pt idx="2204">
                  <c:v>38.999999999992539</c:v>
                </c:pt>
                <c:pt idx="2205">
                  <c:v>38.999999999992539</c:v>
                </c:pt>
                <c:pt idx="2206">
                  <c:v>39.000000000054889</c:v>
                </c:pt>
                <c:pt idx="2207">
                  <c:v>38.799999999993034</c:v>
                </c:pt>
                <c:pt idx="2208">
                  <c:v>38.799999999993034</c:v>
                </c:pt>
                <c:pt idx="2209">
                  <c:v>38.799999999993034</c:v>
                </c:pt>
                <c:pt idx="2210">
                  <c:v>38.39999999999403</c:v>
                </c:pt>
                <c:pt idx="2211">
                  <c:v>37.80000000002574</c:v>
                </c:pt>
                <c:pt idx="2212">
                  <c:v>36.00000000001279</c:v>
                </c:pt>
                <c:pt idx="2213">
                  <c:v>33.942857142870452</c:v>
                </c:pt>
                <c:pt idx="2214">
                  <c:v>29.699999999986211</c:v>
                </c:pt>
                <c:pt idx="2215">
                  <c:v>26.54999999998731</c:v>
                </c:pt>
                <c:pt idx="2216">
                  <c:v>16.971428571436142</c:v>
                </c:pt>
                <c:pt idx="2217">
                  <c:v>16.200000000012629</c:v>
                </c:pt>
                <c:pt idx="2218">
                  <c:v>18.327272727281986</c:v>
                </c:pt>
                <c:pt idx="2219">
                  <c:v>19.309090909100622</c:v>
                </c:pt>
                <c:pt idx="2220">
                  <c:v>21.299999999997123</c:v>
                </c:pt>
                <c:pt idx="2221">
                  <c:v>22.049999999987509</c:v>
                </c:pt>
                <c:pt idx="2222">
                  <c:v>22.999999999996092</c:v>
                </c:pt>
                <c:pt idx="2223">
                  <c:v>23.676923076916378</c:v>
                </c:pt>
                <c:pt idx="2224">
                  <c:v>23.850000000001408</c:v>
                </c:pt>
                <c:pt idx="2225">
                  <c:v>24.133333333338733</c:v>
                </c:pt>
                <c:pt idx="2226">
                  <c:v>23.400000000002166</c:v>
                </c:pt>
                <c:pt idx="2227">
                  <c:v>22.600000000008421</c:v>
                </c:pt>
                <c:pt idx="2228">
                  <c:v>21.199999999995594</c:v>
                </c:pt>
                <c:pt idx="2229">
                  <c:v>21.199999999995594</c:v>
                </c:pt>
                <c:pt idx="2230">
                  <c:v>20.699999999966586</c:v>
                </c:pt>
                <c:pt idx="2231">
                  <c:v>19.799999999997656</c:v>
                </c:pt>
                <c:pt idx="2232">
                  <c:v>19.199999999999147</c:v>
                </c:pt>
                <c:pt idx="2233">
                  <c:v>19.028571428580303</c:v>
                </c:pt>
                <c:pt idx="2234">
                  <c:v>19.028571428580303</c:v>
                </c:pt>
                <c:pt idx="2235">
                  <c:v>18.719999999992634</c:v>
                </c:pt>
                <c:pt idx="2236">
                  <c:v>18.720000000028548</c:v>
                </c:pt>
                <c:pt idx="2237">
                  <c:v>18.000000000020783</c:v>
                </c:pt>
                <c:pt idx="2238">
                  <c:v>18.000000000020783</c:v>
                </c:pt>
                <c:pt idx="2239">
                  <c:v>18.600000000000641</c:v>
                </c:pt>
                <c:pt idx="2240">
                  <c:v>18.600000000000641</c:v>
                </c:pt>
                <c:pt idx="2241">
                  <c:v>18.600000000000641</c:v>
                </c:pt>
                <c:pt idx="2242">
                  <c:v>19.199999999999147</c:v>
                </c:pt>
                <c:pt idx="2243">
                  <c:v>19.800000000017747</c:v>
                </c:pt>
                <c:pt idx="2244">
                  <c:v>21.959999999982504</c:v>
                </c:pt>
                <c:pt idx="2245">
                  <c:v>22.679999999980254</c:v>
                </c:pt>
                <c:pt idx="2246">
                  <c:v>24.092307692308797</c:v>
                </c:pt>
                <c:pt idx="2247">
                  <c:v>25.679999999995822</c:v>
                </c:pt>
                <c:pt idx="2248">
                  <c:v>28.800000000027286</c:v>
                </c:pt>
                <c:pt idx="2249">
                  <c:v>29.600000000028992</c:v>
                </c:pt>
                <c:pt idx="2250">
                  <c:v>31.199999999999147</c:v>
                </c:pt>
                <c:pt idx="2251">
                  <c:v>30.600000000025101</c:v>
                </c:pt>
                <c:pt idx="2252">
                  <c:v>28.799999999952679</c:v>
                </c:pt>
                <c:pt idx="2253">
                  <c:v>27.899999999956353</c:v>
                </c:pt>
                <c:pt idx="2254">
                  <c:v>28.800000000021743</c:v>
                </c:pt>
                <c:pt idx="2255">
                  <c:v>29.700000000020225</c:v>
                </c:pt>
                <c:pt idx="2256">
                  <c:v>31.500000000023583</c:v>
                </c:pt>
                <c:pt idx="2257">
                  <c:v>33.300000000020546</c:v>
                </c:pt>
                <c:pt idx="2258">
                  <c:v>34.199999999937013</c:v>
                </c:pt>
                <c:pt idx="2259">
                  <c:v>35.099999999933331</c:v>
                </c:pt>
                <c:pt idx="2260">
                  <c:v>36.000000000015987</c:v>
                </c:pt>
                <c:pt idx="2261">
                  <c:v>36.000000000015987</c:v>
                </c:pt>
                <c:pt idx="2262">
                  <c:v>36.900000000109351</c:v>
                </c:pt>
                <c:pt idx="2263">
                  <c:v>37.80000000002574</c:v>
                </c:pt>
                <c:pt idx="2264">
                  <c:v>38.700000000030613</c:v>
                </c:pt>
                <c:pt idx="2265">
                  <c:v>38.699999999937809</c:v>
                </c:pt>
                <c:pt idx="2266">
                  <c:v>36.899999999938771</c:v>
                </c:pt>
                <c:pt idx="2267">
                  <c:v>35.100000000023904</c:v>
                </c:pt>
                <c:pt idx="2268">
                  <c:v>33.300000000020546</c:v>
                </c:pt>
                <c:pt idx="2269">
                  <c:v>33.120000000036733</c:v>
                </c:pt>
                <c:pt idx="2270">
                  <c:v>34.199999999995953</c:v>
                </c:pt>
                <c:pt idx="2271">
                  <c:v>34.649999999983116</c:v>
                </c:pt>
                <c:pt idx="2272">
                  <c:v>34.649999999983116</c:v>
                </c:pt>
                <c:pt idx="2273">
                  <c:v>34.457142857109737</c:v>
                </c:pt>
                <c:pt idx="2274">
                  <c:v>33.599999999997443</c:v>
                </c:pt>
                <c:pt idx="2275">
                  <c:v>32.400000000022061</c:v>
                </c:pt>
                <c:pt idx="2276">
                  <c:v>31.680000000038472</c:v>
                </c:pt>
                <c:pt idx="2277">
                  <c:v>29.400000000020729</c:v>
                </c:pt>
                <c:pt idx="2278">
                  <c:v>28.285714285724467</c:v>
                </c:pt>
                <c:pt idx="2279">
                  <c:v>27.771428571437969</c:v>
                </c:pt>
                <c:pt idx="2280">
                  <c:v>27.415384615367884</c:v>
                </c:pt>
                <c:pt idx="2281">
                  <c:v>26.399999999998293</c:v>
                </c:pt>
                <c:pt idx="2282">
                  <c:v>27.899999999956353</c:v>
                </c:pt>
                <c:pt idx="2283">
                  <c:v>29.314285714259118</c:v>
                </c:pt>
                <c:pt idx="2284">
                  <c:v>29.250000000020982</c:v>
                </c:pt>
                <c:pt idx="2285">
                  <c:v>28.472727272740453</c:v>
                </c:pt>
                <c:pt idx="2286">
                  <c:v>28.472727272740453</c:v>
                </c:pt>
                <c:pt idx="2287">
                  <c:v>26.836363636375285</c:v>
                </c:pt>
                <c:pt idx="2288">
                  <c:v>26.307692307676906</c:v>
                </c:pt>
                <c:pt idx="2289">
                  <c:v>25.919999999980355</c:v>
                </c:pt>
                <c:pt idx="2290">
                  <c:v>25.560000000003441</c:v>
                </c:pt>
                <c:pt idx="2291">
                  <c:v>25.714285714291979</c:v>
                </c:pt>
                <c:pt idx="2292">
                  <c:v>25.200000000008632</c:v>
                </c:pt>
                <c:pt idx="2293">
                  <c:v>25.200000000008632</c:v>
                </c:pt>
                <c:pt idx="2294">
                  <c:v>25.919999999975239</c:v>
                </c:pt>
                <c:pt idx="2295">
                  <c:v>26.639999999978105</c:v>
                </c:pt>
                <c:pt idx="2296">
                  <c:v>26.640000000029211</c:v>
                </c:pt>
                <c:pt idx="2297">
                  <c:v>26.999999999996803</c:v>
                </c:pt>
                <c:pt idx="2298">
                  <c:v>26.399999999998293</c:v>
                </c:pt>
                <c:pt idx="2299">
                  <c:v>26.228571428580302</c:v>
                </c:pt>
                <c:pt idx="2300">
                  <c:v>26.54999999998731</c:v>
                </c:pt>
                <c:pt idx="2301">
                  <c:v>26.640000000006214</c:v>
                </c:pt>
                <c:pt idx="2302">
                  <c:v>27.200000000026716</c:v>
                </c:pt>
                <c:pt idx="2303">
                  <c:v>27.449999999987909</c:v>
                </c:pt>
                <c:pt idx="2304">
                  <c:v>27.257142857153298</c:v>
                </c:pt>
                <c:pt idx="2305">
                  <c:v>26.999999999953637</c:v>
                </c:pt>
                <c:pt idx="2306">
                  <c:v>25.559999999978924</c:v>
                </c:pt>
                <c:pt idx="2307">
                  <c:v>24.872727272735688</c:v>
                </c:pt>
                <c:pt idx="2308">
                  <c:v>24.545454545463581</c:v>
                </c:pt>
                <c:pt idx="2309">
                  <c:v>24.218181818191479</c:v>
                </c:pt>
                <c:pt idx="2310">
                  <c:v>22.320000000024198</c:v>
                </c:pt>
                <c:pt idx="2311">
                  <c:v>21.599999999962911</c:v>
                </c:pt>
                <c:pt idx="2312">
                  <c:v>20.999999999998934</c:v>
                </c:pt>
                <c:pt idx="2313">
                  <c:v>20.249999999989509</c:v>
                </c:pt>
                <c:pt idx="2314">
                  <c:v>19.799999999990806</c:v>
                </c:pt>
                <c:pt idx="2315">
                  <c:v>19.350000000015307</c:v>
                </c:pt>
                <c:pt idx="2316">
                  <c:v>18.600000000000641</c:v>
                </c:pt>
                <c:pt idx="2317">
                  <c:v>18.000000000063949</c:v>
                </c:pt>
                <c:pt idx="2318">
                  <c:v>18.000000000020783</c:v>
                </c:pt>
                <c:pt idx="2319">
                  <c:v>17.400000000003622</c:v>
                </c:pt>
                <c:pt idx="2320">
                  <c:v>17.400000000003622</c:v>
                </c:pt>
                <c:pt idx="2321">
                  <c:v>17.999999999986297</c:v>
                </c:pt>
                <c:pt idx="2322">
                  <c:v>18.449999999994706</c:v>
                </c:pt>
                <c:pt idx="2323">
                  <c:v>19.800000000001919</c:v>
                </c:pt>
                <c:pt idx="2324">
                  <c:v>20.400000000000425</c:v>
                </c:pt>
                <c:pt idx="2325">
                  <c:v>20.880000000025937</c:v>
                </c:pt>
                <c:pt idx="2326">
                  <c:v>22.500000000013188</c:v>
                </c:pt>
                <c:pt idx="2327">
                  <c:v>23.400000000011669</c:v>
                </c:pt>
                <c:pt idx="2328">
                  <c:v>22.949999999984911</c:v>
                </c:pt>
                <c:pt idx="2329">
                  <c:v>23.039999999995565</c:v>
                </c:pt>
                <c:pt idx="2330">
                  <c:v>22.799999999996164</c:v>
                </c:pt>
                <c:pt idx="2331">
                  <c:v>22.559999999996759</c:v>
                </c:pt>
                <c:pt idx="2332">
                  <c:v>22.581818181828634</c:v>
                </c:pt>
                <c:pt idx="2333">
                  <c:v>21.60000000001471</c:v>
                </c:pt>
                <c:pt idx="2334">
                  <c:v>21.60000000001471</c:v>
                </c:pt>
                <c:pt idx="2335">
                  <c:v>21.60000000001471</c:v>
                </c:pt>
                <c:pt idx="2336">
                  <c:v>21.599999999962911</c:v>
                </c:pt>
                <c:pt idx="2337">
                  <c:v>21.599999999962911</c:v>
                </c:pt>
                <c:pt idx="2338">
                  <c:v>20.880000000003349</c:v>
                </c:pt>
                <c:pt idx="2339">
                  <c:v>20.699999999997548</c:v>
                </c:pt>
                <c:pt idx="2340">
                  <c:v>20.57142857143614</c:v>
                </c:pt>
                <c:pt idx="2341">
                  <c:v>20.57142857143614</c:v>
                </c:pt>
                <c:pt idx="2342">
                  <c:v>20.250000000016986</c:v>
                </c:pt>
                <c:pt idx="2343">
                  <c:v>19.800000000001919</c:v>
                </c:pt>
                <c:pt idx="2344">
                  <c:v>18.900000000019265</c:v>
                </c:pt>
                <c:pt idx="2345">
                  <c:v>18.899999999973939</c:v>
                </c:pt>
                <c:pt idx="2346">
                  <c:v>20.159999999988131</c:v>
                </c:pt>
                <c:pt idx="2347">
                  <c:v>20.880000000025937</c:v>
                </c:pt>
                <c:pt idx="2348">
                  <c:v>22.319999999981377</c:v>
                </c:pt>
                <c:pt idx="2349">
                  <c:v>23.04000000002333</c:v>
                </c:pt>
                <c:pt idx="2350">
                  <c:v>24.299999999951879</c:v>
                </c:pt>
                <c:pt idx="2351">
                  <c:v>25.199999999948201</c:v>
                </c:pt>
                <c:pt idx="2352">
                  <c:v>25.200000000008632</c:v>
                </c:pt>
                <c:pt idx="2353">
                  <c:v>25.200000000003655</c:v>
                </c:pt>
                <c:pt idx="2354">
                  <c:v>25.200000000003655</c:v>
                </c:pt>
                <c:pt idx="2355">
                  <c:v>25.200000000003655</c:v>
                </c:pt>
                <c:pt idx="2356">
                  <c:v>25.714285714291979</c:v>
                </c:pt>
                <c:pt idx="2357">
                  <c:v>27.000000000018385</c:v>
                </c:pt>
                <c:pt idx="2358">
                  <c:v>27.000000000018385</c:v>
                </c:pt>
                <c:pt idx="2359">
                  <c:v>27.359999999980968</c:v>
                </c:pt>
                <c:pt idx="2360">
                  <c:v>26.639999999978105</c:v>
                </c:pt>
                <c:pt idx="2361">
                  <c:v>25.599999999965895</c:v>
                </c:pt>
                <c:pt idx="2362">
                  <c:v>24.60000000001391</c:v>
                </c:pt>
                <c:pt idx="2363">
                  <c:v>23.400000000013801</c:v>
                </c:pt>
                <c:pt idx="2364">
                  <c:v>20.1600000000088</c:v>
                </c:pt>
                <c:pt idx="2365">
                  <c:v>16.20000000001103</c:v>
                </c:pt>
                <c:pt idx="2366">
                  <c:v>13.319999999991611</c:v>
                </c:pt>
                <c:pt idx="2367">
                  <c:v>14.123076923068304</c:v>
                </c:pt>
                <c:pt idx="2368">
                  <c:v>16.649999999991905</c:v>
                </c:pt>
                <c:pt idx="2369">
                  <c:v>17.364705882356915</c:v>
                </c:pt>
                <c:pt idx="2370">
                  <c:v>17.810526315789915</c:v>
                </c:pt>
                <c:pt idx="2371">
                  <c:v>18.342857142862538</c:v>
                </c:pt>
                <c:pt idx="2372">
                  <c:v>19.095652173915351</c:v>
                </c:pt>
                <c:pt idx="2373">
                  <c:v>19.565217391298571</c:v>
                </c:pt>
                <c:pt idx="2374">
                  <c:v>19.980000000002743</c:v>
                </c:pt>
                <c:pt idx="2375">
                  <c:v>20.31428571429198</c:v>
                </c:pt>
                <c:pt idx="2376">
                  <c:v>20.399999999996162</c:v>
                </c:pt>
                <c:pt idx="2377">
                  <c:v>20.700000000016228</c:v>
                </c:pt>
                <c:pt idx="2378">
                  <c:v>20.31428571429198</c:v>
                </c:pt>
                <c:pt idx="2379">
                  <c:v>20.249999999989509</c:v>
                </c:pt>
                <c:pt idx="2380">
                  <c:v>20.250000000001648</c:v>
                </c:pt>
                <c:pt idx="2381">
                  <c:v>20.475000000001135</c:v>
                </c:pt>
                <c:pt idx="2382">
                  <c:v>20.999999999998934</c:v>
                </c:pt>
                <c:pt idx="2383">
                  <c:v>21.60000000001471</c:v>
                </c:pt>
                <c:pt idx="2384">
                  <c:v>21.60000000001471</c:v>
                </c:pt>
                <c:pt idx="2385">
                  <c:v>19.079999999983833</c:v>
                </c:pt>
                <c:pt idx="2386">
                  <c:v>18.359999999983525</c:v>
                </c:pt>
                <c:pt idx="2387">
                  <c:v>17.640000000000139</c:v>
                </c:pt>
                <c:pt idx="2388">
                  <c:v>16.919999999999142</c:v>
                </c:pt>
                <c:pt idx="2389">
                  <c:v>15.300000000042846</c:v>
                </c:pt>
                <c:pt idx="2390">
                  <c:v>16.20000000001103</c:v>
                </c:pt>
                <c:pt idx="2391">
                  <c:v>17.100000000015907</c:v>
                </c:pt>
                <c:pt idx="2392">
                  <c:v>19.079999999986391</c:v>
                </c:pt>
                <c:pt idx="2393">
                  <c:v>19.199999999997015</c:v>
                </c:pt>
                <c:pt idx="2394">
                  <c:v>19.285714285705769</c:v>
                </c:pt>
                <c:pt idx="2395">
                  <c:v>19.285714285705769</c:v>
                </c:pt>
                <c:pt idx="2396">
                  <c:v>18.90000000001287</c:v>
                </c:pt>
                <c:pt idx="2397">
                  <c:v>18.600000000000641</c:v>
                </c:pt>
                <c:pt idx="2398">
                  <c:v>18.000000000020783</c:v>
                </c:pt>
                <c:pt idx="2399">
                  <c:v>18.000000000020783</c:v>
                </c:pt>
                <c:pt idx="2400">
                  <c:v>18.000000000020783</c:v>
                </c:pt>
                <c:pt idx="2401">
                  <c:v>19.079999999986391</c:v>
                </c:pt>
                <c:pt idx="2402">
                  <c:v>19.199999999996589</c:v>
                </c:pt>
                <c:pt idx="2403">
                  <c:v>19.199999999996589</c:v>
                </c:pt>
                <c:pt idx="2404">
                  <c:v>19.350000000000509</c:v>
                </c:pt>
                <c:pt idx="2405">
                  <c:v>18.981818181826196</c:v>
                </c:pt>
                <c:pt idx="2406">
                  <c:v>18.600000000030377</c:v>
                </c:pt>
                <c:pt idx="2407">
                  <c:v>18.600000000000641</c:v>
                </c:pt>
                <c:pt idx="2408">
                  <c:v>17.999999999989768</c:v>
                </c:pt>
                <c:pt idx="2409">
                  <c:v>18.000000000020783</c:v>
                </c:pt>
                <c:pt idx="2410">
                  <c:v>18.000000000000711</c:v>
                </c:pt>
                <c:pt idx="2411">
                  <c:v>18.000000000019895</c:v>
                </c:pt>
                <c:pt idx="2412">
                  <c:v>18.000000000000711</c:v>
                </c:pt>
                <c:pt idx="2413">
                  <c:v>18.000000000000711</c:v>
                </c:pt>
                <c:pt idx="2414">
                  <c:v>17.999999999977618</c:v>
                </c:pt>
                <c:pt idx="2415">
                  <c:v>17.999999999977618</c:v>
                </c:pt>
                <c:pt idx="2416">
                  <c:v>18.000000000020783</c:v>
                </c:pt>
                <c:pt idx="2417">
                  <c:v>17.699999999998614</c:v>
                </c:pt>
                <c:pt idx="2418">
                  <c:v>17.700000000012764</c:v>
                </c:pt>
                <c:pt idx="2419">
                  <c:v>17.699999999998614</c:v>
                </c:pt>
                <c:pt idx="2420">
                  <c:v>17.699999999998614</c:v>
                </c:pt>
                <c:pt idx="2421">
                  <c:v>18.000000000020783</c:v>
                </c:pt>
                <c:pt idx="2422">
                  <c:v>18.000000000020783</c:v>
                </c:pt>
                <c:pt idx="2423">
                  <c:v>18.600000000000641</c:v>
                </c:pt>
                <c:pt idx="2424">
                  <c:v>18.600000000000641</c:v>
                </c:pt>
                <c:pt idx="2425">
                  <c:v>18.600000000000641</c:v>
                </c:pt>
                <c:pt idx="2426">
                  <c:v>18.600000000000641</c:v>
                </c:pt>
                <c:pt idx="2427">
                  <c:v>18.000000000020783</c:v>
                </c:pt>
                <c:pt idx="2428">
                  <c:v>18.000000000019895</c:v>
                </c:pt>
                <c:pt idx="2429">
                  <c:v>18.000000000000711</c:v>
                </c:pt>
                <c:pt idx="2430">
                  <c:v>18.000000000000711</c:v>
                </c:pt>
                <c:pt idx="2431">
                  <c:v>18.000000000000711</c:v>
                </c:pt>
                <c:pt idx="2432">
                  <c:v>17.999999999977618</c:v>
                </c:pt>
                <c:pt idx="2433">
                  <c:v>18.000000000020783</c:v>
                </c:pt>
                <c:pt idx="2434">
                  <c:v>17.400000000003622</c:v>
                </c:pt>
                <c:pt idx="2435">
                  <c:v>17.200000000018189</c:v>
                </c:pt>
                <c:pt idx="2436">
                  <c:v>17.199999999999857</c:v>
                </c:pt>
                <c:pt idx="2437">
                  <c:v>17.199999999999857</c:v>
                </c:pt>
                <c:pt idx="2438">
                  <c:v>17.485714285698677</c:v>
                </c:pt>
                <c:pt idx="2439">
                  <c:v>17.999999999977618</c:v>
                </c:pt>
                <c:pt idx="2440">
                  <c:v>17.48571428572264</c:v>
                </c:pt>
                <c:pt idx="2441">
                  <c:v>17.48571428572264</c:v>
                </c:pt>
                <c:pt idx="2442">
                  <c:v>17.48571428572264</c:v>
                </c:pt>
                <c:pt idx="2443">
                  <c:v>17.48571428572264</c:v>
                </c:pt>
                <c:pt idx="2444">
                  <c:v>18.000000000020783</c:v>
                </c:pt>
                <c:pt idx="2445">
                  <c:v>17.600000000001707</c:v>
                </c:pt>
                <c:pt idx="2446">
                  <c:v>17.600000000020465</c:v>
                </c:pt>
                <c:pt idx="2447">
                  <c:v>17.600000000001707</c:v>
                </c:pt>
                <c:pt idx="2448">
                  <c:v>17.600000000001707</c:v>
                </c:pt>
                <c:pt idx="2449">
                  <c:v>17.999999999977618</c:v>
                </c:pt>
                <c:pt idx="2450">
                  <c:v>17.599999999982948</c:v>
                </c:pt>
                <c:pt idx="2451">
                  <c:v>17.672727272737781</c:v>
                </c:pt>
                <c:pt idx="2452">
                  <c:v>17.672727272737781</c:v>
                </c:pt>
                <c:pt idx="2453">
                  <c:v>17.672727272737781</c:v>
                </c:pt>
                <c:pt idx="2454">
                  <c:v>18.000000000030909</c:v>
                </c:pt>
                <c:pt idx="2455">
                  <c:v>17.999999999977618</c:v>
                </c:pt>
                <c:pt idx="2456">
                  <c:v>17.999999999977618</c:v>
                </c:pt>
                <c:pt idx="2457">
                  <c:v>18.000000000004476</c:v>
                </c:pt>
                <c:pt idx="2458">
                  <c:v>18.000000000004476</c:v>
                </c:pt>
                <c:pt idx="2459">
                  <c:v>18.000000000004476</c:v>
                </c:pt>
                <c:pt idx="2460">
                  <c:v>18.000000000004476</c:v>
                </c:pt>
                <c:pt idx="2461">
                  <c:v>17.999999999977618</c:v>
                </c:pt>
                <c:pt idx="2462">
                  <c:v>18.000000000010964</c:v>
                </c:pt>
                <c:pt idx="2463">
                  <c:v>18.000000000010964</c:v>
                </c:pt>
                <c:pt idx="2464">
                  <c:v>18.000000000010964</c:v>
                </c:pt>
                <c:pt idx="2465">
                  <c:v>18.000000000010964</c:v>
                </c:pt>
                <c:pt idx="2466">
                  <c:v>17.099999999974901</c:v>
                </c:pt>
                <c:pt idx="2467">
                  <c:v>16.560000000020924</c:v>
                </c:pt>
                <c:pt idx="2468">
                  <c:v>16.559999999989156</c:v>
                </c:pt>
                <c:pt idx="2469">
                  <c:v>16.971428571434313</c:v>
                </c:pt>
                <c:pt idx="2470">
                  <c:v>17.48571428572264</c:v>
                </c:pt>
                <c:pt idx="2471">
                  <c:v>18.000000000002132</c:v>
                </c:pt>
                <c:pt idx="2472">
                  <c:v>18.000000000002132</c:v>
                </c:pt>
                <c:pt idx="2473">
                  <c:v>16.800000000000853</c:v>
                </c:pt>
                <c:pt idx="2474">
                  <c:v>16.800000000000853</c:v>
                </c:pt>
                <c:pt idx="2475">
                  <c:v>16.800000000000853</c:v>
                </c:pt>
                <c:pt idx="2476">
                  <c:v>16.800000000027712</c:v>
                </c:pt>
                <c:pt idx="2477">
                  <c:v>18.000000000020783</c:v>
                </c:pt>
                <c:pt idx="2478">
                  <c:v>18.000000000002132</c:v>
                </c:pt>
                <c:pt idx="2479">
                  <c:v>18.000000000007308</c:v>
                </c:pt>
                <c:pt idx="2480">
                  <c:v>17.999999999982641</c:v>
                </c:pt>
                <c:pt idx="2481">
                  <c:v>18.000000000007308</c:v>
                </c:pt>
                <c:pt idx="2482">
                  <c:v>17.999999999989768</c:v>
                </c:pt>
                <c:pt idx="2483">
                  <c:v>17.999999999977618</c:v>
                </c:pt>
                <c:pt idx="2484">
                  <c:v>18.000000000020783</c:v>
                </c:pt>
                <c:pt idx="2485">
                  <c:v>17.400000000003622</c:v>
                </c:pt>
                <c:pt idx="2486">
                  <c:v>17.400000000003622</c:v>
                </c:pt>
                <c:pt idx="2487">
                  <c:v>17.400000000003622</c:v>
                </c:pt>
                <c:pt idx="2488">
                  <c:v>17.400000000003622</c:v>
                </c:pt>
                <c:pt idx="2489">
                  <c:v>17.48571428572264</c:v>
                </c:pt>
                <c:pt idx="2490">
                  <c:v>17.48571428572264</c:v>
                </c:pt>
                <c:pt idx="2491">
                  <c:v>18.000000000004476</c:v>
                </c:pt>
                <c:pt idx="2492">
                  <c:v>18.360000000003698</c:v>
                </c:pt>
                <c:pt idx="2493">
                  <c:v>19.028571428554226</c:v>
                </c:pt>
                <c:pt idx="2494">
                  <c:v>19.028571428580303</c:v>
                </c:pt>
                <c:pt idx="2495">
                  <c:v>19.800000000017747</c:v>
                </c:pt>
                <c:pt idx="2496">
                  <c:v>20.159999999988131</c:v>
                </c:pt>
                <c:pt idx="2497">
                  <c:v>20.999999999998934</c:v>
                </c:pt>
                <c:pt idx="2498">
                  <c:v>21.60000000001471</c:v>
                </c:pt>
                <c:pt idx="2499">
                  <c:v>21.59999999998881</c:v>
                </c:pt>
                <c:pt idx="2500">
                  <c:v>21.600000000007309</c:v>
                </c:pt>
                <c:pt idx="2501">
                  <c:v>21.600000000031976</c:v>
                </c:pt>
                <c:pt idx="2502">
                  <c:v>21.599999999962911</c:v>
                </c:pt>
                <c:pt idx="2503">
                  <c:v>21.60000000001471</c:v>
                </c:pt>
                <c:pt idx="2504">
                  <c:v>21.960000000003568</c:v>
                </c:pt>
                <c:pt idx="2505">
                  <c:v>22.430769230755541</c:v>
                </c:pt>
                <c:pt idx="2506">
                  <c:v>22.707692307694547</c:v>
                </c:pt>
                <c:pt idx="2507">
                  <c:v>22.707692307694547</c:v>
                </c:pt>
                <c:pt idx="2508">
                  <c:v>23.142857142864973</c:v>
                </c:pt>
                <c:pt idx="2509">
                  <c:v>22.500000000013188</c:v>
                </c:pt>
                <c:pt idx="2510">
                  <c:v>22.000000000019895</c:v>
                </c:pt>
                <c:pt idx="2511">
                  <c:v>22.023529411756954</c:v>
                </c:pt>
                <c:pt idx="2512">
                  <c:v>22.254545454534799</c:v>
                </c:pt>
                <c:pt idx="2513">
                  <c:v>22.382608695653893</c:v>
                </c:pt>
                <c:pt idx="2514">
                  <c:v>22.94999999999515</c:v>
                </c:pt>
                <c:pt idx="2515">
                  <c:v>24.150000000005015</c:v>
                </c:pt>
                <c:pt idx="2516">
                  <c:v>24.923076923079119</c:v>
                </c:pt>
                <c:pt idx="2517">
                  <c:v>24.763636363640114</c:v>
                </c:pt>
                <c:pt idx="2518">
                  <c:v>25.199999999999136</c:v>
                </c:pt>
                <c:pt idx="2519">
                  <c:v>25.585714285713873</c:v>
                </c:pt>
                <c:pt idx="2520">
                  <c:v>26.018181818193863</c:v>
                </c:pt>
                <c:pt idx="2521">
                  <c:v>28.619999999992036</c:v>
                </c:pt>
                <c:pt idx="2522">
                  <c:v>30.070588235301365</c:v>
                </c:pt>
                <c:pt idx="2523">
                  <c:v>29.127272727273123</c:v>
                </c:pt>
                <c:pt idx="2524">
                  <c:v>28.055172413785513</c:v>
                </c:pt>
                <c:pt idx="2525">
                  <c:v>27.120000000004325</c:v>
                </c:pt>
                <c:pt idx="2526">
                  <c:v>26.836363636359682</c:v>
                </c:pt>
                <c:pt idx="2527">
                  <c:v>26.682352941175068</c:v>
                </c:pt>
                <c:pt idx="2528">
                  <c:v>26.933333333339398</c:v>
                </c:pt>
                <c:pt idx="2529">
                  <c:v>26.914285714282119</c:v>
                </c:pt>
                <c:pt idx="2530">
                  <c:v>26.48571428572264</c:v>
                </c:pt>
                <c:pt idx="2531">
                  <c:v>26.39999999999403</c:v>
                </c:pt>
                <c:pt idx="2532">
                  <c:v>26.639999999978105</c:v>
                </c:pt>
                <c:pt idx="2533">
                  <c:v>26.100000000013509</c:v>
                </c:pt>
                <c:pt idx="2534">
                  <c:v>25.920000000002659</c:v>
                </c:pt>
                <c:pt idx="2535">
                  <c:v>24.750000000000949</c:v>
                </c:pt>
                <c:pt idx="2536">
                  <c:v>24.300000000000381</c:v>
                </c:pt>
                <c:pt idx="2537">
                  <c:v>24.300000000003614</c:v>
                </c:pt>
                <c:pt idx="2538">
                  <c:v>23.657142857133433</c:v>
                </c:pt>
                <c:pt idx="2539">
                  <c:v>25.200000000000589</c:v>
                </c:pt>
                <c:pt idx="2540">
                  <c:v>25.835294117651209</c:v>
                </c:pt>
                <c:pt idx="2541">
                  <c:v>26.584615384597193</c:v>
                </c:pt>
                <c:pt idx="2542">
                  <c:v>26.800000000010161</c:v>
                </c:pt>
                <c:pt idx="2543">
                  <c:v>26.820000000004548</c:v>
                </c:pt>
                <c:pt idx="2544">
                  <c:v>26.999999999986009</c:v>
                </c:pt>
                <c:pt idx="2545">
                  <c:v>27.000000000002199</c:v>
                </c:pt>
                <c:pt idx="2546">
                  <c:v>27.163636363626026</c:v>
                </c:pt>
                <c:pt idx="2547">
                  <c:v>28.799999999987211</c:v>
                </c:pt>
                <c:pt idx="2548">
                  <c:v>29.040000000014562</c:v>
                </c:pt>
                <c:pt idx="2549">
                  <c:v>29.025000000000766</c:v>
                </c:pt>
                <c:pt idx="2550">
                  <c:v>29.199999999994173</c:v>
                </c:pt>
                <c:pt idx="2551">
                  <c:v>29.314285714293806</c:v>
                </c:pt>
                <c:pt idx="2552">
                  <c:v>29.314285714295632</c:v>
                </c:pt>
                <c:pt idx="2553">
                  <c:v>29.399999999999359</c:v>
                </c:pt>
                <c:pt idx="2554">
                  <c:v>28.800000000028138</c:v>
                </c:pt>
                <c:pt idx="2555">
                  <c:v>30.239999999982196</c:v>
                </c:pt>
                <c:pt idx="2556">
                  <c:v>28.799999999979025</c:v>
                </c:pt>
                <c:pt idx="2557">
                  <c:v>28.800000000006651</c:v>
                </c:pt>
                <c:pt idx="2558">
                  <c:v>28.79999999999659</c:v>
                </c:pt>
                <c:pt idx="2559">
                  <c:v>28.246153846157448</c:v>
                </c:pt>
                <c:pt idx="2560">
                  <c:v>28.542857142866801</c:v>
                </c:pt>
                <c:pt idx="2561">
                  <c:v>28.542857142866801</c:v>
                </c:pt>
                <c:pt idx="2562">
                  <c:v>28.199999999995949</c:v>
                </c:pt>
                <c:pt idx="2563">
                  <c:v>27.720000000003875</c:v>
                </c:pt>
                <c:pt idx="2564">
                  <c:v>26.100000000013509</c:v>
                </c:pt>
                <c:pt idx="2565">
                  <c:v>25.199999999948201</c:v>
                </c:pt>
                <c:pt idx="2566">
                  <c:v>26.22857142857665</c:v>
                </c:pt>
                <c:pt idx="2567">
                  <c:v>26.79999999999588</c:v>
                </c:pt>
                <c:pt idx="2568">
                  <c:v>26.79999999999588</c:v>
                </c:pt>
                <c:pt idx="2569">
                  <c:v>26.40000000002501</c:v>
                </c:pt>
                <c:pt idx="2570">
                  <c:v>25.199999999997015</c:v>
                </c:pt>
                <c:pt idx="2571">
                  <c:v>23.400000000011669</c:v>
                </c:pt>
                <c:pt idx="2572">
                  <c:v>25.199999999977489</c:v>
                </c:pt>
                <c:pt idx="2573">
                  <c:v>28.349999999982114</c:v>
                </c:pt>
                <c:pt idx="2574">
                  <c:v>29.699999999981415</c:v>
                </c:pt>
                <c:pt idx="2575">
                  <c:v>30.599999999982014</c:v>
                </c:pt>
                <c:pt idx="2576">
                  <c:v>30.857142857153299</c:v>
                </c:pt>
                <c:pt idx="2577">
                  <c:v>32.400000000037601</c:v>
                </c:pt>
                <c:pt idx="2578">
                  <c:v>32.400000000037601</c:v>
                </c:pt>
                <c:pt idx="2579">
                  <c:v>33.120000000036733</c:v>
                </c:pt>
                <c:pt idx="2580">
                  <c:v>33.839999999970942</c:v>
                </c:pt>
                <c:pt idx="2581">
                  <c:v>34.199999999937013</c:v>
                </c:pt>
                <c:pt idx="2582">
                  <c:v>36.000000000038369</c:v>
                </c:pt>
                <c:pt idx="2583">
                  <c:v>36.719999999972167</c:v>
                </c:pt>
                <c:pt idx="2584">
                  <c:v>37.440000000041749</c:v>
                </c:pt>
                <c:pt idx="2585">
                  <c:v>37.43999999996992</c:v>
                </c:pt>
                <c:pt idx="2586">
                  <c:v>36.899999999932376</c:v>
                </c:pt>
                <c:pt idx="2587">
                  <c:v>36.90000000002086</c:v>
                </c:pt>
                <c:pt idx="2588">
                  <c:v>36.90000000002086</c:v>
                </c:pt>
                <c:pt idx="2589">
                  <c:v>36.90000000002086</c:v>
                </c:pt>
                <c:pt idx="2590">
                  <c:v>37.80000000002574</c:v>
                </c:pt>
                <c:pt idx="2591">
                  <c:v>36.899999999932376</c:v>
                </c:pt>
                <c:pt idx="2592">
                  <c:v>35.999999999936051</c:v>
                </c:pt>
                <c:pt idx="2593">
                  <c:v>34.560000000040105</c:v>
                </c:pt>
                <c:pt idx="2594">
                  <c:v>32.400000000003963</c:v>
                </c:pt>
                <c:pt idx="2595">
                  <c:v>32.400000000012675</c:v>
                </c:pt>
                <c:pt idx="2596">
                  <c:v>33.59999999999318</c:v>
                </c:pt>
                <c:pt idx="2597">
                  <c:v>34.03636363634584</c:v>
                </c:pt>
                <c:pt idx="2598">
                  <c:v>36.599999999989983</c:v>
                </c:pt>
                <c:pt idx="2599">
                  <c:v>36.720000000037501</c:v>
                </c:pt>
                <c:pt idx="2600">
                  <c:v>34.200000000019024</c:v>
                </c:pt>
                <c:pt idx="2601">
                  <c:v>33.300000000020546</c:v>
                </c:pt>
                <c:pt idx="2602">
                  <c:v>32.399999999944363</c:v>
                </c:pt>
                <c:pt idx="2603">
                  <c:v>32.399999999944363</c:v>
                </c:pt>
                <c:pt idx="2604">
                  <c:v>30.960000000034224</c:v>
                </c:pt>
                <c:pt idx="2605">
                  <c:v>30.857142857153299</c:v>
                </c:pt>
                <c:pt idx="2606">
                  <c:v>30.600000000021904</c:v>
                </c:pt>
                <c:pt idx="2607">
                  <c:v>30.800000000030128</c:v>
                </c:pt>
                <c:pt idx="2608">
                  <c:v>31.199999999997015</c:v>
                </c:pt>
                <c:pt idx="2609">
                  <c:v>30.738461538442778</c:v>
                </c:pt>
                <c:pt idx="2610">
                  <c:v>30.599999999996378</c:v>
                </c:pt>
                <c:pt idx="2611">
                  <c:v>29.057142857133389</c:v>
                </c:pt>
                <c:pt idx="2612">
                  <c:v>27.59999999999787</c:v>
                </c:pt>
                <c:pt idx="2613">
                  <c:v>27.257142857153298</c:v>
                </c:pt>
                <c:pt idx="2614">
                  <c:v>27.000000000002199</c:v>
                </c:pt>
                <c:pt idx="2615">
                  <c:v>27.415384615388113</c:v>
                </c:pt>
                <c:pt idx="2616">
                  <c:v>26.509090909103183</c:v>
                </c:pt>
                <c:pt idx="2617">
                  <c:v>25.999999999997868</c:v>
                </c:pt>
                <c:pt idx="2618">
                  <c:v>25.650000000020665</c:v>
                </c:pt>
                <c:pt idx="2619">
                  <c:v>25.199999999988009</c:v>
                </c:pt>
                <c:pt idx="2620">
                  <c:v>25.199999999982605</c:v>
                </c:pt>
                <c:pt idx="2621">
                  <c:v>23.760000000027574</c:v>
                </c:pt>
                <c:pt idx="2622">
                  <c:v>22.500000000013188</c:v>
                </c:pt>
                <c:pt idx="2623">
                  <c:v>22.500000000013188</c:v>
                </c:pt>
                <c:pt idx="2624">
                  <c:v>23.142857142864973</c:v>
                </c:pt>
                <c:pt idx="2625">
                  <c:v>23.142857142864973</c:v>
                </c:pt>
                <c:pt idx="2626">
                  <c:v>23.657142857117226</c:v>
                </c:pt>
                <c:pt idx="2627">
                  <c:v>23.657142857149644</c:v>
                </c:pt>
                <c:pt idx="2628">
                  <c:v>25.199999999954596</c:v>
                </c:pt>
                <c:pt idx="2629">
                  <c:v>26.639999999978105</c:v>
                </c:pt>
                <c:pt idx="2630">
                  <c:v>27.360000000033459</c:v>
                </c:pt>
                <c:pt idx="2631">
                  <c:v>27.359999999980968</c:v>
                </c:pt>
                <c:pt idx="2632">
                  <c:v>27.360000000033459</c:v>
                </c:pt>
                <c:pt idx="2633">
                  <c:v>26.999999999953637</c:v>
                </c:pt>
                <c:pt idx="2634">
                  <c:v>26.099999999950921</c:v>
                </c:pt>
                <c:pt idx="2635">
                  <c:v>26.100000000013509</c:v>
                </c:pt>
                <c:pt idx="2636">
                  <c:v>25.200000000008632</c:v>
                </c:pt>
                <c:pt idx="2637">
                  <c:v>24.48000000002159</c:v>
                </c:pt>
                <c:pt idx="2638">
                  <c:v>25.200000000001662</c:v>
                </c:pt>
                <c:pt idx="2639">
                  <c:v>24.959999999994203</c:v>
                </c:pt>
                <c:pt idx="2640">
                  <c:v>25.513043478252818</c:v>
                </c:pt>
                <c:pt idx="2641">
                  <c:v>25.944827586208074</c:v>
                </c:pt>
                <c:pt idx="2642">
                  <c:v>26.361290322587024</c:v>
                </c:pt>
                <c:pt idx="2643">
                  <c:v>26.861538461541233</c:v>
                </c:pt>
                <c:pt idx="2644">
                  <c:v>27.284210526315803</c:v>
                </c:pt>
                <c:pt idx="2645">
                  <c:v>27.899999999996695</c:v>
                </c:pt>
                <c:pt idx="2646">
                  <c:v>28.079999999978718</c:v>
                </c:pt>
                <c:pt idx="2647">
                  <c:v>27.360000000028343</c:v>
                </c:pt>
                <c:pt idx="2648">
                  <c:v>26.550000000015949</c:v>
                </c:pt>
                <c:pt idx="2649">
                  <c:v>26.280000000001881</c:v>
                </c:pt>
                <c:pt idx="2650">
                  <c:v>26.27999999997667</c:v>
                </c:pt>
                <c:pt idx="2651">
                  <c:v>26.27999999997667</c:v>
                </c:pt>
                <c:pt idx="2652">
                  <c:v>25.799999999991261</c:v>
                </c:pt>
                <c:pt idx="2653">
                  <c:v>25.200000000008632</c:v>
                </c:pt>
                <c:pt idx="2654">
                  <c:v>25.200000000008632</c:v>
                </c:pt>
                <c:pt idx="2655">
                  <c:v>24.899999999993497</c:v>
                </c:pt>
                <c:pt idx="2656">
                  <c:v>24.942857142863147</c:v>
                </c:pt>
                <c:pt idx="2657">
                  <c:v>24.942857142846055</c:v>
                </c:pt>
                <c:pt idx="2658">
                  <c:v>24.942857142863147</c:v>
                </c:pt>
                <c:pt idx="2659">
                  <c:v>25.199999999992752</c:v>
                </c:pt>
                <c:pt idx="2660">
                  <c:v>25.199999999948201</c:v>
                </c:pt>
                <c:pt idx="2661">
                  <c:v>24.48000000002159</c:v>
                </c:pt>
                <c:pt idx="2662">
                  <c:v>23.999999999993605</c:v>
                </c:pt>
                <c:pt idx="2663">
                  <c:v>23.815384615384374</c:v>
                </c:pt>
                <c:pt idx="2664">
                  <c:v>24.092307692308797</c:v>
                </c:pt>
                <c:pt idx="2665">
                  <c:v>24.685714285703899</c:v>
                </c:pt>
                <c:pt idx="2666">
                  <c:v>25.714285714291979</c:v>
                </c:pt>
                <c:pt idx="2667">
                  <c:v>26.699999999995416</c:v>
                </c:pt>
                <c:pt idx="2668">
                  <c:v>26.460000000004047</c:v>
                </c:pt>
                <c:pt idx="2669">
                  <c:v>25.753846153848453</c:v>
                </c:pt>
                <c:pt idx="2670">
                  <c:v>25.753846153838953</c:v>
                </c:pt>
                <c:pt idx="2671">
                  <c:v>25.036363636374062</c:v>
                </c:pt>
                <c:pt idx="2672">
                  <c:v>24.075000000000895</c:v>
                </c:pt>
                <c:pt idx="2673">
                  <c:v>23.84999999998551</c:v>
                </c:pt>
                <c:pt idx="2674">
                  <c:v>24.092307692308797</c:v>
                </c:pt>
                <c:pt idx="2675">
                  <c:v>24.442105263157767</c:v>
                </c:pt>
                <c:pt idx="2676">
                  <c:v>24.573913043480701</c:v>
                </c:pt>
                <c:pt idx="2677">
                  <c:v>24.646153846155677</c:v>
                </c:pt>
                <c:pt idx="2678">
                  <c:v>24.685714285721421</c:v>
                </c:pt>
                <c:pt idx="2679">
                  <c:v>24.923076923078135</c:v>
                </c:pt>
                <c:pt idx="2680">
                  <c:v>25.199999999969123</c:v>
                </c:pt>
                <c:pt idx="2681">
                  <c:v>25.200000000008632</c:v>
                </c:pt>
                <c:pt idx="2682">
                  <c:v>26.099999999950921</c:v>
                </c:pt>
                <c:pt idx="2683">
                  <c:v>25.799999999995524</c:v>
                </c:pt>
                <c:pt idx="2684">
                  <c:v>25.800000000016148</c:v>
                </c:pt>
                <c:pt idx="2685">
                  <c:v>25.55999999999246</c:v>
                </c:pt>
                <c:pt idx="2686">
                  <c:v>25.733333333338166</c:v>
                </c:pt>
                <c:pt idx="2687">
                  <c:v>26.169230769233124</c:v>
                </c:pt>
                <c:pt idx="2688">
                  <c:v>26.266666666662925</c:v>
                </c:pt>
                <c:pt idx="2689">
                  <c:v>27.2769230769259</c:v>
                </c:pt>
                <c:pt idx="2690">
                  <c:v>27.333333333339493</c:v>
                </c:pt>
                <c:pt idx="2691">
                  <c:v>27.466666666662782</c:v>
                </c:pt>
                <c:pt idx="2692">
                  <c:v>27.599999999995784</c:v>
                </c:pt>
                <c:pt idx="2693">
                  <c:v>27.360000000004657</c:v>
                </c:pt>
                <c:pt idx="2694">
                  <c:v>28.285714285703257</c:v>
                </c:pt>
                <c:pt idx="2695">
                  <c:v>29.314285714255462</c:v>
                </c:pt>
                <c:pt idx="2696">
                  <c:v>29.399999999999359</c:v>
                </c:pt>
                <c:pt idx="2697">
                  <c:v>29.399999999999359</c:v>
                </c:pt>
                <c:pt idx="2698">
                  <c:v>28.800000000028138</c:v>
                </c:pt>
                <c:pt idx="2699">
                  <c:v>28.800000000097203</c:v>
                </c:pt>
                <c:pt idx="2700">
                  <c:v>28.800000000028138</c:v>
                </c:pt>
                <c:pt idx="2701">
                  <c:v>27.900000000020064</c:v>
                </c:pt>
                <c:pt idx="2702">
                  <c:v>28.028571428561097</c:v>
                </c:pt>
                <c:pt idx="2703">
                  <c:v>28.042105263157499</c:v>
                </c:pt>
                <c:pt idx="2704">
                  <c:v>27.969230769232041</c:v>
                </c:pt>
                <c:pt idx="2705">
                  <c:v>27.558620689647107</c:v>
                </c:pt>
                <c:pt idx="2706">
                  <c:v>26.880000000003989</c:v>
                </c:pt>
                <c:pt idx="2707">
                  <c:v>26.593548387095268</c:v>
                </c:pt>
                <c:pt idx="2708">
                  <c:v>26.039999999995779</c:v>
                </c:pt>
                <c:pt idx="2709">
                  <c:v>25.199999999998873</c:v>
                </c:pt>
                <c:pt idx="2710">
                  <c:v>24.480000000003223</c:v>
                </c:pt>
                <c:pt idx="2711">
                  <c:v>23.039999999995565</c:v>
                </c:pt>
                <c:pt idx="2712">
                  <c:v>20.880000000003349</c:v>
                </c:pt>
                <c:pt idx="2713">
                  <c:v>21.600000000020465</c:v>
                </c:pt>
                <c:pt idx="2714">
                  <c:v>21.599999999983631</c:v>
                </c:pt>
                <c:pt idx="2715">
                  <c:v>22.658823529416601</c:v>
                </c:pt>
                <c:pt idx="2716">
                  <c:v>23.634782608697943</c:v>
                </c:pt>
                <c:pt idx="2717">
                  <c:v>24.359999999995694</c:v>
                </c:pt>
                <c:pt idx="2718">
                  <c:v>24.80000000000398</c:v>
                </c:pt>
                <c:pt idx="2719">
                  <c:v>25.476923076915615</c:v>
                </c:pt>
                <c:pt idx="2720">
                  <c:v>25.631999999998879</c:v>
                </c:pt>
                <c:pt idx="2721">
                  <c:v>25.799999999995524</c:v>
                </c:pt>
                <c:pt idx="2722">
                  <c:v>25.799999999995524</c:v>
                </c:pt>
                <c:pt idx="2723">
                  <c:v>25.854545454554323</c:v>
                </c:pt>
                <c:pt idx="2724">
                  <c:v>25.920000000024967</c:v>
                </c:pt>
                <c:pt idx="2725">
                  <c:v>26.100000000013509</c:v>
                </c:pt>
                <c:pt idx="2726">
                  <c:v>25.919999999980355</c:v>
                </c:pt>
                <c:pt idx="2727">
                  <c:v>26.030769230771895</c:v>
                </c:pt>
                <c:pt idx="2728">
                  <c:v>25.971428571420173</c:v>
                </c:pt>
                <c:pt idx="2729">
                  <c:v>25.885714285710815</c:v>
                </c:pt>
                <c:pt idx="2730">
                  <c:v>25.920000000003938</c:v>
                </c:pt>
                <c:pt idx="2731">
                  <c:v>25.799999999995524</c:v>
                </c:pt>
                <c:pt idx="2732">
                  <c:v>25.854545454554323</c:v>
                </c:pt>
                <c:pt idx="2733">
                  <c:v>25.200000000008632</c:v>
                </c:pt>
                <c:pt idx="2734">
                  <c:v>24.480000000000665</c:v>
                </c:pt>
                <c:pt idx="2735">
                  <c:v>24.171428571417753</c:v>
                </c:pt>
                <c:pt idx="2736">
                  <c:v>24.171428571417753</c:v>
                </c:pt>
                <c:pt idx="2737">
                  <c:v>24.171428571417753</c:v>
                </c:pt>
                <c:pt idx="2738">
                  <c:v>24.299999999984212</c:v>
                </c:pt>
                <c:pt idx="2739">
                  <c:v>25.200000000008632</c:v>
                </c:pt>
                <c:pt idx="2740">
                  <c:v>25.199999999994173</c:v>
                </c:pt>
                <c:pt idx="2741">
                  <c:v>26.228571428578476</c:v>
                </c:pt>
                <c:pt idx="2742">
                  <c:v>26.742857142864974</c:v>
                </c:pt>
                <c:pt idx="2743">
                  <c:v>27.257142857142131</c:v>
                </c:pt>
                <c:pt idx="2744">
                  <c:v>27.860869565221467</c:v>
                </c:pt>
                <c:pt idx="2745">
                  <c:v>28.080000000000265</c:v>
                </c:pt>
                <c:pt idx="2746">
                  <c:v>28.421052631580366</c:v>
                </c:pt>
                <c:pt idx="2747">
                  <c:v>28.610526315790452</c:v>
                </c:pt>
                <c:pt idx="2748">
                  <c:v>28.511999999999247</c:v>
                </c:pt>
                <c:pt idx="2749">
                  <c:v>28.367999999998563</c:v>
                </c:pt>
                <c:pt idx="2750">
                  <c:v>28.223999999998902</c:v>
                </c:pt>
                <c:pt idx="2751">
                  <c:v>27.750000000006029</c:v>
                </c:pt>
                <c:pt idx="2752">
                  <c:v>27.7919999999989</c:v>
                </c:pt>
                <c:pt idx="2753">
                  <c:v>27.935999999999584</c:v>
                </c:pt>
                <c:pt idx="2754">
                  <c:v>28.0285714285707</c:v>
                </c:pt>
                <c:pt idx="2755">
                  <c:v>28.414285714284986</c:v>
                </c:pt>
                <c:pt idx="2756">
                  <c:v>28.414285714284986</c:v>
                </c:pt>
                <c:pt idx="2757">
                  <c:v>28.26666666667273</c:v>
                </c:pt>
                <c:pt idx="2758">
                  <c:v>28.179310344829876</c:v>
                </c:pt>
                <c:pt idx="2759">
                  <c:v>27.899999999996695</c:v>
                </c:pt>
                <c:pt idx="2760">
                  <c:v>27.473684210527235</c:v>
                </c:pt>
                <c:pt idx="2761">
                  <c:v>26.336842105264022</c:v>
                </c:pt>
                <c:pt idx="2762">
                  <c:v>24.942857142847885</c:v>
                </c:pt>
                <c:pt idx="2763">
                  <c:v>24.369230769233223</c:v>
                </c:pt>
                <c:pt idx="2764">
                  <c:v>23.563636363626724</c:v>
                </c:pt>
                <c:pt idx="2765">
                  <c:v>21.599999999983631</c:v>
                </c:pt>
                <c:pt idx="2766">
                  <c:v>21.60000000001471</c:v>
                </c:pt>
                <c:pt idx="2767">
                  <c:v>21.60000000001471</c:v>
                </c:pt>
                <c:pt idx="2768">
                  <c:v>20.571428571434314</c:v>
                </c:pt>
                <c:pt idx="2769">
                  <c:v>18.720000000002916</c:v>
                </c:pt>
                <c:pt idx="2770">
                  <c:v>18.360000000003698</c:v>
                </c:pt>
                <c:pt idx="2771">
                  <c:v>17.99999999998721</c:v>
                </c:pt>
                <c:pt idx="2772">
                  <c:v>16.971428571437968</c:v>
                </c:pt>
                <c:pt idx="2773">
                  <c:v>18.000000000020783</c:v>
                </c:pt>
                <c:pt idx="2774">
                  <c:v>19.349999999992107</c:v>
                </c:pt>
                <c:pt idx="2775">
                  <c:v>20.925000000014247</c:v>
                </c:pt>
                <c:pt idx="2776">
                  <c:v>21.600000000006091</c:v>
                </c:pt>
                <c:pt idx="2777">
                  <c:v>21.771428571424369</c:v>
                </c:pt>
                <c:pt idx="2778">
                  <c:v>22.235294117651286</c:v>
                </c:pt>
                <c:pt idx="2779">
                  <c:v>22.399999999971577</c:v>
                </c:pt>
                <c:pt idx="2780">
                  <c:v>21.959999999982504</c:v>
                </c:pt>
                <c:pt idx="2781">
                  <c:v>21.60000000001471</c:v>
                </c:pt>
                <c:pt idx="2782">
                  <c:v>21.599999999997443</c:v>
                </c:pt>
                <c:pt idx="2783">
                  <c:v>21.60000000001471</c:v>
                </c:pt>
                <c:pt idx="2784">
                  <c:v>20.999999999998934</c:v>
                </c:pt>
                <c:pt idx="2785">
                  <c:v>21.599999999962911</c:v>
                </c:pt>
                <c:pt idx="2786">
                  <c:v>20.880000000003349</c:v>
                </c:pt>
                <c:pt idx="2787">
                  <c:v>20.880000000003349</c:v>
                </c:pt>
                <c:pt idx="2788">
                  <c:v>20.880000000003349</c:v>
                </c:pt>
                <c:pt idx="2789">
                  <c:v>20.880000000003349</c:v>
                </c:pt>
                <c:pt idx="2790">
                  <c:v>21.599999999962911</c:v>
                </c:pt>
                <c:pt idx="2791">
                  <c:v>21.600000000007309</c:v>
                </c:pt>
                <c:pt idx="2792">
                  <c:v>22.430769230772093</c:v>
                </c:pt>
                <c:pt idx="2793">
                  <c:v>23.684210526316072</c:v>
                </c:pt>
                <c:pt idx="2794">
                  <c:v>25.200000000002557</c:v>
                </c:pt>
                <c:pt idx="2795">
                  <c:v>26.639999999995993</c:v>
                </c:pt>
                <c:pt idx="2796">
                  <c:v>27.750000000007095</c:v>
                </c:pt>
                <c:pt idx="2797">
                  <c:v>28.79999999999659</c:v>
                </c:pt>
                <c:pt idx="2798">
                  <c:v>29.269565217395606</c:v>
                </c:pt>
                <c:pt idx="2799">
                  <c:v>29.599999999996022</c:v>
                </c:pt>
                <c:pt idx="2800">
                  <c:v>29.599999999996022</c:v>
                </c:pt>
                <c:pt idx="2801">
                  <c:v>29.700000000020225</c:v>
                </c:pt>
                <c:pt idx="2802">
                  <c:v>29.999999999997868</c:v>
                </c:pt>
                <c:pt idx="2803">
                  <c:v>29.70000000002662</c:v>
                </c:pt>
                <c:pt idx="2804">
                  <c:v>30.240000000006088</c:v>
                </c:pt>
                <c:pt idx="2805">
                  <c:v>30.282352941166184</c:v>
                </c:pt>
                <c:pt idx="2806">
                  <c:v>30.200000000012043</c:v>
                </c:pt>
                <c:pt idx="2807">
                  <c:v>30.199999999995949</c:v>
                </c:pt>
                <c:pt idx="2808">
                  <c:v>29.999999999997868</c:v>
                </c:pt>
                <c:pt idx="2809">
                  <c:v>29.519999999984449</c:v>
                </c:pt>
                <c:pt idx="2810">
                  <c:v>28.799999999959073</c:v>
                </c:pt>
                <c:pt idx="2811">
                  <c:v>29.399999999999359</c:v>
                </c:pt>
                <c:pt idx="2812">
                  <c:v>29.999999999995737</c:v>
                </c:pt>
                <c:pt idx="2813">
                  <c:v>29.025000000018167</c:v>
                </c:pt>
                <c:pt idx="2814">
                  <c:v>28.042105263157499</c:v>
                </c:pt>
                <c:pt idx="2815">
                  <c:v>27.741176470594382</c:v>
                </c:pt>
                <c:pt idx="2816">
                  <c:v>26.181818181831076</c:v>
                </c:pt>
                <c:pt idx="2817">
                  <c:v>26.228571428548015</c:v>
                </c:pt>
                <c:pt idx="2818">
                  <c:v>29.399999999999359</c:v>
                </c:pt>
                <c:pt idx="2819">
                  <c:v>29.520000000005091</c:v>
                </c:pt>
                <c:pt idx="2820">
                  <c:v>29.454545454531079</c:v>
                </c:pt>
                <c:pt idx="2821">
                  <c:v>29.454545454556765</c:v>
                </c:pt>
                <c:pt idx="2822">
                  <c:v>29.200000000026716</c:v>
                </c:pt>
                <c:pt idx="2823">
                  <c:v>28.079999999978718</c:v>
                </c:pt>
                <c:pt idx="2824">
                  <c:v>27.900000000023262</c:v>
                </c:pt>
                <c:pt idx="2825">
                  <c:v>26.399999999998293</c:v>
                </c:pt>
                <c:pt idx="2826">
                  <c:v>26.09999999998541</c:v>
                </c:pt>
                <c:pt idx="2827">
                  <c:v>26.399999999996872</c:v>
                </c:pt>
                <c:pt idx="2828">
                  <c:v>26.159999999996334</c:v>
                </c:pt>
                <c:pt idx="2829">
                  <c:v>26.159999999996334</c:v>
                </c:pt>
                <c:pt idx="2830">
                  <c:v>25.714285714276187</c:v>
                </c:pt>
                <c:pt idx="2831">
                  <c:v>24.96000000001187</c:v>
                </c:pt>
                <c:pt idx="2832">
                  <c:v>23.599999999995312</c:v>
                </c:pt>
                <c:pt idx="2833">
                  <c:v>22.628571428576649</c:v>
                </c:pt>
                <c:pt idx="2834">
                  <c:v>22.199999999995949</c:v>
                </c:pt>
                <c:pt idx="2835">
                  <c:v>21.599999999962911</c:v>
                </c:pt>
                <c:pt idx="2836">
                  <c:v>21.59999999998881</c:v>
                </c:pt>
                <c:pt idx="2837">
                  <c:v>21.999999999996447</c:v>
                </c:pt>
                <c:pt idx="2838">
                  <c:v>22.320000000024198</c:v>
                </c:pt>
                <c:pt idx="2839">
                  <c:v>22.680000000002007</c:v>
                </c:pt>
                <c:pt idx="2840">
                  <c:v>24.000000000029843</c:v>
                </c:pt>
                <c:pt idx="2841">
                  <c:v>24.479999999974623</c:v>
                </c:pt>
                <c:pt idx="2842">
                  <c:v>25.199999999948201</c:v>
                </c:pt>
                <c:pt idx="2843">
                  <c:v>25.199999999981614</c:v>
                </c:pt>
                <c:pt idx="2844">
                  <c:v>24.959999999994203</c:v>
                </c:pt>
                <c:pt idx="2845">
                  <c:v>24.960000000010165</c:v>
                </c:pt>
                <c:pt idx="2846">
                  <c:v>24.960000000010165</c:v>
                </c:pt>
                <c:pt idx="2847">
                  <c:v>24.872727272735688</c:v>
                </c:pt>
                <c:pt idx="2848">
                  <c:v>25.200000000008632</c:v>
                </c:pt>
                <c:pt idx="2849">
                  <c:v>24.599999999994246</c:v>
                </c:pt>
                <c:pt idx="2850">
                  <c:v>25.199999999994883</c:v>
                </c:pt>
                <c:pt idx="2851">
                  <c:v>25.835294117652715</c:v>
                </c:pt>
                <c:pt idx="2852">
                  <c:v>26.50909090909046</c:v>
                </c:pt>
                <c:pt idx="2853">
                  <c:v>27.359999999998895</c:v>
                </c:pt>
                <c:pt idx="2854">
                  <c:v>28.511999999999247</c:v>
                </c:pt>
                <c:pt idx="2855">
                  <c:v>28.799999999998569</c:v>
                </c:pt>
                <c:pt idx="2856">
                  <c:v>29.333333333328596</c:v>
                </c:pt>
                <c:pt idx="2857">
                  <c:v>29.454545454545084</c:v>
                </c:pt>
                <c:pt idx="2858">
                  <c:v>29.94545454545419</c:v>
                </c:pt>
                <c:pt idx="2859">
                  <c:v>30.705882352931262</c:v>
                </c:pt>
                <c:pt idx="2860">
                  <c:v>31.680000000005524</c:v>
                </c:pt>
                <c:pt idx="2861">
                  <c:v>32.040000000004746</c:v>
                </c:pt>
                <c:pt idx="2862">
                  <c:v>33.300000000020546</c:v>
                </c:pt>
                <c:pt idx="2863">
                  <c:v>33.300000000020546</c:v>
                </c:pt>
                <c:pt idx="2864">
                  <c:v>33.599999999997443</c:v>
                </c:pt>
                <c:pt idx="2865">
                  <c:v>34.799999999996587</c:v>
                </c:pt>
                <c:pt idx="2866">
                  <c:v>35.99999999998947</c:v>
                </c:pt>
                <c:pt idx="2867">
                  <c:v>36.720000000007396</c:v>
                </c:pt>
                <c:pt idx="2868">
                  <c:v>37.145454545454768</c:v>
                </c:pt>
                <c:pt idx="2869">
                  <c:v>36.81818181818165</c:v>
                </c:pt>
                <c:pt idx="2870">
                  <c:v>36.211764705869747</c:v>
                </c:pt>
                <c:pt idx="2871">
                  <c:v>35.228571428557991</c:v>
                </c:pt>
                <c:pt idx="2872">
                  <c:v>34.200000000005183</c:v>
                </c:pt>
                <c:pt idx="2873">
                  <c:v>33.300000000020546</c:v>
                </c:pt>
                <c:pt idx="2874">
                  <c:v>33.300000000100397</c:v>
                </c:pt>
                <c:pt idx="2875">
                  <c:v>33.59999999999318</c:v>
                </c:pt>
                <c:pt idx="2876">
                  <c:v>32.39999999999403</c:v>
                </c:pt>
                <c:pt idx="2877">
                  <c:v>32.099999999994779</c:v>
                </c:pt>
                <c:pt idx="2878">
                  <c:v>31.799999999995524</c:v>
                </c:pt>
                <c:pt idx="2879">
                  <c:v>30.436363636377727</c:v>
                </c:pt>
                <c:pt idx="2880">
                  <c:v>28.079999999983833</c:v>
                </c:pt>
                <c:pt idx="2881">
                  <c:v>29.199999999998436</c:v>
                </c:pt>
                <c:pt idx="2882">
                  <c:v>29.599999999997443</c:v>
                </c:pt>
                <c:pt idx="2883">
                  <c:v>30.599999999985211</c:v>
                </c:pt>
                <c:pt idx="2884">
                  <c:v>31.050000000021143</c:v>
                </c:pt>
                <c:pt idx="2885">
                  <c:v>32.400000000022061</c:v>
                </c:pt>
                <c:pt idx="2886">
                  <c:v>31.949999999981316</c:v>
                </c:pt>
                <c:pt idx="2887">
                  <c:v>30.960000000014428</c:v>
                </c:pt>
                <c:pt idx="2888">
                  <c:v>31.200000000008526</c:v>
                </c:pt>
                <c:pt idx="2889">
                  <c:v>31.37142857142242</c:v>
                </c:pt>
                <c:pt idx="2890">
                  <c:v>31.552941176476214</c:v>
                </c:pt>
                <c:pt idx="2891">
                  <c:v>33.479999999972065</c:v>
                </c:pt>
                <c:pt idx="2892">
                  <c:v>37.799999999935089</c:v>
                </c:pt>
                <c:pt idx="2893">
                  <c:v>38.700000000030613</c:v>
                </c:pt>
                <c:pt idx="2894">
                  <c:v>39.600000000035493</c:v>
                </c:pt>
                <c:pt idx="2895">
                  <c:v>39.600000000035493</c:v>
                </c:pt>
                <c:pt idx="2896">
                  <c:v>39.600000000035493</c:v>
                </c:pt>
                <c:pt idx="2897">
                  <c:v>39.599999999940529</c:v>
                </c:pt>
                <c:pt idx="2898">
                  <c:v>39.599999999940529</c:v>
                </c:pt>
                <c:pt idx="2899">
                  <c:v>39.600000000035493</c:v>
                </c:pt>
                <c:pt idx="2900">
                  <c:v>39.600000000035493</c:v>
                </c:pt>
                <c:pt idx="2901">
                  <c:v>39.600000000035493</c:v>
                </c:pt>
                <c:pt idx="2902">
                  <c:v>40.319999999976261</c:v>
                </c:pt>
                <c:pt idx="2903">
                  <c:v>40.199999999998084</c:v>
                </c:pt>
                <c:pt idx="2904">
                  <c:v>40.199999999998084</c:v>
                </c:pt>
                <c:pt idx="2905">
                  <c:v>40.800000000061814</c:v>
                </c:pt>
                <c:pt idx="2906">
                  <c:v>41.040000000047627</c:v>
                </c:pt>
                <c:pt idx="2907">
                  <c:v>41.400000000032456</c:v>
                </c:pt>
                <c:pt idx="2908">
                  <c:v>41.399999999933172</c:v>
                </c:pt>
                <c:pt idx="2909">
                  <c:v>41.399999999933172</c:v>
                </c:pt>
                <c:pt idx="2910">
                  <c:v>42.300000000030934</c:v>
                </c:pt>
                <c:pt idx="2911">
                  <c:v>43.200000000029419</c:v>
                </c:pt>
                <c:pt idx="2912">
                  <c:v>43.200000000029419</c:v>
                </c:pt>
                <c:pt idx="2913">
                  <c:v>42.300000000030934</c:v>
                </c:pt>
                <c:pt idx="2914">
                  <c:v>41.399999999933172</c:v>
                </c:pt>
                <c:pt idx="2915">
                  <c:v>42.299999999929497</c:v>
                </c:pt>
                <c:pt idx="2916">
                  <c:v>44.100000000027897</c:v>
                </c:pt>
                <c:pt idx="2917">
                  <c:v>45.90000000002486</c:v>
                </c:pt>
                <c:pt idx="2918">
                  <c:v>46.800000000023338</c:v>
                </c:pt>
                <c:pt idx="2919">
                  <c:v>46.800000000023338</c:v>
                </c:pt>
                <c:pt idx="2920">
                  <c:v>47.699999999913828</c:v>
                </c:pt>
                <c:pt idx="2921">
                  <c:v>47.699999999913828</c:v>
                </c:pt>
                <c:pt idx="2922">
                  <c:v>46.800000000029733</c:v>
                </c:pt>
                <c:pt idx="2923">
                  <c:v>46.800000000029733</c:v>
                </c:pt>
                <c:pt idx="2924">
                  <c:v>46.800000000141964</c:v>
                </c:pt>
                <c:pt idx="2925">
                  <c:v>46.800000000029733</c:v>
                </c:pt>
                <c:pt idx="2926">
                  <c:v>46.800000000029733</c:v>
                </c:pt>
                <c:pt idx="2927">
                  <c:v>45.899999999921185</c:v>
                </c:pt>
                <c:pt idx="2928">
                  <c:v>44.09999999992214</c:v>
                </c:pt>
                <c:pt idx="2929">
                  <c:v>42.300000000030934</c:v>
                </c:pt>
                <c:pt idx="2930">
                  <c:v>40.500000000027576</c:v>
                </c:pt>
                <c:pt idx="2931">
                  <c:v>37.80000000002574</c:v>
                </c:pt>
                <c:pt idx="2932">
                  <c:v>33.300000000020546</c:v>
                </c:pt>
                <c:pt idx="2933">
                  <c:v>28.799999999946284</c:v>
                </c:pt>
                <c:pt idx="2934">
                  <c:v>25.199999999954596</c:v>
                </c:pt>
                <c:pt idx="2935">
                  <c:v>23.400000000011669</c:v>
                </c:pt>
                <c:pt idx="2936">
                  <c:v>23.759999999981993</c:v>
                </c:pt>
                <c:pt idx="2937">
                  <c:v>25.200000000007307</c:v>
                </c:pt>
                <c:pt idx="2938">
                  <c:v>25.49999999999627</c:v>
                </c:pt>
                <c:pt idx="2939">
                  <c:v>25.425000000001003</c:v>
                </c:pt>
                <c:pt idx="2940">
                  <c:v>25.560000000003441</c:v>
                </c:pt>
                <c:pt idx="2941">
                  <c:v>25.982608695654839</c:v>
                </c:pt>
                <c:pt idx="2942">
                  <c:v>26.20000000000849</c:v>
                </c:pt>
                <c:pt idx="2943">
                  <c:v>26.775000000001114</c:v>
                </c:pt>
                <c:pt idx="2944">
                  <c:v>27.599999999996164</c:v>
                </c:pt>
                <c:pt idx="2945">
                  <c:v>27.720000000006433</c:v>
                </c:pt>
                <c:pt idx="2946">
                  <c:v>27.899999999998826</c:v>
                </c:pt>
                <c:pt idx="2947">
                  <c:v>27.969230769234994</c:v>
                </c:pt>
                <c:pt idx="2948">
                  <c:v>27.720000000006433</c:v>
                </c:pt>
                <c:pt idx="2949">
                  <c:v>27.35999999997841</c:v>
                </c:pt>
                <c:pt idx="2950">
                  <c:v>26.999999999982812</c:v>
                </c:pt>
                <c:pt idx="2951">
                  <c:v>25.200000000007307</c:v>
                </c:pt>
                <c:pt idx="2952">
                  <c:v>24.599999999994246</c:v>
                </c:pt>
                <c:pt idx="2953">
                  <c:v>24.300000000016546</c:v>
                </c:pt>
                <c:pt idx="2954">
                  <c:v>23.400000000005562</c:v>
                </c:pt>
                <c:pt idx="2955">
                  <c:v>22.399999999974419</c:v>
                </c:pt>
                <c:pt idx="2956">
                  <c:v>21.600000000006908</c:v>
                </c:pt>
                <c:pt idx="2957">
                  <c:v>20.880000000005907</c:v>
                </c:pt>
                <c:pt idx="2958">
                  <c:v>20.699999999991405</c:v>
                </c:pt>
                <c:pt idx="2959">
                  <c:v>21.085714285722638</c:v>
                </c:pt>
                <c:pt idx="2960">
                  <c:v>21.599999999997443</c:v>
                </c:pt>
                <c:pt idx="2961">
                  <c:v>21.60000000001471</c:v>
                </c:pt>
                <c:pt idx="2962">
                  <c:v>20.700000000013031</c:v>
                </c:pt>
                <c:pt idx="2963">
                  <c:v>20.250000000013788</c:v>
                </c:pt>
                <c:pt idx="2964">
                  <c:v>19.800000000014549</c:v>
                </c:pt>
                <c:pt idx="2965">
                  <c:v>19.349999999992107</c:v>
                </c:pt>
                <c:pt idx="2966">
                  <c:v>18.900000000019265</c:v>
                </c:pt>
                <c:pt idx="2967">
                  <c:v>19.799999999970264</c:v>
                </c:pt>
                <c:pt idx="2968">
                  <c:v>20.699999999966586</c:v>
                </c:pt>
                <c:pt idx="2969">
                  <c:v>24.480000000003223</c:v>
                </c:pt>
                <c:pt idx="2970">
                  <c:v>25.85454545455665</c:v>
                </c:pt>
                <c:pt idx="2971">
                  <c:v>26.836363636375285</c:v>
                </c:pt>
                <c:pt idx="2972">
                  <c:v>27.818181818193921</c:v>
                </c:pt>
                <c:pt idx="2973">
                  <c:v>31.679999999977696</c:v>
                </c:pt>
                <c:pt idx="2974">
                  <c:v>32.399999999944363</c:v>
                </c:pt>
                <c:pt idx="2975">
                  <c:v>32.400000000022061</c:v>
                </c:pt>
                <c:pt idx="2976">
                  <c:v>32.400000000022061</c:v>
                </c:pt>
                <c:pt idx="2977">
                  <c:v>32.400000000022061</c:v>
                </c:pt>
                <c:pt idx="2978">
                  <c:v>32.400000000022061</c:v>
                </c:pt>
                <c:pt idx="2979">
                  <c:v>32.399999999944363</c:v>
                </c:pt>
                <c:pt idx="2980">
                  <c:v>32.999999999994671</c:v>
                </c:pt>
                <c:pt idx="2981">
                  <c:v>32.999999999994671</c:v>
                </c:pt>
                <c:pt idx="2982">
                  <c:v>32.999999999994671</c:v>
                </c:pt>
                <c:pt idx="2983">
                  <c:v>32.999999999994671</c:v>
                </c:pt>
                <c:pt idx="2984">
                  <c:v>30.342857142823394</c:v>
                </c:pt>
                <c:pt idx="2985">
                  <c:v>30.30000000001921</c:v>
                </c:pt>
                <c:pt idx="2986">
                  <c:v>29.999999999995737</c:v>
                </c:pt>
                <c:pt idx="2987">
                  <c:v>29.828571428580304</c:v>
                </c:pt>
                <c:pt idx="2988">
                  <c:v>30.184615384618578</c:v>
                </c:pt>
                <c:pt idx="2989">
                  <c:v>29.999999999964473</c:v>
                </c:pt>
                <c:pt idx="2990">
                  <c:v>29.454545454559089</c:v>
                </c:pt>
                <c:pt idx="2991">
                  <c:v>28.472727272715623</c:v>
                </c:pt>
                <c:pt idx="2992">
                  <c:v>27.900000000001739</c:v>
                </c:pt>
                <c:pt idx="2993">
                  <c:v>27.720000000003875</c:v>
                </c:pt>
                <c:pt idx="2994">
                  <c:v>27.799999999994814</c:v>
                </c:pt>
                <c:pt idx="2995">
                  <c:v>27.85263157894741</c:v>
                </c:pt>
                <c:pt idx="2996">
                  <c:v>27.415384615388113</c:v>
                </c:pt>
                <c:pt idx="2997">
                  <c:v>26.00000000002558</c:v>
                </c:pt>
                <c:pt idx="2998">
                  <c:v>25.199999999990467</c:v>
                </c:pt>
                <c:pt idx="2999">
                  <c:v>24.942857142864973</c:v>
                </c:pt>
                <c:pt idx="3000">
                  <c:v>24.564705882344409</c:v>
                </c:pt>
                <c:pt idx="3001">
                  <c:v>24.514285714282</c:v>
                </c:pt>
                <c:pt idx="3002">
                  <c:v>24.631578947367853</c:v>
                </c:pt>
                <c:pt idx="3003">
                  <c:v>24.092307692308797</c:v>
                </c:pt>
                <c:pt idx="3004">
                  <c:v>24.400000000019325</c:v>
                </c:pt>
                <c:pt idx="3005">
                  <c:v>24.300000000010151</c:v>
                </c:pt>
                <c:pt idx="3006">
                  <c:v>23.760000000022458</c:v>
                </c:pt>
                <c:pt idx="3007">
                  <c:v>23.759999999976877</c:v>
                </c:pt>
                <c:pt idx="3008">
                  <c:v>23.759999999976877</c:v>
                </c:pt>
                <c:pt idx="3009">
                  <c:v>24.479999999974623</c:v>
                </c:pt>
                <c:pt idx="3010">
                  <c:v>25.200000000008632</c:v>
                </c:pt>
                <c:pt idx="3011">
                  <c:v>23.399999999992964</c:v>
                </c:pt>
                <c:pt idx="3012">
                  <c:v>22.199999999995949</c:v>
                </c:pt>
                <c:pt idx="3013">
                  <c:v>21.599999999997443</c:v>
                </c:pt>
                <c:pt idx="3014">
                  <c:v>20.999999999998934</c:v>
                </c:pt>
                <c:pt idx="3015">
                  <c:v>19.800000000017747</c:v>
                </c:pt>
                <c:pt idx="3016">
                  <c:v>19.800000000017747</c:v>
                </c:pt>
                <c:pt idx="3017">
                  <c:v>18.900000000019265</c:v>
                </c:pt>
                <c:pt idx="3018">
                  <c:v>17.999999999977618</c:v>
                </c:pt>
                <c:pt idx="3019">
                  <c:v>18.900000000019265</c:v>
                </c:pt>
                <c:pt idx="3020">
                  <c:v>19.800000000017747</c:v>
                </c:pt>
                <c:pt idx="3021">
                  <c:v>20.400000000000425</c:v>
                </c:pt>
                <c:pt idx="3022">
                  <c:v>20.400000000000425</c:v>
                </c:pt>
                <c:pt idx="3023">
                  <c:v>19.199999999999147</c:v>
                </c:pt>
                <c:pt idx="3024">
                  <c:v>18.600000000000641</c:v>
                </c:pt>
                <c:pt idx="3025">
                  <c:v>17.100000000015907</c:v>
                </c:pt>
                <c:pt idx="3026">
                  <c:v>16.560000000020924</c:v>
                </c:pt>
                <c:pt idx="3027">
                  <c:v>16.559999999989156</c:v>
                </c:pt>
                <c:pt idx="3028">
                  <c:v>16.559999999989156</c:v>
                </c:pt>
                <c:pt idx="3029">
                  <c:v>16.559999999989156</c:v>
                </c:pt>
                <c:pt idx="3030">
                  <c:v>17.100000000015907</c:v>
                </c:pt>
                <c:pt idx="3031">
                  <c:v>18.600000000000641</c:v>
                </c:pt>
                <c:pt idx="3032">
                  <c:v>19.542857142864975</c:v>
                </c:pt>
                <c:pt idx="3033">
                  <c:v>20.057142857149643</c:v>
                </c:pt>
                <c:pt idx="3034">
                  <c:v>20.571428571434314</c:v>
                </c:pt>
                <c:pt idx="3035">
                  <c:v>21.600000000025069</c:v>
                </c:pt>
                <c:pt idx="3036">
                  <c:v>21.60000000001471</c:v>
                </c:pt>
                <c:pt idx="3037">
                  <c:v>21.149999999990108</c:v>
                </c:pt>
                <c:pt idx="3038">
                  <c:v>20.699999999991405</c:v>
                </c:pt>
                <c:pt idx="3039">
                  <c:v>19.999999999998579</c:v>
                </c:pt>
                <c:pt idx="3040">
                  <c:v>19.599999999999575</c:v>
                </c:pt>
                <c:pt idx="3041">
                  <c:v>17.280000000020053</c:v>
                </c:pt>
                <c:pt idx="3042">
                  <c:v>15.83999999998629</c:v>
                </c:pt>
                <c:pt idx="3043">
                  <c:v>13.050000000009952</c:v>
                </c:pt>
                <c:pt idx="3044">
                  <c:v>12.436363636359324</c:v>
                </c:pt>
                <c:pt idx="3045">
                  <c:v>12.960000000000171</c:v>
                </c:pt>
                <c:pt idx="3046">
                  <c:v>13.642105263159921</c:v>
                </c:pt>
                <c:pt idx="3047">
                  <c:v>14.4</c:v>
                </c:pt>
                <c:pt idx="3048">
                  <c:v>15.30000000000032</c:v>
                </c:pt>
                <c:pt idx="3049">
                  <c:v>16.199999999994805</c:v>
                </c:pt>
                <c:pt idx="3050">
                  <c:v>18.000000000020783</c:v>
                </c:pt>
                <c:pt idx="3051">
                  <c:v>18.000000000020783</c:v>
                </c:pt>
                <c:pt idx="3052">
                  <c:v>18.000000000030909</c:v>
                </c:pt>
                <c:pt idx="3053">
                  <c:v>17.640000000005255</c:v>
                </c:pt>
                <c:pt idx="3054">
                  <c:v>17.280000000003479</c:v>
                </c:pt>
                <c:pt idx="3055">
                  <c:v>16.919999999985471</c:v>
                </c:pt>
                <c:pt idx="3056">
                  <c:v>16.649999999990307</c:v>
                </c:pt>
                <c:pt idx="3057">
                  <c:v>16.20000000001103</c:v>
                </c:pt>
                <c:pt idx="3058">
                  <c:v>17.100000000015907</c:v>
                </c:pt>
                <c:pt idx="3059">
                  <c:v>18.450000000016825</c:v>
                </c:pt>
                <c:pt idx="3060">
                  <c:v>18.899999999999892</c:v>
                </c:pt>
                <c:pt idx="3061">
                  <c:v>19.199999999999147</c:v>
                </c:pt>
                <c:pt idx="3062">
                  <c:v>19.499999999998401</c:v>
                </c:pt>
                <c:pt idx="3063">
                  <c:v>20.250000000013788</c:v>
                </c:pt>
                <c:pt idx="3064">
                  <c:v>21.600000000020465</c:v>
                </c:pt>
                <c:pt idx="3065">
                  <c:v>21.811764705875166</c:v>
                </c:pt>
                <c:pt idx="3066">
                  <c:v>21.599999999997443</c:v>
                </c:pt>
                <c:pt idx="3067">
                  <c:v>21.428571428569295</c:v>
                </c:pt>
                <c:pt idx="3068">
                  <c:v>21.149999999990108</c:v>
                </c:pt>
                <c:pt idx="3069">
                  <c:v>19.800000000017747</c:v>
                </c:pt>
                <c:pt idx="3070">
                  <c:v>18.000000000020783</c:v>
                </c:pt>
                <c:pt idx="3071">
                  <c:v>18.000000000020783</c:v>
                </c:pt>
                <c:pt idx="3072">
                  <c:v>19.800000000001919</c:v>
                </c:pt>
                <c:pt idx="3073">
                  <c:v>20.400000000000425</c:v>
                </c:pt>
                <c:pt idx="3074">
                  <c:v>21.239999999984754</c:v>
                </c:pt>
                <c:pt idx="3075">
                  <c:v>21.876923076925213</c:v>
                </c:pt>
                <c:pt idx="3076">
                  <c:v>21.900000000014202</c:v>
                </c:pt>
                <c:pt idx="3077">
                  <c:v>21.899999999996695</c:v>
                </c:pt>
                <c:pt idx="3078">
                  <c:v>22.050000000013949</c:v>
                </c:pt>
                <c:pt idx="3079">
                  <c:v>21.599999999983631</c:v>
                </c:pt>
                <c:pt idx="3080">
                  <c:v>21.60000000001471</c:v>
                </c:pt>
                <c:pt idx="3081">
                  <c:v>22.320000000024198</c:v>
                </c:pt>
                <c:pt idx="3082">
                  <c:v>22.909090909080764</c:v>
                </c:pt>
                <c:pt idx="3083">
                  <c:v>23.142857142864973</c:v>
                </c:pt>
                <c:pt idx="3084">
                  <c:v>23.39999999998841</c:v>
                </c:pt>
                <c:pt idx="3085">
                  <c:v>23.505882352948738</c:v>
                </c:pt>
                <c:pt idx="3086">
                  <c:v>23.505882352948738</c:v>
                </c:pt>
                <c:pt idx="3087">
                  <c:v>23.599999999998154</c:v>
                </c:pt>
                <c:pt idx="3088">
                  <c:v>23.625000000001922</c:v>
                </c:pt>
                <c:pt idx="3089">
                  <c:v>23.657142857133433</c:v>
                </c:pt>
                <c:pt idx="3090">
                  <c:v>24.300000000013348</c:v>
                </c:pt>
                <c:pt idx="3091">
                  <c:v>24.299999999951879</c:v>
                </c:pt>
                <c:pt idx="3092">
                  <c:v>24.300000000013348</c:v>
                </c:pt>
                <c:pt idx="3093">
                  <c:v>24.218181818191479</c:v>
                </c:pt>
                <c:pt idx="3094">
                  <c:v>23.914285714277419</c:v>
                </c:pt>
                <c:pt idx="3095">
                  <c:v>24.480000000012755</c:v>
                </c:pt>
                <c:pt idx="3096">
                  <c:v>25.476923076908182</c:v>
                </c:pt>
                <c:pt idx="3097">
                  <c:v>26.099999999987009</c:v>
                </c:pt>
                <c:pt idx="3098">
                  <c:v>26.640000000004935</c:v>
                </c:pt>
                <c:pt idx="3099">
                  <c:v>26.571428571424612</c:v>
                </c:pt>
                <c:pt idx="3100">
                  <c:v>26.14736842105259</c:v>
                </c:pt>
                <c:pt idx="3101">
                  <c:v>26.307692307694349</c:v>
                </c:pt>
                <c:pt idx="3102">
                  <c:v>26.999999999996803</c:v>
                </c:pt>
                <c:pt idx="3103">
                  <c:v>27.900000000023262</c:v>
                </c:pt>
                <c:pt idx="3104">
                  <c:v>28.800000000097203</c:v>
                </c:pt>
                <c:pt idx="3105">
                  <c:v>28.800000000000853</c:v>
                </c:pt>
                <c:pt idx="3106">
                  <c:v>28.800000000000853</c:v>
                </c:pt>
                <c:pt idx="3107">
                  <c:v>28.800000000000853</c:v>
                </c:pt>
                <c:pt idx="3108">
                  <c:v>28.800000000000853</c:v>
                </c:pt>
                <c:pt idx="3109">
                  <c:v>28.080000000037703</c:v>
                </c:pt>
                <c:pt idx="3110">
                  <c:v>28.285714285726293</c:v>
                </c:pt>
                <c:pt idx="3111">
                  <c:v>28.285714285726293</c:v>
                </c:pt>
                <c:pt idx="3112">
                  <c:v>28.285714285687533</c:v>
                </c:pt>
                <c:pt idx="3113">
                  <c:v>29.399999999999359</c:v>
                </c:pt>
                <c:pt idx="3114">
                  <c:v>29.699999999955395</c:v>
                </c:pt>
                <c:pt idx="3115">
                  <c:v>30.239999999982196</c:v>
                </c:pt>
                <c:pt idx="3116">
                  <c:v>30.96000000003934</c:v>
                </c:pt>
                <c:pt idx="3117">
                  <c:v>30.96000000003934</c:v>
                </c:pt>
                <c:pt idx="3118">
                  <c:v>31.680000000038472</c:v>
                </c:pt>
                <c:pt idx="3119">
                  <c:v>33.300000000020546</c:v>
                </c:pt>
                <c:pt idx="3120">
                  <c:v>33.299999999940688</c:v>
                </c:pt>
                <c:pt idx="3121">
                  <c:v>33.299999999940688</c:v>
                </c:pt>
                <c:pt idx="3122">
                  <c:v>33.300000000020546</c:v>
                </c:pt>
                <c:pt idx="3123">
                  <c:v>31.500000000023583</c:v>
                </c:pt>
                <c:pt idx="3124">
                  <c:v>30.600000000025101</c:v>
                </c:pt>
                <c:pt idx="3125">
                  <c:v>30.600000000025101</c:v>
                </c:pt>
                <c:pt idx="3126">
                  <c:v>30.59999999995172</c:v>
                </c:pt>
                <c:pt idx="3127">
                  <c:v>31.499999999948042</c:v>
                </c:pt>
                <c:pt idx="3128">
                  <c:v>31.500000000023583</c:v>
                </c:pt>
                <c:pt idx="3129">
                  <c:v>31.500000000023583</c:v>
                </c:pt>
                <c:pt idx="3130">
                  <c:v>31.500000000023583</c:v>
                </c:pt>
                <c:pt idx="3131">
                  <c:v>31.500000000023583</c:v>
                </c:pt>
                <c:pt idx="3132">
                  <c:v>32.399999999975442</c:v>
                </c:pt>
                <c:pt idx="3133">
                  <c:v>31.679999999977696</c:v>
                </c:pt>
                <c:pt idx="3134">
                  <c:v>30.96000000003934</c:v>
                </c:pt>
                <c:pt idx="3135">
                  <c:v>30.239999999982196</c:v>
                </c:pt>
                <c:pt idx="3136">
                  <c:v>28.800000000028138</c:v>
                </c:pt>
                <c:pt idx="3137">
                  <c:v>30.000000000002132</c:v>
                </c:pt>
                <c:pt idx="3138">
                  <c:v>31.199999999999147</c:v>
                </c:pt>
                <c:pt idx="3139">
                  <c:v>32.40000000004796</c:v>
                </c:pt>
                <c:pt idx="3140">
                  <c:v>33.59999999999318</c:v>
                </c:pt>
                <c:pt idx="3141">
                  <c:v>36.000000000015987</c:v>
                </c:pt>
                <c:pt idx="3142">
                  <c:v>35.999999999929656</c:v>
                </c:pt>
                <c:pt idx="3143">
                  <c:v>35.999999999929656</c:v>
                </c:pt>
                <c:pt idx="3144">
                  <c:v>36.90000000002086</c:v>
                </c:pt>
                <c:pt idx="3145">
                  <c:v>37.80000000002574</c:v>
                </c:pt>
                <c:pt idx="3146">
                  <c:v>38.700000000030613</c:v>
                </c:pt>
                <c:pt idx="3147">
                  <c:v>39.600000000035493</c:v>
                </c:pt>
                <c:pt idx="3148">
                  <c:v>39.599999999940529</c:v>
                </c:pt>
                <c:pt idx="3149">
                  <c:v>39.599999999940529</c:v>
                </c:pt>
                <c:pt idx="3150">
                  <c:v>39.600000000035493</c:v>
                </c:pt>
                <c:pt idx="3151">
                  <c:v>39.600000000035493</c:v>
                </c:pt>
                <c:pt idx="3152">
                  <c:v>39.600000000035493</c:v>
                </c:pt>
                <c:pt idx="3153">
                  <c:v>40.500000000033971</c:v>
                </c:pt>
                <c:pt idx="3154">
                  <c:v>41.399999999933172</c:v>
                </c:pt>
                <c:pt idx="3155">
                  <c:v>41.399999999933172</c:v>
                </c:pt>
                <c:pt idx="3156">
                  <c:v>41.400000000032456</c:v>
                </c:pt>
                <c:pt idx="3157">
                  <c:v>40.500000000033971</c:v>
                </c:pt>
                <c:pt idx="3158">
                  <c:v>39.600000000130457</c:v>
                </c:pt>
                <c:pt idx="3159">
                  <c:v>39.600000000035493</c:v>
                </c:pt>
                <c:pt idx="3160">
                  <c:v>39.600000000035493</c:v>
                </c:pt>
                <c:pt idx="3161">
                  <c:v>39.599999999940529</c:v>
                </c:pt>
                <c:pt idx="3162">
                  <c:v>38.159999999977899</c:v>
                </c:pt>
                <c:pt idx="3163">
                  <c:v>36.899999999983017</c:v>
                </c:pt>
                <c:pt idx="3164">
                  <c:v>35.672727272711903</c:v>
                </c:pt>
                <c:pt idx="3165">
                  <c:v>35.018181818196481</c:v>
                </c:pt>
                <c:pt idx="3166">
                  <c:v>34.559999999971247</c:v>
                </c:pt>
                <c:pt idx="3167">
                  <c:v>33.428571428580305</c:v>
                </c:pt>
                <c:pt idx="3168">
                  <c:v>30.399999999995451</c:v>
                </c:pt>
                <c:pt idx="3169">
                  <c:v>29.999999999996447</c:v>
                </c:pt>
                <c:pt idx="3170">
                  <c:v>28.14545454546835</c:v>
                </c:pt>
                <c:pt idx="3171">
                  <c:v>26.099999999996911</c:v>
                </c:pt>
                <c:pt idx="3172">
                  <c:v>22.000000000022737</c:v>
                </c:pt>
                <c:pt idx="3173">
                  <c:v>21.599999999997443</c:v>
                </c:pt>
                <c:pt idx="3174">
                  <c:v>23.400000000003004</c:v>
                </c:pt>
                <c:pt idx="3175">
                  <c:v>26.181818181828753</c:v>
                </c:pt>
                <c:pt idx="3176">
                  <c:v>28.07999999997616</c:v>
                </c:pt>
                <c:pt idx="3177">
                  <c:v>28.440000000004872</c:v>
                </c:pt>
                <c:pt idx="3178">
                  <c:v>28.472727272715623</c:v>
                </c:pt>
                <c:pt idx="3179">
                  <c:v>27.415384615388113</c:v>
                </c:pt>
                <c:pt idx="3180">
                  <c:v>26.999999999996803</c:v>
                </c:pt>
                <c:pt idx="3181">
                  <c:v>26.399999999996162</c:v>
                </c:pt>
                <c:pt idx="3182">
                  <c:v>24.750000000015788</c:v>
                </c:pt>
                <c:pt idx="3183">
                  <c:v>21.60000000001471</c:v>
                </c:pt>
                <c:pt idx="3184">
                  <c:v>21.600000000025069</c:v>
                </c:pt>
                <c:pt idx="3185">
                  <c:v>21.600000000025069</c:v>
                </c:pt>
                <c:pt idx="3186">
                  <c:v>20.250000000013788</c:v>
                </c:pt>
                <c:pt idx="3187">
                  <c:v>20.249999999989509</c:v>
                </c:pt>
                <c:pt idx="3188">
                  <c:v>20.057142857149643</c:v>
                </c:pt>
                <c:pt idx="3189">
                  <c:v>20.699999999988208</c:v>
                </c:pt>
                <c:pt idx="3190">
                  <c:v>23.890909090898543</c:v>
                </c:pt>
                <c:pt idx="3191">
                  <c:v>24.218181818191479</c:v>
                </c:pt>
                <c:pt idx="3192">
                  <c:v>24.54545454544218</c:v>
                </c:pt>
                <c:pt idx="3193">
                  <c:v>25.20000000000422</c:v>
                </c:pt>
                <c:pt idx="3194">
                  <c:v>27.000000000018385</c:v>
                </c:pt>
                <c:pt idx="3195">
                  <c:v>27.899999999956353</c:v>
                </c:pt>
                <c:pt idx="3196">
                  <c:v>28.080000000037703</c:v>
                </c:pt>
                <c:pt idx="3197">
                  <c:v>27.360000000033459</c:v>
                </c:pt>
                <c:pt idx="3198">
                  <c:v>26.999999999996803</c:v>
                </c:pt>
                <c:pt idx="3199">
                  <c:v>26.999999999996803</c:v>
                </c:pt>
                <c:pt idx="3200">
                  <c:v>27.359999999980968</c:v>
                </c:pt>
                <c:pt idx="3201">
                  <c:v>28.079999999983833</c:v>
                </c:pt>
                <c:pt idx="3202">
                  <c:v>27.900000000023262</c:v>
                </c:pt>
                <c:pt idx="3203">
                  <c:v>26.399999999998293</c:v>
                </c:pt>
                <c:pt idx="3204">
                  <c:v>25.200000000007307</c:v>
                </c:pt>
                <c:pt idx="3205">
                  <c:v>24.749999999986112</c:v>
                </c:pt>
                <c:pt idx="3206">
                  <c:v>24.749999999986112</c:v>
                </c:pt>
                <c:pt idx="3207">
                  <c:v>24.599999999994246</c:v>
                </c:pt>
                <c:pt idx="3208">
                  <c:v>25.199999999977489</c:v>
                </c:pt>
                <c:pt idx="3209">
                  <c:v>25.200000000008632</c:v>
                </c:pt>
                <c:pt idx="3210">
                  <c:v>25.200000000008632</c:v>
                </c:pt>
                <c:pt idx="3211">
                  <c:v>26.22857142857665</c:v>
                </c:pt>
                <c:pt idx="3212">
                  <c:v>26.22857142857665</c:v>
                </c:pt>
                <c:pt idx="3213">
                  <c:v>26.22857142857665</c:v>
                </c:pt>
                <c:pt idx="3214">
                  <c:v>26.22857142857665</c:v>
                </c:pt>
                <c:pt idx="3215">
                  <c:v>25.200000000008632</c:v>
                </c:pt>
                <c:pt idx="3216">
                  <c:v>25.200000000008632</c:v>
                </c:pt>
                <c:pt idx="3217">
                  <c:v>23.999999999991473</c:v>
                </c:pt>
                <c:pt idx="3218">
                  <c:v>23.399999999992964</c:v>
                </c:pt>
                <c:pt idx="3219">
                  <c:v>22.499999999986212</c:v>
                </c:pt>
                <c:pt idx="3220">
                  <c:v>21.59999999998881</c:v>
                </c:pt>
                <c:pt idx="3221">
                  <c:v>19.350000000015307</c:v>
                </c:pt>
                <c:pt idx="3222">
                  <c:v>19.938461538464082</c:v>
                </c:pt>
                <c:pt idx="3223">
                  <c:v>20.31428571429198</c:v>
                </c:pt>
                <c:pt idx="3224">
                  <c:v>20.571428571434314</c:v>
                </c:pt>
                <c:pt idx="3225">
                  <c:v>19.938461538447402</c:v>
                </c:pt>
                <c:pt idx="3226">
                  <c:v>19.34999999998891</c:v>
                </c:pt>
                <c:pt idx="3227">
                  <c:v>17.279999999986902</c:v>
                </c:pt>
                <c:pt idx="3228">
                  <c:v>17.485714285718984</c:v>
                </c:pt>
                <c:pt idx="3229">
                  <c:v>19.799999999997656</c:v>
                </c:pt>
                <c:pt idx="3230">
                  <c:v>19.199999999999147</c:v>
                </c:pt>
                <c:pt idx="3231">
                  <c:v>19.200000000029842</c:v>
                </c:pt>
                <c:pt idx="3232">
                  <c:v>18.899999999973939</c:v>
                </c:pt>
                <c:pt idx="3233">
                  <c:v>19.800000000017747</c:v>
                </c:pt>
                <c:pt idx="3234">
                  <c:v>20.700000000016228</c:v>
                </c:pt>
                <c:pt idx="3235">
                  <c:v>22.949999999988108</c:v>
                </c:pt>
                <c:pt idx="3236">
                  <c:v>23.850000000014109</c:v>
                </c:pt>
                <c:pt idx="3237">
                  <c:v>24.300000000013348</c:v>
                </c:pt>
                <c:pt idx="3238">
                  <c:v>24.749999999982915</c:v>
                </c:pt>
                <c:pt idx="3239">
                  <c:v>25.200000000008632</c:v>
                </c:pt>
                <c:pt idx="3240">
                  <c:v>26.099999999950921</c:v>
                </c:pt>
                <c:pt idx="3241">
                  <c:v>26.639999999978105</c:v>
                </c:pt>
                <c:pt idx="3242">
                  <c:v>26.307692307694349</c:v>
                </c:pt>
                <c:pt idx="3243">
                  <c:v>26.307692307694349</c:v>
                </c:pt>
                <c:pt idx="3244">
                  <c:v>26.280000000003159</c:v>
                </c:pt>
                <c:pt idx="3245">
                  <c:v>26.133333333337312</c:v>
                </c:pt>
                <c:pt idx="3246">
                  <c:v>26.147368421051244</c:v>
                </c:pt>
                <c:pt idx="3247">
                  <c:v>25.892307692299145</c:v>
                </c:pt>
                <c:pt idx="3248">
                  <c:v>25.733333333337217</c:v>
                </c:pt>
                <c:pt idx="3249">
                  <c:v>25.578947368419634</c:v>
                </c:pt>
                <c:pt idx="3250">
                  <c:v>26.057142857137741</c:v>
                </c:pt>
                <c:pt idx="3251">
                  <c:v>26.742857142864974</c:v>
                </c:pt>
                <c:pt idx="3252">
                  <c:v>28.79999999999659</c:v>
                </c:pt>
                <c:pt idx="3253">
                  <c:v>29.999999999997868</c:v>
                </c:pt>
                <c:pt idx="3254">
                  <c:v>32.400000000022061</c:v>
                </c:pt>
                <c:pt idx="3255">
                  <c:v>34.200000000019024</c:v>
                </c:pt>
                <c:pt idx="3256">
                  <c:v>35.099999999933331</c:v>
                </c:pt>
                <c:pt idx="3257">
                  <c:v>35.999999999929656</c:v>
                </c:pt>
                <c:pt idx="3258">
                  <c:v>36.000000000015987</c:v>
                </c:pt>
                <c:pt idx="3259">
                  <c:v>36.000000000015987</c:v>
                </c:pt>
                <c:pt idx="3260">
                  <c:v>36.000000000015987</c:v>
                </c:pt>
                <c:pt idx="3261">
                  <c:v>36.90000000002086</c:v>
                </c:pt>
                <c:pt idx="3262">
                  <c:v>36.899999999932376</c:v>
                </c:pt>
                <c:pt idx="3263">
                  <c:v>36.899999999932376</c:v>
                </c:pt>
                <c:pt idx="3264">
                  <c:v>36.90000000002086</c:v>
                </c:pt>
                <c:pt idx="3265">
                  <c:v>36.000000000015987</c:v>
                </c:pt>
                <c:pt idx="3266">
                  <c:v>36.000000000038369</c:v>
                </c:pt>
                <c:pt idx="3267">
                  <c:v>34.971428571437968</c:v>
                </c:pt>
                <c:pt idx="3268">
                  <c:v>33.750000000022979</c:v>
                </c:pt>
                <c:pt idx="3269">
                  <c:v>31.999999999997158</c:v>
                </c:pt>
                <c:pt idx="3270">
                  <c:v>29.999999999996447</c:v>
                </c:pt>
                <c:pt idx="3271">
                  <c:v>27.771428571437969</c:v>
                </c:pt>
                <c:pt idx="3272">
                  <c:v>25.799999999995524</c:v>
                </c:pt>
                <c:pt idx="3273">
                  <c:v>24.479999999979739</c:v>
                </c:pt>
                <c:pt idx="3274">
                  <c:v>22.500000000013188</c:v>
                </c:pt>
                <c:pt idx="3275">
                  <c:v>21.599999999962911</c:v>
                </c:pt>
                <c:pt idx="3276">
                  <c:v>21.599999999962911</c:v>
                </c:pt>
                <c:pt idx="3277">
                  <c:v>21.60000000001471</c:v>
                </c:pt>
                <c:pt idx="3278">
                  <c:v>20.879999999985881</c:v>
                </c:pt>
                <c:pt idx="3279">
                  <c:v>20.160000000026809</c:v>
                </c:pt>
                <c:pt idx="3280">
                  <c:v>18.514285714295632</c:v>
                </c:pt>
                <c:pt idx="3281">
                  <c:v>18.514285714295632</c:v>
                </c:pt>
                <c:pt idx="3282">
                  <c:v>18.514285714295632</c:v>
                </c:pt>
                <c:pt idx="3283">
                  <c:v>19.200000000000568</c:v>
                </c:pt>
                <c:pt idx="3284">
                  <c:v>20.571428571437966</c:v>
                </c:pt>
                <c:pt idx="3285">
                  <c:v>20.571428571437966</c:v>
                </c:pt>
                <c:pt idx="3286">
                  <c:v>20.999999999998934</c:v>
                </c:pt>
                <c:pt idx="3287">
                  <c:v>21.60000000001471</c:v>
                </c:pt>
                <c:pt idx="3288">
                  <c:v>21.599999999997443</c:v>
                </c:pt>
                <c:pt idx="3289">
                  <c:v>22.581818181808945</c:v>
                </c:pt>
                <c:pt idx="3290">
                  <c:v>23.039999999997271</c:v>
                </c:pt>
                <c:pt idx="3291">
                  <c:v>23.279999999996676</c:v>
                </c:pt>
                <c:pt idx="3292">
                  <c:v>23.815384615386339</c:v>
                </c:pt>
                <c:pt idx="3293">
                  <c:v>24.300000000013348</c:v>
                </c:pt>
                <c:pt idx="3294">
                  <c:v>25.200000000008632</c:v>
                </c:pt>
                <c:pt idx="3295">
                  <c:v>25.200000000001662</c:v>
                </c:pt>
                <c:pt idx="3296">
                  <c:v>25.874999999999975</c:v>
                </c:pt>
                <c:pt idx="3297">
                  <c:v>26.336842105262676</c:v>
                </c:pt>
                <c:pt idx="3298">
                  <c:v>26.526315789474108</c:v>
                </c:pt>
                <c:pt idx="3299">
                  <c:v>27.415384615388113</c:v>
                </c:pt>
                <c:pt idx="3300">
                  <c:v>28.799999999971497</c:v>
                </c:pt>
                <c:pt idx="3301">
                  <c:v>29.699999999955395</c:v>
                </c:pt>
                <c:pt idx="3302">
                  <c:v>30.342857142868628</c:v>
                </c:pt>
                <c:pt idx="3303">
                  <c:v>30.600000000005309</c:v>
                </c:pt>
                <c:pt idx="3304">
                  <c:v>30.240000000035096</c:v>
                </c:pt>
                <c:pt idx="3305">
                  <c:v>30.240000000006088</c:v>
                </c:pt>
                <c:pt idx="3306">
                  <c:v>29.828571428583956</c:v>
                </c:pt>
                <c:pt idx="3307">
                  <c:v>29.699999999955395</c:v>
                </c:pt>
                <c:pt idx="3308">
                  <c:v>31.049999999983914</c:v>
                </c:pt>
                <c:pt idx="3309">
                  <c:v>31.499999999982613</c:v>
                </c:pt>
                <c:pt idx="3310">
                  <c:v>31.949999999981316</c:v>
                </c:pt>
                <c:pt idx="3311">
                  <c:v>31.950000000019624</c:v>
                </c:pt>
                <c:pt idx="3312">
                  <c:v>33.300000000020546</c:v>
                </c:pt>
                <c:pt idx="3313">
                  <c:v>33.840000000005958</c:v>
                </c:pt>
                <c:pt idx="3314">
                  <c:v>33.70909090910574</c:v>
                </c:pt>
                <c:pt idx="3315">
                  <c:v>33.709090909076345</c:v>
                </c:pt>
                <c:pt idx="3316">
                  <c:v>33.381818181804526</c:v>
                </c:pt>
                <c:pt idx="3317">
                  <c:v>32.400000000037601</c:v>
                </c:pt>
                <c:pt idx="3318">
                  <c:v>32.400000000022061</c:v>
                </c:pt>
                <c:pt idx="3319">
                  <c:v>32.999999999994671</c:v>
                </c:pt>
                <c:pt idx="3320">
                  <c:v>33.054545454530384</c:v>
                </c:pt>
                <c:pt idx="3321">
                  <c:v>33.054545454530384</c:v>
                </c:pt>
                <c:pt idx="3322">
                  <c:v>33.054545454530384</c:v>
                </c:pt>
                <c:pt idx="3323">
                  <c:v>32.800000000030124</c:v>
                </c:pt>
                <c:pt idx="3324">
                  <c:v>32.400000000022061</c:v>
                </c:pt>
                <c:pt idx="3325">
                  <c:v>32.399999999975442</c:v>
                </c:pt>
                <c:pt idx="3326">
                  <c:v>32.040000000004746</c:v>
                </c:pt>
                <c:pt idx="3327">
                  <c:v>31.724999999981964</c:v>
                </c:pt>
                <c:pt idx="3328">
                  <c:v>31.500000000001499</c:v>
                </c:pt>
                <c:pt idx="3329">
                  <c:v>31.200000000015688</c:v>
                </c:pt>
                <c:pt idx="3330">
                  <c:v>30.600000000007867</c:v>
                </c:pt>
                <c:pt idx="3331">
                  <c:v>29.70000000002662</c:v>
                </c:pt>
                <c:pt idx="3332">
                  <c:v>30.150000000022661</c:v>
                </c:pt>
                <c:pt idx="3333">
                  <c:v>30.239999999996417</c:v>
                </c:pt>
                <c:pt idx="3334">
                  <c:v>30.239999999996417</c:v>
                </c:pt>
                <c:pt idx="3335">
                  <c:v>29.999999999997016</c:v>
                </c:pt>
                <c:pt idx="3336">
                  <c:v>29.781818181807548</c:v>
                </c:pt>
                <c:pt idx="3337">
                  <c:v>28.800000000028138</c:v>
                </c:pt>
                <c:pt idx="3338">
                  <c:v>26.74285714283198</c:v>
                </c:pt>
                <c:pt idx="3339">
                  <c:v>24.750000000018986</c:v>
                </c:pt>
                <c:pt idx="3340">
                  <c:v>23.400000000018064</c:v>
                </c:pt>
                <c:pt idx="3341">
                  <c:v>21.60000000000435</c:v>
                </c:pt>
                <c:pt idx="3342">
                  <c:v>19.800000000014549</c:v>
                </c:pt>
                <c:pt idx="3343">
                  <c:v>20.880000000003349</c:v>
                </c:pt>
                <c:pt idx="3344">
                  <c:v>22.274999999986861</c:v>
                </c:pt>
                <c:pt idx="3345">
                  <c:v>23.873684210526161</c:v>
                </c:pt>
                <c:pt idx="3346">
                  <c:v>25.527272727272251</c:v>
                </c:pt>
                <c:pt idx="3347">
                  <c:v>26.765217391307509</c:v>
                </c:pt>
                <c:pt idx="3348">
                  <c:v>27.952941176476287</c:v>
                </c:pt>
                <c:pt idx="3349">
                  <c:v>27.663157894723359</c:v>
                </c:pt>
                <c:pt idx="3350">
                  <c:v>26.336842105262676</c:v>
                </c:pt>
                <c:pt idx="3351">
                  <c:v>26.228571428567104</c:v>
                </c:pt>
                <c:pt idx="3352">
                  <c:v>27.333333333328834</c:v>
                </c:pt>
                <c:pt idx="3353">
                  <c:v>28.384615384617693</c:v>
                </c:pt>
                <c:pt idx="3354">
                  <c:v>28.399999999995689</c:v>
                </c:pt>
                <c:pt idx="3355">
                  <c:v>27.385714285713256</c:v>
                </c:pt>
                <c:pt idx="3356">
                  <c:v>26.181818181829914</c:v>
                </c:pt>
                <c:pt idx="3357">
                  <c:v>24.525000000016167</c:v>
                </c:pt>
                <c:pt idx="3358">
                  <c:v>23.563636363647273</c:v>
                </c:pt>
                <c:pt idx="3359">
                  <c:v>21.60000000001471</c:v>
                </c:pt>
                <c:pt idx="3360">
                  <c:v>21.599999999962911</c:v>
                </c:pt>
                <c:pt idx="3361">
                  <c:v>21.599999999997443</c:v>
                </c:pt>
                <c:pt idx="3362">
                  <c:v>22.199999999995949</c:v>
                </c:pt>
                <c:pt idx="3363">
                  <c:v>22.199999999995949</c:v>
                </c:pt>
                <c:pt idx="3364">
                  <c:v>22.199999999995949</c:v>
                </c:pt>
                <c:pt idx="3365">
                  <c:v>22.499999999959233</c:v>
                </c:pt>
                <c:pt idx="3366">
                  <c:v>22.114285714291977</c:v>
                </c:pt>
                <c:pt idx="3367">
                  <c:v>22.628571428545641</c:v>
                </c:pt>
                <c:pt idx="3368">
                  <c:v>23.14285714286132</c:v>
                </c:pt>
                <c:pt idx="3369">
                  <c:v>23.657142857145988</c:v>
                </c:pt>
                <c:pt idx="3370">
                  <c:v>25.52727272728222</c:v>
                </c:pt>
                <c:pt idx="3371">
                  <c:v>26.000000000008882</c:v>
                </c:pt>
                <c:pt idx="3372">
                  <c:v>25.999999999995026</c:v>
                </c:pt>
                <c:pt idx="3373">
                  <c:v>26.699999999995416</c:v>
                </c:pt>
                <c:pt idx="3374">
                  <c:v>27.317647058813652</c:v>
                </c:pt>
                <c:pt idx="3375">
                  <c:v>28.080000000005654</c:v>
                </c:pt>
                <c:pt idx="3376">
                  <c:v>28.440000000034711</c:v>
                </c:pt>
                <c:pt idx="3377">
                  <c:v>28.800000000028138</c:v>
                </c:pt>
                <c:pt idx="3378">
                  <c:v>27.771428571441621</c:v>
                </c:pt>
                <c:pt idx="3379">
                  <c:v>27.449999999987909</c:v>
                </c:pt>
                <c:pt idx="3380">
                  <c:v>27.199999999968735</c:v>
                </c:pt>
                <c:pt idx="3381">
                  <c:v>26.836363636375285</c:v>
                </c:pt>
                <c:pt idx="3382">
                  <c:v>26.549999999984113</c:v>
                </c:pt>
                <c:pt idx="3383">
                  <c:v>26.22857142857665</c:v>
                </c:pt>
                <c:pt idx="3384">
                  <c:v>25.799999999991261</c:v>
                </c:pt>
                <c:pt idx="3385">
                  <c:v>25.199999999948201</c:v>
                </c:pt>
                <c:pt idx="3386">
                  <c:v>26.100000000013509</c:v>
                </c:pt>
                <c:pt idx="3387">
                  <c:v>26.640000000029211</c:v>
                </c:pt>
                <c:pt idx="3388">
                  <c:v>26.640000000029211</c:v>
                </c:pt>
                <c:pt idx="3389">
                  <c:v>26.640000000029211</c:v>
                </c:pt>
                <c:pt idx="3390">
                  <c:v>25.799999999995524</c:v>
                </c:pt>
                <c:pt idx="3391">
                  <c:v>23.657142857117226</c:v>
                </c:pt>
                <c:pt idx="3392">
                  <c:v>23.657142857149644</c:v>
                </c:pt>
                <c:pt idx="3393">
                  <c:v>23.849999999988707</c:v>
                </c:pt>
                <c:pt idx="3394">
                  <c:v>23.657142857149644</c:v>
                </c:pt>
                <c:pt idx="3395">
                  <c:v>25.200000000025835</c:v>
                </c:pt>
                <c:pt idx="3396">
                  <c:v>25.199999999977489</c:v>
                </c:pt>
                <c:pt idx="3397">
                  <c:v>25.200000000008632</c:v>
                </c:pt>
                <c:pt idx="3398">
                  <c:v>25.199999999977489</c:v>
                </c:pt>
                <c:pt idx="3399">
                  <c:v>25.199999999977489</c:v>
                </c:pt>
                <c:pt idx="3400">
                  <c:v>24.171428571434312</c:v>
                </c:pt>
                <c:pt idx="3401">
                  <c:v>23.657142857149644</c:v>
                </c:pt>
                <c:pt idx="3402">
                  <c:v>23.399999999992964</c:v>
                </c:pt>
                <c:pt idx="3403">
                  <c:v>23.999999999995737</c:v>
                </c:pt>
                <c:pt idx="3404">
                  <c:v>25.200000000015027</c:v>
                </c:pt>
                <c:pt idx="3405">
                  <c:v>25.714285714256743</c:v>
                </c:pt>
                <c:pt idx="3406">
                  <c:v>25.920000000005217</c:v>
                </c:pt>
                <c:pt idx="3407">
                  <c:v>25.560000000003441</c:v>
                </c:pt>
                <c:pt idx="3408">
                  <c:v>25.559999999978924</c:v>
                </c:pt>
                <c:pt idx="3409">
                  <c:v>26.228571428580302</c:v>
                </c:pt>
                <c:pt idx="3410">
                  <c:v>26.100000000013509</c:v>
                </c:pt>
                <c:pt idx="3411">
                  <c:v>26.639999999978105</c:v>
                </c:pt>
                <c:pt idx="3412">
                  <c:v>27.000000000039968</c:v>
                </c:pt>
                <c:pt idx="3413">
                  <c:v>26.550000000015949</c:v>
                </c:pt>
                <c:pt idx="3414">
                  <c:v>25.854545454534101</c:v>
                </c:pt>
                <c:pt idx="3415">
                  <c:v>25.560000000003441</c:v>
                </c:pt>
                <c:pt idx="3416">
                  <c:v>25.199999999994173</c:v>
                </c:pt>
                <c:pt idx="3417">
                  <c:v>25.200000000007307</c:v>
                </c:pt>
                <c:pt idx="3418">
                  <c:v>26.100000000013509</c:v>
                </c:pt>
                <c:pt idx="3419">
                  <c:v>27.490909090895521</c:v>
                </c:pt>
                <c:pt idx="3420">
                  <c:v>27.818181818169663</c:v>
                </c:pt>
                <c:pt idx="3421">
                  <c:v>28.599999999995667</c:v>
                </c:pt>
                <c:pt idx="3422">
                  <c:v>29.269565217395606</c:v>
                </c:pt>
                <c:pt idx="3423">
                  <c:v>29.925000000021441</c:v>
                </c:pt>
                <c:pt idx="3424">
                  <c:v>29.925000000003504</c:v>
                </c:pt>
                <c:pt idx="3425">
                  <c:v>29.599999999997443</c:v>
                </c:pt>
                <c:pt idx="3426">
                  <c:v>24.750000000015788</c:v>
                </c:pt>
                <c:pt idx="3427">
                  <c:v>23.039999999981685</c:v>
                </c:pt>
                <c:pt idx="3428">
                  <c:v>22.581818181826311</c:v>
                </c:pt>
                <c:pt idx="3429">
                  <c:v>22.707692307694547</c:v>
                </c:pt>
                <c:pt idx="3430">
                  <c:v>24.524999999986761</c:v>
                </c:pt>
                <c:pt idx="3431">
                  <c:v>26.336842105262676</c:v>
                </c:pt>
                <c:pt idx="3432">
                  <c:v>26.921739130426371</c:v>
                </c:pt>
                <c:pt idx="3433">
                  <c:v>26.446153846145823</c:v>
                </c:pt>
                <c:pt idx="3434">
                  <c:v>24.171428571435531</c:v>
                </c:pt>
                <c:pt idx="3435">
                  <c:v>20.463157894737861</c:v>
                </c:pt>
                <c:pt idx="3436">
                  <c:v>18.635294117652865</c:v>
                </c:pt>
                <c:pt idx="3437">
                  <c:v>16.800000000012151</c:v>
                </c:pt>
                <c:pt idx="3438">
                  <c:v>19.439999999985265</c:v>
                </c:pt>
                <c:pt idx="3439">
                  <c:v>24.171428571434312</c:v>
                </c:pt>
                <c:pt idx="3440">
                  <c:v>26.100000000013509</c:v>
                </c:pt>
                <c:pt idx="3441">
                  <c:v>27.599999999995312</c:v>
                </c:pt>
                <c:pt idx="3442">
                  <c:v>28.79999999999659</c:v>
                </c:pt>
                <c:pt idx="3443">
                  <c:v>29.399999999999359</c:v>
                </c:pt>
                <c:pt idx="3444">
                  <c:v>29.399999999999359</c:v>
                </c:pt>
                <c:pt idx="3445">
                  <c:v>30.600000000025101</c:v>
                </c:pt>
                <c:pt idx="3446">
                  <c:v>29.520000000035964</c:v>
                </c:pt>
                <c:pt idx="3447">
                  <c:v>27.450000000017624</c:v>
                </c:pt>
                <c:pt idx="3448">
                  <c:v>26.39999999999403</c:v>
                </c:pt>
                <c:pt idx="3449">
                  <c:v>25.559999999978924</c:v>
                </c:pt>
                <c:pt idx="3450">
                  <c:v>24.975000000000435</c:v>
                </c:pt>
                <c:pt idx="3451">
                  <c:v>24.923076923078135</c:v>
                </c:pt>
                <c:pt idx="3452">
                  <c:v>24.899999999995629</c:v>
                </c:pt>
                <c:pt idx="3453">
                  <c:v>24.545454545463581</c:v>
                </c:pt>
                <c:pt idx="3454">
                  <c:v>22.499999999959233</c:v>
                </c:pt>
                <c:pt idx="3455">
                  <c:v>21.599999999962911</c:v>
                </c:pt>
                <c:pt idx="3456">
                  <c:v>21.600000000025069</c:v>
                </c:pt>
                <c:pt idx="3457">
                  <c:v>21.600000000025069</c:v>
                </c:pt>
                <c:pt idx="3458">
                  <c:v>22.320000000024198</c:v>
                </c:pt>
                <c:pt idx="3459">
                  <c:v>22.320000000024198</c:v>
                </c:pt>
                <c:pt idx="3460">
                  <c:v>22.499999999959233</c:v>
                </c:pt>
                <c:pt idx="3461">
                  <c:v>22.628571428545641</c:v>
                </c:pt>
                <c:pt idx="3462">
                  <c:v>22.049999999987509</c:v>
                </c:pt>
                <c:pt idx="3463">
                  <c:v>22.049999999987509</c:v>
                </c:pt>
                <c:pt idx="3464">
                  <c:v>22.050000000013949</c:v>
                </c:pt>
                <c:pt idx="3465">
                  <c:v>21.600000000025069</c:v>
                </c:pt>
                <c:pt idx="3466">
                  <c:v>22.628571428580305</c:v>
                </c:pt>
                <c:pt idx="3467">
                  <c:v>22.800000000012449</c:v>
                </c:pt>
                <c:pt idx="3468">
                  <c:v>22.950000000001868</c:v>
                </c:pt>
                <c:pt idx="3469">
                  <c:v>23.93999999999291</c:v>
                </c:pt>
                <c:pt idx="3470">
                  <c:v>25.714285714293197</c:v>
                </c:pt>
                <c:pt idx="3471">
                  <c:v>28.246153846134639</c:v>
                </c:pt>
                <c:pt idx="3472">
                  <c:v>29.399999999995096</c:v>
                </c:pt>
                <c:pt idx="3473">
                  <c:v>31.500000000020385</c:v>
                </c:pt>
                <c:pt idx="3474">
                  <c:v>32.399999999944363</c:v>
                </c:pt>
                <c:pt idx="3475">
                  <c:v>32.400000000022061</c:v>
                </c:pt>
                <c:pt idx="3476">
                  <c:v>32.400000000022061</c:v>
                </c:pt>
                <c:pt idx="3477">
                  <c:v>32.400000000022061</c:v>
                </c:pt>
                <c:pt idx="3478">
                  <c:v>31.500000000023583</c:v>
                </c:pt>
                <c:pt idx="3479">
                  <c:v>30.600000000025101</c:v>
                </c:pt>
                <c:pt idx="3480">
                  <c:v>27.000000000001066</c:v>
                </c:pt>
                <c:pt idx="3481">
                  <c:v>23.142857142836913</c:v>
                </c:pt>
                <c:pt idx="3482">
                  <c:v>20.400000000000425</c:v>
                </c:pt>
                <c:pt idx="3483">
                  <c:v>19.440000000006471</c:v>
                </c:pt>
                <c:pt idx="3484">
                  <c:v>17.999999999992806</c:v>
                </c:pt>
                <c:pt idx="3485">
                  <c:v>19.028571428580303</c:v>
                </c:pt>
                <c:pt idx="3486">
                  <c:v>20.880000000025937</c:v>
                </c:pt>
                <c:pt idx="3487">
                  <c:v>21.599999999962911</c:v>
                </c:pt>
                <c:pt idx="3488">
                  <c:v>23.040000000028446</c:v>
                </c:pt>
                <c:pt idx="3489">
                  <c:v>26.09999999998541</c:v>
                </c:pt>
                <c:pt idx="3490">
                  <c:v>26.999999999986009</c:v>
                </c:pt>
                <c:pt idx="3491">
                  <c:v>27.900000000020064</c:v>
                </c:pt>
                <c:pt idx="3492">
                  <c:v>28.800000000010964</c:v>
                </c:pt>
                <c:pt idx="3493">
                  <c:v>28.800000000028138</c:v>
                </c:pt>
                <c:pt idx="3494">
                  <c:v>27.599999999999575</c:v>
                </c:pt>
                <c:pt idx="3495">
                  <c:v>26.999999999996803</c:v>
                </c:pt>
                <c:pt idx="3496">
                  <c:v>25.599999999968738</c:v>
                </c:pt>
                <c:pt idx="3497">
                  <c:v>24.719999999994798</c:v>
                </c:pt>
                <c:pt idx="3498">
                  <c:v>24.369230769231255</c:v>
                </c:pt>
                <c:pt idx="3499">
                  <c:v>24.092307692308797</c:v>
                </c:pt>
                <c:pt idx="3500">
                  <c:v>24.120000000024582</c:v>
                </c:pt>
                <c:pt idx="3501">
                  <c:v>23.400000000011669</c:v>
                </c:pt>
                <c:pt idx="3502">
                  <c:v>22.500000000013188</c:v>
                </c:pt>
                <c:pt idx="3503">
                  <c:v>22.399999999995451</c:v>
                </c:pt>
                <c:pt idx="3504">
                  <c:v>21.599999999991162</c:v>
                </c:pt>
                <c:pt idx="3505">
                  <c:v>21.600000000009999</c:v>
                </c:pt>
                <c:pt idx="3506">
                  <c:v>21.60000000000176</c:v>
                </c:pt>
                <c:pt idx="3507">
                  <c:v>20.639999999998125</c:v>
                </c:pt>
                <c:pt idx="3508">
                  <c:v>20.492307692310963</c:v>
                </c:pt>
                <c:pt idx="3509">
                  <c:v>20.492307692310963</c:v>
                </c:pt>
                <c:pt idx="3510">
                  <c:v>19.349999999992107</c:v>
                </c:pt>
                <c:pt idx="3511">
                  <c:v>18.900000000019265</c:v>
                </c:pt>
                <c:pt idx="3512">
                  <c:v>19.439999999990381</c:v>
                </c:pt>
                <c:pt idx="3513">
                  <c:v>17.485714285698677</c:v>
                </c:pt>
                <c:pt idx="3514">
                  <c:v>17.48571428572264</c:v>
                </c:pt>
                <c:pt idx="3515">
                  <c:v>18.399999999999714</c:v>
                </c:pt>
                <c:pt idx="3516">
                  <c:v>18.450000000013627</c:v>
                </c:pt>
                <c:pt idx="3517">
                  <c:v>20.520000000006689</c:v>
                </c:pt>
                <c:pt idx="3518">
                  <c:v>21.119999999998637</c:v>
                </c:pt>
                <c:pt idx="3519">
                  <c:v>21.420000000004737</c:v>
                </c:pt>
                <c:pt idx="3520">
                  <c:v>21.420000000004737</c:v>
                </c:pt>
                <c:pt idx="3521">
                  <c:v>21.399999999997938</c:v>
                </c:pt>
                <c:pt idx="3522">
                  <c:v>21.410526315790989</c:v>
                </c:pt>
                <c:pt idx="3523">
                  <c:v>20.999999999998934</c:v>
                </c:pt>
                <c:pt idx="3524">
                  <c:v>20.69999999999968</c:v>
                </c:pt>
                <c:pt idx="3525">
                  <c:v>20.520000000006689</c:v>
                </c:pt>
                <c:pt idx="3526">
                  <c:v>18.000000000020783</c:v>
                </c:pt>
                <c:pt idx="3527">
                  <c:v>18.000000000002132</c:v>
                </c:pt>
                <c:pt idx="3528">
                  <c:v>18.981818181811967</c:v>
                </c:pt>
                <c:pt idx="3529">
                  <c:v>18.830769230772287</c:v>
                </c:pt>
                <c:pt idx="3530">
                  <c:v>18.719999999997782</c:v>
                </c:pt>
                <c:pt idx="3531">
                  <c:v>18.830769230772287</c:v>
                </c:pt>
                <c:pt idx="3532">
                  <c:v>18.654545454537821</c:v>
                </c:pt>
                <c:pt idx="3533">
                  <c:v>19.384615384617202</c:v>
                </c:pt>
                <c:pt idx="3534">
                  <c:v>19.963636363644831</c:v>
                </c:pt>
                <c:pt idx="3535">
                  <c:v>20.290909090899241</c:v>
                </c:pt>
                <c:pt idx="3536">
                  <c:v>20.250000000013788</c:v>
                </c:pt>
                <c:pt idx="3537">
                  <c:v>20.400000000000425</c:v>
                </c:pt>
                <c:pt idx="3538">
                  <c:v>20.249999999992706</c:v>
                </c:pt>
                <c:pt idx="3539">
                  <c:v>20.400000000011765</c:v>
                </c:pt>
                <c:pt idx="3540">
                  <c:v>20.454545454546391</c:v>
                </c:pt>
                <c:pt idx="3541">
                  <c:v>20.520000000004131</c:v>
                </c:pt>
                <c:pt idx="3542">
                  <c:v>20.399999999997583</c:v>
                </c:pt>
                <c:pt idx="3543">
                  <c:v>20.290909090901565</c:v>
                </c:pt>
                <c:pt idx="3544">
                  <c:v>20.700000000016228</c:v>
                </c:pt>
                <c:pt idx="3545">
                  <c:v>21.149999999990108</c:v>
                </c:pt>
                <c:pt idx="3546">
                  <c:v>22.114285714291977</c:v>
                </c:pt>
                <c:pt idx="3547">
                  <c:v>22.457142857149645</c:v>
                </c:pt>
                <c:pt idx="3548">
                  <c:v>22.581818181817628</c:v>
                </c:pt>
                <c:pt idx="3549">
                  <c:v>22.971428571435531</c:v>
                </c:pt>
                <c:pt idx="3550">
                  <c:v>23.890909090908959</c:v>
                </c:pt>
                <c:pt idx="3551">
                  <c:v>25.036363636352231</c:v>
                </c:pt>
                <c:pt idx="3552">
                  <c:v>25.075862068966902</c:v>
                </c:pt>
                <c:pt idx="3553">
                  <c:v>25.19999999999769</c:v>
                </c:pt>
                <c:pt idx="3554">
                  <c:v>25.200000000004955</c:v>
                </c:pt>
                <c:pt idx="3555">
                  <c:v>24.77647058823867</c:v>
                </c:pt>
                <c:pt idx="3556">
                  <c:v>24.799999999992327</c:v>
                </c:pt>
                <c:pt idx="3557">
                  <c:v>25.199999999948201</c:v>
                </c:pt>
                <c:pt idx="3558">
                  <c:v>24.479999999977181</c:v>
                </c:pt>
                <c:pt idx="3559">
                  <c:v>23.800000000007497</c:v>
                </c:pt>
                <c:pt idx="3560">
                  <c:v>23.485714285709474</c:v>
                </c:pt>
                <c:pt idx="3561">
                  <c:v>23.31428571429198</c:v>
                </c:pt>
                <c:pt idx="3562">
                  <c:v>22.800000000010744</c:v>
                </c:pt>
                <c:pt idx="3563">
                  <c:v>22.114285714261676</c:v>
                </c:pt>
                <c:pt idx="3564">
                  <c:v>21.60000000001471</c:v>
                </c:pt>
                <c:pt idx="3565">
                  <c:v>18.449999999991508</c:v>
                </c:pt>
                <c:pt idx="3566">
                  <c:v>16.799999999998011</c:v>
                </c:pt>
                <c:pt idx="3567">
                  <c:v>15.999999999997158</c:v>
                </c:pt>
                <c:pt idx="3568">
                  <c:v>15.199999999996304</c:v>
                </c:pt>
                <c:pt idx="3569">
                  <c:v>14.400000000013302</c:v>
                </c:pt>
                <c:pt idx="3570">
                  <c:v>16.55999999998404</c:v>
                </c:pt>
                <c:pt idx="3571">
                  <c:v>19.080000000002137</c:v>
                </c:pt>
                <c:pt idx="3572">
                  <c:v>19.963636363627423</c:v>
                </c:pt>
                <c:pt idx="3573">
                  <c:v>20.492307692308994</c:v>
                </c:pt>
                <c:pt idx="3574">
                  <c:v>20.699999999997548</c:v>
                </c:pt>
                <c:pt idx="3575">
                  <c:v>19.799999999990806</c:v>
                </c:pt>
                <c:pt idx="3576">
                  <c:v>20.000000000019895</c:v>
                </c:pt>
                <c:pt idx="3577">
                  <c:v>20.399999999998293</c:v>
                </c:pt>
                <c:pt idx="3578">
                  <c:v>21.342857142864972</c:v>
                </c:pt>
                <c:pt idx="3579">
                  <c:v>21.60000000001471</c:v>
                </c:pt>
                <c:pt idx="3580">
                  <c:v>21.359999999998038</c:v>
                </c:pt>
                <c:pt idx="3581">
                  <c:v>21.239999999984754</c:v>
                </c:pt>
                <c:pt idx="3582">
                  <c:v>20.249999999989509</c:v>
                </c:pt>
                <c:pt idx="3583">
                  <c:v>20.879999999985881</c:v>
                </c:pt>
                <c:pt idx="3584">
                  <c:v>21.60000000001471</c:v>
                </c:pt>
                <c:pt idx="3585">
                  <c:v>20.880000000025937</c:v>
                </c:pt>
                <c:pt idx="3586">
                  <c:v>20.160000000026809</c:v>
                </c:pt>
                <c:pt idx="3587">
                  <c:v>20.571428571437966</c:v>
                </c:pt>
                <c:pt idx="3588">
                  <c:v>20.571428571437966</c:v>
                </c:pt>
                <c:pt idx="3589">
                  <c:v>20.999999999998934</c:v>
                </c:pt>
                <c:pt idx="3590">
                  <c:v>20.999999999998934</c:v>
                </c:pt>
                <c:pt idx="3591">
                  <c:v>19.799999999970264</c:v>
                </c:pt>
                <c:pt idx="3592">
                  <c:v>19.199999999999147</c:v>
                </c:pt>
                <c:pt idx="3593">
                  <c:v>18.514285714291979</c:v>
                </c:pt>
                <c:pt idx="3594">
                  <c:v>19.440000000003913</c:v>
                </c:pt>
                <c:pt idx="3595">
                  <c:v>20.475000000013409</c:v>
                </c:pt>
                <c:pt idx="3596">
                  <c:v>21.59999999999399</c:v>
                </c:pt>
                <c:pt idx="3597">
                  <c:v>22.499999999997335</c:v>
                </c:pt>
                <c:pt idx="3598">
                  <c:v>23.399999999997227</c:v>
                </c:pt>
                <c:pt idx="3599">
                  <c:v>24.063157894737593</c:v>
                </c:pt>
                <c:pt idx="3600">
                  <c:v>24.646153846155677</c:v>
                </c:pt>
                <c:pt idx="3601">
                  <c:v>25.560000000003441</c:v>
                </c:pt>
                <c:pt idx="3602">
                  <c:v>25.854545454531777</c:v>
                </c:pt>
                <c:pt idx="3603">
                  <c:v>25.439999999978443</c:v>
                </c:pt>
                <c:pt idx="3604">
                  <c:v>25.425000000001003</c:v>
                </c:pt>
                <c:pt idx="3605">
                  <c:v>25.20000000001313</c:v>
                </c:pt>
                <c:pt idx="3606">
                  <c:v>25.623529411770807</c:v>
                </c:pt>
                <c:pt idx="3607">
                  <c:v>26.7428571428668</c:v>
                </c:pt>
                <c:pt idx="3608">
                  <c:v>27.257142857151472</c:v>
                </c:pt>
                <c:pt idx="3609">
                  <c:v>28.042105263157499</c:v>
                </c:pt>
                <c:pt idx="3610">
                  <c:v>28.400000000009875</c:v>
                </c:pt>
                <c:pt idx="3611">
                  <c:v>28.575000000000195</c:v>
                </c:pt>
                <c:pt idx="3612">
                  <c:v>28.55999999999548</c:v>
                </c:pt>
                <c:pt idx="3613">
                  <c:v>28.399999999967314</c:v>
                </c:pt>
                <c:pt idx="3614">
                  <c:v>28.799999999959073</c:v>
                </c:pt>
                <c:pt idx="3615">
                  <c:v>28.800000000028138</c:v>
                </c:pt>
                <c:pt idx="3616">
                  <c:v>28.800000000028138</c:v>
                </c:pt>
                <c:pt idx="3617">
                  <c:v>27.00000000002478</c:v>
                </c:pt>
                <c:pt idx="3618">
                  <c:v>26.228571428583958</c:v>
                </c:pt>
                <c:pt idx="3619">
                  <c:v>26.485714285724466</c:v>
                </c:pt>
                <c:pt idx="3620">
                  <c:v>26.399999999997441</c:v>
                </c:pt>
                <c:pt idx="3621">
                  <c:v>26.228571428568323</c:v>
                </c:pt>
                <c:pt idx="3622">
                  <c:v>25.920000000005217</c:v>
                </c:pt>
                <c:pt idx="3623">
                  <c:v>24.479999999997101</c:v>
                </c:pt>
                <c:pt idx="3624">
                  <c:v>23.850000000001408</c:v>
                </c:pt>
                <c:pt idx="3625">
                  <c:v>23.040000000025888</c:v>
                </c:pt>
                <c:pt idx="3626">
                  <c:v>22.499999999986212</c:v>
                </c:pt>
                <c:pt idx="3627">
                  <c:v>22.799999999994458</c:v>
                </c:pt>
                <c:pt idx="3628">
                  <c:v>22.499999999959233</c:v>
                </c:pt>
                <c:pt idx="3629">
                  <c:v>21.599999999962911</c:v>
                </c:pt>
                <c:pt idx="3630">
                  <c:v>22.199999999995949</c:v>
                </c:pt>
                <c:pt idx="3631">
                  <c:v>22.199999999995949</c:v>
                </c:pt>
                <c:pt idx="3632">
                  <c:v>22.199999999995949</c:v>
                </c:pt>
                <c:pt idx="3633">
                  <c:v>22.199999999995949</c:v>
                </c:pt>
                <c:pt idx="3634">
                  <c:v>21.60000000001471</c:v>
                </c:pt>
                <c:pt idx="3635">
                  <c:v>22.628571428549293</c:v>
                </c:pt>
                <c:pt idx="3636">
                  <c:v>22.320000000026756</c:v>
                </c:pt>
                <c:pt idx="3637">
                  <c:v>22.320000000005347</c:v>
                </c:pt>
                <c:pt idx="3638">
                  <c:v>22.320000000005347</c:v>
                </c:pt>
                <c:pt idx="3639">
                  <c:v>21.600000000007309</c:v>
                </c:pt>
                <c:pt idx="3640">
                  <c:v>21.599999999962911</c:v>
                </c:pt>
                <c:pt idx="3641">
                  <c:v>19.440000000003913</c:v>
                </c:pt>
                <c:pt idx="3642">
                  <c:v>17.672727272720042</c:v>
                </c:pt>
                <c:pt idx="3643">
                  <c:v>17.018181818188921</c:v>
                </c:pt>
                <c:pt idx="3644">
                  <c:v>16.363636363628117</c:v>
                </c:pt>
                <c:pt idx="3645">
                  <c:v>13.679999999987926</c:v>
                </c:pt>
                <c:pt idx="3646">
                  <c:v>15.300000000006156</c:v>
                </c:pt>
                <c:pt idx="3647">
                  <c:v>16.79999999999659</c:v>
                </c:pt>
                <c:pt idx="3648">
                  <c:v>18.800000000018759</c:v>
                </c:pt>
                <c:pt idx="3649">
                  <c:v>19.440000000003913</c:v>
                </c:pt>
                <c:pt idx="3650">
                  <c:v>21.799999999996945</c:v>
                </c:pt>
                <c:pt idx="3651">
                  <c:v>22.725000000000783</c:v>
                </c:pt>
                <c:pt idx="3652">
                  <c:v>23.538461538461917</c:v>
                </c:pt>
                <c:pt idx="3653">
                  <c:v>24.00000000001279</c:v>
                </c:pt>
                <c:pt idx="3654">
                  <c:v>25.199999999992752</c:v>
                </c:pt>
                <c:pt idx="3655">
                  <c:v>25.65000000001427</c:v>
                </c:pt>
                <c:pt idx="3656">
                  <c:v>25.649999999983514</c:v>
                </c:pt>
                <c:pt idx="3657">
                  <c:v>25.649999999983514</c:v>
                </c:pt>
                <c:pt idx="3658">
                  <c:v>25.199999999992752</c:v>
                </c:pt>
                <c:pt idx="3659">
                  <c:v>22.499999999959233</c:v>
                </c:pt>
                <c:pt idx="3660">
                  <c:v>19.799999999997656</c:v>
                </c:pt>
                <c:pt idx="3661">
                  <c:v>19.542857142838194</c:v>
                </c:pt>
                <c:pt idx="3662">
                  <c:v>20.700000000016228</c:v>
                </c:pt>
                <c:pt idx="3663">
                  <c:v>21.599999999997443</c:v>
                </c:pt>
                <c:pt idx="3664">
                  <c:v>23.657142857149644</c:v>
                </c:pt>
                <c:pt idx="3665">
                  <c:v>24.600000000033575</c:v>
                </c:pt>
                <c:pt idx="3666">
                  <c:v>24.479999999974623</c:v>
                </c:pt>
                <c:pt idx="3667">
                  <c:v>25.200000000008632</c:v>
                </c:pt>
                <c:pt idx="3668">
                  <c:v>25.200000000025835</c:v>
                </c:pt>
                <c:pt idx="3669">
                  <c:v>25.854545454534101</c:v>
                </c:pt>
                <c:pt idx="3670">
                  <c:v>26.79999999999588</c:v>
                </c:pt>
                <c:pt idx="3671">
                  <c:v>26.79999999999588</c:v>
                </c:pt>
                <c:pt idx="3672">
                  <c:v>27.078260869556392</c:v>
                </c:pt>
                <c:pt idx="3673">
                  <c:v>26.850000000005775</c:v>
                </c:pt>
                <c:pt idx="3674">
                  <c:v>25.854545454555485</c:v>
                </c:pt>
                <c:pt idx="3675">
                  <c:v>25.854545454555485</c:v>
                </c:pt>
                <c:pt idx="3676">
                  <c:v>25.010526315789374</c:v>
                </c:pt>
                <c:pt idx="3677">
                  <c:v>24.942857142846055</c:v>
                </c:pt>
                <c:pt idx="3678">
                  <c:v>25.199999999994173</c:v>
                </c:pt>
                <c:pt idx="3679">
                  <c:v>25.199999999967314</c:v>
                </c:pt>
                <c:pt idx="3680">
                  <c:v>25.799999999991261</c:v>
                </c:pt>
                <c:pt idx="3681">
                  <c:v>25.200000000008632</c:v>
                </c:pt>
                <c:pt idx="3682">
                  <c:v>25.52727272728222</c:v>
                </c:pt>
                <c:pt idx="3683">
                  <c:v>24.923076923078135</c:v>
                </c:pt>
                <c:pt idx="3684">
                  <c:v>24.428571428578476</c:v>
                </c:pt>
                <c:pt idx="3685">
                  <c:v>23.625000000001922</c:v>
                </c:pt>
                <c:pt idx="3686">
                  <c:v>21.927272727262981</c:v>
                </c:pt>
                <c:pt idx="3687">
                  <c:v>22.254545454556531</c:v>
                </c:pt>
                <c:pt idx="3688">
                  <c:v>23.099999999997976</c:v>
                </c:pt>
                <c:pt idx="3689">
                  <c:v>24.545454545444503</c:v>
                </c:pt>
                <c:pt idx="3690">
                  <c:v>25.527272727262282</c:v>
                </c:pt>
                <c:pt idx="3691">
                  <c:v>25.623529411770807</c:v>
                </c:pt>
                <c:pt idx="3692">
                  <c:v>25.389473684210895</c:v>
                </c:pt>
                <c:pt idx="3693">
                  <c:v>25.200000000009023</c:v>
                </c:pt>
                <c:pt idx="3694">
                  <c:v>24.975000000000435</c:v>
                </c:pt>
                <c:pt idx="3695">
                  <c:v>24.749999999982915</c:v>
                </c:pt>
                <c:pt idx="3696">
                  <c:v>25.199999999948201</c:v>
                </c:pt>
                <c:pt idx="3697">
                  <c:v>25.199999999981614</c:v>
                </c:pt>
                <c:pt idx="3698">
                  <c:v>25.439999999994715</c:v>
                </c:pt>
                <c:pt idx="3699">
                  <c:v>25.439999999994715</c:v>
                </c:pt>
                <c:pt idx="3700">
                  <c:v>25.680000000012242</c:v>
                </c:pt>
                <c:pt idx="3701">
                  <c:v>25.85454545455665</c:v>
                </c:pt>
                <c:pt idx="3702">
                  <c:v>26.100000000013509</c:v>
                </c:pt>
                <c:pt idx="3703">
                  <c:v>26.100000000013509</c:v>
                </c:pt>
                <c:pt idx="3704">
                  <c:v>25.200000000003655</c:v>
                </c:pt>
                <c:pt idx="3705">
                  <c:v>24.299999999994991</c:v>
                </c:pt>
                <c:pt idx="3706">
                  <c:v>24.352941176474857</c:v>
                </c:pt>
                <c:pt idx="3707">
                  <c:v>24.3818181818169</c:v>
                </c:pt>
                <c:pt idx="3708">
                  <c:v>24.252631578946335</c:v>
                </c:pt>
                <c:pt idx="3709">
                  <c:v>24.85714285713707</c:v>
                </c:pt>
                <c:pt idx="3710">
                  <c:v>25.049999999995258</c:v>
                </c:pt>
                <c:pt idx="3711">
                  <c:v>25.199999999995949</c:v>
                </c:pt>
                <c:pt idx="3712">
                  <c:v>25.071428571427553</c:v>
                </c:pt>
                <c:pt idx="3713">
                  <c:v>24.299999999998985</c:v>
                </c:pt>
                <c:pt idx="3714">
                  <c:v>23.903999999998863</c:v>
                </c:pt>
                <c:pt idx="3715">
                  <c:v>23.563636363646108</c:v>
                </c:pt>
                <c:pt idx="3716">
                  <c:v>23.219999999992258</c:v>
                </c:pt>
                <c:pt idx="3717">
                  <c:v>23.799999999996235</c:v>
                </c:pt>
                <c:pt idx="3718">
                  <c:v>24.442105263157767</c:v>
                </c:pt>
                <c:pt idx="3719">
                  <c:v>24.631578947367853</c:v>
                </c:pt>
                <c:pt idx="3720">
                  <c:v>24.988235294122081</c:v>
                </c:pt>
                <c:pt idx="3721">
                  <c:v>25.500000000014523</c:v>
                </c:pt>
                <c:pt idx="3722">
                  <c:v>25.199999999992752</c:v>
                </c:pt>
                <c:pt idx="3723">
                  <c:v>25.199999999948201</c:v>
                </c:pt>
                <c:pt idx="3724">
                  <c:v>24.120000000001447</c:v>
                </c:pt>
                <c:pt idx="3725">
                  <c:v>19.938461538447402</c:v>
                </c:pt>
                <c:pt idx="3726">
                  <c:v>14.200000000004938</c:v>
                </c:pt>
                <c:pt idx="3727">
                  <c:v>10.956521739131812</c:v>
                </c:pt>
                <c:pt idx="3728">
                  <c:v>3.7241379310348628</c:v>
                </c:pt>
                <c:pt idx="3729">
                  <c:v>3.3230769230773469</c:v>
                </c:pt>
                <c:pt idx="3730">
                  <c:v>6.9230769230745963</c:v>
                </c:pt>
                <c:pt idx="3731">
                  <c:v>10.933333333330776</c:v>
                </c:pt>
                <c:pt idx="3732">
                  <c:v>20.699999999992535</c:v>
                </c:pt>
                <c:pt idx="3733">
                  <c:v>21.756521739132424</c:v>
                </c:pt>
                <c:pt idx="3734">
                  <c:v>22.80000000000803</c:v>
                </c:pt>
                <c:pt idx="3735">
                  <c:v>24.899999999995629</c:v>
                </c:pt>
                <c:pt idx="3736">
                  <c:v>25.714285714291979</c:v>
                </c:pt>
                <c:pt idx="3737">
                  <c:v>23.400000000011669</c:v>
                </c:pt>
                <c:pt idx="3738">
                  <c:v>22.500000000013188</c:v>
                </c:pt>
                <c:pt idx="3739">
                  <c:v>21.60000000001471</c:v>
                </c:pt>
                <c:pt idx="3740">
                  <c:v>20.399999999996162</c:v>
                </c:pt>
                <c:pt idx="3741">
                  <c:v>20.057142857147817</c:v>
                </c:pt>
                <c:pt idx="3742">
                  <c:v>19.799999999991915</c:v>
                </c:pt>
                <c:pt idx="3743">
                  <c:v>19.542857142863145</c:v>
                </c:pt>
                <c:pt idx="3744">
                  <c:v>18.600000000000641</c:v>
                </c:pt>
                <c:pt idx="3745">
                  <c:v>17.999999999977618</c:v>
                </c:pt>
                <c:pt idx="3746">
                  <c:v>18.000000000020783</c:v>
                </c:pt>
                <c:pt idx="3747">
                  <c:v>17.279999999992018</c:v>
                </c:pt>
                <c:pt idx="3748">
                  <c:v>16.560000000020924</c:v>
                </c:pt>
                <c:pt idx="3749">
                  <c:v>16.559999999989156</c:v>
                </c:pt>
                <c:pt idx="3750">
                  <c:v>16.559999999989156</c:v>
                </c:pt>
                <c:pt idx="3751">
                  <c:v>17.100000000015907</c:v>
                </c:pt>
                <c:pt idx="3752">
                  <c:v>17.999999999989768</c:v>
                </c:pt>
                <c:pt idx="3753">
                  <c:v>18.000000000024301</c:v>
                </c:pt>
                <c:pt idx="3754">
                  <c:v>18.600000000000641</c:v>
                </c:pt>
                <c:pt idx="3755">
                  <c:v>19.350000000015307</c:v>
                </c:pt>
                <c:pt idx="3756">
                  <c:v>20.400000000000425</c:v>
                </c:pt>
                <c:pt idx="3757">
                  <c:v>21.599999999992509</c:v>
                </c:pt>
                <c:pt idx="3758">
                  <c:v>22.92631578947438</c:v>
                </c:pt>
                <c:pt idx="3759">
                  <c:v>23.903999999998863</c:v>
                </c:pt>
                <c:pt idx="3760">
                  <c:v>24.814285714292893</c:v>
                </c:pt>
                <c:pt idx="3761">
                  <c:v>25.650000000006148</c:v>
                </c:pt>
                <c:pt idx="3762">
                  <c:v>26.199999999995949</c:v>
                </c:pt>
                <c:pt idx="3763">
                  <c:v>27.719999999979844</c:v>
                </c:pt>
                <c:pt idx="3764">
                  <c:v>28.799999999981583</c:v>
                </c:pt>
                <c:pt idx="3765">
                  <c:v>28.800000000028138</c:v>
                </c:pt>
                <c:pt idx="3766">
                  <c:v>28.800000000028138</c:v>
                </c:pt>
                <c:pt idx="3767">
                  <c:v>28.800000000028138</c:v>
                </c:pt>
                <c:pt idx="3768">
                  <c:v>28.800000000028138</c:v>
                </c:pt>
                <c:pt idx="3769">
                  <c:v>27.899999999956353</c:v>
                </c:pt>
                <c:pt idx="3770">
                  <c:v>27.000000000018385</c:v>
                </c:pt>
                <c:pt idx="3771">
                  <c:v>23.760000000027574</c:v>
                </c:pt>
                <c:pt idx="3772">
                  <c:v>19.542857142834539</c:v>
                </c:pt>
                <c:pt idx="3773">
                  <c:v>18.90000000001287</c:v>
                </c:pt>
                <c:pt idx="3774">
                  <c:v>18.799999999998722</c:v>
                </c:pt>
                <c:pt idx="3775">
                  <c:v>19.938461538449371</c:v>
                </c:pt>
                <c:pt idx="3776">
                  <c:v>21.600000000009999</c:v>
                </c:pt>
                <c:pt idx="3777">
                  <c:v>22.319999999981377</c:v>
                </c:pt>
                <c:pt idx="3778">
                  <c:v>22.799999999994458</c:v>
                </c:pt>
                <c:pt idx="3779">
                  <c:v>25.200000000008632</c:v>
                </c:pt>
                <c:pt idx="3780">
                  <c:v>25.714285714291979</c:v>
                </c:pt>
                <c:pt idx="3781">
                  <c:v>26.307692307694349</c:v>
                </c:pt>
                <c:pt idx="3782">
                  <c:v>26.599999999996378</c:v>
                </c:pt>
                <c:pt idx="3783">
                  <c:v>26.549999999996857</c:v>
                </c:pt>
                <c:pt idx="3784">
                  <c:v>26.169230769223468</c:v>
                </c:pt>
                <c:pt idx="3785">
                  <c:v>25.500000000006462</c:v>
                </c:pt>
                <c:pt idx="3786">
                  <c:v>24.821052631579288</c:v>
                </c:pt>
                <c:pt idx="3787">
                  <c:v>23.657142857149644</c:v>
                </c:pt>
                <c:pt idx="3788">
                  <c:v>23.200000000021031</c:v>
                </c:pt>
                <c:pt idx="3789">
                  <c:v>23.142857142864973</c:v>
                </c:pt>
                <c:pt idx="3790">
                  <c:v>23.657142857149644</c:v>
                </c:pt>
                <c:pt idx="3791">
                  <c:v>24.300000000016546</c:v>
                </c:pt>
                <c:pt idx="3792">
                  <c:v>24.545454545444503</c:v>
                </c:pt>
                <c:pt idx="3793">
                  <c:v>25.199999999997015</c:v>
                </c:pt>
                <c:pt idx="3794">
                  <c:v>25.200000000023874</c:v>
                </c:pt>
                <c:pt idx="3795">
                  <c:v>25.714285714256743</c:v>
                </c:pt>
                <c:pt idx="3796">
                  <c:v>27.000000000018385</c:v>
                </c:pt>
                <c:pt idx="3797">
                  <c:v>26.228571428580302</c:v>
                </c:pt>
                <c:pt idx="3798">
                  <c:v>25.999999999997868</c:v>
                </c:pt>
                <c:pt idx="3799">
                  <c:v>25.599999999998865</c:v>
                </c:pt>
                <c:pt idx="3800">
                  <c:v>25.200000000006778</c:v>
                </c:pt>
                <c:pt idx="3801">
                  <c:v>24.599999999996378</c:v>
                </c:pt>
                <c:pt idx="3802">
                  <c:v>24.171428571419579</c:v>
                </c:pt>
                <c:pt idx="3803">
                  <c:v>24.240000000011495</c:v>
                </c:pt>
                <c:pt idx="3804">
                  <c:v>23.914285714275593</c:v>
                </c:pt>
                <c:pt idx="3805">
                  <c:v>23.199999999996304</c:v>
                </c:pt>
                <c:pt idx="3806">
                  <c:v>22.319999999981377</c:v>
                </c:pt>
                <c:pt idx="3807">
                  <c:v>21.599999999962911</c:v>
                </c:pt>
                <c:pt idx="3808">
                  <c:v>20.700000000016228</c:v>
                </c:pt>
                <c:pt idx="3809">
                  <c:v>19.440000000022561</c:v>
                </c:pt>
                <c:pt idx="3810">
                  <c:v>17.485714285718984</c:v>
                </c:pt>
                <c:pt idx="3811">
                  <c:v>16.000000000014211</c:v>
                </c:pt>
                <c:pt idx="3812">
                  <c:v>16.399999999996162</c:v>
                </c:pt>
                <c:pt idx="3813">
                  <c:v>17.999999999984652</c:v>
                </c:pt>
                <c:pt idx="3814">
                  <c:v>20.400000000019325</c:v>
                </c:pt>
                <c:pt idx="3815">
                  <c:v>23.039999999981685</c:v>
                </c:pt>
                <c:pt idx="3816">
                  <c:v>23.040000000003786</c:v>
                </c:pt>
                <c:pt idx="3817">
                  <c:v>22.950000000015628</c:v>
                </c:pt>
                <c:pt idx="3818">
                  <c:v>22.799999999997301</c:v>
                </c:pt>
                <c:pt idx="3819">
                  <c:v>21.272727272737896</c:v>
                </c:pt>
                <c:pt idx="3820">
                  <c:v>19.799999999997656</c:v>
                </c:pt>
                <c:pt idx="3821">
                  <c:v>19.599999999998154</c:v>
                </c:pt>
                <c:pt idx="3822">
                  <c:v>18.189473684211432</c:v>
                </c:pt>
                <c:pt idx="3823">
                  <c:v>17.485714285708831</c:v>
                </c:pt>
                <c:pt idx="3824">
                  <c:v>17.399999999999359</c:v>
                </c:pt>
                <c:pt idx="3825">
                  <c:v>17.723076923080495</c:v>
                </c:pt>
                <c:pt idx="3826">
                  <c:v>18.327272727266006</c:v>
                </c:pt>
                <c:pt idx="3827">
                  <c:v>18.599999999998509</c:v>
                </c:pt>
                <c:pt idx="3828">
                  <c:v>19.542857142864975</c:v>
                </c:pt>
                <c:pt idx="3829">
                  <c:v>19.799999999997656</c:v>
                </c:pt>
                <c:pt idx="3830">
                  <c:v>20.160000000026809</c:v>
                </c:pt>
                <c:pt idx="3831">
                  <c:v>19.800000000017747</c:v>
                </c:pt>
                <c:pt idx="3832">
                  <c:v>18.720000000023433</c:v>
                </c:pt>
                <c:pt idx="3833">
                  <c:v>16.65000000001347</c:v>
                </c:pt>
                <c:pt idx="3834">
                  <c:v>16.199999999991608</c:v>
                </c:pt>
                <c:pt idx="3835">
                  <c:v>15.300000000009353</c:v>
                </c:pt>
                <c:pt idx="3836">
                  <c:v>13.885714285699956</c:v>
                </c:pt>
                <c:pt idx="3837">
                  <c:v>11.699999999977777</c:v>
                </c:pt>
                <c:pt idx="3838">
                  <c:v>10.080000000013404</c:v>
                </c:pt>
                <c:pt idx="3839">
                  <c:v>11.314285714276474</c:v>
                </c:pt>
                <c:pt idx="3840">
                  <c:v>12.400000000013643</c:v>
                </c:pt>
                <c:pt idx="3841">
                  <c:v>13.200000000001278</c:v>
                </c:pt>
                <c:pt idx="3842">
                  <c:v>14.849999999995504</c:v>
                </c:pt>
                <c:pt idx="3843">
                  <c:v>16.800000000000853</c:v>
                </c:pt>
                <c:pt idx="3844">
                  <c:v>26.099999999957316</c:v>
                </c:pt>
                <c:pt idx="3845">
                  <c:v>33.120000000036733</c:v>
                </c:pt>
                <c:pt idx="3846">
                  <c:v>32.072727272740572</c:v>
                </c:pt>
                <c:pt idx="3847">
                  <c:v>31.275000000019165</c:v>
                </c:pt>
                <c:pt idx="3848">
                  <c:v>30.150000000001388</c:v>
                </c:pt>
                <c:pt idx="3849">
                  <c:v>28.79999999999659</c:v>
                </c:pt>
                <c:pt idx="3850">
                  <c:v>28.399999999967314</c:v>
                </c:pt>
                <c:pt idx="3851">
                  <c:v>28.799999999959073</c:v>
                </c:pt>
                <c:pt idx="3852">
                  <c:v>28.800000000028138</c:v>
                </c:pt>
                <c:pt idx="3853">
                  <c:v>28.285714285726293</c:v>
                </c:pt>
                <c:pt idx="3854">
                  <c:v>28.285714285726293</c:v>
                </c:pt>
                <c:pt idx="3855">
                  <c:v>27.490909090921818</c:v>
                </c:pt>
                <c:pt idx="3856">
                  <c:v>25.835294117638139</c:v>
                </c:pt>
                <c:pt idx="3857">
                  <c:v>24.942857142847885</c:v>
                </c:pt>
                <c:pt idx="3858">
                  <c:v>24.428571428578476</c:v>
                </c:pt>
                <c:pt idx="3859">
                  <c:v>22.680000000004565</c:v>
                </c:pt>
                <c:pt idx="3860">
                  <c:v>20.880000000025937</c:v>
                </c:pt>
                <c:pt idx="3861">
                  <c:v>21.085714285722638</c:v>
                </c:pt>
                <c:pt idx="3862">
                  <c:v>23.099999999997976</c:v>
                </c:pt>
                <c:pt idx="3863">
                  <c:v>24.171428571419579</c:v>
                </c:pt>
                <c:pt idx="3864">
                  <c:v>24.719999999996503</c:v>
                </c:pt>
                <c:pt idx="3865">
                  <c:v>25.200000000007307</c:v>
                </c:pt>
                <c:pt idx="3866">
                  <c:v>24.840000000002444</c:v>
                </c:pt>
                <c:pt idx="3867">
                  <c:v>23.850000000014109</c:v>
                </c:pt>
                <c:pt idx="3868">
                  <c:v>22.628571428576649</c:v>
                </c:pt>
                <c:pt idx="3869">
                  <c:v>19.999999999995737</c:v>
                </c:pt>
                <c:pt idx="3870">
                  <c:v>16.9200000000017</c:v>
                </c:pt>
                <c:pt idx="3871">
                  <c:v>15.840000000001483</c:v>
                </c:pt>
                <c:pt idx="3872">
                  <c:v>14.399999999995453</c:v>
                </c:pt>
                <c:pt idx="3873">
                  <c:v>12.599999999994244</c:v>
                </c:pt>
                <c:pt idx="3874">
                  <c:v>14.399999999973142</c:v>
                </c:pt>
                <c:pt idx="3875">
                  <c:v>17.279999999986902</c:v>
                </c:pt>
                <c:pt idx="3876">
                  <c:v>19.349999999992107</c:v>
                </c:pt>
                <c:pt idx="3877">
                  <c:v>19.799999999999788</c:v>
                </c:pt>
                <c:pt idx="3878">
                  <c:v>19.800000000015615</c:v>
                </c:pt>
                <c:pt idx="3879">
                  <c:v>19.938461538466051</c:v>
                </c:pt>
                <c:pt idx="3880">
                  <c:v>19.800000000024685</c:v>
                </c:pt>
                <c:pt idx="3881">
                  <c:v>20.400000000000425</c:v>
                </c:pt>
                <c:pt idx="3882">
                  <c:v>20.314285714279887</c:v>
                </c:pt>
                <c:pt idx="3883">
                  <c:v>20.799999999998011</c:v>
                </c:pt>
                <c:pt idx="3884">
                  <c:v>20.999999999997868</c:v>
                </c:pt>
                <c:pt idx="3885">
                  <c:v>21.046153846155875</c:v>
                </c:pt>
                <c:pt idx="3886">
                  <c:v>21.45599999999952</c:v>
                </c:pt>
                <c:pt idx="3887">
                  <c:v>21.286956521742159</c:v>
                </c:pt>
                <c:pt idx="3888">
                  <c:v>21.130434782602144</c:v>
                </c:pt>
                <c:pt idx="3889">
                  <c:v>21.199999999997015</c:v>
                </c:pt>
                <c:pt idx="3890">
                  <c:v>21.085714285720812</c:v>
                </c:pt>
                <c:pt idx="3891">
                  <c:v>21.240000000002571</c:v>
                </c:pt>
                <c:pt idx="3892">
                  <c:v>21.600000000007309</c:v>
                </c:pt>
                <c:pt idx="3893">
                  <c:v>21.085714285722638</c:v>
                </c:pt>
                <c:pt idx="3894">
                  <c:v>20.799999999999432</c:v>
                </c:pt>
                <c:pt idx="3895">
                  <c:v>20.099999999999042</c:v>
                </c:pt>
                <c:pt idx="3896">
                  <c:v>19.200000000021031</c:v>
                </c:pt>
                <c:pt idx="3897">
                  <c:v>19.200000000000568</c:v>
                </c:pt>
                <c:pt idx="3898">
                  <c:v>18.514285714295632</c:v>
                </c:pt>
                <c:pt idx="3899">
                  <c:v>17.999999999977618</c:v>
                </c:pt>
                <c:pt idx="3900">
                  <c:v>18.449999999994706</c:v>
                </c:pt>
                <c:pt idx="3901">
                  <c:v>17.700000000014896</c:v>
                </c:pt>
                <c:pt idx="3902">
                  <c:v>17.399999999999359</c:v>
                </c:pt>
                <c:pt idx="3903">
                  <c:v>17.400000000013268</c:v>
                </c:pt>
                <c:pt idx="3904">
                  <c:v>16.649999999993504</c:v>
                </c:pt>
                <c:pt idx="3905">
                  <c:v>17.099999999974901</c:v>
                </c:pt>
                <c:pt idx="3906">
                  <c:v>18.900000000019265</c:v>
                </c:pt>
                <c:pt idx="3907">
                  <c:v>21.149999999990108</c:v>
                </c:pt>
                <c:pt idx="3908">
                  <c:v>21.60000000001471</c:v>
                </c:pt>
                <c:pt idx="3909">
                  <c:v>22.399999999995451</c:v>
                </c:pt>
                <c:pt idx="3910">
                  <c:v>23.699999999996482</c:v>
                </c:pt>
                <c:pt idx="3911">
                  <c:v>25.200000000002557</c:v>
                </c:pt>
                <c:pt idx="3912">
                  <c:v>25.200000000002557</c:v>
                </c:pt>
                <c:pt idx="3913">
                  <c:v>25.200000000017159</c:v>
                </c:pt>
                <c:pt idx="3914">
                  <c:v>24.399999999996162</c:v>
                </c:pt>
                <c:pt idx="3915">
                  <c:v>21.60000000001471</c:v>
                </c:pt>
                <c:pt idx="3916">
                  <c:v>21.599999999997443</c:v>
                </c:pt>
                <c:pt idx="3917">
                  <c:v>21.149999999990108</c:v>
                </c:pt>
                <c:pt idx="3918">
                  <c:v>18.830769230772287</c:v>
                </c:pt>
                <c:pt idx="3919">
                  <c:v>16.999999999998934</c:v>
                </c:pt>
                <c:pt idx="3920">
                  <c:v>15.660000000004432</c:v>
                </c:pt>
                <c:pt idx="3921">
                  <c:v>15.479999999996119</c:v>
                </c:pt>
                <c:pt idx="3922">
                  <c:v>17.550000000001429</c:v>
                </c:pt>
                <c:pt idx="3923">
                  <c:v>24.000000000014921</c:v>
                </c:pt>
                <c:pt idx="3924">
                  <c:v>30.599999999982014</c:v>
                </c:pt>
                <c:pt idx="3925">
                  <c:v>36.600000000052759</c:v>
                </c:pt>
                <c:pt idx="3926">
                  <c:v>35.99999999997442</c:v>
                </c:pt>
                <c:pt idx="3927">
                  <c:v>28.799999999952679</c:v>
                </c:pt>
                <c:pt idx="3928">
                  <c:v>27.900000000016867</c:v>
                </c:pt>
                <c:pt idx="3929">
                  <c:v>22.949999999988108</c:v>
                </c:pt>
                <c:pt idx="3930">
                  <c:v>21.876923076925213</c:v>
                </c:pt>
                <c:pt idx="3931">
                  <c:v>22.114285714293807</c:v>
                </c:pt>
                <c:pt idx="3932">
                  <c:v>21.811764705876669</c:v>
                </c:pt>
                <c:pt idx="3933">
                  <c:v>21.876923076927177</c:v>
                </c:pt>
                <c:pt idx="3934">
                  <c:v>21.600000000017907</c:v>
                </c:pt>
                <c:pt idx="3935">
                  <c:v>20.057142857153298</c:v>
                </c:pt>
                <c:pt idx="3936">
                  <c:v>18.000000000020783</c:v>
                </c:pt>
                <c:pt idx="3937">
                  <c:v>18.600000000000641</c:v>
                </c:pt>
                <c:pt idx="3938">
                  <c:v>19.499999999998401</c:v>
                </c:pt>
                <c:pt idx="3939">
                  <c:v>20.541176470581437</c:v>
                </c:pt>
                <c:pt idx="3940">
                  <c:v>21.130434782610955</c:v>
                </c:pt>
                <c:pt idx="3941">
                  <c:v>21.461538461540542</c:v>
                </c:pt>
                <c:pt idx="3942">
                  <c:v>21.960000000003568</c:v>
                </c:pt>
                <c:pt idx="3943">
                  <c:v>21.839999999996845</c:v>
                </c:pt>
                <c:pt idx="3944">
                  <c:v>21.599999999997443</c:v>
                </c:pt>
                <c:pt idx="3945">
                  <c:v>21.599999999962911</c:v>
                </c:pt>
                <c:pt idx="3946">
                  <c:v>20.999999999998934</c:v>
                </c:pt>
                <c:pt idx="3947">
                  <c:v>20.700000000014096</c:v>
                </c:pt>
                <c:pt idx="3948">
                  <c:v>20.215384615386537</c:v>
                </c:pt>
                <c:pt idx="3949">
                  <c:v>20.215384615386537</c:v>
                </c:pt>
                <c:pt idx="3950">
                  <c:v>19.963636363627423</c:v>
                </c:pt>
                <c:pt idx="3951">
                  <c:v>19.439999999985265</c:v>
                </c:pt>
                <c:pt idx="3952">
                  <c:v>20.700000000016228</c:v>
                </c:pt>
                <c:pt idx="3953">
                  <c:v>21.600000000025069</c:v>
                </c:pt>
                <c:pt idx="3954">
                  <c:v>21.960000000003568</c:v>
                </c:pt>
                <c:pt idx="3955">
                  <c:v>20.215384615386537</c:v>
                </c:pt>
                <c:pt idx="3956">
                  <c:v>19.919999999996506</c:v>
                </c:pt>
                <c:pt idx="3957">
                  <c:v>20.159999999997613</c:v>
                </c:pt>
                <c:pt idx="3958">
                  <c:v>18.89999999999776</c:v>
                </c:pt>
                <c:pt idx="3959">
                  <c:v>19.599999999996733</c:v>
                </c:pt>
                <c:pt idx="3960">
                  <c:v>18.51428571426661</c:v>
                </c:pt>
                <c:pt idx="3961">
                  <c:v>14.999999999996803</c:v>
                </c:pt>
                <c:pt idx="3962">
                  <c:v>11.700000000005835</c:v>
                </c:pt>
                <c:pt idx="3963">
                  <c:v>10.800000000007355</c:v>
                </c:pt>
                <c:pt idx="3964">
                  <c:v>10.800000000007355</c:v>
                </c:pt>
                <c:pt idx="3965">
                  <c:v>10.800000000007355</c:v>
                </c:pt>
                <c:pt idx="3966">
                  <c:v>11.700000000005835</c:v>
                </c:pt>
                <c:pt idx="3967">
                  <c:v>12.5999999999741</c:v>
                </c:pt>
                <c:pt idx="3968">
                  <c:v>13.500000000002798</c:v>
                </c:pt>
                <c:pt idx="3969">
                  <c:v>14.400000000013302</c:v>
                </c:pt>
                <c:pt idx="3970">
                  <c:v>14.399999999985676</c:v>
                </c:pt>
                <c:pt idx="3971">
                  <c:v>14.400000000013302</c:v>
                </c:pt>
                <c:pt idx="3972">
                  <c:v>14.399999999985676</c:v>
                </c:pt>
                <c:pt idx="3973">
                  <c:v>14.399999999966747</c:v>
                </c:pt>
                <c:pt idx="3974">
                  <c:v>14.400000000013302</c:v>
                </c:pt>
                <c:pt idx="3975">
                  <c:v>15.83999999998629</c:v>
                </c:pt>
                <c:pt idx="3976">
                  <c:v>16.560000000020924</c:v>
                </c:pt>
                <c:pt idx="3977">
                  <c:v>17.279999999992018</c:v>
                </c:pt>
                <c:pt idx="3978">
                  <c:v>17.999999999971223</c:v>
                </c:pt>
                <c:pt idx="3979">
                  <c:v>14.399999999993605</c:v>
                </c:pt>
                <c:pt idx="3980">
                  <c:v>14.072727272733012</c:v>
                </c:pt>
                <c:pt idx="3981">
                  <c:v>13.745454545458584</c:v>
                </c:pt>
                <c:pt idx="3982">
                  <c:v>13.745454545458584</c:v>
                </c:pt>
                <c:pt idx="3983">
                  <c:v>14.4</c:v>
                </c:pt>
                <c:pt idx="3984">
                  <c:v>16.199999999965787</c:v>
                </c:pt>
                <c:pt idx="3985">
                  <c:v>17.100000000009512</c:v>
                </c:pt>
                <c:pt idx="3986">
                  <c:v>18.000000000014388</c:v>
                </c:pt>
                <c:pt idx="3987">
                  <c:v>17.100000000015907</c:v>
                </c:pt>
                <c:pt idx="3988">
                  <c:v>14.400000000014069</c:v>
                </c:pt>
                <c:pt idx="3989">
                  <c:v>13.499999999976819</c:v>
                </c:pt>
                <c:pt idx="3990">
                  <c:v>15.428571428555507</c:v>
                </c:pt>
                <c:pt idx="3991">
                  <c:v>18.276923076925407</c:v>
                </c:pt>
                <c:pt idx="3992">
                  <c:v>18.757894736843042</c:v>
                </c:pt>
                <c:pt idx="3993">
                  <c:v>18.818181818191306</c:v>
                </c:pt>
                <c:pt idx="3994">
                  <c:v>18.947368421054474</c:v>
                </c:pt>
                <c:pt idx="3995">
                  <c:v>18.675000000002054</c:v>
                </c:pt>
                <c:pt idx="3996">
                  <c:v>19.963636363647154</c:v>
                </c:pt>
                <c:pt idx="3997">
                  <c:v>22.049999999990707</c:v>
                </c:pt>
                <c:pt idx="3998">
                  <c:v>23.400000000018064</c:v>
                </c:pt>
                <c:pt idx="3999">
                  <c:v>27.359999999986083</c:v>
                </c:pt>
                <c:pt idx="4000">
                  <c:v>28.799999999959073</c:v>
                </c:pt>
                <c:pt idx="4001">
                  <c:v>28.800000000000853</c:v>
                </c:pt>
                <c:pt idx="4002">
                  <c:v>28.800000000000853</c:v>
                </c:pt>
                <c:pt idx="4003">
                  <c:v>29.250000000020982</c:v>
                </c:pt>
                <c:pt idx="4004">
                  <c:v>28.79999999999659</c:v>
                </c:pt>
                <c:pt idx="4005">
                  <c:v>27.899999999986612</c:v>
                </c:pt>
                <c:pt idx="4006">
                  <c:v>27.899999999986612</c:v>
                </c:pt>
                <c:pt idx="4007">
                  <c:v>26.099999999996911</c:v>
                </c:pt>
                <c:pt idx="4008">
                  <c:v>25.200000000009137</c:v>
                </c:pt>
                <c:pt idx="4009">
                  <c:v>24.685714285722639</c:v>
                </c:pt>
                <c:pt idx="4010">
                  <c:v>23.52000000001112</c:v>
                </c:pt>
                <c:pt idx="4011">
                  <c:v>19.636363636355604</c:v>
                </c:pt>
                <c:pt idx="4012">
                  <c:v>16.799999999998011</c:v>
                </c:pt>
                <c:pt idx="4013">
                  <c:v>15.750000000011791</c:v>
                </c:pt>
                <c:pt idx="4014">
                  <c:v>15.428571428559161</c:v>
                </c:pt>
                <c:pt idx="4015">
                  <c:v>16.56000000002604</c:v>
                </c:pt>
                <c:pt idx="4016">
                  <c:v>17.999999999977618</c:v>
                </c:pt>
                <c:pt idx="4017">
                  <c:v>17.099999999974901</c:v>
                </c:pt>
                <c:pt idx="4018">
                  <c:v>17.100000000015907</c:v>
                </c:pt>
                <c:pt idx="4019">
                  <c:v>15.300000000012551</c:v>
                </c:pt>
                <c:pt idx="4020">
                  <c:v>13.200000000018118</c:v>
                </c:pt>
                <c:pt idx="4021">
                  <c:v>13.199999999997015</c:v>
                </c:pt>
                <c:pt idx="4022">
                  <c:v>12.599999999994244</c:v>
                </c:pt>
                <c:pt idx="4023">
                  <c:v>13.199999999992752</c:v>
                </c:pt>
                <c:pt idx="4024">
                  <c:v>13.049999999991106</c:v>
                </c:pt>
                <c:pt idx="4025">
                  <c:v>12.600000000007514</c:v>
                </c:pt>
                <c:pt idx="4026">
                  <c:v>12.150000000008273</c:v>
                </c:pt>
                <c:pt idx="4027">
                  <c:v>11.699999999995004</c:v>
                </c:pt>
                <c:pt idx="4028">
                  <c:v>10.800000000007355</c:v>
                </c:pt>
                <c:pt idx="4029">
                  <c:v>9.7714285714306595</c:v>
                </c:pt>
                <c:pt idx="4030">
                  <c:v>9.2571428571459897</c:v>
                </c:pt>
                <c:pt idx="4031">
                  <c:v>9.2571428571459897</c:v>
                </c:pt>
                <c:pt idx="4032">
                  <c:v>9.2571428571459897</c:v>
                </c:pt>
                <c:pt idx="4033">
                  <c:v>9.8999999999851322</c:v>
                </c:pt>
                <c:pt idx="4034">
                  <c:v>9.3599999999912011</c:v>
                </c:pt>
                <c:pt idx="4035">
                  <c:v>9.3600000000091583</c:v>
                </c:pt>
                <c:pt idx="4036">
                  <c:v>9.3599999999912011</c:v>
                </c:pt>
                <c:pt idx="4037">
                  <c:v>10.080000000008289</c:v>
                </c:pt>
                <c:pt idx="4038">
                  <c:v>12.5999999999741</c:v>
                </c:pt>
                <c:pt idx="4039">
                  <c:v>12.5999999999741</c:v>
                </c:pt>
                <c:pt idx="4040">
                  <c:v>12.240000000010795</c:v>
                </c:pt>
                <c:pt idx="4041">
                  <c:v>11.519999999989563</c:v>
                </c:pt>
                <c:pt idx="4042">
                  <c:v>10.080000000013404</c:v>
                </c:pt>
                <c:pt idx="4043">
                  <c:v>9.359999999996317</c:v>
                </c:pt>
                <c:pt idx="4044">
                  <c:v>8.0999999999924857</c:v>
                </c:pt>
                <c:pt idx="4045">
                  <c:v>8.4000000000046899</c:v>
                </c:pt>
                <c:pt idx="4046">
                  <c:v>9.0000000000031974</c:v>
                </c:pt>
                <c:pt idx="4047">
                  <c:v>9.6000000000170527</c:v>
                </c:pt>
                <c:pt idx="4048">
                  <c:v>9.6000000000017049</c:v>
                </c:pt>
                <c:pt idx="4049">
                  <c:v>9.9000000000088733</c:v>
                </c:pt>
                <c:pt idx="4050">
                  <c:v>10.080000000013404</c:v>
                </c:pt>
                <c:pt idx="4051">
                  <c:v>10.079999999994065</c:v>
                </c:pt>
                <c:pt idx="4052">
                  <c:v>10.800000000012535</c:v>
                </c:pt>
                <c:pt idx="4053">
                  <c:v>10.079999999994065</c:v>
                </c:pt>
                <c:pt idx="4054">
                  <c:v>9.8999999999851322</c:v>
                </c:pt>
                <c:pt idx="4055">
                  <c:v>9.9000000000088733</c:v>
                </c:pt>
                <c:pt idx="4056">
                  <c:v>9.9000000000088733</c:v>
                </c:pt>
                <c:pt idx="4057">
                  <c:v>8.9999999999989342</c:v>
                </c:pt>
                <c:pt idx="4058">
                  <c:v>8.4000000000004267</c:v>
                </c:pt>
                <c:pt idx="4059">
                  <c:v>7.8000000000019183</c:v>
                </c:pt>
                <c:pt idx="4060">
                  <c:v>6.6000000000006391</c:v>
                </c:pt>
                <c:pt idx="4061">
                  <c:v>6.300000000008553</c:v>
                </c:pt>
                <c:pt idx="4062">
                  <c:v>9.9000000000088733</c:v>
                </c:pt>
                <c:pt idx="4063">
                  <c:v>10.800000000007355</c:v>
                </c:pt>
                <c:pt idx="4064">
                  <c:v>12.149999999993705</c:v>
                </c:pt>
                <c:pt idx="4065">
                  <c:v>13.050000000006754</c:v>
                </c:pt>
                <c:pt idx="4066">
                  <c:v>13.499999999970424</c:v>
                </c:pt>
                <c:pt idx="4067">
                  <c:v>12.239999999987312</c:v>
                </c:pt>
                <c:pt idx="4068">
                  <c:v>10.800000000012535</c:v>
                </c:pt>
                <c:pt idx="4069">
                  <c:v>8.7428571428493385</c:v>
                </c:pt>
                <c:pt idx="4070">
                  <c:v>8.2285714285766485</c:v>
                </c:pt>
                <c:pt idx="4071">
                  <c:v>7.2000000000034108</c:v>
                </c:pt>
                <c:pt idx="4072">
                  <c:v>7.2000000000034108</c:v>
                </c:pt>
                <c:pt idx="4073">
                  <c:v>7.2000000000134294</c:v>
                </c:pt>
                <c:pt idx="4074">
                  <c:v>7.7142857142919787</c:v>
                </c:pt>
                <c:pt idx="4075">
                  <c:v>7.7142857142919787</c:v>
                </c:pt>
                <c:pt idx="4076">
                  <c:v>8.2285714285766485</c:v>
                </c:pt>
                <c:pt idx="4077">
                  <c:v>8.74285714286132</c:v>
                </c:pt>
                <c:pt idx="4078">
                  <c:v>9.9000000000088733</c:v>
                </c:pt>
                <c:pt idx="4079">
                  <c:v>10.799999999991815</c:v>
                </c:pt>
                <c:pt idx="4080">
                  <c:v>10.799999999991815</c:v>
                </c:pt>
                <c:pt idx="4081">
                  <c:v>12.239999999998551</c:v>
                </c:pt>
                <c:pt idx="4082">
                  <c:v>12.494117647062545</c:v>
                </c:pt>
                <c:pt idx="4083">
                  <c:v>12.825000000001044</c:v>
                </c:pt>
                <c:pt idx="4084">
                  <c:v>14.64000000000706</c:v>
                </c:pt>
                <c:pt idx="4085">
                  <c:v>14.760000000001266</c:v>
                </c:pt>
                <c:pt idx="4086">
                  <c:v>14.849999999989109</c:v>
                </c:pt>
                <c:pt idx="4087">
                  <c:v>14.849999999989109</c:v>
                </c:pt>
                <c:pt idx="4088">
                  <c:v>12.5999999999741</c:v>
                </c:pt>
                <c:pt idx="4089">
                  <c:v>12.960000000015041</c:v>
                </c:pt>
                <c:pt idx="4090">
                  <c:v>12.960000000002609</c:v>
                </c:pt>
                <c:pt idx="4091">
                  <c:v>12.436363636370169</c:v>
                </c:pt>
                <c:pt idx="4092">
                  <c:v>12.763636363642272</c:v>
                </c:pt>
                <c:pt idx="4093">
                  <c:v>12.599999999988745</c:v>
                </c:pt>
                <c:pt idx="4094">
                  <c:v>12.959999999985062</c:v>
                </c:pt>
                <c:pt idx="4095">
                  <c:v>15.300000000006156</c:v>
                </c:pt>
                <c:pt idx="4096">
                  <c:v>14.399999999998295</c:v>
                </c:pt>
                <c:pt idx="4097">
                  <c:v>14.123076923078724</c:v>
                </c:pt>
                <c:pt idx="4098">
                  <c:v>14.123076923078724</c:v>
                </c:pt>
                <c:pt idx="4099">
                  <c:v>14.399999999994582</c:v>
                </c:pt>
                <c:pt idx="4100">
                  <c:v>14.699999999995416</c:v>
                </c:pt>
                <c:pt idx="4101">
                  <c:v>14.400000000005116</c:v>
                </c:pt>
                <c:pt idx="4102">
                  <c:v>14.399999999992559</c:v>
                </c:pt>
                <c:pt idx="4103">
                  <c:v>13.371428571430659</c:v>
                </c:pt>
                <c:pt idx="4104">
                  <c:v>13.371428571430659</c:v>
                </c:pt>
                <c:pt idx="4105">
                  <c:v>14.400000000001279</c:v>
                </c:pt>
                <c:pt idx="4106">
                  <c:v>14.400000000001279</c:v>
                </c:pt>
                <c:pt idx="4107">
                  <c:v>12.959999999985062</c:v>
                </c:pt>
                <c:pt idx="4108">
                  <c:v>11.999999999995737</c:v>
                </c:pt>
                <c:pt idx="4109">
                  <c:v>11.599999999984368</c:v>
                </c:pt>
                <c:pt idx="4110">
                  <c:v>11.199999999997726</c:v>
                </c:pt>
                <c:pt idx="4111">
                  <c:v>11.250000000006594</c:v>
                </c:pt>
                <c:pt idx="4112">
                  <c:v>10.800000000007355</c:v>
                </c:pt>
                <c:pt idx="4113">
                  <c:v>11.700000000033892</c:v>
                </c:pt>
                <c:pt idx="4114">
                  <c:v>12.000000000011369</c:v>
                </c:pt>
                <c:pt idx="4115">
                  <c:v>12.399999999997585</c:v>
                </c:pt>
                <c:pt idx="4116">
                  <c:v>12.79999999999659</c:v>
                </c:pt>
                <c:pt idx="4117">
                  <c:v>13.199999999984367</c:v>
                </c:pt>
                <c:pt idx="4118">
                  <c:v>16.199999999972182</c:v>
                </c:pt>
                <c:pt idx="4119">
                  <c:v>20.400000000000425</c:v>
                </c:pt>
                <c:pt idx="4120">
                  <c:v>20.290909090919261</c:v>
                </c:pt>
                <c:pt idx="4121">
                  <c:v>20.215384615386537</c:v>
                </c:pt>
                <c:pt idx="4122">
                  <c:v>20.31428571429198</c:v>
                </c:pt>
                <c:pt idx="4123">
                  <c:v>19.199999999996589</c:v>
                </c:pt>
                <c:pt idx="4124">
                  <c:v>19.199999999997726</c:v>
                </c:pt>
                <c:pt idx="4125">
                  <c:v>19.88571428572142</c:v>
                </c:pt>
                <c:pt idx="4126">
                  <c:v>20.699999999999303</c:v>
                </c:pt>
                <c:pt idx="4127">
                  <c:v>21.360000000003165</c:v>
                </c:pt>
                <c:pt idx="4128">
                  <c:v>22.199999999995949</c:v>
                </c:pt>
                <c:pt idx="4129">
                  <c:v>22.547368421051512</c:v>
                </c:pt>
                <c:pt idx="4130">
                  <c:v>23.236363636372843</c:v>
                </c:pt>
                <c:pt idx="4131">
                  <c:v>25.199999999997015</c:v>
                </c:pt>
                <c:pt idx="4132">
                  <c:v>29.700000000020225</c:v>
                </c:pt>
                <c:pt idx="4133">
                  <c:v>32.399999999944363</c:v>
                </c:pt>
                <c:pt idx="4134">
                  <c:v>34.199999999937013</c:v>
                </c:pt>
                <c:pt idx="4135">
                  <c:v>35.100000000017509</c:v>
                </c:pt>
                <c:pt idx="4136">
                  <c:v>36.000000000015987</c:v>
                </c:pt>
                <c:pt idx="4137">
                  <c:v>36.90000000002086</c:v>
                </c:pt>
                <c:pt idx="4138">
                  <c:v>36.90000000002086</c:v>
                </c:pt>
                <c:pt idx="4139">
                  <c:v>36.899999999932376</c:v>
                </c:pt>
                <c:pt idx="4140">
                  <c:v>36.899999999932376</c:v>
                </c:pt>
                <c:pt idx="4141">
                  <c:v>36.000000000015987</c:v>
                </c:pt>
                <c:pt idx="4142">
                  <c:v>36.000000000015987</c:v>
                </c:pt>
                <c:pt idx="4143">
                  <c:v>35.100000000017509</c:v>
                </c:pt>
                <c:pt idx="4144">
                  <c:v>34.200000000019024</c:v>
                </c:pt>
                <c:pt idx="4145">
                  <c:v>33.300000000020546</c:v>
                </c:pt>
                <c:pt idx="4146">
                  <c:v>31.499999999948042</c:v>
                </c:pt>
                <c:pt idx="4147">
                  <c:v>31.500000000023583</c:v>
                </c:pt>
                <c:pt idx="4148">
                  <c:v>30.600000000025101</c:v>
                </c:pt>
                <c:pt idx="4149">
                  <c:v>29.70000000002662</c:v>
                </c:pt>
                <c:pt idx="4150">
                  <c:v>29.70000000002662</c:v>
                </c:pt>
                <c:pt idx="4151">
                  <c:v>29.70000000002662</c:v>
                </c:pt>
                <c:pt idx="4152">
                  <c:v>30.239999999982196</c:v>
                </c:pt>
                <c:pt idx="4153">
                  <c:v>30.239999999982196</c:v>
                </c:pt>
                <c:pt idx="4154">
                  <c:v>30.240000000040212</c:v>
                </c:pt>
                <c:pt idx="4155">
                  <c:v>28.799999999981583</c:v>
                </c:pt>
                <c:pt idx="4156">
                  <c:v>24.479999999984855</c:v>
                </c:pt>
                <c:pt idx="4157">
                  <c:v>21.599999999983631</c:v>
                </c:pt>
                <c:pt idx="4158">
                  <c:v>15.942857142839472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130368"/>
        <c:axId val="227136640"/>
      </c:scatterChart>
      <c:valAx>
        <c:axId val="22713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Tijd</a:t>
                </a:r>
              </a:p>
            </c:rich>
          </c:tx>
          <c:layout/>
          <c:overlay val="0"/>
        </c:title>
        <c:numFmt formatCode="h:mm;@" sourceLinked="0"/>
        <c:majorTickMark val="out"/>
        <c:minorTickMark val="none"/>
        <c:tickLblPos val="nextTo"/>
        <c:crossAx val="227136640"/>
        <c:crosses val="autoZero"/>
        <c:crossBetween val="midCat"/>
      </c:valAx>
      <c:valAx>
        <c:axId val="227136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1"/>
                </a:pPr>
                <a:r>
                  <a:rPr lang="en-US" sz="1200" b="1" baseline="0">
                    <a:solidFill>
                      <a:srgbClr val="00B0F0"/>
                    </a:solidFill>
                  </a:rPr>
                  <a:t>Snelheid</a:t>
                </a:r>
                <a:r>
                  <a:rPr lang="en-US" sz="1200" b="1"/>
                  <a:t> (km/uur) en </a:t>
                </a:r>
                <a:r>
                  <a:rPr lang="en-US" sz="1200" b="1" baseline="0">
                    <a:solidFill>
                      <a:srgbClr val="C00000"/>
                    </a:solidFill>
                  </a:rPr>
                  <a:t>hoogte</a:t>
                </a:r>
                <a:r>
                  <a:rPr lang="en-US" sz="1200" b="1"/>
                  <a:t> (m)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7130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9980511811023624"/>
          <c:y val="0.22428732866724993"/>
          <c:w val="9.7507086614173233E-2"/>
          <c:h val="0.1506909448818897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b="1"/>
          </a:pPr>
          <a:endParaRPr lang="nl-N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317500</xdr:colOff>
      <xdr:row>5</xdr:row>
      <xdr:rowOff>76201</xdr:rowOff>
    </xdr:from>
    <xdr:ext cx="2466266" cy="1533524"/>
    <xdr:pic>
      <xdr:nvPicPr>
        <xdr:cNvPr id="2" name="Picture 1" descr="LOGO_G-INF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5775" y="1028701"/>
          <a:ext cx="2466266" cy="153352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0</xdr:colOff>
      <xdr:row>7</xdr:row>
      <xdr:rowOff>0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19125"/>
          <a:ext cx="8534400" cy="762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16</xdr:col>
      <xdr:colOff>381000</xdr:colOff>
      <xdr:row>24</xdr:row>
      <xdr:rowOff>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16</xdr:col>
      <xdr:colOff>381000</xdr:colOff>
      <xdr:row>41</xdr:row>
      <xdr:rowOff>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WK201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oer"/>
      <sheetName val="Groepsfase"/>
      <sheetName val="Finales"/>
      <sheetName val="MC"/>
    </sheetNames>
    <sheetDataSet>
      <sheetData sheetId="0">
        <row r="3">
          <cell r="C3" t="str">
            <v>Landen</v>
          </cell>
          <cell r="H3">
            <v>1</v>
          </cell>
          <cell r="I3">
            <v>2</v>
          </cell>
        </row>
        <row r="4">
          <cell r="C4" t="str">
            <v>Brazilië</v>
          </cell>
          <cell r="D4">
            <v>40</v>
          </cell>
          <cell r="E4">
            <v>85</v>
          </cell>
          <cell r="H4">
            <v>3</v>
          </cell>
          <cell r="I4">
            <v>4</v>
          </cell>
        </row>
        <row r="5">
          <cell r="C5" t="str">
            <v>Kroatië</v>
          </cell>
          <cell r="D5">
            <v>11</v>
          </cell>
          <cell r="E5">
            <v>71</v>
          </cell>
          <cell r="H5">
            <v>1</v>
          </cell>
          <cell r="I5">
            <v>3</v>
          </cell>
        </row>
        <row r="6">
          <cell r="C6" t="str">
            <v>Mexico</v>
          </cell>
          <cell r="D6">
            <v>11</v>
          </cell>
          <cell r="E6">
            <v>71</v>
          </cell>
          <cell r="H6">
            <v>4</v>
          </cell>
          <cell r="I6">
            <v>2</v>
          </cell>
        </row>
        <row r="7">
          <cell r="C7" t="str">
            <v>Kameroen</v>
          </cell>
          <cell r="D7">
            <v>11</v>
          </cell>
          <cell r="E7">
            <v>71</v>
          </cell>
          <cell r="H7">
            <v>4</v>
          </cell>
          <cell r="I7">
            <v>1</v>
          </cell>
        </row>
        <row r="8">
          <cell r="C8" t="str">
            <v>Spanje</v>
          </cell>
          <cell r="D8">
            <v>20</v>
          </cell>
          <cell r="E8">
            <v>85</v>
          </cell>
          <cell r="H8">
            <v>2</v>
          </cell>
          <cell r="I8">
            <v>3</v>
          </cell>
        </row>
        <row r="9">
          <cell r="C9" t="str">
            <v>Nederland</v>
          </cell>
          <cell r="D9">
            <v>15</v>
          </cell>
          <cell r="E9">
            <v>75</v>
          </cell>
        </row>
        <row r="10">
          <cell r="C10" t="str">
            <v>Chili</v>
          </cell>
          <cell r="D10">
            <v>11</v>
          </cell>
          <cell r="E10">
            <v>71</v>
          </cell>
        </row>
        <row r="11">
          <cell r="C11" t="str">
            <v>Australië</v>
          </cell>
          <cell r="D11">
            <v>11</v>
          </cell>
          <cell r="E11">
            <v>71</v>
          </cell>
        </row>
        <row r="12">
          <cell r="C12" t="str">
            <v>Colombia</v>
          </cell>
          <cell r="D12">
            <v>11</v>
          </cell>
          <cell r="E12">
            <v>71</v>
          </cell>
        </row>
        <row r="13">
          <cell r="C13" t="str">
            <v>Griekenland</v>
          </cell>
          <cell r="D13">
            <v>11</v>
          </cell>
          <cell r="E13">
            <v>71</v>
          </cell>
        </row>
        <row r="14">
          <cell r="C14" t="str">
            <v>Ivoorkust</v>
          </cell>
          <cell r="D14">
            <v>11</v>
          </cell>
          <cell r="E14">
            <v>71</v>
          </cell>
        </row>
        <row r="15">
          <cell r="C15" t="str">
            <v>Japan</v>
          </cell>
          <cell r="D15">
            <v>11</v>
          </cell>
          <cell r="E15">
            <v>71</v>
          </cell>
        </row>
        <row r="16">
          <cell r="C16" t="str">
            <v>Uruguay</v>
          </cell>
          <cell r="D16">
            <v>11</v>
          </cell>
          <cell r="E16">
            <v>71</v>
          </cell>
        </row>
        <row r="17">
          <cell r="C17" t="str">
            <v>Costa Rica</v>
          </cell>
          <cell r="D17">
            <v>11</v>
          </cell>
          <cell r="E17">
            <v>71</v>
          </cell>
        </row>
        <row r="18">
          <cell r="C18" t="str">
            <v>Engeland</v>
          </cell>
          <cell r="D18">
            <v>12</v>
          </cell>
          <cell r="E18">
            <v>72</v>
          </cell>
        </row>
        <row r="19">
          <cell r="C19" t="str">
            <v>Italië</v>
          </cell>
          <cell r="D19">
            <v>12</v>
          </cell>
          <cell r="E19">
            <v>72</v>
          </cell>
        </row>
        <row r="20">
          <cell r="C20" t="str">
            <v>Zwitserland</v>
          </cell>
          <cell r="D20">
            <v>11</v>
          </cell>
          <cell r="E20">
            <v>71</v>
          </cell>
        </row>
        <row r="21">
          <cell r="C21" t="str">
            <v>Ecuador</v>
          </cell>
          <cell r="D21">
            <v>11</v>
          </cell>
          <cell r="E21">
            <v>71</v>
          </cell>
        </row>
        <row r="22">
          <cell r="C22" t="str">
            <v>Frankrijk</v>
          </cell>
          <cell r="D22">
            <v>11</v>
          </cell>
          <cell r="E22">
            <v>71</v>
          </cell>
        </row>
        <row r="23">
          <cell r="C23" t="str">
            <v>Honduras</v>
          </cell>
          <cell r="D23">
            <v>11</v>
          </cell>
          <cell r="E23">
            <v>71</v>
          </cell>
        </row>
        <row r="24">
          <cell r="C24" t="str">
            <v>Argentinië</v>
          </cell>
          <cell r="D24">
            <v>25</v>
          </cell>
          <cell r="E24">
            <v>85</v>
          </cell>
        </row>
        <row r="25">
          <cell r="C25" t="str">
            <v>Bosnië-Herzegovina</v>
          </cell>
          <cell r="D25">
            <v>11</v>
          </cell>
          <cell r="E25">
            <v>71</v>
          </cell>
        </row>
        <row r="26">
          <cell r="C26" t="str">
            <v>Iran</v>
          </cell>
          <cell r="D26">
            <v>11</v>
          </cell>
          <cell r="E26">
            <v>71</v>
          </cell>
        </row>
        <row r="27">
          <cell r="C27" t="str">
            <v>Nigeria</v>
          </cell>
          <cell r="D27">
            <v>11</v>
          </cell>
          <cell r="E27">
            <v>71</v>
          </cell>
        </row>
        <row r="28">
          <cell r="C28" t="str">
            <v>Duitsland</v>
          </cell>
          <cell r="D28">
            <v>20</v>
          </cell>
          <cell r="E28">
            <v>80</v>
          </cell>
        </row>
        <row r="29">
          <cell r="C29" t="str">
            <v>Portugal</v>
          </cell>
          <cell r="D29">
            <v>11</v>
          </cell>
          <cell r="E29">
            <v>71</v>
          </cell>
        </row>
        <row r="30">
          <cell r="C30" t="str">
            <v>Ghana</v>
          </cell>
          <cell r="D30">
            <v>11</v>
          </cell>
          <cell r="E30">
            <v>71</v>
          </cell>
        </row>
        <row r="31">
          <cell r="C31" t="str">
            <v>VS</v>
          </cell>
          <cell r="D31">
            <v>11</v>
          </cell>
          <cell r="E31">
            <v>71</v>
          </cell>
        </row>
        <row r="32">
          <cell r="C32" t="str">
            <v>België</v>
          </cell>
          <cell r="D32">
            <v>11</v>
          </cell>
          <cell r="E32">
            <v>71</v>
          </cell>
        </row>
        <row r="33">
          <cell r="C33" t="str">
            <v>Algerije</v>
          </cell>
          <cell r="D33">
            <v>11</v>
          </cell>
          <cell r="E33">
            <v>71</v>
          </cell>
        </row>
        <row r="34">
          <cell r="C34" t="str">
            <v>Rusland</v>
          </cell>
          <cell r="D34">
            <v>11</v>
          </cell>
          <cell r="E34">
            <v>71</v>
          </cell>
        </row>
        <row r="35">
          <cell r="C35" t="str">
            <v>Zuid-Korea</v>
          </cell>
          <cell r="D35">
            <v>11</v>
          </cell>
          <cell r="E35">
            <v>71</v>
          </cell>
        </row>
      </sheetData>
      <sheetData sheetId="1">
        <row r="4">
          <cell r="B4">
            <v>1</v>
          </cell>
          <cell r="C4">
            <v>1</v>
          </cell>
          <cell r="T4" t="str">
            <v>Brazilië</v>
          </cell>
        </row>
        <row r="5">
          <cell r="B5">
            <v>1</v>
          </cell>
          <cell r="C5">
            <v>2</v>
          </cell>
          <cell r="T5" t="str">
            <v>Kameroen</v>
          </cell>
        </row>
        <row r="6">
          <cell r="B6">
            <v>1</v>
          </cell>
          <cell r="C6">
            <v>3</v>
          </cell>
        </row>
        <row r="7">
          <cell r="B7">
            <v>1</v>
          </cell>
          <cell r="C7">
            <v>4</v>
          </cell>
        </row>
        <row r="8">
          <cell r="B8">
            <v>1</v>
          </cell>
          <cell r="C8">
            <v>5</v>
          </cell>
        </row>
        <row r="9">
          <cell r="B9">
            <v>1</v>
          </cell>
          <cell r="C9">
            <v>6</v>
          </cell>
        </row>
        <row r="10">
          <cell r="B10">
            <v>2</v>
          </cell>
          <cell r="C10">
            <v>1</v>
          </cell>
          <cell r="T10" t="str">
            <v>Spanje</v>
          </cell>
        </row>
        <row r="11">
          <cell r="B11">
            <v>2</v>
          </cell>
          <cell r="C11">
            <v>2</v>
          </cell>
          <cell r="T11" t="str">
            <v>Chili</v>
          </cell>
        </row>
        <row r="12">
          <cell r="B12">
            <v>2</v>
          </cell>
          <cell r="C12">
            <v>3</v>
          </cell>
        </row>
        <row r="13">
          <cell r="B13">
            <v>2</v>
          </cell>
          <cell r="C13">
            <v>4</v>
          </cell>
        </row>
        <row r="14">
          <cell r="B14">
            <v>2</v>
          </cell>
          <cell r="C14">
            <v>5</v>
          </cell>
        </row>
        <row r="15">
          <cell r="B15">
            <v>2</v>
          </cell>
          <cell r="C15">
            <v>6</v>
          </cell>
        </row>
        <row r="16">
          <cell r="B16">
            <v>3</v>
          </cell>
          <cell r="C16">
            <v>1</v>
          </cell>
          <cell r="T16" t="str">
            <v>Ivoorkust</v>
          </cell>
        </row>
        <row r="17">
          <cell r="B17">
            <v>3</v>
          </cell>
          <cell r="C17">
            <v>2</v>
          </cell>
          <cell r="T17" t="str">
            <v>Colombia</v>
          </cell>
        </row>
        <row r="18">
          <cell r="B18">
            <v>3</v>
          </cell>
          <cell r="C18">
            <v>3</v>
          </cell>
        </row>
        <row r="19">
          <cell r="B19">
            <v>3</v>
          </cell>
          <cell r="C19">
            <v>4</v>
          </cell>
        </row>
        <row r="20">
          <cell r="B20">
            <v>3</v>
          </cell>
          <cell r="C20">
            <v>5</v>
          </cell>
        </row>
        <row r="21">
          <cell r="B21">
            <v>3</v>
          </cell>
          <cell r="C21">
            <v>6</v>
          </cell>
        </row>
        <row r="22">
          <cell r="B22">
            <v>4</v>
          </cell>
          <cell r="C22">
            <v>1</v>
          </cell>
          <cell r="T22" t="str">
            <v>Engeland</v>
          </cell>
        </row>
        <row r="23">
          <cell r="B23">
            <v>4</v>
          </cell>
          <cell r="C23">
            <v>2</v>
          </cell>
          <cell r="T23" t="str">
            <v>Costa Rica</v>
          </cell>
        </row>
        <row r="24">
          <cell r="B24">
            <v>4</v>
          </cell>
          <cell r="C24">
            <v>3</v>
          </cell>
        </row>
        <row r="25">
          <cell r="B25">
            <v>4</v>
          </cell>
          <cell r="C25">
            <v>4</v>
          </cell>
        </row>
        <row r="26">
          <cell r="B26">
            <v>4</v>
          </cell>
          <cell r="C26">
            <v>5</v>
          </cell>
        </row>
        <row r="27">
          <cell r="B27">
            <v>4</v>
          </cell>
          <cell r="C27">
            <v>6</v>
          </cell>
        </row>
        <row r="28">
          <cell r="B28">
            <v>5</v>
          </cell>
          <cell r="C28">
            <v>1</v>
          </cell>
          <cell r="T28" t="str">
            <v>Frankrijk</v>
          </cell>
        </row>
        <row r="29">
          <cell r="B29">
            <v>5</v>
          </cell>
          <cell r="C29">
            <v>2</v>
          </cell>
          <cell r="T29" t="str">
            <v>Ecuador</v>
          </cell>
        </row>
        <row r="30">
          <cell r="B30">
            <v>5</v>
          </cell>
          <cell r="C30">
            <v>3</v>
          </cell>
        </row>
        <row r="31">
          <cell r="B31">
            <v>5</v>
          </cell>
          <cell r="C31">
            <v>4</v>
          </cell>
        </row>
        <row r="32">
          <cell r="B32">
            <v>5</v>
          </cell>
          <cell r="C32">
            <v>5</v>
          </cell>
        </row>
        <row r="33">
          <cell r="B33">
            <v>5</v>
          </cell>
          <cell r="C33">
            <v>6</v>
          </cell>
        </row>
        <row r="34">
          <cell r="B34">
            <v>6</v>
          </cell>
          <cell r="C34">
            <v>1</v>
          </cell>
          <cell r="T34" t="str">
            <v>Iran</v>
          </cell>
        </row>
        <row r="35">
          <cell r="B35">
            <v>6</v>
          </cell>
          <cell r="C35">
            <v>2</v>
          </cell>
          <cell r="T35" t="str">
            <v>Argentinië</v>
          </cell>
        </row>
        <row r="36">
          <cell r="B36">
            <v>6</v>
          </cell>
          <cell r="C36">
            <v>3</v>
          </cell>
        </row>
        <row r="37">
          <cell r="B37">
            <v>6</v>
          </cell>
          <cell r="C37">
            <v>4</v>
          </cell>
        </row>
        <row r="38">
          <cell r="B38">
            <v>6</v>
          </cell>
          <cell r="C38">
            <v>5</v>
          </cell>
        </row>
        <row r="39">
          <cell r="B39">
            <v>6</v>
          </cell>
          <cell r="C39">
            <v>6</v>
          </cell>
        </row>
        <row r="40">
          <cell r="B40">
            <v>7</v>
          </cell>
          <cell r="C40">
            <v>1</v>
          </cell>
          <cell r="T40" t="str">
            <v>Duitsland</v>
          </cell>
        </row>
        <row r="41">
          <cell r="B41">
            <v>7</v>
          </cell>
          <cell r="C41">
            <v>2</v>
          </cell>
          <cell r="T41" t="str">
            <v>Ghana</v>
          </cell>
        </row>
        <row r="42">
          <cell r="B42">
            <v>7</v>
          </cell>
          <cell r="C42">
            <v>3</v>
          </cell>
        </row>
        <row r="43">
          <cell r="B43">
            <v>7</v>
          </cell>
          <cell r="C43">
            <v>4</v>
          </cell>
        </row>
        <row r="44">
          <cell r="B44">
            <v>7</v>
          </cell>
          <cell r="C44">
            <v>5</v>
          </cell>
        </row>
        <row r="45">
          <cell r="B45">
            <v>7</v>
          </cell>
          <cell r="C45">
            <v>6</v>
          </cell>
        </row>
        <row r="46">
          <cell r="B46">
            <v>8</v>
          </cell>
          <cell r="C46">
            <v>1</v>
          </cell>
          <cell r="T46" t="str">
            <v>Rusland</v>
          </cell>
        </row>
        <row r="47">
          <cell r="B47">
            <v>8</v>
          </cell>
          <cell r="C47">
            <v>2</v>
          </cell>
          <cell r="T47" t="str">
            <v>België</v>
          </cell>
        </row>
        <row r="48">
          <cell r="B48">
            <v>8</v>
          </cell>
          <cell r="C48">
            <v>3</v>
          </cell>
        </row>
        <row r="49">
          <cell r="B49">
            <v>8</v>
          </cell>
          <cell r="C49">
            <v>4</v>
          </cell>
        </row>
        <row r="50">
          <cell r="B50">
            <v>8</v>
          </cell>
          <cell r="C50">
            <v>5</v>
          </cell>
        </row>
        <row r="51">
          <cell r="B51">
            <v>8</v>
          </cell>
          <cell r="C51">
            <v>6</v>
          </cell>
        </row>
      </sheetData>
      <sheetData sheetId="2">
        <row r="4">
          <cell r="F4" t="str">
            <v>Brazilië</v>
          </cell>
        </row>
        <row r="8">
          <cell r="F8" t="str">
            <v>Costa Rica</v>
          </cell>
        </row>
        <row r="12">
          <cell r="F12" t="str">
            <v>Kameroen</v>
          </cell>
          <cell r="L12" t="str">
            <v>Argentinië</v>
          </cell>
        </row>
        <row r="16">
          <cell r="F16" t="str">
            <v>Engeland</v>
          </cell>
          <cell r="L16" t="str">
            <v>Brazilië</v>
          </cell>
          <cell r="R16" t="str">
            <v>Argentinië</v>
          </cell>
        </row>
        <row r="20">
          <cell r="F20" t="str">
            <v>Argentinië</v>
          </cell>
          <cell r="L20" t="str">
            <v>Iran</v>
          </cell>
          <cell r="R20" t="str">
            <v>Iran</v>
          </cell>
        </row>
        <row r="24">
          <cell r="F24" t="str">
            <v>Duitsland</v>
          </cell>
          <cell r="L24" t="str">
            <v>Engeland</v>
          </cell>
        </row>
        <row r="28">
          <cell r="F28" t="str">
            <v>Iran</v>
          </cell>
        </row>
        <row r="32">
          <cell r="F32" t="str">
            <v>Ghana</v>
          </cell>
        </row>
      </sheetData>
      <sheetData sheetId="3"/>
    </sheetDataSet>
  </externalBook>
</externalLink>
</file>

<file path=xl/tables/table1.xml><?xml version="1.0" encoding="utf-8"?>
<table xmlns="http://schemas.openxmlformats.org/spreadsheetml/2006/main" id="1" name="Tabel2" displayName="Tabel2" ref="A1:I4161" totalsRowShown="0" headerRowCellStyle="Standaard 2" dataCellStyle="Standaard 2">
  <autoFilter ref="A1:I4161"/>
  <tableColumns count="9">
    <tableColumn id="1" name="creator" dataCellStyle="Standaard 2"/>
    <tableColumn id="2" name="version" dataCellStyle="Standaard 2"/>
    <tableColumn id="3" name="ns1:time" dataCellStyle="Standaard 2"/>
    <tableColumn id="4" name="ns1:name" dataCellStyle="Standaard 2"/>
    <tableColumn id="5" name="lat" dataCellStyle="Standaard 2"/>
    <tableColumn id="6" name="lon" dataCellStyle="Standaard 2"/>
    <tableColumn id="7" name="ns1:ele" dataCellStyle="Standaard 2"/>
    <tableColumn id="8" name="ns1:time2" dataCellStyle="Standaard 2"/>
    <tableColumn id="9" name="ns2:atemp" dataCellStyle="Standaard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va@ginfo.nl?subject=Vraag/opmerking%20over%20GPX" TargetMode="External"/><Relationship Id="rId1" Type="http://schemas.openxmlformats.org/officeDocument/2006/relationships/hyperlink" Target="http://www.ginfo.nl/?page_id=6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strava.com/activities/15881508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tabColor indexed="30"/>
    <pageSetUpPr fitToPage="1"/>
  </sheetPr>
  <dimension ref="A1:AR82"/>
  <sheetViews>
    <sheetView showGridLines="0" showRowColHeaders="0" tabSelected="1" workbookViewId="0"/>
  </sheetViews>
  <sheetFormatPr defaultColWidth="0" defaultRowHeight="0" customHeight="1" zeroHeight="1" x14ac:dyDescent="0.2"/>
  <cols>
    <col min="1" max="1" width="1.140625" style="23" customWidth="1"/>
    <col min="2" max="3" width="8.85546875" style="23" customWidth="1"/>
    <col min="4" max="4" width="2.7109375" style="23" customWidth="1"/>
    <col min="5" max="13" width="8.85546875" style="23" customWidth="1"/>
    <col min="14" max="14" width="5.85546875" style="24" customWidth="1"/>
    <col min="15" max="15" width="10.28515625" style="23" customWidth="1"/>
    <col min="16" max="16" width="2.85546875" style="23" customWidth="1"/>
    <col min="17" max="26" width="9.140625" style="23" customWidth="1"/>
    <col min="27" max="16384" width="9.140625" style="23" hidden="1"/>
  </cols>
  <sheetData>
    <row r="1" spans="1:44" ht="6.95" customHeight="1" x14ac:dyDescent="0.2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6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</row>
    <row r="2" spans="1:44" ht="12.75" x14ac:dyDescent="0.2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6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</row>
    <row r="3" spans="1:44" ht="12.75" x14ac:dyDescent="0.2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6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</row>
    <row r="4" spans="1:44" ht="13.5" thickBot="1" x14ac:dyDescent="0.25">
      <c r="A4" s="25"/>
      <c r="B4" s="25"/>
      <c r="C4" s="25"/>
      <c r="D4" s="27"/>
      <c r="E4" s="27"/>
      <c r="F4" s="27"/>
      <c r="G4" s="27"/>
      <c r="H4" s="27"/>
      <c r="I4" s="27"/>
      <c r="J4" s="27"/>
      <c r="K4" s="27"/>
      <c r="L4" s="27"/>
      <c r="M4" s="27"/>
      <c r="N4" s="28"/>
      <c r="O4" s="27"/>
      <c r="P4" s="27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</row>
    <row r="5" spans="1:44" ht="13.5" thickTop="1" x14ac:dyDescent="0.2">
      <c r="A5" s="25"/>
      <c r="B5" s="25"/>
      <c r="C5" s="25"/>
      <c r="D5" s="27"/>
      <c r="E5" s="41"/>
      <c r="F5" s="40"/>
      <c r="G5" s="40"/>
      <c r="H5" s="40"/>
      <c r="I5" s="40"/>
      <c r="J5" s="40"/>
      <c r="K5" s="40"/>
      <c r="L5" s="40"/>
      <c r="M5" s="40"/>
      <c r="N5" s="40"/>
      <c r="O5" s="39"/>
      <c r="P5" s="27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</row>
    <row r="6" spans="1:44" ht="20.25" x14ac:dyDescent="0.3">
      <c r="A6" s="25"/>
      <c r="B6" s="25"/>
      <c r="C6" s="25"/>
      <c r="D6" s="27"/>
      <c r="E6" s="33"/>
      <c r="F6" s="38"/>
      <c r="G6" s="28"/>
      <c r="H6" s="28"/>
      <c r="I6" s="28"/>
      <c r="J6" s="28"/>
      <c r="K6" s="28"/>
      <c r="L6" s="28"/>
      <c r="M6" s="28"/>
      <c r="N6" s="28"/>
      <c r="O6" s="32"/>
      <c r="P6" s="27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</row>
    <row r="7" spans="1:44" ht="12.75" x14ac:dyDescent="0.2">
      <c r="A7" s="25"/>
      <c r="B7" s="25"/>
      <c r="C7" s="25"/>
      <c r="D7" s="27"/>
      <c r="E7" s="33"/>
      <c r="F7" s="28"/>
      <c r="G7" s="28"/>
      <c r="H7" s="28"/>
      <c r="I7" s="28"/>
      <c r="J7" s="28"/>
      <c r="K7" s="28"/>
      <c r="L7" s="28"/>
      <c r="M7" s="28"/>
      <c r="N7" s="28"/>
      <c r="O7" s="32"/>
      <c r="P7" s="27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</row>
    <row r="8" spans="1:44" ht="12.75" x14ac:dyDescent="0.2">
      <c r="A8" s="25"/>
      <c r="B8" s="25"/>
      <c r="C8" s="25"/>
      <c r="D8" s="27"/>
      <c r="E8" s="33"/>
      <c r="F8" s="28"/>
      <c r="G8" s="28"/>
      <c r="H8" s="28"/>
      <c r="I8" s="28"/>
      <c r="J8" s="28"/>
      <c r="K8" s="28"/>
      <c r="L8" s="28"/>
      <c r="M8" s="28"/>
      <c r="N8" s="28"/>
      <c r="O8" s="32"/>
      <c r="P8" s="27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</row>
    <row r="9" spans="1:44" ht="12.75" x14ac:dyDescent="0.2">
      <c r="A9" s="25"/>
      <c r="B9" s="25"/>
      <c r="C9" s="25"/>
      <c r="D9" s="27"/>
      <c r="E9" s="33"/>
      <c r="F9" s="28"/>
      <c r="G9" s="28"/>
      <c r="H9" s="28"/>
      <c r="I9" s="28"/>
      <c r="J9" s="28"/>
      <c r="K9" s="28"/>
      <c r="L9" s="28"/>
      <c r="M9" s="28"/>
      <c r="N9" s="28"/>
      <c r="O9" s="32"/>
      <c r="P9" s="27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</row>
    <row r="10" spans="1:44" ht="12.75" x14ac:dyDescent="0.2">
      <c r="A10" s="25"/>
      <c r="B10" s="25"/>
      <c r="C10" s="25"/>
      <c r="D10" s="27"/>
      <c r="E10" s="33"/>
      <c r="F10" s="28"/>
      <c r="G10" s="28"/>
      <c r="H10" s="28"/>
      <c r="I10" s="28"/>
      <c r="J10" s="28"/>
      <c r="K10" s="28"/>
      <c r="L10" s="28"/>
      <c r="M10" s="28"/>
      <c r="N10" s="28"/>
      <c r="O10" s="32"/>
      <c r="P10" s="27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</row>
    <row r="11" spans="1:44" ht="12.75" x14ac:dyDescent="0.2">
      <c r="A11" s="25"/>
      <c r="B11" s="25"/>
      <c r="C11" s="25"/>
      <c r="D11" s="27"/>
      <c r="E11" s="33"/>
      <c r="F11" s="28"/>
      <c r="G11" s="28"/>
      <c r="H11" s="28"/>
      <c r="I11" s="28"/>
      <c r="J11" s="28"/>
      <c r="K11" s="28"/>
      <c r="L11" s="28"/>
      <c r="M11" s="28"/>
      <c r="N11" s="28"/>
      <c r="O11" s="32"/>
      <c r="P11" s="27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</row>
    <row r="12" spans="1:44" ht="12.75" x14ac:dyDescent="0.2">
      <c r="A12" s="25"/>
      <c r="B12" s="25"/>
      <c r="C12" s="25"/>
      <c r="D12" s="27"/>
      <c r="E12" s="33"/>
      <c r="F12" s="28"/>
      <c r="G12" s="28"/>
      <c r="H12" s="28"/>
      <c r="I12" s="28"/>
      <c r="J12" s="28"/>
      <c r="K12" s="28"/>
      <c r="L12" s="28"/>
      <c r="M12" s="28"/>
      <c r="N12" s="28"/>
      <c r="O12" s="32"/>
      <c r="P12" s="27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</row>
    <row r="13" spans="1:44" ht="12.75" x14ac:dyDescent="0.2">
      <c r="A13" s="25"/>
      <c r="B13" s="25"/>
      <c r="C13" s="25"/>
      <c r="D13" s="27"/>
      <c r="E13" s="33"/>
      <c r="F13" s="28"/>
      <c r="G13" s="28"/>
      <c r="H13" s="28"/>
      <c r="I13" s="28"/>
      <c r="J13" s="28"/>
      <c r="K13" s="28"/>
      <c r="L13" s="28"/>
      <c r="M13" s="28"/>
      <c r="N13" s="28"/>
      <c r="O13" s="32"/>
      <c r="P13" s="27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</row>
    <row r="14" spans="1:44" ht="12.75" x14ac:dyDescent="0.2">
      <c r="A14" s="25"/>
      <c r="B14" s="25"/>
      <c r="C14" s="25"/>
      <c r="D14" s="27"/>
      <c r="E14" s="33"/>
      <c r="F14" s="28"/>
      <c r="G14" s="28"/>
      <c r="H14" s="28"/>
      <c r="I14" s="28"/>
      <c r="J14" s="28"/>
      <c r="K14" s="28"/>
      <c r="L14" s="28"/>
      <c r="M14" s="28"/>
      <c r="N14" s="28"/>
      <c r="O14" s="32"/>
      <c r="P14" s="27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</row>
    <row r="15" spans="1:44" ht="12.75" x14ac:dyDescent="0.2">
      <c r="A15" s="25"/>
      <c r="B15" s="25"/>
      <c r="C15" s="25"/>
      <c r="D15" s="27"/>
      <c r="E15" s="33"/>
      <c r="F15" s="28"/>
      <c r="G15" s="28"/>
      <c r="H15" s="28"/>
      <c r="I15" s="28"/>
      <c r="J15" s="28"/>
      <c r="K15" s="28"/>
      <c r="L15" s="28"/>
      <c r="M15" s="28"/>
      <c r="N15" s="28"/>
      <c r="O15" s="32"/>
      <c r="P15" s="27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</row>
    <row r="16" spans="1:44" ht="12.75" x14ac:dyDescent="0.2">
      <c r="A16" s="25"/>
      <c r="B16" s="25"/>
      <c r="C16" s="25"/>
      <c r="D16" s="27"/>
      <c r="E16" s="33"/>
      <c r="F16" s="28"/>
      <c r="G16" s="28"/>
      <c r="H16" s="28"/>
      <c r="I16" s="28"/>
      <c r="J16" s="28"/>
      <c r="K16" s="28"/>
      <c r="L16" s="28"/>
      <c r="M16" s="28"/>
      <c r="N16" s="28"/>
      <c r="O16" s="32"/>
      <c r="P16" s="27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</row>
    <row r="17" spans="1:44" ht="12.75" x14ac:dyDescent="0.2">
      <c r="A17" s="25"/>
      <c r="B17" s="25"/>
      <c r="C17" s="25"/>
      <c r="D17" s="27"/>
      <c r="E17" s="33"/>
      <c r="F17" s="28"/>
      <c r="G17" s="28"/>
      <c r="H17" s="28"/>
      <c r="I17" s="28"/>
      <c r="J17" s="28"/>
      <c r="K17" s="28"/>
      <c r="L17" s="28"/>
      <c r="M17" s="28"/>
      <c r="N17" s="28"/>
      <c r="O17" s="32"/>
      <c r="P17" s="27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</row>
    <row r="18" spans="1:44" ht="37.5" x14ac:dyDescent="0.5">
      <c r="A18" s="25"/>
      <c r="B18" s="25"/>
      <c r="C18" s="25"/>
      <c r="D18" s="27"/>
      <c r="E18" s="33"/>
      <c r="F18" s="28"/>
      <c r="G18" s="28"/>
      <c r="H18" s="28"/>
      <c r="I18" s="28"/>
      <c r="J18" s="28"/>
      <c r="K18" s="28"/>
      <c r="L18" s="28"/>
      <c r="M18" s="28"/>
      <c r="N18" s="37"/>
      <c r="O18" s="32"/>
      <c r="P18" s="27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</row>
    <row r="19" spans="1:44" ht="12.75" x14ac:dyDescent="0.2">
      <c r="A19" s="25"/>
      <c r="B19" s="25"/>
      <c r="C19" s="25"/>
      <c r="D19" s="27"/>
      <c r="E19" s="33"/>
      <c r="F19" s="28"/>
      <c r="G19" s="28"/>
      <c r="H19" s="28"/>
      <c r="I19" s="28"/>
      <c r="J19" s="28"/>
      <c r="K19" s="28"/>
      <c r="L19" s="28"/>
      <c r="M19" s="28"/>
      <c r="N19" s="28"/>
      <c r="O19" s="32"/>
      <c r="P19" s="27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</row>
    <row r="20" spans="1:44" ht="12.75" x14ac:dyDescent="0.2">
      <c r="A20" s="25"/>
      <c r="B20" s="25"/>
      <c r="C20" s="25"/>
      <c r="D20" s="27"/>
      <c r="E20" s="33"/>
      <c r="F20" s="28"/>
      <c r="G20" s="28"/>
      <c r="H20" s="28"/>
      <c r="I20" s="28"/>
      <c r="J20" s="28"/>
      <c r="K20" s="28"/>
      <c r="L20" s="28"/>
      <c r="M20" s="28"/>
      <c r="N20" s="28"/>
      <c r="O20" s="32"/>
      <c r="P20" s="27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</row>
    <row r="21" spans="1:44" ht="12.75" x14ac:dyDescent="0.2">
      <c r="A21" s="25"/>
      <c r="B21" s="25"/>
      <c r="C21" s="25"/>
      <c r="D21" s="27"/>
      <c r="E21" s="33"/>
      <c r="F21" s="28"/>
      <c r="G21" s="28"/>
      <c r="H21" s="28"/>
      <c r="I21" s="28"/>
      <c r="J21" s="28"/>
      <c r="K21" s="28"/>
      <c r="L21" s="28"/>
      <c r="M21" s="28"/>
      <c r="N21" s="28"/>
      <c r="O21" s="32"/>
      <c r="P21" s="27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</row>
    <row r="22" spans="1:44" ht="12.75" x14ac:dyDescent="0.2">
      <c r="A22" s="25"/>
      <c r="B22" s="25"/>
      <c r="C22" s="25"/>
      <c r="D22" s="27"/>
      <c r="E22" s="33"/>
      <c r="F22" s="28"/>
      <c r="G22" s="28"/>
      <c r="H22" s="28"/>
      <c r="I22" s="28"/>
      <c r="J22" s="28"/>
      <c r="K22" s="28"/>
      <c r="L22" s="28"/>
      <c r="M22" s="28"/>
      <c r="N22" s="28"/>
      <c r="O22" s="32"/>
      <c r="P22" s="27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</row>
    <row r="23" spans="1:44" ht="12.75" x14ac:dyDescent="0.2">
      <c r="A23" s="25"/>
      <c r="B23" s="25"/>
      <c r="C23" s="25"/>
      <c r="D23" s="27"/>
      <c r="E23" s="33"/>
      <c r="F23" s="28"/>
      <c r="G23" s="28"/>
      <c r="H23" s="28"/>
      <c r="I23" s="28"/>
      <c r="J23" s="28"/>
      <c r="K23" s="28"/>
      <c r="L23" s="28"/>
      <c r="M23" s="28"/>
      <c r="N23" s="28"/>
      <c r="O23" s="32"/>
      <c r="P23" s="27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</row>
    <row r="24" spans="1:44" ht="23.25" x14ac:dyDescent="0.35">
      <c r="A24" s="25"/>
      <c r="B24" s="25"/>
      <c r="C24" s="25"/>
      <c r="D24" s="27"/>
      <c r="E24" s="33"/>
      <c r="F24" s="28"/>
      <c r="G24" s="28"/>
      <c r="H24" s="28"/>
      <c r="I24" s="28"/>
      <c r="J24" s="28"/>
      <c r="K24" s="28"/>
      <c r="L24" s="28"/>
      <c r="M24" s="28"/>
      <c r="N24" s="36" t="s">
        <v>4185</v>
      </c>
      <c r="O24" s="32"/>
      <c r="P24" s="27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</row>
    <row r="25" spans="1:44" ht="12.75" x14ac:dyDescent="0.2">
      <c r="A25" s="25"/>
      <c r="B25" s="25"/>
      <c r="C25" s="25"/>
      <c r="D25" s="27"/>
      <c r="E25" s="33"/>
      <c r="F25" s="28"/>
      <c r="G25" s="28"/>
      <c r="H25" s="28"/>
      <c r="I25" s="28"/>
      <c r="J25" s="28"/>
      <c r="K25" s="28"/>
      <c r="L25" s="28"/>
      <c r="M25" s="28"/>
      <c r="N25" s="28"/>
      <c r="O25" s="32"/>
      <c r="P25" s="27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</row>
    <row r="26" spans="1:44" ht="12.75" x14ac:dyDescent="0.2">
      <c r="A26" s="25"/>
      <c r="B26" s="25"/>
      <c r="C26" s="25"/>
      <c r="D26" s="27"/>
      <c r="E26" s="33"/>
      <c r="F26" s="28"/>
      <c r="G26" s="28"/>
      <c r="H26" s="28"/>
      <c r="I26" s="28"/>
      <c r="J26" s="28"/>
      <c r="K26" s="28"/>
      <c r="L26" s="28"/>
      <c r="M26" s="28"/>
      <c r="N26" s="28"/>
      <c r="O26" s="32"/>
      <c r="P26" s="27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</row>
    <row r="27" spans="1:44" ht="12.75" x14ac:dyDescent="0.2">
      <c r="A27" s="25"/>
      <c r="B27" s="25"/>
      <c r="C27" s="25"/>
      <c r="D27" s="27"/>
      <c r="E27" s="33"/>
      <c r="F27" s="28"/>
      <c r="G27" s="28"/>
      <c r="H27" s="28"/>
      <c r="I27" s="28"/>
      <c r="J27" s="28"/>
      <c r="K27" s="28"/>
      <c r="L27" s="28"/>
      <c r="M27" s="28"/>
      <c r="N27" s="28"/>
      <c r="O27" s="32"/>
      <c r="P27" s="27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</row>
    <row r="28" spans="1:44" ht="12.75" x14ac:dyDescent="0.2">
      <c r="A28" s="25"/>
      <c r="B28" s="25"/>
      <c r="C28" s="25"/>
      <c r="D28" s="27"/>
      <c r="E28" s="33"/>
      <c r="F28" s="28"/>
      <c r="G28" s="28"/>
      <c r="H28" s="28"/>
      <c r="I28" s="28"/>
      <c r="J28" s="28"/>
      <c r="K28" s="28"/>
      <c r="L28" s="28"/>
      <c r="M28" s="28"/>
      <c r="N28" s="28"/>
      <c r="O28" s="32"/>
      <c r="P28" s="27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</row>
    <row r="29" spans="1:44" ht="12.75" x14ac:dyDescent="0.2">
      <c r="A29" s="25"/>
      <c r="B29" s="25"/>
      <c r="C29" s="25"/>
      <c r="D29" s="27"/>
      <c r="E29" s="33"/>
      <c r="F29" s="28"/>
      <c r="G29" s="28"/>
      <c r="H29" s="28"/>
      <c r="I29" s="28"/>
      <c r="J29" s="28"/>
      <c r="K29" s="28"/>
      <c r="L29" s="28"/>
      <c r="M29" s="28"/>
      <c r="N29" s="28"/>
      <c r="O29" s="32"/>
      <c r="P29" s="27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</row>
    <row r="30" spans="1:44" ht="12.75" x14ac:dyDescent="0.2">
      <c r="A30" s="25"/>
      <c r="B30" s="25"/>
      <c r="C30" s="25"/>
      <c r="D30" s="27"/>
      <c r="E30" s="33"/>
      <c r="F30" s="28"/>
      <c r="G30" s="28"/>
      <c r="H30" s="28"/>
      <c r="I30" s="28"/>
      <c r="J30" s="28"/>
      <c r="K30" s="28"/>
      <c r="L30" s="28"/>
      <c r="M30" s="28"/>
      <c r="N30" s="28"/>
      <c r="O30" s="32"/>
      <c r="P30" s="27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</row>
    <row r="31" spans="1:44" ht="12.75" x14ac:dyDescent="0.2">
      <c r="A31" s="25"/>
      <c r="B31" s="25"/>
      <c r="C31" s="25"/>
      <c r="D31" s="27"/>
      <c r="E31" s="33"/>
      <c r="F31" s="28"/>
      <c r="G31" s="28"/>
      <c r="H31" s="28"/>
      <c r="I31" s="28"/>
      <c r="J31" s="28"/>
      <c r="K31" s="28"/>
      <c r="L31" s="28"/>
      <c r="M31" s="28"/>
      <c r="N31" s="28"/>
      <c r="O31" s="32"/>
      <c r="P31" s="27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</row>
    <row r="32" spans="1:44" ht="12.75" x14ac:dyDescent="0.2">
      <c r="A32" s="25"/>
      <c r="B32" s="25"/>
      <c r="C32" s="25"/>
      <c r="D32" s="27"/>
      <c r="E32" s="33"/>
      <c r="F32" s="28"/>
      <c r="G32" s="28"/>
      <c r="H32" s="28"/>
      <c r="I32" s="28"/>
      <c r="J32" s="28"/>
      <c r="K32" s="28"/>
      <c r="L32" s="28"/>
      <c r="M32" s="28"/>
      <c r="N32" s="28"/>
      <c r="O32" s="32"/>
      <c r="P32" s="27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</row>
    <row r="33" spans="1:44" ht="12.75" x14ac:dyDescent="0.2">
      <c r="A33" s="25"/>
      <c r="B33" s="25"/>
      <c r="C33" s="25"/>
      <c r="D33" s="27"/>
      <c r="E33" s="33"/>
      <c r="F33" s="28"/>
      <c r="G33" s="28"/>
      <c r="H33" s="28"/>
      <c r="I33" s="28"/>
      <c r="J33" s="28"/>
      <c r="K33" s="28"/>
      <c r="L33" s="28"/>
      <c r="M33" s="28"/>
      <c r="N33" s="35" t="s">
        <v>4184</v>
      </c>
      <c r="O33" s="32"/>
      <c r="P33" s="27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</row>
    <row r="34" spans="1:44" ht="12.75" x14ac:dyDescent="0.2">
      <c r="A34" s="25"/>
      <c r="B34" s="25"/>
      <c r="C34" s="25"/>
      <c r="D34" s="27"/>
      <c r="E34" s="33"/>
      <c r="F34" s="28"/>
      <c r="G34" s="28"/>
      <c r="H34" s="28"/>
      <c r="I34" s="28"/>
      <c r="J34" s="28"/>
      <c r="K34" s="28"/>
      <c r="L34" s="28"/>
      <c r="M34" s="28"/>
      <c r="N34" s="34" t="s">
        <v>4183</v>
      </c>
      <c r="O34" s="32"/>
      <c r="P34" s="27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</row>
    <row r="35" spans="1:44" ht="15" x14ac:dyDescent="0.25">
      <c r="A35" s="25"/>
      <c r="B35" s="25"/>
      <c r="C35" s="25"/>
      <c r="D35" s="27"/>
      <c r="E35" s="33"/>
      <c r="F35" s="28"/>
      <c r="G35" s="28"/>
      <c r="H35" s="28"/>
      <c r="I35" s="28"/>
      <c r="J35" s="28"/>
      <c r="K35" s="28"/>
      <c r="L35" s="28"/>
      <c r="M35" s="28"/>
      <c r="N35" s="42" t="s">
        <v>4186</v>
      </c>
      <c r="O35" s="32"/>
      <c r="P35" s="27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</row>
    <row r="36" spans="1:44" ht="12.75" x14ac:dyDescent="0.2">
      <c r="A36" s="25"/>
      <c r="B36" s="25"/>
      <c r="C36" s="25"/>
      <c r="D36" s="27"/>
      <c r="E36" s="33"/>
      <c r="F36" s="28"/>
      <c r="G36" s="28"/>
      <c r="H36" s="28"/>
      <c r="I36" s="28"/>
      <c r="J36" s="28"/>
      <c r="K36" s="28"/>
      <c r="L36" s="28"/>
      <c r="M36" s="28"/>
      <c r="N36" s="28"/>
      <c r="O36" s="32"/>
      <c r="P36" s="27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</row>
    <row r="37" spans="1:44" ht="13.5" thickBot="1" x14ac:dyDescent="0.25">
      <c r="A37" s="25"/>
      <c r="B37" s="25"/>
      <c r="C37" s="25"/>
      <c r="D37" s="27"/>
      <c r="E37" s="31"/>
      <c r="F37" s="30"/>
      <c r="G37" s="30"/>
      <c r="H37" s="30"/>
      <c r="I37" s="30"/>
      <c r="J37" s="30"/>
      <c r="K37" s="30"/>
      <c r="L37" s="30"/>
      <c r="M37" s="30"/>
      <c r="N37" s="30"/>
      <c r="O37" s="29"/>
      <c r="P37" s="27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</row>
    <row r="38" spans="1:44" ht="13.5" thickTop="1" x14ac:dyDescent="0.2">
      <c r="A38" s="25"/>
      <c r="B38" s="25"/>
      <c r="C38" s="25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8"/>
      <c r="O38" s="27"/>
      <c r="P38" s="27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</row>
    <row r="39" spans="1:44" ht="12.7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6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</row>
    <row r="40" spans="1:44" ht="12.7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6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</row>
    <row r="41" spans="1:44" ht="12.7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6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</row>
    <row r="42" spans="1:44" ht="12.7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6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</row>
    <row r="43" spans="1:44" ht="12.7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6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</row>
    <row r="44" spans="1:44" ht="12.7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6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</row>
    <row r="45" spans="1:44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6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</row>
    <row r="46" spans="1:44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6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</row>
    <row r="47" spans="1:44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6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</row>
    <row r="48" spans="1:44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6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</row>
    <row r="49" spans="1:44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6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</row>
    <row r="50" spans="1:44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6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</row>
    <row r="51" spans="1:44" ht="12.75" hidden="1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6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</row>
    <row r="52" spans="1:44" ht="12.75" hidden="1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6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</row>
    <row r="53" spans="1:44" ht="12.75" hidden="1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6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</row>
    <row r="54" spans="1:44" ht="12.75" hidden="1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6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</row>
    <row r="55" spans="1:44" ht="12.75" hidden="1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6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</row>
    <row r="56" spans="1:44" ht="12.75" hidden="1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6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</row>
    <row r="57" spans="1:44" ht="12.75" hidden="1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6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</row>
    <row r="58" spans="1:44" ht="12.75" hidden="1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6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</row>
    <row r="59" spans="1:44" ht="12.75" hidden="1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6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</row>
    <row r="60" spans="1:44" ht="12.75" hidden="1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6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</row>
    <row r="61" spans="1:44" ht="12.75" hidden="1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6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</row>
    <row r="62" spans="1:44" ht="12.75" hidden="1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6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</row>
    <row r="63" spans="1:44" ht="12.75" hidden="1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6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</row>
    <row r="64" spans="1:44" ht="12.75" hidden="1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6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</row>
    <row r="65" spans="1:44" ht="12.75" hidden="1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6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</row>
    <row r="66" spans="1:44" ht="12.75" hidden="1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6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</row>
    <row r="67" spans="1:44" ht="12.75" hidden="1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6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</row>
    <row r="68" spans="1:44" ht="12.75" hidden="1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6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</row>
    <row r="69" spans="1:44" ht="12.75" hidden="1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6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</row>
    <row r="70" spans="1:44" ht="12.75" hidden="1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6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</row>
    <row r="71" spans="1:44" ht="12.75" hidden="1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6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</row>
    <row r="72" spans="1:44" ht="12.75" hidden="1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6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</row>
    <row r="73" spans="1:44" ht="12.75" hidden="1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6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</row>
    <row r="74" spans="1:44" ht="12.75" hidden="1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6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</row>
    <row r="75" spans="1:44" ht="12.75" hidden="1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6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</row>
    <row r="76" spans="1:44" ht="12.75" hidden="1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6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</row>
    <row r="77" spans="1:44" ht="12.75" hidden="1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6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</row>
    <row r="78" spans="1:44" ht="12.75" hidden="1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6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</row>
    <row r="79" spans="1:44" ht="12.75" hidden="1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6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</row>
    <row r="80" spans="1:44" ht="12.75" hidden="1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6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</row>
    <row r="81" spans="1:44" ht="12.75" hidden="1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6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</row>
    <row r="82" spans="1:44" ht="12.75" hidden="1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6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</row>
  </sheetData>
  <sheetProtection selectLockedCells="1" selectUnlockedCells="1"/>
  <hyperlinks>
    <hyperlink ref="N34" r:id="rId1" tooltip="Klik hier voor meer tips."/>
    <hyperlink ref="N35" r:id="rId2" tooltip="Vraag of opmerking?"/>
  </hyperlinks>
  <pageMargins left="0.24000000000000002" right="0.24000000000000002" top="0.43000000000000005" bottom="0.49" header="0.17000000000000004" footer="0.24000000000000002"/>
  <pageSetup paperSize="9" scale="43" orientation="portrait"/>
  <headerFooter>
    <oddHeader>&amp;R&amp;8&amp;U&amp;K000000G-Info</oddHeader>
    <oddFooter>&amp;L&amp;8&amp;D, &amp;T&amp;C&amp;8&amp;F/&amp;A&amp;R&amp;8Pag. &amp;P van &amp;N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61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0" style="1" bestFit="1" customWidth="1"/>
    <col min="2" max="2" width="9.85546875" style="1" customWidth="1"/>
    <col min="3" max="3" width="19.85546875" style="1" bestFit="1" customWidth="1"/>
    <col min="4" max="4" width="35.140625" style="1" bestFit="1" customWidth="1"/>
    <col min="5" max="5" width="10" style="1" bestFit="1" customWidth="1"/>
    <col min="6" max="6" width="9" style="1" bestFit="1" customWidth="1"/>
    <col min="7" max="7" width="9.7109375" style="1" bestFit="1" customWidth="1"/>
    <col min="8" max="8" width="19.85546875" style="1" bestFit="1" customWidth="1"/>
    <col min="9" max="9" width="12.5703125" style="1" bestFit="1" customWidth="1"/>
    <col min="10" max="16384" width="9.140625" style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s="2" t="s">
        <v>9</v>
      </c>
      <c r="B2" s="3">
        <v>1.1000000000000001</v>
      </c>
      <c r="C2" s="4" t="s">
        <v>10</v>
      </c>
      <c r="D2" s="2" t="s">
        <v>11</v>
      </c>
      <c r="E2" s="3">
        <v>50.868425000000002</v>
      </c>
      <c r="F2" s="3">
        <v>5.9951559999999997</v>
      </c>
      <c r="G2" s="3">
        <v>131.4</v>
      </c>
      <c r="H2" s="4" t="s">
        <v>10</v>
      </c>
      <c r="I2" s="3"/>
    </row>
    <row r="3" spans="1:9" x14ac:dyDescent="0.25">
      <c r="A3" s="2" t="s">
        <v>9</v>
      </c>
      <c r="B3" s="3">
        <v>1.1000000000000001</v>
      </c>
      <c r="C3" s="4" t="s">
        <v>10</v>
      </c>
      <c r="D3" s="2" t="s">
        <v>11</v>
      </c>
      <c r="E3" s="3">
        <v>50.868388000000003</v>
      </c>
      <c r="F3" s="3">
        <v>5.9950530000000004</v>
      </c>
      <c r="G3" s="3">
        <v>131.4</v>
      </c>
      <c r="H3" s="4" t="s">
        <v>12</v>
      </c>
      <c r="I3" s="3">
        <v>20</v>
      </c>
    </row>
    <row r="4" spans="1:9" x14ac:dyDescent="0.25">
      <c r="A4" s="2" t="s">
        <v>9</v>
      </c>
      <c r="B4" s="3">
        <v>1.1000000000000001</v>
      </c>
      <c r="C4" s="4" t="s">
        <v>10</v>
      </c>
      <c r="D4" s="2" t="s">
        <v>11</v>
      </c>
      <c r="E4" s="3">
        <v>50.868375999999998</v>
      </c>
      <c r="F4" s="3">
        <v>5.995012</v>
      </c>
      <c r="G4" s="3">
        <v>131.80000000000001</v>
      </c>
      <c r="H4" s="4" t="s">
        <v>13</v>
      </c>
      <c r="I4" s="3">
        <v>20</v>
      </c>
    </row>
    <row r="5" spans="1:9" x14ac:dyDescent="0.25">
      <c r="A5" s="2" t="s">
        <v>9</v>
      </c>
      <c r="B5" s="3">
        <v>1.1000000000000001</v>
      </c>
      <c r="C5" s="4" t="s">
        <v>10</v>
      </c>
      <c r="D5" s="2" t="s">
        <v>11</v>
      </c>
      <c r="E5" s="3">
        <v>50.868322999999997</v>
      </c>
      <c r="F5" s="3">
        <v>5.9949139999999996</v>
      </c>
      <c r="G5" s="3">
        <v>131.80000000000001</v>
      </c>
      <c r="H5" s="4" t="s">
        <v>14</v>
      </c>
      <c r="I5" s="3">
        <v>20</v>
      </c>
    </row>
    <row r="6" spans="1:9" x14ac:dyDescent="0.25">
      <c r="A6" s="2" t="s">
        <v>9</v>
      </c>
      <c r="B6" s="3">
        <v>1.1000000000000001</v>
      </c>
      <c r="C6" s="4" t="s">
        <v>10</v>
      </c>
      <c r="D6" s="2" t="s">
        <v>11</v>
      </c>
      <c r="E6" s="3">
        <v>50.868201999999997</v>
      </c>
      <c r="F6" s="3">
        <v>5.9948189999999997</v>
      </c>
      <c r="G6" s="3">
        <v>131.80000000000001</v>
      </c>
      <c r="H6" s="4" t="s">
        <v>15</v>
      </c>
      <c r="I6" s="3">
        <v>20</v>
      </c>
    </row>
    <row r="7" spans="1:9" x14ac:dyDescent="0.25">
      <c r="A7" s="2" t="s">
        <v>9</v>
      </c>
      <c r="B7" s="3">
        <v>1.1000000000000001</v>
      </c>
      <c r="C7" s="4" t="s">
        <v>10</v>
      </c>
      <c r="D7" s="2" t="s">
        <v>11</v>
      </c>
      <c r="E7" s="3">
        <v>50.868068000000001</v>
      </c>
      <c r="F7" s="3">
        <v>5.9948220000000001</v>
      </c>
      <c r="G7" s="3">
        <v>131.80000000000001</v>
      </c>
      <c r="H7" s="4" t="s">
        <v>16</v>
      </c>
      <c r="I7" s="3">
        <v>20</v>
      </c>
    </row>
    <row r="8" spans="1:9" x14ac:dyDescent="0.25">
      <c r="A8" s="2" t="s">
        <v>9</v>
      </c>
      <c r="B8" s="3">
        <v>1.1000000000000001</v>
      </c>
      <c r="C8" s="4" t="s">
        <v>10</v>
      </c>
      <c r="D8" s="2" t="s">
        <v>11</v>
      </c>
      <c r="E8" s="3">
        <v>50.867972000000002</v>
      </c>
      <c r="F8" s="3">
        <v>5.9948540000000001</v>
      </c>
      <c r="G8" s="3">
        <v>132.19999999999999</v>
      </c>
      <c r="H8" s="4" t="s">
        <v>17</v>
      </c>
      <c r="I8" s="3">
        <v>20</v>
      </c>
    </row>
    <row r="9" spans="1:9" x14ac:dyDescent="0.25">
      <c r="A9" s="2" t="s">
        <v>9</v>
      </c>
      <c r="B9" s="3">
        <v>1.1000000000000001</v>
      </c>
      <c r="C9" s="4" t="s">
        <v>10</v>
      </c>
      <c r="D9" s="2" t="s">
        <v>11</v>
      </c>
      <c r="E9" s="3">
        <v>50.867938000000002</v>
      </c>
      <c r="F9" s="3">
        <v>5.9948600000000001</v>
      </c>
      <c r="G9" s="3">
        <v>132.6</v>
      </c>
      <c r="H9" s="4" t="s">
        <v>18</v>
      </c>
      <c r="I9" s="3">
        <v>20</v>
      </c>
    </row>
    <row r="10" spans="1:9" x14ac:dyDescent="0.25">
      <c r="A10" s="2" t="s">
        <v>9</v>
      </c>
      <c r="B10" s="3">
        <v>1.1000000000000001</v>
      </c>
      <c r="C10" s="4" t="s">
        <v>10</v>
      </c>
      <c r="D10" s="2" t="s">
        <v>11</v>
      </c>
      <c r="E10" s="3">
        <v>50.867910000000002</v>
      </c>
      <c r="F10" s="3">
        <v>5.9948579999999998</v>
      </c>
      <c r="G10" s="3">
        <v>133</v>
      </c>
      <c r="H10" s="4" t="s">
        <v>19</v>
      </c>
      <c r="I10" s="3">
        <v>20</v>
      </c>
    </row>
    <row r="11" spans="1:9" x14ac:dyDescent="0.25">
      <c r="A11" s="2" t="s">
        <v>9</v>
      </c>
      <c r="B11" s="3">
        <v>1.1000000000000001</v>
      </c>
      <c r="C11" s="4" t="s">
        <v>10</v>
      </c>
      <c r="D11" s="2" t="s">
        <v>11</v>
      </c>
      <c r="E11" s="3">
        <v>50.867874999999998</v>
      </c>
      <c r="F11" s="3">
        <v>5.9948629999999996</v>
      </c>
      <c r="G11" s="3">
        <v>133.4</v>
      </c>
      <c r="H11" s="4" t="s">
        <v>20</v>
      </c>
      <c r="I11" s="3">
        <v>20</v>
      </c>
    </row>
    <row r="12" spans="1:9" x14ac:dyDescent="0.25">
      <c r="A12" s="2" t="s">
        <v>9</v>
      </c>
      <c r="B12" s="3">
        <v>1.1000000000000001</v>
      </c>
      <c r="C12" s="4" t="s">
        <v>10</v>
      </c>
      <c r="D12" s="2" t="s">
        <v>11</v>
      </c>
      <c r="E12" s="3">
        <v>50.867840999999999</v>
      </c>
      <c r="F12" s="3">
        <v>5.9948699999999997</v>
      </c>
      <c r="G12" s="3">
        <v>133.80000000000001</v>
      </c>
      <c r="H12" s="4" t="s">
        <v>21</v>
      </c>
      <c r="I12" s="3">
        <v>20</v>
      </c>
    </row>
    <row r="13" spans="1:9" x14ac:dyDescent="0.25">
      <c r="A13" s="2" t="s">
        <v>9</v>
      </c>
      <c r="B13" s="3">
        <v>1.1000000000000001</v>
      </c>
      <c r="C13" s="4" t="s">
        <v>10</v>
      </c>
      <c r="D13" s="2" t="s">
        <v>11</v>
      </c>
      <c r="E13" s="3">
        <v>50.867742999999997</v>
      </c>
      <c r="F13" s="3">
        <v>5.9948790000000001</v>
      </c>
      <c r="G13" s="3">
        <v>133.80000000000001</v>
      </c>
      <c r="H13" s="4" t="s">
        <v>22</v>
      </c>
      <c r="I13" s="3">
        <v>20</v>
      </c>
    </row>
    <row r="14" spans="1:9" x14ac:dyDescent="0.25">
      <c r="A14" s="2" t="s">
        <v>9</v>
      </c>
      <c r="B14" s="3">
        <v>1.1000000000000001</v>
      </c>
      <c r="C14" s="4" t="s">
        <v>10</v>
      </c>
      <c r="D14" s="2" t="s">
        <v>11</v>
      </c>
      <c r="E14" s="3">
        <v>50.867654999999999</v>
      </c>
      <c r="F14" s="3">
        <v>5.9947990000000004</v>
      </c>
      <c r="G14" s="3">
        <v>134.19999999999999</v>
      </c>
      <c r="H14" s="4" t="s">
        <v>23</v>
      </c>
      <c r="I14" s="3">
        <v>20</v>
      </c>
    </row>
    <row r="15" spans="1:9" x14ac:dyDescent="0.25">
      <c r="A15" s="2" t="s">
        <v>9</v>
      </c>
      <c r="B15" s="3">
        <v>1.1000000000000001</v>
      </c>
      <c r="C15" s="4" t="s">
        <v>10</v>
      </c>
      <c r="D15" s="2" t="s">
        <v>11</v>
      </c>
      <c r="E15" s="3">
        <v>50.867646999999998</v>
      </c>
      <c r="F15" s="3">
        <v>5.9947790000000003</v>
      </c>
      <c r="G15" s="3">
        <v>134.6</v>
      </c>
      <c r="H15" s="4" t="s">
        <v>24</v>
      </c>
      <c r="I15" s="3">
        <v>20</v>
      </c>
    </row>
    <row r="16" spans="1:9" x14ac:dyDescent="0.25">
      <c r="A16" s="2" t="s">
        <v>9</v>
      </c>
      <c r="B16" s="3">
        <v>1.1000000000000001</v>
      </c>
      <c r="C16" s="4" t="s">
        <v>10</v>
      </c>
      <c r="D16" s="2" t="s">
        <v>11</v>
      </c>
      <c r="E16" s="3">
        <v>50.867640000000002</v>
      </c>
      <c r="F16" s="3">
        <v>5.994777</v>
      </c>
      <c r="G16" s="3">
        <v>135.19999999999999</v>
      </c>
      <c r="H16" s="4" t="s">
        <v>25</v>
      </c>
      <c r="I16" s="3">
        <v>20</v>
      </c>
    </row>
    <row r="17" spans="1:9" x14ac:dyDescent="0.25">
      <c r="A17" s="2" t="s">
        <v>9</v>
      </c>
      <c r="B17" s="3">
        <v>1.1000000000000001</v>
      </c>
      <c r="C17" s="4" t="s">
        <v>10</v>
      </c>
      <c r="D17" s="2" t="s">
        <v>11</v>
      </c>
      <c r="E17" s="3">
        <v>50.867643000000001</v>
      </c>
      <c r="F17" s="3">
        <v>5.9947780000000002</v>
      </c>
      <c r="G17" s="3">
        <v>136</v>
      </c>
      <c r="H17" s="4" t="s">
        <v>26</v>
      </c>
      <c r="I17" s="3">
        <v>20</v>
      </c>
    </row>
    <row r="18" spans="1:9" x14ac:dyDescent="0.25">
      <c r="A18" s="2" t="s">
        <v>9</v>
      </c>
      <c r="B18" s="3">
        <v>1.1000000000000001</v>
      </c>
      <c r="C18" s="4" t="s">
        <v>10</v>
      </c>
      <c r="D18" s="2" t="s">
        <v>11</v>
      </c>
      <c r="E18" s="3">
        <v>50.867531999999997</v>
      </c>
      <c r="F18" s="3">
        <v>5.9945750000000002</v>
      </c>
      <c r="G18" s="3">
        <v>136</v>
      </c>
      <c r="H18" s="4" t="s">
        <v>27</v>
      </c>
      <c r="I18" s="3">
        <v>21</v>
      </c>
    </row>
    <row r="19" spans="1:9" x14ac:dyDescent="0.25">
      <c r="A19" s="2" t="s">
        <v>9</v>
      </c>
      <c r="B19" s="3">
        <v>1.1000000000000001</v>
      </c>
      <c r="C19" s="4" t="s">
        <v>10</v>
      </c>
      <c r="D19" s="2" t="s">
        <v>11</v>
      </c>
      <c r="E19" s="3">
        <v>50.867418999999998</v>
      </c>
      <c r="F19" s="3">
        <v>5.9943949999999999</v>
      </c>
      <c r="G19" s="3">
        <v>136</v>
      </c>
      <c r="H19" s="4" t="s">
        <v>28</v>
      </c>
      <c r="I19" s="3">
        <v>21</v>
      </c>
    </row>
    <row r="20" spans="1:9" x14ac:dyDescent="0.25">
      <c r="A20" s="2" t="s">
        <v>9</v>
      </c>
      <c r="B20" s="3">
        <v>1.1000000000000001</v>
      </c>
      <c r="C20" s="4" t="s">
        <v>10</v>
      </c>
      <c r="D20" s="2" t="s">
        <v>11</v>
      </c>
      <c r="E20" s="3">
        <v>50.867392000000002</v>
      </c>
      <c r="F20" s="3">
        <v>5.994351</v>
      </c>
      <c r="G20" s="3">
        <v>136.4</v>
      </c>
      <c r="H20" s="4" t="s">
        <v>29</v>
      </c>
      <c r="I20" s="3">
        <v>21</v>
      </c>
    </row>
    <row r="21" spans="1:9" x14ac:dyDescent="0.25">
      <c r="A21" s="2" t="s">
        <v>9</v>
      </c>
      <c r="B21" s="3">
        <v>1.1000000000000001</v>
      </c>
      <c r="C21" s="4" t="s">
        <v>10</v>
      </c>
      <c r="D21" s="2" t="s">
        <v>11</v>
      </c>
      <c r="E21" s="3">
        <v>50.867364999999999</v>
      </c>
      <c r="F21" s="3">
        <v>5.9943039999999996</v>
      </c>
      <c r="G21" s="3">
        <v>136.80000000000001</v>
      </c>
      <c r="H21" s="4" t="s">
        <v>30</v>
      </c>
      <c r="I21" s="3">
        <v>21</v>
      </c>
    </row>
    <row r="22" spans="1:9" x14ac:dyDescent="0.25">
      <c r="A22" s="2" t="s">
        <v>9</v>
      </c>
      <c r="B22" s="3">
        <v>1.1000000000000001</v>
      </c>
      <c r="C22" s="4" t="s">
        <v>10</v>
      </c>
      <c r="D22" s="2" t="s">
        <v>11</v>
      </c>
      <c r="E22" s="3">
        <v>50.867336000000002</v>
      </c>
      <c r="F22" s="3">
        <v>5.994262</v>
      </c>
      <c r="G22" s="3">
        <v>137.19999999999999</v>
      </c>
      <c r="H22" s="4" t="s">
        <v>31</v>
      </c>
      <c r="I22" s="3">
        <v>21</v>
      </c>
    </row>
    <row r="23" spans="1:9" x14ac:dyDescent="0.25">
      <c r="A23" s="2" t="s">
        <v>9</v>
      </c>
      <c r="B23" s="3">
        <v>1.1000000000000001</v>
      </c>
      <c r="C23" s="4" t="s">
        <v>10</v>
      </c>
      <c r="D23" s="2" t="s">
        <v>11</v>
      </c>
      <c r="E23" s="3">
        <v>50.867306999999997</v>
      </c>
      <c r="F23" s="3">
        <v>5.9942219999999997</v>
      </c>
      <c r="G23" s="3">
        <v>137.6</v>
      </c>
      <c r="H23" s="4" t="s">
        <v>32</v>
      </c>
      <c r="I23" s="3">
        <v>21</v>
      </c>
    </row>
    <row r="24" spans="1:9" x14ac:dyDescent="0.25">
      <c r="A24" s="2" t="s">
        <v>9</v>
      </c>
      <c r="B24" s="3">
        <v>1.1000000000000001</v>
      </c>
      <c r="C24" s="4" t="s">
        <v>10</v>
      </c>
      <c r="D24" s="2" t="s">
        <v>11</v>
      </c>
      <c r="E24" s="3">
        <v>50.867277000000001</v>
      </c>
      <c r="F24" s="3">
        <v>5.9941829999999996</v>
      </c>
      <c r="G24" s="3">
        <v>138</v>
      </c>
      <c r="H24" s="4" t="s">
        <v>33</v>
      </c>
      <c r="I24" s="3">
        <v>21</v>
      </c>
    </row>
    <row r="25" spans="1:9" x14ac:dyDescent="0.25">
      <c r="A25" s="2" t="s">
        <v>9</v>
      </c>
      <c r="B25" s="3">
        <v>1.1000000000000001</v>
      </c>
      <c r="C25" s="4" t="s">
        <v>10</v>
      </c>
      <c r="D25" s="2" t="s">
        <v>11</v>
      </c>
      <c r="E25" s="3">
        <v>50.867254000000003</v>
      </c>
      <c r="F25" s="3">
        <v>5.9941399999999998</v>
      </c>
      <c r="G25" s="3">
        <v>138</v>
      </c>
      <c r="H25" s="4" t="s">
        <v>34</v>
      </c>
      <c r="I25" s="3">
        <v>21</v>
      </c>
    </row>
    <row r="26" spans="1:9" x14ac:dyDescent="0.25">
      <c r="A26" s="2" t="s">
        <v>9</v>
      </c>
      <c r="B26" s="3">
        <v>1.1000000000000001</v>
      </c>
      <c r="C26" s="4" t="s">
        <v>10</v>
      </c>
      <c r="D26" s="2" t="s">
        <v>11</v>
      </c>
      <c r="E26" s="3">
        <v>50.867204000000001</v>
      </c>
      <c r="F26" s="3">
        <v>5.9940509999999998</v>
      </c>
      <c r="G26" s="3">
        <v>138.4</v>
      </c>
      <c r="H26" s="4" t="s">
        <v>35</v>
      </c>
      <c r="I26" s="3">
        <v>21</v>
      </c>
    </row>
    <row r="27" spans="1:9" x14ac:dyDescent="0.25">
      <c r="A27" s="2" t="s">
        <v>9</v>
      </c>
      <c r="B27" s="3">
        <v>1.1000000000000001</v>
      </c>
      <c r="C27" s="4" t="s">
        <v>10</v>
      </c>
      <c r="D27" s="2" t="s">
        <v>11</v>
      </c>
      <c r="E27" s="3">
        <v>50.867102000000003</v>
      </c>
      <c r="F27" s="3">
        <v>5.9938650000000004</v>
      </c>
      <c r="G27" s="3">
        <v>140</v>
      </c>
      <c r="H27" s="4" t="s">
        <v>36</v>
      </c>
      <c r="I27" s="3">
        <v>21</v>
      </c>
    </row>
    <row r="28" spans="1:9" x14ac:dyDescent="0.25">
      <c r="A28" s="2" t="s">
        <v>9</v>
      </c>
      <c r="B28" s="3">
        <v>1.1000000000000001</v>
      </c>
      <c r="C28" s="4" t="s">
        <v>10</v>
      </c>
      <c r="D28" s="2" t="s">
        <v>11</v>
      </c>
      <c r="E28" s="3">
        <v>50.867004999999999</v>
      </c>
      <c r="F28" s="3">
        <v>5.9936970000000001</v>
      </c>
      <c r="G28" s="3">
        <v>140.4</v>
      </c>
      <c r="H28" s="4" t="s">
        <v>37</v>
      </c>
      <c r="I28" s="3">
        <v>21</v>
      </c>
    </row>
    <row r="29" spans="1:9" x14ac:dyDescent="0.25">
      <c r="A29" s="2" t="s">
        <v>9</v>
      </c>
      <c r="B29" s="3">
        <v>1.1000000000000001</v>
      </c>
      <c r="C29" s="4" t="s">
        <v>10</v>
      </c>
      <c r="D29" s="2" t="s">
        <v>11</v>
      </c>
      <c r="E29" s="3">
        <v>50.866979999999998</v>
      </c>
      <c r="F29" s="3">
        <v>5.9936509999999998</v>
      </c>
      <c r="G29" s="3">
        <v>140.80000000000001</v>
      </c>
      <c r="H29" s="4" t="s">
        <v>38</v>
      </c>
      <c r="I29" s="3">
        <v>21</v>
      </c>
    </row>
    <row r="30" spans="1:9" x14ac:dyDescent="0.25">
      <c r="A30" s="2" t="s">
        <v>9</v>
      </c>
      <c r="B30" s="3">
        <v>1.1000000000000001</v>
      </c>
      <c r="C30" s="4" t="s">
        <v>10</v>
      </c>
      <c r="D30" s="2" t="s">
        <v>11</v>
      </c>
      <c r="E30" s="3">
        <v>50.866953000000002</v>
      </c>
      <c r="F30" s="3">
        <v>5.9936069999999999</v>
      </c>
      <c r="G30" s="3">
        <v>141.19999999999999</v>
      </c>
      <c r="H30" s="4" t="s">
        <v>39</v>
      </c>
      <c r="I30" s="3">
        <v>21</v>
      </c>
    </row>
    <row r="31" spans="1:9" x14ac:dyDescent="0.25">
      <c r="A31" s="2" t="s">
        <v>9</v>
      </c>
      <c r="B31" s="3">
        <v>1.1000000000000001</v>
      </c>
      <c r="C31" s="4" t="s">
        <v>10</v>
      </c>
      <c r="D31" s="2" t="s">
        <v>11</v>
      </c>
      <c r="E31" s="3">
        <v>50.866926999999997</v>
      </c>
      <c r="F31" s="3">
        <v>5.9935669999999996</v>
      </c>
      <c r="G31" s="3">
        <v>141.80000000000001</v>
      </c>
      <c r="H31" s="4" t="s">
        <v>40</v>
      </c>
      <c r="I31" s="3">
        <v>21</v>
      </c>
    </row>
    <row r="32" spans="1:9" x14ac:dyDescent="0.25">
      <c r="A32" s="2" t="s">
        <v>9</v>
      </c>
      <c r="B32" s="3">
        <v>1.1000000000000001</v>
      </c>
      <c r="C32" s="4" t="s">
        <v>10</v>
      </c>
      <c r="D32" s="2" t="s">
        <v>11</v>
      </c>
      <c r="E32" s="3">
        <v>50.866900999999999</v>
      </c>
      <c r="F32" s="3">
        <v>5.9935299999999998</v>
      </c>
      <c r="G32" s="3">
        <v>142.19999999999999</v>
      </c>
      <c r="H32" s="4" t="s">
        <v>41</v>
      </c>
      <c r="I32" s="3">
        <v>21</v>
      </c>
    </row>
    <row r="33" spans="1:9" x14ac:dyDescent="0.25">
      <c r="A33" s="2" t="s">
        <v>9</v>
      </c>
      <c r="B33" s="3">
        <v>1.1000000000000001</v>
      </c>
      <c r="C33" s="4" t="s">
        <v>10</v>
      </c>
      <c r="D33" s="2" t="s">
        <v>11</v>
      </c>
      <c r="E33" s="3">
        <v>50.866849999999999</v>
      </c>
      <c r="F33" s="3">
        <v>5.9934599999999998</v>
      </c>
      <c r="G33" s="3">
        <v>142.19999999999999</v>
      </c>
      <c r="H33" s="4" t="s">
        <v>42</v>
      </c>
      <c r="I33" s="3">
        <v>21</v>
      </c>
    </row>
    <row r="34" spans="1:9" x14ac:dyDescent="0.25">
      <c r="A34" s="2" t="s">
        <v>9</v>
      </c>
      <c r="B34" s="3">
        <v>1.1000000000000001</v>
      </c>
      <c r="C34" s="4" t="s">
        <v>10</v>
      </c>
      <c r="D34" s="2" t="s">
        <v>11</v>
      </c>
      <c r="E34" s="3">
        <v>50.866824999999999</v>
      </c>
      <c r="F34" s="3">
        <v>5.9934229999999999</v>
      </c>
      <c r="G34" s="3">
        <v>142.6</v>
      </c>
      <c r="H34" s="4" t="s">
        <v>43</v>
      </c>
      <c r="I34" s="3">
        <v>21</v>
      </c>
    </row>
    <row r="35" spans="1:9" x14ac:dyDescent="0.25">
      <c r="A35" s="2" t="s">
        <v>9</v>
      </c>
      <c r="B35" s="3">
        <v>1.1000000000000001</v>
      </c>
      <c r="C35" s="4" t="s">
        <v>10</v>
      </c>
      <c r="D35" s="2" t="s">
        <v>11</v>
      </c>
      <c r="E35" s="3">
        <v>50.866802999999997</v>
      </c>
      <c r="F35" s="3">
        <v>5.9933820000000004</v>
      </c>
      <c r="G35" s="3">
        <v>143</v>
      </c>
      <c r="H35" s="4" t="s">
        <v>44</v>
      </c>
      <c r="I35" s="3">
        <v>21</v>
      </c>
    </row>
    <row r="36" spans="1:9" x14ac:dyDescent="0.25">
      <c r="A36" s="2" t="s">
        <v>9</v>
      </c>
      <c r="B36" s="3">
        <v>1.1000000000000001</v>
      </c>
      <c r="C36" s="4" t="s">
        <v>10</v>
      </c>
      <c r="D36" s="2" t="s">
        <v>11</v>
      </c>
      <c r="E36" s="3">
        <v>50.866784000000003</v>
      </c>
      <c r="F36" s="3">
        <v>5.9933329999999998</v>
      </c>
      <c r="G36" s="3">
        <v>143.4</v>
      </c>
      <c r="H36" s="4" t="s">
        <v>45</v>
      </c>
      <c r="I36" s="3">
        <v>21</v>
      </c>
    </row>
    <row r="37" spans="1:9" x14ac:dyDescent="0.25">
      <c r="A37" s="2" t="s">
        <v>9</v>
      </c>
      <c r="B37" s="3">
        <v>1.1000000000000001</v>
      </c>
      <c r="C37" s="4" t="s">
        <v>10</v>
      </c>
      <c r="D37" s="2" t="s">
        <v>11</v>
      </c>
      <c r="E37" s="3">
        <v>50.866762000000001</v>
      </c>
      <c r="F37" s="3">
        <v>5.9932850000000002</v>
      </c>
      <c r="G37" s="3">
        <v>143.80000000000001</v>
      </c>
      <c r="H37" s="4" t="s">
        <v>46</v>
      </c>
      <c r="I37" s="3">
        <v>21</v>
      </c>
    </row>
    <row r="38" spans="1:9" x14ac:dyDescent="0.25">
      <c r="A38" s="2" t="s">
        <v>9</v>
      </c>
      <c r="B38" s="3">
        <v>1.1000000000000001</v>
      </c>
      <c r="C38" s="4" t="s">
        <v>10</v>
      </c>
      <c r="D38" s="2" t="s">
        <v>11</v>
      </c>
      <c r="E38" s="3">
        <v>50.866740999999998</v>
      </c>
      <c r="F38" s="3">
        <v>5.9932369999999997</v>
      </c>
      <c r="G38" s="3">
        <v>144.19999999999999</v>
      </c>
      <c r="H38" s="4" t="s">
        <v>47</v>
      </c>
      <c r="I38" s="3">
        <v>21</v>
      </c>
    </row>
    <row r="39" spans="1:9" x14ac:dyDescent="0.25">
      <c r="A39" s="2" t="s">
        <v>9</v>
      </c>
      <c r="B39" s="3">
        <v>1.1000000000000001</v>
      </c>
      <c r="C39" s="4" t="s">
        <v>10</v>
      </c>
      <c r="D39" s="2" t="s">
        <v>11</v>
      </c>
      <c r="E39" s="3">
        <v>50.866726</v>
      </c>
      <c r="F39" s="3">
        <v>5.9931910000000004</v>
      </c>
      <c r="G39" s="3">
        <v>144.19999999999999</v>
      </c>
      <c r="H39" s="4" t="s">
        <v>48</v>
      </c>
      <c r="I39" s="3">
        <v>22</v>
      </c>
    </row>
    <row r="40" spans="1:9" x14ac:dyDescent="0.25">
      <c r="A40" s="2" t="s">
        <v>9</v>
      </c>
      <c r="B40" s="3">
        <v>1.1000000000000001</v>
      </c>
      <c r="C40" s="4" t="s">
        <v>10</v>
      </c>
      <c r="D40" s="2" t="s">
        <v>11</v>
      </c>
      <c r="E40" s="3">
        <v>50.866714999999999</v>
      </c>
      <c r="F40" s="3">
        <v>5.9931419999999997</v>
      </c>
      <c r="G40" s="3">
        <v>144.6</v>
      </c>
      <c r="H40" s="4" t="s">
        <v>49</v>
      </c>
      <c r="I40" s="3">
        <v>22</v>
      </c>
    </row>
    <row r="41" spans="1:9" x14ac:dyDescent="0.25">
      <c r="A41" s="2" t="s">
        <v>9</v>
      </c>
      <c r="B41" s="3">
        <v>1.1000000000000001</v>
      </c>
      <c r="C41" s="4" t="s">
        <v>10</v>
      </c>
      <c r="D41" s="2" t="s">
        <v>11</v>
      </c>
      <c r="E41" s="3">
        <v>50.866703999999999</v>
      </c>
      <c r="F41" s="3">
        <v>5.9930909999999997</v>
      </c>
      <c r="G41" s="3">
        <v>145.6</v>
      </c>
      <c r="H41" s="4" t="s">
        <v>50</v>
      </c>
      <c r="I41" s="3">
        <v>22</v>
      </c>
    </row>
    <row r="42" spans="1:9" x14ac:dyDescent="0.25">
      <c r="A42" s="2" t="s">
        <v>9</v>
      </c>
      <c r="B42" s="3">
        <v>1.1000000000000001</v>
      </c>
      <c r="C42" s="4" t="s">
        <v>10</v>
      </c>
      <c r="D42" s="2" t="s">
        <v>11</v>
      </c>
      <c r="E42" s="3">
        <v>50.866701999999997</v>
      </c>
      <c r="F42" s="3">
        <v>5.9930529999999997</v>
      </c>
      <c r="G42" s="3">
        <v>146</v>
      </c>
      <c r="H42" s="4" t="s">
        <v>51</v>
      </c>
      <c r="I42" s="3">
        <v>22</v>
      </c>
    </row>
    <row r="43" spans="1:9" x14ac:dyDescent="0.25">
      <c r="A43" s="2" t="s">
        <v>9</v>
      </c>
      <c r="B43" s="3">
        <v>1.1000000000000001</v>
      </c>
      <c r="C43" s="4" t="s">
        <v>10</v>
      </c>
      <c r="D43" s="2" t="s">
        <v>11</v>
      </c>
      <c r="E43" s="3">
        <v>50.866686999999999</v>
      </c>
      <c r="F43" s="3">
        <v>5.9930099999999999</v>
      </c>
      <c r="G43" s="3">
        <v>146.4</v>
      </c>
      <c r="H43" s="4" t="s">
        <v>52</v>
      </c>
      <c r="I43" s="3">
        <v>22</v>
      </c>
    </row>
    <row r="44" spans="1:9" x14ac:dyDescent="0.25">
      <c r="A44" s="2" t="s">
        <v>9</v>
      </c>
      <c r="B44" s="3">
        <v>1.1000000000000001</v>
      </c>
      <c r="C44" s="4" t="s">
        <v>10</v>
      </c>
      <c r="D44" s="2" t="s">
        <v>11</v>
      </c>
      <c r="E44" s="3">
        <v>50.866661000000001</v>
      </c>
      <c r="F44" s="3">
        <v>5.9929930000000002</v>
      </c>
      <c r="G44" s="3">
        <v>146.4</v>
      </c>
      <c r="H44" s="4" t="s">
        <v>53</v>
      </c>
      <c r="I44" s="3">
        <v>22</v>
      </c>
    </row>
    <row r="45" spans="1:9" x14ac:dyDescent="0.25">
      <c r="A45" s="2" t="s">
        <v>9</v>
      </c>
      <c r="B45" s="3">
        <v>1.1000000000000001</v>
      </c>
      <c r="C45" s="4" t="s">
        <v>10</v>
      </c>
      <c r="D45" s="2" t="s">
        <v>11</v>
      </c>
      <c r="E45" s="3">
        <v>50.866491000000003</v>
      </c>
      <c r="F45" s="3">
        <v>5.9929430000000004</v>
      </c>
      <c r="G45" s="3">
        <v>146.4</v>
      </c>
      <c r="H45" s="4" t="s">
        <v>54</v>
      </c>
      <c r="I45" s="3">
        <v>22</v>
      </c>
    </row>
    <row r="46" spans="1:9" x14ac:dyDescent="0.25">
      <c r="A46" s="2" t="s">
        <v>9</v>
      </c>
      <c r="B46" s="3">
        <v>1.1000000000000001</v>
      </c>
      <c r="C46" s="4" t="s">
        <v>10</v>
      </c>
      <c r="D46" s="2" t="s">
        <v>11</v>
      </c>
      <c r="E46" s="3">
        <v>50.866146999999998</v>
      </c>
      <c r="F46" s="3">
        <v>5.9928600000000003</v>
      </c>
      <c r="G46" s="3">
        <v>146.4</v>
      </c>
      <c r="H46" s="4" t="s">
        <v>55</v>
      </c>
      <c r="I46" s="3">
        <v>22</v>
      </c>
    </row>
    <row r="47" spans="1:9" x14ac:dyDescent="0.25">
      <c r="A47" s="2" t="s">
        <v>9</v>
      </c>
      <c r="B47" s="3">
        <v>1.1000000000000001</v>
      </c>
      <c r="C47" s="4" t="s">
        <v>10</v>
      </c>
      <c r="D47" s="2" t="s">
        <v>11</v>
      </c>
      <c r="E47" s="3">
        <v>50.865760999999999</v>
      </c>
      <c r="F47" s="3">
        <v>5.9927619999999999</v>
      </c>
      <c r="G47" s="3">
        <v>146.4</v>
      </c>
      <c r="H47" s="4" t="s">
        <v>56</v>
      </c>
      <c r="I47" s="3">
        <v>22</v>
      </c>
    </row>
    <row r="48" spans="1:9" x14ac:dyDescent="0.25">
      <c r="A48" s="2" t="s">
        <v>9</v>
      </c>
      <c r="B48" s="3">
        <v>1.1000000000000001</v>
      </c>
      <c r="C48" s="4" t="s">
        <v>10</v>
      </c>
      <c r="D48" s="2" t="s">
        <v>11</v>
      </c>
      <c r="E48" s="3">
        <v>50.865428000000001</v>
      </c>
      <c r="F48" s="3">
        <v>5.9926760000000003</v>
      </c>
      <c r="G48" s="3">
        <v>146.4</v>
      </c>
      <c r="H48" s="4" t="s">
        <v>57</v>
      </c>
      <c r="I48" s="3">
        <v>22</v>
      </c>
    </row>
    <row r="49" spans="1:9" x14ac:dyDescent="0.25">
      <c r="A49" s="2" t="s">
        <v>9</v>
      </c>
      <c r="B49" s="3">
        <v>1.1000000000000001</v>
      </c>
      <c r="C49" s="4" t="s">
        <v>10</v>
      </c>
      <c r="D49" s="2" t="s">
        <v>11</v>
      </c>
      <c r="E49" s="3">
        <v>50.865113000000001</v>
      </c>
      <c r="F49" s="3">
        <v>5.9925810000000004</v>
      </c>
      <c r="G49" s="3">
        <v>146.4</v>
      </c>
      <c r="H49" s="4" t="s">
        <v>58</v>
      </c>
      <c r="I49" s="3">
        <v>22</v>
      </c>
    </row>
    <row r="50" spans="1:9" x14ac:dyDescent="0.25">
      <c r="A50" s="2" t="s">
        <v>9</v>
      </c>
      <c r="B50" s="3">
        <v>1.1000000000000001</v>
      </c>
      <c r="C50" s="4" t="s">
        <v>10</v>
      </c>
      <c r="D50" s="2" t="s">
        <v>11</v>
      </c>
      <c r="E50" s="3">
        <v>50.864840000000001</v>
      </c>
      <c r="F50" s="3">
        <v>5.9925040000000003</v>
      </c>
      <c r="G50" s="3">
        <v>146.80000000000001</v>
      </c>
      <c r="H50" s="4" t="s">
        <v>59</v>
      </c>
      <c r="I50" s="3">
        <v>22</v>
      </c>
    </row>
    <row r="51" spans="1:9" x14ac:dyDescent="0.25">
      <c r="A51" s="2" t="s">
        <v>9</v>
      </c>
      <c r="B51" s="3">
        <v>1.1000000000000001</v>
      </c>
      <c r="C51" s="4" t="s">
        <v>10</v>
      </c>
      <c r="D51" s="2" t="s">
        <v>11</v>
      </c>
      <c r="E51" s="3">
        <v>50.864798</v>
      </c>
      <c r="F51" s="3">
        <v>5.9924920000000004</v>
      </c>
      <c r="G51" s="3">
        <v>147.19999999999999</v>
      </c>
      <c r="H51" s="4" t="s">
        <v>60</v>
      </c>
      <c r="I51" s="3">
        <v>22</v>
      </c>
    </row>
    <row r="52" spans="1:9" x14ac:dyDescent="0.25">
      <c r="A52" s="2" t="s">
        <v>9</v>
      </c>
      <c r="B52" s="3">
        <v>1.1000000000000001</v>
      </c>
      <c r="C52" s="4" t="s">
        <v>10</v>
      </c>
      <c r="D52" s="2" t="s">
        <v>11</v>
      </c>
      <c r="E52" s="3">
        <v>50.864756</v>
      </c>
      <c r="F52" s="3">
        <v>5.9924790000000003</v>
      </c>
      <c r="G52" s="3">
        <v>147.6</v>
      </c>
      <c r="H52" s="4" t="s">
        <v>61</v>
      </c>
      <c r="I52" s="3">
        <v>22</v>
      </c>
    </row>
    <row r="53" spans="1:9" x14ac:dyDescent="0.25">
      <c r="A53" s="2" t="s">
        <v>9</v>
      </c>
      <c r="B53" s="3">
        <v>1.1000000000000001</v>
      </c>
      <c r="C53" s="4" t="s">
        <v>10</v>
      </c>
      <c r="D53" s="2" t="s">
        <v>11</v>
      </c>
      <c r="E53" s="3">
        <v>50.864716999999999</v>
      </c>
      <c r="F53" s="3">
        <v>5.9924619999999997</v>
      </c>
      <c r="G53" s="3">
        <v>148</v>
      </c>
      <c r="H53" s="4" t="s">
        <v>62</v>
      </c>
      <c r="I53" s="3">
        <v>22</v>
      </c>
    </row>
    <row r="54" spans="1:9" x14ac:dyDescent="0.25">
      <c r="A54" s="2" t="s">
        <v>9</v>
      </c>
      <c r="B54" s="3">
        <v>1.1000000000000001</v>
      </c>
      <c r="C54" s="4" t="s">
        <v>10</v>
      </c>
      <c r="D54" s="2" t="s">
        <v>11</v>
      </c>
      <c r="E54" s="3">
        <v>50.864682000000002</v>
      </c>
      <c r="F54" s="3">
        <v>5.9924299999999997</v>
      </c>
      <c r="G54" s="3">
        <v>148.4</v>
      </c>
      <c r="H54" s="4" t="s">
        <v>63</v>
      </c>
      <c r="I54" s="3">
        <v>22</v>
      </c>
    </row>
    <row r="55" spans="1:9" x14ac:dyDescent="0.25">
      <c r="A55" s="2" t="s">
        <v>9</v>
      </c>
      <c r="B55" s="3">
        <v>1.1000000000000001</v>
      </c>
      <c r="C55" s="4" t="s">
        <v>10</v>
      </c>
      <c r="D55" s="2" t="s">
        <v>11</v>
      </c>
      <c r="E55" s="3">
        <v>50.864637999999999</v>
      </c>
      <c r="F55" s="3">
        <v>5.992324</v>
      </c>
      <c r="G55" s="3">
        <v>148.4</v>
      </c>
      <c r="H55" s="4" t="s">
        <v>64</v>
      </c>
      <c r="I55" s="3">
        <v>22</v>
      </c>
    </row>
    <row r="56" spans="1:9" x14ac:dyDescent="0.25">
      <c r="A56" s="2" t="s">
        <v>9</v>
      </c>
      <c r="B56" s="3">
        <v>1.1000000000000001</v>
      </c>
      <c r="C56" s="4" t="s">
        <v>10</v>
      </c>
      <c r="D56" s="2" t="s">
        <v>11</v>
      </c>
      <c r="E56" s="3">
        <v>50.864581999999999</v>
      </c>
      <c r="F56" s="3">
        <v>5.9920549999999997</v>
      </c>
      <c r="G56" s="3">
        <v>148.4</v>
      </c>
      <c r="H56" s="4" t="s">
        <v>65</v>
      </c>
      <c r="I56" s="3">
        <v>22</v>
      </c>
    </row>
    <row r="57" spans="1:9" x14ac:dyDescent="0.25">
      <c r="A57" s="2" t="s">
        <v>9</v>
      </c>
      <c r="B57" s="3">
        <v>1.1000000000000001</v>
      </c>
      <c r="C57" s="4" t="s">
        <v>10</v>
      </c>
      <c r="D57" s="2" t="s">
        <v>11</v>
      </c>
      <c r="E57" s="3">
        <v>50.864558000000002</v>
      </c>
      <c r="F57" s="3">
        <v>5.9919099999999998</v>
      </c>
      <c r="G57" s="3">
        <v>148.4</v>
      </c>
      <c r="H57" s="4" t="s">
        <v>66</v>
      </c>
      <c r="I57" s="3">
        <v>22</v>
      </c>
    </row>
    <row r="58" spans="1:9" x14ac:dyDescent="0.25">
      <c r="A58" s="2" t="s">
        <v>9</v>
      </c>
      <c r="B58" s="3">
        <v>1.1000000000000001</v>
      </c>
      <c r="C58" s="4" t="s">
        <v>10</v>
      </c>
      <c r="D58" s="2" t="s">
        <v>11</v>
      </c>
      <c r="E58" s="3">
        <v>50.864455</v>
      </c>
      <c r="F58" s="3">
        <v>5.9915430000000001</v>
      </c>
      <c r="G58" s="3">
        <v>148.4</v>
      </c>
      <c r="H58" s="4" t="s">
        <v>67</v>
      </c>
      <c r="I58" s="3">
        <v>22</v>
      </c>
    </row>
    <row r="59" spans="1:9" x14ac:dyDescent="0.25">
      <c r="A59" s="2" t="s">
        <v>9</v>
      </c>
      <c r="B59" s="3">
        <v>1.1000000000000001</v>
      </c>
      <c r="C59" s="4" t="s">
        <v>10</v>
      </c>
      <c r="D59" s="2" t="s">
        <v>11</v>
      </c>
      <c r="E59" s="3">
        <v>50.864362999999997</v>
      </c>
      <c r="F59" s="3">
        <v>5.9914149999999999</v>
      </c>
      <c r="G59" s="3">
        <v>148.4</v>
      </c>
      <c r="H59" s="4" t="s">
        <v>68</v>
      </c>
      <c r="I59" s="3">
        <v>22</v>
      </c>
    </row>
    <row r="60" spans="1:9" x14ac:dyDescent="0.25">
      <c r="A60" s="2" t="s">
        <v>9</v>
      </c>
      <c r="B60" s="3">
        <v>1.1000000000000001</v>
      </c>
      <c r="C60" s="4" t="s">
        <v>10</v>
      </c>
      <c r="D60" s="2" t="s">
        <v>11</v>
      </c>
      <c r="E60" s="3">
        <v>50.864184000000002</v>
      </c>
      <c r="F60" s="3">
        <v>5.9911979999999998</v>
      </c>
      <c r="G60" s="3">
        <v>148.4</v>
      </c>
      <c r="H60" s="4" t="s">
        <v>69</v>
      </c>
      <c r="I60" s="3">
        <v>22</v>
      </c>
    </row>
    <row r="61" spans="1:9" x14ac:dyDescent="0.25">
      <c r="A61" s="2" t="s">
        <v>9</v>
      </c>
      <c r="B61" s="3">
        <v>1.1000000000000001</v>
      </c>
      <c r="C61" s="4" t="s">
        <v>10</v>
      </c>
      <c r="D61" s="2" t="s">
        <v>11</v>
      </c>
      <c r="E61" s="3">
        <v>50.864038999999998</v>
      </c>
      <c r="F61" s="3">
        <v>5.9910180000000004</v>
      </c>
      <c r="G61" s="3">
        <v>148.4</v>
      </c>
      <c r="H61" s="4" t="s">
        <v>70</v>
      </c>
      <c r="I61" s="3">
        <v>22</v>
      </c>
    </row>
    <row r="62" spans="1:9" x14ac:dyDescent="0.25">
      <c r="A62" s="2" t="s">
        <v>9</v>
      </c>
      <c r="B62" s="3">
        <v>1.1000000000000001</v>
      </c>
      <c r="C62" s="4" t="s">
        <v>10</v>
      </c>
      <c r="D62" s="2" t="s">
        <v>11</v>
      </c>
      <c r="E62" s="3">
        <v>50.863948000000001</v>
      </c>
      <c r="F62" s="3">
        <v>5.9908989999999998</v>
      </c>
      <c r="G62" s="3">
        <v>147.80000000000001</v>
      </c>
      <c r="H62" s="4" t="s">
        <v>71</v>
      </c>
      <c r="I62" s="3">
        <v>22</v>
      </c>
    </row>
    <row r="63" spans="1:9" x14ac:dyDescent="0.25">
      <c r="A63" s="2" t="s">
        <v>9</v>
      </c>
      <c r="B63" s="3">
        <v>1.1000000000000001</v>
      </c>
      <c r="C63" s="4" t="s">
        <v>10</v>
      </c>
      <c r="D63" s="2" t="s">
        <v>11</v>
      </c>
      <c r="E63" s="3">
        <v>50.863906</v>
      </c>
      <c r="F63" s="3">
        <v>5.9908299999999999</v>
      </c>
      <c r="G63" s="3">
        <v>147.19999999999999</v>
      </c>
      <c r="H63" s="4" t="s">
        <v>72</v>
      </c>
      <c r="I63" s="3">
        <v>22</v>
      </c>
    </row>
    <row r="64" spans="1:9" x14ac:dyDescent="0.25">
      <c r="A64" s="2" t="s">
        <v>9</v>
      </c>
      <c r="B64" s="3">
        <v>1.1000000000000001</v>
      </c>
      <c r="C64" s="4" t="s">
        <v>10</v>
      </c>
      <c r="D64" s="2" t="s">
        <v>11</v>
      </c>
      <c r="E64" s="3">
        <v>50.863864999999997</v>
      </c>
      <c r="F64" s="3">
        <v>5.9907570000000003</v>
      </c>
      <c r="G64" s="3">
        <v>146.19999999999999</v>
      </c>
      <c r="H64" s="4" t="s">
        <v>73</v>
      </c>
      <c r="I64" s="3">
        <v>22</v>
      </c>
    </row>
    <row r="65" spans="1:9" x14ac:dyDescent="0.25">
      <c r="A65" s="2" t="s">
        <v>9</v>
      </c>
      <c r="B65" s="3">
        <v>1.1000000000000001</v>
      </c>
      <c r="C65" s="4" t="s">
        <v>10</v>
      </c>
      <c r="D65" s="2" t="s">
        <v>11</v>
      </c>
      <c r="E65" s="3">
        <v>50.863822999999996</v>
      </c>
      <c r="F65" s="3">
        <v>5.9906730000000001</v>
      </c>
      <c r="G65" s="3">
        <v>145.6</v>
      </c>
      <c r="H65" s="4" t="s">
        <v>74</v>
      </c>
      <c r="I65" s="3">
        <v>22</v>
      </c>
    </row>
    <row r="66" spans="1:9" x14ac:dyDescent="0.25">
      <c r="A66" s="2" t="s">
        <v>9</v>
      </c>
      <c r="B66" s="3">
        <v>1.1000000000000001</v>
      </c>
      <c r="C66" s="4" t="s">
        <v>10</v>
      </c>
      <c r="D66" s="2" t="s">
        <v>11</v>
      </c>
      <c r="E66" s="3">
        <v>50.863784000000003</v>
      </c>
      <c r="F66" s="3">
        <v>5.9905749999999998</v>
      </c>
      <c r="G66" s="3">
        <v>145</v>
      </c>
      <c r="H66" s="4" t="s">
        <v>75</v>
      </c>
      <c r="I66" s="3">
        <v>22</v>
      </c>
    </row>
    <row r="67" spans="1:9" x14ac:dyDescent="0.25">
      <c r="A67" s="2" t="s">
        <v>9</v>
      </c>
      <c r="B67" s="3">
        <v>1.1000000000000001</v>
      </c>
      <c r="C67" s="4" t="s">
        <v>10</v>
      </c>
      <c r="D67" s="2" t="s">
        <v>11</v>
      </c>
      <c r="E67" s="3">
        <v>50.863751999999998</v>
      </c>
      <c r="F67" s="3">
        <v>5.9904500000000001</v>
      </c>
      <c r="G67" s="3">
        <v>144.4</v>
      </c>
      <c r="H67" s="4" t="s">
        <v>76</v>
      </c>
      <c r="I67" s="3">
        <v>22</v>
      </c>
    </row>
    <row r="68" spans="1:9" x14ac:dyDescent="0.25">
      <c r="A68" s="2" t="s">
        <v>9</v>
      </c>
      <c r="B68" s="3">
        <v>1.1000000000000001</v>
      </c>
      <c r="C68" s="4" t="s">
        <v>10</v>
      </c>
      <c r="D68" s="2" t="s">
        <v>11</v>
      </c>
      <c r="E68" s="3">
        <v>50.863731999999999</v>
      </c>
      <c r="F68" s="3">
        <v>5.9903320000000004</v>
      </c>
      <c r="G68" s="3">
        <v>143.80000000000001</v>
      </c>
      <c r="H68" s="4" t="s">
        <v>77</v>
      </c>
      <c r="I68" s="3">
        <v>22</v>
      </c>
    </row>
    <row r="69" spans="1:9" x14ac:dyDescent="0.25">
      <c r="A69" s="2" t="s">
        <v>9</v>
      </c>
      <c r="B69" s="3">
        <v>1.1000000000000001</v>
      </c>
      <c r="C69" s="4" t="s">
        <v>10</v>
      </c>
      <c r="D69" s="2" t="s">
        <v>11</v>
      </c>
      <c r="E69" s="3">
        <v>50.863723999999998</v>
      </c>
      <c r="F69" s="3">
        <v>5.9902170000000003</v>
      </c>
      <c r="G69" s="3">
        <v>143.19999999999999</v>
      </c>
      <c r="H69" s="4" t="s">
        <v>78</v>
      </c>
      <c r="I69" s="3">
        <v>22</v>
      </c>
    </row>
    <row r="70" spans="1:9" x14ac:dyDescent="0.25">
      <c r="A70" s="2" t="s">
        <v>9</v>
      </c>
      <c r="B70" s="3">
        <v>1.1000000000000001</v>
      </c>
      <c r="C70" s="4" t="s">
        <v>10</v>
      </c>
      <c r="D70" s="2" t="s">
        <v>11</v>
      </c>
      <c r="E70" s="3">
        <v>50.863728000000002</v>
      </c>
      <c r="F70" s="3">
        <v>5.9901059999999999</v>
      </c>
      <c r="G70" s="3">
        <v>143.19999999999999</v>
      </c>
      <c r="H70" s="4" t="s">
        <v>79</v>
      </c>
      <c r="I70" s="3">
        <v>22</v>
      </c>
    </row>
    <row r="71" spans="1:9" x14ac:dyDescent="0.25">
      <c r="A71" s="2" t="s">
        <v>9</v>
      </c>
      <c r="B71" s="3">
        <v>1.1000000000000001</v>
      </c>
      <c r="C71" s="4" t="s">
        <v>10</v>
      </c>
      <c r="D71" s="2" t="s">
        <v>11</v>
      </c>
      <c r="E71" s="3">
        <v>50.863841000000001</v>
      </c>
      <c r="F71" s="3">
        <v>5.9896979999999997</v>
      </c>
      <c r="G71" s="3">
        <v>143.19999999999999</v>
      </c>
      <c r="H71" s="4" t="s">
        <v>80</v>
      </c>
      <c r="I71" s="3">
        <v>22</v>
      </c>
    </row>
    <row r="72" spans="1:9" x14ac:dyDescent="0.25">
      <c r="A72" s="2" t="s">
        <v>9</v>
      </c>
      <c r="B72" s="3">
        <v>1.1000000000000001</v>
      </c>
      <c r="C72" s="4" t="s">
        <v>10</v>
      </c>
      <c r="D72" s="2" t="s">
        <v>11</v>
      </c>
      <c r="E72" s="3">
        <v>50.864035000000001</v>
      </c>
      <c r="F72" s="3">
        <v>5.9894259999999999</v>
      </c>
      <c r="G72" s="3">
        <v>143.19999999999999</v>
      </c>
      <c r="H72" s="4" t="s">
        <v>81</v>
      </c>
      <c r="I72" s="3">
        <v>22</v>
      </c>
    </row>
    <row r="73" spans="1:9" x14ac:dyDescent="0.25">
      <c r="A73" s="2" t="s">
        <v>9</v>
      </c>
      <c r="B73" s="3">
        <v>1.1000000000000001</v>
      </c>
      <c r="C73" s="4" t="s">
        <v>10</v>
      </c>
      <c r="D73" s="2" t="s">
        <v>11</v>
      </c>
      <c r="E73" s="3">
        <v>50.864153000000002</v>
      </c>
      <c r="F73" s="3">
        <v>5.9892960000000004</v>
      </c>
      <c r="G73" s="3">
        <v>142.6</v>
      </c>
      <c r="H73" s="4" t="s">
        <v>82</v>
      </c>
      <c r="I73" s="3">
        <v>22</v>
      </c>
    </row>
    <row r="74" spans="1:9" x14ac:dyDescent="0.25">
      <c r="A74" s="2" t="s">
        <v>9</v>
      </c>
      <c r="B74" s="3">
        <v>1.1000000000000001</v>
      </c>
      <c r="C74" s="4" t="s">
        <v>10</v>
      </c>
      <c r="D74" s="2" t="s">
        <v>11</v>
      </c>
      <c r="E74" s="3">
        <v>50.864210999999997</v>
      </c>
      <c r="F74" s="3">
        <v>5.989236</v>
      </c>
      <c r="G74" s="3">
        <v>142.19999999999999</v>
      </c>
      <c r="H74" s="4" t="s">
        <v>83</v>
      </c>
      <c r="I74" s="3">
        <v>22</v>
      </c>
    </row>
    <row r="75" spans="1:9" x14ac:dyDescent="0.25">
      <c r="A75" s="2" t="s">
        <v>9</v>
      </c>
      <c r="B75" s="3">
        <v>1.1000000000000001</v>
      </c>
      <c r="C75" s="4" t="s">
        <v>10</v>
      </c>
      <c r="D75" s="2" t="s">
        <v>11</v>
      </c>
      <c r="E75" s="3">
        <v>50.864277999999999</v>
      </c>
      <c r="F75" s="3">
        <v>5.9891730000000001</v>
      </c>
      <c r="G75" s="3">
        <v>141.80000000000001</v>
      </c>
      <c r="H75" s="4" t="s">
        <v>84</v>
      </c>
      <c r="I75" s="3">
        <v>22</v>
      </c>
    </row>
    <row r="76" spans="1:9" x14ac:dyDescent="0.25">
      <c r="A76" s="2" t="s">
        <v>9</v>
      </c>
      <c r="B76" s="3">
        <v>1.1000000000000001</v>
      </c>
      <c r="C76" s="4" t="s">
        <v>10</v>
      </c>
      <c r="D76" s="2" t="s">
        <v>11</v>
      </c>
      <c r="E76" s="3">
        <v>50.864348</v>
      </c>
      <c r="F76" s="3">
        <v>5.9891110000000003</v>
      </c>
      <c r="G76" s="3">
        <v>141.19999999999999</v>
      </c>
      <c r="H76" s="4" t="s">
        <v>85</v>
      </c>
      <c r="I76" s="3">
        <v>22</v>
      </c>
    </row>
    <row r="77" spans="1:9" x14ac:dyDescent="0.25">
      <c r="A77" s="2" t="s">
        <v>9</v>
      </c>
      <c r="B77" s="3">
        <v>1.1000000000000001</v>
      </c>
      <c r="C77" s="4" t="s">
        <v>10</v>
      </c>
      <c r="D77" s="2" t="s">
        <v>11</v>
      </c>
      <c r="E77" s="3">
        <v>50.864417000000003</v>
      </c>
      <c r="F77" s="3">
        <v>5.9890610000000004</v>
      </c>
      <c r="G77" s="3">
        <v>140.80000000000001</v>
      </c>
      <c r="H77" s="4" t="s">
        <v>86</v>
      </c>
      <c r="I77" s="3">
        <v>22</v>
      </c>
    </row>
    <row r="78" spans="1:9" x14ac:dyDescent="0.25">
      <c r="A78" s="2" t="s">
        <v>9</v>
      </c>
      <c r="B78" s="3">
        <v>1.1000000000000001</v>
      </c>
      <c r="C78" s="4" t="s">
        <v>10</v>
      </c>
      <c r="D78" s="2" t="s">
        <v>11</v>
      </c>
      <c r="E78" s="3">
        <v>50.864482000000002</v>
      </c>
      <c r="F78" s="3">
        <v>5.9890090000000002</v>
      </c>
      <c r="G78" s="3">
        <v>140.4</v>
      </c>
      <c r="H78" s="4" t="s">
        <v>87</v>
      </c>
      <c r="I78" s="3">
        <v>22</v>
      </c>
    </row>
    <row r="79" spans="1:9" x14ac:dyDescent="0.25">
      <c r="A79" s="2" t="s">
        <v>9</v>
      </c>
      <c r="B79" s="3">
        <v>1.1000000000000001</v>
      </c>
      <c r="C79" s="4" t="s">
        <v>10</v>
      </c>
      <c r="D79" s="2" t="s">
        <v>11</v>
      </c>
      <c r="E79" s="3">
        <v>50.864545999999997</v>
      </c>
      <c r="F79" s="3">
        <v>5.9889559999999999</v>
      </c>
      <c r="G79" s="3">
        <v>140</v>
      </c>
      <c r="H79" s="4" t="s">
        <v>88</v>
      </c>
      <c r="I79" s="3">
        <v>22</v>
      </c>
    </row>
    <row r="80" spans="1:9" x14ac:dyDescent="0.25">
      <c r="A80" s="2" t="s">
        <v>9</v>
      </c>
      <c r="B80" s="3">
        <v>1.1000000000000001</v>
      </c>
      <c r="C80" s="4" t="s">
        <v>10</v>
      </c>
      <c r="D80" s="2" t="s">
        <v>11</v>
      </c>
      <c r="E80" s="3">
        <v>50.864610999999996</v>
      </c>
      <c r="F80" s="3">
        <v>5.9889060000000001</v>
      </c>
      <c r="G80" s="3">
        <v>139.6</v>
      </c>
      <c r="H80" s="4" t="s">
        <v>89</v>
      </c>
      <c r="I80" s="3">
        <v>22</v>
      </c>
    </row>
    <row r="81" spans="1:9" x14ac:dyDescent="0.25">
      <c r="A81" s="2" t="s">
        <v>9</v>
      </c>
      <c r="B81" s="3">
        <v>1.1000000000000001</v>
      </c>
      <c r="C81" s="4" t="s">
        <v>10</v>
      </c>
      <c r="D81" s="2" t="s">
        <v>11</v>
      </c>
      <c r="E81" s="3">
        <v>50.864671999999999</v>
      </c>
      <c r="F81" s="3">
        <v>5.9888560000000002</v>
      </c>
      <c r="G81" s="3">
        <v>139.19999999999999</v>
      </c>
      <c r="H81" s="4" t="s">
        <v>90</v>
      </c>
      <c r="I81" s="3">
        <v>22</v>
      </c>
    </row>
    <row r="82" spans="1:9" x14ac:dyDescent="0.25">
      <c r="A82" s="2" t="s">
        <v>9</v>
      </c>
      <c r="B82" s="3">
        <v>1.1000000000000001</v>
      </c>
      <c r="C82" s="4" t="s">
        <v>10</v>
      </c>
      <c r="D82" s="2" t="s">
        <v>11</v>
      </c>
      <c r="E82" s="3">
        <v>50.864733000000001</v>
      </c>
      <c r="F82" s="3">
        <v>5.9888050000000002</v>
      </c>
      <c r="G82" s="3">
        <v>138.80000000000001</v>
      </c>
      <c r="H82" s="4" t="s">
        <v>91</v>
      </c>
      <c r="I82" s="3">
        <v>22</v>
      </c>
    </row>
    <row r="83" spans="1:9" x14ac:dyDescent="0.25">
      <c r="A83" s="2" t="s">
        <v>9</v>
      </c>
      <c r="B83" s="3">
        <v>1.1000000000000001</v>
      </c>
      <c r="C83" s="4" t="s">
        <v>10</v>
      </c>
      <c r="D83" s="2" t="s">
        <v>11</v>
      </c>
      <c r="E83" s="3">
        <v>50.865090000000002</v>
      </c>
      <c r="F83" s="3">
        <v>5.9884459999999997</v>
      </c>
      <c r="G83" s="3">
        <v>138.19999999999999</v>
      </c>
      <c r="H83" s="4" t="s">
        <v>92</v>
      </c>
      <c r="I83" s="3">
        <v>22</v>
      </c>
    </row>
    <row r="84" spans="1:9" x14ac:dyDescent="0.25">
      <c r="A84" s="2" t="s">
        <v>9</v>
      </c>
      <c r="B84" s="3">
        <v>1.1000000000000001</v>
      </c>
      <c r="C84" s="4" t="s">
        <v>10</v>
      </c>
      <c r="D84" s="2" t="s">
        <v>11</v>
      </c>
      <c r="E84" s="3">
        <v>50.865146000000003</v>
      </c>
      <c r="F84" s="3">
        <v>5.988391</v>
      </c>
      <c r="G84" s="3">
        <v>137.80000000000001</v>
      </c>
      <c r="H84" s="4" t="s">
        <v>93</v>
      </c>
      <c r="I84" s="3">
        <v>21</v>
      </c>
    </row>
    <row r="85" spans="1:9" x14ac:dyDescent="0.25">
      <c r="A85" s="2" t="s">
        <v>9</v>
      </c>
      <c r="B85" s="3">
        <v>1.1000000000000001</v>
      </c>
      <c r="C85" s="4" t="s">
        <v>10</v>
      </c>
      <c r="D85" s="2" t="s">
        <v>11</v>
      </c>
      <c r="E85" s="3">
        <v>50.865206000000001</v>
      </c>
      <c r="F85" s="3">
        <v>5.9883410000000001</v>
      </c>
      <c r="G85" s="3">
        <v>137.19999999999999</v>
      </c>
      <c r="H85" s="4" t="s">
        <v>94</v>
      </c>
      <c r="I85" s="3">
        <v>21</v>
      </c>
    </row>
    <row r="86" spans="1:9" x14ac:dyDescent="0.25">
      <c r="A86" s="2" t="s">
        <v>9</v>
      </c>
      <c r="B86" s="3">
        <v>1.1000000000000001</v>
      </c>
      <c r="C86" s="4" t="s">
        <v>10</v>
      </c>
      <c r="D86" s="2" t="s">
        <v>11</v>
      </c>
      <c r="E86" s="3">
        <v>50.865271999999997</v>
      </c>
      <c r="F86" s="3">
        <v>5.9883059999999997</v>
      </c>
      <c r="G86" s="3">
        <v>136.6</v>
      </c>
      <c r="H86" s="4" t="s">
        <v>95</v>
      </c>
      <c r="I86" s="3">
        <v>21</v>
      </c>
    </row>
    <row r="87" spans="1:9" x14ac:dyDescent="0.25">
      <c r="A87" s="2" t="s">
        <v>9</v>
      </c>
      <c r="B87" s="3">
        <v>1.1000000000000001</v>
      </c>
      <c r="C87" s="4" t="s">
        <v>10</v>
      </c>
      <c r="D87" s="2" t="s">
        <v>11</v>
      </c>
      <c r="E87" s="3">
        <v>50.865340000000003</v>
      </c>
      <c r="F87" s="3">
        <v>5.9882809999999997</v>
      </c>
      <c r="G87" s="3">
        <v>135.80000000000001</v>
      </c>
      <c r="H87" s="4" t="s">
        <v>96</v>
      </c>
      <c r="I87" s="3">
        <v>21</v>
      </c>
    </row>
    <row r="88" spans="1:9" x14ac:dyDescent="0.25">
      <c r="A88" s="2" t="s">
        <v>9</v>
      </c>
      <c r="B88" s="3">
        <v>1.1000000000000001</v>
      </c>
      <c r="C88" s="4" t="s">
        <v>10</v>
      </c>
      <c r="D88" s="2" t="s">
        <v>11</v>
      </c>
      <c r="E88" s="3">
        <v>50.865414999999999</v>
      </c>
      <c r="F88" s="3">
        <v>5.9882400000000002</v>
      </c>
      <c r="G88" s="3">
        <v>135</v>
      </c>
      <c r="H88" s="4" t="s">
        <v>97</v>
      </c>
      <c r="I88" s="3">
        <v>21</v>
      </c>
    </row>
    <row r="89" spans="1:9" x14ac:dyDescent="0.25">
      <c r="A89" s="2" t="s">
        <v>9</v>
      </c>
      <c r="B89" s="3">
        <v>1.1000000000000001</v>
      </c>
      <c r="C89" s="4" t="s">
        <v>10</v>
      </c>
      <c r="D89" s="2" t="s">
        <v>11</v>
      </c>
      <c r="E89" s="3">
        <v>50.865488999999997</v>
      </c>
      <c r="F89" s="3">
        <v>5.9881599999999997</v>
      </c>
      <c r="G89" s="3">
        <v>134.19999999999999</v>
      </c>
      <c r="H89" s="4" t="s">
        <v>98</v>
      </c>
      <c r="I89" s="3">
        <v>21</v>
      </c>
    </row>
    <row r="90" spans="1:9" x14ac:dyDescent="0.25">
      <c r="A90" s="2" t="s">
        <v>9</v>
      </c>
      <c r="B90" s="3">
        <v>1.1000000000000001</v>
      </c>
      <c r="C90" s="4" t="s">
        <v>10</v>
      </c>
      <c r="D90" s="2" t="s">
        <v>11</v>
      </c>
      <c r="E90" s="3">
        <v>50.865563000000002</v>
      </c>
      <c r="F90" s="3">
        <v>5.9880500000000003</v>
      </c>
      <c r="G90" s="3">
        <v>133.19999999999999</v>
      </c>
      <c r="H90" s="4" t="s">
        <v>99</v>
      </c>
      <c r="I90" s="3">
        <v>21</v>
      </c>
    </row>
    <row r="91" spans="1:9" x14ac:dyDescent="0.25">
      <c r="A91" s="2" t="s">
        <v>9</v>
      </c>
      <c r="B91" s="3">
        <v>1.1000000000000001</v>
      </c>
      <c r="C91" s="4" t="s">
        <v>10</v>
      </c>
      <c r="D91" s="2" t="s">
        <v>11</v>
      </c>
      <c r="E91" s="3">
        <v>50.865630000000003</v>
      </c>
      <c r="F91" s="3">
        <v>5.987927</v>
      </c>
      <c r="G91" s="3">
        <v>132.19999999999999</v>
      </c>
      <c r="H91" s="4" t="s">
        <v>100</v>
      </c>
      <c r="I91" s="3">
        <v>21</v>
      </c>
    </row>
    <row r="92" spans="1:9" x14ac:dyDescent="0.25">
      <c r="A92" s="2" t="s">
        <v>9</v>
      </c>
      <c r="B92" s="3">
        <v>1.1000000000000001</v>
      </c>
      <c r="C92" s="4" t="s">
        <v>10</v>
      </c>
      <c r="D92" s="2" t="s">
        <v>11</v>
      </c>
      <c r="E92" s="3">
        <v>50.865690000000001</v>
      </c>
      <c r="F92" s="3">
        <v>5.987787</v>
      </c>
      <c r="G92" s="3">
        <v>131</v>
      </c>
      <c r="H92" s="4" t="s">
        <v>101</v>
      </c>
      <c r="I92" s="3">
        <v>21</v>
      </c>
    </row>
    <row r="93" spans="1:9" x14ac:dyDescent="0.25">
      <c r="A93" s="2" t="s">
        <v>9</v>
      </c>
      <c r="B93" s="3">
        <v>1.1000000000000001</v>
      </c>
      <c r="C93" s="4" t="s">
        <v>10</v>
      </c>
      <c r="D93" s="2" t="s">
        <v>11</v>
      </c>
      <c r="E93" s="3">
        <v>50.865751000000003</v>
      </c>
      <c r="F93" s="3">
        <v>5.9876269999999998</v>
      </c>
      <c r="G93" s="3">
        <v>129.80000000000001</v>
      </c>
      <c r="H93" s="4" t="s">
        <v>102</v>
      </c>
      <c r="I93" s="3">
        <v>21</v>
      </c>
    </row>
    <row r="94" spans="1:9" x14ac:dyDescent="0.25">
      <c r="A94" s="2" t="s">
        <v>9</v>
      </c>
      <c r="B94" s="3">
        <v>1.1000000000000001</v>
      </c>
      <c r="C94" s="4" t="s">
        <v>10</v>
      </c>
      <c r="D94" s="2" t="s">
        <v>11</v>
      </c>
      <c r="E94" s="3">
        <v>50.865803999999997</v>
      </c>
      <c r="F94" s="3">
        <v>5.9874679999999998</v>
      </c>
      <c r="G94" s="3">
        <v>128.6</v>
      </c>
      <c r="H94" s="4" t="s">
        <v>103</v>
      </c>
      <c r="I94" s="3">
        <v>21</v>
      </c>
    </row>
    <row r="95" spans="1:9" x14ac:dyDescent="0.25">
      <c r="A95" s="2" t="s">
        <v>9</v>
      </c>
      <c r="B95" s="3">
        <v>1.1000000000000001</v>
      </c>
      <c r="C95" s="4" t="s">
        <v>10</v>
      </c>
      <c r="D95" s="2" t="s">
        <v>11</v>
      </c>
      <c r="E95" s="3">
        <v>50.865856999999998</v>
      </c>
      <c r="F95" s="3">
        <v>5.9873060000000002</v>
      </c>
      <c r="G95" s="3">
        <v>127.2</v>
      </c>
      <c r="H95" s="4" t="s">
        <v>104</v>
      </c>
      <c r="I95" s="3">
        <v>21</v>
      </c>
    </row>
    <row r="96" spans="1:9" x14ac:dyDescent="0.25">
      <c r="A96" s="2" t="s">
        <v>9</v>
      </c>
      <c r="B96" s="3">
        <v>1.1000000000000001</v>
      </c>
      <c r="C96" s="4" t="s">
        <v>10</v>
      </c>
      <c r="D96" s="2" t="s">
        <v>11</v>
      </c>
      <c r="E96" s="3">
        <v>50.865912000000002</v>
      </c>
      <c r="F96" s="3">
        <v>5.9871420000000004</v>
      </c>
      <c r="G96" s="3">
        <v>125.8</v>
      </c>
      <c r="H96" s="4" t="s">
        <v>105</v>
      </c>
      <c r="I96" s="3">
        <v>21</v>
      </c>
    </row>
    <row r="97" spans="1:9" x14ac:dyDescent="0.25">
      <c r="A97" s="2" t="s">
        <v>9</v>
      </c>
      <c r="B97" s="3">
        <v>1.1000000000000001</v>
      </c>
      <c r="C97" s="4" t="s">
        <v>10</v>
      </c>
      <c r="D97" s="2" t="s">
        <v>11</v>
      </c>
      <c r="E97" s="3">
        <v>50.865966</v>
      </c>
      <c r="F97" s="3">
        <v>5.98698</v>
      </c>
      <c r="G97" s="3">
        <v>124.2</v>
      </c>
      <c r="H97" s="4" t="s">
        <v>106</v>
      </c>
      <c r="I97" s="3">
        <v>21</v>
      </c>
    </row>
    <row r="98" spans="1:9" x14ac:dyDescent="0.25">
      <c r="A98" s="2" t="s">
        <v>9</v>
      </c>
      <c r="B98" s="3">
        <v>1.1000000000000001</v>
      </c>
      <c r="C98" s="4" t="s">
        <v>10</v>
      </c>
      <c r="D98" s="2" t="s">
        <v>11</v>
      </c>
      <c r="E98" s="3">
        <v>50.866016999999999</v>
      </c>
      <c r="F98" s="3">
        <v>5.9868209999999999</v>
      </c>
      <c r="G98" s="3">
        <v>122.8</v>
      </c>
      <c r="H98" s="4" t="s">
        <v>107</v>
      </c>
      <c r="I98" s="3">
        <v>21</v>
      </c>
    </row>
    <row r="99" spans="1:9" x14ac:dyDescent="0.25">
      <c r="A99" s="2" t="s">
        <v>9</v>
      </c>
      <c r="B99" s="3">
        <v>1.1000000000000001</v>
      </c>
      <c r="C99" s="4" t="s">
        <v>10</v>
      </c>
      <c r="D99" s="2" t="s">
        <v>11</v>
      </c>
      <c r="E99" s="3">
        <v>50.866064999999999</v>
      </c>
      <c r="F99" s="3">
        <v>5.9866669999999997</v>
      </c>
      <c r="G99" s="3">
        <v>121.4</v>
      </c>
      <c r="H99" s="4" t="s">
        <v>108</v>
      </c>
      <c r="I99" s="3">
        <v>21</v>
      </c>
    </row>
    <row r="100" spans="1:9" x14ac:dyDescent="0.25">
      <c r="A100" s="2" t="s">
        <v>9</v>
      </c>
      <c r="B100" s="3">
        <v>1.1000000000000001</v>
      </c>
      <c r="C100" s="4" t="s">
        <v>10</v>
      </c>
      <c r="D100" s="2" t="s">
        <v>11</v>
      </c>
      <c r="E100" s="3">
        <v>50.866107</v>
      </c>
      <c r="F100" s="3">
        <v>5.9865029999999999</v>
      </c>
      <c r="G100" s="3">
        <v>120.4</v>
      </c>
      <c r="H100" s="4" t="s">
        <v>109</v>
      </c>
      <c r="I100" s="3">
        <v>21</v>
      </c>
    </row>
    <row r="101" spans="1:9" x14ac:dyDescent="0.25">
      <c r="A101" s="2" t="s">
        <v>9</v>
      </c>
      <c r="B101" s="3">
        <v>1.1000000000000001</v>
      </c>
      <c r="C101" s="4" t="s">
        <v>10</v>
      </c>
      <c r="D101" s="2" t="s">
        <v>11</v>
      </c>
      <c r="E101" s="3">
        <v>50.866145000000003</v>
      </c>
      <c r="F101" s="3">
        <v>5.9863249999999999</v>
      </c>
      <c r="G101" s="3">
        <v>118.2</v>
      </c>
      <c r="H101" s="4" t="s">
        <v>110</v>
      </c>
      <c r="I101" s="3">
        <v>21</v>
      </c>
    </row>
    <row r="102" spans="1:9" x14ac:dyDescent="0.25">
      <c r="A102" s="2" t="s">
        <v>9</v>
      </c>
      <c r="B102" s="3">
        <v>1.1000000000000001</v>
      </c>
      <c r="C102" s="4" t="s">
        <v>10</v>
      </c>
      <c r="D102" s="2" t="s">
        <v>11</v>
      </c>
      <c r="E102" s="3">
        <v>50.866176000000003</v>
      </c>
      <c r="F102" s="3">
        <v>5.9861719999999998</v>
      </c>
      <c r="G102" s="3">
        <v>117</v>
      </c>
      <c r="H102" s="4" t="s">
        <v>111</v>
      </c>
      <c r="I102" s="3">
        <v>21</v>
      </c>
    </row>
    <row r="103" spans="1:9" x14ac:dyDescent="0.25">
      <c r="A103" s="2" t="s">
        <v>9</v>
      </c>
      <c r="B103" s="3">
        <v>1.1000000000000001</v>
      </c>
      <c r="C103" s="4" t="s">
        <v>10</v>
      </c>
      <c r="D103" s="2" t="s">
        <v>11</v>
      </c>
      <c r="E103" s="3">
        <v>50.866191000000001</v>
      </c>
      <c r="F103" s="3">
        <v>5.9860309999999997</v>
      </c>
      <c r="G103" s="3">
        <v>115.8</v>
      </c>
      <c r="H103" s="4" t="s">
        <v>112</v>
      </c>
      <c r="I103" s="3">
        <v>21</v>
      </c>
    </row>
    <row r="104" spans="1:9" x14ac:dyDescent="0.25">
      <c r="A104" s="2" t="s">
        <v>9</v>
      </c>
      <c r="B104" s="3">
        <v>1.1000000000000001</v>
      </c>
      <c r="C104" s="4" t="s">
        <v>10</v>
      </c>
      <c r="D104" s="2" t="s">
        <v>11</v>
      </c>
      <c r="E104" s="3">
        <v>50.866126999999999</v>
      </c>
      <c r="F104" s="3">
        <v>5.9856360000000004</v>
      </c>
      <c r="G104" s="3">
        <v>115.4</v>
      </c>
      <c r="H104" s="4" t="s">
        <v>113</v>
      </c>
      <c r="I104" s="3">
        <v>21</v>
      </c>
    </row>
    <row r="105" spans="1:9" x14ac:dyDescent="0.25">
      <c r="A105" s="2" t="s">
        <v>9</v>
      </c>
      <c r="B105" s="3">
        <v>1.1000000000000001</v>
      </c>
      <c r="C105" s="4" t="s">
        <v>10</v>
      </c>
      <c r="D105" s="2" t="s">
        <v>11</v>
      </c>
      <c r="E105" s="3">
        <v>50.866090999999997</v>
      </c>
      <c r="F105" s="3">
        <v>5.9855510000000001</v>
      </c>
      <c r="G105" s="3">
        <v>115</v>
      </c>
      <c r="H105" s="4" t="s">
        <v>114</v>
      </c>
      <c r="I105" s="3">
        <v>21</v>
      </c>
    </row>
    <row r="106" spans="1:9" x14ac:dyDescent="0.25">
      <c r="A106" s="2" t="s">
        <v>9</v>
      </c>
      <c r="B106" s="3">
        <v>1.1000000000000001</v>
      </c>
      <c r="C106" s="4" t="s">
        <v>10</v>
      </c>
      <c r="D106" s="2" t="s">
        <v>11</v>
      </c>
      <c r="E106" s="3">
        <v>50.866042</v>
      </c>
      <c r="F106" s="3">
        <v>5.9854979999999998</v>
      </c>
      <c r="G106" s="3">
        <v>114.6</v>
      </c>
      <c r="H106" s="4" t="s">
        <v>115</v>
      </c>
      <c r="I106" s="3">
        <v>21</v>
      </c>
    </row>
    <row r="107" spans="1:9" x14ac:dyDescent="0.25">
      <c r="A107" s="2" t="s">
        <v>9</v>
      </c>
      <c r="B107" s="3">
        <v>1.1000000000000001</v>
      </c>
      <c r="C107" s="4" t="s">
        <v>10</v>
      </c>
      <c r="D107" s="2" t="s">
        <v>11</v>
      </c>
      <c r="E107" s="3">
        <v>50.865985999999999</v>
      </c>
      <c r="F107" s="3">
        <v>5.9854620000000001</v>
      </c>
      <c r="G107" s="3">
        <v>114.2</v>
      </c>
      <c r="H107" s="4" t="s">
        <v>116</v>
      </c>
      <c r="I107" s="3">
        <v>21</v>
      </c>
    </row>
    <row r="108" spans="1:9" x14ac:dyDescent="0.25">
      <c r="A108" s="2" t="s">
        <v>9</v>
      </c>
      <c r="B108" s="3">
        <v>1.1000000000000001</v>
      </c>
      <c r="C108" s="4" t="s">
        <v>10</v>
      </c>
      <c r="D108" s="2" t="s">
        <v>11</v>
      </c>
      <c r="E108" s="3">
        <v>50.865926000000002</v>
      </c>
      <c r="F108" s="3">
        <v>5.9854320000000003</v>
      </c>
      <c r="G108" s="3">
        <v>113.8</v>
      </c>
      <c r="H108" s="4" t="s">
        <v>117</v>
      </c>
      <c r="I108" s="3">
        <v>21</v>
      </c>
    </row>
    <row r="109" spans="1:9" x14ac:dyDescent="0.25">
      <c r="A109" s="2" t="s">
        <v>9</v>
      </c>
      <c r="B109" s="3">
        <v>1.1000000000000001</v>
      </c>
      <c r="C109" s="4" t="s">
        <v>10</v>
      </c>
      <c r="D109" s="2" t="s">
        <v>11</v>
      </c>
      <c r="E109" s="3">
        <v>50.865864000000002</v>
      </c>
      <c r="F109" s="3">
        <v>5.9854019999999997</v>
      </c>
      <c r="G109" s="3">
        <v>113.4</v>
      </c>
      <c r="H109" s="4" t="s">
        <v>118</v>
      </c>
      <c r="I109" s="3">
        <v>21</v>
      </c>
    </row>
    <row r="110" spans="1:9" x14ac:dyDescent="0.25">
      <c r="A110" s="2" t="s">
        <v>9</v>
      </c>
      <c r="B110" s="3">
        <v>1.1000000000000001</v>
      </c>
      <c r="C110" s="4" t="s">
        <v>10</v>
      </c>
      <c r="D110" s="2" t="s">
        <v>11</v>
      </c>
      <c r="E110" s="3">
        <v>50.865803</v>
      </c>
      <c r="F110" s="3">
        <v>5.9853610000000002</v>
      </c>
      <c r="G110" s="3">
        <v>113</v>
      </c>
      <c r="H110" s="4" t="s">
        <v>119</v>
      </c>
      <c r="I110" s="3">
        <v>21</v>
      </c>
    </row>
    <row r="111" spans="1:9" x14ac:dyDescent="0.25">
      <c r="A111" s="2" t="s">
        <v>9</v>
      </c>
      <c r="B111" s="3">
        <v>1.1000000000000001</v>
      </c>
      <c r="C111" s="4" t="s">
        <v>10</v>
      </c>
      <c r="D111" s="2" t="s">
        <v>11</v>
      </c>
      <c r="E111" s="3">
        <v>50.865748000000004</v>
      </c>
      <c r="F111" s="3">
        <v>5.9853059999999996</v>
      </c>
      <c r="G111" s="3">
        <v>112.4</v>
      </c>
      <c r="H111" s="4" t="s">
        <v>120</v>
      </c>
      <c r="I111" s="3">
        <v>21</v>
      </c>
    </row>
    <row r="112" spans="1:9" x14ac:dyDescent="0.25">
      <c r="A112" s="2" t="s">
        <v>9</v>
      </c>
      <c r="B112" s="3">
        <v>1.1000000000000001</v>
      </c>
      <c r="C112" s="4" t="s">
        <v>10</v>
      </c>
      <c r="D112" s="2" t="s">
        <v>11</v>
      </c>
      <c r="E112" s="3">
        <v>50.865693</v>
      </c>
      <c r="F112" s="3">
        <v>5.985239</v>
      </c>
      <c r="G112" s="3">
        <v>112</v>
      </c>
      <c r="H112" s="4" t="s">
        <v>121</v>
      </c>
      <c r="I112" s="3">
        <v>21</v>
      </c>
    </row>
    <row r="113" spans="1:9" x14ac:dyDescent="0.25">
      <c r="A113" s="2" t="s">
        <v>9</v>
      </c>
      <c r="B113" s="3">
        <v>1.1000000000000001</v>
      </c>
      <c r="C113" s="4" t="s">
        <v>10</v>
      </c>
      <c r="D113" s="2" t="s">
        <v>11</v>
      </c>
      <c r="E113" s="3">
        <v>50.865634999999997</v>
      </c>
      <c r="F113" s="3">
        <v>5.9851539999999996</v>
      </c>
      <c r="G113" s="3">
        <v>111.4</v>
      </c>
      <c r="H113" s="4" t="s">
        <v>122</v>
      </c>
      <c r="I113" s="3">
        <v>21</v>
      </c>
    </row>
    <row r="114" spans="1:9" x14ac:dyDescent="0.25">
      <c r="A114" s="2" t="s">
        <v>9</v>
      </c>
      <c r="B114" s="3">
        <v>1.1000000000000001</v>
      </c>
      <c r="C114" s="4" t="s">
        <v>10</v>
      </c>
      <c r="D114" s="2" t="s">
        <v>11</v>
      </c>
      <c r="E114" s="3">
        <v>50.865572999999998</v>
      </c>
      <c r="F114" s="3">
        <v>5.9850640000000004</v>
      </c>
      <c r="G114" s="3">
        <v>111</v>
      </c>
      <c r="H114" s="4" t="s">
        <v>123</v>
      </c>
      <c r="I114" s="3">
        <v>21</v>
      </c>
    </row>
    <row r="115" spans="1:9" x14ac:dyDescent="0.25">
      <c r="A115" s="2" t="s">
        <v>9</v>
      </c>
      <c r="B115" s="3">
        <v>1.1000000000000001</v>
      </c>
      <c r="C115" s="4" t="s">
        <v>10</v>
      </c>
      <c r="D115" s="2" t="s">
        <v>11</v>
      </c>
      <c r="E115" s="3">
        <v>50.865512000000003</v>
      </c>
      <c r="F115" s="3">
        <v>5.9849810000000003</v>
      </c>
      <c r="G115" s="3">
        <v>110.4</v>
      </c>
      <c r="H115" s="4" t="s">
        <v>124</v>
      </c>
      <c r="I115" s="3">
        <v>21</v>
      </c>
    </row>
    <row r="116" spans="1:9" x14ac:dyDescent="0.25">
      <c r="A116" s="2" t="s">
        <v>9</v>
      </c>
      <c r="B116" s="3">
        <v>1.1000000000000001</v>
      </c>
      <c r="C116" s="4" t="s">
        <v>10</v>
      </c>
      <c r="D116" s="2" t="s">
        <v>11</v>
      </c>
      <c r="E116" s="3">
        <v>50.865456000000002</v>
      </c>
      <c r="F116" s="3">
        <v>5.9849009999999998</v>
      </c>
      <c r="G116" s="3">
        <v>110</v>
      </c>
      <c r="H116" s="4" t="s">
        <v>125</v>
      </c>
      <c r="I116" s="3">
        <v>21</v>
      </c>
    </row>
    <row r="117" spans="1:9" x14ac:dyDescent="0.25">
      <c r="A117" s="2" t="s">
        <v>9</v>
      </c>
      <c r="B117" s="3">
        <v>1.1000000000000001</v>
      </c>
      <c r="C117" s="4" t="s">
        <v>10</v>
      </c>
      <c r="D117" s="2" t="s">
        <v>11</v>
      </c>
      <c r="E117" s="3">
        <v>50.865394999999999</v>
      </c>
      <c r="F117" s="3">
        <v>5.9848319999999999</v>
      </c>
      <c r="G117" s="3">
        <v>109.4</v>
      </c>
      <c r="H117" s="4" t="s">
        <v>126</v>
      </c>
      <c r="I117" s="3">
        <v>21</v>
      </c>
    </row>
    <row r="118" spans="1:9" x14ac:dyDescent="0.25">
      <c r="A118" s="2" t="s">
        <v>9</v>
      </c>
      <c r="B118" s="3">
        <v>1.1000000000000001</v>
      </c>
      <c r="C118" s="4" t="s">
        <v>10</v>
      </c>
      <c r="D118" s="2" t="s">
        <v>11</v>
      </c>
      <c r="E118" s="3">
        <v>50.865198999999997</v>
      </c>
      <c r="F118" s="3">
        <v>5.9846399999999997</v>
      </c>
      <c r="G118" s="3">
        <v>109.4</v>
      </c>
      <c r="H118" s="4" t="s">
        <v>127</v>
      </c>
      <c r="I118" s="3">
        <v>21</v>
      </c>
    </row>
    <row r="119" spans="1:9" x14ac:dyDescent="0.25">
      <c r="A119" s="2" t="s">
        <v>9</v>
      </c>
      <c r="B119" s="3">
        <v>1.1000000000000001</v>
      </c>
      <c r="C119" s="4" t="s">
        <v>10</v>
      </c>
      <c r="D119" s="2" t="s">
        <v>11</v>
      </c>
      <c r="E119" s="3">
        <v>50.865138000000002</v>
      </c>
      <c r="F119" s="3">
        <v>5.9845940000000004</v>
      </c>
      <c r="G119" s="3">
        <v>109.4</v>
      </c>
      <c r="H119" s="4" t="s">
        <v>128</v>
      </c>
      <c r="I119" s="3">
        <v>21</v>
      </c>
    </row>
    <row r="120" spans="1:9" x14ac:dyDescent="0.25">
      <c r="A120" s="2" t="s">
        <v>9</v>
      </c>
      <c r="B120" s="3">
        <v>1.1000000000000001</v>
      </c>
      <c r="C120" s="4" t="s">
        <v>10</v>
      </c>
      <c r="D120" s="2" t="s">
        <v>11</v>
      </c>
      <c r="E120" s="3">
        <v>50.865004999999996</v>
      </c>
      <c r="F120" s="3">
        <v>5.984559</v>
      </c>
      <c r="G120" s="3">
        <v>109.4</v>
      </c>
      <c r="H120" s="4" t="s">
        <v>129</v>
      </c>
      <c r="I120" s="3">
        <v>21</v>
      </c>
    </row>
    <row r="121" spans="1:9" x14ac:dyDescent="0.25">
      <c r="A121" s="2" t="s">
        <v>9</v>
      </c>
      <c r="B121" s="3">
        <v>1.1000000000000001</v>
      </c>
      <c r="C121" s="4" t="s">
        <v>10</v>
      </c>
      <c r="D121" s="2" t="s">
        <v>11</v>
      </c>
      <c r="E121" s="3">
        <v>50.864735000000003</v>
      </c>
      <c r="F121" s="3">
        <v>5.9846500000000002</v>
      </c>
      <c r="G121" s="3">
        <v>109.4</v>
      </c>
      <c r="H121" s="4" t="s">
        <v>130</v>
      </c>
      <c r="I121" s="3">
        <v>21</v>
      </c>
    </row>
    <row r="122" spans="1:9" x14ac:dyDescent="0.25">
      <c r="A122" s="2" t="s">
        <v>9</v>
      </c>
      <c r="B122" s="3">
        <v>1.1000000000000001</v>
      </c>
      <c r="C122" s="4" t="s">
        <v>10</v>
      </c>
      <c r="D122" s="2" t="s">
        <v>11</v>
      </c>
      <c r="E122" s="3">
        <v>50.864370000000001</v>
      </c>
      <c r="F122" s="3">
        <v>5.9848520000000001</v>
      </c>
      <c r="G122" s="3">
        <v>109.8</v>
      </c>
      <c r="H122" s="4" t="s">
        <v>131</v>
      </c>
      <c r="I122" s="3">
        <v>21</v>
      </c>
    </row>
    <row r="123" spans="1:9" x14ac:dyDescent="0.25">
      <c r="A123" s="2" t="s">
        <v>9</v>
      </c>
      <c r="B123" s="3">
        <v>1.1000000000000001</v>
      </c>
      <c r="C123" s="4" t="s">
        <v>10</v>
      </c>
      <c r="D123" s="2" t="s">
        <v>11</v>
      </c>
      <c r="E123" s="3">
        <v>50.864310000000003</v>
      </c>
      <c r="F123" s="3">
        <v>5.9848840000000001</v>
      </c>
      <c r="G123" s="3">
        <v>110.2</v>
      </c>
      <c r="H123" s="4" t="s">
        <v>132</v>
      </c>
      <c r="I123" s="3">
        <v>21</v>
      </c>
    </row>
    <row r="124" spans="1:9" x14ac:dyDescent="0.25">
      <c r="A124" s="2" t="s">
        <v>9</v>
      </c>
      <c r="B124" s="3">
        <v>1.1000000000000001</v>
      </c>
      <c r="C124" s="4" t="s">
        <v>10</v>
      </c>
      <c r="D124" s="2" t="s">
        <v>11</v>
      </c>
      <c r="E124" s="3">
        <v>50.864252999999998</v>
      </c>
      <c r="F124" s="3">
        <v>5.9849160000000001</v>
      </c>
      <c r="G124" s="3">
        <v>110.6</v>
      </c>
      <c r="H124" s="4" t="s">
        <v>133</v>
      </c>
      <c r="I124" s="3">
        <v>21</v>
      </c>
    </row>
    <row r="125" spans="1:9" x14ac:dyDescent="0.25">
      <c r="A125" s="2" t="s">
        <v>9</v>
      </c>
      <c r="B125" s="3">
        <v>1.1000000000000001</v>
      </c>
      <c r="C125" s="4" t="s">
        <v>10</v>
      </c>
      <c r="D125" s="2" t="s">
        <v>11</v>
      </c>
      <c r="E125" s="3">
        <v>50.864193999999998</v>
      </c>
      <c r="F125" s="3">
        <v>5.9849480000000002</v>
      </c>
      <c r="G125" s="3">
        <v>111</v>
      </c>
      <c r="H125" s="4" t="s">
        <v>134</v>
      </c>
      <c r="I125" s="3">
        <v>21</v>
      </c>
    </row>
    <row r="126" spans="1:9" x14ac:dyDescent="0.25">
      <c r="A126" s="2" t="s">
        <v>9</v>
      </c>
      <c r="B126" s="3">
        <v>1.1000000000000001</v>
      </c>
      <c r="C126" s="4" t="s">
        <v>10</v>
      </c>
      <c r="D126" s="2" t="s">
        <v>11</v>
      </c>
      <c r="E126" s="3">
        <v>50.864139999999999</v>
      </c>
      <c r="F126" s="3">
        <v>5.9849670000000001</v>
      </c>
      <c r="G126" s="3">
        <v>111.4</v>
      </c>
      <c r="H126" s="4" t="s">
        <v>135</v>
      </c>
      <c r="I126" s="3">
        <v>21</v>
      </c>
    </row>
    <row r="127" spans="1:9" x14ac:dyDescent="0.25">
      <c r="A127" s="2" t="s">
        <v>9</v>
      </c>
      <c r="B127" s="3">
        <v>1.1000000000000001</v>
      </c>
      <c r="C127" s="4" t="s">
        <v>10</v>
      </c>
      <c r="D127" s="2" t="s">
        <v>11</v>
      </c>
      <c r="E127" s="3">
        <v>50.864041999999998</v>
      </c>
      <c r="F127" s="3">
        <v>5.9849610000000002</v>
      </c>
      <c r="G127" s="3">
        <v>111.4</v>
      </c>
      <c r="H127" s="4" t="s">
        <v>136</v>
      </c>
      <c r="I127" s="3">
        <v>21</v>
      </c>
    </row>
    <row r="128" spans="1:9" x14ac:dyDescent="0.25">
      <c r="A128" s="2" t="s">
        <v>9</v>
      </c>
      <c r="B128" s="3">
        <v>1.1000000000000001</v>
      </c>
      <c r="C128" s="4" t="s">
        <v>10</v>
      </c>
      <c r="D128" s="2" t="s">
        <v>11</v>
      </c>
      <c r="E128" s="3">
        <v>50.863936000000002</v>
      </c>
      <c r="F128" s="3">
        <v>5.9848249999999998</v>
      </c>
      <c r="G128" s="3">
        <v>111.4</v>
      </c>
      <c r="H128" s="4" t="s">
        <v>137</v>
      </c>
      <c r="I128" s="3">
        <v>21</v>
      </c>
    </row>
    <row r="129" spans="1:9" x14ac:dyDescent="0.25">
      <c r="A129" s="2" t="s">
        <v>9</v>
      </c>
      <c r="B129" s="3">
        <v>1.1000000000000001</v>
      </c>
      <c r="C129" s="4" t="s">
        <v>10</v>
      </c>
      <c r="D129" s="2" t="s">
        <v>11</v>
      </c>
      <c r="E129" s="3">
        <v>50.863906999999998</v>
      </c>
      <c r="F129" s="3">
        <v>5.9847520000000003</v>
      </c>
      <c r="G129" s="3">
        <v>111.8</v>
      </c>
      <c r="H129" s="4" t="s">
        <v>138</v>
      </c>
      <c r="I129" s="3">
        <v>21</v>
      </c>
    </row>
    <row r="130" spans="1:9" x14ac:dyDescent="0.25">
      <c r="A130" s="2" t="s">
        <v>9</v>
      </c>
      <c r="B130" s="3">
        <v>1.1000000000000001</v>
      </c>
      <c r="C130" s="4" t="s">
        <v>10</v>
      </c>
      <c r="D130" s="2" t="s">
        <v>11</v>
      </c>
      <c r="E130" s="3">
        <v>50.863880000000002</v>
      </c>
      <c r="F130" s="3">
        <v>5.9846849999999998</v>
      </c>
      <c r="G130" s="3">
        <v>112.2</v>
      </c>
      <c r="H130" s="4" t="s">
        <v>139</v>
      </c>
      <c r="I130" s="3">
        <v>21</v>
      </c>
    </row>
    <row r="131" spans="1:9" x14ac:dyDescent="0.25">
      <c r="A131" s="2" t="s">
        <v>9</v>
      </c>
      <c r="B131" s="3">
        <v>1.1000000000000001</v>
      </c>
      <c r="C131" s="4" t="s">
        <v>10</v>
      </c>
      <c r="D131" s="2" t="s">
        <v>11</v>
      </c>
      <c r="E131" s="3">
        <v>50.863852999999999</v>
      </c>
      <c r="F131" s="3">
        <v>5.9846180000000002</v>
      </c>
      <c r="G131" s="3">
        <v>112.6</v>
      </c>
      <c r="H131" s="4" t="s">
        <v>140</v>
      </c>
      <c r="I131" s="3">
        <v>21</v>
      </c>
    </row>
    <row r="132" spans="1:9" x14ac:dyDescent="0.25">
      <c r="A132" s="2" t="s">
        <v>9</v>
      </c>
      <c r="B132" s="3">
        <v>1.1000000000000001</v>
      </c>
      <c r="C132" s="4" t="s">
        <v>10</v>
      </c>
      <c r="D132" s="2" t="s">
        <v>11</v>
      </c>
      <c r="E132" s="3">
        <v>50.863829000000003</v>
      </c>
      <c r="F132" s="3">
        <v>5.9845470000000001</v>
      </c>
      <c r="G132" s="3">
        <v>113</v>
      </c>
      <c r="H132" s="4" t="s">
        <v>141</v>
      </c>
      <c r="I132" s="3">
        <v>21</v>
      </c>
    </row>
    <row r="133" spans="1:9" x14ac:dyDescent="0.25">
      <c r="A133" s="2" t="s">
        <v>9</v>
      </c>
      <c r="B133" s="3">
        <v>1.1000000000000001</v>
      </c>
      <c r="C133" s="4" t="s">
        <v>10</v>
      </c>
      <c r="D133" s="2" t="s">
        <v>11</v>
      </c>
      <c r="E133" s="3">
        <v>50.863801000000002</v>
      </c>
      <c r="F133" s="3">
        <v>5.9844739999999996</v>
      </c>
      <c r="G133" s="3">
        <v>113.6</v>
      </c>
      <c r="H133" s="4" t="s">
        <v>142</v>
      </c>
      <c r="I133" s="3">
        <v>21</v>
      </c>
    </row>
    <row r="134" spans="1:9" x14ac:dyDescent="0.25">
      <c r="A134" s="2" t="s">
        <v>9</v>
      </c>
      <c r="B134" s="3">
        <v>1.1000000000000001</v>
      </c>
      <c r="C134" s="4" t="s">
        <v>10</v>
      </c>
      <c r="D134" s="2" t="s">
        <v>11</v>
      </c>
      <c r="E134" s="3">
        <v>50.863692999999998</v>
      </c>
      <c r="F134" s="3">
        <v>5.9842570000000004</v>
      </c>
      <c r="G134" s="3">
        <v>114</v>
      </c>
      <c r="H134" s="4" t="s">
        <v>143</v>
      </c>
      <c r="I134" s="3">
        <v>21</v>
      </c>
    </row>
    <row r="135" spans="1:9" x14ac:dyDescent="0.25">
      <c r="A135" s="2" t="s">
        <v>9</v>
      </c>
      <c r="B135" s="3">
        <v>1.1000000000000001</v>
      </c>
      <c r="C135" s="4" t="s">
        <v>10</v>
      </c>
      <c r="D135" s="2" t="s">
        <v>11</v>
      </c>
      <c r="E135" s="3">
        <v>50.863652999999999</v>
      </c>
      <c r="F135" s="3">
        <v>5.9841839999999999</v>
      </c>
      <c r="G135" s="3">
        <v>114.4</v>
      </c>
      <c r="H135" s="4" t="s">
        <v>144</v>
      </c>
      <c r="I135" s="3">
        <v>21</v>
      </c>
    </row>
    <row r="136" spans="1:9" x14ac:dyDescent="0.25">
      <c r="A136" s="2" t="s">
        <v>9</v>
      </c>
      <c r="B136" s="3">
        <v>1.1000000000000001</v>
      </c>
      <c r="C136" s="4" t="s">
        <v>10</v>
      </c>
      <c r="D136" s="2" t="s">
        <v>11</v>
      </c>
      <c r="E136" s="3">
        <v>50.863612000000003</v>
      </c>
      <c r="F136" s="3">
        <v>5.9841199999999999</v>
      </c>
      <c r="G136" s="3">
        <v>114.8</v>
      </c>
      <c r="H136" s="4" t="s">
        <v>145</v>
      </c>
      <c r="I136" s="3">
        <v>21</v>
      </c>
    </row>
    <row r="137" spans="1:9" x14ac:dyDescent="0.25">
      <c r="A137" s="2" t="s">
        <v>9</v>
      </c>
      <c r="B137" s="3">
        <v>1.1000000000000001</v>
      </c>
      <c r="C137" s="4" t="s">
        <v>10</v>
      </c>
      <c r="D137" s="2" t="s">
        <v>11</v>
      </c>
      <c r="E137" s="3">
        <v>50.863571999999998</v>
      </c>
      <c r="F137" s="3">
        <v>5.9840530000000003</v>
      </c>
      <c r="G137" s="3">
        <v>115.2</v>
      </c>
      <c r="H137" s="4" t="s">
        <v>146</v>
      </c>
      <c r="I137" s="3">
        <v>21</v>
      </c>
    </row>
    <row r="138" spans="1:9" x14ac:dyDescent="0.25">
      <c r="A138" s="2" t="s">
        <v>9</v>
      </c>
      <c r="B138" s="3">
        <v>1.1000000000000001</v>
      </c>
      <c r="C138" s="4" t="s">
        <v>10</v>
      </c>
      <c r="D138" s="2" t="s">
        <v>11</v>
      </c>
      <c r="E138" s="3">
        <v>50.863529999999997</v>
      </c>
      <c r="F138" s="3">
        <v>5.9839880000000001</v>
      </c>
      <c r="G138" s="3">
        <v>115.6</v>
      </c>
      <c r="H138" s="4" t="s">
        <v>147</v>
      </c>
      <c r="I138" s="3">
        <v>21</v>
      </c>
    </row>
    <row r="139" spans="1:9" x14ac:dyDescent="0.25">
      <c r="A139" s="2" t="s">
        <v>9</v>
      </c>
      <c r="B139" s="3">
        <v>1.1000000000000001</v>
      </c>
      <c r="C139" s="4" t="s">
        <v>10</v>
      </c>
      <c r="D139" s="2" t="s">
        <v>11</v>
      </c>
      <c r="E139" s="3">
        <v>50.863292999999999</v>
      </c>
      <c r="F139" s="3">
        <v>5.983625</v>
      </c>
      <c r="G139" s="3">
        <v>115.6</v>
      </c>
      <c r="H139" s="4" t="s">
        <v>148</v>
      </c>
      <c r="I139" s="3">
        <v>21</v>
      </c>
    </row>
    <row r="140" spans="1:9" x14ac:dyDescent="0.25">
      <c r="A140" s="2" t="s">
        <v>9</v>
      </c>
      <c r="B140" s="3">
        <v>1.1000000000000001</v>
      </c>
      <c r="C140" s="4" t="s">
        <v>10</v>
      </c>
      <c r="D140" s="2" t="s">
        <v>11</v>
      </c>
      <c r="E140" s="3">
        <v>50.863221000000003</v>
      </c>
      <c r="F140" s="3">
        <v>5.9835149999999997</v>
      </c>
      <c r="G140" s="3">
        <v>115.6</v>
      </c>
      <c r="H140" s="4" t="s">
        <v>149</v>
      </c>
      <c r="I140" s="3">
        <v>21</v>
      </c>
    </row>
    <row r="141" spans="1:9" x14ac:dyDescent="0.25">
      <c r="A141" s="2" t="s">
        <v>9</v>
      </c>
      <c r="B141" s="3">
        <v>1.1000000000000001</v>
      </c>
      <c r="C141" s="4" t="s">
        <v>10</v>
      </c>
      <c r="D141" s="2" t="s">
        <v>11</v>
      </c>
      <c r="E141" s="3">
        <v>50.863112999999998</v>
      </c>
      <c r="F141" s="3">
        <v>5.9833259999999999</v>
      </c>
      <c r="G141" s="3">
        <v>115.6</v>
      </c>
      <c r="H141" s="4" t="s">
        <v>150</v>
      </c>
      <c r="I141" s="3">
        <v>21</v>
      </c>
    </row>
    <row r="142" spans="1:9" x14ac:dyDescent="0.25">
      <c r="A142" s="2" t="s">
        <v>9</v>
      </c>
      <c r="B142" s="3">
        <v>1.1000000000000001</v>
      </c>
      <c r="C142" s="4" t="s">
        <v>10</v>
      </c>
      <c r="D142" s="2" t="s">
        <v>11</v>
      </c>
      <c r="E142" s="3">
        <v>50.863005999999999</v>
      </c>
      <c r="F142" s="3">
        <v>5.9830540000000001</v>
      </c>
      <c r="G142" s="3">
        <v>115</v>
      </c>
      <c r="H142" s="4" t="s">
        <v>151</v>
      </c>
      <c r="I142" s="3">
        <v>21</v>
      </c>
    </row>
    <row r="143" spans="1:9" x14ac:dyDescent="0.25">
      <c r="A143" s="2" t="s">
        <v>9</v>
      </c>
      <c r="B143" s="3">
        <v>1.1000000000000001</v>
      </c>
      <c r="C143" s="4" t="s">
        <v>10</v>
      </c>
      <c r="D143" s="2" t="s">
        <v>11</v>
      </c>
      <c r="E143" s="3">
        <v>50.862968000000002</v>
      </c>
      <c r="F143" s="3">
        <v>5.9829499999999998</v>
      </c>
      <c r="G143" s="3">
        <v>114.6</v>
      </c>
      <c r="H143" s="4" t="s">
        <v>152</v>
      </c>
      <c r="I143" s="3">
        <v>21</v>
      </c>
    </row>
    <row r="144" spans="1:9" x14ac:dyDescent="0.25">
      <c r="A144" s="2" t="s">
        <v>9</v>
      </c>
      <c r="B144" s="3">
        <v>1.1000000000000001</v>
      </c>
      <c r="C144" s="4" t="s">
        <v>10</v>
      </c>
      <c r="D144" s="2" t="s">
        <v>11</v>
      </c>
      <c r="E144" s="3">
        <v>50.862929000000001</v>
      </c>
      <c r="F144" s="3">
        <v>5.9828440000000001</v>
      </c>
      <c r="G144" s="3">
        <v>114</v>
      </c>
      <c r="H144" s="4" t="s">
        <v>153</v>
      </c>
      <c r="I144" s="3">
        <v>21</v>
      </c>
    </row>
    <row r="145" spans="1:9" x14ac:dyDescent="0.25">
      <c r="A145" s="2" t="s">
        <v>9</v>
      </c>
      <c r="B145" s="3">
        <v>1.1000000000000001</v>
      </c>
      <c r="C145" s="4" t="s">
        <v>10</v>
      </c>
      <c r="D145" s="2" t="s">
        <v>11</v>
      </c>
      <c r="E145" s="3">
        <v>50.862890999999998</v>
      </c>
      <c r="F145" s="3">
        <v>5.9827360000000001</v>
      </c>
      <c r="G145" s="3">
        <v>113.4</v>
      </c>
      <c r="H145" s="4" t="s">
        <v>154</v>
      </c>
      <c r="I145" s="3">
        <v>21</v>
      </c>
    </row>
    <row r="146" spans="1:9" x14ac:dyDescent="0.25">
      <c r="A146" s="2" t="s">
        <v>9</v>
      </c>
      <c r="B146" s="3">
        <v>1.1000000000000001</v>
      </c>
      <c r="C146" s="4" t="s">
        <v>10</v>
      </c>
      <c r="D146" s="2" t="s">
        <v>11</v>
      </c>
      <c r="E146" s="3">
        <v>50.862851999999997</v>
      </c>
      <c r="F146" s="3">
        <v>5.9826220000000001</v>
      </c>
      <c r="G146" s="3">
        <v>112.8</v>
      </c>
      <c r="H146" s="4" t="s">
        <v>155</v>
      </c>
      <c r="I146" s="3">
        <v>21</v>
      </c>
    </row>
    <row r="147" spans="1:9" x14ac:dyDescent="0.25">
      <c r="A147" s="2" t="s">
        <v>9</v>
      </c>
      <c r="B147" s="3">
        <v>1.1000000000000001</v>
      </c>
      <c r="C147" s="4" t="s">
        <v>10</v>
      </c>
      <c r="D147" s="2" t="s">
        <v>11</v>
      </c>
      <c r="E147" s="3">
        <v>50.862817999999997</v>
      </c>
      <c r="F147" s="3">
        <v>5.982513</v>
      </c>
      <c r="G147" s="3">
        <v>111.6</v>
      </c>
      <c r="H147" s="4" t="s">
        <v>156</v>
      </c>
      <c r="I147" s="3">
        <v>21</v>
      </c>
    </row>
    <row r="148" spans="1:9" x14ac:dyDescent="0.25">
      <c r="A148" s="2" t="s">
        <v>9</v>
      </c>
      <c r="B148" s="3">
        <v>1.1000000000000001</v>
      </c>
      <c r="C148" s="4" t="s">
        <v>10</v>
      </c>
      <c r="D148" s="2" t="s">
        <v>11</v>
      </c>
      <c r="E148" s="3">
        <v>50.862794999999998</v>
      </c>
      <c r="F148" s="3">
        <v>5.982399</v>
      </c>
      <c r="G148" s="3">
        <v>111</v>
      </c>
      <c r="H148" s="4" t="s">
        <v>157</v>
      </c>
      <c r="I148" s="3">
        <v>21</v>
      </c>
    </row>
    <row r="149" spans="1:9" x14ac:dyDescent="0.25">
      <c r="A149" s="2" t="s">
        <v>9</v>
      </c>
      <c r="B149" s="3">
        <v>1.1000000000000001</v>
      </c>
      <c r="C149" s="4" t="s">
        <v>10</v>
      </c>
      <c r="D149" s="2" t="s">
        <v>11</v>
      </c>
      <c r="E149" s="3">
        <v>50.862783</v>
      </c>
      <c r="F149" s="3">
        <v>5.9822790000000001</v>
      </c>
      <c r="G149" s="3">
        <v>111</v>
      </c>
      <c r="H149" s="4" t="s">
        <v>158</v>
      </c>
      <c r="I149" s="3">
        <v>21</v>
      </c>
    </row>
    <row r="150" spans="1:9" x14ac:dyDescent="0.25">
      <c r="A150" s="2" t="s">
        <v>9</v>
      </c>
      <c r="B150" s="3">
        <v>1.1000000000000001</v>
      </c>
      <c r="C150" s="4" t="s">
        <v>10</v>
      </c>
      <c r="D150" s="2" t="s">
        <v>11</v>
      </c>
      <c r="E150" s="3">
        <v>50.862783</v>
      </c>
      <c r="F150" s="3">
        <v>5.982037</v>
      </c>
      <c r="G150" s="3">
        <v>110.4</v>
      </c>
      <c r="H150" s="4" t="s">
        <v>159</v>
      </c>
      <c r="I150" s="3">
        <v>21</v>
      </c>
    </row>
    <row r="151" spans="1:9" x14ac:dyDescent="0.25">
      <c r="A151" s="2" t="s">
        <v>9</v>
      </c>
      <c r="B151" s="3">
        <v>1.1000000000000001</v>
      </c>
      <c r="C151" s="4" t="s">
        <v>10</v>
      </c>
      <c r="D151" s="2" t="s">
        <v>11</v>
      </c>
      <c r="E151" s="3">
        <v>50.862774999999999</v>
      </c>
      <c r="F151" s="3">
        <v>5.981922</v>
      </c>
      <c r="G151" s="3">
        <v>110</v>
      </c>
      <c r="H151" s="4" t="s">
        <v>160</v>
      </c>
      <c r="I151" s="3">
        <v>21</v>
      </c>
    </row>
    <row r="152" spans="1:9" x14ac:dyDescent="0.25">
      <c r="A152" s="2" t="s">
        <v>9</v>
      </c>
      <c r="B152" s="3">
        <v>1.1000000000000001</v>
      </c>
      <c r="C152" s="4" t="s">
        <v>10</v>
      </c>
      <c r="D152" s="2" t="s">
        <v>11</v>
      </c>
      <c r="E152" s="3">
        <v>50.862757000000002</v>
      </c>
      <c r="F152" s="3">
        <v>5.981808</v>
      </c>
      <c r="G152" s="3">
        <v>109.4</v>
      </c>
      <c r="H152" s="4" t="s">
        <v>161</v>
      </c>
      <c r="I152" s="3">
        <v>21</v>
      </c>
    </row>
    <row r="153" spans="1:9" x14ac:dyDescent="0.25">
      <c r="A153" s="2" t="s">
        <v>9</v>
      </c>
      <c r="B153" s="3">
        <v>1.1000000000000001</v>
      </c>
      <c r="C153" s="4" t="s">
        <v>10</v>
      </c>
      <c r="D153" s="2" t="s">
        <v>11</v>
      </c>
      <c r="E153" s="3">
        <v>50.862732000000001</v>
      </c>
      <c r="F153" s="3">
        <v>5.9816890000000003</v>
      </c>
      <c r="G153" s="3">
        <v>108.8</v>
      </c>
      <c r="H153" s="4" t="s">
        <v>162</v>
      </c>
      <c r="I153" s="3">
        <v>21</v>
      </c>
    </row>
    <row r="154" spans="1:9" x14ac:dyDescent="0.25">
      <c r="A154" s="2" t="s">
        <v>9</v>
      </c>
      <c r="B154" s="3">
        <v>1.1000000000000001</v>
      </c>
      <c r="C154" s="4" t="s">
        <v>10</v>
      </c>
      <c r="D154" s="2" t="s">
        <v>11</v>
      </c>
      <c r="E154" s="3">
        <v>50.862704000000001</v>
      </c>
      <c r="F154" s="3">
        <v>5.9815740000000002</v>
      </c>
      <c r="G154" s="3">
        <v>108</v>
      </c>
      <c r="H154" s="4" t="s">
        <v>163</v>
      </c>
      <c r="I154" s="3">
        <v>21</v>
      </c>
    </row>
    <row r="155" spans="1:9" x14ac:dyDescent="0.25">
      <c r="A155" s="2" t="s">
        <v>9</v>
      </c>
      <c r="B155" s="3">
        <v>1.1000000000000001</v>
      </c>
      <c r="C155" s="4" t="s">
        <v>10</v>
      </c>
      <c r="D155" s="2" t="s">
        <v>11</v>
      </c>
      <c r="E155" s="3">
        <v>50.862670999999999</v>
      </c>
      <c r="F155" s="3">
        <v>5.9814569999999998</v>
      </c>
      <c r="G155" s="3">
        <v>107.2</v>
      </c>
      <c r="H155" s="4" t="s">
        <v>164</v>
      </c>
      <c r="I155" s="3">
        <v>21</v>
      </c>
    </row>
    <row r="156" spans="1:9" x14ac:dyDescent="0.25">
      <c r="A156" s="2" t="s">
        <v>9</v>
      </c>
      <c r="B156" s="3">
        <v>1.1000000000000001</v>
      </c>
      <c r="C156" s="4" t="s">
        <v>10</v>
      </c>
      <c r="D156" s="2" t="s">
        <v>11</v>
      </c>
      <c r="E156" s="3">
        <v>50.862628999999998</v>
      </c>
      <c r="F156" s="3">
        <v>5.9813429999999999</v>
      </c>
      <c r="G156" s="3">
        <v>106.4</v>
      </c>
      <c r="H156" s="4" t="s">
        <v>165</v>
      </c>
      <c r="I156" s="3">
        <v>21</v>
      </c>
    </row>
    <row r="157" spans="1:9" x14ac:dyDescent="0.25">
      <c r="A157" s="2" t="s">
        <v>9</v>
      </c>
      <c r="B157" s="3">
        <v>1.1000000000000001</v>
      </c>
      <c r="C157" s="4" t="s">
        <v>10</v>
      </c>
      <c r="D157" s="2" t="s">
        <v>11</v>
      </c>
      <c r="E157" s="3">
        <v>50.862583000000001</v>
      </c>
      <c r="F157" s="3">
        <v>5.9812240000000001</v>
      </c>
      <c r="G157" s="3">
        <v>105.4</v>
      </c>
      <c r="H157" s="4" t="s">
        <v>166</v>
      </c>
      <c r="I157" s="3">
        <v>21</v>
      </c>
    </row>
    <row r="158" spans="1:9" x14ac:dyDescent="0.25">
      <c r="A158" s="2" t="s">
        <v>9</v>
      </c>
      <c r="B158" s="3">
        <v>1.1000000000000001</v>
      </c>
      <c r="C158" s="4" t="s">
        <v>10</v>
      </c>
      <c r="D158" s="2" t="s">
        <v>11</v>
      </c>
      <c r="E158" s="3">
        <v>50.862535999999999</v>
      </c>
      <c r="F158" s="3">
        <v>5.9811030000000001</v>
      </c>
      <c r="G158" s="3">
        <v>104.6</v>
      </c>
      <c r="H158" s="4" t="s">
        <v>167</v>
      </c>
      <c r="I158" s="3">
        <v>21</v>
      </c>
    </row>
    <row r="159" spans="1:9" x14ac:dyDescent="0.25">
      <c r="A159" s="2" t="s">
        <v>9</v>
      </c>
      <c r="B159" s="3">
        <v>1.1000000000000001</v>
      </c>
      <c r="C159" s="4" t="s">
        <v>10</v>
      </c>
      <c r="D159" s="2" t="s">
        <v>11</v>
      </c>
      <c r="E159" s="3">
        <v>50.862485999999997</v>
      </c>
      <c r="F159" s="3">
        <v>5.9809809999999999</v>
      </c>
      <c r="G159" s="3">
        <v>103.8</v>
      </c>
      <c r="H159" s="4" t="s">
        <v>168</v>
      </c>
      <c r="I159" s="3">
        <v>21</v>
      </c>
    </row>
    <row r="160" spans="1:9" x14ac:dyDescent="0.25">
      <c r="A160" s="2" t="s">
        <v>9</v>
      </c>
      <c r="B160" s="3">
        <v>1.1000000000000001</v>
      </c>
      <c r="C160" s="4" t="s">
        <v>10</v>
      </c>
      <c r="D160" s="2" t="s">
        <v>11</v>
      </c>
      <c r="E160" s="3">
        <v>50.862431999999998</v>
      </c>
      <c r="F160" s="3">
        <v>5.9808539999999999</v>
      </c>
      <c r="G160" s="3">
        <v>103</v>
      </c>
      <c r="H160" s="4" t="s">
        <v>169</v>
      </c>
      <c r="I160" s="3">
        <v>21</v>
      </c>
    </row>
    <row r="161" spans="1:9" x14ac:dyDescent="0.25">
      <c r="A161" s="2" t="s">
        <v>9</v>
      </c>
      <c r="B161" s="3">
        <v>1.1000000000000001</v>
      </c>
      <c r="C161" s="4" t="s">
        <v>10</v>
      </c>
      <c r="D161" s="2" t="s">
        <v>11</v>
      </c>
      <c r="E161" s="3">
        <v>50.862392</v>
      </c>
      <c r="F161" s="3">
        <v>5.980734</v>
      </c>
      <c r="G161" s="3">
        <v>102</v>
      </c>
      <c r="H161" s="4" t="s">
        <v>170</v>
      </c>
      <c r="I161" s="3">
        <v>21</v>
      </c>
    </row>
    <row r="162" spans="1:9" x14ac:dyDescent="0.25">
      <c r="A162" s="2" t="s">
        <v>9</v>
      </c>
      <c r="B162" s="3">
        <v>1.1000000000000001</v>
      </c>
      <c r="C162" s="4" t="s">
        <v>10</v>
      </c>
      <c r="D162" s="2" t="s">
        <v>11</v>
      </c>
      <c r="E162" s="3">
        <v>50.862378</v>
      </c>
      <c r="F162" s="3">
        <v>5.980613</v>
      </c>
      <c r="G162" s="3">
        <v>101.2</v>
      </c>
      <c r="H162" s="4" t="s">
        <v>171</v>
      </c>
      <c r="I162" s="3">
        <v>21</v>
      </c>
    </row>
    <row r="163" spans="1:9" x14ac:dyDescent="0.25">
      <c r="A163" s="2" t="s">
        <v>9</v>
      </c>
      <c r="B163" s="3">
        <v>1.1000000000000001</v>
      </c>
      <c r="C163" s="4" t="s">
        <v>10</v>
      </c>
      <c r="D163" s="2" t="s">
        <v>11</v>
      </c>
      <c r="E163" s="3">
        <v>50.862406</v>
      </c>
      <c r="F163" s="3">
        <v>5.9804019999999998</v>
      </c>
      <c r="G163" s="3">
        <v>101.2</v>
      </c>
      <c r="H163" s="4" t="s">
        <v>172</v>
      </c>
      <c r="I163" s="3">
        <v>21</v>
      </c>
    </row>
    <row r="164" spans="1:9" x14ac:dyDescent="0.25">
      <c r="A164" s="2" t="s">
        <v>9</v>
      </c>
      <c r="B164" s="3">
        <v>1.1000000000000001</v>
      </c>
      <c r="C164" s="4" t="s">
        <v>10</v>
      </c>
      <c r="D164" s="2" t="s">
        <v>11</v>
      </c>
      <c r="E164" s="3">
        <v>50.862492000000003</v>
      </c>
      <c r="F164" s="3">
        <v>5.9802200000000001</v>
      </c>
      <c r="G164" s="3">
        <v>101.2</v>
      </c>
      <c r="H164" s="4" t="s">
        <v>173</v>
      </c>
      <c r="I164" s="3">
        <v>21</v>
      </c>
    </row>
    <row r="165" spans="1:9" x14ac:dyDescent="0.25">
      <c r="A165" s="2" t="s">
        <v>9</v>
      </c>
      <c r="B165" s="3">
        <v>1.1000000000000001</v>
      </c>
      <c r="C165" s="4" t="s">
        <v>10</v>
      </c>
      <c r="D165" s="2" t="s">
        <v>11</v>
      </c>
      <c r="E165" s="3">
        <v>50.862589</v>
      </c>
      <c r="F165" s="3">
        <v>5.9800339999999998</v>
      </c>
      <c r="G165" s="3">
        <v>101.2</v>
      </c>
      <c r="H165" s="4" t="s">
        <v>174</v>
      </c>
      <c r="I165" s="3">
        <v>21</v>
      </c>
    </row>
    <row r="166" spans="1:9" x14ac:dyDescent="0.25">
      <c r="A166" s="2" t="s">
        <v>9</v>
      </c>
      <c r="B166" s="3">
        <v>1.1000000000000001</v>
      </c>
      <c r="C166" s="4" t="s">
        <v>10</v>
      </c>
      <c r="D166" s="2" t="s">
        <v>11</v>
      </c>
      <c r="E166" s="3">
        <v>50.862634999999997</v>
      </c>
      <c r="F166" s="3">
        <v>5.979946</v>
      </c>
      <c r="G166" s="3">
        <v>101.2</v>
      </c>
      <c r="H166" s="4" t="s">
        <v>175</v>
      </c>
      <c r="I166" s="3">
        <v>21</v>
      </c>
    </row>
    <row r="167" spans="1:9" x14ac:dyDescent="0.25">
      <c r="A167" s="2" t="s">
        <v>9</v>
      </c>
      <c r="B167" s="3">
        <v>1.1000000000000001</v>
      </c>
      <c r="C167" s="4" t="s">
        <v>10</v>
      </c>
      <c r="D167" s="2" t="s">
        <v>11</v>
      </c>
      <c r="E167" s="3">
        <v>50.862828</v>
      </c>
      <c r="F167" s="3">
        <v>5.9794489999999998</v>
      </c>
      <c r="G167" s="3">
        <v>101.2</v>
      </c>
      <c r="H167" s="4" t="s">
        <v>176</v>
      </c>
      <c r="I167" s="3">
        <v>21</v>
      </c>
    </row>
    <row r="168" spans="1:9" x14ac:dyDescent="0.25">
      <c r="A168" s="2" t="s">
        <v>9</v>
      </c>
      <c r="B168" s="3">
        <v>1.1000000000000001</v>
      </c>
      <c r="C168" s="4" t="s">
        <v>10</v>
      </c>
      <c r="D168" s="2" t="s">
        <v>11</v>
      </c>
      <c r="E168" s="3">
        <v>50.862963999999998</v>
      </c>
      <c r="F168" s="3">
        <v>5.9791689999999997</v>
      </c>
      <c r="G168" s="3">
        <v>101.2</v>
      </c>
      <c r="H168" s="4" t="s">
        <v>177</v>
      </c>
      <c r="I168" s="3">
        <v>21</v>
      </c>
    </row>
    <row r="169" spans="1:9" x14ac:dyDescent="0.25">
      <c r="A169" s="2" t="s">
        <v>9</v>
      </c>
      <c r="B169" s="3">
        <v>1.1000000000000001</v>
      </c>
      <c r="C169" s="4" t="s">
        <v>10</v>
      </c>
      <c r="D169" s="2" t="s">
        <v>11</v>
      </c>
      <c r="E169" s="3">
        <v>50.863076</v>
      </c>
      <c r="F169" s="3">
        <v>5.9790210000000004</v>
      </c>
      <c r="G169" s="3">
        <v>101.2</v>
      </c>
      <c r="H169" s="4" t="s">
        <v>178</v>
      </c>
      <c r="I169" s="3">
        <v>21</v>
      </c>
    </row>
    <row r="170" spans="1:9" x14ac:dyDescent="0.25">
      <c r="A170" s="2" t="s">
        <v>9</v>
      </c>
      <c r="B170" s="3">
        <v>1.1000000000000001</v>
      </c>
      <c r="C170" s="4" t="s">
        <v>10</v>
      </c>
      <c r="D170" s="2" t="s">
        <v>11</v>
      </c>
      <c r="E170" s="3">
        <v>50.863275000000002</v>
      </c>
      <c r="F170" s="3">
        <v>5.9788560000000004</v>
      </c>
      <c r="G170" s="3">
        <v>101.2</v>
      </c>
      <c r="H170" s="4" t="s">
        <v>179</v>
      </c>
      <c r="I170" s="3">
        <v>21</v>
      </c>
    </row>
    <row r="171" spans="1:9" x14ac:dyDescent="0.25">
      <c r="A171" s="2" t="s">
        <v>9</v>
      </c>
      <c r="B171" s="3">
        <v>1.1000000000000001</v>
      </c>
      <c r="C171" s="4" t="s">
        <v>10</v>
      </c>
      <c r="D171" s="2" t="s">
        <v>11</v>
      </c>
      <c r="E171" s="3">
        <v>50.863411999999997</v>
      </c>
      <c r="F171" s="3">
        <v>5.9787590000000002</v>
      </c>
      <c r="G171" s="3">
        <v>101.2</v>
      </c>
      <c r="H171" s="4" t="s">
        <v>180</v>
      </c>
      <c r="I171" s="3">
        <v>21</v>
      </c>
    </row>
    <row r="172" spans="1:9" x14ac:dyDescent="0.25">
      <c r="A172" s="2" t="s">
        <v>9</v>
      </c>
      <c r="B172" s="3">
        <v>1.1000000000000001</v>
      </c>
      <c r="C172" s="4" t="s">
        <v>10</v>
      </c>
      <c r="D172" s="2" t="s">
        <v>11</v>
      </c>
      <c r="E172" s="3">
        <v>50.863683999999999</v>
      </c>
      <c r="F172" s="3">
        <v>5.9785870000000001</v>
      </c>
      <c r="G172" s="3">
        <v>100.8</v>
      </c>
      <c r="H172" s="4" t="s">
        <v>181</v>
      </c>
      <c r="I172" s="3">
        <v>21</v>
      </c>
    </row>
    <row r="173" spans="1:9" x14ac:dyDescent="0.25">
      <c r="A173" s="2" t="s">
        <v>9</v>
      </c>
      <c r="B173" s="3">
        <v>1.1000000000000001</v>
      </c>
      <c r="C173" s="4" t="s">
        <v>10</v>
      </c>
      <c r="D173" s="2" t="s">
        <v>11</v>
      </c>
      <c r="E173" s="3">
        <v>50.863751999999998</v>
      </c>
      <c r="F173" s="3">
        <v>5.9785500000000003</v>
      </c>
      <c r="G173" s="3">
        <v>100.4</v>
      </c>
      <c r="H173" s="4" t="s">
        <v>182</v>
      </c>
      <c r="I173" s="3">
        <v>21</v>
      </c>
    </row>
    <row r="174" spans="1:9" x14ac:dyDescent="0.25">
      <c r="A174" s="2" t="s">
        <v>9</v>
      </c>
      <c r="B174" s="3">
        <v>1.1000000000000001</v>
      </c>
      <c r="C174" s="4" t="s">
        <v>10</v>
      </c>
      <c r="D174" s="2" t="s">
        <v>11</v>
      </c>
      <c r="E174" s="3">
        <v>50.863822999999996</v>
      </c>
      <c r="F174" s="3">
        <v>5.97851</v>
      </c>
      <c r="G174" s="3">
        <v>100</v>
      </c>
      <c r="H174" s="4" t="s">
        <v>183</v>
      </c>
      <c r="I174" s="3">
        <v>21</v>
      </c>
    </row>
    <row r="175" spans="1:9" x14ac:dyDescent="0.25">
      <c r="A175" s="2" t="s">
        <v>9</v>
      </c>
      <c r="B175" s="3">
        <v>1.1000000000000001</v>
      </c>
      <c r="C175" s="4" t="s">
        <v>10</v>
      </c>
      <c r="D175" s="2" t="s">
        <v>11</v>
      </c>
      <c r="E175" s="3">
        <v>50.863889999999998</v>
      </c>
      <c r="F175" s="3">
        <v>5.9784699999999997</v>
      </c>
      <c r="G175" s="3">
        <v>99.6</v>
      </c>
      <c r="H175" s="4" t="s">
        <v>184</v>
      </c>
      <c r="I175" s="3">
        <v>21</v>
      </c>
    </row>
    <row r="176" spans="1:9" x14ac:dyDescent="0.25">
      <c r="A176" s="2" t="s">
        <v>9</v>
      </c>
      <c r="B176" s="3">
        <v>1.1000000000000001</v>
      </c>
      <c r="C176" s="4" t="s">
        <v>10</v>
      </c>
      <c r="D176" s="2" t="s">
        <v>11</v>
      </c>
      <c r="E176" s="3">
        <v>50.863959000000001</v>
      </c>
      <c r="F176" s="3">
        <v>5.9784309999999996</v>
      </c>
      <c r="G176" s="3">
        <v>99.2</v>
      </c>
      <c r="H176" s="4" t="s">
        <v>185</v>
      </c>
      <c r="I176" s="3">
        <v>21</v>
      </c>
    </row>
    <row r="177" spans="1:9" x14ac:dyDescent="0.25">
      <c r="A177" s="2" t="s">
        <v>9</v>
      </c>
      <c r="B177" s="3">
        <v>1.1000000000000001</v>
      </c>
      <c r="C177" s="4" t="s">
        <v>10</v>
      </c>
      <c r="D177" s="2" t="s">
        <v>11</v>
      </c>
      <c r="E177" s="3">
        <v>50.864268000000003</v>
      </c>
      <c r="F177" s="3">
        <v>5.978167</v>
      </c>
      <c r="G177" s="3">
        <v>99.2</v>
      </c>
      <c r="H177" s="4" t="s">
        <v>186</v>
      </c>
      <c r="I177" s="3">
        <v>21</v>
      </c>
    </row>
    <row r="178" spans="1:9" x14ac:dyDescent="0.25">
      <c r="A178" s="2" t="s">
        <v>9</v>
      </c>
      <c r="B178" s="3">
        <v>1.1000000000000001</v>
      </c>
      <c r="C178" s="4" t="s">
        <v>10</v>
      </c>
      <c r="D178" s="2" t="s">
        <v>11</v>
      </c>
      <c r="E178" s="3">
        <v>50.864688000000001</v>
      </c>
      <c r="F178" s="3">
        <v>5.9775159999999996</v>
      </c>
      <c r="G178" s="3">
        <v>99.2</v>
      </c>
      <c r="H178" s="4" t="s">
        <v>187</v>
      </c>
      <c r="I178" s="3">
        <v>21</v>
      </c>
    </row>
    <row r="179" spans="1:9" x14ac:dyDescent="0.25">
      <c r="A179" s="2" t="s">
        <v>9</v>
      </c>
      <c r="B179" s="3">
        <v>1.1000000000000001</v>
      </c>
      <c r="C179" s="4" t="s">
        <v>10</v>
      </c>
      <c r="D179" s="2" t="s">
        <v>11</v>
      </c>
      <c r="E179" s="3">
        <v>50.864868999999999</v>
      </c>
      <c r="F179" s="3">
        <v>5.9773120000000004</v>
      </c>
      <c r="G179" s="3">
        <v>99.2</v>
      </c>
      <c r="H179" s="4" t="s">
        <v>188</v>
      </c>
      <c r="I179" s="3">
        <v>21</v>
      </c>
    </row>
    <row r="180" spans="1:9" x14ac:dyDescent="0.25">
      <c r="A180" s="2" t="s">
        <v>9</v>
      </c>
      <c r="B180" s="3">
        <v>1.1000000000000001</v>
      </c>
      <c r="C180" s="4" t="s">
        <v>10</v>
      </c>
      <c r="D180" s="2" t="s">
        <v>11</v>
      </c>
      <c r="E180" s="3">
        <v>50.865006999999999</v>
      </c>
      <c r="F180" s="3">
        <v>5.9772299999999996</v>
      </c>
      <c r="G180" s="3">
        <v>99.2</v>
      </c>
      <c r="H180" s="4" t="s">
        <v>189</v>
      </c>
      <c r="I180" s="3">
        <v>21</v>
      </c>
    </row>
    <row r="181" spans="1:9" x14ac:dyDescent="0.25">
      <c r="A181" s="2" t="s">
        <v>9</v>
      </c>
      <c r="B181" s="3">
        <v>1.1000000000000001</v>
      </c>
      <c r="C181" s="4" t="s">
        <v>10</v>
      </c>
      <c r="D181" s="2" t="s">
        <v>11</v>
      </c>
      <c r="E181" s="3">
        <v>50.865504000000001</v>
      </c>
      <c r="F181" s="3">
        <v>5.9770099999999999</v>
      </c>
      <c r="G181" s="3">
        <v>98.8</v>
      </c>
      <c r="H181" s="4" t="s">
        <v>190</v>
      </c>
      <c r="I181" s="3">
        <v>21</v>
      </c>
    </row>
    <row r="182" spans="1:9" x14ac:dyDescent="0.25">
      <c r="A182" s="2" t="s">
        <v>9</v>
      </c>
      <c r="B182" s="3">
        <v>1.1000000000000001</v>
      </c>
      <c r="C182" s="4" t="s">
        <v>10</v>
      </c>
      <c r="D182" s="2" t="s">
        <v>11</v>
      </c>
      <c r="E182" s="3">
        <v>50.865575</v>
      </c>
      <c r="F182" s="3">
        <v>5.9769560000000004</v>
      </c>
      <c r="G182" s="3">
        <v>98.4</v>
      </c>
      <c r="H182" s="4" t="s">
        <v>191</v>
      </c>
      <c r="I182" s="3">
        <v>21</v>
      </c>
    </row>
    <row r="183" spans="1:9" x14ac:dyDescent="0.25">
      <c r="A183" s="2" t="s">
        <v>9</v>
      </c>
      <c r="B183" s="3">
        <v>1.1000000000000001</v>
      </c>
      <c r="C183" s="4" t="s">
        <v>10</v>
      </c>
      <c r="D183" s="2" t="s">
        <v>11</v>
      </c>
      <c r="E183" s="3">
        <v>50.865637999999997</v>
      </c>
      <c r="F183" s="3">
        <v>5.9768920000000003</v>
      </c>
      <c r="G183" s="3">
        <v>98</v>
      </c>
      <c r="H183" s="4" t="s">
        <v>192</v>
      </c>
      <c r="I183" s="3">
        <v>21</v>
      </c>
    </row>
    <row r="184" spans="1:9" x14ac:dyDescent="0.25">
      <c r="A184" s="2" t="s">
        <v>9</v>
      </c>
      <c r="B184" s="3">
        <v>1.1000000000000001</v>
      </c>
      <c r="C184" s="4" t="s">
        <v>10</v>
      </c>
      <c r="D184" s="2" t="s">
        <v>11</v>
      </c>
      <c r="E184" s="3">
        <v>50.865703000000003</v>
      </c>
      <c r="F184" s="3">
        <v>5.9768220000000003</v>
      </c>
      <c r="G184" s="3">
        <v>97.2</v>
      </c>
      <c r="H184" s="4" t="s">
        <v>193</v>
      </c>
      <c r="I184" s="3">
        <v>21</v>
      </c>
    </row>
    <row r="185" spans="1:9" x14ac:dyDescent="0.25">
      <c r="A185" s="2" t="s">
        <v>9</v>
      </c>
      <c r="B185" s="3">
        <v>1.1000000000000001</v>
      </c>
      <c r="C185" s="4" t="s">
        <v>10</v>
      </c>
      <c r="D185" s="2" t="s">
        <v>11</v>
      </c>
      <c r="E185" s="3">
        <v>50.865760000000002</v>
      </c>
      <c r="F185" s="3">
        <v>5.9767549999999998</v>
      </c>
      <c r="G185" s="3">
        <v>97.2</v>
      </c>
      <c r="H185" s="4" t="s">
        <v>194</v>
      </c>
      <c r="I185" s="3">
        <v>21</v>
      </c>
    </row>
    <row r="186" spans="1:9" x14ac:dyDescent="0.25">
      <c r="A186" s="2" t="s">
        <v>9</v>
      </c>
      <c r="B186" s="3">
        <v>1.1000000000000001</v>
      </c>
      <c r="C186" s="4" t="s">
        <v>10</v>
      </c>
      <c r="D186" s="2" t="s">
        <v>11</v>
      </c>
      <c r="E186" s="3">
        <v>50.865819000000002</v>
      </c>
      <c r="F186" s="3">
        <v>5.9766899999999996</v>
      </c>
      <c r="G186" s="3">
        <v>96.6</v>
      </c>
      <c r="H186" s="4" t="s">
        <v>195</v>
      </c>
      <c r="I186" s="3">
        <v>21</v>
      </c>
    </row>
    <row r="187" spans="1:9" x14ac:dyDescent="0.25">
      <c r="A187" s="2" t="s">
        <v>9</v>
      </c>
      <c r="B187" s="3">
        <v>1.1000000000000001</v>
      </c>
      <c r="C187" s="4" t="s">
        <v>10</v>
      </c>
      <c r="D187" s="2" t="s">
        <v>11</v>
      </c>
      <c r="E187" s="3">
        <v>50.865881999999999</v>
      </c>
      <c r="F187" s="3">
        <v>5.9766320000000004</v>
      </c>
      <c r="G187" s="3">
        <v>96.2</v>
      </c>
      <c r="H187" s="4" t="s">
        <v>196</v>
      </c>
      <c r="I187" s="3">
        <v>21</v>
      </c>
    </row>
    <row r="188" spans="1:9" x14ac:dyDescent="0.25">
      <c r="A188" s="2" t="s">
        <v>9</v>
      </c>
      <c r="B188" s="3">
        <v>1.1000000000000001</v>
      </c>
      <c r="C188" s="4" t="s">
        <v>10</v>
      </c>
      <c r="D188" s="2" t="s">
        <v>11</v>
      </c>
      <c r="E188" s="3">
        <v>50.865946000000001</v>
      </c>
      <c r="F188" s="3">
        <v>5.9765759999999997</v>
      </c>
      <c r="G188" s="3">
        <v>95.8</v>
      </c>
      <c r="H188" s="4" t="s">
        <v>197</v>
      </c>
      <c r="I188" s="3">
        <v>21</v>
      </c>
    </row>
    <row r="189" spans="1:9" x14ac:dyDescent="0.25">
      <c r="A189" s="2" t="s">
        <v>9</v>
      </c>
      <c r="B189" s="3">
        <v>1.1000000000000001</v>
      </c>
      <c r="C189" s="4" t="s">
        <v>10</v>
      </c>
      <c r="D189" s="2" t="s">
        <v>11</v>
      </c>
      <c r="E189" s="3">
        <v>50.866013000000002</v>
      </c>
      <c r="F189" s="3">
        <v>5.9765189999999997</v>
      </c>
      <c r="G189" s="3">
        <v>95.2</v>
      </c>
      <c r="H189" s="4" t="s">
        <v>198</v>
      </c>
      <c r="I189" s="3">
        <v>21</v>
      </c>
    </row>
    <row r="190" spans="1:9" x14ac:dyDescent="0.25">
      <c r="A190" s="2" t="s">
        <v>9</v>
      </c>
      <c r="B190" s="3">
        <v>1.1000000000000001</v>
      </c>
      <c r="C190" s="4" t="s">
        <v>10</v>
      </c>
      <c r="D190" s="2" t="s">
        <v>11</v>
      </c>
      <c r="E190" s="3">
        <v>50.866081999999999</v>
      </c>
      <c r="F190" s="3">
        <v>5.9764559999999998</v>
      </c>
      <c r="G190" s="3">
        <v>94.8</v>
      </c>
      <c r="H190" s="4" t="s">
        <v>199</v>
      </c>
      <c r="I190" s="3">
        <v>21</v>
      </c>
    </row>
    <row r="191" spans="1:9" x14ac:dyDescent="0.25">
      <c r="A191" s="2" t="s">
        <v>9</v>
      </c>
      <c r="B191" s="3">
        <v>1.1000000000000001</v>
      </c>
      <c r="C191" s="4" t="s">
        <v>10</v>
      </c>
      <c r="D191" s="2" t="s">
        <v>11</v>
      </c>
      <c r="E191" s="3">
        <v>50.866467</v>
      </c>
      <c r="F191" s="3">
        <v>5.9761350000000002</v>
      </c>
      <c r="G191" s="3">
        <v>94.8</v>
      </c>
      <c r="H191" s="4" t="s">
        <v>200</v>
      </c>
      <c r="I191" s="3">
        <v>21</v>
      </c>
    </row>
    <row r="192" spans="1:9" x14ac:dyDescent="0.25">
      <c r="A192" s="2" t="s">
        <v>9</v>
      </c>
      <c r="B192" s="3">
        <v>1.1000000000000001</v>
      </c>
      <c r="C192" s="4" t="s">
        <v>10</v>
      </c>
      <c r="D192" s="2" t="s">
        <v>11</v>
      </c>
      <c r="E192" s="3">
        <v>50.866562000000002</v>
      </c>
      <c r="F192" s="3">
        <v>5.9760679999999997</v>
      </c>
      <c r="G192" s="3">
        <v>94.8</v>
      </c>
      <c r="H192" s="4" t="s">
        <v>201</v>
      </c>
      <c r="I192" s="3">
        <v>21</v>
      </c>
    </row>
    <row r="193" spans="1:9" x14ac:dyDescent="0.25">
      <c r="A193" s="2" t="s">
        <v>9</v>
      </c>
      <c r="B193" s="3">
        <v>1.1000000000000001</v>
      </c>
      <c r="C193" s="4" t="s">
        <v>10</v>
      </c>
      <c r="D193" s="2" t="s">
        <v>11</v>
      </c>
      <c r="E193" s="3">
        <v>50.866622999999997</v>
      </c>
      <c r="F193" s="3">
        <v>5.9759679999999999</v>
      </c>
      <c r="G193" s="3">
        <v>94.8</v>
      </c>
      <c r="H193" s="4" t="s">
        <v>202</v>
      </c>
      <c r="I193" s="3">
        <v>21</v>
      </c>
    </row>
    <row r="194" spans="1:9" x14ac:dyDescent="0.25">
      <c r="A194" s="2" t="s">
        <v>9</v>
      </c>
      <c r="B194" s="3">
        <v>1.1000000000000001</v>
      </c>
      <c r="C194" s="4" t="s">
        <v>10</v>
      </c>
      <c r="D194" s="2" t="s">
        <v>11</v>
      </c>
      <c r="E194" s="3">
        <v>50.866734000000001</v>
      </c>
      <c r="F194" s="3">
        <v>5.9756910000000003</v>
      </c>
      <c r="G194" s="3">
        <v>94.8</v>
      </c>
      <c r="H194" s="4" t="s">
        <v>203</v>
      </c>
      <c r="I194" s="3">
        <v>21</v>
      </c>
    </row>
    <row r="195" spans="1:9" x14ac:dyDescent="0.25">
      <c r="A195" s="2" t="s">
        <v>9</v>
      </c>
      <c r="B195" s="3">
        <v>1.1000000000000001</v>
      </c>
      <c r="C195" s="4" t="s">
        <v>10</v>
      </c>
      <c r="D195" s="2" t="s">
        <v>11</v>
      </c>
      <c r="E195" s="3">
        <v>50.866846000000002</v>
      </c>
      <c r="F195" s="3">
        <v>5.9754019999999999</v>
      </c>
      <c r="G195" s="3">
        <v>94.8</v>
      </c>
      <c r="H195" s="4" t="s">
        <v>204</v>
      </c>
      <c r="I195" s="3">
        <v>21</v>
      </c>
    </row>
    <row r="196" spans="1:9" x14ac:dyDescent="0.25">
      <c r="A196" s="2" t="s">
        <v>9</v>
      </c>
      <c r="B196" s="3">
        <v>1.1000000000000001</v>
      </c>
      <c r="C196" s="4" t="s">
        <v>10</v>
      </c>
      <c r="D196" s="2" t="s">
        <v>11</v>
      </c>
      <c r="E196" s="3">
        <v>50.867054000000003</v>
      </c>
      <c r="F196" s="3">
        <v>5.9747370000000002</v>
      </c>
      <c r="G196" s="3">
        <v>94.8</v>
      </c>
      <c r="H196" s="4" t="s">
        <v>205</v>
      </c>
      <c r="I196" s="3">
        <v>21</v>
      </c>
    </row>
    <row r="197" spans="1:9" x14ac:dyDescent="0.25">
      <c r="A197" s="2" t="s">
        <v>9</v>
      </c>
      <c r="B197" s="3">
        <v>1.1000000000000001</v>
      </c>
      <c r="C197" s="4" t="s">
        <v>10</v>
      </c>
      <c r="D197" s="2" t="s">
        <v>11</v>
      </c>
      <c r="E197" s="3">
        <v>50.867083999999998</v>
      </c>
      <c r="F197" s="3">
        <v>5.9746389999999998</v>
      </c>
      <c r="G197" s="3">
        <v>94.4</v>
      </c>
      <c r="H197" s="4" t="s">
        <v>206</v>
      </c>
      <c r="I197" s="3">
        <v>21</v>
      </c>
    </row>
    <row r="198" spans="1:9" x14ac:dyDescent="0.25">
      <c r="A198" s="2" t="s">
        <v>9</v>
      </c>
      <c r="B198" s="3">
        <v>1.1000000000000001</v>
      </c>
      <c r="C198" s="4" t="s">
        <v>10</v>
      </c>
      <c r="D198" s="2" t="s">
        <v>11</v>
      </c>
      <c r="E198" s="3">
        <v>50.867113000000003</v>
      </c>
      <c r="F198" s="3">
        <v>5.9745470000000003</v>
      </c>
      <c r="G198" s="3">
        <v>94</v>
      </c>
      <c r="H198" s="4" t="s">
        <v>207</v>
      </c>
      <c r="I198" s="3">
        <v>21</v>
      </c>
    </row>
    <row r="199" spans="1:9" x14ac:dyDescent="0.25">
      <c r="A199" s="2" t="s">
        <v>9</v>
      </c>
      <c r="B199" s="3">
        <v>1.1000000000000001</v>
      </c>
      <c r="C199" s="4" t="s">
        <v>10</v>
      </c>
      <c r="D199" s="2" t="s">
        <v>11</v>
      </c>
      <c r="E199" s="3">
        <v>50.867142000000001</v>
      </c>
      <c r="F199" s="3">
        <v>5.9744609999999998</v>
      </c>
      <c r="G199" s="3">
        <v>93.6</v>
      </c>
      <c r="H199" s="4" t="s">
        <v>208</v>
      </c>
      <c r="I199" s="3">
        <v>21</v>
      </c>
    </row>
    <row r="200" spans="1:9" x14ac:dyDescent="0.25">
      <c r="A200" s="2" t="s">
        <v>9</v>
      </c>
      <c r="B200" s="3">
        <v>1.1000000000000001</v>
      </c>
      <c r="C200" s="4" t="s">
        <v>10</v>
      </c>
      <c r="D200" s="2" t="s">
        <v>11</v>
      </c>
      <c r="E200" s="3">
        <v>50.867171999999997</v>
      </c>
      <c r="F200" s="3">
        <v>5.9743760000000004</v>
      </c>
      <c r="G200" s="3">
        <v>93.2</v>
      </c>
      <c r="H200" s="4" t="s">
        <v>209</v>
      </c>
      <c r="I200" s="3">
        <v>21</v>
      </c>
    </row>
    <row r="201" spans="1:9" x14ac:dyDescent="0.25">
      <c r="A201" s="2" t="s">
        <v>9</v>
      </c>
      <c r="B201" s="3">
        <v>1.1000000000000001</v>
      </c>
      <c r="C201" s="4" t="s">
        <v>10</v>
      </c>
      <c r="D201" s="2" t="s">
        <v>11</v>
      </c>
      <c r="E201" s="3">
        <v>50.867204000000001</v>
      </c>
      <c r="F201" s="3">
        <v>5.9742889999999997</v>
      </c>
      <c r="G201" s="3">
        <v>92.8</v>
      </c>
      <c r="H201" s="4" t="s">
        <v>210</v>
      </c>
      <c r="I201" s="3">
        <v>21</v>
      </c>
    </row>
    <row r="202" spans="1:9" x14ac:dyDescent="0.25">
      <c r="A202" s="2" t="s">
        <v>9</v>
      </c>
      <c r="B202" s="3">
        <v>1.1000000000000001</v>
      </c>
      <c r="C202" s="4" t="s">
        <v>10</v>
      </c>
      <c r="D202" s="2" t="s">
        <v>11</v>
      </c>
      <c r="E202" s="3">
        <v>50.867271000000002</v>
      </c>
      <c r="F202" s="3">
        <v>5.9741160000000004</v>
      </c>
      <c r="G202" s="3">
        <v>92.8</v>
      </c>
      <c r="H202" s="4" t="s">
        <v>211</v>
      </c>
      <c r="I202" s="3">
        <v>21</v>
      </c>
    </row>
    <row r="203" spans="1:9" x14ac:dyDescent="0.25">
      <c r="A203" s="2" t="s">
        <v>9</v>
      </c>
      <c r="B203" s="3">
        <v>1.1000000000000001</v>
      </c>
      <c r="C203" s="4" t="s">
        <v>10</v>
      </c>
      <c r="D203" s="2" t="s">
        <v>11</v>
      </c>
      <c r="E203" s="3">
        <v>50.867409000000002</v>
      </c>
      <c r="F203" s="3">
        <v>5.9738800000000003</v>
      </c>
      <c r="G203" s="3">
        <v>92.8</v>
      </c>
      <c r="H203" s="4" t="s">
        <v>212</v>
      </c>
      <c r="I203" s="3">
        <v>21</v>
      </c>
    </row>
    <row r="204" spans="1:9" x14ac:dyDescent="0.25">
      <c r="A204" s="2" t="s">
        <v>9</v>
      </c>
      <c r="B204" s="3">
        <v>1.1000000000000001</v>
      </c>
      <c r="C204" s="4" t="s">
        <v>10</v>
      </c>
      <c r="D204" s="2" t="s">
        <v>11</v>
      </c>
      <c r="E204" s="3">
        <v>50.867553999999998</v>
      </c>
      <c r="F204" s="3">
        <v>5.9736950000000002</v>
      </c>
      <c r="G204" s="3">
        <v>92.8</v>
      </c>
      <c r="H204" s="4" t="s">
        <v>213</v>
      </c>
      <c r="I204" s="3">
        <v>21</v>
      </c>
    </row>
    <row r="205" spans="1:9" x14ac:dyDescent="0.25">
      <c r="A205" s="2" t="s">
        <v>9</v>
      </c>
      <c r="B205" s="3">
        <v>1.1000000000000001</v>
      </c>
      <c r="C205" s="4" t="s">
        <v>10</v>
      </c>
      <c r="D205" s="2" t="s">
        <v>11</v>
      </c>
      <c r="E205" s="3">
        <v>50.867659000000003</v>
      </c>
      <c r="F205" s="3">
        <v>5.9735889999999996</v>
      </c>
      <c r="G205" s="3">
        <v>92.8</v>
      </c>
      <c r="H205" s="4" t="s">
        <v>214</v>
      </c>
      <c r="I205" s="3">
        <v>21</v>
      </c>
    </row>
    <row r="206" spans="1:9" x14ac:dyDescent="0.25">
      <c r="A206" s="2" t="s">
        <v>9</v>
      </c>
      <c r="B206" s="3">
        <v>1.1000000000000001</v>
      </c>
      <c r="C206" s="4" t="s">
        <v>10</v>
      </c>
      <c r="D206" s="2" t="s">
        <v>11</v>
      </c>
      <c r="E206" s="3">
        <v>50.867894</v>
      </c>
      <c r="F206" s="3">
        <v>5.9733770000000002</v>
      </c>
      <c r="G206" s="3">
        <v>92.2</v>
      </c>
      <c r="H206" s="4" t="s">
        <v>215</v>
      </c>
      <c r="I206" s="3">
        <v>21</v>
      </c>
    </row>
    <row r="207" spans="1:9" x14ac:dyDescent="0.25">
      <c r="A207" s="2" t="s">
        <v>9</v>
      </c>
      <c r="B207" s="3">
        <v>1.1000000000000001</v>
      </c>
      <c r="C207" s="4" t="s">
        <v>10</v>
      </c>
      <c r="D207" s="2" t="s">
        <v>11</v>
      </c>
      <c r="E207" s="3">
        <v>50.867958000000002</v>
      </c>
      <c r="F207" s="3">
        <v>5.9733229999999997</v>
      </c>
      <c r="G207" s="3">
        <v>91.8</v>
      </c>
      <c r="H207" s="4" t="s">
        <v>216</v>
      </c>
      <c r="I207" s="3">
        <v>21</v>
      </c>
    </row>
    <row r="208" spans="1:9" x14ac:dyDescent="0.25">
      <c r="A208" s="2" t="s">
        <v>9</v>
      </c>
      <c r="B208" s="3">
        <v>1.1000000000000001</v>
      </c>
      <c r="C208" s="4" t="s">
        <v>10</v>
      </c>
      <c r="D208" s="2" t="s">
        <v>11</v>
      </c>
      <c r="E208" s="3">
        <v>50.868025000000003</v>
      </c>
      <c r="F208" s="3">
        <v>5.9732659999999997</v>
      </c>
      <c r="G208" s="3">
        <v>91.4</v>
      </c>
      <c r="H208" s="4" t="s">
        <v>217</v>
      </c>
      <c r="I208" s="3">
        <v>21</v>
      </c>
    </row>
    <row r="209" spans="1:9" x14ac:dyDescent="0.25">
      <c r="A209" s="2" t="s">
        <v>9</v>
      </c>
      <c r="B209" s="3">
        <v>1.1000000000000001</v>
      </c>
      <c r="C209" s="4" t="s">
        <v>10</v>
      </c>
      <c r="D209" s="2" t="s">
        <v>11</v>
      </c>
      <c r="E209" s="3">
        <v>50.868088999999998</v>
      </c>
      <c r="F209" s="3">
        <v>5.9732130000000003</v>
      </c>
      <c r="G209" s="3">
        <v>91</v>
      </c>
      <c r="H209" s="4" t="s">
        <v>218</v>
      </c>
      <c r="I209" s="3">
        <v>21</v>
      </c>
    </row>
    <row r="210" spans="1:9" x14ac:dyDescent="0.25">
      <c r="A210" s="2" t="s">
        <v>9</v>
      </c>
      <c r="B210" s="3">
        <v>1.1000000000000001</v>
      </c>
      <c r="C210" s="4" t="s">
        <v>10</v>
      </c>
      <c r="D210" s="2" t="s">
        <v>11</v>
      </c>
      <c r="E210" s="3">
        <v>50.868156999999997</v>
      </c>
      <c r="F210" s="3">
        <v>5.9731560000000004</v>
      </c>
      <c r="G210" s="3">
        <v>90.6</v>
      </c>
      <c r="H210" s="4" t="s">
        <v>219</v>
      </c>
      <c r="I210" s="3">
        <v>21</v>
      </c>
    </row>
    <row r="211" spans="1:9" x14ac:dyDescent="0.25">
      <c r="A211" s="2" t="s">
        <v>9</v>
      </c>
      <c r="B211" s="3">
        <v>1.1000000000000001</v>
      </c>
      <c r="C211" s="4" t="s">
        <v>10</v>
      </c>
      <c r="D211" s="2" t="s">
        <v>11</v>
      </c>
      <c r="E211" s="3">
        <v>50.868631000000001</v>
      </c>
      <c r="F211" s="3">
        <v>5.9727730000000001</v>
      </c>
      <c r="G211" s="3">
        <v>90.6</v>
      </c>
      <c r="H211" s="4" t="s">
        <v>220</v>
      </c>
      <c r="I211" s="3">
        <v>21</v>
      </c>
    </row>
    <row r="212" spans="1:9" x14ac:dyDescent="0.25">
      <c r="A212" s="2" t="s">
        <v>9</v>
      </c>
      <c r="B212" s="3">
        <v>1.1000000000000001</v>
      </c>
      <c r="C212" s="4" t="s">
        <v>10</v>
      </c>
      <c r="D212" s="2" t="s">
        <v>11</v>
      </c>
      <c r="E212" s="3">
        <v>50.868707000000001</v>
      </c>
      <c r="F212" s="3">
        <v>5.9727110000000003</v>
      </c>
      <c r="G212" s="3">
        <v>90</v>
      </c>
      <c r="H212" s="4" t="s">
        <v>221</v>
      </c>
      <c r="I212" s="3">
        <v>21</v>
      </c>
    </row>
    <row r="213" spans="1:9" x14ac:dyDescent="0.25">
      <c r="A213" s="2" t="s">
        <v>9</v>
      </c>
      <c r="B213" s="3">
        <v>1.1000000000000001</v>
      </c>
      <c r="C213" s="4" t="s">
        <v>10</v>
      </c>
      <c r="D213" s="2" t="s">
        <v>11</v>
      </c>
      <c r="E213" s="3">
        <v>50.868774000000002</v>
      </c>
      <c r="F213" s="3">
        <v>5.9726509999999999</v>
      </c>
      <c r="G213" s="3">
        <v>89.6</v>
      </c>
      <c r="H213" s="4" t="s">
        <v>222</v>
      </c>
      <c r="I213" s="3">
        <v>21</v>
      </c>
    </row>
    <row r="214" spans="1:9" x14ac:dyDescent="0.25">
      <c r="A214" s="2" t="s">
        <v>9</v>
      </c>
      <c r="B214" s="3">
        <v>1.1000000000000001</v>
      </c>
      <c r="C214" s="4" t="s">
        <v>10</v>
      </c>
      <c r="D214" s="2" t="s">
        <v>11</v>
      </c>
      <c r="E214" s="3">
        <v>50.868842000000001</v>
      </c>
      <c r="F214" s="3">
        <v>5.972594</v>
      </c>
      <c r="G214" s="3">
        <v>89.2</v>
      </c>
      <c r="H214" s="4" t="s">
        <v>223</v>
      </c>
      <c r="I214" s="3">
        <v>21</v>
      </c>
    </row>
    <row r="215" spans="1:9" x14ac:dyDescent="0.25">
      <c r="A215" s="2" t="s">
        <v>9</v>
      </c>
      <c r="B215" s="3">
        <v>1.1000000000000001</v>
      </c>
      <c r="C215" s="4" t="s">
        <v>10</v>
      </c>
      <c r="D215" s="2" t="s">
        <v>11</v>
      </c>
      <c r="E215" s="3">
        <v>50.86891</v>
      </c>
      <c r="F215" s="3">
        <v>5.9725349999999997</v>
      </c>
      <c r="G215" s="3">
        <v>88.8</v>
      </c>
      <c r="H215" s="4" t="s">
        <v>224</v>
      </c>
      <c r="I215" s="3">
        <v>21</v>
      </c>
    </row>
    <row r="216" spans="1:9" x14ac:dyDescent="0.25">
      <c r="A216" s="2" t="s">
        <v>9</v>
      </c>
      <c r="B216" s="3">
        <v>1.1000000000000001</v>
      </c>
      <c r="C216" s="4" t="s">
        <v>10</v>
      </c>
      <c r="D216" s="2" t="s">
        <v>11</v>
      </c>
      <c r="E216" s="3">
        <v>50.868977000000001</v>
      </c>
      <c r="F216" s="3">
        <v>5.9724779999999997</v>
      </c>
      <c r="G216" s="3">
        <v>88.4</v>
      </c>
      <c r="H216" s="4" t="s">
        <v>225</v>
      </c>
      <c r="I216" s="3">
        <v>21</v>
      </c>
    </row>
    <row r="217" spans="1:9" x14ac:dyDescent="0.25">
      <c r="A217" s="2" t="s">
        <v>9</v>
      </c>
      <c r="B217" s="3">
        <v>1.1000000000000001</v>
      </c>
      <c r="C217" s="4" t="s">
        <v>10</v>
      </c>
      <c r="D217" s="2" t="s">
        <v>11</v>
      </c>
      <c r="E217" s="3">
        <v>50.869109999999999</v>
      </c>
      <c r="F217" s="3">
        <v>5.9723620000000004</v>
      </c>
      <c r="G217" s="3">
        <v>88.4</v>
      </c>
      <c r="H217" s="4" t="s">
        <v>226</v>
      </c>
      <c r="I217" s="3">
        <v>21</v>
      </c>
    </row>
    <row r="218" spans="1:9" x14ac:dyDescent="0.25">
      <c r="A218" s="2" t="s">
        <v>9</v>
      </c>
      <c r="B218" s="3">
        <v>1.1000000000000001</v>
      </c>
      <c r="C218" s="4" t="s">
        <v>10</v>
      </c>
      <c r="D218" s="2" t="s">
        <v>11</v>
      </c>
      <c r="E218" s="3">
        <v>50.869515999999997</v>
      </c>
      <c r="F218" s="3">
        <v>5.9720149999999999</v>
      </c>
      <c r="G218" s="3">
        <v>88</v>
      </c>
      <c r="H218" s="4" t="s">
        <v>227</v>
      </c>
      <c r="I218" s="3">
        <v>21</v>
      </c>
    </row>
    <row r="219" spans="1:9" x14ac:dyDescent="0.25">
      <c r="A219" s="2" t="s">
        <v>9</v>
      </c>
      <c r="B219" s="3">
        <v>1.1000000000000001</v>
      </c>
      <c r="C219" s="4" t="s">
        <v>10</v>
      </c>
      <c r="D219" s="2" t="s">
        <v>11</v>
      </c>
      <c r="E219" s="3">
        <v>50.869582000000001</v>
      </c>
      <c r="F219" s="3">
        <v>5.9719569999999997</v>
      </c>
      <c r="G219" s="3">
        <v>87.2</v>
      </c>
      <c r="H219" s="4" t="s">
        <v>228</v>
      </c>
      <c r="I219" s="3">
        <v>21</v>
      </c>
    </row>
    <row r="220" spans="1:9" x14ac:dyDescent="0.25">
      <c r="A220" s="2" t="s">
        <v>9</v>
      </c>
      <c r="B220" s="3">
        <v>1.1000000000000001</v>
      </c>
      <c r="C220" s="4" t="s">
        <v>10</v>
      </c>
      <c r="D220" s="2" t="s">
        <v>11</v>
      </c>
      <c r="E220" s="3">
        <v>50.869646000000003</v>
      </c>
      <c r="F220" s="3">
        <v>5.9718980000000004</v>
      </c>
      <c r="G220" s="3">
        <v>86.8</v>
      </c>
      <c r="H220" s="4" t="s">
        <v>229</v>
      </c>
      <c r="I220" s="3">
        <v>21</v>
      </c>
    </row>
    <row r="221" spans="1:9" x14ac:dyDescent="0.25">
      <c r="A221" s="2" t="s">
        <v>9</v>
      </c>
      <c r="B221" s="3">
        <v>1.1000000000000001</v>
      </c>
      <c r="C221" s="4" t="s">
        <v>10</v>
      </c>
      <c r="D221" s="2" t="s">
        <v>11</v>
      </c>
      <c r="E221" s="3">
        <v>50.869711000000002</v>
      </c>
      <c r="F221" s="3">
        <v>5.9718400000000003</v>
      </c>
      <c r="G221" s="3">
        <v>86.4</v>
      </c>
      <c r="H221" s="4" t="s">
        <v>230</v>
      </c>
      <c r="I221" s="3">
        <v>21</v>
      </c>
    </row>
    <row r="222" spans="1:9" x14ac:dyDescent="0.25">
      <c r="A222" s="2" t="s">
        <v>9</v>
      </c>
      <c r="B222" s="3">
        <v>1.1000000000000001</v>
      </c>
      <c r="C222" s="4" t="s">
        <v>10</v>
      </c>
      <c r="D222" s="2" t="s">
        <v>11</v>
      </c>
      <c r="E222" s="3">
        <v>50.869950000000003</v>
      </c>
      <c r="F222" s="3">
        <v>5.9716069999999997</v>
      </c>
      <c r="G222" s="3">
        <v>86.4</v>
      </c>
      <c r="H222" s="4" t="s">
        <v>231</v>
      </c>
      <c r="I222" s="3">
        <v>21</v>
      </c>
    </row>
    <row r="223" spans="1:9" x14ac:dyDescent="0.25">
      <c r="A223" s="2" t="s">
        <v>9</v>
      </c>
      <c r="B223" s="3">
        <v>1.1000000000000001</v>
      </c>
      <c r="C223" s="4" t="s">
        <v>10</v>
      </c>
      <c r="D223" s="2" t="s">
        <v>11</v>
      </c>
      <c r="E223" s="3">
        <v>50.870443000000002</v>
      </c>
      <c r="F223" s="3">
        <v>5.9710979999999996</v>
      </c>
      <c r="G223" s="3">
        <v>86.4</v>
      </c>
      <c r="H223" s="4" t="s">
        <v>232</v>
      </c>
      <c r="I223" s="3">
        <v>21</v>
      </c>
    </row>
    <row r="224" spans="1:9" x14ac:dyDescent="0.25">
      <c r="A224" s="2" t="s">
        <v>9</v>
      </c>
      <c r="B224" s="3">
        <v>1.1000000000000001</v>
      </c>
      <c r="C224" s="4" t="s">
        <v>10</v>
      </c>
      <c r="D224" s="2" t="s">
        <v>11</v>
      </c>
      <c r="E224" s="3">
        <v>50.870767000000001</v>
      </c>
      <c r="F224" s="3">
        <v>5.9707650000000001</v>
      </c>
      <c r="G224" s="3">
        <v>86.4</v>
      </c>
      <c r="H224" s="4" t="s">
        <v>233</v>
      </c>
      <c r="I224" s="3">
        <v>21</v>
      </c>
    </row>
    <row r="225" spans="1:9" x14ac:dyDescent="0.25">
      <c r="A225" s="2" t="s">
        <v>9</v>
      </c>
      <c r="B225" s="3">
        <v>1.1000000000000001</v>
      </c>
      <c r="C225" s="4" t="s">
        <v>10</v>
      </c>
      <c r="D225" s="2" t="s">
        <v>11</v>
      </c>
      <c r="E225" s="3">
        <v>50.871066999999996</v>
      </c>
      <c r="F225" s="3">
        <v>5.9704600000000001</v>
      </c>
      <c r="G225" s="3">
        <v>86.4</v>
      </c>
      <c r="H225" s="4" t="s">
        <v>234</v>
      </c>
      <c r="I225" s="3">
        <v>21</v>
      </c>
    </row>
    <row r="226" spans="1:9" x14ac:dyDescent="0.25">
      <c r="A226" s="2" t="s">
        <v>9</v>
      </c>
      <c r="B226" s="3">
        <v>1.1000000000000001</v>
      </c>
      <c r="C226" s="4" t="s">
        <v>10</v>
      </c>
      <c r="D226" s="2" t="s">
        <v>11</v>
      </c>
      <c r="E226" s="3">
        <v>50.871194000000003</v>
      </c>
      <c r="F226" s="3">
        <v>5.9703330000000001</v>
      </c>
      <c r="G226" s="3">
        <v>86.4</v>
      </c>
      <c r="H226" s="4" t="s">
        <v>235</v>
      </c>
      <c r="I226" s="3">
        <v>21</v>
      </c>
    </row>
    <row r="227" spans="1:9" x14ac:dyDescent="0.25">
      <c r="A227" s="2" t="s">
        <v>9</v>
      </c>
      <c r="B227" s="3">
        <v>1.1000000000000001</v>
      </c>
      <c r="C227" s="4" t="s">
        <v>10</v>
      </c>
      <c r="D227" s="2" t="s">
        <v>11</v>
      </c>
      <c r="E227" s="3">
        <v>50.871358999999998</v>
      </c>
      <c r="F227" s="3">
        <v>5.9701760000000004</v>
      </c>
      <c r="G227" s="3">
        <v>86.4</v>
      </c>
      <c r="H227" s="4" t="s">
        <v>236</v>
      </c>
      <c r="I227" s="3">
        <v>21</v>
      </c>
    </row>
    <row r="228" spans="1:9" x14ac:dyDescent="0.25">
      <c r="A228" s="2" t="s">
        <v>9</v>
      </c>
      <c r="B228" s="3">
        <v>1.1000000000000001</v>
      </c>
      <c r="C228" s="4" t="s">
        <v>10</v>
      </c>
      <c r="D228" s="2" t="s">
        <v>11</v>
      </c>
      <c r="E228" s="3">
        <v>50.871395</v>
      </c>
      <c r="F228" s="3">
        <v>5.9701310000000003</v>
      </c>
      <c r="G228" s="3">
        <v>86.4</v>
      </c>
      <c r="H228" s="4" t="s">
        <v>237</v>
      </c>
      <c r="I228" s="3">
        <v>21</v>
      </c>
    </row>
    <row r="229" spans="1:9" x14ac:dyDescent="0.25">
      <c r="A229" s="2" t="s">
        <v>9</v>
      </c>
      <c r="B229" s="3">
        <v>1.1000000000000001</v>
      </c>
      <c r="C229" s="4" t="s">
        <v>10</v>
      </c>
      <c r="D229" s="2" t="s">
        <v>11</v>
      </c>
      <c r="E229" s="3">
        <v>50.871564999999997</v>
      </c>
      <c r="F229" s="3">
        <v>5.969932</v>
      </c>
      <c r="G229" s="3">
        <v>86.4</v>
      </c>
      <c r="H229" s="4" t="s">
        <v>238</v>
      </c>
      <c r="I229" s="3">
        <v>21</v>
      </c>
    </row>
    <row r="230" spans="1:9" x14ac:dyDescent="0.25">
      <c r="A230" s="2" t="s">
        <v>9</v>
      </c>
      <c r="B230" s="3">
        <v>1.1000000000000001</v>
      </c>
      <c r="C230" s="4" t="s">
        <v>10</v>
      </c>
      <c r="D230" s="2" t="s">
        <v>11</v>
      </c>
      <c r="E230" s="3">
        <v>50.871853999999999</v>
      </c>
      <c r="F230" s="3">
        <v>5.969684</v>
      </c>
      <c r="G230" s="3">
        <v>86.4</v>
      </c>
      <c r="H230" s="4" t="s">
        <v>239</v>
      </c>
      <c r="I230" s="3">
        <v>21</v>
      </c>
    </row>
    <row r="231" spans="1:9" x14ac:dyDescent="0.25">
      <c r="A231" s="2" t="s">
        <v>9</v>
      </c>
      <c r="B231" s="3">
        <v>1.1000000000000001</v>
      </c>
      <c r="C231" s="4" t="s">
        <v>10</v>
      </c>
      <c r="D231" s="2" t="s">
        <v>11</v>
      </c>
      <c r="E231" s="3">
        <v>50.872179000000003</v>
      </c>
      <c r="F231" s="3">
        <v>5.9695539999999996</v>
      </c>
      <c r="G231" s="3">
        <v>86.4</v>
      </c>
      <c r="H231" s="4" t="s">
        <v>240</v>
      </c>
      <c r="I231" s="3">
        <v>21</v>
      </c>
    </row>
    <row r="232" spans="1:9" x14ac:dyDescent="0.25">
      <c r="A232" s="2" t="s">
        <v>9</v>
      </c>
      <c r="B232" s="3">
        <v>1.1000000000000001</v>
      </c>
      <c r="C232" s="4" t="s">
        <v>10</v>
      </c>
      <c r="D232" s="2" t="s">
        <v>11</v>
      </c>
      <c r="E232" s="3">
        <v>50.872458000000002</v>
      </c>
      <c r="F232" s="3">
        <v>5.9694529999999997</v>
      </c>
      <c r="G232" s="3">
        <v>86.4</v>
      </c>
      <c r="H232" s="4" t="s">
        <v>241</v>
      </c>
      <c r="I232" s="3">
        <v>21</v>
      </c>
    </row>
    <row r="233" spans="1:9" x14ac:dyDescent="0.25">
      <c r="A233" s="2" t="s">
        <v>9</v>
      </c>
      <c r="B233" s="3">
        <v>1.1000000000000001</v>
      </c>
      <c r="C233" s="4" t="s">
        <v>10</v>
      </c>
      <c r="D233" s="2" t="s">
        <v>11</v>
      </c>
      <c r="E233" s="3">
        <v>50.872508000000003</v>
      </c>
      <c r="F233" s="3">
        <v>5.9694250000000002</v>
      </c>
      <c r="G233" s="3">
        <v>86.4</v>
      </c>
      <c r="H233" s="4" t="s">
        <v>242</v>
      </c>
      <c r="I233" s="3">
        <v>21</v>
      </c>
    </row>
    <row r="234" spans="1:9" x14ac:dyDescent="0.25">
      <c r="A234" s="2" t="s">
        <v>9</v>
      </c>
      <c r="B234" s="3">
        <v>1.1000000000000001</v>
      </c>
      <c r="C234" s="4" t="s">
        <v>10</v>
      </c>
      <c r="D234" s="2" t="s">
        <v>11</v>
      </c>
      <c r="E234" s="3">
        <v>50.872852000000002</v>
      </c>
      <c r="F234" s="3">
        <v>5.9693009999999997</v>
      </c>
      <c r="G234" s="3">
        <v>86.4</v>
      </c>
      <c r="H234" s="4" t="s">
        <v>243</v>
      </c>
      <c r="I234" s="3">
        <v>21</v>
      </c>
    </row>
    <row r="235" spans="1:9" x14ac:dyDescent="0.25">
      <c r="A235" s="2" t="s">
        <v>9</v>
      </c>
      <c r="B235" s="3">
        <v>1.1000000000000001</v>
      </c>
      <c r="C235" s="4" t="s">
        <v>10</v>
      </c>
      <c r="D235" s="2" t="s">
        <v>11</v>
      </c>
      <c r="E235" s="3">
        <v>50.873232999999999</v>
      </c>
      <c r="F235" s="3">
        <v>5.9692210000000001</v>
      </c>
      <c r="G235" s="3">
        <v>86.4</v>
      </c>
      <c r="H235" s="4" t="s">
        <v>244</v>
      </c>
      <c r="I235" s="3">
        <v>21</v>
      </c>
    </row>
    <row r="236" spans="1:9" x14ac:dyDescent="0.25">
      <c r="A236" s="2" t="s">
        <v>9</v>
      </c>
      <c r="B236" s="3">
        <v>1.1000000000000001</v>
      </c>
      <c r="C236" s="4" t="s">
        <v>10</v>
      </c>
      <c r="D236" s="2" t="s">
        <v>11</v>
      </c>
      <c r="E236" s="3">
        <v>50.873477999999999</v>
      </c>
      <c r="F236" s="3">
        <v>5.9691429999999999</v>
      </c>
      <c r="G236" s="3">
        <v>86.4</v>
      </c>
      <c r="H236" s="4" t="s">
        <v>245</v>
      </c>
      <c r="I236" s="3">
        <v>21</v>
      </c>
    </row>
    <row r="237" spans="1:9" x14ac:dyDescent="0.25">
      <c r="A237" s="2" t="s">
        <v>9</v>
      </c>
      <c r="B237" s="3">
        <v>1.1000000000000001</v>
      </c>
      <c r="C237" s="4" t="s">
        <v>10</v>
      </c>
      <c r="D237" s="2" t="s">
        <v>11</v>
      </c>
      <c r="E237" s="3">
        <v>50.873536999999999</v>
      </c>
      <c r="F237" s="3">
        <v>5.9691270000000003</v>
      </c>
      <c r="G237" s="3">
        <v>86.4</v>
      </c>
      <c r="H237" s="4" t="s">
        <v>246</v>
      </c>
      <c r="I237" s="3">
        <v>21</v>
      </c>
    </row>
    <row r="238" spans="1:9" x14ac:dyDescent="0.25">
      <c r="A238" s="2" t="s">
        <v>9</v>
      </c>
      <c r="B238" s="3">
        <v>1.1000000000000001</v>
      </c>
      <c r="C238" s="4" t="s">
        <v>10</v>
      </c>
      <c r="D238" s="2" t="s">
        <v>11</v>
      </c>
      <c r="E238" s="3">
        <v>50.873849999999997</v>
      </c>
      <c r="F238" s="3">
        <v>5.9690260000000004</v>
      </c>
      <c r="G238" s="3">
        <v>86.4</v>
      </c>
      <c r="H238" s="4" t="s">
        <v>247</v>
      </c>
      <c r="I238" s="3">
        <v>21</v>
      </c>
    </row>
    <row r="239" spans="1:9" x14ac:dyDescent="0.25">
      <c r="A239" s="2" t="s">
        <v>9</v>
      </c>
      <c r="B239" s="3">
        <v>1.1000000000000001</v>
      </c>
      <c r="C239" s="4" t="s">
        <v>10</v>
      </c>
      <c r="D239" s="2" t="s">
        <v>11</v>
      </c>
      <c r="E239" s="3">
        <v>50.874265000000001</v>
      </c>
      <c r="F239" s="3">
        <v>5.9688670000000004</v>
      </c>
      <c r="G239" s="3">
        <v>86.4</v>
      </c>
      <c r="H239" s="4" t="s">
        <v>248</v>
      </c>
      <c r="I239" s="3">
        <v>21</v>
      </c>
    </row>
    <row r="240" spans="1:9" x14ac:dyDescent="0.25">
      <c r="A240" s="2" t="s">
        <v>9</v>
      </c>
      <c r="B240" s="3">
        <v>1.1000000000000001</v>
      </c>
      <c r="C240" s="4" t="s">
        <v>10</v>
      </c>
      <c r="D240" s="2" t="s">
        <v>11</v>
      </c>
      <c r="E240" s="3">
        <v>50.874315000000003</v>
      </c>
      <c r="F240" s="3">
        <v>5.9688290000000004</v>
      </c>
      <c r="G240" s="3">
        <v>86.4</v>
      </c>
      <c r="H240" s="4" t="s">
        <v>249</v>
      </c>
      <c r="I240" s="3">
        <v>21</v>
      </c>
    </row>
    <row r="241" spans="1:9" x14ac:dyDescent="0.25">
      <c r="A241" s="2" t="s">
        <v>9</v>
      </c>
      <c r="B241" s="3">
        <v>1.1000000000000001</v>
      </c>
      <c r="C241" s="4" t="s">
        <v>10</v>
      </c>
      <c r="D241" s="2" t="s">
        <v>11</v>
      </c>
      <c r="E241" s="3">
        <v>50.874450000000003</v>
      </c>
      <c r="F241" s="3">
        <v>5.9686909999999997</v>
      </c>
      <c r="G241" s="3">
        <v>86.4</v>
      </c>
      <c r="H241" s="4" t="s">
        <v>250</v>
      </c>
      <c r="I241" s="3">
        <v>22</v>
      </c>
    </row>
    <row r="242" spans="1:9" x14ac:dyDescent="0.25">
      <c r="A242" s="2" t="s">
        <v>9</v>
      </c>
      <c r="B242" s="3">
        <v>1.1000000000000001</v>
      </c>
      <c r="C242" s="4" t="s">
        <v>10</v>
      </c>
      <c r="D242" s="2" t="s">
        <v>11</v>
      </c>
      <c r="E242" s="3">
        <v>50.874460999999997</v>
      </c>
      <c r="F242" s="3">
        <v>5.96854</v>
      </c>
      <c r="G242" s="3">
        <v>86.4</v>
      </c>
      <c r="H242" s="4" t="s">
        <v>251</v>
      </c>
      <c r="I242" s="3">
        <v>22</v>
      </c>
    </row>
    <row r="243" spans="1:9" x14ac:dyDescent="0.25">
      <c r="A243" s="2" t="s">
        <v>9</v>
      </c>
      <c r="B243" s="3">
        <v>1.1000000000000001</v>
      </c>
      <c r="C243" s="4" t="s">
        <v>10</v>
      </c>
      <c r="D243" s="2" t="s">
        <v>11</v>
      </c>
      <c r="E243" s="3">
        <v>50.874355000000001</v>
      </c>
      <c r="F243" s="3">
        <v>5.9682909999999998</v>
      </c>
      <c r="G243" s="3">
        <v>86.4</v>
      </c>
      <c r="H243" s="4" t="s">
        <v>252</v>
      </c>
      <c r="I243" s="3">
        <v>22</v>
      </c>
    </row>
    <row r="244" spans="1:9" x14ac:dyDescent="0.25">
      <c r="A244" s="2" t="s">
        <v>9</v>
      </c>
      <c r="B244" s="3">
        <v>1.1000000000000001</v>
      </c>
      <c r="C244" s="4" t="s">
        <v>10</v>
      </c>
      <c r="D244" s="2" t="s">
        <v>11</v>
      </c>
      <c r="E244" s="3">
        <v>50.874332000000003</v>
      </c>
      <c r="F244" s="3">
        <v>5.9682250000000003</v>
      </c>
      <c r="G244" s="3">
        <v>86.4</v>
      </c>
      <c r="H244" s="4" t="s">
        <v>253</v>
      </c>
      <c r="I244" s="3">
        <v>22</v>
      </c>
    </row>
    <row r="245" spans="1:9" x14ac:dyDescent="0.25">
      <c r="A245" s="2" t="s">
        <v>9</v>
      </c>
      <c r="B245" s="3">
        <v>1.1000000000000001</v>
      </c>
      <c r="C245" s="4" t="s">
        <v>10</v>
      </c>
      <c r="D245" s="2" t="s">
        <v>11</v>
      </c>
      <c r="E245" s="3">
        <v>50.874299999999998</v>
      </c>
      <c r="F245" s="3">
        <v>5.9680859999999996</v>
      </c>
      <c r="G245" s="3">
        <v>86.4</v>
      </c>
      <c r="H245" s="4" t="s">
        <v>254</v>
      </c>
      <c r="I245" s="3">
        <v>22</v>
      </c>
    </row>
    <row r="246" spans="1:9" x14ac:dyDescent="0.25">
      <c r="A246" s="2" t="s">
        <v>9</v>
      </c>
      <c r="B246" s="3">
        <v>1.1000000000000001</v>
      </c>
      <c r="C246" s="4" t="s">
        <v>10</v>
      </c>
      <c r="D246" s="2" t="s">
        <v>11</v>
      </c>
      <c r="E246" s="3">
        <v>50.874315000000003</v>
      </c>
      <c r="F246" s="3">
        <v>5.9680210000000002</v>
      </c>
      <c r="G246" s="3">
        <v>86.4</v>
      </c>
      <c r="H246" s="4" t="s">
        <v>255</v>
      </c>
      <c r="I246" s="3">
        <v>22</v>
      </c>
    </row>
    <row r="247" spans="1:9" x14ac:dyDescent="0.25">
      <c r="A247" s="2" t="s">
        <v>9</v>
      </c>
      <c r="B247" s="3">
        <v>1.1000000000000001</v>
      </c>
      <c r="C247" s="4" t="s">
        <v>10</v>
      </c>
      <c r="D247" s="2" t="s">
        <v>11</v>
      </c>
      <c r="E247" s="3">
        <v>50.874423999999998</v>
      </c>
      <c r="F247" s="3">
        <v>5.967911</v>
      </c>
      <c r="G247" s="3">
        <v>86.8</v>
      </c>
      <c r="H247" s="4" t="s">
        <v>256</v>
      </c>
      <c r="I247" s="3">
        <v>22</v>
      </c>
    </row>
    <row r="248" spans="1:9" x14ac:dyDescent="0.25">
      <c r="A248" s="2" t="s">
        <v>9</v>
      </c>
      <c r="B248" s="3">
        <v>1.1000000000000001</v>
      </c>
      <c r="C248" s="4" t="s">
        <v>10</v>
      </c>
      <c r="D248" s="2" t="s">
        <v>11</v>
      </c>
      <c r="E248" s="3">
        <v>50.874465000000001</v>
      </c>
      <c r="F248" s="3">
        <v>5.9678789999999999</v>
      </c>
      <c r="G248" s="3">
        <v>87.2</v>
      </c>
      <c r="H248" s="4" t="s">
        <v>257</v>
      </c>
      <c r="I248" s="3">
        <v>22</v>
      </c>
    </row>
    <row r="249" spans="1:9" x14ac:dyDescent="0.25">
      <c r="A249" s="2" t="s">
        <v>9</v>
      </c>
      <c r="B249" s="3">
        <v>1.1000000000000001</v>
      </c>
      <c r="C249" s="4" t="s">
        <v>10</v>
      </c>
      <c r="D249" s="2" t="s">
        <v>11</v>
      </c>
      <c r="E249" s="3">
        <v>50.874509000000003</v>
      </c>
      <c r="F249" s="3">
        <v>5.9678459999999998</v>
      </c>
      <c r="G249" s="3">
        <v>87.6</v>
      </c>
      <c r="H249" s="4" t="s">
        <v>258</v>
      </c>
      <c r="I249" s="3">
        <v>22</v>
      </c>
    </row>
    <row r="250" spans="1:9" x14ac:dyDescent="0.25">
      <c r="A250" s="2" t="s">
        <v>9</v>
      </c>
      <c r="B250" s="3">
        <v>1.1000000000000001</v>
      </c>
      <c r="C250" s="4" t="s">
        <v>10</v>
      </c>
      <c r="D250" s="2" t="s">
        <v>11</v>
      </c>
      <c r="E250" s="3">
        <v>50.874552000000001</v>
      </c>
      <c r="F250" s="3">
        <v>5.9678139999999997</v>
      </c>
      <c r="G250" s="3">
        <v>88</v>
      </c>
      <c r="H250" s="4" t="s">
        <v>259</v>
      </c>
      <c r="I250" s="3">
        <v>22</v>
      </c>
    </row>
    <row r="251" spans="1:9" x14ac:dyDescent="0.25">
      <c r="A251" s="2" t="s">
        <v>9</v>
      </c>
      <c r="B251" s="3">
        <v>1.1000000000000001</v>
      </c>
      <c r="C251" s="4" t="s">
        <v>10</v>
      </c>
      <c r="D251" s="2" t="s">
        <v>11</v>
      </c>
      <c r="E251" s="3">
        <v>50.874597999999999</v>
      </c>
      <c r="F251" s="3">
        <v>5.9677790000000002</v>
      </c>
      <c r="G251" s="3">
        <v>88.4</v>
      </c>
      <c r="H251" s="4" t="s">
        <v>260</v>
      </c>
      <c r="I251" s="3">
        <v>22</v>
      </c>
    </row>
    <row r="252" spans="1:9" x14ac:dyDescent="0.25">
      <c r="A252" s="2" t="s">
        <v>9</v>
      </c>
      <c r="B252" s="3">
        <v>1.1000000000000001</v>
      </c>
      <c r="C252" s="4" t="s">
        <v>10</v>
      </c>
      <c r="D252" s="2" t="s">
        <v>11</v>
      </c>
      <c r="E252" s="3">
        <v>50.874749000000001</v>
      </c>
      <c r="F252" s="3">
        <v>5.9676590000000003</v>
      </c>
      <c r="G252" s="3">
        <v>88.4</v>
      </c>
      <c r="H252" s="4" t="s">
        <v>261</v>
      </c>
      <c r="I252" s="3">
        <v>22</v>
      </c>
    </row>
    <row r="253" spans="1:9" x14ac:dyDescent="0.25">
      <c r="A253" s="2" t="s">
        <v>9</v>
      </c>
      <c r="B253" s="3">
        <v>1.1000000000000001</v>
      </c>
      <c r="C253" s="4" t="s">
        <v>10</v>
      </c>
      <c r="D253" s="2" t="s">
        <v>11</v>
      </c>
      <c r="E253" s="3">
        <v>50.874943999999999</v>
      </c>
      <c r="F253" s="3">
        <v>5.9674480000000001</v>
      </c>
      <c r="G253" s="3">
        <v>88.4</v>
      </c>
      <c r="H253" s="4" t="s">
        <v>262</v>
      </c>
      <c r="I253" s="3">
        <v>22</v>
      </c>
    </row>
    <row r="254" spans="1:9" x14ac:dyDescent="0.25">
      <c r="A254" s="2" t="s">
        <v>9</v>
      </c>
      <c r="B254" s="3">
        <v>1.1000000000000001</v>
      </c>
      <c r="C254" s="4" t="s">
        <v>10</v>
      </c>
      <c r="D254" s="2" t="s">
        <v>11</v>
      </c>
      <c r="E254" s="3">
        <v>50.875019999999999</v>
      </c>
      <c r="F254" s="3">
        <v>5.9673080000000001</v>
      </c>
      <c r="G254" s="3">
        <v>88.4</v>
      </c>
      <c r="H254" s="4" t="s">
        <v>263</v>
      </c>
      <c r="I254" s="3">
        <v>22</v>
      </c>
    </row>
    <row r="255" spans="1:9" x14ac:dyDescent="0.25">
      <c r="A255" s="2" t="s">
        <v>9</v>
      </c>
      <c r="B255" s="3">
        <v>1.1000000000000001</v>
      </c>
      <c r="C255" s="4" t="s">
        <v>10</v>
      </c>
      <c r="D255" s="2" t="s">
        <v>11</v>
      </c>
      <c r="E255" s="3">
        <v>50.875107999999997</v>
      </c>
      <c r="F255" s="3">
        <v>5.9670750000000004</v>
      </c>
      <c r="G255" s="3">
        <v>88.4</v>
      </c>
      <c r="H255" s="4" t="s">
        <v>264</v>
      </c>
      <c r="I255" s="3">
        <v>22</v>
      </c>
    </row>
    <row r="256" spans="1:9" x14ac:dyDescent="0.25">
      <c r="A256" s="2" t="s">
        <v>9</v>
      </c>
      <c r="B256" s="3">
        <v>1.1000000000000001</v>
      </c>
      <c r="C256" s="4" t="s">
        <v>10</v>
      </c>
      <c r="D256" s="2" t="s">
        <v>11</v>
      </c>
      <c r="E256" s="3">
        <v>50.875160999999999</v>
      </c>
      <c r="F256" s="3">
        <v>5.9669090000000002</v>
      </c>
      <c r="G256" s="3">
        <v>88.4</v>
      </c>
      <c r="H256" s="4" t="s">
        <v>265</v>
      </c>
      <c r="I256" s="3">
        <v>22</v>
      </c>
    </row>
    <row r="257" spans="1:9" x14ac:dyDescent="0.25">
      <c r="A257" s="2" t="s">
        <v>9</v>
      </c>
      <c r="B257" s="3">
        <v>1.1000000000000001</v>
      </c>
      <c r="C257" s="4" t="s">
        <v>10</v>
      </c>
      <c r="D257" s="2" t="s">
        <v>11</v>
      </c>
      <c r="E257" s="3">
        <v>50.875363999999998</v>
      </c>
      <c r="F257" s="3">
        <v>5.9663789999999999</v>
      </c>
      <c r="G257" s="3">
        <v>88.4</v>
      </c>
      <c r="H257" s="4" t="s">
        <v>266</v>
      </c>
      <c r="I257" s="3">
        <v>22</v>
      </c>
    </row>
    <row r="258" spans="1:9" x14ac:dyDescent="0.25">
      <c r="A258" s="2" t="s">
        <v>9</v>
      </c>
      <c r="B258" s="3">
        <v>1.1000000000000001</v>
      </c>
      <c r="C258" s="4" t="s">
        <v>10</v>
      </c>
      <c r="D258" s="2" t="s">
        <v>11</v>
      </c>
      <c r="E258" s="3">
        <v>50.875464999999998</v>
      </c>
      <c r="F258" s="3">
        <v>5.9662030000000001</v>
      </c>
      <c r="G258" s="3">
        <v>88.4</v>
      </c>
      <c r="H258" s="4" t="s">
        <v>267</v>
      </c>
      <c r="I258" s="3">
        <v>22</v>
      </c>
    </row>
    <row r="259" spans="1:9" x14ac:dyDescent="0.25">
      <c r="A259" s="2" t="s">
        <v>9</v>
      </c>
      <c r="B259" s="3">
        <v>1.1000000000000001</v>
      </c>
      <c r="C259" s="4" t="s">
        <v>10</v>
      </c>
      <c r="D259" s="2" t="s">
        <v>11</v>
      </c>
      <c r="E259" s="3">
        <v>50.875512000000001</v>
      </c>
      <c r="F259" s="3">
        <v>5.9661879999999998</v>
      </c>
      <c r="G259" s="3">
        <v>88.4</v>
      </c>
      <c r="H259" s="4" t="s">
        <v>268</v>
      </c>
      <c r="I259" s="3">
        <v>22</v>
      </c>
    </row>
    <row r="260" spans="1:9" x14ac:dyDescent="0.25">
      <c r="A260" s="2" t="s">
        <v>9</v>
      </c>
      <c r="B260" s="3">
        <v>1.1000000000000001</v>
      </c>
      <c r="C260" s="4" t="s">
        <v>10</v>
      </c>
      <c r="D260" s="2" t="s">
        <v>11</v>
      </c>
      <c r="E260" s="3">
        <v>50.875725000000003</v>
      </c>
      <c r="F260" s="3">
        <v>5.9661749999999998</v>
      </c>
      <c r="G260" s="3">
        <v>88.4</v>
      </c>
      <c r="H260" s="4" t="s">
        <v>269</v>
      </c>
      <c r="I260" s="3">
        <v>22</v>
      </c>
    </row>
    <row r="261" spans="1:9" x14ac:dyDescent="0.25">
      <c r="A261" s="2" t="s">
        <v>9</v>
      </c>
      <c r="B261" s="3">
        <v>1.1000000000000001</v>
      </c>
      <c r="C261" s="4" t="s">
        <v>10</v>
      </c>
      <c r="D261" s="2" t="s">
        <v>11</v>
      </c>
      <c r="E261" s="3">
        <v>50.875821000000002</v>
      </c>
      <c r="F261" s="3">
        <v>5.9660000000000002</v>
      </c>
      <c r="G261" s="3">
        <v>88.4</v>
      </c>
      <c r="H261" s="4" t="s">
        <v>270</v>
      </c>
      <c r="I261" s="3">
        <v>22</v>
      </c>
    </row>
    <row r="262" spans="1:9" x14ac:dyDescent="0.25">
      <c r="A262" s="2" t="s">
        <v>9</v>
      </c>
      <c r="B262" s="3">
        <v>1.1000000000000001</v>
      </c>
      <c r="C262" s="4" t="s">
        <v>10</v>
      </c>
      <c r="D262" s="2" t="s">
        <v>11</v>
      </c>
      <c r="E262" s="3">
        <v>50.875824000000001</v>
      </c>
      <c r="F262" s="3">
        <v>5.9657460000000002</v>
      </c>
      <c r="G262" s="3">
        <v>88.4</v>
      </c>
      <c r="H262" s="4" t="s">
        <v>271</v>
      </c>
      <c r="I262" s="3">
        <v>22</v>
      </c>
    </row>
    <row r="263" spans="1:9" x14ac:dyDescent="0.25">
      <c r="A263" s="2" t="s">
        <v>9</v>
      </c>
      <c r="B263" s="3">
        <v>1.1000000000000001</v>
      </c>
      <c r="C263" s="4" t="s">
        <v>10</v>
      </c>
      <c r="D263" s="2" t="s">
        <v>11</v>
      </c>
      <c r="E263" s="3">
        <v>50.875793999999999</v>
      </c>
      <c r="F263" s="3">
        <v>5.9652209999999997</v>
      </c>
      <c r="G263" s="3">
        <v>88.4</v>
      </c>
      <c r="H263" s="4" t="s">
        <v>272</v>
      </c>
      <c r="I263" s="3">
        <v>22</v>
      </c>
    </row>
    <row r="264" spans="1:9" x14ac:dyDescent="0.25">
      <c r="A264" s="2" t="s">
        <v>9</v>
      </c>
      <c r="B264" s="3">
        <v>1.1000000000000001</v>
      </c>
      <c r="C264" s="4" t="s">
        <v>10</v>
      </c>
      <c r="D264" s="2" t="s">
        <v>11</v>
      </c>
      <c r="E264" s="3">
        <v>50.875779999999999</v>
      </c>
      <c r="F264" s="3">
        <v>5.9648849999999998</v>
      </c>
      <c r="G264" s="3">
        <v>88.4</v>
      </c>
      <c r="H264" s="4" t="s">
        <v>273</v>
      </c>
      <c r="I264" s="3">
        <v>22</v>
      </c>
    </row>
    <row r="265" spans="1:9" x14ac:dyDescent="0.25">
      <c r="A265" s="2" t="s">
        <v>9</v>
      </c>
      <c r="B265" s="3">
        <v>1.1000000000000001</v>
      </c>
      <c r="C265" s="4" t="s">
        <v>10</v>
      </c>
      <c r="D265" s="2" t="s">
        <v>11</v>
      </c>
      <c r="E265" s="3">
        <v>50.875807000000002</v>
      </c>
      <c r="F265" s="3">
        <v>5.9648199999999996</v>
      </c>
      <c r="G265" s="3">
        <v>88.4</v>
      </c>
      <c r="H265" s="4" t="s">
        <v>274</v>
      </c>
      <c r="I265" s="3">
        <v>22</v>
      </c>
    </row>
    <row r="266" spans="1:9" x14ac:dyDescent="0.25">
      <c r="A266" s="2" t="s">
        <v>9</v>
      </c>
      <c r="B266" s="3">
        <v>1.1000000000000001</v>
      </c>
      <c r="C266" s="4" t="s">
        <v>10</v>
      </c>
      <c r="D266" s="2" t="s">
        <v>11</v>
      </c>
      <c r="E266" s="3">
        <v>50.875889999999998</v>
      </c>
      <c r="F266" s="3">
        <v>5.9647699999999997</v>
      </c>
      <c r="G266" s="3">
        <v>88.4</v>
      </c>
      <c r="H266" s="4" t="s">
        <v>275</v>
      </c>
      <c r="I266" s="3">
        <v>22</v>
      </c>
    </row>
    <row r="267" spans="1:9" x14ac:dyDescent="0.25">
      <c r="A267" s="2" t="s">
        <v>9</v>
      </c>
      <c r="B267" s="3">
        <v>1.1000000000000001</v>
      </c>
      <c r="C267" s="4" t="s">
        <v>10</v>
      </c>
      <c r="D267" s="2" t="s">
        <v>11</v>
      </c>
      <c r="E267" s="3">
        <v>50.876047</v>
      </c>
      <c r="F267" s="3">
        <v>5.9647129999999997</v>
      </c>
      <c r="G267" s="3">
        <v>88.4</v>
      </c>
      <c r="H267" s="4" t="s">
        <v>276</v>
      </c>
      <c r="I267" s="3">
        <v>22</v>
      </c>
    </row>
    <row r="268" spans="1:9" x14ac:dyDescent="0.25">
      <c r="A268" s="2" t="s">
        <v>9</v>
      </c>
      <c r="B268" s="3">
        <v>1.1000000000000001</v>
      </c>
      <c r="C268" s="4" t="s">
        <v>10</v>
      </c>
      <c r="D268" s="2" t="s">
        <v>11</v>
      </c>
      <c r="E268" s="3">
        <v>50.876103000000001</v>
      </c>
      <c r="F268" s="3">
        <v>5.9646869999999996</v>
      </c>
      <c r="G268" s="3">
        <v>88.4</v>
      </c>
      <c r="H268" s="4" t="s">
        <v>277</v>
      </c>
      <c r="I268" s="3">
        <v>22</v>
      </c>
    </row>
    <row r="269" spans="1:9" x14ac:dyDescent="0.25">
      <c r="A269" s="2" t="s">
        <v>9</v>
      </c>
      <c r="B269" s="3">
        <v>1.1000000000000001</v>
      </c>
      <c r="C269" s="4" t="s">
        <v>10</v>
      </c>
      <c r="D269" s="2" t="s">
        <v>11</v>
      </c>
      <c r="E269" s="3">
        <v>50.876655</v>
      </c>
      <c r="F269" s="3">
        <v>5.9644490000000001</v>
      </c>
      <c r="G269" s="3">
        <v>88.4</v>
      </c>
      <c r="H269" s="4" t="s">
        <v>278</v>
      </c>
      <c r="I269" s="3">
        <v>22</v>
      </c>
    </row>
    <row r="270" spans="1:9" x14ac:dyDescent="0.25">
      <c r="A270" s="2" t="s">
        <v>9</v>
      </c>
      <c r="B270" s="3">
        <v>1.1000000000000001</v>
      </c>
      <c r="C270" s="4" t="s">
        <v>10</v>
      </c>
      <c r="D270" s="2" t="s">
        <v>11</v>
      </c>
      <c r="E270" s="3">
        <v>50.877107000000002</v>
      </c>
      <c r="F270" s="3">
        <v>5.9642790000000003</v>
      </c>
      <c r="G270" s="3">
        <v>88.4</v>
      </c>
      <c r="H270" s="4" t="s">
        <v>279</v>
      </c>
      <c r="I270" s="3">
        <v>22</v>
      </c>
    </row>
    <row r="271" spans="1:9" x14ac:dyDescent="0.25">
      <c r="A271" s="2" t="s">
        <v>9</v>
      </c>
      <c r="B271" s="3">
        <v>1.1000000000000001</v>
      </c>
      <c r="C271" s="4" t="s">
        <v>10</v>
      </c>
      <c r="D271" s="2" t="s">
        <v>11</v>
      </c>
      <c r="E271" s="3">
        <v>50.877236000000003</v>
      </c>
      <c r="F271" s="3">
        <v>5.9642410000000003</v>
      </c>
      <c r="G271" s="3">
        <v>88.4</v>
      </c>
      <c r="H271" s="4" t="s">
        <v>280</v>
      </c>
      <c r="I271" s="3">
        <v>22</v>
      </c>
    </row>
    <row r="272" spans="1:9" x14ac:dyDescent="0.25">
      <c r="A272" s="2" t="s">
        <v>9</v>
      </c>
      <c r="B272" s="3">
        <v>1.1000000000000001</v>
      </c>
      <c r="C272" s="4" t="s">
        <v>10</v>
      </c>
      <c r="D272" s="2" t="s">
        <v>11</v>
      </c>
      <c r="E272" s="3">
        <v>50.877369999999999</v>
      </c>
      <c r="F272" s="3">
        <v>5.9642299999999997</v>
      </c>
      <c r="G272" s="3">
        <v>88.4</v>
      </c>
      <c r="H272" s="4" t="s">
        <v>281</v>
      </c>
      <c r="I272" s="3">
        <v>22</v>
      </c>
    </row>
    <row r="273" spans="1:9" x14ac:dyDescent="0.25">
      <c r="A273" s="2" t="s">
        <v>9</v>
      </c>
      <c r="B273" s="3">
        <v>1.1000000000000001</v>
      </c>
      <c r="C273" s="4" t="s">
        <v>10</v>
      </c>
      <c r="D273" s="2" t="s">
        <v>11</v>
      </c>
      <c r="E273" s="3">
        <v>50.877493999999999</v>
      </c>
      <c r="F273" s="3">
        <v>5.964181</v>
      </c>
      <c r="G273" s="3">
        <v>88.4</v>
      </c>
      <c r="H273" s="4" t="s">
        <v>282</v>
      </c>
      <c r="I273" s="3">
        <v>22</v>
      </c>
    </row>
    <row r="274" spans="1:9" x14ac:dyDescent="0.25">
      <c r="A274" s="2" t="s">
        <v>9</v>
      </c>
      <c r="B274" s="3">
        <v>1.1000000000000001</v>
      </c>
      <c r="C274" s="4" t="s">
        <v>10</v>
      </c>
      <c r="D274" s="2" t="s">
        <v>11</v>
      </c>
      <c r="E274" s="3">
        <v>50.877682</v>
      </c>
      <c r="F274" s="3">
        <v>5.9640880000000003</v>
      </c>
      <c r="G274" s="3">
        <v>88.4</v>
      </c>
      <c r="H274" s="4" t="s">
        <v>283</v>
      </c>
      <c r="I274" s="3">
        <v>22</v>
      </c>
    </row>
    <row r="275" spans="1:9" x14ac:dyDescent="0.25">
      <c r="A275" s="2" t="s">
        <v>9</v>
      </c>
      <c r="B275" s="3">
        <v>1.1000000000000001</v>
      </c>
      <c r="C275" s="4" t="s">
        <v>10</v>
      </c>
      <c r="D275" s="2" t="s">
        <v>11</v>
      </c>
      <c r="E275" s="3">
        <v>50.878042999999998</v>
      </c>
      <c r="F275" s="3">
        <v>5.9638439999999999</v>
      </c>
      <c r="G275" s="3">
        <v>88.4</v>
      </c>
      <c r="H275" s="4" t="s">
        <v>284</v>
      </c>
      <c r="I275" s="3">
        <v>22</v>
      </c>
    </row>
    <row r="276" spans="1:9" x14ac:dyDescent="0.25">
      <c r="A276" s="2" t="s">
        <v>9</v>
      </c>
      <c r="B276" s="3">
        <v>1.1000000000000001</v>
      </c>
      <c r="C276" s="4" t="s">
        <v>10</v>
      </c>
      <c r="D276" s="2" t="s">
        <v>11</v>
      </c>
      <c r="E276" s="3">
        <v>50.878205000000001</v>
      </c>
      <c r="F276" s="3">
        <v>5.9636810000000002</v>
      </c>
      <c r="G276" s="3">
        <v>88.4</v>
      </c>
      <c r="H276" s="4" t="s">
        <v>285</v>
      </c>
      <c r="I276" s="3">
        <v>22</v>
      </c>
    </row>
    <row r="277" spans="1:9" x14ac:dyDescent="0.25">
      <c r="A277" s="2" t="s">
        <v>9</v>
      </c>
      <c r="B277" s="3">
        <v>1.1000000000000001</v>
      </c>
      <c r="C277" s="4" t="s">
        <v>10</v>
      </c>
      <c r="D277" s="2" t="s">
        <v>11</v>
      </c>
      <c r="E277" s="3">
        <v>50.878287</v>
      </c>
      <c r="F277" s="3">
        <v>5.9635249999999997</v>
      </c>
      <c r="G277" s="3">
        <v>88.4</v>
      </c>
      <c r="H277" s="4" t="s">
        <v>286</v>
      </c>
      <c r="I277" s="3">
        <v>22</v>
      </c>
    </row>
    <row r="278" spans="1:9" x14ac:dyDescent="0.25">
      <c r="A278" s="2" t="s">
        <v>9</v>
      </c>
      <c r="B278" s="3">
        <v>1.1000000000000001</v>
      </c>
      <c r="C278" s="4" t="s">
        <v>10</v>
      </c>
      <c r="D278" s="2" t="s">
        <v>11</v>
      </c>
      <c r="E278" s="3">
        <v>50.878405000000001</v>
      </c>
      <c r="F278" s="3">
        <v>5.9632690000000004</v>
      </c>
      <c r="G278" s="3">
        <v>88.4</v>
      </c>
      <c r="H278" s="4" t="s">
        <v>287</v>
      </c>
      <c r="I278" s="3">
        <v>22</v>
      </c>
    </row>
    <row r="279" spans="1:9" x14ac:dyDescent="0.25">
      <c r="A279" s="2" t="s">
        <v>9</v>
      </c>
      <c r="B279" s="3">
        <v>1.1000000000000001</v>
      </c>
      <c r="C279" s="4" t="s">
        <v>10</v>
      </c>
      <c r="D279" s="2" t="s">
        <v>11</v>
      </c>
      <c r="E279" s="3">
        <v>50.878515999999998</v>
      </c>
      <c r="F279" s="3">
        <v>5.9630169999999998</v>
      </c>
      <c r="G279" s="3">
        <v>88.4</v>
      </c>
      <c r="H279" s="4" t="s">
        <v>288</v>
      </c>
      <c r="I279" s="3">
        <v>22</v>
      </c>
    </row>
    <row r="280" spans="1:9" x14ac:dyDescent="0.25">
      <c r="A280" s="2" t="s">
        <v>9</v>
      </c>
      <c r="B280" s="3">
        <v>1.1000000000000001</v>
      </c>
      <c r="C280" s="4" t="s">
        <v>10</v>
      </c>
      <c r="D280" s="2" t="s">
        <v>11</v>
      </c>
      <c r="E280" s="3">
        <v>50.878587000000003</v>
      </c>
      <c r="F280" s="3">
        <v>5.9628399999999999</v>
      </c>
      <c r="G280" s="3">
        <v>88</v>
      </c>
      <c r="H280" s="4" t="s">
        <v>289</v>
      </c>
      <c r="I280" s="3">
        <v>22</v>
      </c>
    </row>
    <row r="281" spans="1:9" x14ac:dyDescent="0.25">
      <c r="A281" s="2" t="s">
        <v>9</v>
      </c>
      <c r="B281" s="3">
        <v>1.1000000000000001</v>
      </c>
      <c r="C281" s="4" t="s">
        <v>10</v>
      </c>
      <c r="D281" s="2" t="s">
        <v>11</v>
      </c>
      <c r="E281" s="3">
        <v>50.878624000000002</v>
      </c>
      <c r="F281" s="3">
        <v>5.962745</v>
      </c>
      <c r="G281" s="3">
        <v>87.4</v>
      </c>
      <c r="H281" s="4" t="s">
        <v>290</v>
      </c>
      <c r="I281" s="3">
        <v>22</v>
      </c>
    </row>
    <row r="282" spans="1:9" x14ac:dyDescent="0.25">
      <c r="A282" s="2" t="s">
        <v>9</v>
      </c>
      <c r="B282" s="3">
        <v>1.1000000000000001</v>
      </c>
      <c r="C282" s="4" t="s">
        <v>10</v>
      </c>
      <c r="D282" s="2" t="s">
        <v>11</v>
      </c>
      <c r="E282" s="3">
        <v>50.878661999999998</v>
      </c>
      <c r="F282" s="3">
        <v>5.9626570000000001</v>
      </c>
      <c r="G282" s="3">
        <v>87</v>
      </c>
      <c r="H282" s="4" t="s">
        <v>291</v>
      </c>
      <c r="I282" s="3">
        <v>22</v>
      </c>
    </row>
    <row r="283" spans="1:9" x14ac:dyDescent="0.25">
      <c r="A283" s="2" t="s">
        <v>9</v>
      </c>
      <c r="B283" s="3">
        <v>1.1000000000000001</v>
      </c>
      <c r="C283" s="4" t="s">
        <v>10</v>
      </c>
      <c r="D283" s="2" t="s">
        <v>11</v>
      </c>
      <c r="E283" s="3">
        <v>50.878695999999998</v>
      </c>
      <c r="F283" s="3">
        <v>5.9625649999999997</v>
      </c>
      <c r="G283" s="3">
        <v>86.4</v>
      </c>
      <c r="H283" s="4" t="s">
        <v>292</v>
      </c>
      <c r="I283" s="3">
        <v>22</v>
      </c>
    </row>
    <row r="284" spans="1:9" x14ac:dyDescent="0.25">
      <c r="A284" s="2" t="s">
        <v>9</v>
      </c>
      <c r="B284" s="3">
        <v>1.1000000000000001</v>
      </c>
      <c r="C284" s="4" t="s">
        <v>10</v>
      </c>
      <c r="D284" s="2" t="s">
        <v>11</v>
      </c>
      <c r="E284" s="3">
        <v>50.878728000000002</v>
      </c>
      <c r="F284" s="3">
        <v>5.9624709999999999</v>
      </c>
      <c r="G284" s="3">
        <v>85.8</v>
      </c>
      <c r="H284" s="4" t="s">
        <v>293</v>
      </c>
      <c r="I284" s="3">
        <v>22</v>
      </c>
    </row>
    <row r="285" spans="1:9" x14ac:dyDescent="0.25">
      <c r="A285" s="2" t="s">
        <v>9</v>
      </c>
      <c r="B285" s="3">
        <v>1.1000000000000001</v>
      </c>
      <c r="C285" s="4" t="s">
        <v>10</v>
      </c>
      <c r="D285" s="2" t="s">
        <v>11</v>
      </c>
      <c r="E285" s="3">
        <v>50.87876</v>
      </c>
      <c r="F285" s="3">
        <v>5.9623799999999996</v>
      </c>
      <c r="G285" s="3">
        <v>85.8</v>
      </c>
      <c r="H285" s="4" t="s">
        <v>294</v>
      </c>
      <c r="I285" s="3">
        <v>22</v>
      </c>
    </row>
    <row r="286" spans="1:9" x14ac:dyDescent="0.25">
      <c r="A286" s="2" t="s">
        <v>9</v>
      </c>
      <c r="B286" s="3">
        <v>1.1000000000000001</v>
      </c>
      <c r="C286" s="4" t="s">
        <v>10</v>
      </c>
      <c r="D286" s="2" t="s">
        <v>11</v>
      </c>
      <c r="E286" s="3">
        <v>50.878835000000002</v>
      </c>
      <c r="F286" s="3">
        <v>5.9622019999999996</v>
      </c>
      <c r="G286" s="3">
        <v>85.8</v>
      </c>
      <c r="H286" s="4" t="s">
        <v>295</v>
      </c>
      <c r="I286" s="3">
        <v>22</v>
      </c>
    </row>
    <row r="287" spans="1:9" x14ac:dyDescent="0.25">
      <c r="A287" s="2" t="s">
        <v>9</v>
      </c>
      <c r="B287" s="3">
        <v>1.1000000000000001</v>
      </c>
      <c r="C287" s="4" t="s">
        <v>10</v>
      </c>
      <c r="D287" s="2" t="s">
        <v>11</v>
      </c>
      <c r="E287" s="3">
        <v>50.878951999999998</v>
      </c>
      <c r="F287" s="3">
        <v>5.961932</v>
      </c>
      <c r="G287" s="3">
        <v>85.8</v>
      </c>
      <c r="H287" s="4" t="s">
        <v>296</v>
      </c>
      <c r="I287" s="3">
        <v>22</v>
      </c>
    </row>
    <row r="288" spans="1:9" x14ac:dyDescent="0.25">
      <c r="A288" s="2" t="s">
        <v>9</v>
      </c>
      <c r="B288" s="3">
        <v>1.1000000000000001</v>
      </c>
      <c r="C288" s="4" t="s">
        <v>10</v>
      </c>
      <c r="D288" s="2" t="s">
        <v>11</v>
      </c>
      <c r="E288" s="3">
        <v>50.879241</v>
      </c>
      <c r="F288" s="3">
        <v>5.9612129999999999</v>
      </c>
      <c r="G288" s="3">
        <v>85.8</v>
      </c>
      <c r="H288" s="4" t="s">
        <v>297</v>
      </c>
      <c r="I288" s="3">
        <v>22</v>
      </c>
    </row>
    <row r="289" spans="1:9" x14ac:dyDescent="0.25">
      <c r="A289" s="2" t="s">
        <v>9</v>
      </c>
      <c r="B289" s="3">
        <v>1.1000000000000001</v>
      </c>
      <c r="C289" s="4" t="s">
        <v>10</v>
      </c>
      <c r="D289" s="2" t="s">
        <v>11</v>
      </c>
      <c r="E289" s="3">
        <v>50.879277999999999</v>
      </c>
      <c r="F289" s="3">
        <v>5.961125</v>
      </c>
      <c r="G289" s="3">
        <v>85.4</v>
      </c>
      <c r="H289" s="4" t="s">
        <v>298</v>
      </c>
      <c r="I289" s="3">
        <v>22</v>
      </c>
    </row>
    <row r="290" spans="1:9" x14ac:dyDescent="0.25">
      <c r="A290" s="2" t="s">
        <v>9</v>
      </c>
      <c r="B290" s="3">
        <v>1.1000000000000001</v>
      </c>
      <c r="C290" s="4" t="s">
        <v>10</v>
      </c>
      <c r="D290" s="2" t="s">
        <v>11</v>
      </c>
      <c r="E290" s="3">
        <v>50.879317</v>
      </c>
      <c r="F290" s="3">
        <v>5.9610409999999998</v>
      </c>
      <c r="G290" s="3">
        <v>85</v>
      </c>
      <c r="H290" s="4" t="s">
        <v>299</v>
      </c>
      <c r="I290" s="3">
        <v>22</v>
      </c>
    </row>
    <row r="291" spans="1:9" x14ac:dyDescent="0.25">
      <c r="A291" s="2" t="s">
        <v>9</v>
      </c>
      <c r="B291" s="3">
        <v>1.1000000000000001</v>
      </c>
      <c r="C291" s="4" t="s">
        <v>10</v>
      </c>
      <c r="D291" s="2" t="s">
        <v>11</v>
      </c>
      <c r="E291" s="3">
        <v>50.879362</v>
      </c>
      <c r="F291" s="3">
        <v>5.9609629999999996</v>
      </c>
      <c r="G291" s="3">
        <v>84.6</v>
      </c>
      <c r="H291" s="4" t="s">
        <v>300</v>
      </c>
      <c r="I291" s="3">
        <v>22</v>
      </c>
    </row>
    <row r="292" spans="1:9" x14ac:dyDescent="0.25">
      <c r="A292" s="2" t="s">
        <v>9</v>
      </c>
      <c r="B292" s="3">
        <v>1.1000000000000001</v>
      </c>
      <c r="C292" s="4" t="s">
        <v>10</v>
      </c>
      <c r="D292" s="2" t="s">
        <v>11</v>
      </c>
      <c r="E292" s="3">
        <v>50.879412000000002</v>
      </c>
      <c r="F292" s="3">
        <v>5.9608889999999999</v>
      </c>
      <c r="G292" s="3">
        <v>84.2</v>
      </c>
      <c r="H292" s="4" t="s">
        <v>301</v>
      </c>
      <c r="I292" s="3">
        <v>22</v>
      </c>
    </row>
    <row r="293" spans="1:9" x14ac:dyDescent="0.25">
      <c r="A293" s="2" t="s">
        <v>9</v>
      </c>
      <c r="B293" s="3">
        <v>1.1000000000000001</v>
      </c>
      <c r="C293" s="4" t="s">
        <v>10</v>
      </c>
      <c r="D293" s="2" t="s">
        <v>11</v>
      </c>
      <c r="E293" s="3">
        <v>50.879468000000003</v>
      </c>
      <c r="F293" s="3">
        <v>5.9608189999999999</v>
      </c>
      <c r="G293" s="3">
        <v>83.8</v>
      </c>
      <c r="H293" s="4" t="s">
        <v>302</v>
      </c>
      <c r="I293" s="3">
        <v>22</v>
      </c>
    </row>
    <row r="294" spans="1:9" x14ac:dyDescent="0.25">
      <c r="A294" s="2" t="s">
        <v>9</v>
      </c>
      <c r="B294" s="3">
        <v>1.1000000000000001</v>
      </c>
      <c r="C294" s="4" t="s">
        <v>10</v>
      </c>
      <c r="D294" s="2" t="s">
        <v>11</v>
      </c>
      <c r="E294" s="3">
        <v>50.879522999999999</v>
      </c>
      <c r="F294" s="3">
        <v>5.9607590000000004</v>
      </c>
      <c r="G294" s="3">
        <v>83.4</v>
      </c>
      <c r="H294" s="4" t="s">
        <v>303</v>
      </c>
      <c r="I294" s="3">
        <v>22</v>
      </c>
    </row>
    <row r="295" spans="1:9" x14ac:dyDescent="0.25">
      <c r="A295" s="2" t="s">
        <v>9</v>
      </c>
      <c r="B295" s="3">
        <v>1.1000000000000001</v>
      </c>
      <c r="C295" s="4" t="s">
        <v>10</v>
      </c>
      <c r="D295" s="2" t="s">
        <v>11</v>
      </c>
      <c r="E295" s="3">
        <v>50.879576</v>
      </c>
      <c r="F295" s="3">
        <v>5.9607080000000003</v>
      </c>
      <c r="G295" s="3">
        <v>83</v>
      </c>
      <c r="H295" s="4" t="s">
        <v>304</v>
      </c>
      <c r="I295" s="3">
        <v>22</v>
      </c>
    </row>
    <row r="296" spans="1:9" x14ac:dyDescent="0.25">
      <c r="A296" s="2" t="s">
        <v>9</v>
      </c>
      <c r="B296" s="3">
        <v>1.1000000000000001</v>
      </c>
      <c r="C296" s="4" t="s">
        <v>10</v>
      </c>
      <c r="D296" s="2" t="s">
        <v>11</v>
      </c>
      <c r="E296" s="3">
        <v>50.879613999999997</v>
      </c>
      <c r="F296" s="3">
        <v>5.9606640000000004</v>
      </c>
      <c r="G296" s="3">
        <v>82.6</v>
      </c>
      <c r="H296" s="4" t="s">
        <v>305</v>
      </c>
      <c r="I296" s="3">
        <v>22</v>
      </c>
    </row>
    <row r="297" spans="1:9" x14ac:dyDescent="0.25">
      <c r="A297" s="2" t="s">
        <v>9</v>
      </c>
      <c r="B297" s="3">
        <v>1.1000000000000001</v>
      </c>
      <c r="C297" s="4" t="s">
        <v>10</v>
      </c>
      <c r="D297" s="2" t="s">
        <v>11</v>
      </c>
      <c r="E297" s="3">
        <v>50.879657999999999</v>
      </c>
      <c r="F297" s="3">
        <v>5.9606579999999996</v>
      </c>
      <c r="G297" s="3">
        <v>82.2</v>
      </c>
      <c r="H297" s="4" t="s">
        <v>306</v>
      </c>
      <c r="I297" s="3">
        <v>22</v>
      </c>
    </row>
    <row r="298" spans="1:9" x14ac:dyDescent="0.25">
      <c r="A298" s="2" t="s">
        <v>9</v>
      </c>
      <c r="B298" s="3">
        <v>1.1000000000000001</v>
      </c>
      <c r="C298" s="4" t="s">
        <v>10</v>
      </c>
      <c r="D298" s="2" t="s">
        <v>11</v>
      </c>
      <c r="E298" s="3">
        <v>50.879694999999998</v>
      </c>
      <c r="F298" s="3">
        <v>5.960674</v>
      </c>
      <c r="G298" s="3">
        <v>81.8</v>
      </c>
      <c r="H298" s="4" t="s">
        <v>307</v>
      </c>
      <c r="I298" s="3">
        <v>22</v>
      </c>
    </row>
    <row r="299" spans="1:9" x14ac:dyDescent="0.25">
      <c r="A299" s="2" t="s">
        <v>9</v>
      </c>
      <c r="B299" s="3">
        <v>1.1000000000000001</v>
      </c>
      <c r="C299" s="4" t="s">
        <v>10</v>
      </c>
      <c r="D299" s="2" t="s">
        <v>11</v>
      </c>
      <c r="E299" s="3">
        <v>50.879790999999997</v>
      </c>
      <c r="F299" s="3">
        <v>5.9607229999999998</v>
      </c>
      <c r="G299" s="3">
        <v>81.8</v>
      </c>
      <c r="H299" s="4" t="s">
        <v>308</v>
      </c>
      <c r="I299" s="3">
        <v>22</v>
      </c>
    </row>
    <row r="300" spans="1:9" x14ac:dyDescent="0.25">
      <c r="A300" s="2" t="s">
        <v>9</v>
      </c>
      <c r="B300" s="3">
        <v>1.1000000000000001</v>
      </c>
      <c r="C300" s="4" t="s">
        <v>10</v>
      </c>
      <c r="D300" s="2" t="s">
        <v>11</v>
      </c>
      <c r="E300" s="3">
        <v>50.879810999999997</v>
      </c>
      <c r="F300" s="3">
        <v>5.9607210000000004</v>
      </c>
      <c r="G300" s="3">
        <v>81.8</v>
      </c>
      <c r="H300" s="4" t="s">
        <v>309</v>
      </c>
      <c r="I300" s="3">
        <v>22</v>
      </c>
    </row>
    <row r="301" spans="1:9" x14ac:dyDescent="0.25">
      <c r="A301" s="2" t="s">
        <v>9</v>
      </c>
      <c r="B301" s="3">
        <v>1.1000000000000001</v>
      </c>
      <c r="C301" s="4" t="s">
        <v>10</v>
      </c>
      <c r="D301" s="2" t="s">
        <v>11</v>
      </c>
      <c r="E301" s="3">
        <v>50.879846000000001</v>
      </c>
      <c r="F301" s="3">
        <v>5.9606339999999998</v>
      </c>
      <c r="G301" s="3">
        <v>81.8</v>
      </c>
      <c r="H301" s="4" t="s">
        <v>310</v>
      </c>
      <c r="I301" s="3">
        <v>22</v>
      </c>
    </row>
    <row r="302" spans="1:9" x14ac:dyDescent="0.25">
      <c r="A302" s="2" t="s">
        <v>9</v>
      </c>
      <c r="B302" s="3">
        <v>1.1000000000000001</v>
      </c>
      <c r="C302" s="4" t="s">
        <v>10</v>
      </c>
      <c r="D302" s="2" t="s">
        <v>11</v>
      </c>
      <c r="E302" s="3">
        <v>50.879866999999997</v>
      </c>
      <c r="F302" s="3">
        <v>5.960496</v>
      </c>
      <c r="G302" s="3">
        <v>81.8</v>
      </c>
      <c r="H302" s="4" t="s">
        <v>311</v>
      </c>
      <c r="I302" s="3">
        <v>22</v>
      </c>
    </row>
    <row r="303" spans="1:9" x14ac:dyDescent="0.25">
      <c r="A303" s="2" t="s">
        <v>9</v>
      </c>
      <c r="B303" s="3">
        <v>1.1000000000000001</v>
      </c>
      <c r="C303" s="4" t="s">
        <v>10</v>
      </c>
      <c r="D303" s="2" t="s">
        <v>11</v>
      </c>
      <c r="E303" s="3">
        <v>50.879891000000001</v>
      </c>
      <c r="F303" s="3">
        <v>5.9602729999999999</v>
      </c>
      <c r="G303" s="3">
        <v>81.400000000000006</v>
      </c>
      <c r="H303" s="4" t="s">
        <v>312</v>
      </c>
      <c r="I303" s="3">
        <v>22</v>
      </c>
    </row>
    <row r="304" spans="1:9" x14ac:dyDescent="0.25">
      <c r="A304" s="2" t="s">
        <v>9</v>
      </c>
      <c r="B304" s="3">
        <v>1.1000000000000001</v>
      </c>
      <c r="C304" s="4" t="s">
        <v>10</v>
      </c>
      <c r="D304" s="2" t="s">
        <v>11</v>
      </c>
      <c r="E304" s="3">
        <v>50.879899000000002</v>
      </c>
      <c r="F304" s="3">
        <v>5.9601940000000004</v>
      </c>
      <c r="G304" s="3">
        <v>80.400000000000006</v>
      </c>
      <c r="H304" s="4" t="s">
        <v>313</v>
      </c>
      <c r="I304" s="3">
        <v>22</v>
      </c>
    </row>
    <row r="305" spans="1:9" x14ac:dyDescent="0.25">
      <c r="A305" s="2" t="s">
        <v>9</v>
      </c>
      <c r="B305" s="3">
        <v>1.1000000000000001</v>
      </c>
      <c r="C305" s="4" t="s">
        <v>10</v>
      </c>
      <c r="D305" s="2" t="s">
        <v>11</v>
      </c>
      <c r="E305" s="3">
        <v>50.879897999999997</v>
      </c>
      <c r="F305" s="3">
        <v>5.9600970000000002</v>
      </c>
      <c r="G305" s="3">
        <v>80</v>
      </c>
      <c r="H305" s="4" t="s">
        <v>314</v>
      </c>
      <c r="I305" s="3">
        <v>22</v>
      </c>
    </row>
    <row r="306" spans="1:9" x14ac:dyDescent="0.25">
      <c r="A306" s="2" t="s">
        <v>9</v>
      </c>
      <c r="B306" s="3">
        <v>1.1000000000000001</v>
      </c>
      <c r="C306" s="4" t="s">
        <v>10</v>
      </c>
      <c r="D306" s="2" t="s">
        <v>11</v>
      </c>
      <c r="E306" s="3">
        <v>50.879888000000001</v>
      </c>
      <c r="F306" s="3">
        <v>5.9600049999999998</v>
      </c>
      <c r="G306" s="3">
        <v>79.599999999999994</v>
      </c>
      <c r="H306" s="4" t="s">
        <v>315</v>
      </c>
      <c r="I306" s="3">
        <v>22</v>
      </c>
    </row>
    <row r="307" spans="1:9" x14ac:dyDescent="0.25">
      <c r="A307" s="2" t="s">
        <v>9</v>
      </c>
      <c r="B307" s="3">
        <v>1.1000000000000001</v>
      </c>
      <c r="C307" s="4" t="s">
        <v>10</v>
      </c>
      <c r="D307" s="2" t="s">
        <v>11</v>
      </c>
      <c r="E307" s="3">
        <v>50.879866</v>
      </c>
      <c r="F307" s="3">
        <v>5.9599380000000002</v>
      </c>
      <c r="G307" s="3">
        <v>79.599999999999994</v>
      </c>
      <c r="H307" s="4" t="s">
        <v>316</v>
      </c>
      <c r="I307" s="3">
        <v>22</v>
      </c>
    </row>
    <row r="308" spans="1:9" x14ac:dyDescent="0.25">
      <c r="A308" s="2" t="s">
        <v>9</v>
      </c>
      <c r="B308" s="3">
        <v>1.1000000000000001</v>
      </c>
      <c r="C308" s="4" t="s">
        <v>10</v>
      </c>
      <c r="D308" s="2" t="s">
        <v>11</v>
      </c>
      <c r="E308" s="3">
        <v>50.879798999999998</v>
      </c>
      <c r="F308" s="3">
        <v>5.9598040000000001</v>
      </c>
      <c r="G308" s="3">
        <v>79.599999999999994</v>
      </c>
      <c r="H308" s="4" t="s">
        <v>317</v>
      </c>
      <c r="I308" s="3">
        <v>22</v>
      </c>
    </row>
    <row r="309" spans="1:9" x14ac:dyDescent="0.25">
      <c r="A309" s="2" t="s">
        <v>9</v>
      </c>
      <c r="B309" s="3">
        <v>1.1000000000000001</v>
      </c>
      <c r="C309" s="4" t="s">
        <v>10</v>
      </c>
      <c r="D309" s="2" t="s">
        <v>11</v>
      </c>
      <c r="E309" s="3">
        <v>50.879769000000003</v>
      </c>
      <c r="F309" s="3">
        <v>5.9597379999999998</v>
      </c>
      <c r="G309" s="3">
        <v>79.599999999999994</v>
      </c>
      <c r="H309" s="4" t="s">
        <v>318</v>
      </c>
      <c r="I309" s="3">
        <v>22</v>
      </c>
    </row>
    <row r="310" spans="1:9" x14ac:dyDescent="0.25">
      <c r="A310" s="2" t="s">
        <v>9</v>
      </c>
      <c r="B310" s="3">
        <v>1.1000000000000001</v>
      </c>
      <c r="C310" s="4" t="s">
        <v>10</v>
      </c>
      <c r="D310" s="2" t="s">
        <v>11</v>
      </c>
      <c r="E310" s="3">
        <v>50.879741000000003</v>
      </c>
      <c r="F310" s="3">
        <v>5.9596720000000003</v>
      </c>
      <c r="G310" s="3">
        <v>79.599999999999994</v>
      </c>
      <c r="H310" s="4" t="s">
        <v>319</v>
      </c>
      <c r="I310" s="3">
        <v>22</v>
      </c>
    </row>
    <row r="311" spans="1:9" x14ac:dyDescent="0.25">
      <c r="A311" s="2" t="s">
        <v>9</v>
      </c>
      <c r="B311" s="3">
        <v>1.1000000000000001</v>
      </c>
      <c r="C311" s="4" t="s">
        <v>10</v>
      </c>
      <c r="D311" s="2" t="s">
        <v>11</v>
      </c>
      <c r="E311" s="3">
        <v>50.879562</v>
      </c>
      <c r="F311" s="3">
        <v>5.9591979999999998</v>
      </c>
      <c r="G311" s="3">
        <v>79.599999999999994</v>
      </c>
      <c r="H311" s="4" t="s">
        <v>320</v>
      </c>
      <c r="I311" s="3">
        <v>22</v>
      </c>
    </row>
    <row r="312" spans="1:9" x14ac:dyDescent="0.25">
      <c r="A312" s="2" t="s">
        <v>9</v>
      </c>
      <c r="B312" s="3">
        <v>1.1000000000000001</v>
      </c>
      <c r="C312" s="4" t="s">
        <v>10</v>
      </c>
      <c r="D312" s="2" t="s">
        <v>11</v>
      </c>
      <c r="E312" s="3">
        <v>50.879537999999997</v>
      </c>
      <c r="F312" s="3">
        <v>5.9590209999999999</v>
      </c>
      <c r="G312" s="3">
        <v>79.599999999999994</v>
      </c>
      <c r="H312" s="4" t="s">
        <v>321</v>
      </c>
      <c r="I312" s="3">
        <v>23</v>
      </c>
    </row>
    <row r="313" spans="1:9" x14ac:dyDescent="0.25">
      <c r="A313" s="2" t="s">
        <v>9</v>
      </c>
      <c r="B313" s="3">
        <v>1.1000000000000001</v>
      </c>
      <c r="C313" s="4" t="s">
        <v>10</v>
      </c>
      <c r="D313" s="2" t="s">
        <v>11</v>
      </c>
      <c r="E313" s="3">
        <v>50.879558000000003</v>
      </c>
      <c r="F313" s="3">
        <v>5.9589800000000004</v>
      </c>
      <c r="G313" s="3">
        <v>79.599999999999994</v>
      </c>
      <c r="H313" s="4" t="s">
        <v>322</v>
      </c>
      <c r="I313" s="3">
        <v>23</v>
      </c>
    </row>
    <row r="314" spans="1:9" x14ac:dyDescent="0.25">
      <c r="A314" s="2" t="s">
        <v>9</v>
      </c>
      <c r="B314" s="3">
        <v>1.1000000000000001</v>
      </c>
      <c r="C314" s="4" t="s">
        <v>10</v>
      </c>
      <c r="D314" s="2" t="s">
        <v>11</v>
      </c>
      <c r="E314" s="3">
        <v>50.87959</v>
      </c>
      <c r="F314" s="3">
        <v>5.958952</v>
      </c>
      <c r="G314" s="3">
        <v>80.2</v>
      </c>
      <c r="H314" s="4" t="s">
        <v>323</v>
      </c>
      <c r="I314" s="3">
        <v>23</v>
      </c>
    </row>
    <row r="315" spans="1:9" x14ac:dyDescent="0.25">
      <c r="A315" s="2" t="s">
        <v>9</v>
      </c>
      <c r="B315" s="3">
        <v>1.1000000000000001</v>
      </c>
      <c r="C315" s="4" t="s">
        <v>10</v>
      </c>
      <c r="D315" s="2" t="s">
        <v>11</v>
      </c>
      <c r="E315" s="3">
        <v>50.879624999999997</v>
      </c>
      <c r="F315" s="3">
        <v>5.9589299999999996</v>
      </c>
      <c r="G315" s="3">
        <v>80.599999999999994</v>
      </c>
      <c r="H315" s="4" t="s">
        <v>324</v>
      </c>
      <c r="I315" s="3">
        <v>23</v>
      </c>
    </row>
    <row r="316" spans="1:9" x14ac:dyDescent="0.25">
      <c r="A316" s="2" t="s">
        <v>9</v>
      </c>
      <c r="B316" s="3">
        <v>1.1000000000000001</v>
      </c>
      <c r="C316" s="4" t="s">
        <v>10</v>
      </c>
      <c r="D316" s="2" t="s">
        <v>11</v>
      </c>
      <c r="E316" s="3">
        <v>50.879669</v>
      </c>
      <c r="F316" s="3">
        <v>5.958907</v>
      </c>
      <c r="G316" s="3">
        <v>81</v>
      </c>
      <c r="H316" s="4" t="s">
        <v>325</v>
      </c>
      <c r="I316" s="3">
        <v>23</v>
      </c>
    </row>
    <row r="317" spans="1:9" x14ac:dyDescent="0.25">
      <c r="A317" s="2" t="s">
        <v>9</v>
      </c>
      <c r="B317" s="3">
        <v>1.1000000000000001</v>
      </c>
      <c r="C317" s="4" t="s">
        <v>10</v>
      </c>
      <c r="D317" s="2" t="s">
        <v>11</v>
      </c>
      <c r="E317" s="3">
        <v>50.879719000000001</v>
      </c>
      <c r="F317" s="3">
        <v>5.9588789999999996</v>
      </c>
      <c r="G317" s="3">
        <v>81.400000000000006</v>
      </c>
      <c r="H317" s="4" t="s">
        <v>326</v>
      </c>
      <c r="I317" s="3">
        <v>23</v>
      </c>
    </row>
    <row r="318" spans="1:9" x14ac:dyDescent="0.25">
      <c r="A318" s="2" t="s">
        <v>9</v>
      </c>
      <c r="B318" s="3">
        <v>1.1000000000000001</v>
      </c>
      <c r="C318" s="4" t="s">
        <v>10</v>
      </c>
      <c r="D318" s="2" t="s">
        <v>11</v>
      </c>
      <c r="E318" s="3">
        <v>50.879769000000003</v>
      </c>
      <c r="F318" s="3">
        <v>5.9588510000000001</v>
      </c>
      <c r="G318" s="3">
        <v>81.8</v>
      </c>
      <c r="H318" s="4" t="s">
        <v>327</v>
      </c>
      <c r="I318" s="3">
        <v>23</v>
      </c>
    </row>
    <row r="319" spans="1:9" x14ac:dyDescent="0.25">
      <c r="A319" s="2" t="s">
        <v>9</v>
      </c>
      <c r="B319" s="3">
        <v>1.1000000000000001</v>
      </c>
      <c r="C319" s="4" t="s">
        <v>10</v>
      </c>
      <c r="D319" s="2" t="s">
        <v>11</v>
      </c>
      <c r="E319" s="3">
        <v>50.879820000000002</v>
      </c>
      <c r="F319" s="3">
        <v>5.9588150000000004</v>
      </c>
      <c r="G319" s="3">
        <v>81.8</v>
      </c>
      <c r="H319" s="4" t="s">
        <v>328</v>
      </c>
      <c r="I319" s="3">
        <v>23</v>
      </c>
    </row>
    <row r="320" spans="1:9" x14ac:dyDescent="0.25">
      <c r="A320" s="2" t="s">
        <v>9</v>
      </c>
      <c r="B320" s="3">
        <v>1.1000000000000001</v>
      </c>
      <c r="C320" s="4" t="s">
        <v>10</v>
      </c>
      <c r="D320" s="2" t="s">
        <v>11</v>
      </c>
      <c r="E320" s="3">
        <v>50.879930999999999</v>
      </c>
      <c r="F320" s="3">
        <v>5.9587409999999998</v>
      </c>
      <c r="G320" s="3">
        <v>81.8</v>
      </c>
      <c r="H320" s="4" t="s">
        <v>329</v>
      </c>
      <c r="I320" s="3">
        <v>23</v>
      </c>
    </row>
    <row r="321" spans="1:9" x14ac:dyDescent="0.25">
      <c r="A321" s="2" t="s">
        <v>9</v>
      </c>
      <c r="B321" s="3">
        <v>1.1000000000000001</v>
      </c>
      <c r="C321" s="4" t="s">
        <v>10</v>
      </c>
      <c r="D321" s="2" t="s">
        <v>11</v>
      </c>
      <c r="E321" s="3">
        <v>50.879987</v>
      </c>
      <c r="F321" s="3">
        <v>5.9587000000000003</v>
      </c>
      <c r="G321" s="3">
        <v>81.400000000000006</v>
      </c>
      <c r="H321" s="4" t="s">
        <v>330</v>
      </c>
      <c r="I321" s="3">
        <v>23</v>
      </c>
    </row>
    <row r="322" spans="1:9" x14ac:dyDescent="0.25">
      <c r="A322" s="2" t="s">
        <v>9</v>
      </c>
      <c r="B322" s="3">
        <v>1.1000000000000001</v>
      </c>
      <c r="C322" s="4" t="s">
        <v>10</v>
      </c>
      <c r="D322" s="2" t="s">
        <v>11</v>
      </c>
      <c r="E322" s="3">
        <v>50.880042000000003</v>
      </c>
      <c r="F322" s="3">
        <v>5.9586620000000003</v>
      </c>
      <c r="G322" s="3">
        <v>81</v>
      </c>
      <c r="H322" s="4" t="s">
        <v>331</v>
      </c>
      <c r="I322" s="3">
        <v>23</v>
      </c>
    </row>
    <row r="323" spans="1:9" x14ac:dyDescent="0.25">
      <c r="A323" s="2" t="s">
        <v>9</v>
      </c>
      <c r="B323" s="3">
        <v>1.1000000000000001</v>
      </c>
      <c r="C323" s="4" t="s">
        <v>10</v>
      </c>
      <c r="D323" s="2" t="s">
        <v>11</v>
      </c>
      <c r="E323" s="3">
        <v>50.880101000000003</v>
      </c>
      <c r="F323" s="3">
        <v>5.9586249999999996</v>
      </c>
      <c r="G323" s="3">
        <v>80.400000000000006</v>
      </c>
      <c r="H323" s="4" t="s">
        <v>332</v>
      </c>
      <c r="I323" s="3">
        <v>23</v>
      </c>
    </row>
    <row r="324" spans="1:9" x14ac:dyDescent="0.25">
      <c r="A324" s="2" t="s">
        <v>9</v>
      </c>
      <c r="B324" s="3">
        <v>1.1000000000000001</v>
      </c>
      <c r="C324" s="4" t="s">
        <v>10</v>
      </c>
      <c r="D324" s="2" t="s">
        <v>11</v>
      </c>
      <c r="E324" s="3">
        <v>50.880158999999999</v>
      </c>
      <c r="F324" s="3">
        <v>5.9585840000000001</v>
      </c>
      <c r="G324" s="3">
        <v>80</v>
      </c>
      <c r="H324" s="4" t="s">
        <v>333</v>
      </c>
      <c r="I324" s="3">
        <v>23</v>
      </c>
    </row>
    <row r="325" spans="1:9" x14ac:dyDescent="0.25">
      <c r="A325" s="2" t="s">
        <v>9</v>
      </c>
      <c r="B325" s="3">
        <v>1.1000000000000001</v>
      </c>
      <c r="C325" s="4" t="s">
        <v>10</v>
      </c>
      <c r="D325" s="2" t="s">
        <v>11</v>
      </c>
      <c r="E325" s="3">
        <v>50.880217999999999</v>
      </c>
      <c r="F325" s="3">
        <v>5.9585429999999997</v>
      </c>
      <c r="G325" s="3">
        <v>79.599999999999994</v>
      </c>
      <c r="H325" s="4" t="s">
        <v>334</v>
      </c>
      <c r="I325" s="3">
        <v>23</v>
      </c>
    </row>
    <row r="326" spans="1:9" x14ac:dyDescent="0.25">
      <c r="A326" s="2" t="s">
        <v>9</v>
      </c>
      <c r="B326" s="3">
        <v>1.1000000000000001</v>
      </c>
      <c r="C326" s="4" t="s">
        <v>10</v>
      </c>
      <c r="D326" s="2" t="s">
        <v>11</v>
      </c>
      <c r="E326" s="3">
        <v>50.880336</v>
      </c>
      <c r="F326" s="3">
        <v>5.9584679999999999</v>
      </c>
      <c r="G326" s="3">
        <v>79.599999999999994</v>
      </c>
      <c r="H326" s="4" t="s">
        <v>335</v>
      </c>
      <c r="I326" s="3">
        <v>23</v>
      </c>
    </row>
    <row r="327" spans="1:9" x14ac:dyDescent="0.25">
      <c r="A327" s="2" t="s">
        <v>9</v>
      </c>
      <c r="B327" s="3">
        <v>1.1000000000000001</v>
      </c>
      <c r="C327" s="4" t="s">
        <v>10</v>
      </c>
      <c r="D327" s="2" t="s">
        <v>11</v>
      </c>
      <c r="E327" s="3">
        <v>50.880398</v>
      </c>
      <c r="F327" s="3">
        <v>5.9584320000000002</v>
      </c>
      <c r="G327" s="3">
        <v>79.599999999999994</v>
      </c>
      <c r="H327" s="4" t="s">
        <v>336</v>
      </c>
      <c r="I327" s="3">
        <v>23</v>
      </c>
    </row>
    <row r="328" spans="1:9" x14ac:dyDescent="0.25">
      <c r="A328" s="2" t="s">
        <v>9</v>
      </c>
      <c r="B328" s="3">
        <v>1.1000000000000001</v>
      </c>
      <c r="C328" s="4" t="s">
        <v>10</v>
      </c>
      <c r="D328" s="2" t="s">
        <v>11</v>
      </c>
      <c r="E328" s="3">
        <v>50.880578</v>
      </c>
      <c r="F328" s="3">
        <v>5.9583139999999997</v>
      </c>
      <c r="G328" s="3">
        <v>79.599999999999994</v>
      </c>
      <c r="H328" s="4" t="s">
        <v>337</v>
      </c>
      <c r="I328" s="3">
        <v>23</v>
      </c>
    </row>
    <row r="329" spans="1:9" x14ac:dyDescent="0.25">
      <c r="A329" s="2" t="s">
        <v>9</v>
      </c>
      <c r="B329" s="3">
        <v>1.1000000000000001</v>
      </c>
      <c r="C329" s="4" t="s">
        <v>10</v>
      </c>
      <c r="D329" s="2" t="s">
        <v>11</v>
      </c>
      <c r="E329" s="3">
        <v>50.88064</v>
      </c>
      <c r="F329" s="3">
        <v>5.9582730000000002</v>
      </c>
      <c r="G329" s="3">
        <v>79.2</v>
      </c>
      <c r="H329" s="4" t="s">
        <v>338</v>
      </c>
      <c r="I329" s="3">
        <v>23</v>
      </c>
    </row>
    <row r="330" spans="1:9" x14ac:dyDescent="0.25">
      <c r="A330" s="2" t="s">
        <v>9</v>
      </c>
      <c r="B330" s="3">
        <v>1.1000000000000001</v>
      </c>
      <c r="C330" s="4" t="s">
        <v>10</v>
      </c>
      <c r="D330" s="2" t="s">
        <v>11</v>
      </c>
      <c r="E330" s="3">
        <v>50.880698000000002</v>
      </c>
      <c r="F330" s="3">
        <v>5.9582369999999996</v>
      </c>
      <c r="G330" s="3">
        <v>78.8</v>
      </c>
      <c r="H330" s="4" t="s">
        <v>339</v>
      </c>
      <c r="I330" s="3">
        <v>23</v>
      </c>
    </row>
    <row r="331" spans="1:9" x14ac:dyDescent="0.25">
      <c r="A331" s="2" t="s">
        <v>9</v>
      </c>
      <c r="B331" s="3">
        <v>1.1000000000000001</v>
      </c>
      <c r="C331" s="4" t="s">
        <v>10</v>
      </c>
      <c r="D331" s="2" t="s">
        <v>11</v>
      </c>
      <c r="E331" s="3">
        <v>50.880752999999999</v>
      </c>
      <c r="F331" s="3">
        <v>5.958202</v>
      </c>
      <c r="G331" s="3">
        <v>78.400000000000006</v>
      </c>
      <c r="H331" s="4" t="s">
        <v>340</v>
      </c>
      <c r="I331" s="3">
        <v>23</v>
      </c>
    </row>
    <row r="332" spans="1:9" x14ac:dyDescent="0.25">
      <c r="A332" s="2" t="s">
        <v>9</v>
      </c>
      <c r="B332" s="3">
        <v>1.1000000000000001</v>
      </c>
      <c r="C332" s="4" t="s">
        <v>10</v>
      </c>
      <c r="D332" s="2" t="s">
        <v>11</v>
      </c>
      <c r="E332" s="3">
        <v>50.880814999999998</v>
      </c>
      <c r="F332" s="3">
        <v>5.9581660000000003</v>
      </c>
      <c r="G332" s="3">
        <v>78</v>
      </c>
      <c r="H332" s="4" t="s">
        <v>341</v>
      </c>
      <c r="I332" s="3">
        <v>23</v>
      </c>
    </row>
    <row r="333" spans="1:9" x14ac:dyDescent="0.25">
      <c r="A333" s="2" t="s">
        <v>9</v>
      </c>
      <c r="B333" s="3">
        <v>1.1000000000000001</v>
      </c>
      <c r="C333" s="4" t="s">
        <v>10</v>
      </c>
      <c r="D333" s="2" t="s">
        <v>11</v>
      </c>
      <c r="E333" s="3">
        <v>50.880879999999998</v>
      </c>
      <c r="F333" s="3">
        <v>5.9581249999999999</v>
      </c>
      <c r="G333" s="3">
        <v>77.599999999999994</v>
      </c>
      <c r="H333" s="4" t="s">
        <v>342</v>
      </c>
      <c r="I333" s="3">
        <v>23</v>
      </c>
    </row>
    <row r="334" spans="1:9" x14ac:dyDescent="0.25">
      <c r="A334" s="2" t="s">
        <v>9</v>
      </c>
      <c r="B334" s="3">
        <v>1.1000000000000001</v>
      </c>
      <c r="C334" s="4" t="s">
        <v>10</v>
      </c>
      <c r="D334" s="2" t="s">
        <v>11</v>
      </c>
      <c r="E334" s="3">
        <v>50.881281000000001</v>
      </c>
      <c r="F334" s="3">
        <v>5.9578559999999996</v>
      </c>
      <c r="G334" s="3">
        <v>77.599999999999994</v>
      </c>
      <c r="H334" s="4" t="s">
        <v>343</v>
      </c>
      <c r="I334" s="3">
        <v>23</v>
      </c>
    </row>
    <row r="335" spans="1:9" x14ac:dyDescent="0.25">
      <c r="A335" s="2" t="s">
        <v>9</v>
      </c>
      <c r="B335" s="3">
        <v>1.1000000000000001</v>
      </c>
      <c r="C335" s="4" t="s">
        <v>10</v>
      </c>
      <c r="D335" s="2" t="s">
        <v>11</v>
      </c>
      <c r="E335" s="3">
        <v>50.881551000000002</v>
      </c>
      <c r="F335" s="3">
        <v>5.9576960000000003</v>
      </c>
      <c r="G335" s="3">
        <v>77.599999999999994</v>
      </c>
      <c r="H335" s="4" t="s">
        <v>344</v>
      </c>
      <c r="I335" s="3">
        <v>23</v>
      </c>
    </row>
    <row r="336" spans="1:9" x14ac:dyDescent="0.25">
      <c r="A336" s="2" t="s">
        <v>9</v>
      </c>
      <c r="B336" s="3">
        <v>1.1000000000000001</v>
      </c>
      <c r="C336" s="4" t="s">
        <v>10</v>
      </c>
      <c r="D336" s="2" t="s">
        <v>11</v>
      </c>
      <c r="E336" s="3">
        <v>50.881813999999999</v>
      </c>
      <c r="F336" s="3">
        <v>5.9575290000000001</v>
      </c>
      <c r="G336" s="3">
        <v>77</v>
      </c>
      <c r="H336" s="4" t="s">
        <v>345</v>
      </c>
      <c r="I336" s="3">
        <v>23</v>
      </c>
    </row>
    <row r="337" spans="1:9" x14ac:dyDescent="0.25">
      <c r="A337" s="2" t="s">
        <v>9</v>
      </c>
      <c r="B337" s="3">
        <v>1.1000000000000001</v>
      </c>
      <c r="C337" s="4" t="s">
        <v>10</v>
      </c>
      <c r="D337" s="2" t="s">
        <v>11</v>
      </c>
      <c r="E337" s="3">
        <v>50.881878999999998</v>
      </c>
      <c r="F337" s="3">
        <v>5.9574889999999998</v>
      </c>
      <c r="G337" s="3">
        <v>76.599999999999994</v>
      </c>
      <c r="H337" s="4" t="s">
        <v>346</v>
      </c>
      <c r="I337" s="3">
        <v>23</v>
      </c>
    </row>
    <row r="338" spans="1:9" x14ac:dyDescent="0.25">
      <c r="A338" s="2" t="s">
        <v>9</v>
      </c>
      <c r="B338" s="3">
        <v>1.1000000000000001</v>
      </c>
      <c r="C338" s="4" t="s">
        <v>10</v>
      </c>
      <c r="D338" s="2" t="s">
        <v>11</v>
      </c>
      <c r="E338" s="3">
        <v>50.881942000000002</v>
      </c>
      <c r="F338" s="3">
        <v>5.9574499999999997</v>
      </c>
      <c r="G338" s="3">
        <v>76.2</v>
      </c>
      <c r="H338" s="4" t="s">
        <v>347</v>
      </c>
      <c r="I338" s="3">
        <v>23</v>
      </c>
    </row>
    <row r="339" spans="1:9" x14ac:dyDescent="0.25">
      <c r="A339" s="2" t="s">
        <v>9</v>
      </c>
      <c r="B339" s="3">
        <v>1.1000000000000001</v>
      </c>
      <c r="C339" s="4" t="s">
        <v>10</v>
      </c>
      <c r="D339" s="2" t="s">
        <v>11</v>
      </c>
      <c r="E339" s="3">
        <v>50.882012000000003</v>
      </c>
      <c r="F339" s="3">
        <v>5.9574020000000001</v>
      </c>
      <c r="G339" s="3">
        <v>75.8</v>
      </c>
      <c r="H339" s="4" t="s">
        <v>348</v>
      </c>
      <c r="I339" s="3">
        <v>23</v>
      </c>
    </row>
    <row r="340" spans="1:9" x14ac:dyDescent="0.25">
      <c r="A340" s="2" t="s">
        <v>9</v>
      </c>
      <c r="B340" s="3">
        <v>1.1000000000000001</v>
      </c>
      <c r="C340" s="4" t="s">
        <v>10</v>
      </c>
      <c r="D340" s="2" t="s">
        <v>11</v>
      </c>
      <c r="E340" s="3">
        <v>50.882078999999997</v>
      </c>
      <c r="F340" s="3">
        <v>5.9573520000000002</v>
      </c>
      <c r="G340" s="3">
        <v>75.400000000000006</v>
      </c>
      <c r="H340" s="4" t="s">
        <v>349</v>
      </c>
      <c r="I340" s="3">
        <v>23</v>
      </c>
    </row>
    <row r="341" spans="1:9" x14ac:dyDescent="0.25">
      <c r="A341" s="2" t="s">
        <v>9</v>
      </c>
      <c r="B341" s="3">
        <v>1.1000000000000001</v>
      </c>
      <c r="C341" s="4" t="s">
        <v>10</v>
      </c>
      <c r="D341" s="2" t="s">
        <v>11</v>
      </c>
      <c r="E341" s="3">
        <v>50.882218000000002</v>
      </c>
      <c r="F341" s="3">
        <v>5.9572500000000002</v>
      </c>
      <c r="G341" s="3">
        <v>75.400000000000006</v>
      </c>
      <c r="H341" s="4" t="s">
        <v>350</v>
      </c>
      <c r="I341" s="3">
        <v>23</v>
      </c>
    </row>
    <row r="342" spans="1:9" x14ac:dyDescent="0.25">
      <c r="A342" s="2" t="s">
        <v>9</v>
      </c>
      <c r="B342" s="3">
        <v>1.1000000000000001</v>
      </c>
      <c r="C342" s="4" t="s">
        <v>10</v>
      </c>
      <c r="D342" s="2" t="s">
        <v>11</v>
      </c>
      <c r="E342" s="3">
        <v>50.882733999999999</v>
      </c>
      <c r="F342" s="3">
        <v>5.9568659999999998</v>
      </c>
      <c r="G342" s="3">
        <v>75.400000000000006</v>
      </c>
      <c r="H342" s="4" t="s">
        <v>351</v>
      </c>
      <c r="I342" s="3">
        <v>23</v>
      </c>
    </row>
    <row r="343" spans="1:9" x14ac:dyDescent="0.25">
      <c r="A343" s="2" t="s">
        <v>9</v>
      </c>
      <c r="B343" s="3">
        <v>1.1000000000000001</v>
      </c>
      <c r="C343" s="4" t="s">
        <v>10</v>
      </c>
      <c r="D343" s="2" t="s">
        <v>11</v>
      </c>
      <c r="E343" s="3">
        <v>50.883192000000001</v>
      </c>
      <c r="F343" s="3">
        <v>5.9564490000000001</v>
      </c>
      <c r="G343" s="3">
        <v>75.400000000000006</v>
      </c>
      <c r="H343" s="4" t="s">
        <v>352</v>
      </c>
      <c r="I343" s="3">
        <v>23</v>
      </c>
    </row>
    <row r="344" spans="1:9" x14ac:dyDescent="0.25">
      <c r="A344" s="2" t="s">
        <v>9</v>
      </c>
      <c r="B344" s="3">
        <v>1.1000000000000001</v>
      </c>
      <c r="C344" s="4" t="s">
        <v>10</v>
      </c>
      <c r="D344" s="2" t="s">
        <v>11</v>
      </c>
      <c r="E344" s="3">
        <v>50.883561</v>
      </c>
      <c r="F344" s="3">
        <v>5.9559160000000002</v>
      </c>
      <c r="G344" s="3">
        <v>75.400000000000006</v>
      </c>
      <c r="H344" s="4" t="s">
        <v>353</v>
      </c>
      <c r="I344" s="3">
        <v>23</v>
      </c>
    </row>
    <row r="345" spans="1:9" x14ac:dyDescent="0.25">
      <c r="A345" s="2" t="s">
        <v>9</v>
      </c>
      <c r="B345" s="3">
        <v>1.1000000000000001</v>
      </c>
      <c r="C345" s="4" t="s">
        <v>10</v>
      </c>
      <c r="D345" s="2" t="s">
        <v>11</v>
      </c>
      <c r="E345" s="3">
        <v>50.883653000000002</v>
      </c>
      <c r="F345" s="3">
        <v>5.9557789999999997</v>
      </c>
      <c r="G345" s="3">
        <v>75</v>
      </c>
      <c r="H345" s="4" t="s">
        <v>354</v>
      </c>
      <c r="I345" s="3">
        <v>23</v>
      </c>
    </row>
    <row r="346" spans="1:9" x14ac:dyDescent="0.25">
      <c r="A346" s="2" t="s">
        <v>9</v>
      </c>
      <c r="B346" s="3">
        <v>1.1000000000000001</v>
      </c>
      <c r="C346" s="4" t="s">
        <v>10</v>
      </c>
      <c r="D346" s="2" t="s">
        <v>11</v>
      </c>
      <c r="E346" s="3">
        <v>50.883704000000002</v>
      </c>
      <c r="F346" s="3">
        <v>5.9557180000000001</v>
      </c>
      <c r="G346" s="3">
        <v>74.599999999999994</v>
      </c>
      <c r="H346" s="4" t="s">
        <v>355</v>
      </c>
      <c r="I346" s="3">
        <v>23</v>
      </c>
    </row>
    <row r="347" spans="1:9" x14ac:dyDescent="0.25">
      <c r="A347" s="2" t="s">
        <v>9</v>
      </c>
      <c r="B347" s="3">
        <v>1.1000000000000001</v>
      </c>
      <c r="C347" s="4" t="s">
        <v>10</v>
      </c>
      <c r="D347" s="2" t="s">
        <v>11</v>
      </c>
      <c r="E347" s="3">
        <v>50.883763999999999</v>
      </c>
      <c r="F347" s="3">
        <v>5.9556610000000001</v>
      </c>
      <c r="G347" s="3">
        <v>74.2</v>
      </c>
      <c r="H347" s="4" t="s">
        <v>356</v>
      </c>
      <c r="I347" s="3">
        <v>23</v>
      </c>
    </row>
    <row r="348" spans="1:9" x14ac:dyDescent="0.25">
      <c r="A348" s="2" t="s">
        <v>9</v>
      </c>
      <c r="B348" s="3">
        <v>1.1000000000000001</v>
      </c>
      <c r="C348" s="4" t="s">
        <v>10</v>
      </c>
      <c r="D348" s="2" t="s">
        <v>11</v>
      </c>
      <c r="E348" s="3">
        <v>50.883823</v>
      </c>
      <c r="F348" s="3">
        <v>5.955616</v>
      </c>
      <c r="G348" s="3">
        <v>73.599999999999994</v>
      </c>
      <c r="H348" s="4" t="s">
        <v>357</v>
      </c>
      <c r="I348" s="3">
        <v>23</v>
      </c>
    </row>
    <row r="349" spans="1:9" x14ac:dyDescent="0.25">
      <c r="A349" s="2" t="s">
        <v>9</v>
      </c>
      <c r="B349" s="3">
        <v>1.1000000000000001</v>
      </c>
      <c r="C349" s="4" t="s">
        <v>10</v>
      </c>
      <c r="D349" s="2" t="s">
        <v>11</v>
      </c>
      <c r="E349" s="3">
        <v>50.883884000000002</v>
      </c>
      <c r="F349" s="3">
        <v>5.9555759999999998</v>
      </c>
      <c r="G349" s="3">
        <v>73.2</v>
      </c>
      <c r="H349" s="4" t="s">
        <v>358</v>
      </c>
      <c r="I349" s="3">
        <v>23</v>
      </c>
    </row>
    <row r="350" spans="1:9" x14ac:dyDescent="0.25">
      <c r="A350" s="2" t="s">
        <v>9</v>
      </c>
      <c r="B350" s="3">
        <v>1.1000000000000001</v>
      </c>
      <c r="C350" s="4" t="s">
        <v>10</v>
      </c>
      <c r="D350" s="2" t="s">
        <v>11</v>
      </c>
      <c r="E350" s="3">
        <v>50.884084000000001</v>
      </c>
      <c r="F350" s="3">
        <v>5.9554989999999997</v>
      </c>
      <c r="G350" s="3">
        <v>73.2</v>
      </c>
      <c r="H350" s="4" t="s">
        <v>359</v>
      </c>
      <c r="I350" s="3">
        <v>23</v>
      </c>
    </row>
    <row r="351" spans="1:9" x14ac:dyDescent="0.25">
      <c r="A351" s="2" t="s">
        <v>9</v>
      </c>
      <c r="B351" s="3">
        <v>1.1000000000000001</v>
      </c>
      <c r="C351" s="4" t="s">
        <v>10</v>
      </c>
      <c r="D351" s="2" t="s">
        <v>11</v>
      </c>
      <c r="E351" s="3">
        <v>50.884152</v>
      </c>
      <c r="F351" s="3">
        <v>5.9554850000000004</v>
      </c>
      <c r="G351" s="3">
        <v>73.2</v>
      </c>
      <c r="H351" s="4" t="s">
        <v>360</v>
      </c>
      <c r="I351" s="3">
        <v>23</v>
      </c>
    </row>
    <row r="352" spans="1:9" x14ac:dyDescent="0.25">
      <c r="A352" s="2" t="s">
        <v>9</v>
      </c>
      <c r="B352" s="3">
        <v>1.1000000000000001</v>
      </c>
      <c r="C352" s="4" t="s">
        <v>10</v>
      </c>
      <c r="D352" s="2" t="s">
        <v>11</v>
      </c>
      <c r="E352" s="3">
        <v>50.884644000000002</v>
      </c>
      <c r="F352" s="3">
        <v>5.9554499999999999</v>
      </c>
      <c r="G352" s="3">
        <v>73.2</v>
      </c>
      <c r="H352" s="4" t="s">
        <v>361</v>
      </c>
      <c r="I352" s="3">
        <v>23</v>
      </c>
    </row>
    <row r="353" spans="1:9" x14ac:dyDescent="0.25">
      <c r="A353" s="2" t="s">
        <v>9</v>
      </c>
      <c r="B353" s="3">
        <v>1.1000000000000001</v>
      </c>
      <c r="C353" s="4" t="s">
        <v>10</v>
      </c>
      <c r="D353" s="2" t="s">
        <v>11</v>
      </c>
      <c r="E353" s="3">
        <v>50.885216999999997</v>
      </c>
      <c r="F353" s="3">
        <v>5.9555379999999998</v>
      </c>
      <c r="G353" s="3">
        <v>73.2</v>
      </c>
      <c r="H353" s="4" t="s">
        <v>362</v>
      </c>
      <c r="I353" s="3">
        <v>23</v>
      </c>
    </row>
    <row r="354" spans="1:9" x14ac:dyDescent="0.25">
      <c r="A354" s="2" t="s">
        <v>9</v>
      </c>
      <c r="B354" s="3">
        <v>1.1000000000000001</v>
      </c>
      <c r="C354" s="4" t="s">
        <v>10</v>
      </c>
      <c r="D354" s="2" t="s">
        <v>11</v>
      </c>
      <c r="E354" s="3">
        <v>50.885666000000001</v>
      </c>
      <c r="F354" s="3">
        <v>5.9557380000000002</v>
      </c>
      <c r="G354" s="3">
        <v>73.2</v>
      </c>
      <c r="H354" s="4" t="s">
        <v>363</v>
      </c>
      <c r="I354" s="3">
        <v>23</v>
      </c>
    </row>
    <row r="355" spans="1:9" x14ac:dyDescent="0.25">
      <c r="A355" s="2" t="s">
        <v>9</v>
      </c>
      <c r="B355" s="3">
        <v>1.1000000000000001</v>
      </c>
      <c r="C355" s="4" t="s">
        <v>10</v>
      </c>
      <c r="D355" s="2" t="s">
        <v>11</v>
      </c>
      <c r="E355" s="3">
        <v>50.886125</v>
      </c>
      <c r="F355" s="3">
        <v>5.9560839999999997</v>
      </c>
      <c r="G355" s="3">
        <v>73.2</v>
      </c>
      <c r="H355" s="4" t="s">
        <v>364</v>
      </c>
      <c r="I355" s="3">
        <v>23</v>
      </c>
    </row>
    <row r="356" spans="1:9" x14ac:dyDescent="0.25">
      <c r="A356" s="2" t="s">
        <v>9</v>
      </c>
      <c r="B356" s="3">
        <v>1.1000000000000001</v>
      </c>
      <c r="C356" s="4" t="s">
        <v>10</v>
      </c>
      <c r="D356" s="2" t="s">
        <v>11</v>
      </c>
      <c r="E356" s="3">
        <v>50.886187999999997</v>
      </c>
      <c r="F356" s="3">
        <v>5.956105</v>
      </c>
      <c r="G356" s="3">
        <v>73.2</v>
      </c>
      <c r="H356" s="4" t="s">
        <v>365</v>
      </c>
      <c r="I356" s="3">
        <v>23</v>
      </c>
    </row>
    <row r="357" spans="1:9" x14ac:dyDescent="0.25">
      <c r="A357" s="2" t="s">
        <v>9</v>
      </c>
      <c r="B357" s="3">
        <v>1.1000000000000001</v>
      </c>
      <c r="C357" s="4" t="s">
        <v>10</v>
      </c>
      <c r="D357" s="2" t="s">
        <v>11</v>
      </c>
      <c r="E357" s="3">
        <v>50.886315000000003</v>
      </c>
      <c r="F357" s="3">
        <v>5.9560880000000003</v>
      </c>
      <c r="G357" s="3">
        <v>73.2</v>
      </c>
      <c r="H357" s="4" t="s">
        <v>366</v>
      </c>
      <c r="I357" s="3">
        <v>23</v>
      </c>
    </row>
    <row r="358" spans="1:9" x14ac:dyDescent="0.25">
      <c r="A358" s="2" t="s">
        <v>9</v>
      </c>
      <c r="B358" s="3">
        <v>1.1000000000000001</v>
      </c>
      <c r="C358" s="4" t="s">
        <v>10</v>
      </c>
      <c r="D358" s="2" t="s">
        <v>11</v>
      </c>
      <c r="E358" s="3">
        <v>50.886538999999999</v>
      </c>
      <c r="F358" s="3">
        <v>5.9559100000000003</v>
      </c>
      <c r="G358" s="3">
        <v>73.2</v>
      </c>
      <c r="H358" s="4" t="s">
        <v>367</v>
      </c>
      <c r="I358" s="3">
        <v>23</v>
      </c>
    </row>
    <row r="359" spans="1:9" x14ac:dyDescent="0.25">
      <c r="A359" s="2" t="s">
        <v>9</v>
      </c>
      <c r="B359" s="3">
        <v>1.1000000000000001</v>
      </c>
      <c r="C359" s="4" t="s">
        <v>10</v>
      </c>
      <c r="D359" s="2" t="s">
        <v>11</v>
      </c>
      <c r="E359" s="3">
        <v>50.886684000000002</v>
      </c>
      <c r="F359" s="3">
        <v>5.955705</v>
      </c>
      <c r="G359" s="3">
        <v>73.2</v>
      </c>
      <c r="H359" s="4" t="s">
        <v>368</v>
      </c>
      <c r="I359" s="3">
        <v>23</v>
      </c>
    </row>
    <row r="360" spans="1:9" x14ac:dyDescent="0.25">
      <c r="A360" s="2" t="s">
        <v>9</v>
      </c>
      <c r="B360" s="3">
        <v>1.1000000000000001</v>
      </c>
      <c r="C360" s="4" t="s">
        <v>10</v>
      </c>
      <c r="D360" s="2" t="s">
        <v>11</v>
      </c>
      <c r="E360" s="3">
        <v>50.88673</v>
      </c>
      <c r="F360" s="3">
        <v>5.9556290000000001</v>
      </c>
      <c r="G360" s="3">
        <v>72.8</v>
      </c>
      <c r="H360" s="4" t="s">
        <v>369</v>
      </c>
      <c r="I360" s="3">
        <v>23</v>
      </c>
    </row>
    <row r="361" spans="1:9" x14ac:dyDescent="0.25">
      <c r="A361" s="2" t="s">
        <v>9</v>
      </c>
      <c r="B361" s="3">
        <v>1.1000000000000001</v>
      </c>
      <c r="C361" s="4" t="s">
        <v>10</v>
      </c>
      <c r="D361" s="2" t="s">
        <v>11</v>
      </c>
      <c r="E361" s="3">
        <v>50.886775999999998</v>
      </c>
      <c r="F361" s="3">
        <v>5.955552</v>
      </c>
      <c r="G361" s="3">
        <v>72.400000000000006</v>
      </c>
      <c r="H361" s="4" t="s">
        <v>370</v>
      </c>
      <c r="I361" s="3">
        <v>23</v>
      </c>
    </row>
    <row r="362" spans="1:9" x14ac:dyDescent="0.25">
      <c r="A362" s="2" t="s">
        <v>9</v>
      </c>
      <c r="B362" s="3">
        <v>1.1000000000000001</v>
      </c>
      <c r="C362" s="4" t="s">
        <v>10</v>
      </c>
      <c r="D362" s="2" t="s">
        <v>11</v>
      </c>
      <c r="E362" s="3">
        <v>50.886820999999998</v>
      </c>
      <c r="F362" s="3">
        <v>5.9554710000000002</v>
      </c>
      <c r="G362" s="3">
        <v>71.8</v>
      </c>
      <c r="H362" s="4" t="s">
        <v>371</v>
      </c>
      <c r="I362" s="3">
        <v>23</v>
      </c>
    </row>
    <row r="363" spans="1:9" x14ac:dyDescent="0.25">
      <c r="A363" s="2" t="s">
        <v>9</v>
      </c>
      <c r="B363" s="3">
        <v>1.1000000000000001</v>
      </c>
      <c r="C363" s="4" t="s">
        <v>10</v>
      </c>
      <c r="D363" s="2" t="s">
        <v>11</v>
      </c>
      <c r="E363" s="3">
        <v>50.886864000000003</v>
      </c>
      <c r="F363" s="3">
        <v>5.9553859999999998</v>
      </c>
      <c r="G363" s="3">
        <v>71.400000000000006</v>
      </c>
      <c r="H363" s="4" t="s">
        <v>372</v>
      </c>
      <c r="I363" s="3">
        <v>23</v>
      </c>
    </row>
    <row r="364" spans="1:9" x14ac:dyDescent="0.25">
      <c r="A364" s="2" t="s">
        <v>9</v>
      </c>
      <c r="B364" s="3">
        <v>1.1000000000000001</v>
      </c>
      <c r="C364" s="4" t="s">
        <v>10</v>
      </c>
      <c r="D364" s="2" t="s">
        <v>11</v>
      </c>
      <c r="E364" s="3">
        <v>50.886906000000003</v>
      </c>
      <c r="F364" s="3">
        <v>5.9553000000000003</v>
      </c>
      <c r="G364" s="3">
        <v>71</v>
      </c>
      <c r="H364" s="4" t="s">
        <v>373</v>
      </c>
      <c r="I364" s="3">
        <v>23</v>
      </c>
    </row>
    <row r="365" spans="1:9" x14ac:dyDescent="0.25">
      <c r="A365" s="2" t="s">
        <v>9</v>
      </c>
      <c r="B365" s="3">
        <v>1.1000000000000001</v>
      </c>
      <c r="C365" s="4" t="s">
        <v>10</v>
      </c>
      <c r="D365" s="2" t="s">
        <v>11</v>
      </c>
      <c r="E365" s="3">
        <v>50.887072000000003</v>
      </c>
      <c r="F365" s="3">
        <v>5.9549469999999998</v>
      </c>
      <c r="G365" s="3">
        <v>71</v>
      </c>
      <c r="H365" s="4" t="s">
        <v>374</v>
      </c>
      <c r="I365" s="3">
        <v>23</v>
      </c>
    </row>
    <row r="366" spans="1:9" x14ac:dyDescent="0.25">
      <c r="A366" s="2" t="s">
        <v>9</v>
      </c>
      <c r="B366" s="3">
        <v>1.1000000000000001</v>
      </c>
      <c r="C366" s="4" t="s">
        <v>10</v>
      </c>
      <c r="D366" s="2" t="s">
        <v>11</v>
      </c>
      <c r="E366" s="3">
        <v>50.887151000000003</v>
      </c>
      <c r="F366" s="3">
        <v>5.9547730000000003</v>
      </c>
      <c r="G366" s="3">
        <v>70.599999999999994</v>
      </c>
      <c r="H366" s="4" t="s">
        <v>375</v>
      </c>
      <c r="I366" s="3">
        <v>23</v>
      </c>
    </row>
    <row r="367" spans="1:9" x14ac:dyDescent="0.25">
      <c r="A367" s="2" t="s">
        <v>9</v>
      </c>
      <c r="B367" s="3">
        <v>1.1000000000000001</v>
      </c>
      <c r="C367" s="4" t="s">
        <v>10</v>
      </c>
      <c r="D367" s="2" t="s">
        <v>11</v>
      </c>
      <c r="E367" s="3">
        <v>50.887191999999999</v>
      </c>
      <c r="F367" s="3">
        <v>5.954688</v>
      </c>
      <c r="G367" s="3">
        <v>69.8</v>
      </c>
      <c r="H367" s="4" t="s">
        <v>376</v>
      </c>
      <c r="I367" s="3">
        <v>24</v>
      </c>
    </row>
    <row r="368" spans="1:9" x14ac:dyDescent="0.25">
      <c r="A368" s="2" t="s">
        <v>9</v>
      </c>
      <c r="B368" s="3">
        <v>1.1000000000000001</v>
      </c>
      <c r="C368" s="4" t="s">
        <v>10</v>
      </c>
      <c r="D368" s="2" t="s">
        <v>11</v>
      </c>
      <c r="E368" s="3">
        <v>50.887233999999999</v>
      </c>
      <c r="F368" s="3">
        <v>5.9546039999999998</v>
      </c>
      <c r="G368" s="3">
        <v>69.400000000000006</v>
      </c>
      <c r="H368" s="4" t="s">
        <v>377</v>
      </c>
      <c r="I368" s="3">
        <v>24</v>
      </c>
    </row>
    <row r="369" spans="1:9" x14ac:dyDescent="0.25">
      <c r="A369" s="2" t="s">
        <v>9</v>
      </c>
      <c r="B369" s="3">
        <v>1.1000000000000001</v>
      </c>
      <c r="C369" s="4" t="s">
        <v>10</v>
      </c>
      <c r="D369" s="2" t="s">
        <v>11</v>
      </c>
      <c r="E369" s="3">
        <v>50.887273999999998</v>
      </c>
      <c r="F369" s="3">
        <v>5.9545219999999999</v>
      </c>
      <c r="G369" s="3">
        <v>69</v>
      </c>
      <c r="H369" s="4" t="s">
        <v>378</v>
      </c>
      <c r="I369" s="3">
        <v>24</v>
      </c>
    </row>
    <row r="370" spans="1:9" x14ac:dyDescent="0.25">
      <c r="A370" s="2" t="s">
        <v>9</v>
      </c>
      <c r="B370" s="3">
        <v>1.1000000000000001</v>
      </c>
      <c r="C370" s="4" t="s">
        <v>10</v>
      </c>
      <c r="D370" s="2" t="s">
        <v>11</v>
      </c>
      <c r="E370" s="3">
        <v>50.887472000000002</v>
      </c>
      <c r="F370" s="3">
        <v>5.9541009999999996</v>
      </c>
      <c r="G370" s="3">
        <v>69</v>
      </c>
      <c r="H370" s="4" t="s">
        <v>379</v>
      </c>
      <c r="I370" s="3">
        <v>24</v>
      </c>
    </row>
    <row r="371" spans="1:9" x14ac:dyDescent="0.25">
      <c r="A371" s="2" t="s">
        <v>9</v>
      </c>
      <c r="B371" s="3">
        <v>1.1000000000000001</v>
      </c>
      <c r="C371" s="4" t="s">
        <v>10</v>
      </c>
      <c r="D371" s="2" t="s">
        <v>11</v>
      </c>
      <c r="E371" s="3">
        <v>50.887802999999998</v>
      </c>
      <c r="F371" s="3">
        <v>5.9534060000000002</v>
      </c>
      <c r="G371" s="3">
        <v>69</v>
      </c>
      <c r="H371" s="4" t="s">
        <v>380</v>
      </c>
      <c r="I371" s="3">
        <v>24</v>
      </c>
    </row>
    <row r="372" spans="1:9" x14ac:dyDescent="0.25">
      <c r="A372" s="2" t="s">
        <v>9</v>
      </c>
      <c r="B372" s="3">
        <v>1.1000000000000001</v>
      </c>
      <c r="C372" s="4" t="s">
        <v>10</v>
      </c>
      <c r="D372" s="2" t="s">
        <v>11</v>
      </c>
      <c r="E372" s="3">
        <v>50.887847000000001</v>
      </c>
      <c r="F372" s="3">
        <v>5.9533149999999999</v>
      </c>
      <c r="G372" s="3">
        <v>69</v>
      </c>
      <c r="H372" s="4" t="s">
        <v>381</v>
      </c>
      <c r="I372" s="3">
        <v>24</v>
      </c>
    </row>
    <row r="373" spans="1:9" x14ac:dyDescent="0.25">
      <c r="A373" s="2" t="s">
        <v>9</v>
      </c>
      <c r="B373" s="3">
        <v>1.1000000000000001</v>
      </c>
      <c r="C373" s="4" t="s">
        <v>10</v>
      </c>
      <c r="D373" s="2" t="s">
        <v>11</v>
      </c>
      <c r="E373" s="3">
        <v>50.888162999999999</v>
      </c>
      <c r="F373" s="3">
        <v>5.9526389999999996</v>
      </c>
      <c r="G373" s="3">
        <v>68.400000000000006</v>
      </c>
      <c r="H373" s="4" t="s">
        <v>382</v>
      </c>
      <c r="I373" s="3">
        <v>24</v>
      </c>
    </row>
    <row r="374" spans="1:9" x14ac:dyDescent="0.25">
      <c r="A374" s="2" t="s">
        <v>9</v>
      </c>
      <c r="B374" s="3">
        <v>1.1000000000000001</v>
      </c>
      <c r="C374" s="4" t="s">
        <v>10</v>
      </c>
      <c r="D374" s="2" t="s">
        <v>11</v>
      </c>
      <c r="E374" s="3">
        <v>50.888213</v>
      </c>
      <c r="F374" s="3">
        <v>5.9525379999999997</v>
      </c>
      <c r="G374" s="3">
        <v>68</v>
      </c>
      <c r="H374" s="4" t="s">
        <v>383</v>
      </c>
      <c r="I374" s="3">
        <v>24</v>
      </c>
    </row>
    <row r="375" spans="1:9" x14ac:dyDescent="0.25">
      <c r="A375" s="2" t="s">
        <v>9</v>
      </c>
      <c r="B375" s="3">
        <v>1.1000000000000001</v>
      </c>
      <c r="C375" s="4" t="s">
        <v>10</v>
      </c>
      <c r="D375" s="2" t="s">
        <v>11</v>
      </c>
      <c r="E375" s="3">
        <v>50.888266000000002</v>
      </c>
      <c r="F375" s="3">
        <v>5.952426</v>
      </c>
      <c r="G375" s="3">
        <v>67.2</v>
      </c>
      <c r="H375" s="4" t="s">
        <v>384</v>
      </c>
      <c r="I375" s="3">
        <v>24</v>
      </c>
    </row>
    <row r="376" spans="1:9" x14ac:dyDescent="0.25">
      <c r="A376" s="2" t="s">
        <v>9</v>
      </c>
      <c r="B376" s="3">
        <v>1.1000000000000001</v>
      </c>
      <c r="C376" s="4" t="s">
        <v>10</v>
      </c>
      <c r="D376" s="2" t="s">
        <v>11</v>
      </c>
      <c r="E376" s="3">
        <v>50.88832</v>
      </c>
      <c r="F376" s="3">
        <v>5.952318</v>
      </c>
      <c r="G376" s="3">
        <v>66.599999999999994</v>
      </c>
      <c r="H376" s="4" t="s">
        <v>385</v>
      </c>
      <c r="I376" s="3">
        <v>24</v>
      </c>
    </row>
    <row r="377" spans="1:9" x14ac:dyDescent="0.25">
      <c r="A377" s="2" t="s">
        <v>9</v>
      </c>
      <c r="B377" s="3">
        <v>1.1000000000000001</v>
      </c>
      <c r="C377" s="4" t="s">
        <v>10</v>
      </c>
      <c r="D377" s="2" t="s">
        <v>11</v>
      </c>
      <c r="E377" s="3">
        <v>50.88843</v>
      </c>
      <c r="F377" s="3">
        <v>5.9520920000000004</v>
      </c>
      <c r="G377" s="3">
        <v>66.2</v>
      </c>
      <c r="H377" s="4" t="s">
        <v>386</v>
      </c>
      <c r="I377" s="3">
        <v>24</v>
      </c>
    </row>
    <row r="378" spans="1:9" x14ac:dyDescent="0.25">
      <c r="A378" s="2" t="s">
        <v>9</v>
      </c>
      <c r="B378" s="3">
        <v>1.1000000000000001</v>
      </c>
      <c r="C378" s="4" t="s">
        <v>10</v>
      </c>
      <c r="D378" s="2" t="s">
        <v>11</v>
      </c>
      <c r="E378" s="3">
        <v>50.888486999999998</v>
      </c>
      <c r="F378" s="3">
        <v>5.9519830000000002</v>
      </c>
      <c r="G378" s="3">
        <v>65.599999999999994</v>
      </c>
      <c r="H378" s="4" t="s">
        <v>387</v>
      </c>
      <c r="I378" s="3">
        <v>24</v>
      </c>
    </row>
    <row r="379" spans="1:9" x14ac:dyDescent="0.25">
      <c r="A379" s="2" t="s">
        <v>9</v>
      </c>
      <c r="B379" s="3">
        <v>1.1000000000000001</v>
      </c>
      <c r="C379" s="4" t="s">
        <v>10</v>
      </c>
      <c r="D379" s="2" t="s">
        <v>11</v>
      </c>
      <c r="E379" s="3">
        <v>50.888539000000002</v>
      </c>
      <c r="F379" s="3">
        <v>5.9518740000000001</v>
      </c>
      <c r="G379" s="3">
        <v>65.2</v>
      </c>
      <c r="H379" s="4" t="s">
        <v>388</v>
      </c>
      <c r="I379" s="3">
        <v>24</v>
      </c>
    </row>
    <row r="380" spans="1:9" x14ac:dyDescent="0.25">
      <c r="A380" s="2" t="s">
        <v>9</v>
      </c>
      <c r="B380" s="3">
        <v>1.1000000000000001</v>
      </c>
      <c r="C380" s="4" t="s">
        <v>10</v>
      </c>
      <c r="D380" s="2" t="s">
        <v>11</v>
      </c>
      <c r="E380" s="3">
        <v>50.888593</v>
      </c>
      <c r="F380" s="3">
        <v>5.9517709999999999</v>
      </c>
      <c r="G380" s="3">
        <v>64.599999999999994</v>
      </c>
      <c r="H380" s="4" t="s">
        <v>389</v>
      </c>
      <c r="I380" s="3">
        <v>24</v>
      </c>
    </row>
    <row r="381" spans="1:9" x14ac:dyDescent="0.25">
      <c r="A381" s="2" t="s">
        <v>9</v>
      </c>
      <c r="B381" s="3">
        <v>1.1000000000000001</v>
      </c>
      <c r="C381" s="4" t="s">
        <v>10</v>
      </c>
      <c r="D381" s="2" t="s">
        <v>11</v>
      </c>
      <c r="E381" s="3">
        <v>50.888648000000003</v>
      </c>
      <c r="F381" s="3">
        <v>5.9516689999999999</v>
      </c>
      <c r="G381" s="3">
        <v>64.2</v>
      </c>
      <c r="H381" s="4" t="s">
        <v>390</v>
      </c>
      <c r="I381" s="3">
        <v>24</v>
      </c>
    </row>
    <row r="382" spans="1:9" x14ac:dyDescent="0.25">
      <c r="A382" s="2" t="s">
        <v>9</v>
      </c>
      <c r="B382" s="3">
        <v>1.1000000000000001</v>
      </c>
      <c r="C382" s="4" t="s">
        <v>10</v>
      </c>
      <c r="D382" s="2" t="s">
        <v>11</v>
      </c>
      <c r="E382" s="3">
        <v>50.888786000000003</v>
      </c>
      <c r="F382" s="3">
        <v>5.9513879999999997</v>
      </c>
      <c r="G382" s="3">
        <v>64.2</v>
      </c>
      <c r="H382" s="4" t="s">
        <v>391</v>
      </c>
      <c r="I382" s="3">
        <v>24</v>
      </c>
    </row>
    <row r="383" spans="1:9" x14ac:dyDescent="0.25">
      <c r="A383" s="2" t="s">
        <v>9</v>
      </c>
      <c r="B383" s="3">
        <v>1.1000000000000001</v>
      </c>
      <c r="C383" s="4" t="s">
        <v>10</v>
      </c>
      <c r="D383" s="2" t="s">
        <v>11</v>
      </c>
      <c r="E383" s="3">
        <v>50.888817000000003</v>
      </c>
      <c r="F383" s="3">
        <v>5.9512790000000004</v>
      </c>
      <c r="G383" s="3">
        <v>63.6</v>
      </c>
      <c r="H383" s="4" t="s">
        <v>392</v>
      </c>
      <c r="I383" s="3">
        <v>24</v>
      </c>
    </row>
    <row r="384" spans="1:9" x14ac:dyDescent="0.25">
      <c r="A384" s="2" t="s">
        <v>9</v>
      </c>
      <c r="B384" s="3">
        <v>1.1000000000000001</v>
      </c>
      <c r="C384" s="4" t="s">
        <v>10</v>
      </c>
      <c r="D384" s="2" t="s">
        <v>11</v>
      </c>
      <c r="E384" s="3">
        <v>50.888838</v>
      </c>
      <c r="F384" s="3">
        <v>5.9511560000000001</v>
      </c>
      <c r="G384" s="3">
        <v>63.2</v>
      </c>
      <c r="H384" s="4" t="s">
        <v>393</v>
      </c>
      <c r="I384" s="3">
        <v>24</v>
      </c>
    </row>
    <row r="385" spans="1:9" x14ac:dyDescent="0.25">
      <c r="A385" s="2" t="s">
        <v>9</v>
      </c>
      <c r="B385" s="3">
        <v>1.1000000000000001</v>
      </c>
      <c r="C385" s="4" t="s">
        <v>10</v>
      </c>
      <c r="D385" s="2" t="s">
        <v>11</v>
      </c>
      <c r="E385" s="3">
        <v>50.888849999999998</v>
      </c>
      <c r="F385" s="3">
        <v>5.9510310000000004</v>
      </c>
      <c r="G385" s="3">
        <v>62.8</v>
      </c>
      <c r="H385" s="4" t="s">
        <v>394</v>
      </c>
      <c r="I385" s="3">
        <v>24</v>
      </c>
    </row>
    <row r="386" spans="1:9" x14ac:dyDescent="0.25">
      <c r="A386" s="2" t="s">
        <v>9</v>
      </c>
      <c r="B386" s="3">
        <v>1.1000000000000001</v>
      </c>
      <c r="C386" s="4" t="s">
        <v>10</v>
      </c>
      <c r="D386" s="2" t="s">
        <v>11</v>
      </c>
      <c r="E386" s="3">
        <v>50.888860000000001</v>
      </c>
      <c r="F386" s="3">
        <v>5.9509080000000001</v>
      </c>
      <c r="G386" s="3">
        <v>62.2</v>
      </c>
      <c r="H386" s="4" t="s">
        <v>395</v>
      </c>
      <c r="I386" s="3">
        <v>24</v>
      </c>
    </row>
    <row r="387" spans="1:9" x14ac:dyDescent="0.25">
      <c r="A387" s="2" t="s">
        <v>9</v>
      </c>
      <c r="B387" s="3">
        <v>1.1000000000000001</v>
      </c>
      <c r="C387" s="4" t="s">
        <v>10</v>
      </c>
      <c r="D387" s="2" t="s">
        <v>11</v>
      </c>
      <c r="E387" s="3">
        <v>50.888868000000002</v>
      </c>
      <c r="F387" s="3">
        <v>5.9507890000000003</v>
      </c>
      <c r="G387" s="3">
        <v>61.8</v>
      </c>
      <c r="H387" s="4" t="s">
        <v>396</v>
      </c>
      <c r="I387" s="3">
        <v>24</v>
      </c>
    </row>
    <row r="388" spans="1:9" x14ac:dyDescent="0.25">
      <c r="A388" s="2" t="s">
        <v>9</v>
      </c>
      <c r="B388" s="3">
        <v>1.1000000000000001</v>
      </c>
      <c r="C388" s="4" t="s">
        <v>10</v>
      </c>
      <c r="D388" s="2" t="s">
        <v>11</v>
      </c>
      <c r="E388" s="3">
        <v>50.888883</v>
      </c>
      <c r="F388" s="3">
        <v>5.9506699999999997</v>
      </c>
      <c r="G388" s="3">
        <v>61.8</v>
      </c>
      <c r="H388" s="4" t="s">
        <v>397</v>
      </c>
      <c r="I388" s="3">
        <v>24</v>
      </c>
    </row>
    <row r="389" spans="1:9" x14ac:dyDescent="0.25">
      <c r="A389" s="2" t="s">
        <v>9</v>
      </c>
      <c r="B389" s="3">
        <v>1.1000000000000001</v>
      </c>
      <c r="C389" s="4" t="s">
        <v>10</v>
      </c>
      <c r="D389" s="2" t="s">
        <v>11</v>
      </c>
      <c r="E389" s="3">
        <v>50.888914</v>
      </c>
      <c r="F389" s="3">
        <v>5.9504539999999997</v>
      </c>
      <c r="G389" s="3">
        <v>61.8</v>
      </c>
      <c r="H389" s="4" t="s">
        <v>398</v>
      </c>
      <c r="I389" s="3">
        <v>24</v>
      </c>
    </row>
    <row r="390" spans="1:9" x14ac:dyDescent="0.25">
      <c r="A390" s="2" t="s">
        <v>9</v>
      </c>
      <c r="B390" s="3">
        <v>1.1000000000000001</v>
      </c>
      <c r="C390" s="4" t="s">
        <v>10</v>
      </c>
      <c r="D390" s="2" t="s">
        <v>11</v>
      </c>
      <c r="E390" s="3">
        <v>50.888941000000003</v>
      </c>
      <c r="F390" s="3">
        <v>5.9502509999999997</v>
      </c>
      <c r="G390" s="3">
        <v>61.8</v>
      </c>
      <c r="H390" s="4" t="s">
        <v>399</v>
      </c>
      <c r="I390" s="3">
        <v>24</v>
      </c>
    </row>
    <row r="391" spans="1:9" x14ac:dyDescent="0.25">
      <c r="A391" s="2" t="s">
        <v>9</v>
      </c>
      <c r="B391" s="3">
        <v>1.1000000000000001</v>
      </c>
      <c r="C391" s="4" t="s">
        <v>10</v>
      </c>
      <c r="D391" s="2" t="s">
        <v>11</v>
      </c>
      <c r="E391" s="3">
        <v>50.888979999999997</v>
      </c>
      <c r="F391" s="3">
        <v>5.9500820000000001</v>
      </c>
      <c r="G391" s="3">
        <v>61.8</v>
      </c>
      <c r="H391" s="4" t="s">
        <v>400</v>
      </c>
      <c r="I391" s="3">
        <v>24</v>
      </c>
    </row>
    <row r="392" spans="1:9" x14ac:dyDescent="0.25">
      <c r="A392" s="2" t="s">
        <v>9</v>
      </c>
      <c r="B392" s="3">
        <v>1.1000000000000001</v>
      </c>
      <c r="C392" s="4" t="s">
        <v>10</v>
      </c>
      <c r="D392" s="2" t="s">
        <v>11</v>
      </c>
      <c r="E392" s="3">
        <v>50.889060000000001</v>
      </c>
      <c r="F392" s="3">
        <v>5.9500320000000002</v>
      </c>
      <c r="G392" s="3">
        <v>61.8</v>
      </c>
      <c r="H392" s="4" t="s">
        <v>401</v>
      </c>
      <c r="I392" s="3">
        <v>24</v>
      </c>
    </row>
    <row r="393" spans="1:9" x14ac:dyDescent="0.25">
      <c r="A393" s="2" t="s">
        <v>9</v>
      </c>
      <c r="B393" s="3">
        <v>1.1000000000000001</v>
      </c>
      <c r="C393" s="4" t="s">
        <v>10</v>
      </c>
      <c r="D393" s="2" t="s">
        <v>11</v>
      </c>
      <c r="E393" s="3">
        <v>50.889207999999996</v>
      </c>
      <c r="F393" s="3">
        <v>5.9500919999999997</v>
      </c>
      <c r="G393" s="3">
        <v>61.8</v>
      </c>
      <c r="H393" s="4" t="s">
        <v>402</v>
      </c>
      <c r="I393" s="3">
        <v>24</v>
      </c>
    </row>
    <row r="394" spans="1:9" x14ac:dyDescent="0.25">
      <c r="A394" s="2" t="s">
        <v>9</v>
      </c>
      <c r="B394" s="3">
        <v>1.1000000000000001</v>
      </c>
      <c r="C394" s="4" t="s">
        <v>10</v>
      </c>
      <c r="D394" s="2" t="s">
        <v>11</v>
      </c>
      <c r="E394" s="3">
        <v>50.889263</v>
      </c>
      <c r="F394" s="3">
        <v>5.9501220000000004</v>
      </c>
      <c r="G394" s="3">
        <v>61.8</v>
      </c>
      <c r="H394" s="4" t="s">
        <v>403</v>
      </c>
      <c r="I394" s="3">
        <v>24</v>
      </c>
    </row>
    <row r="395" spans="1:9" x14ac:dyDescent="0.25">
      <c r="A395" s="2" t="s">
        <v>9</v>
      </c>
      <c r="B395" s="3">
        <v>1.1000000000000001</v>
      </c>
      <c r="C395" s="4" t="s">
        <v>10</v>
      </c>
      <c r="D395" s="2" t="s">
        <v>11</v>
      </c>
      <c r="E395" s="3">
        <v>50.889555000000001</v>
      </c>
      <c r="F395" s="3">
        <v>5.9502259999999998</v>
      </c>
      <c r="G395" s="3">
        <v>61.8</v>
      </c>
      <c r="H395" s="4" t="s">
        <v>404</v>
      </c>
      <c r="I395" s="3">
        <v>24</v>
      </c>
    </row>
    <row r="396" spans="1:9" x14ac:dyDescent="0.25">
      <c r="A396" s="2" t="s">
        <v>9</v>
      </c>
      <c r="B396" s="3">
        <v>1.1000000000000001</v>
      </c>
      <c r="C396" s="4" t="s">
        <v>10</v>
      </c>
      <c r="D396" s="2" t="s">
        <v>11</v>
      </c>
      <c r="E396" s="3">
        <v>50.889615999999997</v>
      </c>
      <c r="F396" s="3">
        <v>5.9502040000000003</v>
      </c>
      <c r="G396" s="3">
        <v>61.8</v>
      </c>
      <c r="H396" s="4" t="s">
        <v>405</v>
      </c>
      <c r="I396" s="3">
        <v>24</v>
      </c>
    </row>
    <row r="397" spans="1:9" x14ac:dyDescent="0.25">
      <c r="A397" s="2" t="s">
        <v>9</v>
      </c>
      <c r="B397" s="3">
        <v>1.1000000000000001</v>
      </c>
      <c r="C397" s="4" t="s">
        <v>10</v>
      </c>
      <c r="D397" s="2" t="s">
        <v>11</v>
      </c>
      <c r="E397" s="3">
        <v>50.889778999999997</v>
      </c>
      <c r="F397" s="3">
        <v>5.9500690000000001</v>
      </c>
      <c r="G397" s="3">
        <v>61.8</v>
      </c>
      <c r="H397" s="4" t="s">
        <v>406</v>
      </c>
      <c r="I397" s="3">
        <v>24</v>
      </c>
    </row>
    <row r="398" spans="1:9" x14ac:dyDescent="0.25">
      <c r="A398" s="2" t="s">
        <v>9</v>
      </c>
      <c r="B398" s="3">
        <v>1.1000000000000001</v>
      </c>
      <c r="C398" s="4" t="s">
        <v>10</v>
      </c>
      <c r="D398" s="2" t="s">
        <v>11</v>
      </c>
      <c r="E398" s="3">
        <v>50.889811000000002</v>
      </c>
      <c r="F398" s="3">
        <v>5.9499979999999999</v>
      </c>
      <c r="G398" s="3">
        <v>61.8</v>
      </c>
      <c r="H398" s="4" t="s">
        <v>407</v>
      </c>
      <c r="I398" s="3">
        <v>24</v>
      </c>
    </row>
    <row r="399" spans="1:9" x14ac:dyDescent="0.25">
      <c r="A399" s="2" t="s">
        <v>9</v>
      </c>
      <c r="B399" s="3">
        <v>1.1000000000000001</v>
      </c>
      <c r="C399" s="4" t="s">
        <v>10</v>
      </c>
      <c r="D399" s="2" t="s">
        <v>11</v>
      </c>
      <c r="E399" s="3">
        <v>50.889951000000003</v>
      </c>
      <c r="F399" s="3">
        <v>5.9495690000000003</v>
      </c>
      <c r="G399" s="3">
        <v>61.8</v>
      </c>
      <c r="H399" s="4" t="s">
        <v>408</v>
      </c>
      <c r="I399" s="3">
        <v>24</v>
      </c>
    </row>
    <row r="400" spans="1:9" x14ac:dyDescent="0.25">
      <c r="A400" s="2" t="s">
        <v>9</v>
      </c>
      <c r="B400" s="3">
        <v>1.1000000000000001</v>
      </c>
      <c r="C400" s="4" t="s">
        <v>10</v>
      </c>
      <c r="D400" s="2" t="s">
        <v>11</v>
      </c>
      <c r="E400" s="3">
        <v>50.889994999999999</v>
      </c>
      <c r="F400" s="3">
        <v>5.9494230000000003</v>
      </c>
      <c r="G400" s="3">
        <v>61.8</v>
      </c>
      <c r="H400" s="4" t="s">
        <v>409</v>
      </c>
      <c r="I400" s="3">
        <v>24</v>
      </c>
    </row>
    <row r="401" spans="1:9" x14ac:dyDescent="0.25">
      <c r="A401" s="2" t="s">
        <v>9</v>
      </c>
      <c r="B401" s="3">
        <v>1.1000000000000001</v>
      </c>
      <c r="C401" s="4" t="s">
        <v>10</v>
      </c>
      <c r="D401" s="2" t="s">
        <v>11</v>
      </c>
      <c r="E401" s="3">
        <v>50.890081000000002</v>
      </c>
      <c r="F401" s="3">
        <v>5.949249</v>
      </c>
      <c r="G401" s="3">
        <v>62.6</v>
      </c>
      <c r="H401" s="4" t="s">
        <v>410</v>
      </c>
      <c r="I401" s="3">
        <v>24</v>
      </c>
    </row>
    <row r="402" spans="1:9" x14ac:dyDescent="0.25">
      <c r="A402" s="2" t="s">
        <v>9</v>
      </c>
      <c r="B402" s="3">
        <v>1.1000000000000001</v>
      </c>
      <c r="C402" s="4" t="s">
        <v>10</v>
      </c>
      <c r="D402" s="2" t="s">
        <v>11</v>
      </c>
      <c r="E402" s="3">
        <v>50.890112000000002</v>
      </c>
      <c r="F402" s="3">
        <v>5.949217</v>
      </c>
      <c r="G402" s="3">
        <v>63</v>
      </c>
      <c r="H402" s="4" t="s">
        <v>411</v>
      </c>
      <c r="I402" s="3">
        <v>24</v>
      </c>
    </row>
    <row r="403" spans="1:9" x14ac:dyDescent="0.25">
      <c r="A403" s="2" t="s">
        <v>9</v>
      </c>
      <c r="B403" s="3">
        <v>1.1000000000000001</v>
      </c>
      <c r="C403" s="4" t="s">
        <v>10</v>
      </c>
      <c r="D403" s="2" t="s">
        <v>11</v>
      </c>
      <c r="E403" s="3">
        <v>50.890146999999999</v>
      </c>
      <c r="F403" s="3">
        <v>5.9492000000000003</v>
      </c>
      <c r="G403" s="3">
        <v>63.4</v>
      </c>
      <c r="H403" s="4" t="s">
        <v>412</v>
      </c>
      <c r="I403" s="3">
        <v>24</v>
      </c>
    </row>
    <row r="404" spans="1:9" x14ac:dyDescent="0.25">
      <c r="A404" s="2" t="s">
        <v>9</v>
      </c>
      <c r="B404" s="3">
        <v>1.1000000000000001</v>
      </c>
      <c r="C404" s="4" t="s">
        <v>10</v>
      </c>
      <c r="D404" s="2" t="s">
        <v>11</v>
      </c>
      <c r="E404" s="3">
        <v>50.890180999999998</v>
      </c>
      <c r="F404" s="3">
        <v>5.9491820000000004</v>
      </c>
      <c r="G404" s="3">
        <v>63.8</v>
      </c>
      <c r="H404" s="4" t="s">
        <v>413</v>
      </c>
      <c r="I404" s="3">
        <v>24</v>
      </c>
    </row>
    <row r="405" spans="1:9" x14ac:dyDescent="0.25">
      <c r="A405" s="2" t="s">
        <v>9</v>
      </c>
      <c r="B405" s="3">
        <v>1.1000000000000001</v>
      </c>
      <c r="C405" s="4" t="s">
        <v>10</v>
      </c>
      <c r="D405" s="2" t="s">
        <v>11</v>
      </c>
      <c r="E405" s="3">
        <v>50.890205999999999</v>
      </c>
      <c r="F405" s="3">
        <v>5.9491379999999996</v>
      </c>
      <c r="G405" s="3">
        <v>63.8</v>
      </c>
      <c r="H405" s="4" t="s">
        <v>414</v>
      </c>
      <c r="I405" s="3">
        <v>24</v>
      </c>
    </row>
    <row r="406" spans="1:9" x14ac:dyDescent="0.25">
      <c r="A406" s="2" t="s">
        <v>9</v>
      </c>
      <c r="B406" s="3">
        <v>1.1000000000000001</v>
      </c>
      <c r="C406" s="4" t="s">
        <v>10</v>
      </c>
      <c r="D406" s="2" t="s">
        <v>11</v>
      </c>
      <c r="E406" s="3">
        <v>50.890206999999997</v>
      </c>
      <c r="F406" s="3">
        <v>5.9489799999999997</v>
      </c>
      <c r="G406" s="3">
        <v>63.8</v>
      </c>
      <c r="H406" s="4" t="s">
        <v>415</v>
      </c>
      <c r="I406" s="3">
        <v>24</v>
      </c>
    </row>
    <row r="407" spans="1:9" x14ac:dyDescent="0.25">
      <c r="A407" s="2" t="s">
        <v>9</v>
      </c>
      <c r="B407" s="3">
        <v>1.1000000000000001</v>
      </c>
      <c r="C407" s="4" t="s">
        <v>10</v>
      </c>
      <c r="D407" s="2" t="s">
        <v>11</v>
      </c>
      <c r="E407" s="3">
        <v>50.890191000000002</v>
      </c>
      <c r="F407" s="3">
        <v>5.9487220000000001</v>
      </c>
      <c r="G407" s="3">
        <v>63.8</v>
      </c>
      <c r="H407" s="4" t="s">
        <v>416</v>
      </c>
      <c r="I407" s="3">
        <v>24</v>
      </c>
    </row>
    <row r="408" spans="1:9" x14ac:dyDescent="0.25">
      <c r="A408" s="2" t="s">
        <v>9</v>
      </c>
      <c r="B408" s="3">
        <v>1.1000000000000001</v>
      </c>
      <c r="C408" s="4" t="s">
        <v>10</v>
      </c>
      <c r="D408" s="2" t="s">
        <v>11</v>
      </c>
      <c r="E408" s="3">
        <v>50.890152</v>
      </c>
      <c r="F408" s="3">
        <v>5.9485419999999998</v>
      </c>
      <c r="G408" s="3">
        <v>63.8</v>
      </c>
      <c r="H408" s="4" t="s">
        <v>417</v>
      </c>
      <c r="I408" s="3">
        <v>24</v>
      </c>
    </row>
    <row r="409" spans="1:9" x14ac:dyDescent="0.25">
      <c r="A409" s="2" t="s">
        <v>9</v>
      </c>
      <c r="B409" s="3">
        <v>1.1000000000000001</v>
      </c>
      <c r="C409" s="4" t="s">
        <v>10</v>
      </c>
      <c r="D409" s="2" t="s">
        <v>11</v>
      </c>
      <c r="E409" s="3">
        <v>50.890098000000002</v>
      </c>
      <c r="F409" s="3">
        <v>5.9482540000000004</v>
      </c>
      <c r="G409" s="3">
        <v>63.4</v>
      </c>
      <c r="H409" s="4" t="s">
        <v>418</v>
      </c>
      <c r="I409" s="3">
        <v>24</v>
      </c>
    </row>
    <row r="410" spans="1:9" x14ac:dyDescent="0.25">
      <c r="A410" s="2" t="s">
        <v>9</v>
      </c>
      <c r="B410" s="3">
        <v>1.1000000000000001</v>
      </c>
      <c r="C410" s="4" t="s">
        <v>10</v>
      </c>
      <c r="D410" s="2" t="s">
        <v>11</v>
      </c>
      <c r="E410" s="3">
        <v>50.890084999999999</v>
      </c>
      <c r="F410" s="3">
        <v>5.9481609999999998</v>
      </c>
      <c r="G410" s="3">
        <v>63</v>
      </c>
      <c r="H410" s="4" t="s">
        <v>419</v>
      </c>
      <c r="I410" s="3">
        <v>24</v>
      </c>
    </row>
    <row r="411" spans="1:9" x14ac:dyDescent="0.25">
      <c r="A411" s="2" t="s">
        <v>9</v>
      </c>
      <c r="B411" s="3">
        <v>1.1000000000000001</v>
      </c>
      <c r="C411" s="4" t="s">
        <v>10</v>
      </c>
      <c r="D411" s="2" t="s">
        <v>11</v>
      </c>
      <c r="E411" s="3">
        <v>50.890070999999999</v>
      </c>
      <c r="F411" s="3">
        <v>5.9480690000000003</v>
      </c>
      <c r="G411" s="3">
        <v>62.6</v>
      </c>
      <c r="H411" s="4" t="s">
        <v>420</v>
      </c>
      <c r="I411" s="3">
        <v>24</v>
      </c>
    </row>
    <row r="412" spans="1:9" x14ac:dyDescent="0.25">
      <c r="A412" s="2" t="s">
        <v>9</v>
      </c>
      <c r="B412" s="3">
        <v>1.1000000000000001</v>
      </c>
      <c r="C412" s="4" t="s">
        <v>10</v>
      </c>
      <c r="D412" s="2" t="s">
        <v>11</v>
      </c>
      <c r="E412" s="3">
        <v>50.890051999999997</v>
      </c>
      <c r="F412" s="3">
        <v>5.9479759999999997</v>
      </c>
      <c r="G412" s="3">
        <v>62.2</v>
      </c>
      <c r="H412" s="4" t="s">
        <v>421</v>
      </c>
      <c r="I412" s="3">
        <v>24</v>
      </c>
    </row>
    <row r="413" spans="1:9" x14ac:dyDescent="0.25">
      <c r="A413" s="2" t="s">
        <v>9</v>
      </c>
      <c r="B413" s="3">
        <v>1.1000000000000001</v>
      </c>
      <c r="C413" s="4" t="s">
        <v>10</v>
      </c>
      <c r="D413" s="2" t="s">
        <v>11</v>
      </c>
      <c r="E413" s="3">
        <v>50.890034</v>
      </c>
      <c r="F413" s="3">
        <v>5.9478840000000002</v>
      </c>
      <c r="G413" s="3">
        <v>61.8</v>
      </c>
      <c r="H413" s="4" t="s">
        <v>422</v>
      </c>
      <c r="I413" s="3">
        <v>24</v>
      </c>
    </row>
    <row r="414" spans="1:9" x14ac:dyDescent="0.25">
      <c r="A414" s="2" t="s">
        <v>9</v>
      </c>
      <c r="B414" s="3">
        <v>1.1000000000000001</v>
      </c>
      <c r="C414" s="4" t="s">
        <v>10</v>
      </c>
      <c r="D414" s="2" t="s">
        <v>11</v>
      </c>
      <c r="E414" s="3">
        <v>50.890011000000001</v>
      </c>
      <c r="F414" s="3">
        <v>5.9477909999999996</v>
      </c>
      <c r="G414" s="3">
        <v>61.8</v>
      </c>
      <c r="H414" s="4" t="s">
        <v>423</v>
      </c>
      <c r="I414" s="3">
        <v>24</v>
      </c>
    </row>
    <row r="415" spans="1:9" x14ac:dyDescent="0.25">
      <c r="A415" s="2" t="s">
        <v>9</v>
      </c>
      <c r="B415" s="3">
        <v>1.1000000000000001</v>
      </c>
      <c r="C415" s="4" t="s">
        <v>10</v>
      </c>
      <c r="D415" s="2" t="s">
        <v>11</v>
      </c>
      <c r="E415" s="3">
        <v>50.889836000000003</v>
      </c>
      <c r="F415" s="3">
        <v>5.9471930000000004</v>
      </c>
      <c r="G415" s="3">
        <v>61.8</v>
      </c>
      <c r="H415" s="4" t="s">
        <v>424</v>
      </c>
      <c r="I415" s="3">
        <v>24</v>
      </c>
    </row>
    <row r="416" spans="1:9" x14ac:dyDescent="0.25">
      <c r="A416" s="2" t="s">
        <v>9</v>
      </c>
      <c r="B416" s="3">
        <v>1.1000000000000001</v>
      </c>
      <c r="C416" s="4" t="s">
        <v>10</v>
      </c>
      <c r="D416" s="2" t="s">
        <v>11</v>
      </c>
      <c r="E416" s="3">
        <v>50.889814999999999</v>
      </c>
      <c r="F416" s="3">
        <v>5.9471080000000001</v>
      </c>
      <c r="G416" s="3">
        <v>62.2</v>
      </c>
      <c r="H416" s="4" t="s">
        <v>425</v>
      </c>
      <c r="I416" s="3">
        <v>24</v>
      </c>
    </row>
    <row r="417" spans="1:9" x14ac:dyDescent="0.25">
      <c r="A417" s="2" t="s">
        <v>9</v>
      </c>
      <c r="B417" s="3">
        <v>1.1000000000000001</v>
      </c>
      <c r="C417" s="4" t="s">
        <v>10</v>
      </c>
      <c r="D417" s="2" t="s">
        <v>11</v>
      </c>
      <c r="E417" s="3">
        <v>50.889798999999996</v>
      </c>
      <c r="F417" s="3">
        <v>5.9470070000000002</v>
      </c>
      <c r="G417" s="3">
        <v>62.8</v>
      </c>
      <c r="H417" s="4" t="s">
        <v>426</v>
      </c>
      <c r="I417" s="3">
        <v>24</v>
      </c>
    </row>
    <row r="418" spans="1:9" x14ac:dyDescent="0.25">
      <c r="A418" s="2" t="s">
        <v>9</v>
      </c>
      <c r="B418" s="3">
        <v>1.1000000000000001</v>
      </c>
      <c r="C418" s="4" t="s">
        <v>10</v>
      </c>
      <c r="D418" s="2" t="s">
        <v>11</v>
      </c>
      <c r="E418" s="3">
        <v>50.889780999999999</v>
      </c>
      <c r="F418" s="3">
        <v>5.9469070000000004</v>
      </c>
      <c r="G418" s="3">
        <v>63.2</v>
      </c>
      <c r="H418" s="4" t="s">
        <v>427</v>
      </c>
      <c r="I418" s="3">
        <v>24</v>
      </c>
    </row>
    <row r="419" spans="1:9" x14ac:dyDescent="0.25">
      <c r="A419" s="2" t="s">
        <v>9</v>
      </c>
      <c r="B419" s="3">
        <v>1.1000000000000001</v>
      </c>
      <c r="C419" s="4" t="s">
        <v>10</v>
      </c>
      <c r="D419" s="2" t="s">
        <v>11</v>
      </c>
      <c r="E419" s="3">
        <v>50.889761999999997</v>
      </c>
      <c r="F419" s="3">
        <v>5.9468050000000003</v>
      </c>
      <c r="G419" s="3">
        <v>63.6</v>
      </c>
      <c r="H419" s="4" t="s">
        <v>428</v>
      </c>
      <c r="I419" s="3">
        <v>24</v>
      </c>
    </row>
    <row r="420" spans="1:9" x14ac:dyDescent="0.25">
      <c r="A420" s="2" t="s">
        <v>9</v>
      </c>
      <c r="B420" s="3">
        <v>1.1000000000000001</v>
      </c>
      <c r="C420" s="4" t="s">
        <v>10</v>
      </c>
      <c r="D420" s="2" t="s">
        <v>11</v>
      </c>
      <c r="E420" s="3">
        <v>50.889741999999998</v>
      </c>
      <c r="F420" s="3">
        <v>5.9467020000000002</v>
      </c>
      <c r="G420" s="3">
        <v>64</v>
      </c>
      <c r="H420" s="4" t="s">
        <v>429</v>
      </c>
      <c r="I420" s="3">
        <v>24</v>
      </c>
    </row>
    <row r="421" spans="1:9" x14ac:dyDescent="0.25">
      <c r="A421" s="2" t="s">
        <v>9</v>
      </c>
      <c r="B421" s="3">
        <v>1.1000000000000001</v>
      </c>
      <c r="C421" s="4" t="s">
        <v>10</v>
      </c>
      <c r="D421" s="2" t="s">
        <v>11</v>
      </c>
      <c r="E421" s="3">
        <v>50.889620000000001</v>
      </c>
      <c r="F421" s="3">
        <v>5.9461510000000004</v>
      </c>
      <c r="G421" s="3">
        <v>64</v>
      </c>
      <c r="H421" s="4" t="s">
        <v>430</v>
      </c>
      <c r="I421" s="3">
        <v>24</v>
      </c>
    </row>
    <row r="422" spans="1:9" x14ac:dyDescent="0.25">
      <c r="A422" s="2" t="s">
        <v>9</v>
      </c>
      <c r="B422" s="3">
        <v>1.1000000000000001</v>
      </c>
      <c r="C422" s="4" t="s">
        <v>10</v>
      </c>
      <c r="D422" s="2" t="s">
        <v>11</v>
      </c>
      <c r="E422" s="3">
        <v>50.889543000000003</v>
      </c>
      <c r="F422" s="3">
        <v>5.9458060000000001</v>
      </c>
      <c r="G422" s="3">
        <v>64</v>
      </c>
      <c r="H422" s="4" t="s">
        <v>431</v>
      </c>
      <c r="I422" s="3">
        <v>24</v>
      </c>
    </row>
    <row r="423" spans="1:9" x14ac:dyDescent="0.25">
      <c r="A423" s="2" t="s">
        <v>9</v>
      </c>
      <c r="B423" s="3">
        <v>1.1000000000000001</v>
      </c>
      <c r="C423" s="4" t="s">
        <v>10</v>
      </c>
      <c r="D423" s="2" t="s">
        <v>11</v>
      </c>
      <c r="E423" s="3">
        <v>50.889502</v>
      </c>
      <c r="F423" s="3">
        <v>5.9456319999999998</v>
      </c>
      <c r="G423" s="3">
        <v>64</v>
      </c>
      <c r="H423" s="4" t="s">
        <v>432</v>
      </c>
      <c r="I423" s="3">
        <v>24</v>
      </c>
    </row>
    <row r="424" spans="1:9" x14ac:dyDescent="0.25">
      <c r="A424" s="2" t="s">
        <v>9</v>
      </c>
      <c r="B424" s="3">
        <v>1.1000000000000001</v>
      </c>
      <c r="C424" s="4" t="s">
        <v>10</v>
      </c>
      <c r="D424" s="2" t="s">
        <v>11</v>
      </c>
      <c r="E424" s="3">
        <v>50.889353</v>
      </c>
      <c r="F424" s="3">
        <v>5.9450669999999999</v>
      </c>
      <c r="G424" s="3">
        <v>64</v>
      </c>
      <c r="H424" s="4" t="s">
        <v>433</v>
      </c>
      <c r="I424" s="3">
        <v>24</v>
      </c>
    </row>
    <row r="425" spans="1:9" x14ac:dyDescent="0.25">
      <c r="A425" s="2" t="s">
        <v>9</v>
      </c>
      <c r="B425" s="3">
        <v>1.1000000000000001</v>
      </c>
      <c r="C425" s="4" t="s">
        <v>10</v>
      </c>
      <c r="D425" s="2" t="s">
        <v>11</v>
      </c>
      <c r="E425" s="3">
        <v>50.889294999999997</v>
      </c>
      <c r="F425" s="3">
        <v>5.9448299999999996</v>
      </c>
      <c r="G425" s="3">
        <v>64.400000000000006</v>
      </c>
      <c r="H425" s="4" t="s">
        <v>434</v>
      </c>
      <c r="I425" s="3">
        <v>24</v>
      </c>
    </row>
    <row r="426" spans="1:9" x14ac:dyDescent="0.25">
      <c r="A426" s="2" t="s">
        <v>9</v>
      </c>
      <c r="B426" s="3">
        <v>1.1000000000000001</v>
      </c>
      <c r="C426" s="4" t="s">
        <v>10</v>
      </c>
      <c r="D426" s="2" t="s">
        <v>11</v>
      </c>
      <c r="E426" s="3">
        <v>50.889276000000002</v>
      </c>
      <c r="F426" s="3">
        <v>5.9447460000000003</v>
      </c>
      <c r="G426" s="3">
        <v>64.8</v>
      </c>
      <c r="H426" s="4" t="s">
        <v>435</v>
      </c>
      <c r="I426" s="3">
        <v>24</v>
      </c>
    </row>
    <row r="427" spans="1:9" x14ac:dyDescent="0.25">
      <c r="A427" s="2" t="s">
        <v>9</v>
      </c>
      <c r="B427" s="3">
        <v>1.1000000000000001</v>
      </c>
      <c r="C427" s="4" t="s">
        <v>10</v>
      </c>
      <c r="D427" s="2" t="s">
        <v>11</v>
      </c>
      <c r="E427" s="3">
        <v>50.889259000000003</v>
      </c>
      <c r="F427" s="3">
        <v>5.9446640000000004</v>
      </c>
      <c r="G427" s="3">
        <v>65.2</v>
      </c>
      <c r="H427" s="4" t="s">
        <v>436</v>
      </c>
      <c r="I427" s="3">
        <v>24</v>
      </c>
    </row>
    <row r="428" spans="1:9" x14ac:dyDescent="0.25">
      <c r="A428" s="2" t="s">
        <v>9</v>
      </c>
      <c r="B428" s="3">
        <v>1.1000000000000001</v>
      </c>
      <c r="C428" s="4" t="s">
        <v>10</v>
      </c>
      <c r="D428" s="2" t="s">
        <v>11</v>
      </c>
      <c r="E428" s="3">
        <v>50.889237999999999</v>
      </c>
      <c r="F428" s="3">
        <v>5.9445829999999997</v>
      </c>
      <c r="G428" s="3">
        <v>65.599999999999994</v>
      </c>
      <c r="H428" s="4" t="s">
        <v>437</v>
      </c>
      <c r="I428" s="3">
        <v>24</v>
      </c>
    </row>
    <row r="429" spans="1:9" x14ac:dyDescent="0.25">
      <c r="A429" s="2" t="s">
        <v>9</v>
      </c>
      <c r="B429" s="3">
        <v>1.1000000000000001</v>
      </c>
      <c r="C429" s="4" t="s">
        <v>10</v>
      </c>
      <c r="D429" s="2" t="s">
        <v>11</v>
      </c>
      <c r="E429" s="3">
        <v>50.889220000000002</v>
      </c>
      <c r="F429" s="3">
        <v>5.9444999999999997</v>
      </c>
      <c r="G429" s="3">
        <v>66</v>
      </c>
      <c r="H429" s="4" t="s">
        <v>438</v>
      </c>
      <c r="I429" s="3">
        <v>24</v>
      </c>
    </row>
    <row r="430" spans="1:9" x14ac:dyDescent="0.25">
      <c r="A430" s="2" t="s">
        <v>9</v>
      </c>
      <c r="B430" s="3">
        <v>1.1000000000000001</v>
      </c>
      <c r="C430" s="4" t="s">
        <v>10</v>
      </c>
      <c r="D430" s="2" t="s">
        <v>11</v>
      </c>
      <c r="E430" s="3">
        <v>50.889077</v>
      </c>
      <c r="F430" s="3">
        <v>5.9438469999999999</v>
      </c>
      <c r="G430" s="3">
        <v>66</v>
      </c>
      <c r="H430" s="4" t="s">
        <v>439</v>
      </c>
      <c r="I430" s="3">
        <v>24</v>
      </c>
    </row>
    <row r="431" spans="1:9" x14ac:dyDescent="0.25">
      <c r="A431" s="2" t="s">
        <v>9</v>
      </c>
      <c r="B431" s="3">
        <v>1.1000000000000001</v>
      </c>
      <c r="C431" s="4" t="s">
        <v>10</v>
      </c>
      <c r="D431" s="2" t="s">
        <v>11</v>
      </c>
      <c r="E431" s="3">
        <v>50.889057999999999</v>
      </c>
      <c r="F431" s="3">
        <v>5.9437629999999997</v>
      </c>
      <c r="G431" s="3">
        <v>66.599999999999994</v>
      </c>
      <c r="H431" s="4" t="s">
        <v>440</v>
      </c>
      <c r="I431" s="3">
        <v>24</v>
      </c>
    </row>
    <row r="432" spans="1:9" x14ac:dyDescent="0.25">
      <c r="A432" s="2" t="s">
        <v>9</v>
      </c>
      <c r="B432" s="3">
        <v>1.1000000000000001</v>
      </c>
      <c r="C432" s="4" t="s">
        <v>10</v>
      </c>
      <c r="D432" s="2" t="s">
        <v>11</v>
      </c>
      <c r="E432" s="3">
        <v>50.889040999999999</v>
      </c>
      <c r="F432" s="3">
        <v>5.9436850000000003</v>
      </c>
      <c r="G432" s="3">
        <v>67</v>
      </c>
      <c r="H432" s="4" t="s">
        <v>441</v>
      </c>
      <c r="I432" s="3">
        <v>24</v>
      </c>
    </row>
    <row r="433" spans="1:9" x14ac:dyDescent="0.25">
      <c r="A433" s="2" t="s">
        <v>9</v>
      </c>
      <c r="B433" s="3">
        <v>1.1000000000000001</v>
      </c>
      <c r="C433" s="4" t="s">
        <v>10</v>
      </c>
      <c r="D433" s="2" t="s">
        <v>11</v>
      </c>
      <c r="E433" s="3">
        <v>50.889020000000002</v>
      </c>
      <c r="F433" s="3">
        <v>5.9436080000000002</v>
      </c>
      <c r="G433" s="3">
        <v>67.400000000000006</v>
      </c>
      <c r="H433" s="4" t="s">
        <v>442</v>
      </c>
      <c r="I433" s="3">
        <v>24</v>
      </c>
    </row>
    <row r="434" spans="1:9" x14ac:dyDescent="0.25">
      <c r="A434" s="2" t="s">
        <v>9</v>
      </c>
      <c r="B434" s="3">
        <v>1.1000000000000001</v>
      </c>
      <c r="C434" s="4" t="s">
        <v>10</v>
      </c>
      <c r="D434" s="2" t="s">
        <v>11</v>
      </c>
      <c r="E434" s="3">
        <v>50.889001999999998</v>
      </c>
      <c r="F434" s="3">
        <v>5.94353</v>
      </c>
      <c r="G434" s="3">
        <v>67.8</v>
      </c>
      <c r="H434" s="4" t="s">
        <v>443</v>
      </c>
      <c r="I434" s="3">
        <v>24</v>
      </c>
    </row>
    <row r="435" spans="1:9" x14ac:dyDescent="0.25">
      <c r="A435" s="2" t="s">
        <v>9</v>
      </c>
      <c r="B435" s="3">
        <v>1.1000000000000001</v>
      </c>
      <c r="C435" s="4" t="s">
        <v>10</v>
      </c>
      <c r="D435" s="2" t="s">
        <v>11</v>
      </c>
      <c r="E435" s="3">
        <v>50.888984999999998</v>
      </c>
      <c r="F435" s="3">
        <v>5.9434490000000002</v>
      </c>
      <c r="G435" s="3">
        <v>68.400000000000006</v>
      </c>
      <c r="H435" s="4" t="s">
        <v>444</v>
      </c>
      <c r="I435" s="3">
        <v>24</v>
      </c>
    </row>
    <row r="436" spans="1:9" x14ac:dyDescent="0.25">
      <c r="A436" s="2" t="s">
        <v>9</v>
      </c>
      <c r="B436" s="3">
        <v>1.1000000000000001</v>
      </c>
      <c r="C436" s="4" t="s">
        <v>10</v>
      </c>
      <c r="D436" s="2" t="s">
        <v>11</v>
      </c>
      <c r="E436" s="3">
        <v>50.888956999999998</v>
      </c>
      <c r="F436" s="3">
        <v>5.9432850000000004</v>
      </c>
      <c r="G436" s="3">
        <v>68.400000000000006</v>
      </c>
      <c r="H436" s="4" t="s">
        <v>445</v>
      </c>
      <c r="I436" s="3">
        <v>24</v>
      </c>
    </row>
    <row r="437" spans="1:9" x14ac:dyDescent="0.25">
      <c r="A437" s="2" t="s">
        <v>9</v>
      </c>
      <c r="B437" s="3">
        <v>1.1000000000000001</v>
      </c>
      <c r="C437" s="4" t="s">
        <v>10</v>
      </c>
      <c r="D437" s="2" t="s">
        <v>11</v>
      </c>
      <c r="E437" s="3">
        <v>50.888919999999999</v>
      </c>
      <c r="F437" s="3">
        <v>5.9431219999999998</v>
      </c>
      <c r="G437" s="3">
        <v>68.8</v>
      </c>
      <c r="H437" s="4" t="s">
        <v>446</v>
      </c>
      <c r="I437" s="3">
        <v>24</v>
      </c>
    </row>
    <row r="438" spans="1:9" x14ac:dyDescent="0.25">
      <c r="A438" s="2" t="s">
        <v>9</v>
      </c>
      <c r="B438" s="3">
        <v>1.1000000000000001</v>
      </c>
      <c r="C438" s="4" t="s">
        <v>10</v>
      </c>
      <c r="D438" s="2" t="s">
        <v>11</v>
      </c>
      <c r="E438" s="3">
        <v>50.888899000000002</v>
      </c>
      <c r="F438" s="3">
        <v>5.9430430000000003</v>
      </c>
      <c r="G438" s="3">
        <v>69.2</v>
      </c>
      <c r="H438" s="4" t="s">
        <v>447</v>
      </c>
      <c r="I438" s="3">
        <v>24</v>
      </c>
    </row>
    <row r="439" spans="1:9" x14ac:dyDescent="0.25">
      <c r="A439" s="2" t="s">
        <v>9</v>
      </c>
      <c r="B439" s="3">
        <v>1.1000000000000001</v>
      </c>
      <c r="C439" s="4" t="s">
        <v>10</v>
      </c>
      <c r="D439" s="2" t="s">
        <v>11</v>
      </c>
      <c r="E439" s="3">
        <v>50.888872999999997</v>
      </c>
      <c r="F439" s="3">
        <v>5.9429689999999997</v>
      </c>
      <c r="G439" s="3">
        <v>69.599999999999994</v>
      </c>
      <c r="H439" s="4" t="s">
        <v>448</v>
      </c>
      <c r="I439" s="3">
        <v>24</v>
      </c>
    </row>
    <row r="440" spans="1:9" x14ac:dyDescent="0.25">
      <c r="A440" s="2" t="s">
        <v>9</v>
      </c>
      <c r="B440" s="3">
        <v>1.1000000000000001</v>
      </c>
      <c r="C440" s="4" t="s">
        <v>10</v>
      </c>
      <c r="D440" s="2" t="s">
        <v>11</v>
      </c>
      <c r="E440" s="3">
        <v>50.888845000000003</v>
      </c>
      <c r="F440" s="3">
        <v>5.9428960000000002</v>
      </c>
      <c r="G440" s="3">
        <v>70</v>
      </c>
      <c r="H440" s="4" t="s">
        <v>449</v>
      </c>
      <c r="I440" s="3">
        <v>24</v>
      </c>
    </row>
    <row r="441" spans="1:9" x14ac:dyDescent="0.25">
      <c r="A441" s="2" t="s">
        <v>9</v>
      </c>
      <c r="B441" s="3">
        <v>1.1000000000000001</v>
      </c>
      <c r="C441" s="4" t="s">
        <v>10</v>
      </c>
      <c r="D441" s="2" t="s">
        <v>11</v>
      </c>
      <c r="E441" s="3">
        <v>50.888812000000001</v>
      </c>
      <c r="F441" s="3">
        <v>5.942825</v>
      </c>
      <c r="G441" s="3">
        <v>70.400000000000006</v>
      </c>
      <c r="H441" s="4" t="s">
        <v>450</v>
      </c>
      <c r="I441" s="3">
        <v>24</v>
      </c>
    </row>
    <row r="442" spans="1:9" x14ac:dyDescent="0.25">
      <c r="A442" s="2" t="s">
        <v>9</v>
      </c>
      <c r="B442" s="3">
        <v>1.1000000000000001</v>
      </c>
      <c r="C442" s="4" t="s">
        <v>10</v>
      </c>
      <c r="D442" s="2" t="s">
        <v>11</v>
      </c>
      <c r="E442" s="3">
        <v>50.888744000000003</v>
      </c>
      <c r="F442" s="3">
        <v>5.9426870000000003</v>
      </c>
      <c r="G442" s="3">
        <v>70.400000000000006</v>
      </c>
      <c r="H442" s="4" t="s">
        <v>451</v>
      </c>
      <c r="I442" s="3">
        <v>24</v>
      </c>
    </row>
    <row r="443" spans="1:9" x14ac:dyDescent="0.25">
      <c r="A443" s="2" t="s">
        <v>9</v>
      </c>
      <c r="B443" s="3">
        <v>1.1000000000000001</v>
      </c>
      <c r="C443" s="4" t="s">
        <v>10</v>
      </c>
      <c r="D443" s="2" t="s">
        <v>11</v>
      </c>
      <c r="E443" s="3">
        <v>50.888697000000001</v>
      </c>
      <c r="F443" s="3">
        <v>5.9425369999999997</v>
      </c>
      <c r="G443" s="3">
        <v>70.400000000000006</v>
      </c>
      <c r="H443" s="4" t="s">
        <v>452</v>
      </c>
      <c r="I443" s="3">
        <v>24</v>
      </c>
    </row>
    <row r="444" spans="1:9" x14ac:dyDescent="0.25">
      <c r="A444" s="2" t="s">
        <v>9</v>
      </c>
      <c r="B444" s="3">
        <v>1.1000000000000001</v>
      </c>
      <c r="C444" s="4" t="s">
        <v>10</v>
      </c>
      <c r="D444" s="2" t="s">
        <v>11</v>
      </c>
      <c r="E444" s="3">
        <v>50.888711000000001</v>
      </c>
      <c r="F444" s="3">
        <v>5.9424669999999997</v>
      </c>
      <c r="G444" s="3">
        <v>70.400000000000006</v>
      </c>
      <c r="H444" s="4" t="s">
        <v>453</v>
      </c>
      <c r="I444" s="3">
        <v>24</v>
      </c>
    </row>
    <row r="445" spans="1:9" x14ac:dyDescent="0.25">
      <c r="A445" s="2" t="s">
        <v>9</v>
      </c>
      <c r="B445" s="3">
        <v>1.1000000000000001</v>
      </c>
      <c r="C445" s="4" t="s">
        <v>10</v>
      </c>
      <c r="D445" s="2" t="s">
        <v>11</v>
      </c>
      <c r="E445" s="3">
        <v>50.888831000000003</v>
      </c>
      <c r="F445" s="3">
        <v>5.9423029999999999</v>
      </c>
      <c r="G445" s="3">
        <v>70.400000000000006</v>
      </c>
      <c r="H445" s="4" t="s">
        <v>454</v>
      </c>
      <c r="I445" s="3">
        <v>24</v>
      </c>
    </row>
    <row r="446" spans="1:9" x14ac:dyDescent="0.25">
      <c r="A446" s="2" t="s">
        <v>9</v>
      </c>
      <c r="B446" s="3">
        <v>1.1000000000000001</v>
      </c>
      <c r="C446" s="4" t="s">
        <v>10</v>
      </c>
      <c r="D446" s="2" t="s">
        <v>11</v>
      </c>
      <c r="E446" s="3">
        <v>50.889214000000003</v>
      </c>
      <c r="F446" s="3">
        <v>5.941827</v>
      </c>
      <c r="G446" s="3">
        <v>70.400000000000006</v>
      </c>
      <c r="H446" s="4" t="s">
        <v>455</v>
      </c>
      <c r="I446" s="3">
        <v>24</v>
      </c>
    </row>
    <row r="447" spans="1:9" x14ac:dyDescent="0.25">
      <c r="A447" s="2" t="s">
        <v>9</v>
      </c>
      <c r="B447" s="3">
        <v>1.1000000000000001</v>
      </c>
      <c r="C447" s="4" t="s">
        <v>10</v>
      </c>
      <c r="D447" s="2" t="s">
        <v>11</v>
      </c>
      <c r="E447" s="3">
        <v>50.889662999999999</v>
      </c>
      <c r="F447" s="3">
        <v>5.9412700000000003</v>
      </c>
      <c r="G447" s="3">
        <v>70.400000000000006</v>
      </c>
      <c r="H447" s="4" t="s">
        <v>456</v>
      </c>
      <c r="I447" s="3">
        <v>23</v>
      </c>
    </row>
    <row r="448" spans="1:9" x14ac:dyDescent="0.25">
      <c r="A448" s="2" t="s">
        <v>9</v>
      </c>
      <c r="B448" s="3">
        <v>1.1000000000000001</v>
      </c>
      <c r="C448" s="4" t="s">
        <v>10</v>
      </c>
      <c r="D448" s="2" t="s">
        <v>11</v>
      </c>
      <c r="E448" s="3">
        <v>50.889769999999999</v>
      </c>
      <c r="F448" s="3">
        <v>5.9411360000000002</v>
      </c>
      <c r="G448" s="3">
        <v>70.400000000000006</v>
      </c>
      <c r="H448" s="4" t="s">
        <v>457</v>
      </c>
      <c r="I448" s="3">
        <v>23</v>
      </c>
    </row>
    <row r="449" spans="1:9" x14ac:dyDescent="0.25">
      <c r="A449" s="2" t="s">
        <v>9</v>
      </c>
      <c r="B449" s="3">
        <v>1.1000000000000001</v>
      </c>
      <c r="C449" s="4" t="s">
        <v>10</v>
      </c>
      <c r="D449" s="2" t="s">
        <v>11</v>
      </c>
      <c r="E449" s="3">
        <v>50.890234999999997</v>
      </c>
      <c r="F449" s="3">
        <v>5.9405469999999996</v>
      </c>
      <c r="G449" s="3">
        <v>70.400000000000006</v>
      </c>
      <c r="H449" s="4" t="s">
        <v>458</v>
      </c>
      <c r="I449" s="3">
        <v>23</v>
      </c>
    </row>
    <row r="450" spans="1:9" x14ac:dyDescent="0.25">
      <c r="A450" s="2" t="s">
        <v>9</v>
      </c>
      <c r="B450" s="3">
        <v>1.1000000000000001</v>
      </c>
      <c r="C450" s="4" t="s">
        <v>10</v>
      </c>
      <c r="D450" s="2" t="s">
        <v>11</v>
      </c>
      <c r="E450" s="3">
        <v>50.890431</v>
      </c>
      <c r="F450" s="3">
        <v>5.9403100000000002</v>
      </c>
      <c r="G450" s="3">
        <v>70.400000000000006</v>
      </c>
      <c r="H450" s="4" t="s">
        <v>459</v>
      </c>
      <c r="I450" s="3">
        <v>24</v>
      </c>
    </row>
    <row r="451" spans="1:9" x14ac:dyDescent="0.25">
      <c r="A451" s="2" t="s">
        <v>9</v>
      </c>
      <c r="B451" s="3">
        <v>1.1000000000000001</v>
      </c>
      <c r="C451" s="4" t="s">
        <v>10</v>
      </c>
      <c r="D451" s="2" t="s">
        <v>11</v>
      </c>
      <c r="E451" s="3">
        <v>50.890545000000003</v>
      </c>
      <c r="F451" s="3">
        <v>5.940296</v>
      </c>
      <c r="G451" s="3">
        <v>70.400000000000006</v>
      </c>
      <c r="H451" s="4" t="s">
        <v>460</v>
      </c>
      <c r="I451" s="3">
        <v>24</v>
      </c>
    </row>
    <row r="452" spans="1:9" x14ac:dyDescent="0.25">
      <c r="A452" s="2" t="s">
        <v>9</v>
      </c>
      <c r="B452" s="3">
        <v>1.1000000000000001</v>
      </c>
      <c r="C452" s="4" t="s">
        <v>10</v>
      </c>
      <c r="D452" s="2" t="s">
        <v>11</v>
      </c>
      <c r="E452" s="3">
        <v>50.890625999999997</v>
      </c>
      <c r="F452" s="3">
        <v>5.9404180000000002</v>
      </c>
      <c r="G452" s="3">
        <v>70.400000000000006</v>
      </c>
      <c r="H452" s="4" t="s">
        <v>461</v>
      </c>
      <c r="I452" s="3">
        <v>24</v>
      </c>
    </row>
    <row r="453" spans="1:9" x14ac:dyDescent="0.25">
      <c r="A453" s="2" t="s">
        <v>9</v>
      </c>
      <c r="B453" s="3">
        <v>1.1000000000000001</v>
      </c>
      <c r="C453" s="4" t="s">
        <v>10</v>
      </c>
      <c r="D453" s="2" t="s">
        <v>11</v>
      </c>
      <c r="E453" s="3">
        <v>50.890650999999998</v>
      </c>
      <c r="F453" s="3">
        <v>5.9405010000000003</v>
      </c>
      <c r="G453" s="3">
        <v>70</v>
      </c>
      <c r="H453" s="4" t="s">
        <v>462</v>
      </c>
      <c r="I453" s="3">
        <v>24</v>
      </c>
    </row>
    <row r="454" spans="1:9" x14ac:dyDescent="0.25">
      <c r="A454" s="2" t="s">
        <v>9</v>
      </c>
      <c r="B454" s="3">
        <v>1.1000000000000001</v>
      </c>
      <c r="C454" s="4" t="s">
        <v>10</v>
      </c>
      <c r="D454" s="2" t="s">
        <v>11</v>
      </c>
      <c r="E454" s="3">
        <v>50.890673999999997</v>
      </c>
      <c r="F454" s="3">
        <v>5.9405890000000001</v>
      </c>
      <c r="G454" s="3">
        <v>69</v>
      </c>
      <c r="H454" s="4" t="s">
        <v>463</v>
      </c>
      <c r="I454" s="3">
        <v>24</v>
      </c>
    </row>
    <row r="455" spans="1:9" x14ac:dyDescent="0.25">
      <c r="A455" s="2" t="s">
        <v>9</v>
      </c>
      <c r="B455" s="3">
        <v>1.1000000000000001</v>
      </c>
      <c r="C455" s="4" t="s">
        <v>10</v>
      </c>
      <c r="D455" s="2" t="s">
        <v>11</v>
      </c>
      <c r="E455" s="3">
        <v>50.890697000000003</v>
      </c>
      <c r="F455" s="3">
        <v>5.9406780000000001</v>
      </c>
      <c r="G455" s="3">
        <v>68.400000000000006</v>
      </c>
      <c r="H455" s="4" t="s">
        <v>464</v>
      </c>
      <c r="I455" s="3">
        <v>24</v>
      </c>
    </row>
    <row r="456" spans="1:9" x14ac:dyDescent="0.25">
      <c r="A456" s="2" t="s">
        <v>9</v>
      </c>
      <c r="B456" s="3">
        <v>1.1000000000000001</v>
      </c>
      <c r="C456" s="4" t="s">
        <v>10</v>
      </c>
      <c r="D456" s="2" t="s">
        <v>11</v>
      </c>
      <c r="E456" s="3">
        <v>50.890723000000001</v>
      </c>
      <c r="F456" s="3">
        <v>5.9407709999999998</v>
      </c>
      <c r="G456" s="3">
        <v>68</v>
      </c>
      <c r="H456" s="4" t="s">
        <v>465</v>
      </c>
      <c r="I456" s="3">
        <v>24</v>
      </c>
    </row>
    <row r="457" spans="1:9" x14ac:dyDescent="0.25">
      <c r="A457" s="2" t="s">
        <v>9</v>
      </c>
      <c r="B457" s="3">
        <v>1.1000000000000001</v>
      </c>
      <c r="C457" s="4" t="s">
        <v>10</v>
      </c>
      <c r="D457" s="2" t="s">
        <v>11</v>
      </c>
      <c r="E457" s="3">
        <v>50.890746999999998</v>
      </c>
      <c r="F457" s="3">
        <v>5.9408649999999996</v>
      </c>
      <c r="G457" s="3">
        <v>68</v>
      </c>
      <c r="H457" s="4" t="s">
        <v>466</v>
      </c>
      <c r="I457" s="3">
        <v>24</v>
      </c>
    </row>
    <row r="458" spans="1:9" x14ac:dyDescent="0.25">
      <c r="A458" s="2" t="s">
        <v>9</v>
      </c>
      <c r="B458" s="3">
        <v>1.1000000000000001</v>
      </c>
      <c r="C458" s="4" t="s">
        <v>10</v>
      </c>
      <c r="D458" s="2" t="s">
        <v>11</v>
      </c>
      <c r="E458" s="3">
        <v>50.890957</v>
      </c>
      <c r="F458" s="3">
        <v>5.9415519999999997</v>
      </c>
      <c r="G458" s="3">
        <v>68</v>
      </c>
      <c r="H458" s="4" t="s">
        <v>467</v>
      </c>
      <c r="I458" s="3">
        <v>24</v>
      </c>
    </row>
    <row r="459" spans="1:9" x14ac:dyDescent="0.25">
      <c r="A459" s="2" t="s">
        <v>9</v>
      </c>
      <c r="B459" s="3">
        <v>1.1000000000000001</v>
      </c>
      <c r="C459" s="4" t="s">
        <v>10</v>
      </c>
      <c r="D459" s="2" t="s">
        <v>11</v>
      </c>
      <c r="E459" s="3">
        <v>50.891103999999999</v>
      </c>
      <c r="F459" s="3">
        <v>5.9416099999999998</v>
      </c>
      <c r="G459" s="3">
        <v>68</v>
      </c>
      <c r="H459" s="4" t="s">
        <v>468</v>
      </c>
      <c r="I459" s="3">
        <v>24</v>
      </c>
    </row>
    <row r="460" spans="1:9" x14ac:dyDescent="0.25">
      <c r="A460" s="2" t="s">
        <v>9</v>
      </c>
      <c r="B460" s="3">
        <v>1.1000000000000001</v>
      </c>
      <c r="C460" s="4" t="s">
        <v>10</v>
      </c>
      <c r="D460" s="2" t="s">
        <v>11</v>
      </c>
      <c r="E460" s="3">
        <v>50.891205999999997</v>
      </c>
      <c r="F460" s="3">
        <v>5.9415480000000001</v>
      </c>
      <c r="G460" s="3">
        <v>68</v>
      </c>
      <c r="H460" s="4" t="s">
        <v>469</v>
      </c>
      <c r="I460" s="3">
        <v>24</v>
      </c>
    </row>
    <row r="461" spans="1:9" x14ac:dyDescent="0.25">
      <c r="A461" s="2" t="s">
        <v>9</v>
      </c>
      <c r="B461" s="3">
        <v>1.1000000000000001</v>
      </c>
      <c r="C461" s="4" t="s">
        <v>10</v>
      </c>
      <c r="D461" s="2" t="s">
        <v>11</v>
      </c>
      <c r="E461" s="3">
        <v>50.891297000000002</v>
      </c>
      <c r="F461" s="3">
        <v>5.9414999999999996</v>
      </c>
      <c r="G461" s="3">
        <v>68</v>
      </c>
      <c r="H461" s="4" t="s">
        <v>470</v>
      </c>
      <c r="I461" s="3">
        <v>24</v>
      </c>
    </row>
    <row r="462" spans="1:9" x14ac:dyDescent="0.25">
      <c r="A462" s="2" t="s">
        <v>9</v>
      </c>
      <c r="B462" s="3">
        <v>1.1000000000000001</v>
      </c>
      <c r="C462" s="4" t="s">
        <v>10</v>
      </c>
      <c r="D462" s="2" t="s">
        <v>11</v>
      </c>
      <c r="E462" s="3">
        <v>50.891402999999997</v>
      </c>
      <c r="F462" s="3">
        <v>5.9415719999999999</v>
      </c>
      <c r="G462" s="3">
        <v>68</v>
      </c>
      <c r="H462" s="4" t="s">
        <v>471</v>
      </c>
      <c r="I462" s="3">
        <v>24</v>
      </c>
    </row>
    <row r="463" spans="1:9" x14ac:dyDescent="0.25">
      <c r="A463" s="2" t="s">
        <v>9</v>
      </c>
      <c r="B463" s="3">
        <v>1.1000000000000001</v>
      </c>
      <c r="C463" s="4" t="s">
        <v>10</v>
      </c>
      <c r="D463" s="2" t="s">
        <v>11</v>
      </c>
      <c r="E463" s="3">
        <v>50.891458999999998</v>
      </c>
      <c r="F463" s="3">
        <v>5.9416929999999999</v>
      </c>
      <c r="G463" s="3">
        <v>68</v>
      </c>
      <c r="H463" s="4" t="s">
        <v>472</v>
      </c>
      <c r="I463" s="3">
        <v>24</v>
      </c>
    </row>
    <row r="464" spans="1:9" x14ac:dyDescent="0.25">
      <c r="A464" s="2" t="s">
        <v>9</v>
      </c>
      <c r="B464" s="3">
        <v>1.1000000000000001</v>
      </c>
      <c r="C464" s="4" t="s">
        <v>10</v>
      </c>
      <c r="D464" s="2" t="s">
        <v>11</v>
      </c>
      <c r="E464" s="3">
        <v>50.891520999999997</v>
      </c>
      <c r="F464" s="3">
        <v>5.9418369999999996</v>
      </c>
      <c r="G464" s="3">
        <v>68</v>
      </c>
      <c r="H464" s="4" t="s">
        <v>473</v>
      </c>
      <c r="I464" s="3">
        <v>24</v>
      </c>
    </row>
    <row r="465" spans="1:9" x14ac:dyDescent="0.25">
      <c r="A465" s="2" t="s">
        <v>9</v>
      </c>
      <c r="B465" s="3">
        <v>1.1000000000000001</v>
      </c>
      <c r="C465" s="4" t="s">
        <v>10</v>
      </c>
      <c r="D465" s="2" t="s">
        <v>11</v>
      </c>
      <c r="E465" s="3">
        <v>50.891657000000002</v>
      </c>
      <c r="F465" s="3">
        <v>5.94217</v>
      </c>
      <c r="G465" s="3">
        <v>67.599999999999994</v>
      </c>
      <c r="H465" s="4" t="s">
        <v>474</v>
      </c>
      <c r="I465" s="3">
        <v>24</v>
      </c>
    </row>
    <row r="466" spans="1:9" x14ac:dyDescent="0.25">
      <c r="A466" s="2" t="s">
        <v>9</v>
      </c>
      <c r="B466" s="3">
        <v>1.1000000000000001</v>
      </c>
      <c r="C466" s="4" t="s">
        <v>10</v>
      </c>
      <c r="D466" s="2" t="s">
        <v>11</v>
      </c>
      <c r="E466" s="3">
        <v>50.891691999999999</v>
      </c>
      <c r="F466" s="3">
        <v>5.9422509999999997</v>
      </c>
      <c r="G466" s="3">
        <v>67.2</v>
      </c>
      <c r="H466" s="4" t="s">
        <v>475</v>
      </c>
      <c r="I466" s="3">
        <v>24</v>
      </c>
    </row>
    <row r="467" spans="1:9" x14ac:dyDescent="0.25">
      <c r="A467" s="2" t="s">
        <v>9</v>
      </c>
      <c r="B467" s="3">
        <v>1.1000000000000001</v>
      </c>
      <c r="C467" s="4" t="s">
        <v>10</v>
      </c>
      <c r="D467" s="2" t="s">
        <v>11</v>
      </c>
      <c r="E467" s="3">
        <v>50.891725999999998</v>
      </c>
      <c r="F467" s="3">
        <v>5.9423389999999996</v>
      </c>
      <c r="G467" s="3">
        <v>66.8</v>
      </c>
      <c r="H467" s="4" t="s">
        <v>476</v>
      </c>
      <c r="I467" s="3">
        <v>24</v>
      </c>
    </row>
    <row r="468" spans="1:9" x14ac:dyDescent="0.25">
      <c r="A468" s="2" t="s">
        <v>9</v>
      </c>
      <c r="B468" s="3">
        <v>1.1000000000000001</v>
      </c>
      <c r="C468" s="4" t="s">
        <v>10</v>
      </c>
      <c r="D468" s="2" t="s">
        <v>11</v>
      </c>
      <c r="E468" s="3">
        <v>50.891759</v>
      </c>
      <c r="F468" s="3">
        <v>5.9424260000000002</v>
      </c>
      <c r="G468" s="3">
        <v>66.400000000000006</v>
      </c>
      <c r="H468" s="4" t="s">
        <v>477</v>
      </c>
      <c r="I468" s="3">
        <v>24</v>
      </c>
    </row>
    <row r="469" spans="1:9" x14ac:dyDescent="0.25">
      <c r="A469" s="2" t="s">
        <v>9</v>
      </c>
      <c r="B469" s="3">
        <v>1.1000000000000001</v>
      </c>
      <c r="C469" s="4" t="s">
        <v>10</v>
      </c>
      <c r="D469" s="2" t="s">
        <v>11</v>
      </c>
      <c r="E469" s="3">
        <v>50.891793</v>
      </c>
      <c r="F469" s="3">
        <v>5.9425179999999997</v>
      </c>
      <c r="G469" s="3">
        <v>66</v>
      </c>
      <c r="H469" s="4" t="s">
        <v>478</v>
      </c>
      <c r="I469" s="3">
        <v>24</v>
      </c>
    </row>
    <row r="470" spans="1:9" x14ac:dyDescent="0.25">
      <c r="A470" s="2" t="s">
        <v>9</v>
      </c>
      <c r="B470" s="3">
        <v>1.1000000000000001</v>
      </c>
      <c r="C470" s="4" t="s">
        <v>10</v>
      </c>
      <c r="D470" s="2" t="s">
        <v>11</v>
      </c>
      <c r="E470" s="3">
        <v>50.891849000000001</v>
      </c>
      <c r="F470" s="3">
        <v>5.9426819999999996</v>
      </c>
      <c r="G470" s="3">
        <v>66</v>
      </c>
      <c r="H470" s="4" t="s">
        <v>479</v>
      </c>
      <c r="I470" s="3">
        <v>24</v>
      </c>
    </row>
    <row r="471" spans="1:9" x14ac:dyDescent="0.25">
      <c r="A471" s="2" t="s">
        <v>9</v>
      </c>
      <c r="B471" s="3">
        <v>1.1000000000000001</v>
      </c>
      <c r="C471" s="4" t="s">
        <v>10</v>
      </c>
      <c r="D471" s="2" t="s">
        <v>11</v>
      </c>
      <c r="E471" s="3">
        <v>50.891874999999999</v>
      </c>
      <c r="F471" s="3">
        <v>5.9427760000000003</v>
      </c>
      <c r="G471" s="3">
        <v>66</v>
      </c>
      <c r="H471" s="4" t="s">
        <v>480</v>
      </c>
      <c r="I471" s="3">
        <v>24</v>
      </c>
    </row>
    <row r="472" spans="1:9" x14ac:dyDescent="0.25">
      <c r="A472" s="2" t="s">
        <v>9</v>
      </c>
      <c r="B472" s="3">
        <v>1.1000000000000001</v>
      </c>
      <c r="C472" s="4" t="s">
        <v>10</v>
      </c>
      <c r="D472" s="2" t="s">
        <v>11</v>
      </c>
      <c r="E472" s="3">
        <v>50.891905000000001</v>
      </c>
      <c r="F472" s="3">
        <v>5.9428619999999999</v>
      </c>
      <c r="G472" s="3">
        <v>65.599999999999994</v>
      </c>
      <c r="H472" s="4" t="s">
        <v>481</v>
      </c>
      <c r="I472" s="3">
        <v>24</v>
      </c>
    </row>
    <row r="473" spans="1:9" x14ac:dyDescent="0.25">
      <c r="A473" s="2" t="s">
        <v>9</v>
      </c>
      <c r="B473" s="3">
        <v>1.1000000000000001</v>
      </c>
      <c r="C473" s="4" t="s">
        <v>10</v>
      </c>
      <c r="D473" s="2" t="s">
        <v>11</v>
      </c>
      <c r="E473" s="3">
        <v>50.891952000000003</v>
      </c>
      <c r="F473" s="3">
        <v>5.942939</v>
      </c>
      <c r="G473" s="3">
        <v>65</v>
      </c>
      <c r="H473" s="4" t="s">
        <v>482</v>
      </c>
      <c r="I473" s="3">
        <v>24</v>
      </c>
    </row>
    <row r="474" spans="1:9" x14ac:dyDescent="0.25">
      <c r="A474" s="2" t="s">
        <v>9</v>
      </c>
      <c r="B474" s="3">
        <v>1.1000000000000001</v>
      </c>
      <c r="C474" s="4" t="s">
        <v>10</v>
      </c>
      <c r="D474" s="2" t="s">
        <v>11</v>
      </c>
      <c r="E474" s="3">
        <v>50.892004999999997</v>
      </c>
      <c r="F474" s="3">
        <v>5.9430189999999996</v>
      </c>
      <c r="G474" s="3">
        <v>64.599999999999994</v>
      </c>
      <c r="H474" s="4" t="s">
        <v>483</v>
      </c>
      <c r="I474" s="3">
        <v>24</v>
      </c>
    </row>
    <row r="475" spans="1:9" x14ac:dyDescent="0.25">
      <c r="A475" s="2" t="s">
        <v>9</v>
      </c>
      <c r="B475" s="3">
        <v>1.1000000000000001</v>
      </c>
      <c r="C475" s="4" t="s">
        <v>10</v>
      </c>
      <c r="D475" s="2" t="s">
        <v>11</v>
      </c>
      <c r="E475" s="3">
        <v>50.892065000000002</v>
      </c>
      <c r="F475" s="3">
        <v>5.9431029999999998</v>
      </c>
      <c r="G475" s="3">
        <v>64.2</v>
      </c>
      <c r="H475" s="4" t="s">
        <v>484</v>
      </c>
      <c r="I475" s="3">
        <v>24</v>
      </c>
    </row>
    <row r="476" spans="1:9" x14ac:dyDescent="0.25">
      <c r="A476" s="2" t="s">
        <v>9</v>
      </c>
      <c r="B476" s="3">
        <v>1.1000000000000001</v>
      </c>
      <c r="C476" s="4" t="s">
        <v>10</v>
      </c>
      <c r="D476" s="2" t="s">
        <v>11</v>
      </c>
      <c r="E476" s="3">
        <v>50.892122000000001</v>
      </c>
      <c r="F476" s="3">
        <v>5.9431760000000002</v>
      </c>
      <c r="G476" s="3">
        <v>63.6</v>
      </c>
      <c r="H476" s="4" t="s">
        <v>485</v>
      </c>
      <c r="I476" s="3">
        <v>24</v>
      </c>
    </row>
    <row r="477" spans="1:9" x14ac:dyDescent="0.25">
      <c r="A477" s="2" t="s">
        <v>9</v>
      </c>
      <c r="B477" s="3">
        <v>1.1000000000000001</v>
      </c>
      <c r="C477" s="4" t="s">
        <v>10</v>
      </c>
      <c r="D477" s="2" t="s">
        <v>11</v>
      </c>
      <c r="E477" s="3">
        <v>50.892180000000003</v>
      </c>
      <c r="F477" s="3">
        <v>5.9432450000000001</v>
      </c>
      <c r="G477" s="3">
        <v>63</v>
      </c>
      <c r="H477" s="4" t="s">
        <v>486</v>
      </c>
      <c r="I477" s="3">
        <v>24</v>
      </c>
    </row>
    <row r="478" spans="1:9" x14ac:dyDescent="0.25">
      <c r="A478" s="2" t="s">
        <v>9</v>
      </c>
      <c r="B478" s="3">
        <v>1.1000000000000001</v>
      </c>
      <c r="C478" s="4" t="s">
        <v>10</v>
      </c>
      <c r="D478" s="2" t="s">
        <v>11</v>
      </c>
      <c r="E478" s="3">
        <v>50.892238999999996</v>
      </c>
      <c r="F478" s="3">
        <v>5.9433059999999998</v>
      </c>
      <c r="G478" s="3">
        <v>62.4</v>
      </c>
      <c r="H478" s="4" t="s">
        <v>487</v>
      </c>
      <c r="I478" s="3">
        <v>24</v>
      </c>
    </row>
    <row r="479" spans="1:9" x14ac:dyDescent="0.25">
      <c r="A479" s="2" t="s">
        <v>9</v>
      </c>
      <c r="B479" s="3">
        <v>1.1000000000000001</v>
      </c>
      <c r="C479" s="4" t="s">
        <v>10</v>
      </c>
      <c r="D479" s="2" t="s">
        <v>11</v>
      </c>
      <c r="E479" s="3">
        <v>50.892308999999997</v>
      </c>
      <c r="F479" s="3">
        <v>5.9433480000000003</v>
      </c>
      <c r="G479" s="3">
        <v>61.8</v>
      </c>
      <c r="H479" s="4" t="s">
        <v>488</v>
      </c>
      <c r="I479" s="3">
        <v>24</v>
      </c>
    </row>
    <row r="480" spans="1:9" x14ac:dyDescent="0.25">
      <c r="A480" s="2" t="s">
        <v>9</v>
      </c>
      <c r="B480" s="3">
        <v>1.1000000000000001</v>
      </c>
      <c r="C480" s="4" t="s">
        <v>10</v>
      </c>
      <c r="D480" s="2" t="s">
        <v>11</v>
      </c>
      <c r="E480" s="3">
        <v>50.892387999999997</v>
      </c>
      <c r="F480" s="3">
        <v>5.9433829999999999</v>
      </c>
      <c r="G480" s="3">
        <v>61.2</v>
      </c>
      <c r="H480" s="4" t="s">
        <v>489</v>
      </c>
      <c r="I480" s="3">
        <v>24</v>
      </c>
    </row>
    <row r="481" spans="1:9" x14ac:dyDescent="0.25">
      <c r="A481" s="2" t="s">
        <v>9</v>
      </c>
      <c r="B481" s="3">
        <v>1.1000000000000001</v>
      </c>
      <c r="C481" s="4" t="s">
        <v>10</v>
      </c>
      <c r="D481" s="2" t="s">
        <v>11</v>
      </c>
      <c r="E481" s="3">
        <v>50.892617000000001</v>
      </c>
      <c r="F481" s="3">
        <v>5.9435120000000001</v>
      </c>
      <c r="G481" s="3">
        <v>61.2</v>
      </c>
      <c r="H481" s="4" t="s">
        <v>490</v>
      </c>
      <c r="I481" s="3">
        <v>24</v>
      </c>
    </row>
    <row r="482" spans="1:9" x14ac:dyDescent="0.25">
      <c r="A482" s="2" t="s">
        <v>9</v>
      </c>
      <c r="B482" s="3">
        <v>1.1000000000000001</v>
      </c>
      <c r="C482" s="4" t="s">
        <v>10</v>
      </c>
      <c r="D482" s="2" t="s">
        <v>11</v>
      </c>
      <c r="E482" s="3">
        <v>50.892676999999999</v>
      </c>
      <c r="F482" s="3">
        <v>5.943568</v>
      </c>
      <c r="G482" s="3">
        <v>61.2</v>
      </c>
      <c r="H482" s="4" t="s">
        <v>491</v>
      </c>
      <c r="I482" s="3">
        <v>24</v>
      </c>
    </row>
    <row r="483" spans="1:9" x14ac:dyDescent="0.25">
      <c r="A483" s="2" t="s">
        <v>9</v>
      </c>
      <c r="B483" s="3">
        <v>1.1000000000000001</v>
      </c>
      <c r="C483" s="4" t="s">
        <v>10</v>
      </c>
      <c r="D483" s="2" t="s">
        <v>11</v>
      </c>
      <c r="E483" s="3">
        <v>50.892933999999997</v>
      </c>
      <c r="F483" s="3">
        <v>5.9437499999999996</v>
      </c>
      <c r="G483" s="3">
        <v>61.2</v>
      </c>
      <c r="H483" s="4" t="s">
        <v>492</v>
      </c>
      <c r="I483" s="3">
        <v>24</v>
      </c>
    </row>
    <row r="484" spans="1:9" x14ac:dyDescent="0.25">
      <c r="A484" s="2" t="s">
        <v>9</v>
      </c>
      <c r="B484" s="3">
        <v>1.1000000000000001</v>
      </c>
      <c r="C484" s="4" t="s">
        <v>10</v>
      </c>
      <c r="D484" s="2" t="s">
        <v>11</v>
      </c>
      <c r="E484" s="3">
        <v>50.893166999999998</v>
      </c>
      <c r="F484" s="3">
        <v>5.943873</v>
      </c>
      <c r="G484" s="3">
        <v>61.2</v>
      </c>
      <c r="H484" s="4" t="s">
        <v>493</v>
      </c>
      <c r="I484" s="3">
        <v>24</v>
      </c>
    </row>
    <row r="485" spans="1:9" x14ac:dyDescent="0.25">
      <c r="A485" s="2" t="s">
        <v>9</v>
      </c>
      <c r="B485" s="3">
        <v>1.1000000000000001</v>
      </c>
      <c r="C485" s="4" t="s">
        <v>10</v>
      </c>
      <c r="D485" s="2" t="s">
        <v>11</v>
      </c>
      <c r="E485" s="3">
        <v>50.893234</v>
      </c>
      <c r="F485" s="3">
        <v>5.9438800000000001</v>
      </c>
      <c r="G485" s="3">
        <v>61.2</v>
      </c>
      <c r="H485" s="4" t="s">
        <v>494</v>
      </c>
      <c r="I485" s="3">
        <v>24</v>
      </c>
    </row>
    <row r="486" spans="1:9" x14ac:dyDescent="0.25">
      <c r="A486" s="2" t="s">
        <v>9</v>
      </c>
      <c r="B486" s="3">
        <v>1.1000000000000001</v>
      </c>
      <c r="C486" s="4" t="s">
        <v>10</v>
      </c>
      <c r="D486" s="2" t="s">
        <v>11</v>
      </c>
      <c r="E486" s="3">
        <v>50.893351000000003</v>
      </c>
      <c r="F486" s="3">
        <v>5.9438319999999996</v>
      </c>
      <c r="G486" s="3">
        <v>61.2</v>
      </c>
      <c r="H486" s="4" t="s">
        <v>495</v>
      </c>
      <c r="I486" s="3">
        <v>24</v>
      </c>
    </row>
    <row r="487" spans="1:9" x14ac:dyDescent="0.25">
      <c r="A487" s="2" t="s">
        <v>9</v>
      </c>
      <c r="B487" s="3">
        <v>1.1000000000000001</v>
      </c>
      <c r="C487" s="4" t="s">
        <v>10</v>
      </c>
      <c r="D487" s="2" t="s">
        <v>11</v>
      </c>
      <c r="E487" s="3">
        <v>50.893464000000002</v>
      </c>
      <c r="F487" s="3">
        <v>5.9437749999999996</v>
      </c>
      <c r="G487" s="3">
        <v>61.2</v>
      </c>
      <c r="H487" s="4" t="s">
        <v>496</v>
      </c>
      <c r="I487" s="3">
        <v>24</v>
      </c>
    </row>
    <row r="488" spans="1:9" x14ac:dyDescent="0.25">
      <c r="A488" s="2" t="s">
        <v>9</v>
      </c>
      <c r="B488" s="3">
        <v>1.1000000000000001</v>
      </c>
      <c r="C488" s="4" t="s">
        <v>10</v>
      </c>
      <c r="D488" s="2" t="s">
        <v>11</v>
      </c>
      <c r="E488" s="3">
        <v>50.893523999999999</v>
      </c>
      <c r="F488" s="3">
        <v>5.9438430000000002</v>
      </c>
      <c r="G488" s="3">
        <v>61.2</v>
      </c>
      <c r="H488" s="4" t="s">
        <v>497</v>
      </c>
      <c r="I488" s="3">
        <v>24</v>
      </c>
    </row>
    <row r="489" spans="1:9" x14ac:dyDescent="0.25">
      <c r="A489" s="2" t="s">
        <v>9</v>
      </c>
      <c r="B489" s="3">
        <v>1.1000000000000001</v>
      </c>
      <c r="C489" s="4" t="s">
        <v>10</v>
      </c>
      <c r="D489" s="2" t="s">
        <v>11</v>
      </c>
      <c r="E489" s="3">
        <v>50.893552</v>
      </c>
      <c r="F489" s="3">
        <v>5.9438789999999999</v>
      </c>
      <c r="G489" s="3">
        <v>61.2</v>
      </c>
      <c r="H489" s="4" t="s">
        <v>498</v>
      </c>
      <c r="I489" s="3">
        <v>24</v>
      </c>
    </row>
    <row r="490" spans="1:9" x14ac:dyDescent="0.25">
      <c r="A490" s="2" t="s">
        <v>9</v>
      </c>
      <c r="B490" s="3">
        <v>1.1000000000000001</v>
      </c>
      <c r="C490" s="4" t="s">
        <v>10</v>
      </c>
      <c r="D490" s="2" t="s">
        <v>11</v>
      </c>
      <c r="E490" s="3">
        <v>50.893695999999998</v>
      </c>
      <c r="F490" s="3">
        <v>5.9441860000000002</v>
      </c>
      <c r="G490" s="3">
        <v>61.8</v>
      </c>
      <c r="H490" s="4" t="s">
        <v>499</v>
      </c>
      <c r="I490" s="3">
        <v>23</v>
      </c>
    </row>
    <row r="491" spans="1:9" x14ac:dyDescent="0.25">
      <c r="A491" s="2" t="s">
        <v>9</v>
      </c>
      <c r="B491" s="3">
        <v>1.1000000000000001</v>
      </c>
      <c r="C491" s="4" t="s">
        <v>10</v>
      </c>
      <c r="D491" s="2" t="s">
        <v>11</v>
      </c>
      <c r="E491" s="3">
        <v>50.893715999999998</v>
      </c>
      <c r="F491" s="3">
        <v>5.9442550000000001</v>
      </c>
      <c r="G491" s="3">
        <v>62.2</v>
      </c>
      <c r="H491" s="4" t="s">
        <v>500</v>
      </c>
      <c r="I491" s="3">
        <v>23</v>
      </c>
    </row>
    <row r="492" spans="1:9" x14ac:dyDescent="0.25">
      <c r="A492" s="2" t="s">
        <v>9</v>
      </c>
      <c r="B492" s="3">
        <v>1.1000000000000001</v>
      </c>
      <c r="C492" s="4" t="s">
        <v>10</v>
      </c>
      <c r="D492" s="2" t="s">
        <v>11</v>
      </c>
      <c r="E492" s="3">
        <v>50.893742000000003</v>
      </c>
      <c r="F492" s="3">
        <v>5.944318</v>
      </c>
      <c r="G492" s="3">
        <v>62.6</v>
      </c>
      <c r="H492" s="4" t="s">
        <v>501</v>
      </c>
      <c r="I492" s="3">
        <v>23</v>
      </c>
    </row>
    <row r="493" spans="1:9" x14ac:dyDescent="0.25">
      <c r="A493" s="2" t="s">
        <v>9</v>
      </c>
      <c r="B493" s="3">
        <v>1.1000000000000001</v>
      </c>
      <c r="C493" s="4" t="s">
        <v>10</v>
      </c>
      <c r="D493" s="2" t="s">
        <v>11</v>
      </c>
      <c r="E493" s="3">
        <v>50.893763</v>
      </c>
      <c r="F493" s="3">
        <v>5.9443820000000001</v>
      </c>
      <c r="G493" s="3">
        <v>63</v>
      </c>
      <c r="H493" s="4" t="s">
        <v>502</v>
      </c>
      <c r="I493" s="3">
        <v>23</v>
      </c>
    </row>
    <row r="494" spans="1:9" x14ac:dyDescent="0.25">
      <c r="A494" s="2" t="s">
        <v>9</v>
      </c>
      <c r="B494" s="3">
        <v>1.1000000000000001</v>
      </c>
      <c r="C494" s="4" t="s">
        <v>10</v>
      </c>
      <c r="D494" s="2" t="s">
        <v>11</v>
      </c>
      <c r="E494" s="3">
        <v>50.893785999999999</v>
      </c>
      <c r="F494" s="3">
        <v>5.944445</v>
      </c>
      <c r="G494" s="3">
        <v>63.4</v>
      </c>
      <c r="H494" s="4" t="s">
        <v>503</v>
      </c>
      <c r="I494" s="3">
        <v>23</v>
      </c>
    </row>
    <row r="495" spans="1:9" x14ac:dyDescent="0.25">
      <c r="A495" s="2" t="s">
        <v>9</v>
      </c>
      <c r="B495" s="3">
        <v>1.1000000000000001</v>
      </c>
      <c r="C495" s="4" t="s">
        <v>10</v>
      </c>
      <c r="D495" s="2" t="s">
        <v>11</v>
      </c>
      <c r="E495" s="3">
        <v>50.893836</v>
      </c>
      <c r="F495" s="3">
        <v>5.9445870000000003</v>
      </c>
      <c r="G495" s="3">
        <v>63.4</v>
      </c>
      <c r="H495" s="4" t="s">
        <v>504</v>
      </c>
      <c r="I495" s="3">
        <v>23</v>
      </c>
    </row>
    <row r="496" spans="1:9" x14ac:dyDescent="0.25">
      <c r="A496" s="2" t="s">
        <v>9</v>
      </c>
      <c r="B496" s="3">
        <v>1.1000000000000001</v>
      </c>
      <c r="C496" s="4" t="s">
        <v>10</v>
      </c>
      <c r="D496" s="2" t="s">
        <v>11</v>
      </c>
      <c r="E496" s="3">
        <v>50.893887999999997</v>
      </c>
      <c r="F496" s="3">
        <v>5.944712</v>
      </c>
      <c r="G496" s="3">
        <v>63.8</v>
      </c>
      <c r="H496" s="4" t="s">
        <v>505</v>
      </c>
      <c r="I496" s="3">
        <v>23</v>
      </c>
    </row>
    <row r="497" spans="1:9" x14ac:dyDescent="0.25">
      <c r="A497" s="2" t="s">
        <v>9</v>
      </c>
      <c r="B497" s="3">
        <v>1.1000000000000001</v>
      </c>
      <c r="C497" s="4" t="s">
        <v>10</v>
      </c>
      <c r="D497" s="2" t="s">
        <v>11</v>
      </c>
      <c r="E497" s="3">
        <v>50.893909999999998</v>
      </c>
      <c r="F497" s="3">
        <v>5.9447669999999997</v>
      </c>
      <c r="G497" s="3">
        <v>64.400000000000006</v>
      </c>
      <c r="H497" s="4" t="s">
        <v>506</v>
      </c>
      <c r="I497" s="3">
        <v>23</v>
      </c>
    </row>
    <row r="498" spans="1:9" x14ac:dyDescent="0.25">
      <c r="A498" s="2" t="s">
        <v>9</v>
      </c>
      <c r="B498" s="3">
        <v>1.1000000000000001</v>
      </c>
      <c r="C498" s="4" t="s">
        <v>10</v>
      </c>
      <c r="D498" s="2" t="s">
        <v>11</v>
      </c>
      <c r="E498" s="3">
        <v>50.893935999999997</v>
      </c>
      <c r="F498" s="3">
        <v>5.9448230000000004</v>
      </c>
      <c r="G498" s="3">
        <v>64.8</v>
      </c>
      <c r="H498" s="4" t="s">
        <v>507</v>
      </c>
      <c r="I498" s="3">
        <v>23</v>
      </c>
    </row>
    <row r="499" spans="1:9" x14ac:dyDescent="0.25">
      <c r="A499" s="2" t="s">
        <v>9</v>
      </c>
      <c r="B499" s="3">
        <v>1.1000000000000001</v>
      </c>
      <c r="C499" s="4" t="s">
        <v>10</v>
      </c>
      <c r="D499" s="2" t="s">
        <v>11</v>
      </c>
      <c r="E499" s="3">
        <v>50.893962000000002</v>
      </c>
      <c r="F499" s="3">
        <v>5.9448730000000003</v>
      </c>
      <c r="G499" s="3">
        <v>65.2</v>
      </c>
      <c r="H499" s="4" t="s">
        <v>508</v>
      </c>
      <c r="I499" s="3">
        <v>23</v>
      </c>
    </row>
    <row r="500" spans="1:9" x14ac:dyDescent="0.25">
      <c r="A500" s="2" t="s">
        <v>9</v>
      </c>
      <c r="B500" s="3">
        <v>1.1000000000000001</v>
      </c>
      <c r="C500" s="4" t="s">
        <v>10</v>
      </c>
      <c r="D500" s="2" t="s">
        <v>11</v>
      </c>
      <c r="E500" s="3">
        <v>50.893987000000003</v>
      </c>
      <c r="F500" s="3">
        <v>5.9449319999999997</v>
      </c>
      <c r="G500" s="3">
        <v>65.599999999999994</v>
      </c>
      <c r="H500" s="4" t="s">
        <v>509</v>
      </c>
      <c r="I500" s="3">
        <v>23</v>
      </c>
    </row>
    <row r="501" spans="1:9" x14ac:dyDescent="0.25">
      <c r="A501" s="2" t="s">
        <v>9</v>
      </c>
      <c r="B501" s="3">
        <v>1.1000000000000001</v>
      </c>
      <c r="C501" s="4" t="s">
        <v>10</v>
      </c>
      <c r="D501" s="2" t="s">
        <v>11</v>
      </c>
      <c r="E501" s="3">
        <v>50.894013000000001</v>
      </c>
      <c r="F501" s="3">
        <v>5.9450289999999999</v>
      </c>
      <c r="G501" s="3">
        <v>65.599999999999994</v>
      </c>
      <c r="H501" s="4" t="s">
        <v>510</v>
      </c>
      <c r="I501" s="3">
        <v>23</v>
      </c>
    </row>
    <row r="502" spans="1:9" x14ac:dyDescent="0.25">
      <c r="A502" s="2" t="s">
        <v>9</v>
      </c>
      <c r="B502" s="3">
        <v>1.1000000000000001</v>
      </c>
      <c r="C502" s="4" t="s">
        <v>10</v>
      </c>
      <c r="D502" s="2" t="s">
        <v>11</v>
      </c>
      <c r="E502" s="3">
        <v>50.894115999999997</v>
      </c>
      <c r="F502" s="3">
        <v>5.9453170000000002</v>
      </c>
      <c r="G502" s="3">
        <v>66</v>
      </c>
      <c r="H502" s="4" t="s">
        <v>511</v>
      </c>
      <c r="I502" s="3">
        <v>23</v>
      </c>
    </row>
    <row r="503" spans="1:9" x14ac:dyDescent="0.25">
      <c r="A503" s="2" t="s">
        <v>9</v>
      </c>
      <c r="B503" s="3">
        <v>1.1000000000000001</v>
      </c>
      <c r="C503" s="4" t="s">
        <v>10</v>
      </c>
      <c r="D503" s="2" t="s">
        <v>11</v>
      </c>
      <c r="E503" s="3">
        <v>50.894154999999998</v>
      </c>
      <c r="F503" s="3">
        <v>5.9453940000000003</v>
      </c>
      <c r="G503" s="3">
        <v>66.400000000000006</v>
      </c>
      <c r="H503" s="4" t="s">
        <v>512</v>
      </c>
      <c r="I503" s="3">
        <v>23</v>
      </c>
    </row>
    <row r="504" spans="1:9" x14ac:dyDescent="0.25">
      <c r="A504" s="2" t="s">
        <v>9</v>
      </c>
      <c r="B504" s="3">
        <v>1.1000000000000001</v>
      </c>
      <c r="C504" s="4" t="s">
        <v>10</v>
      </c>
      <c r="D504" s="2" t="s">
        <v>11</v>
      </c>
      <c r="E504" s="3">
        <v>50.894187000000002</v>
      </c>
      <c r="F504" s="3">
        <v>5.9454650000000004</v>
      </c>
      <c r="G504" s="3">
        <v>66.8</v>
      </c>
      <c r="H504" s="4" t="s">
        <v>513</v>
      </c>
      <c r="I504" s="3">
        <v>23</v>
      </c>
    </row>
    <row r="505" spans="1:9" x14ac:dyDescent="0.25">
      <c r="A505" s="2" t="s">
        <v>9</v>
      </c>
      <c r="B505" s="3">
        <v>1.1000000000000001</v>
      </c>
      <c r="C505" s="4" t="s">
        <v>10</v>
      </c>
      <c r="D505" s="2" t="s">
        <v>11</v>
      </c>
      <c r="E505" s="3">
        <v>50.894224000000001</v>
      </c>
      <c r="F505" s="3">
        <v>5.9455369999999998</v>
      </c>
      <c r="G505" s="3">
        <v>67.2</v>
      </c>
      <c r="H505" s="4" t="s">
        <v>514</v>
      </c>
      <c r="I505" s="3">
        <v>23</v>
      </c>
    </row>
    <row r="506" spans="1:9" x14ac:dyDescent="0.25">
      <c r="A506" s="2" t="s">
        <v>9</v>
      </c>
      <c r="B506" s="3">
        <v>1.1000000000000001</v>
      </c>
      <c r="C506" s="4" t="s">
        <v>10</v>
      </c>
      <c r="D506" s="2" t="s">
        <v>11</v>
      </c>
      <c r="E506" s="3">
        <v>50.894255999999999</v>
      </c>
      <c r="F506" s="3">
        <v>5.9456020000000001</v>
      </c>
      <c r="G506" s="3">
        <v>67.599999999999994</v>
      </c>
      <c r="H506" s="4" t="s">
        <v>515</v>
      </c>
      <c r="I506" s="3">
        <v>23</v>
      </c>
    </row>
    <row r="507" spans="1:9" x14ac:dyDescent="0.25">
      <c r="A507" s="2" t="s">
        <v>9</v>
      </c>
      <c r="B507" s="3">
        <v>1.1000000000000001</v>
      </c>
      <c r="C507" s="4" t="s">
        <v>10</v>
      </c>
      <c r="D507" s="2" t="s">
        <v>11</v>
      </c>
      <c r="E507" s="3">
        <v>50.894286999999998</v>
      </c>
      <c r="F507" s="3">
        <v>5.9456680000000004</v>
      </c>
      <c r="G507" s="3">
        <v>67.599999999999994</v>
      </c>
      <c r="H507" s="4" t="s">
        <v>516</v>
      </c>
      <c r="I507" s="3">
        <v>23</v>
      </c>
    </row>
    <row r="508" spans="1:9" x14ac:dyDescent="0.25">
      <c r="A508" s="2" t="s">
        <v>9</v>
      </c>
      <c r="B508" s="3">
        <v>1.1000000000000001</v>
      </c>
      <c r="C508" s="4" t="s">
        <v>10</v>
      </c>
      <c r="D508" s="2" t="s">
        <v>11</v>
      </c>
      <c r="E508" s="3">
        <v>50.894390999999999</v>
      </c>
      <c r="F508" s="3">
        <v>5.9457700000000004</v>
      </c>
      <c r="G508" s="3">
        <v>68.2</v>
      </c>
      <c r="H508" s="4" t="s">
        <v>517</v>
      </c>
      <c r="I508" s="3">
        <v>23</v>
      </c>
    </row>
    <row r="509" spans="1:9" x14ac:dyDescent="0.25">
      <c r="A509" s="2" t="s">
        <v>9</v>
      </c>
      <c r="B509" s="3">
        <v>1.1000000000000001</v>
      </c>
      <c r="C509" s="4" t="s">
        <v>10</v>
      </c>
      <c r="D509" s="2" t="s">
        <v>11</v>
      </c>
      <c r="E509" s="3">
        <v>50.894438000000001</v>
      </c>
      <c r="F509" s="3">
        <v>5.9458270000000004</v>
      </c>
      <c r="G509" s="3">
        <v>68.599999999999994</v>
      </c>
      <c r="H509" s="4" t="s">
        <v>518</v>
      </c>
      <c r="I509" s="3">
        <v>23</v>
      </c>
    </row>
    <row r="510" spans="1:9" x14ac:dyDescent="0.25">
      <c r="A510" s="2" t="s">
        <v>9</v>
      </c>
      <c r="B510" s="3">
        <v>1.1000000000000001</v>
      </c>
      <c r="C510" s="4" t="s">
        <v>10</v>
      </c>
      <c r="D510" s="2" t="s">
        <v>11</v>
      </c>
      <c r="E510" s="3">
        <v>50.894483000000001</v>
      </c>
      <c r="F510" s="3">
        <v>5.9458960000000003</v>
      </c>
      <c r="G510" s="3">
        <v>69.400000000000006</v>
      </c>
      <c r="H510" s="4" t="s">
        <v>519</v>
      </c>
      <c r="I510" s="3">
        <v>23</v>
      </c>
    </row>
    <row r="511" spans="1:9" x14ac:dyDescent="0.25">
      <c r="A511" s="2" t="s">
        <v>9</v>
      </c>
      <c r="B511" s="3">
        <v>1.1000000000000001</v>
      </c>
      <c r="C511" s="4" t="s">
        <v>10</v>
      </c>
      <c r="D511" s="2" t="s">
        <v>11</v>
      </c>
      <c r="E511" s="3">
        <v>50.894528999999999</v>
      </c>
      <c r="F511" s="3">
        <v>5.9459619999999997</v>
      </c>
      <c r="G511" s="3">
        <v>70</v>
      </c>
      <c r="H511" s="4" t="s">
        <v>520</v>
      </c>
      <c r="I511" s="3">
        <v>23</v>
      </c>
    </row>
    <row r="512" spans="1:9" x14ac:dyDescent="0.25">
      <c r="A512" s="2" t="s">
        <v>9</v>
      </c>
      <c r="B512" s="3">
        <v>1.1000000000000001</v>
      </c>
      <c r="C512" s="4" t="s">
        <v>10</v>
      </c>
      <c r="D512" s="2" t="s">
        <v>11</v>
      </c>
      <c r="E512" s="3">
        <v>50.894576000000001</v>
      </c>
      <c r="F512" s="3">
        <v>5.9460230000000003</v>
      </c>
      <c r="G512" s="3">
        <v>70</v>
      </c>
      <c r="H512" s="4" t="s">
        <v>521</v>
      </c>
      <c r="I512" s="3">
        <v>23</v>
      </c>
    </row>
    <row r="513" spans="1:9" x14ac:dyDescent="0.25">
      <c r="A513" s="2" t="s">
        <v>9</v>
      </c>
      <c r="B513" s="3">
        <v>1.1000000000000001</v>
      </c>
      <c r="C513" s="4" t="s">
        <v>10</v>
      </c>
      <c r="D513" s="2" t="s">
        <v>11</v>
      </c>
      <c r="E513" s="3">
        <v>50.894891000000001</v>
      </c>
      <c r="F513" s="3">
        <v>5.9465349999999999</v>
      </c>
      <c r="G513" s="3">
        <v>70.400000000000006</v>
      </c>
      <c r="H513" s="4" t="s">
        <v>522</v>
      </c>
      <c r="I513" s="3">
        <v>23</v>
      </c>
    </row>
    <row r="514" spans="1:9" x14ac:dyDescent="0.25">
      <c r="A514" s="2" t="s">
        <v>9</v>
      </c>
      <c r="B514" s="3">
        <v>1.1000000000000001</v>
      </c>
      <c r="C514" s="4" t="s">
        <v>10</v>
      </c>
      <c r="D514" s="2" t="s">
        <v>11</v>
      </c>
      <c r="E514" s="3">
        <v>50.894930000000002</v>
      </c>
      <c r="F514" s="3">
        <v>5.9466029999999996</v>
      </c>
      <c r="G514" s="3">
        <v>70.8</v>
      </c>
      <c r="H514" s="4" t="s">
        <v>523</v>
      </c>
      <c r="I514" s="3">
        <v>23</v>
      </c>
    </row>
    <row r="515" spans="1:9" x14ac:dyDescent="0.25">
      <c r="A515" s="2" t="s">
        <v>9</v>
      </c>
      <c r="B515" s="3">
        <v>1.1000000000000001</v>
      </c>
      <c r="C515" s="4" t="s">
        <v>10</v>
      </c>
      <c r="D515" s="2" t="s">
        <v>11</v>
      </c>
      <c r="E515" s="3">
        <v>50.894967999999999</v>
      </c>
      <c r="F515" s="3">
        <v>5.9466659999999996</v>
      </c>
      <c r="G515" s="3">
        <v>71.2</v>
      </c>
      <c r="H515" s="4" t="s">
        <v>524</v>
      </c>
      <c r="I515" s="3">
        <v>23</v>
      </c>
    </row>
    <row r="516" spans="1:9" x14ac:dyDescent="0.25">
      <c r="A516" s="2" t="s">
        <v>9</v>
      </c>
      <c r="B516" s="3">
        <v>1.1000000000000001</v>
      </c>
      <c r="C516" s="4" t="s">
        <v>10</v>
      </c>
      <c r="D516" s="2" t="s">
        <v>11</v>
      </c>
      <c r="E516" s="3">
        <v>50.895007</v>
      </c>
      <c r="F516" s="3">
        <v>5.9467309999999998</v>
      </c>
      <c r="G516" s="3">
        <v>71.599999999999994</v>
      </c>
      <c r="H516" s="4" t="s">
        <v>525</v>
      </c>
      <c r="I516" s="3">
        <v>23</v>
      </c>
    </row>
    <row r="517" spans="1:9" x14ac:dyDescent="0.25">
      <c r="A517" s="2" t="s">
        <v>9</v>
      </c>
      <c r="B517" s="3">
        <v>1.1000000000000001</v>
      </c>
      <c r="C517" s="4" t="s">
        <v>10</v>
      </c>
      <c r="D517" s="2" t="s">
        <v>11</v>
      </c>
      <c r="E517" s="3">
        <v>50.895046000000001</v>
      </c>
      <c r="F517" s="3">
        <v>5.9467970000000001</v>
      </c>
      <c r="G517" s="3">
        <v>72</v>
      </c>
      <c r="H517" s="4" t="s">
        <v>526</v>
      </c>
      <c r="I517" s="3">
        <v>23</v>
      </c>
    </row>
    <row r="518" spans="1:9" x14ac:dyDescent="0.25">
      <c r="A518" s="2" t="s">
        <v>9</v>
      </c>
      <c r="B518" s="3">
        <v>1.1000000000000001</v>
      </c>
      <c r="C518" s="4" t="s">
        <v>10</v>
      </c>
      <c r="D518" s="2" t="s">
        <v>11</v>
      </c>
      <c r="E518" s="3">
        <v>50.895280999999997</v>
      </c>
      <c r="F518" s="3">
        <v>5.9471970000000001</v>
      </c>
      <c r="G518" s="3">
        <v>72</v>
      </c>
      <c r="H518" s="4" t="s">
        <v>527</v>
      </c>
      <c r="I518" s="3">
        <v>23</v>
      </c>
    </row>
    <row r="519" spans="1:9" x14ac:dyDescent="0.25">
      <c r="A519" s="2" t="s">
        <v>9</v>
      </c>
      <c r="B519" s="3">
        <v>1.1000000000000001</v>
      </c>
      <c r="C519" s="4" t="s">
        <v>10</v>
      </c>
      <c r="D519" s="2" t="s">
        <v>11</v>
      </c>
      <c r="E519" s="3">
        <v>50.895653000000003</v>
      </c>
      <c r="F519" s="3">
        <v>5.9477900000000004</v>
      </c>
      <c r="G519" s="3">
        <v>72</v>
      </c>
      <c r="H519" s="4" t="s">
        <v>528</v>
      </c>
      <c r="I519" s="3">
        <v>23</v>
      </c>
    </row>
    <row r="520" spans="1:9" x14ac:dyDescent="0.25">
      <c r="A520" s="2" t="s">
        <v>9</v>
      </c>
      <c r="B520" s="3">
        <v>1.1000000000000001</v>
      </c>
      <c r="C520" s="4" t="s">
        <v>10</v>
      </c>
      <c r="D520" s="2" t="s">
        <v>11</v>
      </c>
      <c r="E520" s="3">
        <v>50.895767999999997</v>
      </c>
      <c r="F520" s="3">
        <v>5.9477609999999999</v>
      </c>
      <c r="G520" s="3">
        <v>72</v>
      </c>
      <c r="H520" s="4" t="s">
        <v>529</v>
      </c>
      <c r="I520" s="3">
        <v>23</v>
      </c>
    </row>
    <row r="521" spans="1:9" x14ac:dyDescent="0.25">
      <c r="A521" s="2" t="s">
        <v>9</v>
      </c>
      <c r="B521" s="3">
        <v>1.1000000000000001</v>
      </c>
      <c r="C521" s="4" t="s">
        <v>10</v>
      </c>
      <c r="D521" s="2" t="s">
        <v>11</v>
      </c>
      <c r="E521" s="3">
        <v>50.895809</v>
      </c>
      <c r="F521" s="3">
        <v>5.9477029999999997</v>
      </c>
      <c r="G521" s="3">
        <v>71.599999999999994</v>
      </c>
      <c r="H521" s="4" t="s">
        <v>530</v>
      </c>
      <c r="I521" s="3">
        <v>23</v>
      </c>
    </row>
    <row r="522" spans="1:9" x14ac:dyDescent="0.25">
      <c r="A522" s="2" t="s">
        <v>9</v>
      </c>
      <c r="B522" s="3">
        <v>1.1000000000000001</v>
      </c>
      <c r="C522" s="4" t="s">
        <v>10</v>
      </c>
      <c r="D522" s="2" t="s">
        <v>11</v>
      </c>
      <c r="E522" s="3">
        <v>50.895857999999997</v>
      </c>
      <c r="F522" s="3">
        <v>5.9476290000000001</v>
      </c>
      <c r="G522" s="3">
        <v>71.2</v>
      </c>
      <c r="H522" s="4" t="s">
        <v>531</v>
      </c>
      <c r="I522" s="3">
        <v>23</v>
      </c>
    </row>
    <row r="523" spans="1:9" x14ac:dyDescent="0.25">
      <c r="A523" s="2" t="s">
        <v>9</v>
      </c>
      <c r="B523" s="3">
        <v>1.1000000000000001</v>
      </c>
      <c r="C523" s="4" t="s">
        <v>10</v>
      </c>
      <c r="D523" s="2" t="s">
        <v>11</v>
      </c>
      <c r="E523" s="3">
        <v>50.895899999999997</v>
      </c>
      <c r="F523" s="3">
        <v>5.9475509999999998</v>
      </c>
      <c r="G523" s="3">
        <v>70.8</v>
      </c>
      <c r="H523" s="4" t="s">
        <v>532</v>
      </c>
      <c r="I523" s="3">
        <v>23</v>
      </c>
    </row>
    <row r="524" spans="1:9" x14ac:dyDescent="0.25">
      <c r="A524" s="2" t="s">
        <v>9</v>
      </c>
      <c r="B524" s="3">
        <v>1.1000000000000001</v>
      </c>
      <c r="C524" s="4" t="s">
        <v>10</v>
      </c>
      <c r="D524" s="2" t="s">
        <v>11</v>
      </c>
      <c r="E524" s="3">
        <v>50.895937000000004</v>
      </c>
      <c r="F524" s="3">
        <v>5.9474629999999999</v>
      </c>
      <c r="G524" s="3">
        <v>70.2</v>
      </c>
      <c r="H524" s="4" t="s">
        <v>533</v>
      </c>
      <c r="I524" s="3">
        <v>23</v>
      </c>
    </row>
    <row r="525" spans="1:9" x14ac:dyDescent="0.25">
      <c r="A525" s="2" t="s">
        <v>9</v>
      </c>
      <c r="B525" s="3">
        <v>1.1000000000000001</v>
      </c>
      <c r="C525" s="4" t="s">
        <v>10</v>
      </c>
      <c r="D525" s="2" t="s">
        <v>11</v>
      </c>
      <c r="E525" s="3">
        <v>50.895969999999998</v>
      </c>
      <c r="F525" s="3">
        <v>5.9473630000000002</v>
      </c>
      <c r="G525" s="3">
        <v>69.599999999999994</v>
      </c>
      <c r="H525" s="4" t="s">
        <v>534</v>
      </c>
      <c r="I525" s="3">
        <v>23</v>
      </c>
    </row>
    <row r="526" spans="1:9" x14ac:dyDescent="0.25">
      <c r="A526" s="2" t="s">
        <v>9</v>
      </c>
      <c r="B526" s="3">
        <v>1.1000000000000001</v>
      </c>
      <c r="C526" s="4" t="s">
        <v>10</v>
      </c>
      <c r="D526" s="2" t="s">
        <v>11</v>
      </c>
      <c r="E526" s="3">
        <v>50.896000999999998</v>
      </c>
      <c r="F526" s="3">
        <v>5.9472560000000003</v>
      </c>
      <c r="G526" s="3">
        <v>69.2</v>
      </c>
      <c r="H526" s="4" t="s">
        <v>535</v>
      </c>
      <c r="I526" s="3">
        <v>23</v>
      </c>
    </row>
    <row r="527" spans="1:9" x14ac:dyDescent="0.25">
      <c r="A527" s="2" t="s">
        <v>9</v>
      </c>
      <c r="B527" s="3">
        <v>1.1000000000000001</v>
      </c>
      <c r="C527" s="4" t="s">
        <v>10</v>
      </c>
      <c r="D527" s="2" t="s">
        <v>11</v>
      </c>
      <c r="E527" s="3">
        <v>50.896028000000001</v>
      </c>
      <c r="F527" s="3">
        <v>5.9471400000000001</v>
      </c>
      <c r="G527" s="3">
        <v>68.599999999999994</v>
      </c>
      <c r="H527" s="4" t="s">
        <v>536</v>
      </c>
      <c r="I527" s="3">
        <v>23</v>
      </c>
    </row>
    <row r="528" spans="1:9" x14ac:dyDescent="0.25">
      <c r="A528" s="2" t="s">
        <v>9</v>
      </c>
      <c r="B528" s="3">
        <v>1.1000000000000001</v>
      </c>
      <c r="C528" s="4" t="s">
        <v>10</v>
      </c>
      <c r="D528" s="2" t="s">
        <v>11</v>
      </c>
      <c r="E528" s="3">
        <v>50.896059999999999</v>
      </c>
      <c r="F528" s="3">
        <v>5.9470200000000002</v>
      </c>
      <c r="G528" s="3">
        <v>68</v>
      </c>
      <c r="H528" s="4" t="s">
        <v>537</v>
      </c>
      <c r="I528" s="3">
        <v>23</v>
      </c>
    </row>
    <row r="529" spans="1:9" x14ac:dyDescent="0.25">
      <c r="A529" s="2" t="s">
        <v>9</v>
      </c>
      <c r="B529" s="3">
        <v>1.1000000000000001</v>
      </c>
      <c r="C529" s="4" t="s">
        <v>10</v>
      </c>
      <c r="D529" s="2" t="s">
        <v>11</v>
      </c>
      <c r="E529" s="3">
        <v>50.896095000000003</v>
      </c>
      <c r="F529" s="3">
        <v>5.9469130000000003</v>
      </c>
      <c r="G529" s="3">
        <v>68</v>
      </c>
      <c r="H529" s="4" t="s">
        <v>538</v>
      </c>
      <c r="I529" s="3">
        <v>23</v>
      </c>
    </row>
    <row r="530" spans="1:9" x14ac:dyDescent="0.25">
      <c r="A530" s="2" t="s">
        <v>9</v>
      </c>
      <c r="B530" s="3">
        <v>1.1000000000000001</v>
      </c>
      <c r="C530" s="4" t="s">
        <v>10</v>
      </c>
      <c r="D530" s="2" t="s">
        <v>11</v>
      </c>
      <c r="E530" s="3">
        <v>50.896307999999998</v>
      </c>
      <c r="F530" s="3">
        <v>5.946205</v>
      </c>
      <c r="G530" s="3">
        <v>68</v>
      </c>
      <c r="H530" s="4" t="s">
        <v>539</v>
      </c>
      <c r="I530" s="3">
        <v>23</v>
      </c>
    </row>
    <row r="531" spans="1:9" x14ac:dyDescent="0.25">
      <c r="A531" s="2" t="s">
        <v>9</v>
      </c>
      <c r="B531" s="3">
        <v>1.1000000000000001</v>
      </c>
      <c r="C531" s="4" t="s">
        <v>10</v>
      </c>
      <c r="D531" s="2" t="s">
        <v>11</v>
      </c>
      <c r="E531" s="3">
        <v>50.896431999999997</v>
      </c>
      <c r="F531" s="3">
        <v>5.9458229999999999</v>
      </c>
      <c r="G531" s="3">
        <v>68.400000000000006</v>
      </c>
      <c r="H531" s="4" t="s">
        <v>540</v>
      </c>
      <c r="I531" s="3">
        <v>23</v>
      </c>
    </row>
    <row r="532" spans="1:9" x14ac:dyDescent="0.25">
      <c r="A532" s="2" t="s">
        <v>9</v>
      </c>
      <c r="B532" s="3">
        <v>1.1000000000000001</v>
      </c>
      <c r="C532" s="4" t="s">
        <v>10</v>
      </c>
      <c r="D532" s="2" t="s">
        <v>11</v>
      </c>
      <c r="E532" s="3">
        <v>50.896459</v>
      </c>
      <c r="F532" s="3">
        <v>5.9457279999999999</v>
      </c>
      <c r="G532" s="3">
        <v>68.8</v>
      </c>
      <c r="H532" s="4" t="s">
        <v>541</v>
      </c>
      <c r="I532" s="3">
        <v>23</v>
      </c>
    </row>
    <row r="533" spans="1:9" x14ac:dyDescent="0.25">
      <c r="A533" s="2" t="s">
        <v>9</v>
      </c>
      <c r="B533" s="3">
        <v>1.1000000000000001</v>
      </c>
      <c r="C533" s="4" t="s">
        <v>10</v>
      </c>
      <c r="D533" s="2" t="s">
        <v>11</v>
      </c>
      <c r="E533" s="3">
        <v>50.896478000000002</v>
      </c>
      <c r="F533" s="3">
        <v>5.9456290000000003</v>
      </c>
      <c r="G533" s="3">
        <v>69.2</v>
      </c>
      <c r="H533" s="4" t="s">
        <v>542</v>
      </c>
      <c r="I533" s="3">
        <v>23</v>
      </c>
    </row>
    <row r="534" spans="1:9" x14ac:dyDescent="0.25">
      <c r="A534" s="2" t="s">
        <v>9</v>
      </c>
      <c r="B534" s="3">
        <v>1.1000000000000001</v>
      </c>
      <c r="C534" s="4" t="s">
        <v>10</v>
      </c>
      <c r="D534" s="2" t="s">
        <v>11</v>
      </c>
      <c r="E534" s="3">
        <v>50.896489000000003</v>
      </c>
      <c r="F534" s="3">
        <v>5.9455239999999998</v>
      </c>
      <c r="G534" s="3">
        <v>69.599999999999994</v>
      </c>
      <c r="H534" s="4" t="s">
        <v>543</v>
      </c>
      <c r="I534" s="3">
        <v>23</v>
      </c>
    </row>
    <row r="535" spans="1:9" x14ac:dyDescent="0.25">
      <c r="A535" s="2" t="s">
        <v>9</v>
      </c>
      <c r="B535" s="3">
        <v>1.1000000000000001</v>
      </c>
      <c r="C535" s="4" t="s">
        <v>10</v>
      </c>
      <c r="D535" s="2" t="s">
        <v>11</v>
      </c>
      <c r="E535" s="3">
        <v>50.896498999999999</v>
      </c>
      <c r="F535" s="3">
        <v>5.9454229999999999</v>
      </c>
      <c r="G535" s="3">
        <v>70</v>
      </c>
      <c r="H535" s="4" t="s">
        <v>544</v>
      </c>
      <c r="I535" s="3">
        <v>23</v>
      </c>
    </row>
    <row r="536" spans="1:9" x14ac:dyDescent="0.25">
      <c r="A536" s="2" t="s">
        <v>9</v>
      </c>
      <c r="B536" s="3">
        <v>1.1000000000000001</v>
      </c>
      <c r="C536" s="4" t="s">
        <v>10</v>
      </c>
      <c r="D536" s="2" t="s">
        <v>11</v>
      </c>
      <c r="E536" s="3">
        <v>50.896549999999998</v>
      </c>
      <c r="F536" s="3">
        <v>5.9451130000000001</v>
      </c>
      <c r="G536" s="3">
        <v>70</v>
      </c>
      <c r="H536" s="4" t="s">
        <v>545</v>
      </c>
      <c r="I536" s="3">
        <v>23</v>
      </c>
    </row>
    <row r="537" spans="1:9" x14ac:dyDescent="0.25">
      <c r="A537" s="2" t="s">
        <v>9</v>
      </c>
      <c r="B537" s="3">
        <v>1.1000000000000001</v>
      </c>
      <c r="C537" s="4" t="s">
        <v>10</v>
      </c>
      <c r="D537" s="2" t="s">
        <v>11</v>
      </c>
      <c r="E537" s="3">
        <v>50.896577000000001</v>
      </c>
      <c r="F537" s="3">
        <v>5.945017</v>
      </c>
      <c r="G537" s="3">
        <v>70</v>
      </c>
      <c r="H537" s="4" t="s">
        <v>546</v>
      </c>
      <c r="I537" s="3">
        <v>23</v>
      </c>
    </row>
    <row r="538" spans="1:9" x14ac:dyDescent="0.25">
      <c r="A538" s="2" t="s">
        <v>9</v>
      </c>
      <c r="B538" s="3">
        <v>1.1000000000000001</v>
      </c>
      <c r="C538" s="4" t="s">
        <v>10</v>
      </c>
      <c r="D538" s="2" t="s">
        <v>11</v>
      </c>
      <c r="E538" s="3">
        <v>50.896704999999997</v>
      </c>
      <c r="F538" s="3">
        <v>5.9446289999999999</v>
      </c>
      <c r="G538" s="3">
        <v>70</v>
      </c>
      <c r="H538" s="4" t="s">
        <v>547</v>
      </c>
      <c r="I538" s="3">
        <v>23</v>
      </c>
    </row>
    <row r="539" spans="1:9" x14ac:dyDescent="0.25">
      <c r="A539" s="2" t="s">
        <v>9</v>
      </c>
      <c r="B539" s="3">
        <v>1.1000000000000001</v>
      </c>
      <c r="C539" s="4" t="s">
        <v>10</v>
      </c>
      <c r="D539" s="2" t="s">
        <v>11</v>
      </c>
      <c r="E539" s="3">
        <v>50.896813000000002</v>
      </c>
      <c r="F539" s="3">
        <v>5.9443580000000003</v>
      </c>
      <c r="G539" s="3">
        <v>70</v>
      </c>
      <c r="H539" s="4" t="s">
        <v>548</v>
      </c>
      <c r="I539" s="3">
        <v>23</v>
      </c>
    </row>
    <row r="540" spans="1:9" x14ac:dyDescent="0.25">
      <c r="A540" s="2" t="s">
        <v>9</v>
      </c>
      <c r="B540" s="3">
        <v>1.1000000000000001</v>
      </c>
      <c r="C540" s="4" t="s">
        <v>10</v>
      </c>
      <c r="D540" s="2" t="s">
        <v>11</v>
      </c>
      <c r="E540" s="3">
        <v>50.896900000000002</v>
      </c>
      <c r="F540" s="3">
        <v>5.9442170000000001</v>
      </c>
      <c r="G540" s="3">
        <v>70</v>
      </c>
      <c r="H540" s="4" t="s">
        <v>549</v>
      </c>
      <c r="I540" s="3">
        <v>23</v>
      </c>
    </row>
    <row r="541" spans="1:9" x14ac:dyDescent="0.25">
      <c r="A541" s="2" t="s">
        <v>9</v>
      </c>
      <c r="B541" s="3">
        <v>1.1000000000000001</v>
      </c>
      <c r="C541" s="4" t="s">
        <v>10</v>
      </c>
      <c r="D541" s="2" t="s">
        <v>11</v>
      </c>
      <c r="E541" s="3">
        <v>50.896993999999999</v>
      </c>
      <c r="F541" s="3">
        <v>5.944083</v>
      </c>
      <c r="G541" s="3">
        <v>70</v>
      </c>
      <c r="H541" s="4" t="s">
        <v>550</v>
      </c>
      <c r="I541" s="3">
        <v>23</v>
      </c>
    </row>
    <row r="542" spans="1:9" x14ac:dyDescent="0.25">
      <c r="A542" s="2" t="s">
        <v>9</v>
      </c>
      <c r="B542" s="3">
        <v>1.1000000000000001</v>
      </c>
      <c r="C542" s="4" t="s">
        <v>10</v>
      </c>
      <c r="D542" s="2" t="s">
        <v>11</v>
      </c>
      <c r="E542" s="3">
        <v>50.897128000000002</v>
      </c>
      <c r="F542" s="3">
        <v>5.9438420000000001</v>
      </c>
      <c r="G542" s="3">
        <v>70</v>
      </c>
      <c r="H542" s="4" t="s">
        <v>551</v>
      </c>
      <c r="I542" s="3">
        <v>23</v>
      </c>
    </row>
    <row r="543" spans="1:9" x14ac:dyDescent="0.25">
      <c r="A543" s="2" t="s">
        <v>9</v>
      </c>
      <c r="B543" s="3">
        <v>1.1000000000000001</v>
      </c>
      <c r="C543" s="4" t="s">
        <v>10</v>
      </c>
      <c r="D543" s="2" t="s">
        <v>11</v>
      </c>
      <c r="E543" s="3">
        <v>50.897339000000002</v>
      </c>
      <c r="F543" s="3">
        <v>5.9433090000000002</v>
      </c>
      <c r="G543" s="3">
        <v>70</v>
      </c>
      <c r="H543" s="4" t="s">
        <v>552</v>
      </c>
      <c r="I543" s="3">
        <v>23</v>
      </c>
    </row>
    <row r="544" spans="1:9" x14ac:dyDescent="0.25">
      <c r="A544" s="2" t="s">
        <v>9</v>
      </c>
      <c r="B544" s="3">
        <v>1.1000000000000001</v>
      </c>
      <c r="C544" s="4" t="s">
        <v>10</v>
      </c>
      <c r="D544" s="2" t="s">
        <v>11</v>
      </c>
      <c r="E544" s="3">
        <v>50.897598000000002</v>
      </c>
      <c r="F544" s="3">
        <v>5.9426639999999997</v>
      </c>
      <c r="G544" s="3">
        <v>70</v>
      </c>
      <c r="H544" s="4" t="s">
        <v>553</v>
      </c>
      <c r="I544" s="3">
        <v>23</v>
      </c>
    </row>
    <row r="545" spans="1:9" x14ac:dyDescent="0.25">
      <c r="A545" s="2" t="s">
        <v>9</v>
      </c>
      <c r="B545" s="3">
        <v>1.1000000000000001</v>
      </c>
      <c r="C545" s="4" t="s">
        <v>10</v>
      </c>
      <c r="D545" s="2" t="s">
        <v>11</v>
      </c>
      <c r="E545" s="3">
        <v>50.897739999999999</v>
      </c>
      <c r="F545" s="3">
        <v>5.9422779999999999</v>
      </c>
      <c r="G545" s="3">
        <v>69.599999999999994</v>
      </c>
      <c r="H545" s="4" t="s">
        <v>554</v>
      </c>
      <c r="I545" s="3">
        <v>23</v>
      </c>
    </row>
    <row r="546" spans="1:9" x14ac:dyDescent="0.25">
      <c r="A546" s="2" t="s">
        <v>9</v>
      </c>
      <c r="B546" s="3">
        <v>1.1000000000000001</v>
      </c>
      <c r="C546" s="4" t="s">
        <v>10</v>
      </c>
      <c r="D546" s="2" t="s">
        <v>11</v>
      </c>
      <c r="E546" s="3">
        <v>50.897779999999997</v>
      </c>
      <c r="F546" s="3">
        <v>5.9421739999999996</v>
      </c>
      <c r="G546" s="3">
        <v>69.2</v>
      </c>
      <c r="H546" s="4" t="s">
        <v>555</v>
      </c>
      <c r="I546" s="3">
        <v>23</v>
      </c>
    </row>
    <row r="547" spans="1:9" x14ac:dyDescent="0.25">
      <c r="A547" s="2" t="s">
        <v>9</v>
      </c>
      <c r="B547" s="3">
        <v>1.1000000000000001</v>
      </c>
      <c r="C547" s="4" t="s">
        <v>10</v>
      </c>
      <c r="D547" s="2" t="s">
        <v>11</v>
      </c>
      <c r="E547" s="3">
        <v>50.897818000000001</v>
      </c>
      <c r="F547" s="3">
        <v>5.9420700000000002</v>
      </c>
      <c r="G547" s="3">
        <v>68.8</v>
      </c>
      <c r="H547" s="4" t="s">
        <v>556</v>
      </c>
      <c r="I547" s="3">
        <v>23</v>
      </c>
    </row>
    <row r="548" spans="1:9" x14ac:dyDescent="0.25">
      <c r="A548" s="2" t="s">
        <v>9</v>
      </c>
      <c r="B548" s="3">
        <v>1.1000000000000001</v>
      </c>
      <c r="C548" s="4" t="s">
        <v>10</v>
      </c>
      <c r="D548" s="2" t="s">
        <v>11</v>
      </c>
      <c r="E548" s="3">
        <v>50.897863999999998</v>
      </c>
      <c r="F548" s="3">
        <v>5.9419659999999999</v>
      </c>
      <c r="G548" s="3">
        <v>68.400000000000006</v>
      </c>
      <c r="H548" s="4" t="s">
        <v>557</v>
      </c>
      <c r="I548" s="3">
        <v>23</v>
      </c>
    </row>
    <row r="549" spans="1:9" x14ac:dyDescent="0.25">
      <c r="A549" s="2" t="s">
        <v>9</v>
      </c>
      <c r="B549" s="3">
        <v>1.1000000000000001</v>
      </c>
      <c r="C549" s="4" t="s">
        <v>10</v>
      </c>
      <c r="D549" s="2" t="s">
        <v>11</v>
      </c>
      <c r="E549" s="3">
        <v>50.897908999999999</v>
      </c>
      <c r="F549" s="3">
        <v>5.9418579999999999</v>
      </c>
      <c r="G549" s="3">
        <v>68</v>
      </c>
      <c r="H549" s="4" t="s">
        <v>558</v>
      </c>
      <c r="I549" s="3">
        <v>23</v>
      </c>
    </row>
    <row r="550" spans="1:9" x14ac:dyDescent="0.25">
      <c r="A550" s="2" t="s">
        <v>9</v>
      </c>
      <c r="B550" s="3">
        <v>1.1000000000000001</v>
      </c>
      <c r="C550" s="4" t="s">
        <v>10</v>
      </c>
      <c r="D550" s="2" t="s">
        <v>11</v>
      </c>
      <c r="E550" s="3">
        <v>50.898000000000003</v>
      </c>
      <c r="F550" s="3">
        <v>5.9416359999999999</v>
      </c>
      <c r="G550" s="3">
        <v>67.599999999999994</v>
      </c>
      <c r="H550" s="4" t="s">
        <v>559</v>
      </c>
      <c r="I550" s="3">
        <v>23</v>
      </c>
    </row>
    <row r="551" spans="1:9" x14ac:dyDescent="0.25">
      <c r="A551" s="2" t="s">
        <v>9</v>
      </c>
      <c r="B551" s="3">
        <v>1.1000000000000001</v>
      </c>
      <c r="C551" s="4" t="s">
        <v>10</v>
      </c>
      <c r="D551" s="2" t="s">
        <v>11</v>
      </c>
      <c r="E551" s="3">
        <v>50.898046000000001</v>
      </c>
      <c r="F551" s="3">
        <v>5.941522</v>
      </c>
      <c r="G551" s="3">
        <v>67</v>
      </c>
      <c r="H551" s="4" t="s">
        <v>560</v>
      </c>
      <c r="I551" s="3">
        <v>23</v>
      </c>
    </row>
    <row r="552" spans="1:9" x14ac:dyDescent="0.25">
      <c r="A552" s="2" t="s">
        <v>9</v>
      </c>
      <c r="B552" s="3">
        <v>1.1000000000000001</v>
      </c>
      <c r="C552" s="4" t="s">
        <v>10</v>
      </c>
      <c r="D552" s="2" t="s">
        <v>11</v>
      </c>
      <c r="E552" s="3">
        <v>50.898091999999998</v>
      </c>
      <c r="F552" s="3">
        <v>5.9414069999999999</v>
      </c>
      <c r="G552" s="3">
        <v>66</v>
      </c>
      <c r="H552" s="4" t="s">
        <v>561</v>
      </c>
      <c r="I552" s="3">
        <v>23</v>
      </c>
    </row>
    <row r="553" spans="1:9" x14ac:dyDescent="0.25">
      <c r="A553" s="2" t="s">
        <v>9</v>
      </c>
      <c r="B553" s="3">
        <v>1.1000000000000001</v>
      </c>
      <c r="C553" s="4" t="s">
        <v>10</v>
      </c>
      <c r="D553" s="2" t="s">
        <v>11</v>
      </c>
      <c r="E553" s="3">
        <v>50.898136999999998</v>
      </c>
      <c r="F553" s="3">
        <v>5.9412900000000004</v>
      </c>
      <c r="G553" s="3">
        <v>65.2</v>
      </c>
      <c r="H553" s="4" t="s">
        <v>562</v>
      </c>
      <c r="I553" s="3">
        <v>23</v>
      </c>
    </row>
    <row r="554" spans="1:9" x14ac:dyDescent="0.25">
      <c r="A554" s="2" t="s">
        <v>9</v>
      </c>
      <c r="B554" s="3">
        <v>1.1000000000000001</v>
      </c>
      <c r="C554" s="4" t="s">
        <v>10</v>
      </c>
      <c r="D554" s="2" t="s">
        <v>11</v>
      </c>
      <c r="E554" s="3">
        <v>50.898184999999998</v>
      </c>
      <c r="F554" s="3">
        <v>5.941173</v>
      </c>
      <c r="G554" s="3">
        <v>64.599999999999994</v>
      </c>
      <c r="H554" s="4" t="s">
        <v>563</v>
      </c>
      <c r="I554" s="3">
        <v>23</v>
      </c>
    </row>
    <row r="555" spans="1:9" x14ac:dyDescent="0.25">
      <c r="A555" s="2" t="s">
        <v>9</v>
      </c>
      <c r="B555" s="3">
        <v>1.1000000000000001</v>
      </c>
      <c r="C555" s="4" t="s">
        <v>10</v>
      </c>
      <c r="D555" s="2" t="s">
        <v>11</v>
      </c>
      <c r="E555" s="3">
        <v>50.898232</v>
      </c>
      <c r="F555" s="3">
        <v>5.941052</v>
      </c>
      <c r="G555" s="3">
        <v>63.8</v>
      </c>
      <c r="H555" s="4" t="s">
        <v>564</v>
      </c>
      <c r="I555" s="3">
        <v>23</v>
      </c>
    </row>
    <row r="556" spans="1:9" x14ac:dyDescent="0.25">
      <c r="A556" s="2" t="s">
        <v>9</v>
      </c>
      <c r="B556" s="3">
        <v>1.1000000000000001</v>
      </c>
      <c r="C556" s="4" t="s">
        <v>10</v>
      </c>
      <c r="D556" s="2" t="s">
        <v>11</v>
      </c>
      <c r="E556" s="3">
        <v>50.898280999999997</v>
      </c>
      <c r="F556" s="3">
        <v>5.9409390000000002</v>
      </c>
      <c r="G556" s="3">
        <v>63.2</v>
      </c>
      <c r="H556" s="4" t="s">
        <v>565</v>
      </c>
      <c r="I556" s="3">
        <v>23</v>
      </c>
    </row>
    <row r="557" spans="1:9" x14ac:dyDescent="0.25">
      <c r="A557" s="2" t="s">
        <v>9</v>
      </c>
      <c r="B557" s="3">
        <v>1.1000000000000001</v>
      </c>
      <c r="C557" s="4" t="s">
        <v>10</v>
      </c>
      <c r="D557" s="2" t="s">
        <v>11</v>
      </c>
      <c r="E557" s="3">
        <v>50.898477</v>
      </c>
      <c r="F557" s="3">
        <v>5.9405169999999998</v>
      </c>
      <c r="G557" s="3">
        <v>63.2</v>
      </c>
      <c r="H557" s="4" t="s">
        <v>566</v>
      </c>
      <c r="I557" s="3">
        <v>23</v>
      </c>
    </row>
    <row r="558" spans="1:9" x14ac:dyDescent="0.25">
      <c r="A558" s="2" t="s">
        <v>9</v>
      </c>
      <c r="B558" s="3">
        <v>1.1000000000000001</v>
      </c>
      <c r="C558" s="4" t="s">
        <v>10</v>
      </c>
      <c r="D558" s="2" t="s">
        <v>11</v>
      </c>
      <c r="E558" s="3">
        <v>50.898646999999997</v>
      </c>
      <c r="F558" s="3">
        <v>5.9401549999999999</v>
      </c>
      <c r="G558" s="3">
        <v>63.6</v>
      </c>
      <c r="H558" s="4" t="s">
        <v>567</v>
      </c>
      <c r="I558" s="3">
        <v>23</v>
      </c>
    </row>
    <row r="559" spans="1:9" x14ac:dyDescent="0.25">
      <c r="A559" s="2" t="s">
        <v>9</v>
      </c>
      <c r="B559" s="3">
        <v>1.1000000000000001</v>
      </c>
      <c r="C559" s="4" t="s">
        <v>10</v>
      </c>
      <c r="D559" s="2" t="s">
        <v>11</v>
      </c>
      <c r="E559" s="3">
        <v>50.898682999999998</v>
      </c>
      <c r="F559" s="3">
        <v>5.9400760000000004</v>
      </c>
      <c r="G559" s="3">
        <v>64</v>
      </c>
      <c r="H559" s="4" t="s">
        <v>568</v>
      </c>
      <c r="I559" s="3">
        <v>23</v>
      </c>
    </row>
    <row r="560" spans="1:9" x14ac:dyDescent="0.25">
      <c r="A560" s="2" t="s">
        <v>9</v>
      </c>
      <c r="B560" s="3">
        <v>1.1000000000000001</v>
      </c>
      <c r="C560" s="4" t="s">
        <v>10</v>
      </c>
      <c r="D560" s="2" t="s">
        <v>11</v>
      </c>
      <c r="E560" s="3">
        <v>50.898719</v>
      </c>
      <c r="F560" s="3">
        <v>5.9399980000000001</v>
      </c>
      <c r="G560" s="3">
        <v>64.400000000000006</v>
      </c>
      <c r="H560" s="4" t="s">
        <v>569</v>
      </c>
      <c r="I560" s="3">
        <v>23</v>
      </c>
    </row>
    <row r="561" spans="1:9" x14ac:dyDescent="0.25">
      <c r="A561" s="2" t="s">
        <v>9</v>
      </c>
      <c r="B561" s="3">
        <v>1.1000000000000001</v>
      </c>
      <c r="C561" s="4" t="s">
        <v>10</v>
      </c>
      <c r="D561" s="2" t="s">
        <v>11</v>
      </c>
      <c r="E561" s="3">
        <v>50.898755000000001</v>
      </c>
      <c r="F561" s="3">
        <v>5.9399249999999997</v>
      </c>
      <c r="G561" s="3">
        <v>64.8</v>
      </c>
      <c r="H561" s="4" t="s">
        <v>570</v>
      </c>
      <c r="I561" s="3">
        <v>23</v>
      </c>
    </row>
    <row r="562" spans="1:9" x14ac:dyDescent="0.25">
      <c r="A562" s="2" t="s">
        <v>9</v>
      </c>
      <c r="B562" s="3">
        <v>1.1000000000000001</v>
      </c>
      <c r="C562" s="4" t="s">
        <v>10</v>
      </c>
      <c r="D562" s="2" t="s">
        <v>11</v>
      </c>
      <c r="E562" s="3">
        <v>50.898786999999999</v>
      </c>
      <c r="F562" s="3">
        <v>5.9398569999999999</v>
      </c>
      <c r="G562" s="3">
        <v>65.2</v>
      </c>
      <c r="H562" s="4" t="s">
        <v>571</v>
      </c>
      <c r="I562" s="3">
        <v>23</v>
      </c>
    </row>
    <row r="563" spans="1:9" x14ac:dyDescent="0.25">
      <c r="A563" s="2" t="s">
        <v>9</v>
      </c>
      <c r="B563" s="3">
        <v>1.1000000000000001</v>
      </c>
      <c r="C563" s="4" t="s">
        <v>10</v>
      </c>
      <c r="D563" s="2" t="s">
        <v>11</v>
      </c>
      <c r="E563" s="3">
        <v>50.898819000000003</v>
      </c>
      <c r="F563" s="3">
        <v>5.9397880000000001</v>
      </c>
      <c r="G563" s="3">
        <v>65.8</v>
      </c>
      <c r="H563" s="4" t="s">
        <v>572</v>
      </c>
      <c r="I563" s="3">
        <v>23</v>
      </c>
    </row>
    <row r="564" spans="1:9" x14ac:dyDescent="0.25">
      <c r="A564" s="2" t="s">
        <v>9</v>
      </c>
      <c r="B564" s="3">
        <v>1.1000000000000001</v>
      </c>
      <c r="C564" s="4" t="s">
        <v>10</v>
      </c>
      <c r="D564" s="2" t="s">
        <v>11</v>
      </c>
      <c r="E564" s="3">
        <v>50.898842000000002</v>
      </c>
      <c r="F564" s="3">
        <v>5.9397200000000003</v>
      </c>
      <c r="G564" s="3">
        <v>66.2</v>
      </c>
      <c r="H564" s="4" t="s">
        <v>573</v>
      </c>
      <c r="I564" s="3">
        <v>23</v>
      </c>
    </row>
    <row r="565" spans="1:9" x14ac:dyDescent="0.25">
      <c r="A565" s="2" t="s">
        <v>9</v>
      </c>
      <c r="B565" s="3">
        <v>1.1000000000000001</v>
      </c>
      <c r="C565" s="4" t="s">
        <v>10</v>
      </c>
      <c r="D565" s="2" t="s">
        <v>11</v>
      </c>
      <c r="E565" s="3">
        <v>50.898870000000002</v>
      </c>
      <c r="F565" s="3">
        <v>5.9396550000000001</v>
      </c>
      <c r="G565" s="3">
        <v>66.8</v>
      </c>
      <c r="H565" s="4" t="s">
        <v>574</v>
      </c>
      <c r="I565" s="3">
        <v>23</v>
      </c>
    </row>
    <row r="566" spans="1:9" x14ac:dyDescent="0.25">
      <c r="A566" s="2" t="s">
        <v>9</v>
      </c>
      <c r="B566" s="3">
        <v>1.1000000000000001</v>
      </c>
      <c r="C566" s="4" t="s">
        <v>10</v>
      </c>
      <c r="D566" s="2" t="s">
        <v>11</v>
      </c>
      <c r="E566" s="3">
        <v>50.898890999999999</v>
      </c>
      <c r="F566" s="3">
        <v>5.9395819999999997</v>
      </c>
      <c r="G566" s="3">
        <v>67.2</v>
      </c>
      <c r="H566" s="4" t="s">
        <v>575</v>
      </c>
      <c r="I566" s="3">
        <v>23</v>
      </c>
    </row>
    <row r="567" spans="1:9" x14ac:dyDescent="0.25">
      <c r="A567" s="2" t="s">
        <v>9</v>
      </c>
      <c r="B567" s="3">
        <v>1.1000000000000001</v>
      </c>
      <c r="C567" s="4" t="s">
        <v>10</v>
      </c>
      <c r="D567" s="2" t="s">
        <v>11</v>
      </c>
      <c r="E567" s="3">
        <v>50.898918000000002</v>
      </c>
      <c r="F567" s="3">
        <v>5.9395069999999999</v>
      </c>
      <c r="G567" s="3">
        <v>67.8</v>
      </c>
      <c r="H567" s="4" t="s">
        <v>576</v>
      </c>
      <c r="I567" s="3">
        <v>23</v>
      </c>
    </row>
    <row r="568" spans="1:9" x14ac:dyDescent="0.25">
      <c r="A568" s="2" t="s">
        <v>9</v>
      </c>
      <c r="B568" s="3">
        <v>1.1000000000000001</v>
      </c>
      <c r="C568" s="4" t="s">
        <v>10</v>
      </c>
      <c r="D568" s="2" t="s">
        <v>11</v>
      </c>
      <c r="E568" s="3">
        <v>50.898980999999999</v>
      </c>
      <c r="F568" s="3">
        <v>5.9393640000000003</v>
      </c>
      <c r="G568" s="3">
        <v>68.2</v>
      </c>
      <c r="H568" s="4" t="s">
        <v>577</v>
      </c>
      <c r="I568" s="3">
        <v>23</v>
      </c>
    </row>
    <row r="569" spans="1:9" x14ac:dyDescent="0.25">
      <c r="A569" s="2" t="s">
        <v>9</v>
      </c>
      <c r="B569" s="3">
        <v>1.1000000000000001</v>
      </c>
      <c r="C569" s="4" t="s">
        <v>10</v>
      </c>
      <c r="D569" s="2" t="s">
        <v>11</v>
      </c>
      <c r="E569" s="3">
        <v>50.899014999999999</v>
      </c>
      <c r="F569" s="3">
        <v>5.9392909999999999</v>
      </c>
      <c r="G569" s="3">
        <v>68.599999999999994</v>
      </c>
      <c r="H569" s="4" t="s">
        <v>578</v>
      </c>
      <c r="I569" s="3">
        <v>23</v>
      </c>
    </row>
    <row r="570" spans="1:9" x14ac:dyDescent="0.25">
      <c r="A570" s="2" t="s">
        <v>9</v>
      </c>
      <c r="B570" s="3">
        <v>1.1000000000000001</v>
      </c>
      <c r="C570" s="4" t="s">
        <v>10</v>
      </c>
      <c r="D570" s="2" t="s">
        <v>11</v>
      </c>
      <c r="E570" s="3">
        <v>50.899051999999998</v>
      </c>
      <c r="F570" s="3">
        <v>5.9392110000000002</v>
      </c>
      <c r="G570" s="3">
        <v>69.400000000000006</v>
      </c>
      <c r="H570" s="4" t="s">
        <v>579</v>
      </c>
      <c r="I570" s="3">
        <v>23</v>
      </c>
    </row>
    <row r="571" spans="1:9" x14ac:dyDescent="0.25">
      <c r="A571" s="2" t="s">
        <v>9</v>
      </c>
      <c r="B571" s="3">
        <v>1.1000000000000001</v>
      </c>
      <c r="C571" s="4" t="s">
        <v>10</v>
      </c>
      <c r="D571" s="2" t="s">
        <v>11</v>
      </c>
      <c r="E571" s="3">
        <v>50.899093000000001</v>
      </c>
      <c r="F571" s="3">
        <v>5.9391299999999996</v>
      </c>
      <c r="G571" s="3">
        <v>69.8</v>
      </c>
      <c r="H571" s="4" t="s">
        <v>580</v>
      </c>
      <c r="I571" s="3">
        <v>23</v>
      </c>
    </row>
    <row r="572" spans="1:9" x14ac:dyDescent="0.25">
      <c r="A572" s="2" t="s">
        <v>9</v>
      </c>
      <c r="B572" s="3">
        <v>1.1000000000000001</v>
      </c>
      <c r="C572" s="4" t="s">
        <v>10</v>
      </c>
      <c r="D572" s="2" t="s">
        <v>11</v>
      </c>
      <c r="E572" s="3">
        <v>50.899284999999999</v>
      </c>
      <c r="F572" s="3">
        <v>5.9387410000000003</v>
      </c>
      <c r="G572" s="3">
        <v>69.8</v>
      </c>
      <c r="H572" s="4" t="s">
        <v>581</v>
      </c>
      <c r="I572" s="3">
        <v>23</v>
      </c>
    </row>
    <row r="573" spans="1:9" x14ac:dyDescent="0.25">
      <c r="A573" s="2" t="s">
        <v>9</v>
      </c>
      <c r="B573" s="3">
        <v>1.1000000000000001</v>
      </c>
      <c r="C573" s="4" t="s">
        <v>10</v>
      </c>
      <c r="D573" s="2" t="s">
        <v>11</v>
      </c>
      <c r="E573" s="3">
        <v>50.899526999999999</v>
      </c>
      <c r="F573" s="3">
        <v>5.9382510000000002</v>
      </c>
      <c r="G573" s="3">
        <v>69.8</v>
      </c>
      <c r="H573" s="4" t="s">
        <v>582</v>
      </c>
      <c r="I573" s="3">
        <v>23</v>
      </c>
    </row>
    <row r="574" spans="1:9" x14ac:dyDescent="0.25">
      <c r="A574" s="2" t="s">
        <v>9</v>
      </c>
      <c r="B574" s="3">
        <v>1.1000000000000001</v>
      </c>
      <c r="C574" s="4" t="s">
        <v>10</v>
      </c>
      <c r="D574" s="2" t="s">
        <v>11</v>
      </c>
      <c r="E574" s="3">
        <v>50.899732</v>
      </c>
      <c r="F574" s="3">
        <v>5.9378409999999997</v>
      </c>
      <c r="G574" s="3">
        <v>69.8</v>
      </c>
      <c r="H574" s="4" t="s">
        <v>583</v>
      </c>
      <c r="I574" s="3">
        <v>23</v>
      </c>
    </row>
    <row r="575" spans="1:9" x14ac:dyDescent="0.25">
      <c r="A575" s="2" t="s">
        <v>9</v>
      </c>
      <c r="B575" s="3">
        <v>1.1000000000000001</v>
      </c>
      <c r="C575" s="4" t="s">
        <v>10</v>
      </c>
      <c r="D575" s="2" t="s">
        <v>11</v>
      </c>
      <c r="E575" s="3">
        <v>50.899940999999998</v>
      </c>
      <c r="F575" s="3">
        <v>5.9373170000000002</v>
      </c>
      <c r="G575" s="3">
        <v>69.8</v>
      </c>
      <c r="H575" s="4" t="s">
        <v>584</v>
      </c>
      <c r="I575" s="3">
        <v>23</v>
      </c>
    </row>
    <row r="576" spans="1:9" x14ac:dyDescent="0.25">
      <c r="A576" s="2" t="s">
        <v>9</v>
      </c>
      <c r="B576" s="3">
        <v>1.1000000000000001</v>
      </c>
      <c r="C576" s="4" t="s">
        <v>10</v>
      </c>
      <c r="D576" s="2" t="s">
        <v>11</v>
      </c>
      <c r="E576" s="3">
        <v>50.900044999999999</v>
      </c>
      <c r="F576" s="3">
        <v>5.9368449999999999</v>
      </c>
      <c r="G576" s="3">
        <v>69.8</v>
      </c>
      <c r="H576" s="4" t="s">
        <v>585</v>
      </c>
      <c r="I576" s="3">
        <v>23</v>
      </c>
    </row>
    <row r="577" spans="1:9" x14ac:dyDescent="0.25">
      <c r="A577" s="2" t="s">
        <v>9</v>
      </c>
      <c r="B577" s="3">
        <v>1.1000000000000001</v>
      </c>
      <c r="C577" s="4" t="s">
        <v>10</v>
      </c>
      <c r="D577" s="2" t="s">
        <v>11</v>
      </c>
      <c r="E577" s="3">
        <v>50.900046000000003</v>
      </c>
      <c r="F577" s="3">
        <v>5.9367400000000004</v>
      </c>
      <c r="G577" s="3">
        <v>70.2</v>
      </c>
      <c r="H577" s="4" t="s">
        <v>586</v>
      </c>
      <c r="I577" s="3">
        <v>23</v>
      </c>
    </row>
    <row r="578" spans="1:9" x14ac:dyDescent="0.25">
      <c r="A578" s="2" t="s">
        <v>9</v>
      </c>
      <c r="B578" s="3">
        <v>1.1000000000000001</v>
      </c>
      <c r="C578" s="4" t="s">
        <v>10</v>
      </c>
      <c r="D578" s="2" t="s">
        <v>11</v>
      </c>
      <c r="E578" s="3">
        <v>50.900047999999998</v>
      </c>
      <c r="F578" s="3">
        <v>5.9366349999999999</v>
      </c>
      <c r="G578" s="3">
        <v>70.599999999999994</v>
      </c>
      <c r="H578" s="4" t="s">
        <v>587</v>
      </c>
      <c r="I578" s="3">
        <v>23</v>
      </c>
    </row>
    <row r="579" spans="1:9" x14ac:dyDescent="0.25">
      <c r="A579" s="2" t="s">
        <v>9</v>
      </c>
      <c r="B579" s="3">
        <v>1.1000000000000001</v>
      </c>
      <c r="C579" s="4" t="s">
        <v>10</v>
      </c>
      <c r="D579" s="2" t="s">
        <v>11</v>
      </c>
      <c r="E579" s="3">
        <v>50.900049000000003</v>
      </c>
      <c r="F579" s="3">
        <v>5.9365389999999998</v>
      </c>
      <c r="G579" s="3">
        <v>71</v>
      </c>
      <c r="H579" s="4" t="s">
        <v>588</v>
      </c>
      <c r="I579" s="3">
        <v>23</v>
      </c>
    </row>
    <row r="580" spans="1:9" x14ac:dyDescent="0.25">
      <c r="A580" s="2" t="s">
        <v>9</v>
      </c>
      <c r="B580" s="3">
        <v>1.1000000000000001</v>
      </c>
      <c r="C580" s="4" t="s">
        <v>10</v>
      </c>
      <c r="D580" s="2" t="s">
        <v>11</v>
      </c>
      <c r="E580" s="3">
        <v>50.900049000000003</v>
      </c>
      <c r="F580" s="3">
        <v>5.9364420000000004</v>
      </c>
      <c r="G580" s="3">
        <v>71.400000000000006</v>
      </c>
      <c r="H580" s="4" t="s">
        <v>589</v>
      </c>
      <c r="I580" s="3">
        <v>23</v>
      </c>
    </row>
    <row r="581" spans="1:9" x14ac:dyDescent="0.25">
      <c r="A581" s="2" t="s">
        <v>9</v>
      </c>
      <c r="B581" s="3">
        <v>1.1000000000000001</v>
      </c>
      <c r="C581" s="4" t="s">
        <v>10</v>
      </c>
      <c r="D581" s="2" t="s">
        <v>11</v>
      </c>
      <c r="E581" s="3">
        <v>50.900044000000001</v>
      </c>
      <c r="F581" s="3">
        <v>5.9363429999999999</v>
      </c>
      <c r="G581" s="3">
        <v>71.8</v>
      </c>
      <c r="H581" s="4" t="s">
        <v>590</v>
      </c>
      <c r="I581" s="3">
        <v>23</v>
      </c>
    </row>
    <row r="582" spans="1:9" x14ac:dyDescent="0.25">
      <c r="A582" s="2" t="s">
        <v>9</v>
      </c>
      <c r="B582" s="3">
        <v>1.1000000000000001</v>
      </c>
      <c r="C582" s="4" t="s">
        <v>10</v>
      </c>
      <c r="D582" s="2" t="s">
        <v>11</v>
      </c>
      <c r="E582" s="3">
        <v>50.900016999999998</v>
      </c>
      <c r="F582" s="3">
        <v>5.9355849999999997</v>
      </c>
      <c r="G582" s="3">
        <v>71.8</v>
      </c>
      <c r="H582" s="4" t="s">
        <v>591</v>
      </c>
      <c r="I582" s="3">
        <v>23</v>
      </c>
    </row>
    <row r="583" spans="1:9" x14ac:dyDescent="0.25">
      <c r="A583" s="2" t="s">
        <v>9</v>
      </c>
      <c r="B583" s="3">
        <v>1.1000000000000001</v>
      </c>
      <c r="C583" s="4" t="s">
        <v>10</v>
      </c>
      <c r="D583" s="2" t="s">
        <v>11</v>
      </c>
      <c r="E583" s="3">
        <v>50.899996000000002</v>
      </c>
      <c r="F583" s="3">
        <v>5.9350209999999999</v>
      </c>
      <c r="G583" s="3">
        <v>71.8</v>
      </c>
      <c r="H583" s="4" t="s">
        <v>592</v>
      </c>
      <c r="I583" s="3">
        <v>23</v>
      </c>
    </row>
    <row r="584" spans="1:9" x14ac:dyDescent="0.25">
      <c r="A584" s="2" t="s">
        <v>9</v>
      </c>
      <c r="B584" s="3">
        <v>1.1000000000000001</v>
      </c>
      <c r="C584" s="4" t="s">
        <v>10</v>
      </c>
      <c r="D584" s="2" t="s">
        <v>11</v>
      </c>
      <c r="E584" s="3">
        <v>50.900025999999997</v>
      </c>
      <c r="F584" s="3">
        <v>5.9346769999999998</v>
      </c>
      <c r="G584" s="3">
        <v>71.8</v>
      </c>
      <c r="H584" s="4" t="s">
        <v>593</v>
      </c>
      <c r="I584" s="3">
        <v>23</v>
      </c>
    </row>
    <row r="585" spans="1:9" x14ac:dyDescent="0.25">
      <c r="A585" s="2" t="s">
        <v>9</v>
      </c>
      <c r="B585" s="3">
        <v>1.1000000000000001</v>
      </c>
      <c r="C585" s="4" t="s">
        <v>10</v>
      </c>
      <c r="D585" s="2" t="s">
        <v>11</v>
      </c>
      <c r="E585" s="3">
        <v>50.900042999999997</v>
      </c>
      <c r="F585" s="3">
        <v>5.9346019999999999</v>
      </c>
      <c r="G585" s="3">
        <v>71.8</v>
      </c>
      <c r="H585" s="4" t="s">
        <v>594</v>
      </c>
      <c r="I585" s="3">
        <v>23</v>
      </c>
    </row>
    <row r="586" spans="1:9" x14ac:dyDescent="0.25">
      <c r="A586" s="2" t="s">
        <v>9</v>
      </c>
      <c r="B586" s="3">
        <v>1.1000000000000001</v>
      </c>
      <c r="C586" s="4" t="s">
        <v>10</v>
      </c>
      <c r="D586" s="2" t="s">
        <v>11</v>
      </c>
      <c r="E586" s="3">
        <v>50.900098</v>
      </c>
      <c r="F586" s="3">
        <v>5.934469</v>
      </c>
      <c r="G586" s="3">
        <v>72.2</v>
      </c>
      <c r="H586" s="4" t="s">
        <v>595</v>
      </c>
      <c r="I586" s="3">
        <v>23</v>
      </c>
    </row>
    <row r="587" spans="1:9" x14ac:dyDescent="0.25">
      <c r="A587" s="2" t="s">
        <v>9</v>
      </c>
      <c r="B587" s="3">
        <v>1.1000000000000001</v>
      </c>
      <c r="C587" s="4" t="s">
        <v>10</v>
      </c>
      <c r="D587" s="2" t="s">
        <v>11</v>
      </c>
      <c r="E587" s="3">
        <v>50.900129999999997</v>
      </c>
      <c r="F587" s="3">
        <v>5.9344080000000003</v>
      </c>
      <c r="G587" s="3">
        <v>72.599999999999994</v>
      </c>
      <c r="H587" s="4" t="s">
        <v>596</v>
      </c>
      <c r="I587" s="3">
        <v>23</v>
      </c>
    </row>
    <row r="588" spans="1:9" x14ac:dyDescent="0.25">
      <c r="A588" s="2" t="s">
        <v>9</v>
      </c>
      <c r="B588" s="3">
        <v>1.1000000000000001</v>
      </c>
      <c r="C588" s="4" t="s">
        <v>10</v>
      </c>
      <c r="D588" s="2" t="s">
        <v>11</v>
      </c>
      <c r="E588" s="3">
        <v>50.900162999999999</v>
      </c>
      <c r="F588" s="3">
        <v>5.934348</v>
      </c>
      <c r="G588" s="3">
        <v>73</v>
      </c>
      <c r="H588" s="4" t="s">
        <v>597</v>
      </c>
      <c r="I588" s="3">
        <v>23</v>
      </c>
    </row>
    <row r="589" spans="1:9" x14ac:dyDescent="0.25">
      <c r="A589" s="2" t="s">
        <v>9</v>
      </c>
      <c r="B589" s="3">
        <v>1.1000000000000001</v>
      </c>
      <c r="C589" s="4" t="s">
        <v>10</v>
      </c>
      <c r="D589" s="2" t="s">
        <v>11</v>
      </c>
      <c r="E589" s="3">
        <v>50.900196000000001</v>
      </c>
      <c r="F589" s="3">
        <v>5.9342889999999997</v>
      </c>
      <c r="G589" s="3">
        <v>73.400000000000006</v>
      </c>
      <c r="H589" s="4" t="s">
        <v>598</v>
      </c>
      <c r="I589" s="3">
        <v>23</v>
      </c>
    </row>
    <row r="590" spans="1:9" x14ac:dyDescent="0.25">
      <c r="A590" s="2" t="s">
        <v>9</v>
      </c>
      <c r="B590" s="3">
        <v>1.1000000000000001</v>
      </c>
      <c r="C590" s="4" t="s">
        <v>10</v>
      </c>
      <c r="D590" s="2" t="s">
        <v>11</v>
      </c>
      <c r="E590" s="3">
        <v>50.900226000000004</v>
      </c>
      <c r="F590" s="3">
        <v>5.9342309999999996</v>
      </c>
      <c r="G590" s="3">
        <v>73.8</v>
      </c>
      <c r="H590" s="4" t="s">
        <v>599</v>
      </c>
      <c r="I590" s="3">
        <v>23</v>
      </c>
    </row>
    <row r="591" spans="1:9" x14ac:dyDescent="0.25">
      <c r="A591" s="2" t="s">
        <v>9</v>
      </c>
      <c r="B591" s="3">
        <v>1.1000000000000001</v>
      </c>
      <c r="C591" s="4" t="s">
        <v>10</v>
      </c>
      <c r="D591" s="2" t="s">
        <v>11</v>
      </c>
      <c r="E591" s="3">
        <v>50.900409000000003</v>
      </c>
      <c r="F591" s="3">
        <v>5.933954</v>
      </c>
      <c r="G591" s="3">
        <v>73.8</v>
      </c>
      <c r="H591" s="4" t="s">
        <v>600</v>
      </c>
      <c r="I591" s="3">
        <v>23</v>
      </c>
    </row>
    <row r="592" spans="1:9" x14ac:dyDescent="0.25">
      <c r="A592" s="2" t="s">
        <v>9</v>
      </c>
      <c r="B592" s="3">
        <v>1.1000000000000001</v>
      </c>
      <c r="C592" s="4" t="s">
        <v>10</v>
      </c>
      <c r="D592" s="2" t="s">
        <v>11</v>
      </c>
      <c r="E592" s="3">
        <v>50.900520999999998</v>
      </c>
      <c r="F592" s="3">
        <v>5.9337289999999996</v>
      </c>
      <c r="G592" s="3">
        <v>73.8</v>
      </c>
      <c r="H592" s="4" t="s">
        <v>601</v>
      </c>
      <c r="I592" s="3">
        <v>23</v>
      </c>
    </row>
    <row r="593" spans="1:9" x14ac:dyDescent="0.25">
      <c r="A593" s="2" t="s">
        <v>9</v>
      </c>
      <c r="B593" s="3">
        <v>1.1000000000000001</v>
      </c>
      <c r="C593" s="4" t="s">
        <v>10</v>
      </c>
      <c r="D593" s="2" t="s">
        <v>11</v>
      </c>
      <c r="E593" s="3">
        <v>50.900744000000003</v>
      </c>
      <c r="F593" s="3">
        <v>5.9333619999999998</v>
      </c>
      <c r="G593" s="3">
        <v>73.8</v>
      </c>
      <c r="H593" s="4" t="s">
        <v>602</v>
      </c>
      <c r="I593" s="3">
        <v>23</v>
      </c>
    </row>
    <row r="594" spans="1:9" x14ac:dyDescent="0.25">
      <c r="A594" s="2" t="s">
        <v>9</v>
      </c>
      <c r="B594" s="3">
        <v>1.1000000000000001</v>
      </c>
      <c r="C594" s="4" t="s">
        <v>10</v>
      </c>
      <c r="D594" s="2" t="s">
        <v>11</v>
      </c>
      <c r="E594" s="3">
        <v>50.901107000000003</v>
      </c>
      <c r="F594" s="3">
        <v>5.9327819999999996</v>
      </c>
      <c r="G594" s="3">
        <v>73.8</v>
      </c>
      <c r="H594" s="4" t="s">
        <v>603</v>
      </c>
      <c r="I594" s="3">
        <v>23</v>
      </c>
    </row>
    <row r="595" spans="1:9" x14ac:dyDescent="0.25">
      <c r="A595" s="2" t="s">
        <v>9</v>
      </c>
      <c r="B595" s="3">
        <v>1.1000000000000001</v>
      </c>
      <c r="C595" s="4" t="s">
        <v>10</v>
      </c>
      <c r="D595" s="2" t="s">
        <v>11</v>
      </c>
      <c r="E595" s="3">
        <v>50.90128</v>
      </c>
      <c r="F595" s="3">
        <v>5.9325159999999997</v>
      </c>
      <c r="G595" s="3">
        <v>73.8</v>
      </c>
      <c r="H595" s="4" t="s">
        <v>604</v>
      </c>
      <c r="I595" s="3">
        <v>23</v>
      </c>
    </row>
    <row r="596" spans="1:9" x14ac:dyDescent="0.25">
      <c r="A596" s="2" t="s">
        <v>9</v>
      </c>
      <c r="B596" s="3">
        <v>1.1000000000000001</v>
      </c>
      <c r="C596" s="4" t="s">
        <v>10</v>
      </c>
      <c r="D596" s="2" t="s">
        <v>11</v>
      </c>
      <c r="E596" s="3">
        <v>50.901415</v>
      </c>
      <c r="F596" s="3">
        <v>5.9323110000000003</v>
      </c>
      <c r="G596" s="3">
        <v>73.8</v>
      </c>
      <c r="H596" s="4" t="s">
        <v>605</v>
      </c>
      <c r="I596" s="3">
        <v>23</v>
      </c>
    </row>
    <row r="597" spans="1:9" x14ac:dyDescent="0.25">
      <c r="A597" s="2" t="s">
        <v>9</v>
      </c>
      <c r="B597" s="3">
        <v>1.1000000000000001</v>
      </c>
      <c r="C597" s="4" t="s">
        <v>10</v>
      </c>
      <c r="D597" s="2" t="s">
        <v>11</v>
      </c>
      <c r="E597" s="3">
        <v>50.901828000000002</v>
      </c>
      <c r="F597" s="3">
        <v>5.9316820000000003</v>
      </c>
      <c r="G597" s="3">
        <v>73.8</v>
      </c>
      <c r="H597" s="4" t="s">
        <v>606</v>
      </c>
      <c r="I597" s="3">
        <v>23</v>
      </c>
    </row>
    <row r="598" spans="1:9" x14ac:dyDescent="0.25">
      <c r="A598" s="2" t="s">
        <v>9</v>
      </c>
      <c r="B598" s="3">
        <v>1.1000000000000001</v>
      </c>
      <c r="C598" s="4" t="s">
        <v>10</v>
      </c>
      <c r="D598" s="2" t="s">
        <v>11</v>
      </c>
      <c r="E598" s="3">
        <v>50.901921000000002</v>
      </c>
      <c r="F598" s="3">
        <v>5.9315429999999996</v>
      </c>
      <c r="G598" s="3">
        <v>73.8</v>
      </c>
      <c r="H598" s="4" t="s">
        <v>607</v>
      </c>
      <c r="I598" s="3">
        <v>23</v>
      </c>
    </row>
    <row r="599" spans="1:9" x14ac:dyDescent="0.25">
      <c r="A599" s="2" t="s">
        <v>9</v>
      </c>
      <c r="B599" s="3">
        <v>1.1000000000000001</v>
      </c>
      <c r="C599" s="4" t="s">
        <v>10</v>
      </c>
      <c r="D599" s="2" t="s">
        <v>11</v>
      </c>
      <c r="E599" s="3">
        <v>50.902355</v>
      </c>
      <c r="F599" s="3">
        <v>5.9308829999999997</v>
      </c>
      <c r="G599" s="3">
        <v>73.8</v>
      </c>
      <c r="H599" s="4" t="s">
        <v>608</v>
      </c>
      <c r="I599" s="3">
        <v>23</v>
      </c>
    </row>
    <row r="600" spans="1:9" x14ac:dyDescent="0.25">
      <c r="A600" s="2" t="s">
        <v>9</v>
      </c>
      <c r="B600" s="3">
        <v>1.1000000000000001</v>
      </c>
      <c r="C600" s="4" t="s">
        <v>10</v>
      </c>
      <c r="D600" s="2" t="s">
        <v>11</v>
      </c>
      <c r="E600" s="3">
        <v>50.902791000000001</v>
      </c>
      <c r="F600" s="3">
        <v>5.9302200000000003</v>
      </c>
      <c r="G600" s="3">
        <v>73.8</v>
      </c>
      <c r="H600" s="4" t="s">
        <v>609</v>
      </c>
      <c r="I600" s="3">
        <v>23</v>
      </c>
    </row>
    <row r="601" spans="1:9" x14ac:dyDescent="0.25">
      <c r="A601" s="2" t="s">
        <v>9</v>
      </c>
      <c r="B601" s="3">
        <v>1.1000000000000001</v>
      </c>
      <c r="C601" s="4" t="s">
        <v>10</v>
      </c>
      <c r="D601" s="2" t="s">
        <v>11</v>
      </c>
      <c r="E601" s="3">
        <v>50.903219999999997</v>
      </c>
      <c r="F601" s="3">
        <v>5.9295619999999998</v>
      </c>
      <c r="G601" s="3">
        <v>73.8</v>
      </c>
      <c r="H601" s="4" t="s">
        <v>610</v>
      </c>
      <c r="I601" s="3">
        <v>23</v>
      </c>
    </row>
    <row r="602" spans="1:9" x14ac:dyDescent="0.25">
      <c r="A602" s="2" t="s">
        <v>9</v>
      </c>
      <c r="B602" s="3">
        <v>1.1000000000000001</v>
      </c>
      <c r="C602" s="4" t="s">
        <v>10</v>
      </c>
      <c r="D602" s="2" t="s">
        <v>11</v>
      </c>
      <c r="E602" s="3">
        <v>50.903610999999998</v>
      </c>
      <c r="F602" s="3">
        <v>5.9289690000000004</v>
      </c>
      <c r="G602" s="3">
        <v>73.8</v>
      </c>
      <c r="H602" s="4" t="s">
        <v>611</v>
      </c>
      <c r="I602" s="3">
        <v>23</v>
      </c>
    </row>
    <row r="603" spans="1:9" x14ac:dyDescent="0.25">
      <c r="A603" s="2" t="s">
        <v>9</v>
      </c>
      <c r="B603" s="3">
        <v>1.1000000000000001</v>
      </c>
      <c r="C603" s="4" t="s">
        <v>10</v>
      </c>
      <c r="D603" s="2" t="s">
        <v>11</v>
      </c>
      <c r="E603" s="3">
        <v>50.903962999999997</v>
      </c>
      <c r="F603" s="3">
        <v>5.9284270000000001</v>
      </c>
      <c r="G603" s="3">
        <v>73.8</v>
      </c>
      <c r="H603" s="4" t="s">
        <v>612</v>
      </c>
      <c r="I603" s="3">
        <v>23</v>
      </c>
    </row>
    <row r="604" spans="1:9" x14ac:dyDescent="0.25">
      <c r="A604" s="2" t="s">
        <v>9</v>
      </c>
      <c r="B604" s="3">
        <v>1.1000000000000001</v>
      </c>
      <c r="C604" s="4" t="s">
        <v>10</v>
      </c>
      <c r="D604" s="2" t="s">
        <v>11</v>
      </c>
      <c r="E604" s="3">
        <v>50.904066</v>
      </c>
      <c r="F604" s="3">
        <v>5.9282729999999999</v>
      </c>
      <c r="G604" s="3">
        <v>73.400000000000006</v>
      </c>
      <c r="H604" s="4" t="s">
        <v>613</v>
      </c>
      <c r="I604" s="3">
        <v>24</v>
      </c>
    </row>
    <row r="605" spans="1:9" x14ac:dyDescent="0.25">
      <c r="A605" s="2" t="s">
        <v>9</v>
      </c>
      <c r="B605" s="3">
        <v>1.1000000000000001</v>
      </c>
      <c r="C605" s="4" t="s">
        <v>10</v>
      </c>
      <c r="D605" s="2" t="s">
        <v>11</v>
      </c>
      <c r="E605" s="3">
        <v>50.904114999999997</v>
      </c>
      <c r="F605" s="3">
        <v>5.9281930000000003</v>
      </c>
      <c r="G605" s="3">
        <v>73</v>
      </c>
      <c r="H605" s="4" t="s">
        <v>614</v>
      </c>
      <c r="I605" s="3">
        <v>24</v>
      </c>
    </row>
    <row r="606" spans="1:9" x14ac:dyDescent="0.25">
      <c r="A606" s="2" t="s">
        <v>9</v>
      </c>
      <c r="B606" s="3">
        <v>1.1000000000000001</v>
      </c>
      <c r="C606" s="4" t="s">
        <v>10</v>
      </c>
      <c r="D606" s="2" t="s">
        <v>11</v>
      </c>
      <c r="E606" s="3">
        <v>50.904164000000002</v>
      </c>
      <c r="F606" s="3">
        <v>5.9281139999999999</v>
      </c>
      <c r="G606" s="3">
        <v>72.2</v>
      </c>
      <c r="H606" s="4" t="s">
        <v>615</v>
      </c>
      <c r="I606" s="3">
        <v>24</v>
      </c>
    </row>
    <row r="607" spans="1:9" x14ac:dyDescent="0.25">
      <c r="A607" s="2" t="s">
        <v>9</v>
      </c>
      <c r="B607" s="3">
        <v>1.1000000000000001</v>
      </c>
      <c r="C607" s="4" t="s">
        <v>10</v>
      </c>
      <c r="D607" s="2" t="s">
        <v>11</v>
      </c>
      <c r="E607" s="3">
        <v>50.904215000000001</v>
      </c>
      <c r="F607" s="3">
        <v>5.9280379999999999</v>
      </c>
      <c r="G607" s="3">
        <v>71.8</v>
      </c>
      <c r="H607" s="4" t="s">
        <v>616</v>
      </c>
      <c r="I607" s="3">
        <v>24</v>
      </c>
    </row>
    <row r="608" spans="1:9" x14ac:dyDescent="0.25">
      <c r="A608" s="2" t="s">
        <v>9</v>
      </c>
      <c r="B608" s="3">
        <v>1.1000000000000001</v>
      </c>
      <c r="C608" s="4" t="s">
        <v>10</v>
      </c>
      <c r="D608" s="2" t="s">
        <v>11</v>
      </c>
      <c r="E608" s="3">
        <v>50.904359999999997</v>
      </c>
      <c r="F608" s="3">
        <v>5.9278019999999998</v>
      </c>
      <c r="G608" s="3">
        <v>71.8</v>
      </c>
      <c r="H608" s="4" t="s">
        <v>617</v>
      </c>
      <c r="I608" s="3">
        <v>24</v>
      </c>
    </row>
    <row r="609" spans="1:9" x14ac:dyDescent="0.25">
      <c r="A609" s="2" t="s">
        <v>9</v>
      </c>
      <c r="B609" s="3">
        <v>1.1000000000000001</v>
      </c>
      <c r="C609" s="4" t="s">
        <v>10</v>
      </c>
      <c r="D609" s="2" t="s">
        <v>11</v>
      </c>
      <c r="E609" s="3">
        <v>50.904538000000002</v>
      </c>
      <c r="F609" s="3">
        <v>5.9274800000000001</v>
      </c>
      <c r="G609" s="3">
        <v>71.8</v>
      </c>
      <c r="H609" s="4" t="s">
        <v>618</v>
      </c>
      <c r="I609" s="3">
        <v>24</v>
      </c>
    </row>
    <row r="610" spans="1:9" x14ac:dyDescent="0.25">
      <c r="A610" s="2" t="s">
        <v>9</v>
      </c>
      <c r="B610" s="3">
        <v>1.1000000000000001</v>
      </c>
      <c r="C610" s="4" t="s">
        <v>10</v>
      </c>
      <c r="D610" s="2" t="s">
        <v>11</v>
      </c>
      <c r="E610" s="3">
        <v>50.904578999999998</v>
      </c>
      <c r="F610" s="3">
        <v>5.9273899999999999</v>
      </c>
      <c r="G610" s="3">
        <v>71.8</v>
      </c>
      <c r="H610" s="4" t="s">
        <v>619</v>
      </c>
      <c r="I610" s="3">
        <v>24</v>
      </c>
    </row>
    <row r="611" spans="1:9" x14ac:dyDescent="0.25">
      <c r="A611" s="2" t="s">
        <v>9</v>
      </c>
      <c r="B611" s="3">
        <v>1.1000000000000001</v>
      </c>
      <c r="C611" s="4" t="s">
        <v>10</v>
      </c>
      <c r="D611" s="2" t="s">
        <v>11</v>
      </c>
      <c r="E611" s="3">
        <v>50.904868999999998</v>
      </c>
      <c r="F611" s="3">
        <v>5.9267060000000003</v>
      </c>
      <c r="G611" s="3">
        <v>71.8</v>
      </c>
      <c r="H611" s="4" t="s">
        <v>620</v>
      </c>
      <c r="I611" s="3">
        <v>24</v>
      </c>
    </row>
    <row r="612" spans="1:9" x14ac:dyDescent="0.25">
      <c r="A612" s="2" t="s">
        <v>9</v>
      </c>
      <c r="B612" s="3">
        <v>1.1000000000000001</v>
      </c>
      <c r="C612" s="4" t="s">
        <v>10</v>
      </c>
      <c r="D612" s="2" t="s">
        <v>11</v>
      </c>
      <c r="E612" s="3">
        <v>50.905000999999999</v>
      </c>
      <c r="F612" s="3">
        <v>5.926437</v>
      </c>
      <c r="G612" s="3">
        <v>71.8</v>
      </c>
      <c r="H612" s="4" t="s">
        <v>621</v>
      </c>
      <c r="I612" s="3">
        <v>24</v>
      </c>
    </row>
    <row r="613" spans="1:9" x14ac:dyDescent="0.25">
      <c r="A613" s="2" t="s">
        <v>9</v>
      </c>
      <c r="B613" s="3">
        <v>1.1000000000000001</v>
      </c>
      <c r="C613" s="4" t="s">
        <v>10</v>
      </c>
      <c r="D613" s="2" t="s">
        <v>11</v>
      </c>
      <c r="E613" s="3">
        <v>50.905042999999999</v>
      </c>
      <c r="F613" s="3">
        <v>5.9263399999999997</v>
      </c>
      <c r="G613" s="3">
        <v>71.8</v>
      </c>
      <c r="H613" s="4" t="s">
        <v>622</v>
      </c>
      <c r="I613" s="3">
        <v>24</v>
      </c>
    </row>
    <row r="614" spans="1:9" x14ac:dyDescent="0.25">
      <c r="A614" s="2" t="s">
        <v>9</v>
      </c>
      <c r="B614" s="3">
        <v>1.1000000000000001</v>
      </c>
      <c r="C614" s="4" t="s">
        <v>10</v>
      </c>
      <c r="D614" s="2" t="s">
        <v>11</v>
      </c>
      <c r="E614" s="3">
        <v>50.905126000000003</v>
      </c>
      <c r="F614" s="3">
        <v>5.9260200000000003</v>
      </c>
      <c r="G614" s="3">
        <v>71.8</v>
      </c>
      <c r="H614" s="4" t="s">
        <v>623</v>
      </c>
      <c r="I614" s="3">
        <v>24</v>
      </c>
    </row>
    <row r="615" spans="1:9" x14ac:dyDescent="0.25">
      <c r="A615" s="2" t="s">
        <v>9</v>
      </c>
      <c r="B615" s="3">
        <v>1.1000000000000001</v>
      </c>
      <c r="C615" s="4" t="s">
        <v>10</v>
      </c>
      <c r="D615" s="2" t="s">
        <v>11</v>
      </c>
      <c r="E615" s="3">
        <v>50.905147999999997</v>
      </c>
      <c r="F615" s="3">
        <v>5.9259110000000002</v>
      </c>
      <c r="G615" s="3">
        <v>71.8</v>
      </c>
      <c r="H615" s="4" t="s">
        <v>624</v>
      </c>
      <c r="I615" s="3">
        <v>24</v>
      </c>
    </row>
    <row r="616" spans="1:9" x14ac:dyDescent="0.25">
      <c r="A616" s="2" t="s">
        <v>9</v>
      </c>
      <c r="B616" s="3">
        <v>1.1000000000000001</v>
      </c>
      <c r="C616" s="4" t="s">
        <v>10</v>
      </c>
      <c r="D616" s="2" t="s">
        <v>11</v>
      </c>
      <c r="E616" s="3">
        <v>50.905157000000003</v>
      </c>
      <c r="F616" s="3">
        <v>5.9257980000000003</v>
      </c>
      <c r="G616" s="3">
        <v>71.8</v>
      </c>
      <c r="H616" s="4" t="s">
        <v>625</v>
      </c>
      <c r="I616" s="3">
        <v>24</v>
      </c>
    </row>
    <row r="617" spans="1:9" x14ac:dyDescent="0.25">
      <c r="A617" s="2" t="s">
        <v>9</v>
      </c>
      <c r="B617" s="3">
        <v>1.1000000000000001</v>
      </c>
      <c r="C617" s="4" t="s">
        <v>10</v>
      </c>
      <c r="D617" s="2" t="s">
        <v>11</v>
      </c>
      <c r="E617" s="3">
        <v>50.905189999999997</v>
      </c>
      <c r="F617" s="3">
        <v>5.9254579999999999</v>
      </c>
      <c r="G617" s="3">
        <v>71.8</v>
      </c>
      <c r="H617" s="4" t="s">
        <v>626</v>
      </c>
      <c r="I617" s="3">
        <v>24</v>
      </c>
    </row>
    <row r="618" spans="1:9" x14ac:dyDescent="0.25">
      <c r="A618" s="2" t="s">
        <v>9</v>
      </c>
      <c r="B618" s="3">
        <v>1.1000000000000001</v>
      </c>
      <c r="C618" s="4" t="s">
        <v>10</v>
      </c>
      <c r="D618" s="2" t="s">
        <v>11</v>
      </c>
      <c r="E618" s="3">
        <v>50.905256000000001</v>
      </c>
      <c r="F618" s="3">
        <v>5.9245780000000003</v>
      </c>
      <c r="G618" s="3">
        <v>71.8</v>
      </c>
      <c r="H618" s="4" t="s">
        <v>627</v>
      </c>
      <c r="I618" s="3">
        <v>24</v>
      </c>
    </row>
    <row r="619" spans="1:9" x14ac:dyDescent="0.25">
      <c r="A619" s="2" t="s">
        <v>9</v>
      </c>
      <c r="B619" s="3">
        <v>1.1000000000000001</v>
      </c>
      <c r="C619" s="4" t="s">
        <v>10</v>
      </c>
      <c r="D619" s="2" t="s">
        <v>11</v>
      </c>
      <c r="E619" s="3">
        <v>50.905270000000002</v>
      </c>
      <c r="F619" s="3">
        <v>5.9243550000000003</v>
      </c>
      <c r="G619" s="3">
        <v>71.8</v>
      </c>
      <c r="H619" s="4" t="s">
        <v>628</v>
      </c>
      <c r="I619" s="3">
        <v>24</v>
      </c>
    </row>
    <row r="620" spans="1:9" x14ac:dyDescent="0.25">
      <c r="A620" s="2" t="s">
        <v>9</v>
      </c>
      <c r="B620" s="3">
        <v>1.1000000000000001</v>
      </c>
      <c r="C620" s="4" t="s">
        <v>10</v>
      </c>
      <c r="D620" s="2" t="s">
        <v>11</v>
      </c>
      <c r="E620" s="3">
        <v>50.905351000000003</v>
      </c>
      <c r="F620" s="3">
        <v>5.9235720000000001</v>
      </c>
      <c r="G620" s="3">
        <v>71.400000000000006</v>
      </c>
      <c r="H620" s="4" t="s">
        <v>629</v>
      </c>
      <c r="I620" s="3">
        <v>24</v>
      </c>
    </row>
    <row r="621" spans="1:9" x14ac:dyDescent="0.25">
      <c r="A621" s="2" t="s">
        <v>9</v>
      </c>
      <c r="B621" s="3">
        <v>1.1000000000000001</v>
      </c>
      <c r="C621" s="4" t="s">
        <v>10</v>
      </c>
      <c r="D621" s="2" t="s">
        <v>11</v>
      </c>
      <c r="E621" s="3">
        <v>50.905380000000001</v>
      </c>
      <c r="F621" s="3">
        <v>5.9234609999999996</v>
      </c>
      <c r="G621" s="3">
        <v>71</v>
      </c>
      <c r="H621" s="4" t="s">
        <v>630</v>
      </c>
      <c r="I621" s="3">
        <v>24</v>
      </c>
    </row>
    <row r="622" spans="1:9" x14ac:dyDescent="0.25">
      <c r="A622" s="2" t="s">
        <v>9</v>
      </c>
      <c r="B622" s="3">
        <v>1.1000000000000001</v>
      </c>
      <c r="C622" s="4" t="s">
        <v>10</v>
      </c>
      <c r="D622" s="2" t="s">
        <v>11</v>
      </c>
      <c r="E622" s="3">
        <v>50.905397999999998</v>
      </c>
      <c r="F622" s="3">
        <v>5.9233419999999999</v>
      </c>
      <c r="G622" s="3">
        <v>70.599999999999994</v>
      </c>
      <c r="H622" s="4" t="s">
        <v>631</v>
      </c>
      <c r="I622" s="3">
        <v>24</v>
      </c>
    </row>
    <row r="623" spans="1:9" x14ac:dyDescent="0.25">
      <c r="A623" s="2" t="s">
        <v>9</v>
      </c>
      <c r="B623" s="3">
        <v>1.1000000000000001</v>
      </c>
      <c r="C623" s="4" t="s">
        <v>10</v>
      </c>
      <c r="D623" s="2" t="s">
        <v>11</v>
      </c>
      <c r="E623" s="3">
        <v>50.905411999999998</v>
      </c>
      <c r="F623" s="3">
        <v>5.9232230000000001</v>
      </c>
      <c r="G623" s="3">
        <v>70.2</v>
      </c>
      <c r="H623" s="4" t="s">
        <v>632</v>
      </c>
      <c r="I623" s="3">
        <v>24</v>
      </c>
    </row>
    <row r="624" spans="1:9" x14ac:dyDescent="0.25">
      <c r="A624" s="2" t="s">
        <v>9</v>
      </c>
      <c r="B624" s="3">
        <v>1.1000000000000001</v>
      </c>
      <c r="C624" s="4" t="s">
        <v>10</v>
      </c>
      <c r="D624" s="2" t="s">
        <v>11</v>
      </c>
      <c r="E624" s="3">
        <v>50.905427000000003</v>
      </c>
      <c r="F624" s="3">
        <v>5.9230970000000003</v>
      </c>
      <c r="G624" s="3">
        <v>69.8</v>
      </c>
      <c r="H624" s="4" t="s">
        <v>633</v>
      </c>
      <c r="I624" s="3">
        <v>24</v>
      </c>
    </row>
    <row r="625" spans="1:9" x14ac:dyDescent="0.25">
      <c r="A625" s="2" t="s">
        <v>9</v>
      </c>
      <c r="B625" s="3">
        <v>1.1000000000000001</v>
      </c>
      <c r="C625" s="4" t="s">
        <v>10</v>
      </c>
      <c r="D625" s="2" t="s">
        <v>11</v>
      </c>
      <c r="E625" s="3">
        <v>50.905458000000003</v>
      </c>
      <c r="F625" s="3">
        <v>5.92286</v>
      </c>
      <c r="G625" s="3">
        <v>69.8</v>
      </c>
      <c r="H625" s="4" t="s">
        <v>634</v>
      </c>
      <c r="I625" s="3">
        <v>24</v>
      </c>
    </row>
    <row r="626" spans="1:9" x14ac:dyDescent="0.25">
      <c r="A626" s="2" t="s">
        <v>9</v>
      </c>
      <c r="B626" s="3">
        <v>1.1000000000000001</v>
      </c>
      <c r="C626" s="4" t="s">
        <v>10</v>
      </c>
      <c r="D626" s="2" t="s">
        <v>11</v>
      </c>
      <c r="E626" s="3">
        <v>50.905610000000003</v>
      </c>
      <c r="F626" s="3">
        <v>5.9221700000000004</v>
      </c>
      <c r="G626" s="3">
        <v>69.8</v>
      </c>
      <c r="H626" s="4" t="s">
        <v>635</v>
      </c>
      <c r="I626" s="3">
        <v>24</v>
      </c>
    </row>
    <row r="627" spans="1:9" x14ac:dyDescent="0.25">
      <c r="A627" s="2" t="s">
        <v>9</v>
      </c>
      <c r="B627" s="3">
        <v>1.1000000000000001</v>
      </c>
      <c r="C627" s="4" t="s">
        <v>10</v>
      </c>
      <c r="D627" s="2" t="s">
        <v>11</v>
      </c>
      <c r="E627" s="3">
        <v>50.905873</v>
      </c>
      <c r="F627" s="3">
        <v>5.9213339999999999</v>
      </c>
      <c r="G627" s="3">
        <v>69.8</v>
      </c>
      <c r="H627" s="4" t="s">
        <v>636</v>
      </c>
      <c r="I627" s="3">
        <v>24</v>
      </c>
    </row>
    <row r="628" spans="1:9" x14ac:dyDescent="0.25">
      <c r="A628" s="2" t="s">
        <v>9</v>
      </c>
      <c r="B628" s="3">
        <v>1.1000000000000001</v>
      </c>
      <c r="C628" s="4" t="s">
        <v>10</v>
      </c>
      <c r="D628" s="2" t="s">
        <v>11</v>
      </c>
      <c r="E628" s="3">
        <v>50.906159000000002</v>
      </c>
      <c r="F628" s="3">
        <v>5.9205300000000003</v>
      </c>
      <c r="G628" s="3">
        <v>69.8</v>
      </c>
      <c r="H628" s="4" t="s">
        <v>637</v>
      </c>
      <c r="I628" s="3">
        <v>24</v>
      </c>
    </row>
    <row r="629" spans="1:9" x14ac:dyDescent="0.25">
      <c r="A629" s="2" t="s">
        <v>9</v>
      </c>
      <c r="B629" s="3">
        <v>1.1000000000000001</v>
      </c>
      <c r="C629" s="4" t="s">
        <v>10</v>
      </c>
      <c r="D629" s="2" t="s">
        <v>11</v>
      </c>
      <c r="E629" s="3">
        <v>50.906480000000002</v>
      </c>
      <c r="F629" s="3">
        <v>5.91974</v>
      </c>
      <c r="G629" s="3">
        <v>69.8</v>
      </c>
      <c r="H629" s="4" t="s">
        <v>638</v>
      </c>
      <c r="I629" s="3">
        <v>24</v>
      </c>
    </row>
    <row r="630" spans="1:9" x14ac:dyDescent="0.25">
      <c r="A630" s="2" t="s">
        <v>9</v>
      </c>
      <c r="B630" s="3">
        <v>1.1000000000000001</v>
      </c>
      <c r="C630" s="4" t="s">
        <v>10</v>
      </c>
      <c r="D630" s="2" t="s">
        <v>11</v>
      </c>
      <c r="E630" s="3">
        <v>50.906612000000003</v>
      </c>
      <c r="F630" s="3">
        <v>5.919454</v>
      </c>
      <c r="G630" s="3">
        <v>69.8</v>
      </c>
      <c r="H630" s="4" t="s">
        <v>639</v>
      </c>
      <c r="I630" s="3">
        <v>24</v>
      </c>
    </row>
    <row r="631" spans="1:9" x14ac:dyDescent="0.25">
      <c r="A631" s="2" t="s">
        <v>9</v>
      </c>
      <c r="B631" s="3">
        <v>1.1000000000000001</v>
      </c>
      <c r="C631" s="4" t="s">
        <v>10</v>
      </c>
      <c r="D631" s="2" t="s">
        <v>11</v>
      </c>
      <c r="E631" s="3">
        <v>50.906790000000001</v>
      </c>
      <c r="F631" s="3">
        <v>5.9190779999999998</v>
      </c>
      <c r="G631" s="3">
        <v>69.400000000000006</v>
      </c>
      <c r="H631" s="4" t="s">
        <v>640</v>
      </c>
      <c r="I631" s="3">
        <v>24</v>
      </c>
    </row>
    <row r="632" spans="1:9" x14ac:dyDescent="0.25">
      <c r="A632" s="2" t="s">
        <v>9</v>
      </c>
      <c r="B632" s="3">
        <v>1.1000000000000001</v>
      </c>
      <c r="C632" s="4" t="s">
        <v>10</v>
      </c>
      <c r="D632" s="2" t="s">
        <v>11</v>
      </c>
      <c r="E632" s="3">
        <v>50.906834000000003</v>
      </c>
      <c r="F632" s="3">
        <v>5.918984</v>
      </c>
      <c r="G632" s="3">
        <v>69</v>
      </c>
      <c r="H632" s="4" t="s">
        <v>641</v>
      </c>
      <c r="I632" s="3">
        <v>24</v>
      </c>
    </row>
    <row r="633" spans="1:9" x14ac:dyDescent="0.25">
      <c r="A633" s="2" t="s">
        <v>9</v>
      </c>
      <c r="B633" s="3">
        <v>1.1000000000000001</v>
      </c>
      <c r="C633" s="4" t="s">
        <v>10</v>
      </c>
      <c r="D633" s="2" t="s">
        <v>11</v>
      </c>
      <c r="E633" s="3">
        <v>50.906877000000001</v>
      </c>
      <c r="F633" s="3">
        <v>5.9188910000000003</v>
      </c>
      <c r="G633" s="3">
        <v>68.400000000000006</v>
      </c>
      <c r="H633" s="4" t="s">
        <v>642</v>
      </c>
      <c r="I633" s="3">
        <v>24</v>
      </c>
    </row>
    <row r="634" spans="1:9" x14ac:dyDescent="0.25">
      <c r="A634" s="2" t="s">
        <v>9</v>
      </c>
      <c r="B634" s="3">
        <v>1.1000000000000001</v>
      </c>
      <c r="C634" s="4" t="s">
        <v>10</v>
      </c>
      <c r="D634" s="2" t="s">
        <v>11</v>
      </c>
      <c r="E634" s="3">
        <v>50.906920999999997</v>
      </c>
      <c r="F634" s="3">
        <v>5.9188000000000001</v>
      </c>
      <c r="G634" s="3">
        <v>68</v>
      </c>
      <c r="H634" s="4" t="s">
        <v>643</v>
      </c>
      <c r="I634" s="3">
        <v>24</v>
      </c>
    </row>
    <row r="635" spans="1:9" x14ac:dyDescent="0.25">
      <c r="A635" s="2" t="s">
        <v>9</v>
      </c>
      <c r="B635" s="3">
        <v>1.1000000000000001</v>
      </c>
      <c r="C635" s="4" t="s">
        <v>10</v>
      </c>
      <c r="D635" s="2" t="s">
        <v>11</v>
      </c>
      <c r="E635" s="3">
        <v>50.906962999999998</v>
      </c>
      <c r="F635" s="3">
        <v>5.9187089999999998</v>
      </c>
      <c r="G635" s="3">
        <v>67.599999999999994</v>
      </c>
      <c r="H635" s="4" t="s">
        <v>644</v>
      </c>
      <c r="I635" s="3">
        <v>24</v>
      </c>
    </row>
    <row r="636" spans="1:9" x14ac:dyDescent="0.25">
      <c r="A636" s="2" t="s">
        <v>9</v>
      </c>
      <c r="B636" s="3">
        <v>1.1000000000000001</v>
      </c>
      <c r="C636" s="4" t="s">
        <v>10</v>
      </c>
      <c r="D636" s="2" t="s">
        <v>11</v>
      </c>
      <c r="E636" s="3">
        <v>50.907136000000001</v>
      </c>
      <c r="F636" s="3">
        <v>5.9183459999999997</v>
      </c>
      <c r="G636" s="3">
        <v>67.599999999999994</v>
      </c>
      <c r="H636" s="4" t="s">
        <v>645</v>
      </c>
      <c r="I636" s="3">
        <v>24</v>
      </c>
    </row>
    <row r="637" spans="1:9" x14ac:dyDescent="0.25">
      <c r="A637" s="2" t="s">
        <v>9</v>
      </c>
      <c r="B637" s="3">
        <v>1.1000000000000001</v>
      </c>
      <c r="C637" s="4" t="s">
        <v>10</v>
      </c>
      <c r="D637" s="2" t="s">
        <v>11</v>
      </c>
      <c r="E637" s="3">
        <v>50.907463</v>
      </c>
      <c r="F637" s="3">
        <v>5.9176589999999996</v>
      </c>
      <c r="G637" s="3">
        <v>67.599999999999994</v>
      </c>
      <c r="H637" s="4" t="s">
        <v>646</v>
      </c>
      <c r="I637" s="3">
        <v>24</v>
      </c>
    </row>
    <row r="638" spans="1:9" x14ac:dyDescent="0.25">
      <c r="A638" s="2" t="s">
        <v>9</v>
      </c>
      <c r="B638" s="3">
        <v>1.1000000000000001</v>
      </c>
      <c r="C638" s="4" t="s">
        <v>10</v>
      </c>
      <c r="D638" s="2" t="s">
        <v>11</v>
      </c>
      <c r="E638" s="3">
        <v>50.907502000000001</v>
      </c>
      <c r="F638" s="3">
        <v>5.917573</v>
      </c>
      <c r="G638" s="3">
        <v>67.599999999999994</v>
      </c>
      <c r="H638" s="4" t="s">
        <v>647</v>
      </c>
      <c r="I638" s="3">
        <v>24</v>
      </c>
    </row>
    <row r="639" spans="1:9" x14ac:dyDescent="0.25">
      <c r="A639" s="2" t="s">
        <v>9</v>
      </c>
      <c r="B639" s="3">
        <v>1.1000000000000001</v>
      </c>
      <c r="C639" s="4" t="s">
        <v>10</v>
      </c>
      <c r="D639" s="2" t="s">
        <v>11</v>
      </c>
      <c r="E639" s="3">
        <v>50.907764999999998</v>
      </c>
      <c r="F639" s="3">
        <v>5.9169510000000001</v>
      </c>
      <c r="G639" s="3">
        <v>67.599999999999994</v>
      </c>
      <c r="H639" s="4" t="s">
        <v>648</v>
      </c>
      <c r="I639" s="3">
        <v>24</v>
      </c>
    </row>
    <row r="640" spans="1:9" x14ac:dyDescent="0.25">
      <c r="A640" s="2" t="s">
        <v>9</v>
      </c>
      <c r="B640" s="3">
        <v>1.1000000000000001</v>
      </c>
      <c r="C640" s="4" t="s">
        <v>10</v>
      </c>
      <c r="D640" s="2" t="s">
        <v>11</v>
      </c>
      <c r="E640" s="3">
        <v>50.907789000000001</v>
      </c>
      <c r="F640" s="3">
        <v>5.9168500000000002</v>
      </c>
      <c r="G640" s="3">
        <v>67.599999999999994</v>
      </c>
      <c r="H640" s="4" t="s">
        <v>649</v>
      </c>
      <c r="I640" s="3">
        <v>24</v>
      </c>
    </row>
    <row r="641" spans="1:9" x14ac:dyDescent="0.25">
      <c r="A641" s="2" t="s">
        <v>9</v>
      </c>
      <c r="B641" s="3">
        <v>1.1000000000000001</v>
      </c>
      <c r="C641" s="4" t="s">
        <v>10</v>
      </c>
      <c r="D641" s="2" t="s">
        <v>11</v>
      </c>
      <c r="E641" s="3">
        <v>50.907831999999999</v>
      </c>
      <c r="F641" s="3">
        <v>5.9165429999999999</v>
      </c>
      <c r="G641" s="3">
        <v>67.599999999999994</v>
      </c>
      <c r="H641" s="4" t="s">
        <v>650</v>
      </c>
      <c r="I641" s="3">
        <v>24</v>
      </c>
    </row>
    <row r="642" spans="1:9" x14ac:dyDescent="0.25">
      <c r="A642" s="2" t="s">
        <v>9</v>
      </c>
      <c r="B642" s="3">
        <v>1.1000000000000001</v>
      </c>
      <c r="C642" s="4" t="s">
        <v>10</v>
      </c>
      <c r="D642" s="2" t="s">
        <v>11</v>
      </c>
      <c r="E642" s="3">
        <v>50.907879999999999</v>
      </c>
      <c r="F642" s="3">
        <v>5.9163969999999999</v>
      </c>
      <c r="G642" s="3">
        <v>67.599999999999994</v>
      </c>
      <c r="H642" s="4" t="s">
        <v>651</v>
      </c>
      <c r="I642" s="3">
        <v>24</v>
      </c>
    </row>
    <row r="643" spans="1:9" x14ac:dyDescent="0.25">
      <c r="A643" s="2" t="s">
        <v>9</v>
      </c>
      <c r="B643" s="3">
        <v>1.1000000000000001</v>
      </c>
      <c r="C643" s="4" t="s">
        <v>10</v>
      </c>
      <c r="D643" s="2" t="s">
        <v>11</v>
      </c>
      <c r="E643" s="3">
        <v>50.907910999999999</v>
      </c>
      <c r="F643" s="3">
        <v>5.9163550000000003</v>
      </c>
      <c r="G643" s="3">
        <v>67.599999999999994</v>
      </c>
      <c r="H643" s="4" t="s">
        <v>652</v>
      </c>
      <c r="I643" s="3">
        <v>24</v>
      </c>
    </row>
    <row r="644" spans="1:9" x14ac:dyDescent="0.25">
      <c r="A644" s="2" t="s">
        <v>9</v>
      </c>
      <c r="B644" s="3">
        <v>1.1000000000000001</v>
      </c>
      <c r="C644" s="4" t="s">
        <v>10</v>
      </c>
      <c r="D644" s="2" t="s">
        <v>11</v>
      </c>
      <c r="E644" s="3">
        <v>50.907924000000001</v>
      </c>
      <c r="F644" s="3">
        <v>5.916156</v>
      </c>
      <c r="G644" s="3">
        <v>67.599999999999994</v>
      </c>
      <c r="H644" s="4" t="s">
        <v>653</v>
      </c>
      <c r="I644" s="3">
        <v>24</v>
      </c>
    </row>
    <row r="645" spans="1:9" x14ac:dyDescent="0.25">
      <c r="A645" s="2" t="s">
        <v>9</v>
      </c>
      <c r="B645" s="3">
        <v>1.1000000000000001</v>
      </c>
      <c r="C645" s="4" t="s">
        <v>10</v>
      </c>
      <c r="D645" s="2" t="s">
        <v>11</v>
      </c>
      <c r="E645" s="3">
        <v>50.907857999999997</v>
      </c>
      <c r="F645" s="3">
        <v>5.9159600000000001</v>
      </c>
      <c r="G645" s="3">
        <v>67.599999999999994</v>
      </c>
      <c r="H645" s="4" t="s">
        <v>654</v>
      </c>
      <c r="I645" s="3">
        <v>24</v>
      </c>
    </row>
    <row r="646" spans="1:9" x14ac:dyDescent="0.25">
      <c r="A646" s="2" t="s">
        <v>9</v>
      </c>
      <c r="B646" s="3">
        <v>1.1000000000000001</v>
      </c>
      <c r="C646" s="4" t="s">
        <v>10</v>
      </c>
      <c r="D646" s="2" t="s">
        <v>11</v>
      </c>
      <c r="E646" s="3">
        <v>50.907862999999999</v>
      </c>
      <c r="F646" s="3">
        <v>5.9158710000000001</v>
      </c>
      <c r="G646" s="3">
        <v>67.2</v>
      </c>
      <c r="H646" s="4" t="s">
        <v>655</v>
      </c>
      <c r="I646" s="3">
        <v>24</v>
      </c>
    </row>
    <row r="647" spans="1:9" x14ac:dyDescent="0.25">
      <c r="A647" s="2" t="s">
        <v>9</v>
      </c>
      <c r="B647" s="3">
        <v>1.1000000000000001</v>
      </c>
      <c r="C647" s="4" t="s">
        <v>10</v>
      </c>
      <c r="D647" s="2" t="s">
        <v>11</v>
      </c>
      <c r="E647" s="3">
        <v>50.907865000000001</v>
      </c>
      <c r="F647" s="3">
        <v>5.9157770000000003</v>
      </c>
      <c r="G647" s="3">
        <v>66.8</v>
      </c>
      <c r="H647" s="4" t="s">
        <v>656</v>
      </c>
      <c r="I647" s="3">
        <v>24</v>
      </c>
    </row>
    <row r="648" spans="1:9" x14ac:dyDescent="0.25">
      <c r="A648" s="2" t="s">
        <v>9</v>
      </c>
      <c r="B648" s="3">
        <v>1.1000000000000001</v>
      </c>
      <c r="C648" s="4" t="s">
        <v>10</v>
      </c>
      <c r="D648" s="2" t="s">
        <v>11</v>
      </c>
      <c r="E648" s="3">
        <v>50.907868000000001</v>
      </c>
      <c r="F648" s="3">
        <v>5.9156789999999999</v>
      </c>
      <c r="G648" s="3">
        <v>66.2</v>
      </c>
      <c r="H648" s="4" t="s">
        <v>657</v>
      </c>
      <c r="I648" s="3">
        <v>24</v>
      </c>
    </row>
    <row r="649" spans="1:9" x14ac:dyDescent="0.25">
      <c r="A649" s="2" t="s">
        <v>9</v>
      </c>
      <c r="B649" s="3">
        <v>1.1000000000000001</v>
      </c>
      <c r="C649" s="4" t="s">
        <v>10</v>
      </c>
      <c r="D649" s="2" t="s">
        <v>11</v>
      </c>
      <c r="E649" s="3">
        <v>50.907871999999998</v>
      </c>
      <c r="F649" s="3">
        <v>5.9155790000000001</v>
      </c>
      <c r="G649" s="3">
        <v>65.8</v>
      </c>
      <c r="H649" s="4" t="s">
        <v>658</v>
      </c>
      <c r="I649" s="3">
        <v>24</v>
      </c>
    </row>
    <row r="650" spans="1:9" x14ac:dyDescent="0.25">
      <c r="A650" s="2" t="s">
        <v>9</v>
      </c>
      <c r="B650" s="3">
        <v>1.1000000000000001</v>
      </c>
      <c r="C650" s="4" t="s">
        <v>10</v>
      </c>
      <c r="D650" s="2" t="s">
        <v>11</v>
      </c>
      <c r="E650" s="3">
        <v>50.907873000000002</v>
      </c>
      <c r="F650" s="3">
        <v>5.9154799999999996</v>
      </c>
      <c r="G650" s="3">
        <v>65.400000000000006</v>
      </c>
      <c r="H650" s="4" t="s">
        <v>659</v>
      </c>
      <c r="I650" s="3">
        <v>24</v>
      </c>
    </row>
    <row r="651" spans="1:9" x14ac:dyDescent="0.25">
      <c r="A651" s="2" t="s">
        <v>9</v>
      </c>
      <c r="B651" s="3">
        <v>1.1000000000000001</v>
      </c>
      <c r="C651" s="4" t="s">
        <v>10</v>
      </c>
      <c r="D651" s="2" t="s">
        <v>11</v>
      </c>
      <c r="E651" s="3">
        <v>50.907881000000003</v>
      </c>
      <c r="F651" s="3">
        <v>5.9149520000000004</v>
      </c>
      <c r="G651" s="3">
        <v>65</v>
      </c>
      <c r="H651" s="4" t="s">
        <v>660</v>
      </c>
      <c r="I651" s="3">
        <v>24</v>
      </c>
    </row>
    <row r="652" spans="1:9" x14ac:dyDescent="0.25">
      <c r="A652" s="2" t="s">
        <v>9</v>
      </c>
      <c r="B652" s="3">
        <v>1.1000000000000001</v>
      </c>
      <c r="C652" s="4" t="s">
        <v>10</v>
      </c>
      <c r="D652" s="2" t="s">
        <v>11</v>
      </c>
      <c r="E652" s="3">
        <v>50.907882000000001</v>
      </c>
      <c r="F652" s="3">
        <v>5.9148420000000002</v>
      </c>
      <c r="G652" s="3">
        <v>64.400000000000006</v>
      </c>
      <c r="H652" s="4" t="s">
        <v>661</v>
      </c>
      <c r="I652" s="3">
        <v>24</v>
      </c>
    </row>
    <row r="653" spans="1:9" x14ac:dyDescent="0.25">
      <c r="A653" s="2" t="s">
        <v>9</v>
      </c>
      <c r="B653" s="3">
        <v>1.1000000000000001</v>
      </c>
      <c r="C653" s="4" t="s">
        <v>10</v>
      </c>
      <c r="D653" s="2" t="s">
        <v>11</v>
      </c>
      <c r="E653" s="3">
        <v>50.907882999999998</v>
      </c>
      <c r="F653" s="3">
        <v>5.914733</v>
      </c>
      <c r="G653" s="3">
        <v>64</v>
      </c>
      <c r="H653" s="4" t="s">
        <v>662</v>
      </c>
      <c r="I653" s="3">
        <v>24</v>
      </c>
    </row>
    <row r="654" spans="1:9" x14ac:dyDescent="0.25">
      <c r="A654" s="2" t="s">
        <v>9</v>
      </c>
      <c r="B654" s="3">
        <v>1.1000000000000001</v>
      </c>
      <c r="C654" s="4" t="s">
        <v>10</v>
      </c>
      <c r="D654" s="2" t="s">
        <v>11</v>
      </c>
      <c r="E654" s="3">
        <v>50.907888999999997</v>
      </c>
      <c r="F654" s="3">
        <v>5.9146159999999997</v>
      </c>
      <c r="G654" s="3">
        <v>63.6</v>
      </c>
      <c r="H654" s="4" t="s">
        <v>663</v>
      </c>
      <c r="I654" s="3">
        <v>24</v>
      </c>
    </row>
    <row r="655" spans="1:9" x14ac:dyDescent="0.25">
      <c r="A655" s="2" t="s">
        <v>9</v>
      </c>
      <c r="B655" s="3">
        <v>1.1000000000000001</v>
      </c>
      <c r="C655" s="4" t="s">
        <v>10</v>
      </c>
      <c r="D655" s="2" t="s">
        <v>11</v>
      </c>
      <c r="E655" s="3">
        <v>50.907893000000001</v>
      </c>
      <c r="F655" s="3">
        <v>5.9144969999999999</v>
      </c>
      <c r="G655" s="3">
        <v>63.2</v>
      </c>
      <c r="H655" s="4" t="s">
        <v>664</v>
      </c>
      <c r="I655" s="3">
        <v>24</v>
      </c>
    </row>
    <row r="656" spans="1:9" x14ac:dyDescent="0.25">
      <c r="A656" s="2" t="s">
        <v>9</v>
      </c>
      <c r="B656" s="3">
        <v>1.1000000000000001</v>
      </c>
      <c r="C656" s="4" t="s">
        <v>10</v>
      </c>
      <c r="D656" s="2" t="s">
        <v>11</v>
      </c>
      <c r="E656" s="3">
        <v>50.907891999999997</v>
      </c>
      <c r="F656" s="3">
        <v>5.9141120000000003</v>
      </c>
      <c r="G656" s="3">
        <v>62.6</v>
      </c>
      <c r="H656" s="4" t="s">
        <v>665</v>
      </c>
      <c r="I656" s="3">
        <v>24</v>
      </c>
    </row>
    <row r="657" spans="1:9" x14ac:dyDescent="0.25">
      <c r="A657" s="2" t="s">
        <v>9</v>
      </c>
      <c r="B657" s="3">
        <v>1.1000000000000001</v>
      </c>
      <c r="C657" s="4" t="s">
        <v>10</v>
      </c>
      <c r="D657" s="2" t="s">
        <v>11</v>
      </c>
      <c r="E657" s="3">
        <v>50.907887000000002</v>
      </c>
      <c r="F657" s="3">
        <v>5.9139730000000004</v>
      </c>
      <c r="G657" s="3">
        <v>62</v>
      </c>
      <c r="H657" s="4" t="s">
        <v>666</v>
      </c>
      <c r="I657" s="3">
        <v>24</v>
      </c>
    </row>
    <row r="658" spans="1:9" x14ac:dyDescent="0.25">
      <c r="A658" s="2" t="s">
        <v>9</v>
      </c>
      <c r="B658" s="3">
        <v>1.1000000000000001</v>
      </c>
      <c r="C658" s="4" t="s">
        <v>10</v>
      </c>
      <c r="D658" s="2" t="s">
        <v>11</v>
      </c>
      <c r="E658" s="3">
        <v>50.907873000000002</v>
      </c>
      <c r="F658" s="3">
        <v>5.9138310000000001</v>
      </c>
      <c r="G658" s="3">
        <v>61.2</v>
      </c>
      <c r="H658" s="4" t="s">
        <v>667</v>
      </c>
      <c r="I658" s="3">
        <v>24</v>
      </c>
    </row>
    <row r="659" spans="1:9" x14ac:dyDescent="0.25">
      <c r="A659" s="2" t="s">
        <v>9</v>
      </c>
      <c r="B659" s="3">
        <v>1.1000000000000001</v>
      </c>
      <c r="C659" s="4" t="s">
        <v>10</v>
      </c>
      <c r="D659" s="2" t="s">
        <v>11</v>
      </c>
      <c r="E659" s="3">
        <v>50.907859000000002</v>
      </c>
      <c r="F659" s="3">
        <v>5.9136790000000001</v>
      </c>
      <c r="G659" s="3">
        <v>60.4</v>
      </c>
      <c r="H659" s="4" t="s">
        <v>668</v>
      </c>
      <c r="I659" s="3">
        <v>24</v>
      </c>
    </row>
    <row r="660" spans="1:9" x14ac:dyDescent="0.25">
      <c r="A660" s="2" t="s">
        <v>9</v>
      </c>
      <c r="B660" s="3">
        <v>1.1000000000000001</v>
      </c>
      <c r="C660" s="4" t="s">
        <v>10</v>
      </c>
      <c r="D660" s="2" t="s">
        <v>11</v>
      </c>
      <c r="E660" s="3">
        <v>50.907848000000001</v>
      </c>
      <c r="F660" s="3">
        <v>5.9135220000000004</v>
      </c>
      <c r="G660" s="3">
        <v>59.4</v>
      </c>
      <c r="H660" s="4" t="s">
        <v>669</v>
      </c>
      <c r="I660" s="3">
        <v>24</v>
      </c>
    </row>
    <row r="661" spans="1:9" x14ac:dyDescent="0.25">
      <c r="A661" s="2" t="s">
        <v>9</v>
      </c>
      <c r="B661" s="3">
        <v>1.1000000000000001</v>
      </c>
      <c r="C661" s="4" t="s">
        <v>10</v>
      </c>
      <c r="D661" s="2" t="s">
        <v>11</v>
      </c>
      <c r="E661" s="3">
        <v>50.90784</v>
      </c>
      <c r="F661" s="3">
        <v>5.9133639999999996</v>
      </c>
      <c r="G661" s="3">
        <v>58.4</v>
      </c>
      <c r="H661" s="4" t="s">
        <v>670</v>
      </c>
      <c r="I661" s="3">
        <v>24</v>
      </c>
    </row>
    <row r="662" spans="1:9" x14ac:dyDescent="0.25">
      <c r="A662" s="2" t="s">
        <v>9</v>
      </c>
      <c r="B662" s="3">
        <v>1.1000000000000001</v>
      </c>
      <c r="C662" s="4" t="s">
        <v>10</v>
      </c>
      <c r="D662" s="2" t="s">
        <v>11</v>
      </c>
      <c r="E662" s="3">
        <v>50.907837999999998</v>
      </c>
      <c r="F662" s="3">
        <v>5.9131939999999998</v>
      </c>
      <c r="G662" s="3">
        <v>56.4</v>
      </c>
      <c r="H662" s="4" t="s">
        <v>671</v>
      </c>
      <c r="I662" s="3">
        <v>24</v>
      </c>
    </row>
    <row r="663" spans="1:9" x14ac:dyDescent="0.25">
      <c r="A663" s="2" t="s">
        <v>9</v>
      </c>
      <c r="B663" s="3">
        <v>1.1000000000000001</v>
      </c>
      <c r="C663" s="4" t="s">
        <v>10</v>
      </c>
      <c r="D663" s="2" t="s">
        <v>11</v>
      </c>
      <c r="E663" s="3">
        <v>50.907836000000003</v>
      </c>
      <c r="F663" s="3">
        <v>5.91303</v>
      </c>
      <c r="G663" s="3">
        <v>55.4</v>
      </c>
      <c r="H663" s="4" t="s">
        <v>672</v>
      </c>
      <c r="I663" s="3">
        <v>24</v>
      </c>
    </row>
    <row r="664" spans="1:9" x14ac:dyDescent="0.25">
      <c r="A664" s="2" t="s">
        <v>9</v>
      </c>
      <c r="B664" s="3">
        <v>1.1000000000000001</v>
      </c>
      <c r="C664" s="4" t="s">
        <v>10</v>
      </c>
      <c r="D664" s="2" t="s">
        <v>11</v>
      </c>
      <c r="E664" s="3">
        <v>50.907874999999997</v>
      </c>
      <c r="F664" s="3">
        <v>5.9125610000000002</v>
      </c>
      <c r="G664" s="3">
        <v>52.2</v>
      </c>
      <c r="H664" s="4" t="s">
        <v>673</v>
      </c>
      <c r="I664" s="3">
        <v>24</v>
      </c>
    </row>
    <row r="665" spans="1:9" x14ac:dyDescent="0.25">
      <c r="A665" s="2" t="s">
        <v>9</v>
      </c>
      <c r="B665" s="3">
        <v>1.1000000000000001</v>
      </c>
      <c r="C665" s="4" t="s">
        <v>10</v>
      </c>
      <c r="D665" s="2" t="s">
        <v>11</v>
      </c>
      <c r="E665" s="3">
        <v>50.907874999999997</v>
      </c>
      <c r="F665" s="3">
        <v>5.9125610000000002</v>
      </c>
      <c r="G665" s="3">
        <v>52.2</v>
      </c>
      <c r="H665" s="4" t="s">
        <v>674</v>
      </c>
      <c r="I665" s="3">
        <v>24</v>
      </c>
    </row>
    <row r="666" spans="1:9" x14ac:dyDescent="0.25">
      <c r="A666" s="2" t="s">
        <v>9</v>
      </c>
      <c r="B666" s="3">
        <v>1.1000000000000001</v>
      </c>
      <c r="C666" s="4" t="s">
        <v>10</v>
      </c>
      <c r="D666" s="2" t="s">
        <v>11</v>
      </c>
      <c r="E666" s="3">
        <v>50.907891999999997</v>
      </c>
      <c r="F666" s="3">
        <v>5.9124109999999996</v>
      </c>
      <c r="G666" s="3">
        <v>51</v>
      </c>
      <c r="H666" s="4" t="s">
        <v>675</v>
      </c>
      <c r="I666" s="3">
        <v>24</v>
      </c>
    </row>
    <row r="667" spans="1:9" x14ac:dyDescent="0.25">
      <c r="A667" s="2" t="s">
        <v>9</v>
      </c>
      <c r="B667" s="3">
        <v>1.1000000000000001</v>
      </c>
      <c r="C667" s="4" t="s">
        <v>10</v>
      </c>
      <c r="D667" s="2" t="s">
        <v>11</v>
      </c>
      <c r="E667" s="3">
        <v>50.907916</v>
      </c>
      <c r="F667" s="3">
        <v>5.9122729999999999</v>
      </c>
      <c r="G667" s="3">
        <v>50</v>
      </c>
      <c r="H667" s="4" t="s">
        <v>676</v>
      </c>
      <c r="I667" s="3">
        <v>24</v>
      </c>
    </row>
    <row r="668" spans="1:9" x14ac:dyDescent="0.25">
      <c r="A668" s="2" t="s">
        <v>9</v>
      </c>
      <c r="B668" s="3">
        <v>1.1000000000000001</v>
      </c>
      <c r="C668" s="4" t="s">
        <v>10</v>
      </c>
      <c r="D668" s="2" t="s">
        <v>11</v>
      </c>
      <c r="E668" s="3">
        <v>50.907938000000001</v>
      </c>
      <c r="F668" s="3">
        <v>5.9121410000000001</v>
      </c>
      <c r="G668" s="3">
        <v>48.8</v>
      </c>
      <c r="H668" s="4" t="s">
        <v>677</v>
      </c>
      <c r="I668" s="3">
        <v>24</v>
      </c>
    </row>
    <row r="669" spans="1:9" x14ac:dyDescent="0.25">
      <c r="A669" s="2" t="s">
        <v>9</v>
      </c>
      <c r="B669" s="3">
        <v>1.1000000000000001</v>
      </c>
      <c r="C669" s="4" t="s">
        <v>10</v>
      </c>
      <c r="D669" s="2" t="s">
        <v>11</v>
      </c>
      <c r="E669" s="3">
        <v>50.907986999999999</v>
      </c>
      <c r="F669" s="3">
        <v>5.9118810000000002</v>
      </c>
      <c r="G669" s="3">
        <v>49.2</v>
      </c>
      <c r="H669" s="4" t="s">
        <v>678</v>
      </c>
      <c r="I669" s="3">
        <v>24</v>
      </c>
    </row>
    <row r="670" spans="1:9" x14ac:dyDescent="0.25">
      <c r="A670" s="2" t="s">
        <v>9</v>
      </c>
      <c r="B670" s="3">
        <v>1.1000000000000001</v>
      </c>
      <c r="C670" s="4" t="s">
        <v>10</v>
      </c>
      <c r="D670" s="2" t="s">
        <v>11</v>
      </c>
      <c r="E670" s="3">
        <v>50.908000999999999</v>
      </c>
      <c r="F670" s="3">
        <v>5.9117519999999999</v>
      </c>
      <c r="G670" s="3">
        <v>49.6</v>
      </c>
      <c r="H670" s="4" t="s">
        <v>679</v>
      </c>
      <c r="I670" s="3">
        <v>24</v>
      </c>
    </row>
    <row r="671" spans="1:9" x14ac:dyDescent="0.25">
      <c r="A671" s="2" t="s">
        <v>9</v>
      </c>
      <c r="B671" s="3">
        <v>1.1000000000000001</v>
      </c>
      <c r="C671" s="4" t="s">
        <v>10</v>
      </c>
      <c r="D671" s="2" t="s">
        <v>11</v>
      </c>
      <c r="E671" s="3">
        <v>50.908006</v>
      </c>
      <c r="F671" s="3">
        <v>5.9116270000000002</v>
      </c>
      <c r="G671" s="3">
        <v>50</v>
      </c>
      <c r="H671" s="4" t="s">
        <v>680</v>
      </c>
      <c r="I671" s="3">
        <v>24</v>
      </c>
    </row>
    <row r="672" spans="1:9" x14ac:dyDescent="0.25">
      <c r="A672" s="2" t="s">
        <v>9</v>
      </c>
      <c r="B672" s="3">
        <v>1.1000000000000001</v>
      </c>
      <c r="C672" s="4" t="s">
        <v>10</v>
      </c>
      <c r="D672" s="2" t="s">
        <v>11</v>
      </c>
      <c r="E672" s="3">
        <v>50.908009</v>
      </c>
      <c r="F672" s="3">
        <v>5.9115039999999999</v>
      </c>
      <c r="G672" s="3">
        <v>50.4</v>
      </c>
      <c r="H672" s="4" t="s">
        <v>681</v>
      </c>
      <c r="I672" s="3">
        <v>24</v>
      </c>
    </row>
    <row r="673" spans="1:9" x14ac:dyDescent="0.25">
      <c r="A673" s="2" t="s">
        <v>9</v>
      </c>
      <c r="B673" s="3">
        <v>1.1000000000000001</v>
      </c>
      <c r="C673" s="4" t="s">
        <v>10</v>
      </c>
      <c r="D673" s="2" t="s">
        <v>11</v>
      </c>
      <c r="E673" s="3">
        <v>50.908008000000002</v>
      </c>
      <c r="F673" s="3">
        <v>5.9113819999999997</v>
      </c>
      <c r="G673" s="3">
        <v>50.8</v>
      </c>
      <c r="H673" s="4" t="s">
        <v>682</v>
      </c>
      <c r="I673" s="3">
        <v>24</v>
      </c>
    </row>
    <row r="674" spans="1:9" x14ac:dyDescent="0.25">
      <c r="A674" s="2" t="s">
        <v>9</v>
      </c>
      <c r="B674" s="3">
        <v>1.1000000000000001</v>
      </c>
      <c r="C674" s="4" t="s">
        <v>10</v>
      </c>
      <c r="D674" s="2" t="s">
        <v>11</v>
      </c>
      <c r="E674" s="3">
        <v>50.908009999999997</v>
      </c>
      <c r="F674" s="3">
        <v>5.9107029999999998</v>
      </c>
      <c r="G674" s="3">
        <v>50.8</v>
      </c>
      <c r="H674" s="4" t="s">
        <v>683</v>
      </c>
      <c r="I674" s="3">
        <v>24</v>
      </c>
    </row>
    <row r="675" spans="1:9" x14ac:dyDescent="0.25">
      <c r="A675" s="2" t="s">
        <v>9</v>
      </c>
      <c r="B675" s="3">
        <v>1.1000000000000001</v>
      </c>
      <c r="C675" s="4" t="s">
        <v>10</v>
      </c>
      <c r="D675" s="2" t="s">
        <v>11</v>
      </c>
      <c r="E675" s="3">
        <v>50.90802</v>
      </c>
      <c r="F675" s="3">
        <v>5.9103919999999999</v>
      </c>
      <c r="G675" s="3">
        <v>50.8</v>
      </c>
      <c r="H675" s="4" t="s">
        <v>684</v>
      </c>
      <c r="I675" s="3">
        <v>24</v>
      </c>
    </row>
    <row r="676" spans="1:9" x14ac:dyDescent="0.25">
      <c r="A676" s="2" t="s">
        <v>9</v>
      </c>
      <c r="B676" s="3">
        <v>1.1000000000000001</v>
      </c>
      <c r="C676" s="4" t="s">
        <v>10</v>
      </c>
      <c r="D676" s="2" t="s">
        <v>11</v>
      </c>
      <c r="E676" s="3">
        <v>50.908006999999998</v>
      </c>
      <c r="F676" s="3">
        <v>5.9102889999999997</v>
      </c>
      <c r="G676" s="3">
        <v>50.8</v>
      </c>
      <c r="H676" s="4" t="s">
        <v>685</v>
      </c>
      <c r="I676" s="3">
        <v>24</v>
      </c>
    </row>
    <row r="677" spans="1:9" x14ac:dyDescent="0.25">
      <c r="A677" s="2" t="s">
        <v>9</v>
      </c>
      <c r="B677" s="3">
        <v>1.1000000000000001</v>
      </c>
      <c r="C677" s="4" t="s">
        <v>10</v>
      </c>
      <c r="D677" s="2" t="s">
        <v>11</v>
      </c>
      <c r="E677" s="3">
        <v>50.907938999999999</v>
      </c>
      <c r="F677" s="3">
        <v>5.9097249999999999</v>
      </c>
      <c r="G677" s="3">
        <v>51.4</v>
      </c>
      <c r="H677" s="4" t="s">
        <v>686</v>
      </c>
      <c r="I677" s="3">
        <v>24</v>
      </c>
    </row>
    <row r="678" spans="1:9" x14ac:dyDescent="0.25">
      <c r="A678" s="2" t="s">
        <v>9</v>
      </c>
      <c r="B678" s="3">
        <v>1.1000000000000001</v>
      </c>
      <c r="C678" s="4" t="s">
        <v>10</v>
      </c>
      <c r="D678" s="2" t="s">
        <v>11</v>
      </c>
      <c r="E678" s="3">
        <v>50.907926000000003</v>
      </c>
      <c r="F678" s="3">
        <v>5.9096330000000004</v>
      </c>
      <c r="G678" s="3">
        <v>51.8</v>
      </c>
      <c r="H678" s="4" t="s">
        <v>687</v>
      </c>
      <c r="I678" s="3">
        <v>24</v>
      </c>
    </row>
    <row r="679" spans="1:9" x14ac:dyDescent="0.25">
      <c r="A679" s="2" t="s">
        <v>9</v>
      </c>
      <c r="B679" s="3">
        <v>1.1000000000000001</v>
      </c>
      <c r="C679" s="4" t="s">
        <v>10</v>
      </c>
      <c r="D679" s="2" t="s">
        <v>11</v>
      </c>
      <c r="E679" s="3">
        <v>50.907913999999998</v>
      </c>
      <c r="F679" s="3">
        <v>5.9095490000000002</v>
      </c>
      <c r="G679" s="3">
        <v>52.2</v>
      </c>
      <c r="H679" s="4" t="s">
        <v>688</v>
      </c>
      <c r="I679" s="3">
        <v>24</v>
      </c>
    </row>
    <row r="680" spans="1:9" x14ac:dyDescent="0.25">
      <c r="A680" s="2" t="s">
        <v>9</v>
      </c>
      <c r="B680" s="3">
        <v>1.1000000000000001</v>
      </c>
      <c r="C680" s="4" t="s">
        <v>10</v>
      </c>
      <c r="D680" s="2" t="s">
        <v>11</v>
      </c>
      <c r="E680" s="3">
        <v>50.907902</v>
      </c>
      <c r="F680" s="3">
        <v>5.9094629999999997</v>
      </c>
      <c r="G680" s="3">
        <v>52.6</v>
      </c>
      <c r="H680" s="4" t="s">
        <v>689</v>
      </c>
      <c r="I680" s="3">
        <v>24</v>
      </c>
    </row>
    <row r="681" spans="1:9" x14ac:dyDescent="0.25">
      <c r="A681" s="2" t="s">
        <v>9</v>
      </c>
      <c r="B681" s="3">
        <v>1.1000000000000001</v>
      </c>
      <c r="C681" s="4" t="s">
        <v>10</v>
      </c>
      <c r="D681" s="2" t="s">
        <v>11</v>
      </c>
      <c r="E681" s="3">
        <v>50.907891999999997</v>
      </c>
      <c r="F681" s="3">
        <v>5.9093770000000001</v>
      </c>
      <c r="G681" s="3">
        <v>53</v>
      </c>
      <c r="H681" s="4" t="s">
        <v>690</v>
      </c>
      <c r="I681" s="3">
        <v>24</v>
      </c>
    </row>
    <row r="682" spans="1:9" x14ac:dyDescent="0.25">
      <c r="A682" s="2" t="s">
        <v>9</v>
      </c>
      <c r="B682" s="3">
        <v>1.1000000000000001</v>
      </c>
      <c r="C682" s="4" t="s">
        <v>10</v>
      </c>
      <c r="D682" s="2" t="s">
        <v>11</v>
      </c>
      <c r="E682" s="3">
        <v>50.907871999999998</v>
      </c>
      <c r="F682" s="3">
        <v>5.9092130000000003</v>
      </c>
      <c r="G682" s="3">
        <v>53</v>
      </c>
      <c r="H682" s="4" t="s">
        <v>691</v>
      </c>
      <c r="I682" s="3">
        <v>24</v>
      </c>
    </row>
    <row r="683" spans="1:9" x14ac:dyDescent="0.25">
      <c r="A683" s="2" t="s">
        <v>9</v>
      </c>
      <c r="B683" s="3">
        <v>1.1000000000000001</v>
      </c>
      <c r="C683" s="4" t="s">
        <v>10</v>
      </c>
      <c r="D683" s="2" t="s">
        <v>11</v>
      </c>
      <c r="E683" s="3">
        <v>50.907871999999998</v>
      </c>
      <c r="F683" s="3">
        <v>5.9090680000000004</v>
      </c>
      <c r="G683" s="3">
        <v>53</v>
      </c>
      <c r="H683" s="4" t="s">
        <v>692</v>
      </c>
      <c r="I683" s="3">
        <v>24</v>
      </c>
    </row>
    <row r="684" spans="1:9" x14ac:dyDescent="0.25">
      <c r="A684" s="2" t="s">
        <v>9</v>
      </c>
      <c r="B684" s="3">
        <v>1.1000000000000001</v>
      </c>
      <c r="C684" s="4" t="s">
        <v>10</v>
      </c>
      <c r="D684" s="2" t="s">
        <v>11</v>
      </c>
      <c r="E684" s="3">
        <v>50.907950999999997</v>
      </c>
      <c r="F684" s="3">
        <v>5.9089859999999996</v>
      </c>
      <c r="G684" s="3">
        <v>53</v>
      </c>
      <c r="H684" s="4" t="s">
        <v>693</v>
      </c>
      <c r="I684" s="3">
        <v>24</v>
      </c>
    </row>
    <row r="685" spans="1:9" x14ac:dyDescent="0.25">
      <c r="A685" s="2" t="s">
        <v>9</v>
      </c>
      <c r="B685" s="3">
        <v>1.1000000000000001</v>
      </c>
      <c r="C685" s="4" t="s">
        <v>10</v>
      </c>
      <c r="D685" s="2" t="s">
        <v>11</v>
      </c>
      <c r="E685" s="3">
        <v>50.908029999999997</v>
      </c>
      <c r="F685" s="3">
        <v>5.9088799999999999</v>
      </c>
      <c r="G685" s="3">
        <v>53.6</v>
      </c>
      <c r="H685" s="4" t="s">
        <v>694</v>
      </c>
      <c r="I685" s="3">
        <v>24</v>
      </c>
    </row>
    <row r="686" spans="1:9" x14ac:dyDescent="0.25">
      <c r="A686" s="2" t="s">
        <v>9</v>
      </c>
      <c r="B686" s="3">
        <v>1.1000000000000001</v>
      </c>
      <c r="C686" s="4" t="s">
        <v>10</v>
      </c>
      <c r="D686" s="2" t="s">
        <v>11</v>
      </c>
      <c r="E686" s="3">
        <v>50.908076999999999</v>
      </c>
      <c r="F686" s="3">
        <v>5.9088289999999999</v>
      </c>
      <c r="G686" s="3">
        <v>54</v>
      </c>
      <c r="H686" s="4" t="s">
        <v>695</v>
      </c>
      <c r="I686" s="3">
        <v>24</v>
      </c>
    </row>
    <row r="687" spans="1:9" x14ac:dyDescent="0.25">
      <c r="A687" s="2" t="s">
        <v>9</v>
      </c>
      <c r="B687" s="3">
        <v>1.1000000000000001</v>
      </c>
      <c r="C687" s="4" t="s">
        <v>10</v>
      </c>
      <c r="D687" s="2" t="s">
        <v>11</v>
      </c>
      <c r="E687" s="3">
        <v>50.908126000000003</v>
      </c>
      <c r="F687" s="3">
        <v>5.9087740000000002</v>
      </c>
      <c r="G687" s="3">
        <v>54.4</v>
      </c>
      <c r="H687" s="4" t="s">
        <v>696</v>
      </c>
      <c r="I687" s="3">
        <v>24</v>
      </c>
    </row>
    <row r="688" spans="1:9" x14ac:dyDescent="0.25">
      <c r="A688" s="2" t="s">
        <v>9</v>
      </c>
      <c r="B688" s="3">
        <v>1.1000000000000001</v>
      </c>
      <c r="C688" s="4" t="s">
        <v>10</v>
      </c>
      <c r="D688" s="2" t="s">
        <v>11</v>
      </c>
      <c r="E688" s="3">
        <v>50.908172</v>
      </c>
      <c r="F688" s="3">
        <v>5.9087139999999998</v>
      </c>
      <c r="G688" s="3">
        <v>55</v>
      </c>
      <c r="H688" s="4" t="s">
        <v>697</v>
      </c>
      <c r="I688" s="3">
        <v>24</v>
      </c>
    </row>
    <row r="689" spans="1:9" x14ac:dyDescent="0.25">
      <c r="A689" s="2" t="s">
        <v>9</v>
      </c>
      <c r="B689" s="3">
        <v>1.1000000000000001</v>
      </c>
      <c r="C689" s="4" t="s">
        <v>10</v>
      </c>
      <c r="D689" s="2" t="s">
        <v>11</v>
      </c>
      <c r="E689" s="3">
        <v>50.908223999999997</v>
      </c>
      <c r="F689" s="3">
        <v>5.9086530000000002</v>
      </c>
      <c r="G689" s="3">
        <v>55.4</v>
      </c>
      <c r="H689" s="4" t="s">
        <v>698</v>
      </c>
      <c r="I689" s="3">
        <v>24</v>
      </c>
    </row>
    <row r="690" spans="1:9" x14ac:dyDescent="0.25">
      <c r="A690" s="2" t="s">
        <v>9</v>
      </c>
      <c r="B690" s="3">
        <v>1.1000000000000001</v>
      </c>
      <c r="C690" s="4" t="s">
        <v>10</v>
      </c>
      <c r="D690" s="2" t="s">
        <v>11</v>
      </c>
      <c r="E690" s="3">
        <v>50.908434</v>
      </c>
      <c r="F690" s="3">
        <v>5.9084139999999996</v>
      </c>
      <c r="G690" s="3">
        <v>55.4</v>
      </c>
      <c r="H690" s="4" t="s">
        <v>699</v>
      </c>
      <c r="I690" s="3">
        <v>24</v>
      </c>
    </row>
    <row r="691" spans="1:9" x14ac:dyDescent="0.25">
      <c r="A691" s="2" t="s">
        <v>9</v>
      </c>
      <c r="B691" s="3">
        <v>1.1000000000000001</v>
      </c>
      <c r="C691" s="4" t="s">
        <v>10</v>
      </c>
      <c r="D691" s="2" t="s">
        <v>11</v>
      </c>
      <c r="E691" s="3">
        <v>50.908549000000001</v>
      </c>
      <c r="F691" s="3">
        <v>5.9083170000000003</v>
      </c>
      <c r="G691" s="3">
        <v>55.4</v>
      </c>
      <c r="H691" s="4" t="s">
        <v>700</v>
      </c>
      <c r="I691" s="3">
        <v>24</v>
      </c>
    </row>
    <row r="692" spans="1:9" x14ac:dyDescent="0.25">
      <c r="A692" s="2" t="s">
        <v>9</v>
      </c>
      <c r="B692" s="3">
        <v>1.1000000000000001</v>
      </c>
      <c r="C692" s="4" t="s">
        <v>10</v>
      </c>
      <c r="D692" s="2" t="s">
        <v>11</v>
      </c>
      <c r="E692" s="3">
        <v>50.908746000000001</v>
      </c>
      <c r="F692" s="3">
        <v>5.9082080000000001</v>
      </c>
      <c r="G692" s="3">
        <v>55.4</v>
      </c>
      <c r="H692" s="4" t="s">
        <v>701</v>
      </c>
      <c r="I692" s="3">
        <v>24</v>
      </c>
    </row>
    <row r="693" spans="1:9" x14ac:dyDescent="0.25">
      <c r="A693" s="2" t="s">
        <v>9</v>
      </c>
      <c r="B693" s="3">
        <v>1.1000000000000001</v>
      </c>
      <c r="C693" s="4" t="s">
        <v>10</v>
      </c>
      <c r="D693" s="2" t="s">
        <v>11</v>
      </c>
      <c r="E693" s="3">
        <v>50.908887</v>
      </c>
      <c r="F693" s="3">
        <v>5.9081679999999999</v>
      </c>
      <c r="G693" s="3">
        <v>55</v>
      </c>
      <c r="H693" s="4" t="s">
        <v>702</v>
      </c>
      <c r="I693" s="3">
        <v>24</v>
      </c>
    </row>
    <row r="694" spans="1:9" x14ac:dyDescent="0.25">
      <c r="A694" s="2" t="s">
        <v>9</v>
      </c>
      <c r="B694" s="3">
        <v>1.1000000000000001</v>
      </c>
      <c r="C694" s="4" t="s">
        <v>10</v>
      </c>
      <c r="D694" s="2" t="s">
        <v>11</v>
      </c>
      <c r="E694" s="3">
        <v>50.908956000000003</v>
      </c>
      <c r="F694" s="3">
        <v>5.9081469999999996</v>
      </c>
      <c r="G694" s="3">
        <v>54.4</v>
      </c>
      <c r="H694" s="4" t="s">
        <v>703</v>
      </c>
      <c r="I694" s="3">
        <v>24</v>
      </c>
    </row>
    <row r="695" spans="1:9" x14ac:dyDescent="0.25">
      <c r="A695" s="2" t="s">
        <v>9</v>
      </c>
      <c r="B695" s="3">
        <v>1.1000000000000001</v>
      </c>
      <c r="C695" s="4" t="s">
        <v>10</v>
      </c>
      <c r="D695" s="2" t="s">
        <v>11</v>
      </c>
      <c r="E695" s="3">
        <v>50.909027000000002</v>
      </c>
      <c r="F695" s="3">
        <v>5.908131</v>
      </c>
      <c r="G695" s="3">
        <v>54</v>
      </c>
      <c r="H695" s="4" t="s">
        <v>704</v>
      </c>
      <c r="I695" s="3">
        <v>24</v>
      </c>
    </row>
    <row r="696" spans="1:9" x14ac:dyDescent="0.25">
      <c r="A696" s="2" t="s">
        <v>9</v>
      </c>
      <c r="B696" s="3">
        <v>1.1000000000000001</v>
      </c>
      <c r="C696" s="4" t="s">
        <v>10</v>
      </c>
      <c r="D696" s="2" t="s">
        <v>11</v>
      </c>
      <c r="E696" s="3">
        <v>50.909098</v>
      </c>
      <c r="F696" s="3">
        <v>5.9081060000000001</v>
      </c>
      <c r="G696" s="3">
        <v>53.6</v>
      </c>
      <c r="H696" s="4" t="s">
        <v>705</v>
      </c>
      <c r="I696" s="3">
        <v>24</v>
      </c>
    </row>
    <row r="697" spans="1:9" x14ac:dyDescent="0.25">
      <c r="A697" s="2" t="s">
        <v>9</v>
      </c>
      <c r="B697" s="3">
        <v>1.1000000000000001</v>
      </c>
      <c r="C697" s="4" t="s">
        <v>10</v>
      </c>
      <c r="D697" s="2" t="s">
        <v>11</v>
      </c>
      <c r="E697" s="3">
        <v>50.909170000000003</v>
      </c>
      <c r="F697" s="3">
        <v>5.9080810000000001</v>
      </c>
      <c r="G697" s="3">
        <v>53.2</v>
      </c>
      <c r="H697" s="4" t="s">
        <v>706</v>
      </c>
      <c r="I697" s="3">
        <v>24</v>
      </c>
    </row>
    <row r="698" spans="1:9" x14ac:dyDescent="0.25">
      <c r="A698" s="2" t="s">
        <v>9</v>
      </c>
      <c r="B698" s="3">
        <v>1.1000000000000001</v>
      </c>
      <c r="C698" s="4" t="s">
        <v>10</v>
      </c>
      <c r="D698" s="2" t="s">
        <v>11</v>
      </c>
      <c r="E698" s="3">
        <v>50.909502000000003</v>
      </c>
      <c r="F698" s="3">
        <v>5.9079300000000003</v>
      </c>
      <c r="G698" s="3">
        <v>53.2</v>
      </c>
      <c r="H698" s="4" t="s">
        <v>707</v>
      </c>
      <c r="I698" s="3">
        <v>24</v>
      </c>
    </row>
    <row r="699" spans="1:9" x14ac:dyDescent="0.25">
      <c r="A699" s="2" t="s">
        <v>9</v>
      </c>
      <c r="B699" s="3">
        <v>1.1000000000000001</v>
      </c>
      <c r="C699" s="4" t="s">
        <v>10</v>
      </c>
      <c r="D699" s="2" t="s">
        <v>11</v>
      </c>
      <c r="E699" s="3">
        <v>50.909941000000003</v>
      </c>
      <c r="F699" s="3">
        <v>5.9077960000000003</v>
      </c>
      <c r="G699" s="3">
        <v>53.2</v>
      </c>
      <c r="H699" s="4" t="s">
        <v>708</v>
      </c>
      <c r="I699" s="3">
        <v>24</v>
      </c>
    </row>
    <row r="700" spans="1:9" x14ac:dyDescent="0.25">
      <c r="A700" s="2" t="s">
        <v>9</v>
      </c>
      <c r="B700" s="3">
        <v>1.1000000000000001</v>
      </c>
      <c r="C700" s="4" t="s">
        <v>10</v>
      </c>
      <c r="D700" s="2" t="s">
        <v>11</v>
      </c>
      <c r="E700" s="3">
        <v>50.910058999999997</v>
      </c>
      <c r="F700" s="3">
        <v>5.9077650000000004</v>
      </c>
      <c r="G700" s="3">
        <v>53.6</v>
      </c>
      <c r="H700" s="4" t="s">
        <v>709</v>
      </c>
      <c r="I700" s="3">
        <v>24</v>
      </c>
    </row>
    <row r="701" spans="1:9" x14ac:dyDescent="0.25">
      <c r="A701" s="2" t="s">
        <v>9</v>
      </c>
      <c r="B701" s="3">
        <v>1.1000000000000001</v>
      </c>
      <c r="C701" s="4" t="s">
        <v>10</v>
      </c>
      <c r="D701" s="2" t="s">
        <v>11</v>
      </c>
      <c r="E701" s="3">
        <v>50.910119999999999</v>
      </c>
      <c r="F701" s="3">
        <v>5.9077520000000003</v>
      </c>
      <c r="G701" s="3">
        <v>54</v>
      </c>
      <c r="H701" s="4" t="s">
        <v>710</v>
      </c>
      <c r="I701" s="3">
        <v>24</v>
      </c>
    </row>
    <row r="702" spans="1:9" x14ac:dyDescent="0.25">
      <c r="A702" s="2" t="s">
        <v>9</v>
      </c>
      <c r="B702" s="3">
        <v>1.1000000000000001</v>
      </c>
      <c r="C702" s="4" t="s">
        <v>10</v>
      </c>
      <c r="D702" s="2" t="s">
        <v>11</v>
      </c>
      <c r="E702" s="3">
        <v>50.910178000000002</v>
      </c>
      <c r="F702" s="3">
        <v>5.907737</v>
      </c>
      <c r="G702" s="3">
        <v>54.4</v>
      </c>
      <c r="H702" s="4" t="s">
        <v>711</v>
      </c>
      <c r="I702" s="3">
        <v>24</v>
      </c>
    </row>
    <row r="703" spans="1:9" x14ac:dyDescent="0.25">
      <c r="A703" s="2" t="s">
        <v>9</v>
      </c>
      <c r="B703" s="3">
        <v>1.1000000000000001</v>
      </c>
      <c r="C703" s="4" t="s">
        <v>10</v>
      </c>
      <c r="D703" s="2" t="s">
        <v>11</v>
      </c>
      <c r="E703" s="3">
        <v>50.910237000000002</v>
      </c>
      <c r="F703" s="3">
        <v>5.9077210000000004</v>
      </c>
      <c r="G703" s="3">
        <v>54.8</v>
      </c>
      <c r="H703" s="4" t="s">
        <v>712</v>
      </c>
      <c r="I703" s="3">
        <v>24</v>
      </c>
    </row>
    <row r="704" spans="1:9" x14ac:dyDescent="0.25">
      <c r="A704" s="2" t="s">
        <v>9</v>
      </c>
      <c r="B704" s="3">
        <v>1.1000000000000001</v>
      </c>
      <c r="C704" s="4" t="s">
        <v>10</v>
      </c>
      <c r="D704" s="2" t="s">
        <v>11</v>
      </c>
      <c r="E704" s="3">
        <v>50.910294</v>
      </c>
      <c r="F704" s="3">
        <v>5.9077070000000003</v>
      </c>
      <c r="G704" s="3">
        <v>55.2</v>
      </c>
      <c r="H704" s="4" t="s">
        <v>713</v>
      </c>
      <c r="I704" s="3">
        <v>24</v>
      </c>
    </row>
    <row r="705" spans="1:9" x14ac:dyDescent="0.25">
      <c r="A705" s="2" t="s">
        <v>9</v>
      </c>
      <c r="B705" s="3">
        <v>1.1000000000000001</v>
      </c>
      <c r="C705" s="4" t="s">
        <v>10</v>
      </c>
      <c r="D705" s="2" t="s">
        <v>11</v>
      </c>
      <c r="E705" s="3">
        <v>50.910521000000003</v>
      </c>
      <c r="F705" s="3">
        <v>5.9076240000000002</v>
      </c>
      <c r="G705" s="3">
        <v>55.2</v>
      </c>
      <c r="H705" s="4" t="s">
        <v>714</v>
      </c>
      <c r="I705" s="3">
        <v>24</v>
      </c>
    </row>
    <row r="706" spans="1:9" x14ac:dyDescent="0.25">
      <c r="A706" s="2" t="s">
        <v>9</v>
      </c>
      <c r="B706" s="3">
        <v>1.1000000000000001</v>
      </c>
      <c r="C706" s="4" t="s">
        <v>10</v>
      </c>
      <c r="D706" s="2" t="s">
        <v>11</v>
      </c>
      <c r="E706" s="3">
        <v>50.910581000000001</v>
      </c>
      <c r="F706" s="3">
        <v>5.9075939999999996</v>
      </c>
      <c r="G706" s="3">
        <v>55.6</v>
      </c>
      <c r="H706" s="4" t="s">
        <v>715</v>
      </c>
      <c r="I706" s="3">
        <v>24</v>
      </c>
    </row>
    <row r="707" spans="1:9" x14ac:dyDescent="0.25">
      <c r="A707" s="2" t="s">
        <v>9</v>
      </c>
      <c r="B707" s="3">
        <v>1.1000000000000001</v>
      </c>
      <c r="C707" s="4" t="s">
        <v>10</v>
      </c>
      <c r="D707" s="2" t="s">
        <v>11</v>
      </c>
      <c r="E707" s="3">
        <v>50.910640000000001</v>
      </c>
      <c r="F707" s="3">
        <v>5.907565</v>
      </c>
      <c r="G707" s="3">
        <v>56</v>
      </c>
      <c r="H707" s="4" t="s">
        <v>716</v>
      </c>
      <c r="I707" s="3">
        <v>24</v>
      </c>
    </row>
    <row r="708" spans="1:9" x14ac:dyDescent="0.25">
      <c r="A708" s="2" t="s">
        <v>9</v>
      </c>
      <c r="B708" s="3">
        <v>1.1000000000000001</v>
      </c>
      <c r="C708" s="4" t="s">
        <v>10</v>
      </c>
      <c r="D708" s="2" t="s">
        <v>11</v>
      </c>
      <c r="E708" s="3">
        <v>50.910697999999996</v>
      </c>
      <c r="F708" s="3">
        <v>5.9075379999999997</v>
      </c>
      <c r="G708" s="3">
        <v>56.4</v>
      </c>
      <c r="H708" s="4" t="s">
        <v>717</v>
      </c>
      <c r="I708" s="3">
        <v>24</v>
      </c>
    </row>
    <row r="709" spans="1:9" x14ac:dyDescent="0.25">
      <c r="A709" s="2" t="s">
        <v>9</v>
      </c>
      <c r="B709" s="3">
        <v>1.1000000000000001</v>
      </c>
      <c r="C709" s="4" t="s">
        <v>10</v>
      </c>
      <c r="D709" s="2" t="s">
        <v>11</v>
      </c>
      <c r="E709" s="3">
        <v>50.910758999999999</v>
      </c>
      <c r="F709" s="3">
        <v>5.9075160000000002</v>
      </c>
      <c r="G709" s="3">
        <v>56.8</v>
      </c>
      <c r="H709" s="4" t="s">
        <v>718</v>
      </c>
      <c r="I709" s="3">
        <v>24</v>
      </c>
    </row>
    <row r="710" spans="1:9" x14ac:dyDescent="0.25">
      <c r="A710" s="2" t="s">
        <v>9</v>
      </c>
      <c r="B710" s="3">
        <v>1.1000000000000001</v>
      </c>
      <c r="C710" s="4" t="s">
        <v>10</v>
      </c>
      <c r="D710" s="2" t="s">
        <v>11</v>
      </c>
      <c r="E710" s="3">
        <v>50.910820999999999</v>
      </c>
      <c r="F710" s="3">
        <v>5.9074999999999998</v>
      </c>
      <c r="G710" s="3">
        <v>57.2</v>
      </c>
      <c r="H710" s="4" t="s">
        <v>719</v>
      </c>
      <c r="I710" s="3">
        <v>24</v>
      </c>
    </row>
    <row r="711" spans="1:9" x14ac:dyDescent="0.25">
      <c r="A711" s="2" t="s">
        <v>9</v>
      </c>
      <c r="B711" s="3">
        <v>1.1000000000000001</v>
      </c>
      <c r="C711" s="4" t="s">
        <v>10</v>
      </c>
      <c r="D711" s="2" t="s">
        <v>11</v>
      </c>
      <c r="E711" s="3">
        <v>50.910947999999998</v>
      </c>
      <c r="F711" s="3">
        <v>5.9074580000000001</v>
      </c>
      <c r="G711" s="3">
        <v>57.2</v>
      </c>
      <c r="H711" s="4" t="s">
        <v>720</v>
      </c>
      <c r="I711" s="3">
        <v>24</v>
      </c>
    </row>
    <row r="712" spans="1:9" x14ac:dyDescent="0.25">
      <c r="A712" s="2" t="s">
        <v>9</v>
      </c>
      <c r="B712" s="3">
        <v>1.1000000000000001</v>
      </c>
      <c r="C712" s="4" t="s">
        <v>10</v>
      </c>
      <c r="D712" s="2" t="s">
        <v>11</v>
      </c>
      <c r="E712" s="3">
        <v>50.911437999999997</v>
      </c>
      <c r="F712" s="3">
        <v>5.9072930000000001</v>
      </c>
      <c r="G712" s="3">
        <v>56.8</v>
      </c>
      <c r="H712" s="4" t="s">
        <v>721</v>
      </c>
      <c r="I712" s="3">
        <v>24</v>
      </c>
    </row>
    <row r="713" spans="1:9" x14ac:dyDescent="0.25">
      <c r="A713" s="2" t="s">
        <v>9</v>
      </c>
      <c r="B713" s="3">
        <v>1.1000000000000001</v>
      </c>
      <c r="C713" s="4" t="s">
        <v>10</v>
      </c>
      <c r="D713" s="2" t="s">
        <v>11</v>
      </c>
      <c r="E713" s="3">
        <v>50.911515999999999</v>
      </c>
      <c r="F713" s="3">
        <v>5.9072680000000002</v>
      </c>
      <c r="G713" s="3">
        <v>56.4</v>
      </c>
      <c r="H713" s="4" t="s">
        <v>722</v>
      </c>
      <c r="I713" s="3">
        <v>24</v>
      </c>
    </row>
    <row r="714" spans="1:9" x14ac:dyDescent="0.25">
      <c r="A714" s="2" t="s">
        <v>9</v>
      </c>
      <c r="B714" s="3">
        <v>1.1000000000000001</v>
      </c>
      <c r="C714" s="4" t="s">
        <v>10</v>
      </c>
      <c r="D714" s="2" t="s">
        <v>11</v>
      </c>
      <c r="E714" s="3">
        <v>50.911597</v>
      </c>
      <c r="F714" s="3">
        <v>5.9072370000000003</v>
      </c>
      <c r="G714" s="3">
        <v>56</v>
      </c>
      <c r="H714" s="4" t="s">
        <v>723</v>
      </c>
      <c r="I714" s="3">
        <v>24</v>
      </c>
    </row>
    <row r="715" spans="1:9" x14ac:dyDescent="0.25">
      <c r="A715" s="2" t="s">
        <v>9</v>
      </c>
      <c r="B715" s="3">
        <v>1.1000000000000001</v>
      </c>
      <c r="C715" s="4" t="s">
        <v>10</v>
      </c>
      <c r="D715" s="2" t="s">
        <v>11</v>
      </c>
      <c r="E715" s="3">
        <v>50.911673999999998</v>
      </c>
      <c r="F715" s="3">
        <v>5.9072060000000004</v>
      </c>
      <c r="G715" s="3">
        <v>55</v>
      </c>
      <c r="H715" s="4" t="s">
        <v>724</v>
      </c>
      <c r="I715" s="3">
        <v>24</v>
      </c>
    </row>
    <row r="716" spans="1:9" x14ac:dyDescent="0.25">
      <c r="A716" s="2" t="s">
        <v>9</v>
      </c>
      <c r="B716" s="3">
        <v>1.1000000000000001</v>
      </c>
      <c r="C716" s="4" t="s">
        <v>10</v>
      </c>
      <c r="D716" s="2" t="s">
        <v>11</v>
      </c>
      <c r="E716" s="3">
        <v>50.911830000000002</v>
      </c>
      <c r="F716" s="3">
        <v>5.9071360000000004</v>
      </c>
      <c r="G716" s="3">
        <v>54.6</v>
      </c>
      <c r="H716" s="4" t="s">
        <v>725</v>
      </c>
      <c r="I716" s="3">
        <v>24</v>
      </c>
    </row>
    <row r="717" spans="1:9" x14ac:dyDescent="0.25">
      <c r="A717" s="2" t="s">
        <v>9</v>
      </c>
      <c r="B717" s="3">
        <v>1.1000000000000001</v>
      </c>
      <c r="C717" s="4" t="s">
        <v>10</v>
      </c>
      <c r="D717" s="2" t="s">
        <v>11</v>
      </c>
      <c r="E717" s="3">
        <v>50.911909999999999</v>
      </c>
      <c r="F717" s="3">
        <v>5.9070939999999998</v>
      </c>
      <c r="G717" s="3">
        <v>54.2</v>
      </c>
      <c r="H717" s="4" t="s">
        <v>726</v>
      </c>
      <c r="I717" s="3">
        <v>24</v>
      </c>
    </row>
    <row r="718" spans="1:9" x14ac:dyDescent="0.25">
      <c r="A718" s="2" t="s">
        <v>9</v>
      </c>
      <c r="B718" s="3">
        <v>1.1000000000000001</v>
      </c>
      <c r="C718" s="4" t="s">
        <v>10</v>
      </c>
      <c r="D718" s="2" t="s">
        <v>11</v>
      </c>
      <c r="E718" s="3">
        <v>50.911987000000003</v>
      </c>
      <c r="F718" s="3">
        <v>5.9070470000000004</v>
      </c>
      <c r="G718" s="3">
        <v>53.8</v>
      </c>
      <c r="H718" s="4" t="s">
        <v>727</v>
      </c>
      <c r="I718" s="3">
        <v>24</v>
      </c>
    </row>
    <row r="719" spans="1:9" x14ac:dyDescent="0.25">
      <c r="A719" s="2" t="s">
        <v>9</v>
      </c>
      <c r="B719" s="3">
        <v>1.1000000000000001</v>
      </c>
      <c r="C719" s="4" t="s">
        <v>10</v>
      </c>
      <c r="D719" s="2" t="s">
        <v>11</v>
      </c>
      <c r="E719" s="3">
        <v>50.912061999999999</v>
      </c>
      <c r="F719" s="3">
        <v>5.9069969999999996</v>
      </c>
      <c r="G719" s="3">
        <v>53.4</v>
      </c>
      <c r="H719" s="4" t="s">
        <v>728</v>
      </c>
      <c r="I719" s="3">
        <v>24</v>
      </c>
    </row>
    <row r="720" spans="1:9" x14ac:dyDescent="0.25">
      <c r="A720" s="2" t="s">
        <v>9</v>
      </c>
      <c r="B720" s="3">
        <v>1.1000000000000001</v>
      </c>
      <c r="C720" s="4" t="s">
        <v>10</v>
      </c>
      <c r="D720" s="2" t="s">
        <v>11</v>
      </c>
      <c r="E720" s="3">
        <v>50.912134000000002</v>
      </c>
      <c r="F720" s="3">
        <v>5.9069399999999996</v>
      </c>
      <c r="G720" s="3">
        <v>53</v>
      </c>
      <c r="H720" s="4" t="s">
        <v>729</v>
      </c>
      <c r="I720" s="3">
        <v>24</v>
      </c>
    </row>
    <row r="721" spans="1:9" x14ac:dyDescent="0.25">
      <c r="A721" s="2" t="s">
        <v>9</v>
      </c>
      <c r="B721" s="3">
        <v>1.1000000000000001</v>
      </c>
      <c r="C721" s="4" t="s">
        <v>10</v>
      </c>
      <c r="D721" s="2" t="s">
        <v>11</v>
      </c>
      <c r="E721" s="3">
        <v>50.912491000000003</v>
      </c>
      <c r="F721" s="3">
        <v>5.9066520000000002</v>
      </c>
      <c r="G721" s="3">
        <v>53</v>
      </c>
      <c r="H721" s="4" t="s">
        <v>730</v>
      </c>
      <c r="I721" s="3">
        <v>24</v>
      </c>
    </row>
    <row r="722" spans="1:9" x14ac:dyDescent="0.25">
      <c r="A722" s="2" t="s">
        <v>9</v>
      </c>
      <c r="B722" s="3">
        <v>1.1000000000000001</v>
      </c>
      <c r="C722" s="4" t="s">
        <v>10</v>
      </c>
      <c r="D722" s="2" t="s">
        <v>11</v>
      </c>
      <c r="E722" s="3">
        <v>50.912815999999999</v>
      </c>
      <c r="F722" s="3">
        <v>5.9063280000000002</v>
      </c>
      <c r="G722" s="3">
        <v>53</v>
      </c>
      <c r="H722" s="4" t="s">
        <v>731</v>
      </c>
      <c r="I722" s="3">
        <v>24</v>
      </c>
    </row>
    <row r="723" spans="1:9" x14ac:dyDescent="0.25">
      <c r="A723" s="2" t="s">
        <v>9</v>
      </c>
      <c r="B723" s="3">
        <v>1.1000000000000001</v>
      </c>
      <c r="C723" s="4" t="s">
        <v>10</v>
      </c>
      <c r="D723" s="2" t="s">
        <v>11</v>
      </c>
      <c r="E723" s="3">
        <v>50.912868000000003</v>
      </c>
      <c r="F723" s="3">
        <v>5.9062419999999998</v>
      </c>
      <c r="G723" s="3">
        <v>52.6</v>
      </c>
      <c r="H723" s="4" t="s">
        <v>732</v>
      </c>
      <c r="I723" s="3">
        <v>24</v>
      </c>
    </row>
    <row r="724" spans="1:9" x14ac:dyDescent="0.25">
      <c r="A724" s="2" t="s">
        <v>9</v>
      </c>
      <c r="B724" s="3">
        <v>1.1000000000000001</v>
      </c>
      <c r="C724" s="4" t="s">
        <v>10</v>
      </c>
      <c r="D724" s="2" t="s">
        <v>11</v>
      </c>
      <c r="E724" s="3">
        <v>50.912908999999999</v>
      </c>
      <c r="F724" s="3">
        <v>5.9061459999999997</v>
      </c>
      <c r="G724" s="3">
        <v>52.2</v>
      </c>
      <c r="H724" s="4" t="s">
        <v>733</v>
      </c>
      <c r="I724" s="3">
        <v>24</v>
      </c>
    </row>
    <row r="725" spans="1:9" x14ac:dyDescent="0.25">
      <c r="A725" s="2" t="s">
        <v>9</v>
      </c>
      <c r="B725" s="3">
        <v>1.1000000000000001</v>
      </c>
      <c r="C725" s="4" t="s">
        <v>10</v>
      </c>
      <c r="D725" s="2" t="s">
        <v>11</v>
      </c>
      <c r="E725" s="3">
        <v>50.912947000000003</v>
      </c>
      <c r="F725" s="3">
        <v>5.9060459999999999</v>
      </c>
      <c r="G725" s="3">
        <v>51.8</v>
      </c>
      <c r="H725" s="4" t="s">
        <v>734</v>
      </c>
      <c r="I725" s="3">
        <v>24</v>
      </c>
    </row>
    <row r="726" spans="1:9" x14ac:dyDescent="0.25">
      <c r="A726" s="2" t="s">
        <v>9</v>
      </c>
      <c r="B726" s="3">
        <v>1.1000000000000001</v>
      </c>
      <c r="C726" s="4" t="s">
        <v>10</v>
      </c>
      <c r="D726" s="2" t="s">
        <v>11</v>
      </c>
      <c r="E726" s="3">
        <v>50.912982</v>
      </c>
      <c r="F726" s="3">
        <v>5.9059460000000001</v>
      </c>
      <c r="G726" s="3">
        <v>51.4</v>
      </c>
      <c r="H726" s="4" t="s">
        <v>735</v>
      </c>
      <c r="I726" s="3">
        <v>24</v>
      </c>
    </row>
    <row r="727" spans="1:9" x14ac:dyDescent="0.25">
      <c r="A727" s="2" t="s">
        <v>9</v>
      </c>
      <c r="B727" s="3">
        <v>1.1000000000000001</v>
      </c>
      <c r="C727" s="4" t="s">
        <v>10</v>
      </c>
      <c r="D727" s="2" t="s">
        <v>11</v>
      </c>
      <c r="E727" s="3">
        <v>50.913010999999997</v>
      </c>
      <c r="F727" s="3">
        <v>5.9058409999999997</v>
      </c>
      <c r="G727" s="3">
        <v>51</v>
      </c>
      <c r="H727" s="4" t="s">
        <v>736</v>
      </c>
      <c r="I727" s="3">
        <v>24</v>
      </c>
    </row>
    <row r="728" spans="1:9" x14ac:dyDescent="0.25">
      <c r="A728" s="2" t="s">
        <v>9</v>
      </c>
      <c r="B728" s="3">
        <v>1.1000000000000001</v>
      </c>
      <c r="C728" s="4" t="s">
        <v>10</v>
      </c>
      <c r="D728" s="2" t="s">
        <v>11</v>
      </c>
      <c r="E728" s="3">
        <v>50.913195000000002</v>
      </c>
      <c r="F728" s="3">
        <v>5.9051479999999996</v>
      </c>
      <c r="G728" s="3">
        <v>51</v>
      </c>
      <c r="H728" s="4" t="s">
        <v>737</v>
      </c>
      <c r="I728" s="3">
        <v>24</v>
      </c>
    </row>
    <row r="729" spans="1:9" x14ac:dyDescent="0.25">
      <c r="A729" s="2" t="s">
        <v>9</v>
      </c>
      <c r="B729" s="3">
        <v>1.1000000000000001</v>
      </c>
      <c r="C729" s="4" t="s">
        <v>10</v>
      </c>
      <c r="D729" s="2" t="s">
        <v>11</v>
      </c>
      <c r="E729" s="3">
        <v>50.913316000000002</v>
      </c>
      <c r="F729" s="3">
        <v>5.9047109999999998</v>
      </c>
      <c r="G729" s="3">
        <v>51</v>
      </c>
      <c r="H729" s="4" t="s">
        <v>738</v>
      </c>
      <c r="I729" s="3">
        <v>24</v>
      </c>
    </row>
    <row r="730" spans="1:9" x14ac:dyDescent="0.25">
      <c r="A730" s="2" t="s">
        <v>9</v>
      </c>
      <c r="B730" s="3">
        <v>1.1000000000000001</v>
      </c>
      <c r="C730" s="4" t="s">
        <v>10</v>
      </c>
      <c r="D730" s="2" t="s">
        <v>11</v>
      </c>
      <c r="E730" s="3">
        <v>50.913338000000003</v>
      </c>
      <c r="F730" s="3">
        <v>5.9046669999999999</v>
      </c>
      <c r="G730" s="3">
        <v>51</v>
      </c>
      <c r="H730" s="4" t="s">
        <v>739</v>
      </c>
      <c r="I730" s="3">
        <v>24</v>
      </c>
    </row>
    <row r="731" spans="1:9" x14ac:dyDescent="0.25">
      <c r="A731" s="2" t="s">
        <v>9</v>
      </c>
      <c r="B731" s="3">
        <v>1.1000000000000001</v>
      </c>
      <c r="C731" s="4" t="s">
        <v>10</v>
      </c>
      <c r="D731" s="2" t="s">
        <v>11</v>
      </c>
      <c r="E731" s="3">
        <v>50.913451999999999</v>
      </c>
      <c r="F731" s="3">
        <v>5.9046469999999998</v>
      </c>
      <c r="G731" s="3">
        <v>51</v>
      </c>
      <c r="H731" s="4" t="s">
        <v>740</v>
      </c>
      <c r="I731" s="3">
        <v>24</v>
      </c>
    </row>
    <row r="732" spans="1:9" x14ac:dyDescent="0.25">
      <c r="A732" s="2" t="s">
        <v>9</v>
      </c>
      <c r="B732" s="3">
        <v>1.1000000000000001</v>
      </c>
      <c r="C732" s="4" t="s">
        <v>10</v>
      </c>
      <c r="D732" s="2" t="s">
        <v>11</v>
      </c>
      <c r="E732" s="3">
        <v>50.913663999999997</v>
      </c>
      <c r="F732" s="3">
        <v>5.9047210000000003</v>
      </c>
      <c r="G732" s="3">
        <v>51</v>
      </c>
      <c r="H732" s="4" t="s">
        <v>741</v>
      </c>
      <c r="I732" s="3">
        <v>24</v>
      </c>
    </row>
    <row r="733" spans="1:9" x14ac:dyDescent="0.25">
      <c r="A733" s="2" t="s">
        <v>9</v>
      </c>
      <c r="B733" s="3">
        <v>1.1000000000000001</v>
      </c>
      <c r="C733" s="4" t="s">
        <v>10</v>
      </c>
      <c r="D733" s="2" t="s">
        <v>11</v>
      </c>
      <c r="E733" s="3">
        <v>50.913986999999999</v>
      </c>
      <c r="F733" s="3">
        <v>5.9050390000000004</v>
      </c>
      <c r="G733" s="3">
        <v>51</v>
      </c>
      <c r="H733" s="4" t="s">
        <v>742</v>
      </c>
      <c r="I733" s="3">
        <v>24</v>
      </c>
    </row>
    <row r="734" spans="1:9" x14ac:dyDescent="0.25">
      <c r="A734" s="2" t="s">
        <v>9</v>
      </c>
      <c r="B734" s="3">
        <v>1.1000000000000001</v>
      </c>
      <c r="C734" s="4" t="s">
        <v>10</v>
      </c>
      <c r="D734" s="2" t="s">
        <v>11</v>
      </c>
      <c r="E734" s="3">
        <v>50.914135000000002</v>
      </c>
      <c r="F734" s="3">
        <v>5.9050000000000002</v>
      </c>
      <c r="G734" s="3">
        <v>51</v>
      </c>
      <c r="H734" s="4" t="s">
        <v>743</v>
      </c>
      <c r="I734" s="3">
        <v>24</v>
      </c>
    </row>
    <row r="735" spans="1:9" x14ac:dyDescent="0.25">
      <c r="A735" s="2" t="s">
        <v>9</v>
      </c>
      <c r="B735" s="3">
        <v>1.1000000000000001</v>
      </c>
      <c r="C735" s="4" t="s">
        <v>10</v>
      </c>
      <c r="D735" s="2" t="s">
        <v>11</v>
      </c>
      <c r="E735" s="3">
        <v>50.914222000000002</v>
      </c>
      <c r="F735" s="3">
        <v>5.9049040000000002</v>
      </c>
      <c r="G735" s="3">
        <v>51</v>
      </c>
      <c r="H735" s="4" t="s">
        <v>744</v>
      </c>
      <c r="I735" s="3">
        <v>24</v>
      </c>
    </row>
    <row r="736" spans="1:9" x14ac:dyDescent="0.25">
      <c r="A736" s="2" t="s">
        <v>9</v>
      </c>
      <c r="B736" s="3">
        <v>1.1000000000000001</v>
      </c>
      <c r="C736" s="4" t="s">
        <v>10</v>
      </c>
      <c r="D736" s="2" t="s">
        <v>11</v>
      </c>
      <c r="E736" s="3">
        <v>50.914346999999999</v>
      </c>
      <c r="F736" s="3">
        <v>5.9050159999999998</v>
      </c>
      <c r="G736" s="3">
        <v>51</v>
      </c>
      <c r="H736" s="4" t="s">
        <v>745</v>
      </c>
      <c r="I736" s="3">
        <v>24</v>
      </c>
    </row>
    <row r="737" spans="1:9" x14ac:dyDescent="0.25">
      <c r="A737" s="2" t="s">
        <v>9</v>
      </c>
      <c r="B737" s="3">
        <v>1.1000000000000001</v>
      </c>
      <c r="C737" s="4" t="s">
        <v>10</v>
      </c>
      <c r="D737" s="2" t="s">
        <v>11</v>
      </c>
      <c r="E737" s="3">
        <v>50.914385000000003</v>
      </c>
      <c r="F737" s="3">
        <v>5.9050539999999998</v>
      </c>
      <c r="G737" s="3">
        <v>51</v>
      </c>
      <c r="H737" s="4" t="s">
        <v>746</v>
      </c>
      <c r="I737" s="3">
        <v>24</v>
      </c>
    </row>
    <row r="738" spans="1:9" x14ac:dyDescent="0.25">
      <c r="A738" s="2" t="s">
        <v>9</v>
      </c>
      <c r="B738" s="3">
        <v>1.1000000000000001</v>
      </c>
      <c r="C738" s="4" t="s">
        <v>10</v>
      </c>
      <c r="D738" s="2" t="s">
        <v>11</v>
      </c>
      <c r="E738" s="3">
        <v>50.914493999999998</v>
      </c>
      <c r="F738" s="3">
        <v>5.905176</v>
      </c>
      <c r="G738" s="3">
        <v>51</v>
      </c>
      <c r="H738" s="4" t="s">
        <v>747</v>
      </c>
      <c r="I738" s="3">
        <v>24</v>
      </c>
    </row>
    <row r="739" spans="1:9" x14ac:dyDescent="0.25">
      <c r="A739" s="2" t="s">
        <v>9</v>
      </c>
      <c r="B739" s="3">
        <v>1.1000000000000001</v>
      </c>
      <c r="C739" s="4" t="s">
        <v>10</v>
      </c>
      <c r="D739" s="2" t="s">
        <v>11</v>
      </c>
      <c r="E739" s="3">
        <v>50.914495000000002</v>
      </c>
      <c r="F739" s="3">
        <v>5.9052709999999999</v>
      </c>
      <c r="G739" s="3">
        <v>51</v>
      </c>
      <c r="H739" s="4" t="s">
        <v>748</v>
      </c>
      <c r="I739" s="3">
        <v>24</v>
      </c>
    </row>
    <row r="740" spans="1:9" x14ac:dyDescent="0.25">
      <c r="A740" s="2" t="s">
        <v>9</v>
      </c>
      <c r="B740" s="3">
        <v>1.1000000000000001</v>
      </c>
      <c r="C740" s="4" t="s">
        <v>10</v>
      </c>
      <c r="D740" s="2" t="s">
        <v>11</v>
      </c>
      <c r="E740" s="3">
        <v>50.914482</v>
      </c>
      <c r="F740" s="3">
        <v>5.9053269999999998</v>
      </c>
      <c r="G740" s="3">
        <v>51</v>
      </c>
      <c r="H740" s="4" t="s">
        <v>749</v>
      </c>
      <c r="I740" s="3">
        <v>24</v>
      </c>
    </row>
    <row r="741" spans="1:9" x14ac:dyDescent="0.25">
      <c r="A741" s="2" t="s">
        <v>9</v>
      </c>
      <c r="B741" s="3">
        <v>1.1000000000000001</v>
      </c>
      <c r="C741" s="4" t="s">
        <v>10</v>
      </c>
      <c r="D741" s="2" t="s">
        <v>11</v>
      </c>
      <c r="E741" s="3">
        <v>50.914431999999998</v>
      </c>
      <c r="F741" s="3">
        <v>5.9056470000000001</v>
      </c>
      <c r="G741" s="3">
        <v>51</v>
      </c>
      <c r="H741" s="4" t="s">
        <v>750</v>
      </c>
      <c r="I741" s="3">
        <v>24</v>
      </c>
    </row>
    <row r="742" spans="1:9" x14ac:dyDescent="0.25">
      <c r="A742" s="2" t="s">
        <v>9</v>
      </c>
      <c r="B742" s="3">
        <v>1.1000000000000001</v>
      </c>
      <c r="C742" s="4" t="s">
        <v>10</v>
      </c>
      <c r="D742" s="2" t="s">
        <v>11</v>
      </c>
      <c r="E742" s="3">
        <v>50.914484000000002</v>
      </c>
      <c r="F742" s="3">
        <v>5.906021</v>
      </c>
      <c r="G742" s="3">
        <v>51</v>
      </c>
      <c r="H742" s="4" t="s">
        <v>751</v>
      </c>
      <c r="I742" s="3">
        <v>24</v>
      </c>
    </row>
    <row r="743" spans="1:9" x14ac:dyDescent="0.25">
      <c r="A743" s="2" t="s">
        <v>9</v>
      </c>
      <c r="B743" s="3">
        <v>1.1000000000000001</v>
      </c>
      <c r="C743" s="4" t="s">
        <v>10</v>
      </c>
      <c r="D743" s="2" t="s">
        <v>11</v>
      </c>
      <c r="E743" s="3">
        <v>50.914543999999999</v>
      </c>
      <c r="F743" s="3">
        <v>5.9062070000000002</v>
      </c>
      <c r="G743" s="3">
        <v>51</v>
      </c>
      <c r="H743" s="4" t="s">
        <v>752</v>
      </c>
      <c r="I743" s="3">
        <v>24</v>
      </c>
    </row>
    <row r="744" spans="1:9" x14ac:dyDescent="0.25">
      <c r="A744" s="2" t="s">
        <v>9</v>
      </c>
      <c r="B744" s="3">
        <v>1.1000000000000001</v>
      </c>
      <c r="C744" s="4" t="s">
        <v>10</v>
      </c>
      <c r="D744" s="2" t="s">
        <v>11</v>
      </c>
      <c r="E744" s="3">
        <v>50.914670999999998</v>
      </c>
      <c r="F744" s="3">
        <v>5.9065880000000002</v>
      </c>
      <c r="G744" s="3">
        <v>51</v>
      </c>
      <c r="H744" s="4" t="s">
        <v>753</v>
      </c>
      <c r="I744" s="3">
        <v>23</v>
      </c>
    </row>
    <row r="745" spans="1:9" x14ac:dyDescent="0.25">
      <c r="A745" s="2" t="s">
        <v>9</v>
      </c>
      <c r="B745" s="3">
        <v>1.1000000000000001</v>
      </c>
      <c r="C745" s="4" t="s">
        <v>10</v>
      </c>
      <c r="D745" s="2" t="s">
        <v>11</v>
      </c>
      <c r="E745" s="3">
        <v>50.914898999999998</v>
      </c>
      <c r="F745" s="3">
        <v>5.9073190000000002</v>
      </c>
      <c r="G745" s="3">
        <v>51</v>
      </c>
      <c r="H745" s="4" t="s">
        <v>754</v>
      </c>
      <c r="I745" s="3">
        <v>23</v>
      </c>
    </row>
    <row r="746" spans="1:9" x14ac:dyDescent="0.25">
      <c r="A746" s="2" t="s">
        <v>9</v>
      </c>
      <c r="B746" s="3">
        <v>1.1000000000000001</v>
      </c>
      <c r="C746" s="4" t="s">
        <v>10</v>
      </c>
      <c r="D746" s="2" t="s">
        <v>11</v>
      </c>
      <c r="E746" s="3">
        <v>50.914918</v>
      </c>
      <c r="F746" s="3">
        <v>5.9074070000000001</v>
      </c>
      <c r="G746" s="3">
        <v>50.6</v>
      </c>
      <c r="H746" s="4" t="s">
        <v>755</v>
      </c>
      <c r="I746" s="3">
        <v>23</v>
      </c>
    </row>
    <row r="747" spans="1:9" x14ac:dyDescent="0.25">
      <c r="A747" s="2" t="s">
        <v>9</v>
      </c>
      <c r="B747" s="3">
        <v>1.1000000000000001</v>
      </c>
      <c r="C747" s="4" t="s">
        <v>10</v>
      </c>
      <c r="D747" s="2" t="s">
        <v>11</v>
      </c>
      <c r="E747" s="3">
        <v>50.914945000000003</v>
      </c>
      <c r="F747" s="3">
        <v>5.9074749999999998</v>
      </c>
      <c r="G747" s="3">
        <v>50.2</v>
      </c>
      <c r="H747" s="4" t="s">
        <v>756</v>
      </c>
      <c r="I747" s="3">
        <v>23</v>
      </c>
    </row>
    <row r="748" spans="1:9" x14ac:dyDescent="0.25">
      <c r="A748" s="2" t="s">
        <v>9</v>
      </c>
      <c r="B748" s="3">
        <v>1.1000000000000001</v>
      </c>
      <c r="C748" s="4" t="s">
        <v>10</v>
      </c>
      <c r="D748" s="2" t="s">
        <v>11</v>
      </c>
      <c r="E748" s="3">
        <v>50.914982999999999</v>
      </c>
      <c r="F748" s="3">
        <v>5.9075329999999999</v>
      </c>
      <c r="G748" s="3">
        <v>49.8</v>
      </c>
      <c r="H748" s="4" t="s">
        <v>757</v>
      </c>
      <c r="I748" s="3">
        <v>23</v>
      </c>
    </row>
    <row r="749" spans="1:9" x14ac:dyDescent="0.25">
      <c r="A749" s="2" t="s">
        <v>9</v>
      </c>
      <c r="B749" s="3">
        <v>1.1000000000000001</v>
      </c>
      <c r="C749" s="4" t="s">
        <v>10</v>
      </c>
      <c r="D749" s="2" t="s">
        <v>11</v>
      </c>
      <c r="E749" s="3">
        <v>50.915031999999997</v>
      </c>
      <c r="F749" s="3">
        <v>5.9075839999999999</v>
      </c>
      <c r="G749" s="3">
        <v>49.4</v>
      </c>
      <c r="H749" s="4" t="s">
        <v>758</v>
      </c>
      <c r="I749" s="3">
        <v>23</v>
      </c>
    </row>
    <row r="750" spans="1:9" x14ac:dyDescent="0.25">
      <c r="A750" s="2" t="s">
        <v>9</v>
      </c>
      <c r="B750" s="3">
        <v>1.1000000000000001</v>
      </c>
      <c r="C750" s="4" t="s">
        <v>10</v>
      </c>
      <c r="D750" s="2" t="s">
        <v>11</v>
      </c>
      <c r="E750" s="3">
        <v>50.915081999999998</v>
      </c>
      <c r="F750" s="3">
        <v>5.907635</v>
      </c>
      <c r="G750" s="3">
        <v>49</v>
      </c>
      <c r="H750" s="4" t="s">
        <v>759</v>
      </c>
      <c r="I750" s="3">
        <v>23</v>
      </c>
    </row>
    <row r="751" spans="1:9" x14ac:dyDescent="0.25">
      <c r="A751" s="2" t="s">
        <v>9</v>
      </c>
      <c r="B751" s="3">
        <v>1.1000000000000001</v>
      </c>
      <c r="C751" s="4" t="s">
        <v>10</v>
      </c>
      <c r="D751" s="2" t="s">
        <v>11</v>
      </c>
      <c r="E751" s="3">
        <v>50.915179999999999</v>
      </c>
      <c r="F751" s="3">
        <v>5.9077229999999998</v>
      </c>
      <c r="G751" s="3">
        <v>49</v>
      </c>
      <c r="H751" s="4" t="s">
        <v>760</v>
      </c>
      <c r="I751" s="3">
        <v>23</v>
      </c>
    </row>
    <row r="752" spans="1:9" x14ac:dyDescent="0.25">
      <c r="A752" s="2" t="s">
        <v>9</v>
      </c>
      <c r="B752" s="3">
        <v>1.1000000000000001</v>
      </c>
      <c r="C752" s="4" t="s">
        <v>10</v>
      </c>
      <c r="D752" s="2" t="s">
        <v>11</v>
      </c>
      <c r="E752" s="3">
        <v>50.915291000000003</v>
      </c>
      <c r="F752" s="3">
        <v>5.9077809999999999</v>
      </c>
      <c r="G752" s="3">
        <v>49</v>
      </c>
      <c r="H752" s="4" t="s">
        <v>761</v>
      </c>
      <c r="I752" s="3">
        <v>23</v>
      </c>
    </row>
    <row r="753" spans="1:9" x14ac:dyDescent="0.25">
      <c r="A753" s="2" t="s">
        <v>9</v>
      </c>
      <c r="B753" s="3">
        <v>1.1000000000000001</v>
      </c>
      <c r="C753" s="4" t="s">
        <v>10</v>
      </c>
      <c r="D753" s="2" t="s">
        <v>11</v>
      </c>
      <c r="E753" s="3">
        <v>50.915399000000001</v>
      </c>
      <c r="F753" s="3">
        <v>5.9080060000000003</v>
      </c>
      <c r="G753" s="3">
        <v>49</v>
      </c>
      <c r="H753" s="4" t="s">
        <v>762</v>
      </c>
      <c r="I753" s="3">
        <v>23</v>
      </c>
    </row>
    <row r="754" spans="1:9" x14ac:dyDescent="0.25">
      <c r="A754" s="2" t="s">
        <v>9</v>
      </c>
      <c r="B754" s="3">
        <v>1.1000000000000001</v>
      </c>
      <c r="C754" s="4" t="s">
        <v>10</v>
      </c>
      <c r="D754" s="2" t="s">
        <v>11</v>
      </c>
      <c r="E754" s="3">
        <v>50.915422</v>
      </c>
      <c r="F754" s="3">
        <v>5.9080959999999996</v>
      </c>
      <c r="G754" s="3">
        <v>49</v>
      </c>
      <c r="H754" s="4" t="s">
        <v>763</v>
      </c>
      <c r="I754" s="3">
        <v>23</v>
      </c>
    </row>
    <row r="755" spans="1:9" x14ac:dyDescent="0.25">
      <c r="A755" s="2" t="s">
        <v>9</v>
      </c>
      <c r="B755" s="3">
        <v>1.1000000000000001</v>
      </c>
      <c r="C755" s="4" t="s">
        <v>10</v>
      </c>
      <c r="D755" s="2" t="s">
        <v>11</v>
      </c>
      <c r="E755" s="3">
        <v>50.915488000000003</v>
      </c>
      <c r="F755" s="3">
        <v>5.9083439999999996</v>
      </c>
      <c r="G755" s="3">
        <v>49</v>
      </c>
      <c r="H755" s="4" t="s">
        <v>764</v>
      </c>
      <c r="I755" s="3">
        <v>23</v>
      </c>
    </row>
    <row r="756" spans="1:9" x14ac:dyDescent="0.25">
      <c r="A756" s="2" t="s">
        <v>9</v>
      </c>
      <c r="B756" s="3">
        <v>1.1000000000000001</v>
      </c>
      <c r="C756" s="4" t="s">
        <v>10</v>
      </c>
      <c r="D756" s="2" t="s">
        <v>11</v>
      </c>
      <c r="E756" s="3">
        <v>50.915517000000001</v>
      </c>
      <c r="F756" s="3">
        <v>5.9084089999999998</v>
      </c>
      <c r="G756" s="3">
        <v>49</v>
      </c>
      <c r="H756" s="4" t="s">
        <v>765</v>
      </c>
      <c r="I756" s="3">
        <v>23</v>
      </c>
    </row>
    <row r="757" spans="1:9" x14ac:dyDescent="0.25">
      <c r="A757" s="2" t="s">
        <v>9</v>
      </c>
      <c r="B757" s="3">
        <v>1.1000000000000001</v>
      </c>
      <c r="C757" s="4" t="s">
        <v>10</v>
      </c>
      <c r="D757" s="2" t="s">
        <v>11</v>
      </c>
      <c r="E757" s="3">
        <v>50.915564000000003</v>
      </c>
      <c r="F757" s="3">
        <v>5.9085599999999996</v>
      </c>
      <c r="G757" s="3">
        <v>49</v>
      </c>
      <c r="H757" s="4" t="s">
        <v>766</v>
      </c>
      <c r="I757" s="3">
        <v>23</v>
      </c>
    </row>
    <row r="758" spans="1:9" x14ac:dyDescent="0.25">
      <c r="A758" s="2" t="s">
        <v>9</v>
      </c>
      <c r="B758" s="3">
        <v>1.1000000000000001</v>
      </c>
      <c r="C758" s="4" t="s">
        <v>10</v>
      </c>
      <c r="D758" s="2" t="s">
        <v>11</v>
      </c>
      <c r="E758" s="3">
        <v>50.915568</v>
      </c>
      <c r="F758" s="3">
        <v>5.9087360000000002</v>
      </c>
      <c r="G758" s="3">
        <v>49</v>
      </c>
      <c r="H758" s="4" t="s">
        <v>767</v>
      </c>
      <c r="I758" s="3">
        <v>23</v>
      </c>
    </row>
    <row r="759" spans="1:9" x14ac:dyDescent="0.25">
      <c r="A759" s="2" t="s">
        <v>9</v>
      </c>
      <c r="B759" s="3">
        <v>1.1000000000000001</v>
      </c>
      <c r="C759" s="4" t="s">
        <v>10</v>
      </c>
      <c r="D759" s="2" t="s">
        <v>11</v>
      </c>
      <c r="E759" s="3">
        <v>50.915560999999997</v>
      </c>
      <c r="F759" s="3">
        <v>5.9094040000000003</v>
      </c>
      <c r="G759" s="3">
        <v>49</v>
      </c>
      <c r="H759" s="4" t="s">
        <v>768</v>
      </c>
      <c r="I759" s="3">
        <v>23</v>
      </c>
    </row>
    <row r="760" spans="1:9" x14ac:dyDescent="0.25">
      <c r="A760" s="2" t="s">
        <v>9</v>
      </c>
      <c r="B760" s="3">
        <v>1.1000000000000001</v>
      </c>
      <c r="C760" s="4" t="s">
        <v>10</v>
      </c>
      <c r="D760" s="2" t="s">
        <v>11</v>
      </c>
      <c r="E760" s="3">
        <v>50.915627999999998</v>
      </c>
      <c r="F760" s="3">
        <v>5.909986</v>
      </c>
      <c r="G760" s="3">
        <v>49</v>
      </c>
      <c r="H760" s="4" t="s">
        <v>769</v>
      </c>
      <c r="I760" s="3">
        <v>23</v>
      </c>
    </row>
    <row r="761" spans="1:9" x14ac:dyDescent="0.25">
      <c r="A761" s="2" t="s">
        <v>9</v>
      </c>
      <c r="B761" s="3">
        <v>1.1000000000000001</v>
      </c>
      <c r="C761" s="4" t="s">
        <v>10</v>
      </c>
      <c r="D761" s="2" t="s">
        <v>11</v>
      </c>
      <c r="E761" s="3">
        <v>50.915787000000002</v>
      </c>
      <c r="F761" s="3">
        <v>5.9106810000000003</v>
      </c>
      <c r="G761" s="3">
        <v>49</v>
      </c>
      <c r="H761" s="4" t="s">
        <v>770</v>
      </c>
      <c r="I761" s="3">
        <v>23</v>
      </c>
    </row>
    <row r="762" spans="1:9" x14ac:dyDescent="0.25">
      <c r="A762" s="2" t="s">
        <v>9</v>
      </c>
      <c r="B762" s="3">
        <v>1.1000000000000001</v>
      </c>
      <c r="C762" s="4" t="s">
        <v>10</v>
      </c>
      <c r="D762" s="2" t="s">
        <v>11</v>
      </c>
      <c r="E762" s="3">
        <v>50.915908000000002</v>
      </c>
      <c r="F762" s="3">
        <v>5.911143</v>
      </c>
      <c r="G762" s="3">
        <v>49</v>
      </c>
      <c r="H762" s="4" t="s">
        <v>771</v>
      </c>
      <c r="I762" s="3">
        <v>23</v>
      </c>
    </row>
    <row r="763" spans="1:9" x14ac:dyDescent="0.25">
      <c r="A763" s="2" t="s">
        <v>9</v>
      </c>
      <c r="B763" s="3">
        <v>1.1000000000000001</v>
      </c>
      <c r="C763" s="4" t="s">
        <v>10</v>
      </c>
      <c r="D763" s="2" t="s">
        <v>11</v>
      </c>
      <c r="E763" s="3">
        <v>50.915931999999998</v>
      </c>
      <c r="F763" s="3">
        <v>5.9112299999999998</v>
      </c>
      <c r="G763" s="3">
        <v>49</v>
      </c>
      <c r="H763" s="4" t="s">
        <v>772</v>
      </c>
      <c r="I763" s="3">
        <v>23</v>
      </c>
    </row>
    <row r="764" spans="1:9" x14ac:dyDescent="0.25">
      <c r="A764" s="2" t="s">
        <v>9</v>
      </c>
      <c r="B764" s="3">
        <v>1.1000000000000001</v>
      </c>
      <c r="C764" s="4" t="s">
        <v>10</v>
      </c>
      <c r="D764" s="2" t="s">
        <v>11</v>
      </c>
      <c r="E764" s="3">
        <v>50.915931999999998</v>
      </c>
      <c r="F764" s="3">
        <v>5.9113259999999999</v>
      </c>
      <c r="G764" s="3">
        <v>49</v>
      </c>
      <c r="H764" s="4" t="s">
        <v>773</v>
      </c>
      <c r="I764" s="3">
        <v>23</v>
      </c>
    </row>
    <row r="765" spans="1:9" x14ac:dyDescent="0.25">
      <c r="A765" s="2" t="s">
        <v>9</v>
      </c>
      <c r="B765" s="3">
        <v>1.1000000000000001</v>
      </c>
      <c r="C765" s="4" t="s">
        <v>10</v>
      </c>
      <c r="D765" s="2" t="s">
        <v>11</v>
      </c>
      <c r="E765" s="3">
        <v>50.915899000000003</v>
      </c>
      <c r="F765" s="3">
        <v>5.9115169999999999</v>
      </c>
      <c r="G765" s="3">
        <v>49</v>
      </c>
      <c r="H765" s="4" t="s">
        <v>774</v>
      </c>
      <c r="I765" s="3">
        <v>23</v>
      </c>
    </row>
    <row r="766" spans="1:9" x14ac:dyDescent="0.25">
      <c r="A766" s="2" t="s">
        <v>9</v>
      </c>
      <c r="B766" s="3">
        <v>1.1000000000000001</v>
      </c>
      <c r="C766" s="4" t="s">
        <v>10</v>
      </c>
      <c r="D766" s="2" t="s">
        <v>11</v>
      </c>
      <c r="E766" s="3">
        <v>50.915945000000001</v>
      </c>
      <c r="F766" s="3">
        <v>5.9118199999999996</v>
      </c>
      <c r="G766" s="3">
        <v>49</v>
      </c>
      <c r="H766" s="4" t="s">
        <v>775</v>
      </c>
      <c r="I766" s="3">
        <v>23</v>
      </c>
    </row>
    <row r="767" spans="1:9" x14ac:dyDescent="0.25">
      <c r="A767" s="2" t="s">
        <v>9</v>
      </c>
      <c r="B767" s="3">
        <v>1.1000000000000001</v>
      </c>
      <c r="C767" s="4" t="s">
        <v>10</v>
      </c>
      <c r="D767" s="2" t="s">
        <v>11</v>
      </c>
      <c r="E767" s="3">
        <v>50.915937999999997</v>
      </c>
      <c r="F767" s="3">
        <v>5.9120249999999999</v>
      </c>
      <c r="G767" s="3">
        <v>49</v>
      </c>
      <c r="H767" s="4" t="s">
        <v>776</v>
      </c>
      <c r="I767" s="3">
        <v>23</v>
      </c>
    </row>
    <row r="768" spans="1:9" x14ac:dyDescent="0.25">
      <c r="A768" s="2" t="s">
        <v>9</v>
      </c>
      <c r="B768" s="3">
        <v>1.1000000000000001</v>
      </c>
      <c r="C768" s="4" t="s">
        <v>10</v>
      </c>
      <c r="D768" s="2" t="s">
        <v>11</v>
      </c>
      <c r="E768" s="3">
        <v>50.915925000000001</v>
      </c>
      <c r="F768" s="3">
        <v>5.9123289999999997</v>
      </c>
      <c r="G768" s="3">
        <v>49</v>
      </c>
      <c r="H768" s="4" t="s">
        <v>777</v>
      </c>
      <c r="I768" s="3">
        <v>23</v>
      </c>
    </row>
    <row r="769" spans="1:9" x14ac:dyDescent="0.25">
      <c r="A769" s="2" t="s">
        <v>9</v>
      </c>
      <c r="B769" s="3">
        <v>1.1000000000000001</v>
      </c>
      <c r="C769" s="4" t="s">
        <v>10</v>
      </c>
      <c r="D769" s="2" t="s">
        <v>11</v>
      </c>
      <c r="E769" s="3">
        <v>50.915942999999999</v>
      </c>
      <c r="F769" s="3">
        <v>5.9125290000000001</v>
      </c>
      <c r="G769" s="3">
        <v>49</v>
      </c>
      <c r="H769" s="4" t="s">
        <v>778</v>
      </c>
      <c r="I769" s="3">
        <v>23</v>
      </c>
    </row>
    <row r="770" spans="1:9" x14ac:dyDescent="0.25">
      <c r="A770" s="2" t="s">
        <v>9</v>
      </c>
      <c r="B770" s="3">
        <v>1.1000000000000001</v>
      </c>
      <c r="C770" s="4" t="s">
        <v>10</v>
      </c>
      <c r="D770" s="2" t="s">
        <v>11</v>
      </c>
      <c r="E770" s="3">
        <v>50.915993</v>
      </c>
      <c r="F770" s="3">
        <v>5.9127150000000004</v>
      </c>
      <c r="G770" s="3">
        <v>49</v>
      </c>
      <c r="H770" s="4" t="s">
        <v>779</v>
      </c>
      <c r="I770" s="3">
        <v>23</v>
      </c>
    </row>
    <row r="771" spans="1:9" x14ac:dyDescent="0.25">
      <c r="A771" s="2" t="s">
        <v>9</v>
      </c>
      <c r="B771" s="3">
        <v>1.1000000000000001</v>
      </c>
      <c r="C771" s="4" t="s">
        <v>10</v>
      </c>
      <c r="D771" s="2" t="s">
        <v>11</v>
      </c>
      <c r="E771" s="3">
        <v>50.916277999999998</v>
      </c>
      <c r="F771" s="3">
        <v>5.9135010000000001</v>
      </c>
      <c r="G771" s="3">
        <v>49</v>
      </c>
      <c r="H771" s="4" t="s">
        <v>780</v>
      </c>
      <c r="I771" s="3">
        <v>23</v>
      </c>
    </row>
    <row r="772" spans="1:9" x14ac:dyDescent="0.25">
      <c r="A772" s="2" t="s">
        <v>9</v>
      </c>
      <c r="B772" s="3">
        <v>1.1000000000000001</v>
      </c>
      <c r="C772" s="4" t="s">
        <v>10</v>
      </c>
      <c r="D772" s="2" t="s">
        <v>11</v>
      </c>
      <c r="E772" s="3">
        <v>50.916527000000002</v>
      </c>
      <c r="F772" s="3">
        <v>5.9141560000000002</v>
      </c>
      <c r="G772" s="3">
        <v>49</v>
      </c>
      <c r="H772" s="4" t="s">
        <v>781</v>
      </c>
      <c r="I772" s="3">
        <v>23</v>
      </c>
    </row>
    <row r="773" spans="1:9" x14ac:dyDescent="0.25">
      <c r="A773" s="2" t="s">
        <v>9</v>
      </c>
      <c r="B773" s="3">
        <v>1.1000000000000001</v>
      </c>
      <c r="C773" s="4" t="s">
        <v>10</v>
      </c>
      <c r="D773" s="2" t="s">
        <v>11</v>
      </c>
      <c r="E773" s="3">
        <v>50.916705999999998</v>
      </c>
      <c r="F773" s="3">
        <v>5.9146609999999997</v>
      </c>
      <c r="G773" s="3">
        <v>49.4</v>
      </c>
      <c r="H773" s="4" t="s">
        <v>782</v>
      </c>
      <c r="I773" s="3">
        <v>23</v>
      </c>
    </row>
    <row r="774" spans="1:9" x14ac:dyDescent="0.25">
      <c r="A774" s="2" t="s">
        <v>9</v>
      </c>
      <c r="B774" s="3">
        <v>1.1000000000000001</v>
      </c>
      <c r="C774" s="4" t="s">
        <v>10</v>
      </c>
      <c r="D774" s="2" t="s">
        <v>11</v>
      </c>
      <c r="E774" s="3">
        <v>50.916739999999997</v>
      </c>
      <c r="F774" s="3">
        <v>5.9147439999999998</v>
      </c>
      <c r="G774" s="3">
        <v>50.2</v>
      </c>
      <c r="H774" s="4" t="s">
        <v>783</v>
      </c>
      <c r="I774" s="3">
        <v>23</v>
      </c>
    </row>
    <row r="775" spans="1:9" x14ac:dyDescent="0.25">
      <c r="A775" s="2" t="s">
        <v>9</v>
      </c>
      <c r="B775" s="3">
        <v>1.1000000000000001</v>
      </c>
      <c r="C775" s="4" t="s">
        <v>10</v>
      </c>
      <c r="D775" s="2" t="s">
        <v>11</v>
      </c>
      <c r="E775" s="3">
        <v>50.916772999999999</v>
      </c>
      <c r="F775" s="3">
        <v>5.9148230000000002</v>
      </c>
      <c r="G775" s="3">
        <v>50.6</v>
      </c>
      <c r="H775" s="4" t="s">
        <v>784</v>
      </c>
      <c r="I775" s="3">
        <v>23</v>
      </c>
    </row>
    <row r="776" spans="1:9" x14ac:dyDescent="0.25">
      <c r="A776" s="2" t="s">
        <v>9</v>
      </c>
      <c r="B776" s="3">
        <v>1.1000000000000001</v>
      </c>
      <c r="C776" s="4" t="s">
        <v>10</v>
      </c>
      <c r="D776" s="2" t="s">
        <v>11</v>
      </c>
      <c r="E776" s="3">
        <v>50.916806999999999</v>
      </c>
      <c r="F776" s="3">
        <v>5.9149099999999999</v>
      </c>
      <c r="G776" s="3">
        <v>51</v>
      </c>
      <c r="H776" s="4" t="s">
        <v>785</v>
      </c>
      <c r="I776" s="3">
        <v>23</v>
      </c>
    </row>
    <row r="777" spans="1:9" x14ac:dyDescent="0.25">
      <c r="A777" s="2" t="s">
        <v>9</v>
      </c>
      <c r="B777" s="3">
        <v>1.1000000000000001</v>
      </c>
      <c r="C777" s="4" t="s">
        <v>10</v>
      </c>
      <c r="D777" s="2" t="s">
        <v>11</v>
      </c>
      <c r="E777" s="3">
        <v>50.917071999999997</v>
      </c>
      <c r="F777" s="3">
        <v>5.9156209999999998</v>
      </c>
      <c r="G777" s="3">
        <v>51</v>
      </c>
      <c r="H777" s="4" t="s">
        <v>786</v>
      </c>
      <c r="I777" s="3">
        <v>23</v>
      </c>
    </row>
    <row r="778" spans="1:9" x14ac:dyDescent="0.25">
      <c r="A778" s="2" t="s">
        <v>9</v>
      </c>
      <c r="B778" s="3">
        <v>1.1000000000000001</v>
      </c>
      <c r="C778" s="4" t="s">
        <v>10</v>
      </c>
      <c r="D778" s="2" t="s">
        <v>11</v>
      </c>
      <c r="E778" s="3">
        <v>50.917208000000002</v>
      </c>
      <c r="F778" s="3">
        <v>5.9159649999999999</v>
      </c>
      <c r="G778" s="3">
        <v>51</v>
      </c>
      <c r="H778" s="4" t="s">
        <v>787</v>
      </c>
      <c r="I778" s="3">
        <v>23</v>
      </c>
    </row>
    <row r="779" spans="1:9" x14ac:dyDescent="0.25">
      <c r="A779" s="2" t="s">
        <v>9</v>
      </c>
      <c r="B779" s="3">
        <v>1.1000000000000001</v>
      </c>
      <c r="C779" s="4" t="s">
        <v>10</v>
      </c>
      <c r="D779" s="2" t="s">
        <v>11</v>
      </c>
      <c r="E779" s="3">
        <v>50.917265999999998</v>
      </c>
      <c r="F779" s="3">
        <v>5.915997</v>
      </c>
      <c r="G779" s="3">
        <v>51</v>
      </c>
      <c r="H779" s="4" t="s">
        <v>788</v>
      </c>
      <c r="I779" s="3">
        <v>23</v>
      </c>
    </row>
    <row r="780" spans="1:9" x14ac:dyDescent="0.25">
      <c r="A780" s="2" t="s">
        <v>9</v>
      </c>
      <c r="B780" s="3">
        <v>1.1000000000000001</v>
      </c>
      <c r="C780" s="4" t="s">
        <v>10</v>
      </c>
      <c r="D780" s="2" t="s">
        <v>11</v>
      </c>
      <c r="E780" s="3">
        <v>50.917337000000003</v>
      </c>
      <c r="F780" s="3">
        <v>5.9159499999999996</v>
      </c>
      <c r="G780" s="3">
        <v>51</v>
      </c>
      <c r="H780" s="4" t="s">
        <v>789</v>
      </c>
      <c r="I780" s="3">
        <v>23</v>
      </c>
    </row>
    <row r="781" spans="1:9" x14ac:dyDescent="0.25">
      <c r="A781" s="2" t="s">
        <v>9</v>
      </c>
      <c r="B781" s="3">
        <v>1.1000000000000001</v>
      </c>
      <c r="C781" s="4" t="s">
        <v>10</v>
      </c>
      <c r="D781" s="2" t="s">
        <v>11</v>
      </c>
      <c r="E781" s="3">
        <v>50.917465</v>
      </c>
      <c r="F781" s="3">
        <v>5.9157909999999996</v>
      </c>
      <c r="G781" s="3">
        <v>51</v>
      </c>
      <c r="H781" s="4" t="s">
        <v>790</v>
      </c>
      <c r="I781" s="3">
        <v>23</v>
      </c>
    </row>
    <row r="782" spans="1:9" x14ac:dyDescent="0.25">
      <c r="A782" s="2" t="s">
        <v>9</v>
      </c>
      <c r="B782" s="3">
        <v>1.1000000000000001</v>
      </c>
      <c r="C782" s="4" t="s">
        <v>10</v>
      </c>
      <c r="D782" s="2" t="s">
        <v>11</v>
      </c>
      <c r="E782" s="3">
        <v>50.917504000000001</v>
      </c>
      <c r="F782" s="3">
        <v>5.9157359999999999</v>
      </c>
      <c r="G782" s="3">
        <v>51</v>
      </c>
      <c r="H782" s="4" t="s">
        <v>791</v>
      </c>
      <c r="I782" s="3">
        <v>23</v>
      </c>
    </row>
    <row r="783" spans="1:9" x14ac:dyDescent="0.25">
      <c r="A783" s="2" t="s">
        <v>9</v>
      </c>
      <c r="B783" s="3">
        <v>1.1000000000000001</v>
      </c>
      <c r="C783" s="4" t="s">
        <v>10</v>
      </c>
      <c r="D783" s="2" t="s">
        <v>11</v>
      </c>
      <c r="E783" s="3">
        <v>50.917549999999999</v>
      </c>
      <c r="F783" s="3">
        <v>5.9156899999999997</v>
      </c>
      <c r="G783" s="3">
        <v>51</v>
      </c>
      <c r="H783" s="4" t="s">
        <v>792</v>
      </c>
      <c r="I783" s="3">
        <v>23</v>
      </c>
    </row>
    <row r="784" spans="1:9" x14ac:dyDescent="0.25">
      <c r="A784" s="2" t="s">
        <v>9</v>
      </c>
      <c r="B784" s="3">
        <v>1.1000000000000001</v>
      </c>
      <c r="C784" s="4" t="s">
        <v>10</v>
      </c>
      <c r="D784" s="2" t="s">
        <v>11</v>
      </c>
      <c r="E784" s="3">
        <v>50.917667000000002</v>
      </c>
      <c r="F784" s="3">
        <v>5.9155670000000002</v>
      </c>
      <c r="G784" s="3">
        <v>51</v>
      </c>
      <c r="H784" s="4" t="s">
        <v>793</v>
      </c>
      <c r="I784" s="3">
        <v>23</v>
      </c>
    </row>
    <row r="785" spans="1:9" x14ac:dyDescent="0.25">
      <c r="A785" s="2" t="s">
        <v>9</v>
      </c>
      <c r="B785" s="3">
        <v>1.1000000000000001</v>
      </c>
      <c r="C785" s="4" t="s">
        <v>10</v>
      </c>
      <c r="D785" s="2" t="s">
        <v>11</v>
      </c>
      <c r="E785" s="3">
        <v>50.917758999999997</v>
      </c>
      <c r="F785" s="3">
        <v>5.9155009999999999</v>
      </c>
      <c r="G785" s="3">
        <v>51</v>
      </c>
      <c r="H785" s="4" t="s">
        <v>794</v>
      </c>
      <c r="I785" s="3">
        <v>23</v>
      </c>
    </row>
    <row r="786" spans="1:9" x14ac:dyDescent="0.25">
      <c r="A786" s="2" t="s">
        <v>9</v>
      </c>
      <c r="B786" s="3">
        <v>1.1000000000000001</v>
      </c>
      <c r="C786" s="4" t="s">
        <v>10</v>
      </c>
      <c r="D786" s="2" t="s">
        <v>11</v>
      </c>
      <c r="E786" s="3">
        <v>50.917895000000001</v>
      </c>
      <c r="F786" s="3">
        <v>5.9154099999999996</v>
      </c>
      <c r="G786" s="3">
        <v>51.4</v>
      </c>
      <c r="H786" s="4" t="s">
        <v>795</v>
      </c>
      <c r="I786" s="3">
        <v>23</v>
      </c>
    </row>
    <row r="787" spans="1:9" x14ac:dyDescent="0.25">
      <c r="A787" s="2" t="s">
        <v>9</v>
      </c>
      <c r="B787" s="3">
        <v>1.1000000000000001</v>
      </c>
      <c r="C787" s="4" t="s">
        <v>10</v>
      </c>
      <c r="D787" s="2" t="s">
        <v>11</v>
      </c>
      <c r="E787" s="3">
        <v>50.917937000000002</v>
      </c>
      <c r="F787" s="3">
        <v>5.9153960000000003</v>
      </c>
      <c r="G787" s="3">
        <v>51.8</v>
      </c>
      <c r="H787" s="4" t="s">
        <v>796</v>
      </c>
      <c r="I787" s="3">
        <v>23</v>
      </c>
    </row>
    <row r="788" spans="1:9" x14ac:dyDescent="0.25">
      <c r="A788" s="2" t="s">
        <v>9</v>
      </c>
      <c r="B788" s="3">
        <v>1.1000000000000001</v>
      </c>
      <c r="C788" s="4" t="s">
        <v>10</v>
      </c>
      <c r="D788" s="2" t="s">
        <v>11</v>
      </c>
      <c r="E788" s="3">
        <v>50.917960000000001</v>
      </c>
      <c r="F788" s="3">
        <v>5.9153840000000004</v>
      </c>
      <c r="G788" s="3">
        <v>52.4</v>
      </c>
      <c r="H788" s="4" t="s">
        <v>797</v>
      </c>
      <c r="I788" s="3">
        <v>23</v>
      </c>
    </row>
    <row r="789" spans="1:9" x14ac:dyDescent="0.25">
      <c r="A789" s="2" t="s">
        <v>9</v>
      </c>
      <c r="B789" s="3">
        <v>1.1000000000000001</v>
      </c>
      <c r="C789" s="4" t="s">
        <v>10</v>
      </c>
      <c r="D789" s="2" t="s">
        <v>11</v>
      </c>
      <c r="E789" s="3">
        <v>50.91798</v>
      </c>
      <c r="F789" s="3">
        <v>5.9153640000000003</v>
      </c>
      <c r="G789" s="3">
        <v>52.8</v>
      </c>
      <c r="H789" s="4" t="s">
        <v>798</v>
      </c>
      <c r="I789" s="3">
        <v>23</v>
      </c>
    </row>
    <row r="790" spans="1:9" x14ac:dyDescent="0.25">
      <c r="A790" s="2" t="s">
        <v>9</v>
      </c>
      <c r="B790" s="3">
        <v>1.1000000000000001</v>
      </c>
      <c r="C790" s="4" t="s">
        <v>10</v>
      </c>
      <c r="D790" s="2" t="s">
        <v>11</v>
      </c>
      <c r="E790" s="3">
        <v>50.917997999999997</v>
      </c>
      <c r="F790" s="3">
        <v>5.9153479999999998</v>
      </c>
      <c r="G790" s="3">
        <v>53.2</v>
      </c>
      <c r="H790" s="4" t="s">
        <v>799</v>
      </c>
      <c r="I790" s="3">
        <v>23</v>
      </c>
    </row>
    <row r="791" spans="1:9" x14ac:dyDescent="0.25">
      <c r="A791" s="2" t="s">
        <v>9</v>
      </c>
      <c r="B791" s="3">
        <v>1.1000000000000001</v>
      </c>
      <c r="C791" s="4" t="s">
        <v>10</v>
      </c>
      <c r="D791" s="2" t="s">
        <v>11</v>
      </c>
      <c r="E791" s="3">
        <v>50.918086000000002</v>
      </c>
      <c r="F791" s="3">
        <v>5.9151790000000002</v>
      </c>
      <c r="G791" s="3">
        <v>53.2</v>
      </c>
      <c r="H791" s="4" t="s">
        <v>800</v>
      </c>
      <c r="I791" s="3">
        <v>23</v>
      </c>
    </row>
    <row r="792" spans="1:9" x14ac:dyDescent="0.25">
      <c r="A792" s="2" t="s">
        <v>9</v>
      </c>
      <c r="B792" s="3">
        <v>1.1000000000000001</v>
      </c>
      <c r="C792" s="4" t="s">
        <v>10</v>
      </c>
      <c r="D792" s="2" t="s">
        <v>11</v>
      </c>
      <c r="E792" s="3">
        <v>50.918126000000001</v>
      </c>
      <c r="F792" s="3">
        <v>5.9148719999999999</v>
      </c>
      <c r="G792" s="3">
        <v>53.2</v>
      </c>
      <c r="H792" s="4" t="s">
        <v>801</v>
      </c>
      <c r="I792" s="3">
        <v>23</v>
      </c>
    </row>
    <row r="793" spans="1:9" x14ac:dyDescent="0.25">
      <c r="A793" s="2" t="s">
        <v>9</v>
      </c>
      <c r="B793" s="3">
        <v>1.1000000000000001</v>
      </c>
      <c r="C793" s="4" t="s">
        <v>10</v>
      </c>
      <c r="D793" s="2" t="s">
        <v>11</v>
      </c>
      <c r="E793" s="3">
        <v>50.918137000000002</v>
      </c>
      <c r="F793" s="3">
        <v>5.914822</v>
      </c>
      <c r="G793" s="3">
        <v>53.6</v>
      </c>
      <c r="H793" s="4" t="s">
        <v>802</v>
      </c>
      <c r="I793" s="3">
        <v>23</v>
      </c>
    </row>
    <row r="794" spans="1:9" x14ac:dyDescent="0.25">
      <c r="A794" s="2" t="s">
        <v>9</v>
      </c>
      <c r="B794" s="3">
        <v>1.1000000000000001</v>
      </c>
      <c r="C794" s="4" t="s">
        <v>10</v>
      </c>
      <c r="D794" s="2" t="s">
        <v>11</v>
      </c>
      <c r="E794" s="3">
        <v>50.918143000000001</v>
      </c>
      <c r="F794" s="3">
        <v>5.914777</v>
      </c>
      <c r="G794" s="3">
        <v>54</v>
      </c>
      <c r="H794" s="4" t="s">
        <v>803</v>
      </c>
      <c r="I794" s="3">
        <v>23</v>
      </c>
    </row>
    <row r="795" spans="1:9" x14ac:dyDescent="0.25">
      <c r="A795" s="2" t="s">
        <v>9</v>
      </c>
      <c r="B795" s="3">
        <v>1.1000000000000001</v>
      </c>
      <c r="C795" s="4" t="s">
        <v>10</v>
      </c>
      <c r="D795" s="2" t="s">
        <v>11</v>
      </c>
      <c r="E795" s="3">
        <v>50.918140999999999</v>
      </c>
      <c r="F795" s="3">
        <v>5.9147280000000002</v>
      </c>
      <c r="G795" s="3">
        <v>54.4</v>
      </c>
      <c r="H795" s="4" t="s">
        <v>804</v>
      </c>
      <c r="I795" s="3">
        <v>23</v>
      </c>
    </row>
    <row r="796" spans="1:9" x14ac:dyDescent="0.25">
      <c r="A796" s="2" t="s">
        <v>9</v>
      </c>
      <c r="B796" s="3">
        <v>1.1000000000000001</v>
      </c>
      <c r="C796" s="4" t="s">
        <v>10</v>
      </c>
      <c r="D796" s="2" t="s">
        <v>11</v>
      </c>
      <c r="E796" s="3">
        <v>50.918135999999997</v>
      </c>
      <c r="F796" s="3">
        <v>5.9146770000000002</v>
      </c>
      <c r="G796" s="3">
        <v>54.8</v>
      </c>
      <c r="H796" s="4" t="s">
        <v>805</v>
      </c>
      <c r="I796" s="3">
        <v>23</v>
      </c>
    </row>
    <row r="797" spans="1:9" x14ac:dyDescent="0.25">
      <c r="A797" s="2" t="s">
        <v>9</v>
      </c>
      <c r="B797" s="3">
        <v>1.1000000000000001</v>
      </c>
      <c r="C797" s="4" t="s">
        <v>10</v>
      </c>
      <c r="D797" s="2" t="s">
        <v>11</v>
      </c>
      <c r="E797" s="3">
        <v>50.918120999999999</v>
      </c>
      <c r="F797" s="3">
        <v>5.9146340000000004</v>
      </c>
      <c r="G797" s="3">
        <v>55.2</v>
      </c>
      <c r="H797" s="4" t="s">
        <v>806</v>
      </c>
      <c r="I797" s="3">
        <v>23</v>
      </c>
    </row>
    <row r="798" spans="1:9" x14ac:dyDescent="0.25">
      <c r="A798" s="2" t="s">
        <v>9</v>
      </c>
      <c r="B798" s="3">
        <v>1.1000000000000001</v>
      </c>
      <c r="C798" s="4" t="s">
        <v>10</v>
      </c>
      <c r="D798" s="2" t="s">
        <v>11</v>
      </c>
      <c r="E798" s="3">
        <v>50.918005999999998</v>
      </c>
      <c r="F798" s="3">
        <v>5.9145089999999998</v>
      </c>
      <c r="G798" s="3">
        <v>55.2</v>
      </c>
      <c r="H798" s="4" t="s">
        <v>807</v>
      </c>
      <c r="I798" s="3">
        <v>23</v>
      </c>
    </row>
    <row r="799" spans="1:9" x14ac:dyDescent="0.25">
      <c r="A799" s="2" t="s">
        <v>9</v>
      </c>
      <c r="B799" s="3">
        <v>1.1000000000000001</v>
      </c>
      <c r="C799" s="4" t="s">
        <v>10</v>
      </c>
      <c r="D799" s="2" t="s">
        <v>11</v>
      </c>
      <c r="E799" s="3">
        <v>50.917825000000001</v>
      </c>
      <c r="F799" s="3">
        <v>5.9143319999999999</v>
      </c>
      <c r="G799" s="3">
        <v>55.2</v>
      </c>
      <c r="H799" s="4" t="s">
        <v>808</v>
      </c>
      <c r="I799" s="3">
        <v>23</v>
      </c>
    </row>
    <row r="800" spans="1:9" x14ac:dyDescent="0.25">
      <c r="A800" s="2" t="s">
        <v>9</v>
      </c>
      <c r="B800" s="3">
        <v>1.1000000000000001</v>
      </c>
      <c r="C800" s="4" t="s">
        <v>10</v>
      </c>
      <c r="D800" s="2" t="s">
        <v>11</v>
      </c>
      <c r="E800" s="3">
        <v>50.917735999999998</v>
      </c>
      <c r="F800" s="3">
        <v>5.9140459999999999</v>
      </c>
      <c r="G800" s="3">
        <v>55.2</v>
      </c>
      <c r="H800" s="4" t="s">
        <v>809</v>
      </c>
      <c r="I800" s="3">
        <v>23</v>
      </c>
    </row>
    <row r="801" spans="1:9" x14ac:dyDescent="0.25">
      <c r="A801" s="2" t="s">
        <v>9</v>
      </c>
      <c r="B801" s="3">
        <v>1.1000000000000001</v>
      </c>
      <c r="C801" s="4" t="s">
        <v>10</v>
      </c>
      <c r="D801" s="2" t="s">
        <v>11</v>
      </c>
      <c r="E801" s="3">
        <v>50.917613000000003</v>
      </c>
      <c r="F801" s="3">
        <v>5.9137769999999996</v>
      </c>
      <c r="G801" s="3">
        <v>55.2</v>
      </c>
      <c r="H801" s="4" t="s">
        <v>810</v>
      </c>
      <c r="I801" s="3">
        <v>23</v>
      </c>
    </row>
    <row r="802" spans="1:9" x14ac:dyDescent="0.25">
      <c r="A802" s="2" t="s">
        <v>9</v>
      </c>
      <c r="B802" s="3">
        <v>1.1000000000000001</v>
      </c>
      <c r="C802" s="4" t="s">
        <v>10</v>
      </c>
      <c r="D802" s="2" t="s">
        <v>11</v>
      </c>
      <c r="E802" s="3">
        <v>50.917586999999997</v>
      </c>
      <c r="F802" s="3">
        <v>5.9137060000000004</v>
      </c>
      <c r="G802" s="3">
        <v>55.2</v>
      </c>
      <c r="H802" s="4" t="s">
        <v>811</v>
      </c>
      <c r="I802" s="3">
        <v>23</v>
      </c>
    </row>
    <row r="803" spans="1:9" x14ac:dyDescent="0.25">
      <c r="A803" s="2" t="s">
        <v>9</v>
      </c>
      <c r="B803" s="3">
        <v>1.1000000000000001</v>
      </c>
      <c r="C803" s="4" t="s">
        <v>10</v>
      </c>
      <c r="D803" s="2" t="s">
        <v>11</v>
      </c>
      <c r="E803" s="3">
        <v>50.917481000000002</v>
      </c>
      <c r="F803" s="3">
        <v>5.9134289999999998</v>
      </c>
      <c r="G803" s="3">
        <v>55.2</v>
      </c>
      <c r="H803" s="4" t="s">
        <v>812</v>
      </c>
      <c r="I803" s="3">
        <v>23</v>
      </c>
    </row>
    <row r="804" spans="1:9" x14ac:dyDescent="0.25">
      <c r="A804" s="2" t="s">
        <v>9</v>
      </c>
      <c r="B804" s="3">
        <v>1.1000000000000001</v>
      </c>
      <c r="C804" s="4" t="s">
        <v>10</v>
      </c>
      <c r="D804" s="2" t="s">
        <v>11</v>
      </c>
      <c r="E804" s="3">
        <v>50.917437</v>
      </c>
      <c r="F804" s="3">
        <v>5.9132930000000004</v>
      </c>
      <c r="G804" s="3">
        <v>55.2</v>
      </c>
      <c r="H804" s="4" t="s">
        <v>813</v>
      </c>
      <c r="I804" s="3">
        <v>23</v>
      </c>
    </row>
    <row r="805" spans="1:9" x14ac:dyDescent="0.25">
      <c r="A805" s="2" t="s">
        <v>9</v>
      </c>
      <c r="B805" s="3">
        <v>1.1000000000000001</v>
      </c>
      <c r="C805" s="4" t="s">
        <v>10</v>
      </c>
      <c r="D805" s="2" t="s">
        <v>11</v>
      </c>
      <c r="E805" s="3">
        <v>50.917310000000001</v>
      </c>
      <c r="F805" s="3">
        <v>5.9129310000000004</v>
      </c>
      <c r="G805" s="3">
        <v>55.2</v>
      </c>
      <c r="H805" s="4" t="s">
        <v>814</v>
      </c>
      <c r="I805" s="3">
        <v>23</v>
      </c>
    </row>
    <row r="806" spans="1:9" x14ac:dyDescent="0.25">
      <c r="A806" s="2" t="s">
        <v>9</v>
      </c>
      <c r="B806" s="3">
        <v>1.1000000000000001</v>
      </c>
      <c r="C806" s="4" t="s">
        <v>10</v>
      </c>
      <c r="D806" s="2" t="s">
        <v>11</v>
      </c>
      <c r="E806" s="3">
        <v>50.917279999999998</v>
      </c>
      <c r="F806" s="3">
        <v>5.9127830000000001</v>
      </c>
      <c r="G806" s="3">
        <v>55.2</v>
      </c>
      <c r="H806" s="4" t="s">
        <v>815</v>
      </c>
      <c r="I806" s="3">
        <v>23</v>
      </c>
    </row>
    <row r="807" spans="1:9" x14ac:dyDescent="0.25">
      <c r="A807" s="2" t="s">
        <v>9</v>
      </c>
      <c r="B807" s="3">
        <v>1.1000000000000001</v>
      </c>
      <c r="C807" s="4" t="s">
        <v>10</v>
      </c>
      <c r="D807" s="2" t="s">
        <v>11</v>
      </c>
      <c r="E807" s="3">
        <v>50.917223</v>
      </c>
      <c r="F807" s="3">
        <v>5.9126349999999999</v>
      </c>
      <c r="G807" s="3">
        <v>55.2</v>
      </c>
      <c r="H807" s="4" t="s">
        <v>816</v>
      </c>
      <c r="I807" s="3">
        <v>23</v>
      </c>
    </row>
    <row r="808" spans="1:9" x14ac:dyDescent="0.25">
      <c r="A808" s="2" t="s">
        <v>9</v>
      </c>
      <c r="B808" s="3">
        <v>1.1000000000000001</v>
      </c>
      <c r="C808" s="4" t="s">
        <v>10</v>
      </c>
      <c r="D808" s="2" t="s">
        <v>11</v>
      </c>
      <c r="E808" s="3">
        <v>50.917175999999998</v>
      </c>
      <c r="F808" s="3">
        <v>5.9125069999999997</v>
      </c>
      <c r="G808" s="3">
        <v>55.2</v>
      </c>
      <c r="H808" s="4" t="s">
        <v>817</v>
      </c>
      <c r="I808" s="3">
        <v>23</v>
      </c>
    </row>
    <row r="809" spans="1:9" x14ac:dyDescent="0.25">
      <c r="A809" s="2" t="s">
        <v>9</v>
      </c>
      <c r="B809" s="3">
        <v>1.1000000000000001</v>
      </c>
      <c r="C809" s="4" t="s">
        <v>10</v>
      </c>
      <c r="D809" s="2" t="s">
        <v>11</v>
      </c>
      <c r="E809" s="3">
        <v>50.917090000000002</v>
      </c>
      <c r="F809" s="3">
        <v>5.9122820000000003</v>
      </c>
      <c r="G809" s="3">
        <v>55.2</v>
      </c>
      <c r="H809" s="4" t="s">
        <v>818</v>
      </c>
      <c r="I809" s="3">
        <v>23</v>
      </c>
    </row>
    <row r="810" spans="1:9" x14ac:dyDescent="0.25">
      <c r="A810" s="2" t="s">
        <v>9</v>
      </c>
      <c r="B810" s="3">
        <v>1.1000000000000001</v>
      </c>
      <c r="C810" s="4" t="s">
        <v>10</v>
      </c>
      <c r="D810" s="2" t="s">
        <v>11</v>
      </c>
      <c r="E810" s="3">
        <v>50.916865000000001</v>
      </c>
      <c r="F810" s="3">
        <v>5.9117550000000003</v>
      </c>
      <c r="G810" s="3">
        <v>55.2</v>
      </c>
      <c r="H810" s="4" t="s">
        <v>819</v>
      </c>
      <c r="I810" s="3">
        <v>23</v>
      </c>
    </row>
    <row r="811" spans="1:9" x14ac:dyDescent="0.25">
      <c r="A811" s="2" t="s">
        <v>9</v>
      </c>
      <c r="B811" s="3">
        <v>1.1000000000000001</v>
      </c>
      <c r="C811" s="4" t="s">
        <v>10</v>
      </c>
      <c r="D811" s="2" t="s">
        <v>11</v>
      </c>
      <c r="E811" s="3">
        <v>50.916666999999997</v>
      </c>
      <c r="F811" s="3">
        <v>5.9112390000000001</v>
      </c>
      <c r="G811" s="3">
        <v>55.2</v>
      </c>
      <c r="H811" s="4" t="s">
        <v>820</v>
      </c>
      <c r="I811" s="3">
        <v>23</v>
      </c>
    </row>
    <row r="812" spans="1:9" x14ac:dyDescent="0.25">
      <c r="A812" s="2" t="s">
        <v>9</v>
      </c>
      <c r="B812" s="3">
        <v>1.1000000000000001</v>
      </c>
      <c r="C812" s="4" t="s">
        <v>10</v>
      </c>
      <c r="D812" s="2" t="s">
        <v>11</v>
      </c>
      <c r="E812" s="3">
        <v>50.916507000000003</v>
      </c>
      <c r="F812" s="3">
        <v>5.910838</v>
      </c>
      <c r="G812" s="3">
        <v>55.2</v>
      </c>
      <c r="H812" s="4" t="s">
        <v>821</v>
      </c>
      <c r="I812" s="3">
        <v>23</v>
      </c>
    </row>
    <row r="813" spans="1:9" x14ac:dyDescent="0.25">
      <c r="A813" s="2" t="s">
        <v>9</v>
      </c>
      <c r="B813" s="3">
        <v>1.1000000000000001</v>
      </c>
      <c r="C813" s="4" t="s">
        <v>10</v>
      </c>
      <c r="D813" s="2" t="s">
        <v>11</v>
      </c>
      <c r="E813" s="3">
        <v>50.916479000000002</v>
      </c>
      <c r="F813" s="3">
        <v>5.9107620000000001</v>
      </c>
      <c r="G813" s="3">
        <v>55.2</v>
      </c>
      <c r="H813" s="4" t="s">
        <v>822</v>
      </c>
      <c r="I813" s="3">
        <v>23</v>
      </c>
    </row>
    <row r="814" spans="1:9" x14ac:dyDescent="0.25">
      <c r="A814" s="2" t="s">
        <v>9</v>
      </c>
      <c r="B814" s="3">
        <v>1.1000000000000001</v>
      </c>
      <c r="C814" s="4" t="s">
        <v>10</v>
      </c>
      <c r="D814" s="2" t="s">
        <v>11</v>
      </c>
      <c r="E814" s="3">
        <v>50.916471000000001</v>
      </c>
      <c r="F814" s="3">
        <v>5.910514</v>
      </c>
      <c r="G814" s="3">
        <v>55.2</v>
      </c>
      <c r="H814" s="4" t="s">
        <v>823</v>
      </c>
      <c r="I814" s="3">
        <v>23</v>
      </c>
    </row>
    <row r="815" spans="1:9" x14ac:dyDescent="0.25">
      <c r="A815" s="2" t="s">
        <v>9</v>
      </c>
      <c r="B815" s="3">
        <v>1.1000000000000001</v>
      </c>
      <c r="C815" s="4" t="s">
        <v>10</v>
      </c>
      <c r="D815" s="2" t="s">
        <v>11</v>
      </c>
      <c r="E815" s="3">
        <v>50.916483999999997</v>
      </c>
      <c r="F815" s="3">
        <v>5.9104380000000001</v>
      </c>
      <c r="G815" s="3">
        <v>55.2</v>
      </c>
      <c r="H815" s="4" t="s">
        <v>824</v>
      </c>
      <c r="I815" s="3">
        <v>23</v>
      </c>
    </row>
    <row r="816" spans="1:9" x14ac:dyDescent="0.25">
      <c r="A816" s="2" t="s">
        <v>9</v>
      </c>
      <c r="B816" s="3">
        <v>1.1000000000000001</v>
      </c>
      <c r="C816" s="4" t="s">
        <v>10</v>
      </c>
      <c r="D816" s="2" t="s">
        <v>11</v>
      </c>
      <c r="E816" s="3">
        <v>50.916510000000002</v>
      </c>
      <c r="F816" s="3">
        <v>5.9102889999999997</v>
      </c>
      <c r="G816" s="3">
        <v>55.2</v>
      </c>
      <c r="H816" s="4" t="s">
        <v>825</v>
      </c>
      <c r="I816" s="3">
        <v>23</v>
      </c>
    </row>
    <row r="817" spans="1:9" x14ac:dyDescent="0.25">
      <c r="A817" s="2" t="s">
        <v>9</v>
      </c>
      <c r="B817" s="3">
        <v>1.1000000000000001</v>
      </c>
      <c r="C817" s="4" t="s">
        <v>10</v>
      </c>
      <c r="D817" s="2" t="s">
        <v>11</v>
      </c>
      <c r="E817" s="3">
        <v>50.916576999999997</v>
      </c>
      <c r="F817" s="3">
        <v>5.9101819999999998</v>
      </c>
      <c r="G817" s="3">
        <v>55.2</v>
      </c>
      <c r="H817" s="4" t="s">
        <v>826</v>
      </c>
      <c r="I817" s="3">
        <v>23</v>
      </c>
    </row>
    <row r="818" spans="1:9" x14ac:dyDescent="0.25">
      <c r="A818" s="2" t="s">
        <v>9</v>
      </c>
      <c r="B818" s="3">
        <v>1.1000000000000001</v>
      </c>
      <c r="C818" s="4" t="s">
        <v>10</v>
      </c>
      <c r="D818" s="2" t="s">
        <v>11</v>
      </c>
      <c r="E818" s="3">
        <v>50.916643999999998</v>
      </c>
      <c r="F818" s="3">
        <v>5.9100419999999998</v>
      </c>
      <c r="G818" s="3">
        <v>55.2</v>
      </c>
      <c r="H818" s="4" t="s">
        <v>827</v>
      </c>
      <c r="I818" s="3">
        <v>23</v>
      </c>
    </row>
    <row r="819" spans="1:9" x14ac:dyDescent="0.25">
      <c r="A819" s="2" t="s">
        <v>9</v>
      </c>
      <c r="B819" s="3">
        <v>1.1000000000000001</v>
      </c>
      <c r="C819" s="4" t="s">
        <v>10</v>
      </c>
      <c r="D819" s="2" t="s">
        <v>11</v>
      </c>
      <c r="E819" s="3">
        <v>50.916646</v>
      </c>
      <c r="F819" s="3">
        <v>5.9099560000000002</v>
      </c>
      <c r="G819" s="3">
        <v>55.2</v>
      </c>
      <c r="H819" s="4" t="s">
        <v>828</v>
      </c>
      <c r="I819" s="3">
        <v>23</v>
      </c>
    </row>
    <row r="820" spans="1:9" x14ac:dyDescent="0.25">
      <c r="A820" s="2" t="s">
        <v>9</v>
      </c>
      <c r="B820" s="3">
        <v>1.1000000000000001</v>
      </c>
      <c r="C820" s="4" t="s">
        <v>10</v>
      </c>
      <c r="D820" s="2" t="s">
        <v>11</v>
      </c>
      <c r="E820" s="3">
        <v>50.916643999999998</v>
      </c>
      <c r="F820" s="3">
        <v>5.9098730000000002</v>
      </c>
      <c r="G820" s="3">
        <v>55.2</v>
      </c>
      <c r="H820" s="4" t="s">
        <v>829</v>
      </c>
      <c r="I820" s="3">
        <v>23</v>
      </c>
    </row>
    <row r="821" spans="1:9" x14ac:dyDescent="0.25">
      <c r="A821" s="2" t="s">
        <v>9</v>
      </c>
      <c r="B821" s="3">
        <v>1.1000000000000001</v>
      </c>
      <c r="C821" s="4" t="s">
        <v>10</v>
      </c>
      <c r="D821" s="2" t="s">
        <v>11</v>
      </c>
      <c r="E821" s="3">
        <v>50.916663</v>
      </c>
      <c r="F821" s="3">
        <v>5.9095740000000001</v>
      </c>
      <c r="G821" s="3">
        <v>55.2</v>
      </c>
      <c r="H821" s="4" t="s">
        <v>830</v>
      </c>
      <c r="I821" s="3">
        <v>23</v>
      </c>
    </row>
    <row r="822" spans="1:9" x14ac:dyDescent="0.25">
      <c r="A822" s="2" t="s">
        <v>9</v>
      </c>
      <c r="B822" s="3">
        <v>1.1000000000000001</v>
      </c>
      <c r="C822" s="4" t="s">
        <v>10</v>
      </c>
      <c r="D822" s="2" t="s">
        <v>11</v>
      </c>
      <c r="E822" s="3">
        <v>50.916679000000002</v>
      </c>
      <c r="F822" s="3">
        <v>5.9095019999999998</v>
      </c>
      <c r="G822" s="3">
        <v>55.2</v>
      </c>
      <c r="H822" s="4" t="s">
        <v>831</v>
      </c>
      <c r="I822" s="3">
        <v>23</v>
      </c>
    </row>
    <row r="823" spans="1:9" x14ac:dyDescent="0.25">
      <c r="A823" s="2" t="s">
        <v>9</v>
      </c>
      <c r="B823" s="3">
        <v>1.1000000000000001</v>
      </c>
      <c r="C823" s="4" t="s">
        <v>10</v>
      </c>
      <c r="D823" s="2" t="s">
        <v>11</v>
      </c>
      <c r="E823" s="3">
        <v>50.916763000000003</v>
      </c>
      <c r="F823" s="3">
        <v>5.90923</v>
      </c>
      <c r="G823" s="3">
        <v>55.2</v>
      </c>
      <c r="H823" s="4" t="s">
        <v>832</v>
      </c>
      <c r="I823" s="3">
        <v>23</v>
      </c>
    </row>
    <row r="824" spans="1:9" x14ac:dyDescent="0.25">
      <c r="A824" s="2" t="s">
        <v>9</v>
      </c>
      <c r="B824" s="3">
        <v>1.1000000000000001</v>
      </c>
      <c r="C824" s="4" t="s">
        <v>10</v>
      </c>
      <c r="D824" s="2" t="s">
        <v>11</v>
      </c>
      <c r="E824" s="3">
        <v>50.916791000000003</v>
      </c>
      <c r="F824" s="3">
        <v>5.9091550000000002</v>
      </c>
      <c r="G824" s="3">
        <v>55.2</v>
      </c>
      <c r="H824" s="4" t="s">
        <v>833</v>
      </c>
      <c r="I824" s="3">
        <v>23</v>
      </c>
    </row>
    <row r="825" spans="1:9" x14ac:dyDescent="0.25">
      <c r="A825" s="2" t="s">
        <v>9</v>
      </c>
      <c r="B825" s="3">
        <v>1.1000000000000001</v>
      </c>
      <c r="C825" s="4" t="s">
        <v>10</v>
      </c>
      <c r="D825" s="2" t="s">
        <v>11</v>
      </c>
      <c r="E825" s="3">
        <v>50.916851999999999</v>
      </c>
      <c r="F825" s="3">
        <v>5.9089869999999998</v>
      </c>
      <c r="G825" s="3">
        <v>55.2</v>
      </c>
      <c r="H825" s="4" t="s">
        <v>834</v>
      </c>
      <c r="I825" s="3">
        <v>23</v>
      </c>
    </row>
    <row r="826" spans="1:9" x14ac:dyDescent="0.25">
      <c r="A826" s="2" t="s">
        <v>9</v>
      </c>
      <c r="B826" s="3">
        <v>1.1000000000000001</v>
      </c>
      <c r="C826" s="4" t="s">
        <v>10</v>
      </c>
      <c r="D826" s="2" t="s">
        <v>11</v>
      </c>
      <c r="E826" s="3">
        <v>50.916908999999997</v>
      </c>
      <c r="F826" s="3">
        <v>5.908728</v>
      </c>
      <c r="G826" s="3">
        <v>55.2</v>
      </c>
      <c r="H826" s="4" t="s">
        <v>835</v>
      </c>
      <c r="I826" s="3">
        <v>23</v>
      </c>
    </row>
    <row r="827" spans="1:9" x14ac:dyDescent="0.25">
      <c r="A827" s="2" t="s">
        <v>9</v>
      </c>
      <c r="B827" s="3">
        <v>1.1000000000000001</v>
      </c>
      <c r="C827" s="4" t="s">
        <v>10</v>
      </c>
      <c r="D827" s="2" t="s">
        <v>11</v>
      </c>
      <c r="E827" s="3">
        <v>50.916988000000003</v>
      </c>
      <c r="F827" s="3">
        <v>5.9084760000000003</v>
      </c>
      <c r="G827" s="3">
        <v>55.2</v>
      </c>
      <c r="H827" s="4" t="s">
        <v>836</v>
      </c>
      <c r="I827" s="3">
        <v>23</v>
      </c>
    </row>
    <row r="828" spans="1:9" x14ac:dyDescent="0.25">
      <c r="A828" s="2" t="s">
        <v>9</v>
      </c>
      <c r="B828" s="3">
        <v>1.1000000000000001</v>
      </c>
      <c r="C828" s="4" t="s">
        <v>10</v>
      </c>
      <c r="D828" s="2" t="s">
        <v>11</v>
      </c>
      <c r="E828" s="3">
        <v>50.917054999999998</v>
      </c>
      <c r="F828" s="3">
        <v>5.9082990000000004</v>
      </c>
      <c r="G828" s="3">
        <v>55.2</v>
      </c>
      <c r="H828" s="4" t="s">
        <v>837</v>
      </c>
      <c r="I828" s="3">
        <v>23</v>
      </c>
    </row>
    <row r="829" spans="1:9" x14ac:dyDescent="0.25">
      <c r="A829" s="2" t="s">
        <v>9</v>
      </c>
      <c r="B829" s="3">
        <v>1.1000000000000001</v>
      </c>
      <c r="C829" s="4" t="s">
        <v>10</v>
      </c>
      <c r="D829" s="2" t="s">
        <v>11</v>
      </c>
      <c r="E829" s="3">
        <v>50.917136999999997</v>
      </c>
      <c r="F829" s="3">
        <v>5.9080240000000002</v>
      </c>
      <c r="G829" s="3">
        <v>55.2</v>
      </c>
      <c r="H829" s="4" t="s">
        <v>838</v>
      </c>
      <c r="I829" s="3">
        <v>23</v>
      </c>
    </row>
    <row r="830" spans="1:9" x14ac:dyDescent="0.25">
      <c r="A830" s="2" t="s">
        <v>9</v>
      </c>
      <c r="B830" s="3">
        <v>1.1000000000000001</v>
      </c>
      <c r="C830" s="4" t="s">
        <v>10</v>
      </c>
      <c r="D830" s="2" t="s">
        <v>11</v>
      </c>
      <c r="E830" s="3">
        <v>50.917167999999997</v>
      </c>
      <c r="F830" s="3">
        <v>5.9079269999999999</v>
      </c>
      <c r="G830" s="3">
        <v>55.2</v>
      </c>
      <c r="H830" s="4" t="s">
        <v>839</v>
      </c>
      <c r="I830" s="3">
        <v>23</v>
      </c>
    </row>
    <row r="831" spans="1:9" x14ac:dyDescent="0.25">
      <c r="A831" s="2" t="s">
        <v>9</v>
      </c>
      <c r="B831" s="3">
        <v>1.1000000000000001</v>
      </c>
      <c r="C831" s="4" t="s">
        <v>10</v>
      </c>
      <c r="D831" s="2" t="s">
        <v>11</v>
      </c>
      <c r="E831" s="3">
        <v>50.917285</v>
      </c>
      <c r="F831" s="3">
        <v>5.9075629999999997</v>
      </c>
      <c r="G831" s="3">
        <v>55.2</v>
      </c>
      <c r="H831" s="4" t="s">
        <v>840</v>
      </c>
      <c r="I831" s="3">
        <v>23</v>
      </c>
    </row>
    <row r="832" spans="1:9" x14ac:dyDescent="0.25">
      <c r="A832" s="2" t="s">
        <v>9</v>
      </c>
      <c r="B832" s="3">
        <v>1.1000000000000001</v>
      </c>
      <c r="C832" s="4" t="s">
        <v>10</v>
      </c>
      <c r="D832" s="2" t="s">
        <v>11</v>
      </c>
      <c r="E832" s="3">
        <v>50.917366000000001</v>
      </c>
      <c r="F832" s="3">
        <v>5.9072639999999996</v>
      </c>
      <c r="G832" s="3">
        <v>55.2</v>
      </c>
      <c r="H832" s="4" t="s">
        <v>841</v>
      </c>
      <c r="I832" s="3">
        <v>23</v>
      </c>
    </row>
    <row r="833" spans="1:9" x14ac:dyDescent="0.25">
      <c r="A833" s="2" t="s">
        <v>9</v>
      </c>
      <c r="B833" s="3">
        <v>1.1000000000000001</v>
      </c>
      <c r="C833" s="4" t="s">
        <v>10</v>
      </c>
      <c r="D833" s="2" t="s">
        <v>11</v>
      </c>
      <c r="E833" s="3">
        <v>50.917417999999998</v>
      </c>
      <c r="F833" s="3">
        <v>5.9071170000000004</v>
      </c>
      <c r="G833" s="3">
        <v>55.2</v>
      </c>
      <c r="H833" s="4" t="s">
        <v>842</v>
      </c>
      <c r="I833" s="3">
        <v>23</v>
      </c>
    </row>
    <row r="834" spans="1:9" x14ac:dyDescent="0.25">
      <c r="A834" s="2" t="s">
        <v>9</v>
      </c>
      <c r="B834" s="3">
        <v>1.1000000000000001</v>
      </c>
      <c r="C834" s="4" t="s">
        <v>10</v>
      </c>
      <c r="D834" s="2" t="s">
        <v>11</v>
      </c>
      <c r="E834" s="3">
        <v>50.917456999999999</v>
      </c>
      <c r="F834" s="3">
        <v>5.9069760000000002</v>
      </c>
      <c r="G834" s="3">
        <v>55.2</v>
      </c>
      <c r="H834" s="4" t="s">
        <v>843</v>
      </c>
      <c r="I834" s="3">
        <v>23</v>
      </c>
    </row>
    <row r="835" spans="1:9" x14ac:dyDescent="0.25">
      <c r="A835" s="2" t="s">
        <v>9</v>
      </c>
      <c r="B835" s="3">
        <v>1.1000000000000001</v>
      </c>
      <c r="C835" s="4" t="s">
        <v>10</v>
      </c>
      <c r="D835" s="2" t="s">
        <v>11</v>
      </c>
      <c r="E835" s="3">
        <v>50.917529000000002</v>
      </c>
      <c r="F835" s="3">
        <v>5.9067480000000003</v>
      </c>
      <c r="G835" s="3">
        <v>55.2</v>
      </c>
      <c r="H835" s="4" t="s">
        <v>844</v>
      </c>
      <c r="I835" s="3">
        <v>23</v>
      </c>
    </row>
    <row r="836" spans="1:9" x14ac:dyDescent="0.25">
      <c r="A836" s="2" t="s">
        <v>9</v>
      </c>
      <c r="B836" s="3">
        <v>1.1000000000000001</v>
      </c>
      <c r="C836" s="4" t="s">
        <v>10</v>
      </c>
      <c r="D836" s="2" t="s">
        <v>11</v>
      </c>
      <c r="E836" s="3">
        <v>50.917544999999997</v>
      </c>
      <c r="F836" s="3">
        <v>5.9066679999999998</v>
      </c>
      <c r="G836" s="3">
        <v>55.2</v>
      </c>
      <c r="H836" s="4" t="s">
        <v>845</v>
      </c>
      <c r="I836" s="3">
        <v>23</v>
      </c>
    </row>
    <row r="837" spans="1:9" x14ac:dyDescent="0.25">
      <c r="A837" s="2" t="s">
        <v>9</v>
      </c>
      <c r="B837" s="3">
        <v>1.1000000000000001</v>
      </c>
      <c r="C837" s="4" t="s">
        <v>10</v>
      </c>
      <c r="D837" s="2" t="s">
        <v>11</v>
      </c>
      <c r="E837" s="3">
        <v>50.917557000000002</v>
      </c>
      <c r="F837" s="3">
        <v>5.9064969999999999</v>
      </c>
      <c r="G837" s="3">
        <v>54.8</v>
      </c>
      <c r="H837" s="4" t="s">
        <v>846</v>
      </c>
      <c r="I837" s="3">
        <v>23</v>
      </c>
    </row>
    <row r="838" spans="1:9" x14ac:dyDescent="0.25">
      <c r="A838" s="2" t="s">
        <v>9</v>
      </c>
      <c r="B838" s="3">
        <v>1.1000000000000001</v>
      </c>
      <c r="C838" s="4" t="s">
        <v>10</v>
      </c>
      <c r="D838" s="2" t="s">
        <v>11</v>
      </c>
      <c r="E838" s="3">
        <v>50.917551000000003</v>
      </c>
      <c r="F838" s="3">
        <v>5.9064100000000002</v>
      </c>
      <c r="G838" s="3">
        <v>54.4</v>
      </c>
      <c r="H838" s="4" t="s">
        <v>847</v>
      </c>
      <c r="I838" s="3">
        <v>23</v>
      </c>
    </row>
    <row r="839" spans="1:9" x14ac:dyDescent="0.25">
      <c r="A839" s="2" t="s">
        <v>9</v>
      </c>
      <c r="B839" s="3">
        <v>1.1000000000000001</v>
      </c>
      <c r="C839" s="4" t="s">
        <v>10</v>
      </c>
      <c r="D839" s="2" t="s">
        <v>11</v>
      </c>
      <c r="E839" s="3">
        <v>50.917549999999999</v>
      </c>
      <c r="F839" s="3">
        <v>5.906326</v>
      </c>
      <c r="G839" s="3">
        <v>54</v>
      </c>
      <c r="H839" s="4" t="s">
        <v>848</v>
      </c>
      <c r="I839" s="3">
        <v>23</v>
      </c>
    </row>
    <row r="840" spans="1:9" x14ac:dyDescent="0.25">
      <c r="A840" s="2" t="s">
        <v>9</v>
      </c>
      <c r="B840" s="3">
        <v>1.1000000000000001</v>
      </c>
      <c r="C840" s="4" t="s">
        <v>10</v>
      </c>
      <c r="D840" s="2" t="s">
        <v>11</v>
      </c>
      <c r="E840" s="3">
        <v>50.917541999999997</v>
      </c>
      <c r="F840" s="3">
        <v>5.9062390000000002</v>
      </c>
      <c r="G840" s="3">
        <v>53.6</v>
      </c>
      <c r="H840" s="4" t="s">
        <v>849</v>
      </c>
      <c r="I840" s="3">
        <v>23</v>
      </c>
    </row>
    <row r="841" spans="1:9" x14ac:dyDescent="0.25">
      <c r="A841" s="2" t="s">
        <v>9</v>
      </c>
      <c r="B841" s="3">
        <v>1.1000000000000001</v>
      </c>
      <c r="C841" s="4" t="s">
        <v>10</v>
      </c>
      <c r="D841" s="2" t="s">
        <v>11</v>
      </c>
      <c r="E841" s="3">
        <v>50.917534000000003</v>
      </c>
      <c r="F841" s="3">
        <v>5.9061380000000003</v>
      </c>
      <c r="G841" s="3">
        <v>53.2</v>
      </c>
      <c r="H841" s="4" t="s">
        <v>850</v>
      </c>
      <c r="I841" s="3">
        <v>23</v>
      </c>
    </row>
    <row r="842" spans="1:9" x14ac:dyDescent="0.25">
      <c r="A842" s="2" t="s">
        <v>9</v>
      </c>
      <c r="B842" s="3">
        <v>1.1000000000000001</v>
      </c>
      <c r="C842" s="4" t="s">
        <v>10</v>
      </c>
      <c r="D842" s="2" t="s">
        <v>11</v>
      </c>
      <c r="E842" s="3">
        <v>50.917513</v>
      </c>
      <c r="F842" s="3">
        <v>5.9058520000000003</v>
      </c>
      <c r="G842" s="3">
        <v>53.2</v>
      </c>
      <c r="H842" s="4" t="s">
        <v>851</v>
      </c>
      <c r="I842" s="3">
        <v>23</v>
      </c>
    </row>
    <row r="843" spans="1:9" x14ac:dyDescent="0.25">
      <c r="A843" s="2" t="s">
        <v>9</v>
      </c>
      <c r="B843" s="3">
        <v>1.1000000000000001</v>
      </c>
      <c r="C843" s="4" t="s">
        <v>10</v>
      </c>
      <c r="D843" s="2" t="s">
        <v>11</v>
      </c>
      <c r="E843" s="3">
        <v>50.917515999999999</v>
      </c>
      <c r="F843" s="3">
        <v>5.9054840000000004</v>
      </c>
      <c r="G843" s="3">
        <v>53.2</v>
      </c>
      <c r="H843" s="4" t="s">
        <v>852</v>
      </c>
      <c r="I843" s="3">
        <v>23</v>
      </c>
    </row>
    <row r="844" spans="1:9" x14ac:dyDescent="0.25">
      <c r="A844" s="2" t="s">
        <v>9</v>
      </c>
      <c r="B844" s="3">
        <v>1.1000000000000001</v>
      </c>
      <c r="C844" s="4" t="s">
        <v>10</v>
      </c>
      <c r="D844" s="2" t="s">
        <v>11</v>
      </c>
      <c r="E844" s="3">
        <v>50.917524</v>
      </c>
      <c r="F844" s="3">
        <v>5.905297</v>
      </c>
      <c r="G844" s="3">
        <v>53.2</v>
      </c>
      <c r="H844" s="4" t="s">
        <v>853</v>
      </c>
      <c r="I844" s="3">
        <v>23</v>
      </c>
    </row>
    <row r="845" spans="1:9" x14ac:dyDescent="0.25">
      <c r="A845" s="2" t="s">
        <v>9</v>
      </c>
      <c r="B845" s="3">
        <v>1.1000000000000001</v>
      </c>
      <c r="C845" s="4" t="s">
        <v>10</v>
      </c>
      <c r="D845" s="2" t="s">
        <v>11</v>
      </c>
      <c r="E845" s="3">
        <v>50.917628999999998</v>
      </c>
      <c r="F845" s="3">
        <v>5.9046440000000002</v>
      </c>
      <c r="G845" s="3">
        <v>53.2</v>
      </c>
      <c r="H845" s="4" t="s">
        <v>854</v>
      </c>
      <c r="I845" s="3">
        <v>23</v>
      </c>
    </row>
    <row r="846" spans="1:9" x14ac:dyDescent="0.25">
      <c r="A846" s="2" t="s">
        <v>9</v>
      </c>
      <c r="B846" s="3">
        <v>1.1000000000000001</v>
      </c>
      <c r="C846" s="4" t="s">
        <v>10</v>
      </c>
      <c r="D846" s="2" t="s">
        <v>11</v>
      </c>
      <c r="E846" s="3">
        <v>50.917684999999999</v>
      </c>
      <c r="F846" s="3">
        <v>5.9043900000000002</v>
      </c>
      <c r="G846" s="3">
        <v>53.2</v>
      </c>
      <c r="H846" s="4" t="s">
        <v>855</v>
      </c>
      <c r="I846" s="3">
        <v>23</v>
      </c>
    </row>
    <row r="847" spans="1:9" x14ac:dyDescent="0.25">
      <c r="A847" s="2" t="s">
        <v>9</v>
      </c>
      <c r="B847" s="3">
        <v>1.1000000000000001</v>
      </c>
      <c r="C847" s="4" t="s">
        <v>10</v>
      </c>
      <c r="D847" s="2" t="s">
        <v>11</v>
      </c>
      <c r="E847" s="3">
        <v>50.917723000000002</v>
      </c>
      <c r="F847" s="3">
        <v>5.9042019999999997</v>
      </c>
      <c r="G847" s="3">
        <v>53.2</v>
      </c>
      <c r="H847" s="4" t="s">
        <v>856</v>
      </c>
      <c r="I847" s="3">
        <v>23</v>
      </c>
    </row>
    <row r="848" spans="1:9" x14ac:dyDescent="0.25">
      <c r="A848" s="2" t="s">
        <v>9</v>
      </c>
      <c r="B848" s="3">
        <v>1.1000000000000001</v>
      </c>
      <c r="C848" s="4" t="s">
        <v>10</v>
      </c>
      <c r="D848" s="2" t="s">
        <v>11</v>
      </c>
      <c r="E848" s="3">
        <v>50.917729000000001</v>
      </c>
      <c r="F848" s="3">
        <v>5.9041050000000004</v>
      </c>
      <c r="G848" s="3">
        <v>53.2</v>
      </c>
      <c r="H848" s="4" t="s">
        <v>857</v>
      </c>
      <c r="I848" s="3">
        <v>23</v>
      </c>
    </row>
    <row r="849" spans="1:9" x14ac:dyDescent="0.25">
      <c r="A849" s="2" t="s">
        <v>9</v>
      </c>
      <c r="B849" s="3">
        <v>1.1000000000000001</v>
      </c>
      <c r="C849" s="4" t="s">
        <v>10</v>
      </c>
      <c r="D849" s="2" t="s">
        <v>11</v>
      </c>
      <c r="E849" s="3">
        <v>50.917707999999998</v>
      </c>
      <c r="F849" s="3">
        <v>5.9037930000000003</v>
      </c>
      <c r="G849" s="3">
        <v>53.2</v>
      </c>
      <c r="H849" s="4" t="s">
        <v>858</v>
      </c>
      <c r="I849" s="3">
        <v>23</v>
      </c>
    </row>
    <row r="850" spans="1:9" x14ac:dyDescent="0.25">
      <c r="A850" s="2" t="s">
        <v>9</v>
      </c>
      <c r="B850" s="3">
        <v>1.1000000000000001</v>
      </c>
      <c r="C850" s="4" t="s">
        <v>10</v>
      </c>
      <c r="D850" s="2" t="s">
        <v>11</v>
      </c>
      <c r="E850" s="3">
        <v>50.917639000000001</v>
      </c>
      <c r="F850" s="3">
        <v>5.9032780000000002</v>
      </c>
      <c r="G850" s="3">
        <v>53.2</v>
      </c>
      <c r="H850" s="4" t="s">
        <v>859</v>
      </c>
      <c r="I850" s="3">
        <v>23</v>
      </c>
    </row>
    <row r="851" spans="1:9" x14ac:dyDescent="0.25">
      <c r="A851" s="2" t="s">
        <v>9</v>
      </c>
      <c r="B851" s="3">
        <v>1.1000000000000001</v>
      </c>
      <c r="C851" s="4" t="s">
        <v>10</v>
      </c>
      <c r="D851" s="2" t="s">
        <v>11</v>
      </c>
      <c r="E851" s="3">
        <v>50.917622999999999</v>
      </c>
      <c r="F851" s="3">
        <v>5.9027909999999997</v>
      </c>
      <c r="G851" s="3">
        <v>53.2</v>
      </c>
      <c r="H851" s="4" t="s">
        <v>860</v>
      </c>
      <c r="I851" s="3">
        <v>23</v>
      </c>
    </row>
    <row r="852" spans="1:9" x14ac:dyDescent="0.25">
      <c r="A852" s="2" t="s">
        <v>9</v>
      </c>
      <c r="B852" s="3">
        <v>1.1000000000000001</v>
      </c>
      <c r="C852" s="4" t="s">
        <v>10</v>
      </c>
      <c r="D852" s="2" t="s">
        <v>11</v>
      </c>
      <c r="E852" s="3">
        <v>50.917634999999997</v>
      </c>
      <c r="F852" s="3">
        <v>5.9024089999999996</v>
      </c>
      <c r="G852" s="3">
        <v>53.2</v>
      </c>
      <c r="H852" s="4" t="s">
        <v>861</v>
      </c>
      <c r="I852" s="3">
        <v>23</v>
      </c>
    </row>
    <row r="853" spans="1:9" x14ac:dyDescent="0.25">
      <c r="A853" s="2" t="s">
        <v>9</v>
      </c>
      <c r="B853" s="3">
        <v>1.1000000000000001</v>
      </c>
      <c r="C853" s="4" t="s">
        <v>10</v>
      </c>
      <c r="D853" s="2" t="s">
        <v>11</v>
      </c>
      <c r="E853" s="3">
        <v>50.917724</v>
      </c>
      <c r="F853" s="3">
        <v>5.9022690000000004</v>
      </c>
      <c r="G853" s="3">
        <v>53.2</v>
      </c>
      <c r="H853" s="4" t="s">
        <v>862</v>
      </c>
      <c r="I853" s="3">
        <v>23</v>
      </c>
    </row>
    <row r="854" spans="1:9" x14ac:dyDescent="0.25">
      <c r="A854" s="2" t="s">
        <v>9</v>
      </c>
      <c r="B854" s="3">
        <v>1.1000000000000001</v>
      </c>
      <c r="C854" s="4" t="s">
        <v>10</v>
      </c>
      <c r="D854" s="2" t="s">
        <v>11</v>
      </c>
      <c r="E854" s="3">
        <v>50.917906000000002</v>
      </c>
      <c r="F854" s="3">
        <v>5.9021910000000002</v>
      </c>
      <c r="G854" s="3">
        <v>53.2</v>
      </c>
      <c r="H854" s="4" t="s">
        <v>863</v>
      </c>
      <c r="I854" s="3">
        <v>23</v>
      </c>
    </row>
    <row r="855" spans="1:9" x14ac:dyDescent="0.25">
      <c r="A855" s="2" t="s">
        <v>9</v>
      </c>
      <c r="B855" s="3">
        <v>1.1000000000000001</v>
      </c>
      <c r="C855" s="4" t="s">
        <v>10</v>
      </c>
      <c r="D855" s="2" t="s">
        <v>11</v>
      </c>
      <c r="E855" s="3">
        <v>50.918083000000003</v>
      </c>
      <c r="F855" s="3">
        <v>5.9021080000000001</v>
      </c>
      <c r="G855" s="3">
        <v>53.6</v>
      </c>
      <c r="H855" s="4" t="s">
        <v>864</v>
      </c>
      <c r="I855" s="3">
        <v>23</v>
      </c>
    </row>
    <row r="856" spans="1:9" x14ac:dyDescent="0.25">
      <c r="A856" s="2" t="s">
        <v>9</v>
      </c>
      <c r="B856" s="3">
        <v>1.1000000000000001</v>
      </c>
      <c r="C856" s="4" t="s">
        <v>10</v>
      </c>
      <c r="D856" s="2" t="s">
        <v>11</v>
      </c>
      <c r="E856" s="3">
        <v>50.918115999999998</v>
      </c>
      <c r="F856" s="3">
        <v>5.9020989999999998</v>
      </c>
      <c r="G856" s="3">
        <v>54.4</v>
      </c>
      <c r="H856" s="4" t="s">
        <v>865</v>
      </c>
      <c r="I856" s="3">
        <v>23</v>
      </c>
    </row>
    <row r="857" spans="1:9" x14ac:dyDescent="0.25">
      <c r="A857" s="2" t="s">
        <v>9</v>
      </c>
      <c r="B857" s="3">
        <v>1.1000000000000001</v>
      </c>
      <c r="C857" s="4" t="s">
        <v>10</v>
      </c>
      <c r="D857" s="2" t="s">
        <v>11</v>
      </c>
      <c r="E857" s="3">
        <v>50.918152999999997</v>
      </c>
      <c r="F857" s="3">
        <v>5.9020890000000001</v>
      </c>
      <c r="G857" s="3">
        <v>54.8</v>
      </c>
      <c r="H857" s="4" t="s">
        <v>866</v>
      </c>
      <c r="I857" s="3">
        <v>23</v>
      </c>
    </row>
    <row r="858" spans="1:9" x14ac:dyDescent="0.25">
      <c r="A858" s="2" t="s">
        <v>9</v>
      </c>
      <c r="B858" s="3">
        <v>1.1000000000000001</v>
      </c>
      <c r="C858" s="4" t="s">
        <v>10</v>
      </c>
      <c r="D858" s="2" t="s">
        <v>11</v>
      </c>
      <c r="E858" s="3">
        <v>50.918187000000003</v>
      </c>
      <c r="F858" s="3">
        <v>5.9020710000000003</v>
      </c>
      <c r="G858" s="3">
        <v>55.2</v>
      </c>
      <c r="H858" s="4" t="s">
        <v>867</v>
      </c>
      <c r="I858" s="3">
        <v>23</v>
      </c>
    </row>
    <row r="859" spans="1:9" x14ac:dyDescent="0.25">
      <c r="A859" s="2" t="s">
        <v>9</v>
      </c>
      <c r="B859" s="3">
        <v>1.1000000000000001</v>
      </c>
      <c r="C859" s="4" t="s">
        <v>10</v>
      </c>
      <c r="D859" s="2" t="s">
        <v>11</v>
      </c>
      <c r="E859" s="3">
        <v>50.918374999999997</v>
      </c>
      <c r="F859" s="3">
        <v>5.9020080000000004</v>
      </c>
      <c r="G859" s="3">
        <v>55.2</v>
      </c>
      <c r="H859" s="4" t="s">
        <v>868</v>
      </c>
      <c r="I859" s="3">
        <v>23</v>
      </c>
    </row>
    <row r="860" spans="1:9" x14ac:dyDescent="0.25">
      <c r="A860" s="2" t="s">
        <v>9</v>
      </c>
      <c r="B860" s="3">
        <v>1.1000000000000001</v>
      </c>
      <c r="C860" s="4" t="s">
        <v>10</v>
      </c>
      <c r="D860" s="2" t="s">
        <v>11</v>
      </c>
      <c r="E860" s="3">
        <v>50.918456999999997</v>
      </c>
      <c r="F860" s="3">
        <v>5.9019839999999997</v>
      </c>
      <c r="G860" s="3">
        <v>55.8</v>
      </c>
      <c r="H860" s="4" t="s">
        <v>869</v>
      </c>
      <c r="I860" s="3">
        <v>23</v>
      </c>
    </row>
    <row r="861" spans="1:9" x14ac:dyDescent="0.25">
      <c r="A861" s="2" t="s">
        <v>9</v>
      </c>
      <c r="B861" s="3">
        <v>1.1000000000000001</v>
      </c>
      <c r="C861" s="4" t="s">
        <v>10</v>
      </c>
      <c r="D861" s="2" t="s">
        <v>11</v>
      </c>
      <c r="E861" s="3">
        <v>50.918494000000003</v>
      </c>
      <c r="F861" s="3">
        <v>5.9019760000000003</v>
      </c>
      <c r="G861" s="3">
        <v>56.2</v>
      </c>
      <c r="H861" s="4" t="s">
        <v>870</v>
      </c>
      <c r="I861" s="3">
        <v>23</v>
      </c>
    </row>
    <row r="862" spans="1:9" x14ac:dyDescent="0.25">
      <c r="A862" s="2" t="s">
        <v>9</v>
      </c>
      <c r="B862" s="3">
        <v>1.1000000000000001</v>
      </c>
      <c r="C862" s="4" t="s">
        <v>10</v>
      </c>
      <c r="D862" s="2" t="s">
        <v>11</v>
      </c>
      <c r="E862" s="3">
        <v>50.918537000000001</v>
      </c>
      <c r="F862" s="3">
        <v>5.9019709999999996</v>
      </c>
      <c r="G862" s="3">
        <v>56.6</v>
      </c>
      <c r="H862" s="4" t="s">
        <v>871</v>
      </c>
      <c r="I862" s="3">
        <v>23</v>
      </c>
    </row>
    <row r="863" spans="1:9" x14ac:dyDescent="0.25">
      <c r="A863" s="2" t="s">
        <v>9</v>
      </c>
      <c r="B863" s="3">
        <v>1.1000000000000001</v>
      </c>
      <c r="C863" s="4" t="s">
        <v>10</v>
      </c>
      <c r="D863" s="2" t="s">
        <v>11</v>
      </c>
      <c r="E863" s="3">
        <v>50.918576000000002</v>
      </c>
      <c r="F863" s="3">
        <v>5.9019690000000002</v>
      </c>
      <c r="G863" s="3">
        <v>57</v>
      </c>
      <c r="H863" s="4" t="s">
        <v>872</v>
      </c>
      <c r="I863" s="3">
        <v>23</v>
      </c>
    </row>
    <row r="864" spans="1:9" x14ac:dyDescent="0.25">
      <c r="A864" s="2" t="s">
        <v>9</v>
      </c>
      <c r="B864" s="3">
        <v>1.1000000000000001</v>
      </c>
      <c r="C864" s="4" t="s">
        <v>10</v>
      </c>
      <c r="D864" s="2" t="s">
        <v>11</v>
      </c>
      <c r="E864" s="3">
        <v>50.918607999999999</v>
      </c>
      <c r="F864" s="3">
        <v>5.9019729999999999</v>
      </c>
      <c r="G864" s="3">
        <v>57.4</v>
      </c>
      <c r="H864" s="4" t="s">
        <v>873</v>
      </c>
      <c r="I864" s="3">
        <v>23</v>
      </c>
    </row>
    <row r="865" spans="1:9" x14ac:dyDescent="0.25">
      <c r="A865" s="2" t="s">
        <v>9</v>
      </c>
      <c r="B865" s="3">
        <v>1.1000000000000001</v>
      </c>
      <c r="C865" s="4" t="s">
        <v>10</v>
      </c>
      <c r="D865" s="2" t="s">
        <v>11</v>
      </c>
      <c r="E865" s="3">
        <v>50.918669999999999</v>
      </c>
      <c r="F865" s="3">
        <v>5.9019750000000002</v>
      </c>
      <c r="G865" s="3">
        <v>57.4</v>
      </c>
      <c r="H865" s="4" t="s">
        <v>874</v>
      </c>
      <c r="I865" s="3">
        <v>23</v>
      </c>
    </row>
    <row r="866" spans="1:9" x14ac:dyDescent="0.25">
      <c r="A866" s="2" t="s">
        <v>9</v>
      </c>
      <c r="B866" s="3">
        <v>1.1000000000000001</v>
      </c>
      <c r="C866" s="4" t="s">
        <v>10</v>
      </c>
      <c r="D866" s="2" t="s">
        <v>11</v>
      </c>
      <c r="E866" s="3">
        <v>50.918745999999999</v>
      </c>
      <c r="F866" s="3">
        <v>5.9019899999999996</v>
      </c>
      <c r="G866" s="3">
        <v>57.8</v>
      </c>
      <c r="H866" s="4" t="s">
        <v>875</v>
      </c>
      <c r="I866" s="3">
        <v>23</v>
      </c>
    </row>
    <row r="867" spans="1:9" x14ac:dyDescent="0.25">
      <c r="A867" s="2" t="s">
        <v>9</v>
      </c>
      <c r="B867" s="3">
        <v>1.1000000000000001</v>
      </c>
      <c r="C867" s="4" t="s">
        <v>10</v>
      </c>
      <c r="D867" s="2" t="s">
        <v>11</v>
      </c>
      <c r="E867" s="3">
        <v>50.918785</v>
      </c>
      <c r="F867" s="3">
        <v>5.9020060000000001</v>
      </c>
      <c r="G867" s="3">
        <v>58.4</v>
      </c>
      <c r="H867" s="4" t="s">
        <v>876</v>
      </c>
      <c r="I867" s="3">
        <v>23</v>
      </c>
    </row>
    <row r="868" spans="1:9" x14ac:dyDescent="0.25">
      <c r="A868" s="2" t="s">
        <v>9</v>
      </c>
      <c r="B868" s="3">
        <v>1.1000000000000001</v>
      </c>
      <c r="C868" s="4" t="s">
        <v>10</v>
      </c>
      <c r="D868" s="2" t="s">
        <v>11</v>
      </c>
      <c r="E868" s="3">
        <v>50.918824000000001</v>
      </c>
      <c r="F868" s="3">
        <v>5.9020169999999998</v>
      </c>
      <c r="G868" s="3">
        <v>58.8</v>
      </c>
      <c r="H868" s="4" t="s">
        <v>877</v>
      </c>
      <c r="I868" s="3">
        <v>23</v>
      </c>
    </row>
    <row r="869" spans="1:9" x14ac:dyDescent="0.25">
      <c r="A869" s="2" t="s">
        <v>9</v>
      </c>
      <c r="B869" s="3">
        <v>1.1000000000000001</v>
      </c>
      <c r="C869" s="4" t="s">
        <v>10</v>
      </c>
      <c r="D869" s="2" t="s">
        <v>11</v>
      </c>
      <c r="E869" s="3">
        <v>50.918861999999997</v>
      </c>
      <c r="F869" s="3">
        <v>5.9020219999999997</v>
      </c>
      <c r="G869" s="3">
        <v>59.2</v>
      </c>
      <c r="H869" s="4" t="s">
        <v>878</v>
      </c>
      <c r="I869" s="3">
        <v>23</v>
      </c>
    </row>
    <row r="870" spans="1:9" x14ac:dyDescent="0.25">
      <c r="A870" s="2" t="s">
        <v>9</v>
      </c>
      <c r="B870" s="3">
        <v>1.1000000000000001</v>
      </c>
      <c r="C870" s="4" t="s">
        <v>10</v>
      </c>
      <c r="D870" s="2" t="s">
        <v>11</v>
      </c>
      <c r="E870" s="3">
        <v>50.918908000000002</v>
      </c>
      <c r="F870" s="3">
        <v>5.9020339999999996</v>
      </c>
      <c r="G870" s="3">
        <v>59.6</v>
      </c>
      <c r="H870" s="4" t="s">
        <v>879</v>
      </c>
      <c r="I870" s="3">
        <v>23</v>
      </c>
    </row>
    <row r="871" spans="1:9" x14ac:dyDescent="0.25">
      <c r="A871" s="2" t="s">
        <v>9</v>
      </c>
      <c r="B871" s="3">
        <v>1.1000000000000001</v>
      </c>
      <c r="C871" s="4" t="s">
        <v>10</v>
      </c>
      <c r="D871" s="2" t="s">
        <v>11</v>
      </c>
      <c r="E871" s="3">
        <v>50.919066999999998</v>
      </c>
      <c r="F871" s="3">
        <v>5.902126</v>
      </c>
      <c r="G871" s="3">
        <v>60</v>
      </c>
      <c r="H871" s="4" t="s">
        <v>880</v>
      </c>
      <c r="I871" s="3">
        <v>23</v>
      </c>
    </row>
    <row r="872" spans="1:9" x14ac:dyDescent="0.25">
      <c r="A872" s="2" t="s">
        <v>9</v>
      </c>
      <c r="B872" s="3">
        <v>1.1000000000000001</v>
      </c>
      <c r="C872" s="4" t="s">
        <v>10</v>
      </c>
      <c r="D872" s="2" t="s">
        <v>11</v>
      </c>
      <c r="E872" s="3">
        <v>50.919105999999999</v>
      </c>
      <c r="F872" s="3">
        <v>5.9021420000000004</v>
      </c>
      <c r="G872" s="3">
        <v>60.4</v>
      </c>
      <c r="H872" s="4" t="s">
        <v>881</v>
      </c>
      <c r="I872" s="3">
        <v>23</v>
      </c>
    </row>
    <row r="873" spans="1:9" x14ac:dyDescent="0.25">
      <c r="A873" s="2" t="s">
        <v>9</v>
      </c>
      <c r="B873" s="3">
        <v>1.1000000000000001</v>
      </c>
      <c r="C873" s="4" t="s">
        <v>10</v>
      </c>
      <c r="D873" s="2" t="s">
        <v>11</v>
      </c>
      <c r="E873" s="3">
        <v>50.919139000000001</v>
      </c>
      <c r="F873" s="3">
        <v>5.9021520000000001</v>
      </c>
      <c r="G873" s="3">
        <v>60.8</v>
      </c>
      <c r="H873" s="4" t="s">
        <v>882</v>
      </c>
      <c r="I873" s="3">
        <v>23</v>
      </c>
    </row>
    <row r="874" spans="1:9" x14ac:dyDescent="0.25">
      <c r="A874" s="2" t="s">
        <v>9</v>
      </c>
      <c r="B874" s="3">
        <v>1.1000000000000001</v>
      </c>
      <c r="C874" s="4" t="s">
        <v>10</v>
      </c>
      <c r="D874" s="2" t="s">
        <v>11</v>
      </c>
      <c r="E874" s="3">
        <v>50.919172000000003</v>
      </c>
      <c r="F874" s="3">
        <v>5.9021710000000001</v>
      </c>
      <c r="G874" s="3">
        <v>61.4</v>
      </c>
      <c r="H874" s="4" t="s">
        <v>883</v>
      </c>
      <c r="I874" s="3">
        <v>23</v>
      </c>
    </row>
    <row r="875" spans="1:9" x14ac:dyDescent="0.25">
      <c r="A875" s="2" t="s">
        <v>9</v>
      </c>
      <c r="B875" s="3">
        <v>1.1000000000000001</v>
      </c>
      <c r="C875" s="4" t="s">
        <v>10</v>
      </c>
      <c r="D875" s="2" t="s">
        <v>11</v>
      </c>
      <c r="E875" s="3">
        <v>50.919206000000003</v>
      </c>
      <c r="F875" s="3">
        <v>5.9021879999999998</v>
      </c>
      <c r="G875" s="3">
        <v>61.8</v>
      </c>
      <c r="H875" s="4" t="s">
        <v>884</v>
      </c>
      <c r="I875" s="3">
        <v>23</v>
      </c>
    </row>
    <row r="876" spans="1:9" x14ac:dyDescent="0.25">
      <c r="A876" s="2" t="s">
        <v>9</v>
      </c>
      <c r="B876" s="3">
        <v>1.1000000000000001</v>
      </c>
      <c r="C876" s="4" t="s">
        <v>10</v>
      </c>
      <c r="D876" s="2" t="s">
        <v>11</v>
      </c>
      <c r="E876" s="3">
        <v>50.919280999999998</v>
      </c>
      <c r="F876" s="3">
        <v>5.9022329999999998</v>
      </c>
      <c r="G876" s="3">
        <v>61.8</v>
      </c>
      <c r="H876" s="4" t="s">
        <v>885</v>
      </c>
      <c r="I876" s="3">
        <v>23</v>
      </c>
    </row>
    <row r="877" spans="1:9" x14ac:dyDescent="0.25">
      <c r="A877" s="2" t="s">
        <v>9</v>
      </c>
      <c r="B877" s="3">
        <v>1.1000000000000001</v>
      </c>
      <c r="C877" s="4" t="s">
        <v>10</v>
      </c>
      <c r="D877" s="2" t="s">
        <v>11</v>
      </c>
      <c r="E877" s="3">
        <v>50.919358000000003</v>
      </c>
      <c r="F877" s="3">
        <v>5.9022829999999997</v>
      </c>
      <c r="G877" s="3">
        <v>62.2</v>
      </c>
      <c r="H877" s="4" t="s">
        <v>886</v>
      </c>
      <c r="I877" s="3">
        <v>23</v>
      </c>
    </row>
    <row r="878" spans="1:9" x14ac:dyDescent="0.25">
      <c r="A878" s="2" t="s">
        <v>9</v>
      </c>
      <c r="B878" s="3">
        <v>1.1000000000000001</v>
      </c>
      <c r="C878" s="4" t="s">
        <v>10</v>
      </c>
      <c r="D878" s="2" t="s">
        <v>11</v>
      </c>
      <c r="E878" s="3">
        <v>50.919393999999997</v>
      </c>
      <c r="F878" s="3">
        <v>5.9023089999999998</v>
      </c>
      <c r="G878" s="3">
        <v>62.6</v>
      </c>
      <c r="H878" s="4" t="s">
        <v>887</v>
      </c>
      <c r="I878" s="3">
        <v>23</v>
      </c>
    </row>
    <row r="879" spans="1:9" x14ac:dyDescent="0.25">
      <c r="A879" s="2" t="s">
        <v>9</v>
      </c>
      <c r="B879" s="3">
        <v>1.1000000000000001</v>
      </c>
      <c r="C879" s="4" t="s">
        <v>10</v>
      </c>
      <c r="D879" s="2" t="s">
        <v>11</v>
      </c>
      <c r="E879" s="3">
        <v>50.919432</v>
      </c>
      <c r="F879" s="3">
        <v>5.902336</v>
      </c>
      <c r="G879" s="3">
        <v>63</v>
      </c>
      <c r="H879" s="4" t="s">
        <v>888</v>
      </c>
      <c r="I879" s="3">
        <v>23</v>
      </c>
    </row>
    <row r="880" spans="1:9" x14ac:dyDescent="0.25">
      <c r="A880" s="2" t="s">
        <v>9</v>
      </c>
      <c r="B880" s="3">
        <v>1.1000000000000001</v>
      </c>
      <c r="C880" s="4" t="s">
        <v>10</v>
      </c>
      <c r="D880" s="2" t="s">
        <v>11</v>
      </c>
      <c r="E880" s="3">
        <v>50.919473000000004</v>
      </c>
      <c r="F880" s="3">
        <v>5.9023589999999997</v>
      </c>
      <c r="G880" s="3">
        <v>63.4</v>
      </c>
      <c r="H880" s="4" t="s">
        <v>889</v>
      </c>
      <c r="I880" s="3">
        <v>23</v>
      </c>
    </row>
    <row r="881" spans="1:9" x14ac:dyDescent="0.25">
      <c r="A881" s="2" t="s">
        <v>9</v>
      </c>
      <c r="B881" s="3">
        <v>1.1000000000000001</v>
      </c>
      <c r="C881" s="4" t="s">
        <v>10</v>
      </c>
      <c r="D881" s="2" t="s">
        <v>11</v>
      </c>
      <c r="E881" s="3">
        <v>50.919510000000002</v>
      </c>
      <c r="F881" s="3">
        <v>5.9023820000000002</v>
      </c>
      <c r="G881" s="3">
        <v>63.8</v>
      </c>
      <c r="H881" s="4" t="s">
        <v>890</v>
      </c>
      <c r="I881" s="3">
        <v>23</v>
      </c>
    </row>
    <row r="882" spans="1:9" x14ac:dyDescent="0.25">
      <c r="A882" s="2" t="s">
        <v>9</v>
      </c>
      <c r="B882" s="3">
        <v>1.1000000000000001</v>
      </c>
      <c r="C882" s="4" t="s">
        <v>10</v>
      </c>
      <c r="D882" s="2" t="s">
        <v>11</v>
      </c>
      <c r="E882" s="3">
        <v>50.919550000000001</v>
      </c>
      <c r="F882" s="3">
        <v>5.9024029999999996</v>
      </c>
      <c r="G882" s="3">
        <v>63.8</v>
      </c>
      <c r="H882" s="4" t="s">
        <v>891</v>
      </c>
      <c r="I882" s="3">
        <v>23</v>
      </c>
    </row>
    <row r="883" spans="1:9" x14ac:dyDescent="0.25">
      <c r="A883" s="2" t="s">
        <v>9</v>
      </c>
      <c r="B883" s="3">
        <v>1.1000000000000001</v>
      </c>
      <c r="C883" s="4" t="s">
        <v>10</v>
      </c>
      <c r="D883" s="2" t="s">
        <v>11</v>
      </c>
      <c r="E883" s="3">
        <v>50.919620000000002</v>
      </c>
      <c r="F883" s="3">
        <v>5.9024409999999996</v>
      </c>
      <c r="G883" s="3">
        <v>63.8</v>
      </c>
      <c r="H883" s="4" t="s">
        <v>892</v>
      </c>
      <c r="I883" s="3">
        <v>23</v>
      </c>
    </row>
    <row r="884" spans="1:9" x14ac:dyDescent="0.25">
      <c r="A884" s="2" t="s">
        <v>9</v>
      </c>
      <c r="B884" s="3">
        <v>1.1000000000000001</v>
      </c>
      <c r="C884" s="4" t="s">
        <v>10</v>
      </c>
      <c r="D884" s="2" t="s">
        <v>11</v>
      </c>
      <c r="E884" s="3">
        <v>50.919654999999999</v>
      </c>
      <c r="F884" s="3">
        <v>5.9024619999999999</v>
      </c>
      <c r="G884" s="3">
        <v>64.2</v>
      </c>
      <c r="H884" s="4" t="s">
        <v>893</v>
      </c>
      <c r="I884" s="3">
        <v>23</v>
      </c>
    </row>
    <row r="885" spans="1:9" x14ac:dyDescent="0.25">
      <c r="A885" s="2" t="s">
        <v>9</v>
      </c>
      <c r="B885" s="3">
        <v>1.1000000000000001</v>
      </c>
      <c r="C885" s="4" t="s">
        <v>10</v>
      </c>
      <c r="D885" s="2" t="s">
        <v>11</v>
      </c>
      <c r="E885" s="3">
        <v>50.919690000000003</v>
      </c>
      <c r="F885" s="3">
        <v>5.9024869999999998</v>
      </c>
      <c r="G885" s="3">
        <v>64.8</v>
      </c>
      <c r="H885" s="4" t="s">
        <v>894</v>
      </c>
      <c r="I885" s="3">
        <v>23</v>
      </c>
    </row>
    <row r="886" spans="1:9" x14ac:dyDescent="0.25">
      <c r="A886" s="2" t="s">
        <v>9</v>
      </c>
      <c r="B886" s="3">
        <v>1.1000000000000001</v>
      </c>
      <c r="C886" s="4" t="s">
        <v>10</v>
      </c>
      <c r="D886" s="2" t="s">
        <v>11</v>
      </c>
      <c r="E886" s="3">
        <v>50.919711</v>
      </c>
      <c r="F886" s="3">
        <v>5.9025129999999999</v>
      </c>
      <c r="G886" s="3">
        <v>65.2</v>
      </c>
      <c r="H886" s="4" t="s">
        <v>895</v>
      </c>
      <c r="I886" s="3">
        <v>23</v>
      </c>
    </row>
    <row r="887" spans="1:9" x14ac:dyDescent="0.25">
      <c r="A887" s="2" t="s">
        <v>9</v>
      </c>
      <c r="B887" s="3">
        <v>1.1000000000000001</v>
      </c>
      <c r="C887" s="4" t="s">
        <v>10</v>
      </c>
      <c r="D887" s="2" t="s">
        <v>11</v>
      </c>
      <c r="E887" s="3">
        <v>50.919742999999997</v>
      </c>
      <c r="F887" s="3">
        <v>5.902539</v>
      </c>
      <c r="G887" s="3">
        <v>65.8</v>
      </c>
      <c r="H887" s="4" t="s">
        <v>896</v>
      </c>
      <c r="I887" s="3">
        <v>23</v>
      </c>
    </row>
    <row r="888" spans="1:9" x14ac:dyDescent="0.25">
      <c r="A888" s="2" t="s">
        <v>9</v>
      </c>
      <c r="B888" s="3">
        <v>1.1000000000000001</v>
      </c>
      <c r="C888" s="4" t="s">
        <v>10</v>
      </c>
      <c r="D888" s="2" t="s">
        <v>11</v>
      </c>
      <c r="E888" s="3">
        <v>50.919775000000001</v>
      </c>
      <c r="F888" s="3">
        <v>5.9025650000000001</v>
      </c>
      <c r="G888" s="3">
        <v>66.2</v>
      </c>
      <c r="H888" s="4" t="s">
        <v>897</v>
      </c>
      <c r="I888" s="3">
        <v>23</v>
      </c>
    </row>
    <row r="889" spans="1:9" x14ac:dyDescent="0.25">
      <c r="A889" s="2" t="s">
        <v>9</v>
      </c>
      <c r="B889" s="3">
        <v>1.1000000000000001</v>
      </c>
      <c r="C889" s="4" t="s">
        <v>10</v>
      </c>
      <c r="D889" s="2" t="s">
        <v>11</v>
      </c>
      <c r="E889" s="3">
        <v>50.919831000000002</v>
      </c>
      <c r="F889" s="3">
        <v>5.902641</v>
      </c>
      <c r="G889" s="3">
        <v>66.599999999999994</v>
      </c>
      <c r="H889" s="4" t="s">
        <v>898</v>
      </c>
      <c r="I889" s="3">
        <v>23</v>
      </c>
    </row>
    <row r="890" spans="1:9" x14ac:dyDescent="0.25">
      <c r="A890" s="2" t="s">
        <v>9</v>
      </c>
      <c r="B890" s="3">
        <v>1.1000000000000001</v>
      </c>
      <c r="C890" s="4" t="s">
        <v>10</v>
      </c>
      <c r="D890" s="2" t="s">
        <v>11</v>
      </c>
      <c r="E890" s="3">
        <v>50.919859000000002</v>
      </c>
      <c r="F890" s="3">
        <v>5.9026860000000001</v>
      </c>
      <c r="G890" s="3">
        <v>67</v>
      </c>
      <c r="H890" s="4" t="s">
        <v>899</v>
      </c>
      <c r="I890" s="3">
        <v>24</v>
      </c>
    </row>
    <row r="891" spans="1:9" x14ac:dyDescent="0.25">
      <c r="A891" s="2" t="s">
        <v>9</v>
      </c>
      <c r="B891" s="3">
        <v>1.1000000000000001</v>
      </c>
      <c r="C891" s="4" t="s">
        <v>10</v>
      </c>
      <c r="D891" s="2" t="s">
        <v>11</v>
      </c>
      <c r="E891" s="3">
        <v>50.919882000000001</v>
      </c>
      <c r="F891" s="3">
        <v>5.9027070000000004</v>
      </c>
      <c r="G891" s="3">
        <v>67.8</v>
      </c>
      <c r="H891" s="4" t="s">
        <v>900</v>
      </c>
      <c r="I891" s="3">
        <v>24</v>
      </c>
    </row>
    <row r="892" spans="1:9" x14ac:dyDescent="0.25">
      <c r="A892" s="2" t="s">
        <v>9</v>
      </c>
      <c r="B892" s="3">
        <v>1.1000000000000001</v>
      </c>
      <c r="C892" s="4" t="s">
        <v>10</v>
      </c>
      <c r="D892" s="2" t="s">
        <v>11</v>
      </c>
      <c r="E892" s="3">
        <v>50.919905</v>
      </c>
      <c r="F892" s="3">
        <v>5.902736</v>
      </c>
      <c r="G892" s="3">
        <v>68.2</v>
      </c>
      <c r="H892" s="4" t="s">
        <v>901</v>
      </c>
      <c r="I892" s="3">
        <v>24</v>
      </c>
    </row>
    <row r="893" spans="1:9" x14ac:dyDescent="0.25">
      <c r="A893" s="2" t="s">
        <v>9</v>
      </c>
      <c r="B893" s="3">
        <v>1.1000000000000001</v>
      </c>
      <c r="C893" s="4" t="s">
        <v>10</v>
      </c>
      <c r="D893" s="2" t="s">
        <v>11</v>
      </c>
      <c r="E893" s="3">
        <v>50.919939999999997</v>
      </c>
      <c r="F893" s="3">
        <v>5.9027779999999996</v>
      </c>
      <c r="G893" s="3">
        <v>68.2</v>
      </c>
      <c r="H893" s="4" t="s">
        <v>902</v>
      </c>
      <c r="I893" s="3">
        <v>24</v>
      </c>
    </row>
    <row r="894" spans="1:9" x14ac:dyDescent="0.25">
      <c r="A894" s="2" t="s">
        <v>9</v>
      </c>
      <c r="B894" s="3">
        <v>1.1000000000000001</v>
      </c>
      <c r="C894" s="4" t="s">
        <v>10</v>
      </c>
      <c r="D894" s="2" t="s">
        <v>11</v>
      </c>
      <c r="E894" s="3">
        <v>50.919994000000003</v>
      </c>
      <c r="F894" s="3">
        <v>5.9028369999999999</v>
      </c>
      <c r="G894" s="3">
        <v>68.8</v>
      </c>
      <c r="H894" s="4" t="s">
        <v>903</v>
      </c>
      <c r="I894" s="3">
        <v>24</v>
      </c>
    </row>
    <row r="895" spans="1:9" x14ac:dyDescent="0.25">
      <c r="A895" s="2" t="s">
        <v>9</v>
      </c>
      <c r="B895" s="3">
        <v>1.1000000000000001</v>
      </c>
      <c r="C895" s="4" t="s">
        <v>10</v>
      </c>
      <c r="D895" s="2" t="s">
        <v>11</v>
      </c>
      <c r="E895" s="3">
        <v>50.920029</v>
      </c>
      <c r="F895" s="3">
        <v>5.9028679999999998</v>
      </c>
      <c r="G895" s="3">
        <v>69.2</v>
      </c>
      <c r="H895" s="4" t="s">
        <v>904</v>
      </c>
      <c r="I895" s="3">
        <v>24</v>
      </c>
    </row>
    <row r="896" spans="1:9" x14ac:dyDescent="0.25">
      <c r="A896" s="2" t="s">
        <v>9</v>
      </c>
      <c r="B896" s="3">
        <v>1.1000000000000001</v>
      </c>
      <c r="C896" s="4" t="s">
        <v>10</v>
      </c>
      <c r="D896" s="2" t="s">
        <v>11</v>
      </c>
      <c r="E896" s="3">
        <v>50.920059000000002</v>
      </c>
      <c r="F896" s="3">
        <v>5.9028980000000004</v>
      </c>
      <c r="G896" s="3">
        <v>69.599999999999994</v>
      </c>
      <c r="H896" s="4" t="s">
        <v>905</v>
      </c>
      <c r="I896" s="3">
        <v>24</v>
      </c>
    </row>
    <row r="897" spans="1:9" x14ac:dyDescent="0.25">
      <c r="A897" s="2" t="s">
        <v>9</v>
      </c>
      <c r="B897" s="3">
        <v>1.1000000000000001</v>
      </c>
      <c r="C897" s="4" t="s">
        <v>10</v>
      </c>
      <c r="D897" s="2" t="s">
        <v>11</v>
      </c>
      <c r="E897" s="3">
        <v>50.920093000000001</v>
      </c>
      <c r="F897" s="3">
        <v>5.9029280000000002</v>
      </c>
      <c r="G897" s="3">
        <v>70</v>
      </c>
      <c r="H897" s="4" t="s">
        <v>906</v>
      </c>
      <c r="I897" s="3">
        <v>24</v>
      </c>
    </row>
    <row r="898" spans="1:9" x14ac:dyDescent="0.25">
      <c r="A898" s="2" t="s">
        <v>9</v>
      </c>
      <c r="B898" s="3">
        <v>1.1000000000000001</v>
      </c>
      <c r="C898" s="4" t="s">
        <v>10</v>
      </c>
      <c r="D898" s="2" t="s">
        <v>11</v>
      </c>
      <c r="E898" s="3">
        <v>50.920135000000002</v>
      </c>
      <c r="F898" s="3">
        <v>5.9029530000000001</v>
      </c>
      <c r="G898" s="3">
        <v>70.400000000000006</v>
      </c>
      <c r="H898" s="4" t="s">
        <v>907</v>
      </c>
      <c r="I898" s="3">
        <v>24</v>
      </c>
    </row>
    <row r="899" spans="1:9" x14ac:dyDescent="0.25">
      <c r="A899" s="2" t="s">
        <v>9</v>
      </c>
      <c r="B899" s="3">
        <v>1.1000000000000001</v>
      </c>
      <c r="C899" s="4" t="s">
        <v>10</v>
      </c>
      <c r="D899" s="2" t="s">
        <v>11</v>
      </c>
      <c r="E899" s="3">
        <v>50.920251999999998</v>
      </c>
      <c r="F899" s="3">
        <v>5.9030290000000001</v>
      </c>
      <c r="G899" s="3">
        <v>70.8</v>
      </c>
      <c r="H899" s="4" t="s">
        <v>908</v>
      </c>
      <c r="I899" s="3">
        <v>24</v>
      </c>
    </row>
    <row r="900" spans="1:9" x14ac:dyDescent="0.25">
      <c r="A900" s="2" t="s">
        <v>9</v>
      </c>
      <c r="B900" s="3">
        <v>1.1000000000000001</v>
      </c>
      <c r="C900" s="4" t="s">
        <v>10</v>
      </c>
      <c r="D900" s="2" t="s">
        <v>11</v>
      </c>
      <c r="E900" s="3">
        <v>50.920279999999998</v>
      </c>
      <c r="F900" s="3">
        <v>5.9030610000000001</v>
      </c>
      <c r="G900" s="3">
        <v>71.2</v>
      </c>
      <c r="H900" s="4" t="s">
        <v>909</v>
      </c>
      <c r="I900" s="3">
        <v>24</v>
      </c>
    </row>
    <row r="901" spans="1:9" x14ac:dyDescent="0.25">
      <c r="A901" s="2" t="s">
        <v>9</v>
      </c>
      <c r="B901" s="3">
        <v>1.1000000000000001</v>
      </c>
      <c r="C901" s="4" t="s">
        <v>10</v>
      </c>
      <c r="D901" s="2" t="s">
        <v>11</v>
      </c>
      <c r="E901" s="3">
        <v>50.920321999999999</v>
      </c>
      <c r="F901" s="3">
        <v>5.903098</v>
      </c>
      <c r="G901" s="3">
        <v>71.599999999999994</v>
      </c>
      <c r="H901" s="4" t="s">
        <v>910</v>
      </c>
      <c r="I901" s="3">
        <v>24</v>
      </c>
    </row>
    <row r="902" spans="1:9" x14ac:dyDescent="0.25">
      <c r="A902" s="2" t="s">
        <v>9</v>
      </c>
      <c r="B902" s="3">
        <v>1.1000000000000001</v>
      </c>
      <c r="C902" s="4" t="s">
        <v>10</v>
      </c>
      <c r="D902" s="2" t="s">
        <v>11</v>
      </c>
      <c r="E902" s="3">
        <v>50.920363000000002</v>
      </c>
      <c r="F902" s="3">
        <v>5.9031390000000004</v>
      </c>
      <c r="G902" s="3">
        <v>72.2</v>
      </c>
      <c r="H902" s="4" t="s">
        <v>911</v>
      </c>
      <c r="I902" s="3">
        <v>24</v>
      </c>
    </row>
    <row r="903" spans="1:9" x14ac:dyDescent="0.25">
      <c r="A903" s="2" t="s">
        <v>9</v>
      </c>
      <c r="B903" s="3">
        <v>1.1000000000000001</v>
      </c>
      <c r="C903" s="4" t="s">
        <v>10</v>
      </c>
      <c r="D903" s="2" t="s">
        <v>11</v>
      </c>
      <c r="E903" s="3">
        <v>50.920397000000001</v>
      </c>
      <c r="F903" s="3">
        <v>5.903187</v>
      </c>
      <c r="G903" s="3">
        <v>72.599999999999994</v>
      </c>
      <c r="H903" s="4" t="s">
        <v>912</v>
      </c>
      <c r="I903" s="3">
        <v>24</v>
      </c>
    </row>
    <row r="904" spans="1:9" x14ac:dyDescent="0.25">
      <c r="A904" s="2" t="s">
        <v>9</v>
      </c>
      <c r="B904" s="3">
        <v>1.1000000000000001</v>
      </c>
      <c r="C904" s="4" t="s">
        <v>10</v>
      </c>
      <c r="D904" s="2" t="s">
        <v>11</v>
      </c>
      <c r="E904" s="3">
        <v>50.92051</v>
      </c>
      <c r="F904" s="3">
        <v>5.9033680000000004</v>
      </c>
      <c r="G904" s="3">
        <v>72.599999999999994</v>
      </c>
      <c r="H904" s="4" t="s">
        <v>913</v>
      </c>
      <c r="I904" s="3">
        <v>24</v>
      </c>
    </row>
    <row r="905" spans="1:9" x14ac:dyDescent="0.25">
      <c r="A905" s="2" t="s">
        <v>9</v>
      </c>
      <c r="B905" s="3">
        <v>1.1000000000000001</v>
      </c>
      <c r="C905" s="4" t="s">
        <v>10</v>
      </c>
      <c r="D905" s="2" t="s">
        <v>11</v>
      </c>
      <c r="E905" s="3">
        <v>50.920631999999998</v>
      </c>
      <c r="F905" s="3">
        <v>5.9036710000000001</v>
      </c>
      <c r="G905" s="3">
        <v>72.599999999999994</v>
      </c>
      <c r="H905" s="4" t="s">
        <v>914</v>
      </c>
      <c r="I905" s="3">
        <v>24</v>
      </c>
    </row>
    <row r="906" spans="1:9" x14ac:dyDescent="0.25">
      <c r="A906" s="2" t="s">
        <v>9</v>
      </c>
      <c r="B906" s="3">
        <v>1.1000000000000001</v>
      </c>
      <c r="C906" s="4" t="s">
        <v>10</v>
      </c>
      <c r="D906" s="2" t="s">
        <v>11</v>
      </c>
      <c r="E906" s="3">
        <v>50.920721</v>
      </c>
      <c r="F906" s="3">
        <v>5.9040980000000003</v>
      </c>
      <c r="G906" s="3">
        <v>72.599999999999994</v>
      </c>
      <c r="H906" s="4" t="s">
        <v>915</v>
      </c>
      <c r="I906" s="3">
        <v>24</v>
      </c>
    </row>
    <row r="907" spans="1:9" x14ac:dyDescent="0.25">
      <c r="A907" s="2" t="s">
        <v>9</v>
      </c>
      <c r="B907" s="3">
        <v>1.1000000000000001</v>
      </c>
      <c r="C907" s="4" t="s">
        <v>10</v>
      </c>
      <c r="D907" s="2" t="s">
        <v>11</v>
      </c>
      <c r="E907" s="3">
        <v>50.920766999999998</v>
      </c>
      <c r="F907" s="3">
        <v>5.9042209999999997</v>
      </c>
      <c r="G907" s="3">
        <v>72.599999999999994</v>
      </c>
      <c r="H907" s="4" t="s">
        <v>916</v>
      </c>
      <c r="I907" s="3">
        <v>23</v>
      </c>
    </row>
    <row r="908" spans="1:9" x14ac:dyDescent="0.25">
      <c r="A908" s="2" t="s">
        <v>9</v>
      </c>
      <c r="B908" s="3">
        <v>1.1000000000000001</v>
      </c>
      <c r="C908" s="4" t="s">
        <v>10</v>
      </c>
      <c r="D908" s="2" t="s">
        <v>11</v>
      </c>
      <c r="E908" s="3">
        <v>50.920793000000003</v>
      </c>
      <c r="F908" s="3">
        <v>5.9041959999999998</v>
      </c>
      <c r="G908" s="3">
        <v>72.599999999999994</v>
      </c>
      <c r="H908" s="4" t="s">
        <v>917</v>
      </c>
      <c r="I908" s="3">
        <v>23</v>
      </c>
    </row>
    <row r="909" spans="1:9" x14ac:dyDescent="0.25">
      <c r="A909" s="2" t="s">
        <v>9</v>
      </c>
      <c r="B909" s="3">
        <v>1.1000000000000001</v>
      </c>
      <c r="C909" s="4" t="s">
        <v>10</v>
      </c>
      <c r="D909" s="2" t="s">
        <v>11</v>
      </c>
      <c r="E909" s="3">
        <v>50.920873999999998</v>
      </c>
      <c r="F909" s="3">
        <v>5.9040699999999999</v>
      </c>
      <c r="G909" s="3">
        <v>72.599999999999994</v>
      </c>
      <c r="H909" s="4" t="s">
        <v>918</v>
      </c>
      <c r="I909" s="3">
        <v>23</v>
      </c>
    </row>
    <row r="910" spans="1:9" x14ac:dyDescent="0.25">
      <c r="A910" s="2" t="s">
        <v>9</v>
      </c>
      <c r="B910" s="3">
        <v>1.1000000000000001</v>
      </c>
      <c r="C910" s="4" t="s">
        <v>10</v>
      </c>
      <c r="D910" s="2" t="s">
        <v>11</v>
      </c>
      <c r="E910" s="3">
        <v>50.920906000000002</v>
      </c>
      <c r="F910" s="3">
        <v>5.9040039999999996</v>
      </c>
      <c r="G910" s="3">
        <v>72</v>
      </c>
      <c r="H910" s="4" t="s">
        <v>919</v>
      </c>
      <c r="I910" s="3">
        <v>23</v>
      </c>
    </row>
    <row r="911" spans="1:9" x14ac:dyDescent="0.25">
      <c r="A911" s="2" t="s">
        <v>9</v>
      </c>
      <c r="B911" s="3">
        <v>1.1000000000000001</v>
      </c>
      <c r="C911" s="4" t="s">
        <v>10</v>
      </c>
      <c r="D911" s="2" t="s">
        <v>11</v>
      </c>
      <c r="E911" s="3">
        <v>50.920941999999997</v>
      </c>
      <c r="F911" s="3">
        <v>5.9039359999999999</v>
      </c>
      <c r="G911" s="3">
        <v>71.599999999999994</v>
      </c>
      <c r="H911" s="4" t="s">
        <v>920</v>
      </c>
      <c r="I911" s="3">
        <v>23</v>
      </c>
    </row>
    <row r="912" spans="1:9" x14ac:dyDescent="0.25">
      <c r="A912" s="2" t="s">
        <v>9</v>
      </c>
      <c r="B912" s="3">
        <v>1.1000000000000001</v>
      </c>
      <c r="C912" s="4" t="s">
        <v>10</v>
      </c>
      <c r="D912" s="2" t="s">
        <v>11</v>
      </c>
      <c r="E912" s="3">
        <v>50.920983999999997</v>
      </c>
      <c r="F912" s="3">
        <v>5.9038550000000001</v>
      </c>
      <c r="G912" s="3">
        <v>71</v>
      </c>
      <c r="H912" s="4" t="s">
        <v>921</v>
      </c>
      <c r="I912" s="3">
        <v>23</v>
      </c>
    </row>
    <row r="913" spans="1:9" x14ac:dyDescent="0.25">
      <c r="A913" s="2" t="s">
        <v>9</v>
      </c>
      <c r="B913" s="3">
        <v>1.1000000000000001</v>
      </c>
      <c r="C913" s="4" t="s">
        <v>10</v>
      </c>
      <c r="D913" s="2" t="s">
        <v>11</v>
      </c>
      <c r="E913" s="3">
        <v>50.921028999999997</v>
      </c>
      <c r="F913" s="3">
        <v>5.9037639999999998</v>
      </c>
      <c r="G913" s="3">
        <v>70.400000000000006</v>
      </c>
      <c r="H913" s="4" t="s">
        <v>922</v>
      </c>
      <c r="I913" s="3">
        <v>23</v>
      </c>
    </row>
    <row r="914" spans="1:9" x14ac:dyDescent="0.25">
      <c r="A914" s="2" t="s">
        <v>9</v>
      </c>
      <c r="B914" s="3">
        <v>1.1000000000000001</v>
      </c>
      <c r="C914" s="4" t="s">
        <v>10</v>
      </c>
      <c r="D914" s="2" t="s">
        <v>11</v>
      </c>
      <c r="E914" s="3">
        <v>50.921073999999997</v>
      </c>
      <c r="F914" s="3">
        <v>5.9036730000000004</v>
      </c>
      <c r="G914" s="3">
        <v>69.8</v>
      </c>
      <c r="H914" s="4" t="s">
        <v>923</v>
      </c>
      <c r="I914" s="3">
        <v>23</v>
      </c>
    </row>
    <row r="915" spans="1:9" x14ac:dyDescent="0.25">
      <c r="A915" s="2" t="s">
        <v>9</v>
      </c>
      <c r="B915" s="3">
        <v>1.1000000000000001</v>
      </c>
      <c r="C915" s="4" t="s">
        <v>10</v>
      </c>
      <c r="D915" s="2" t="s">
        <v>11</v>
      </c>
      <c r="E915" s="3">
        <v>50.921126999999998</v>
      </c>
      <c r="F915" s="3">
        <v>5.9035650000000004</v>
      </c>
      <c r="G915" s="3">
        <v>69.2</v>
      </c>
      <c r="H915" s="4" t="s">
        <v>924</v>
      </c>
      <c r="I915" s="3">
        <v>23</v>
      </c>
    </row>
    <row r="916" spans="1:9" x14ac:dyDescent="0.25">
      <c r="A916" s="2" t="s">
        <v>9</v>
      </c>
      <c r="B916" s="3">
        <v>1.1000000000000001</v>
      </c>
      <c r="C916" s="4" t="s">
        <v>10</v>
      </c>
      <c r="D916" s="2" t="s">
        <v>11</v>
      </c>
      <c r="E916" s="3">
        <v>50.921188999999998</v>
      </c>
      <c r="F916" s="3">
        <v>5.9034459999999997</v>
      </c>
      <c r="G916" s="3">
        <v>68.599999999999994</v>
      </c>
      <c r="H916" s="4" t="s">
        <v>925</v>
      </c>
      <c r="I916" s="3">
        <v>23</v>
      </c>
    </row>
    <row r="917" spans="1:9" x14ac:dyDescent="0.25">
      <c r="A917" s="2" t="s">
        <v>9</v>
      </c>
      <c r="B917" s="3">
        <v>1.1000000000000001</v>
      </c>
      <c r="C917" s="4" t="s">
        <v>10</v>
      </c>
      <c r="D917" s="2" t="s">
        <v>11</v>
      </c>
      <c r="E917" s="3">
        <v>50.921247999999999</v>
      </c>
      <c r="F917" s="3">
        <v>5.9033319999999998</v>
      </c>
      <c r="G917" s="3">
        <v>67.8</v>
      </c>
      <c r="H917" s="4" t="s">
        <v>926</v>
      </c>
      <c r="I917" s="3">
        <v>23</v>
      </c>
    </row>
    <row r="918" spans="1:9" x14ac:dyDescent="0.25">
      <c r="A918" s="2" t="s">
        <v>9</v>
      </c>
      <c r="B918" s="3">
        <v>1.1000000000000001</v>
      </c>
      <c r="C918" s="4" t="s">
        <v>10</v>
      </c>
      <c r="D918" s="2" t="s">
        <v>11</v>
      </c>
      <c r="E918" s="3">
        <v>50.921304999999997</v>
      </c>
      <c r="F918" s="3">
        <v>5.9032150000000003</v>
      </c>
      <c r="G918" s="3">
        <v>66.2</v>
      </c>
      <c r="H918" s="4" t="s">
        <v>927</v>
      </c>
      <c r="I918" s="3">
        <v>23</v>
      </c>
    </row>
    <row r="919" spans="1:9" x14ac:dyDescent="0.25">
      <c r="A919" s="2" t="s">
        <v>9</v>
      </c>
      <c r="B919" s="3">
        <v>1.1000000000000001</v>
      </c>
      <c r="C919" s="4" t="s">
        <v>10</v>
      </c>
      <c r="D919" s="2" t="s">
        <v>11</v>
      </c>
      <c r="E919" s="3">
        <v>50.921371000000001</v>
      </c>
      <c r="F919" s="3">
        <v>5.9030940000000003</v>
      </c>
      <c r="G919" s="3">
        <v>65.400000000000006</v>
      </c>
      <c r="H919" s="4" t="s">
        <v>928</v>
      </c>
      <c r="I919" s="3">
        <v>23</v>
      </c>
    </row>
    <row r="920" spans="1:9" x14ac:dyDescent="0.25">
      <c r="A920" s="2" t="s">
        <v>9</v>
      </c>
      <c r="B920" s="3">
        <v>1.1000000000000001</v>
      </c>
      <c r="C920" s="4" t="s">
        <v>10</v>
      </c>
      <c r="D920" s="2" t="s">
        <v>11</v>
      </c>
      <c r="E920" s="3">
        <v>50.921439999999997</v>
      </c>
      <c r="F920" s="3">
        <v>5.9029689999999997</v>
      </c>
      <c r="G920" s="3">
        <v>64.599999999999994</v>
      </c>
      <c r="H920" s="4" t="s">
        <v>929</v>
      </c>
      <c r="I920" s="3">
        <v>23</v>
      </c>
    </row>
    <row r="921" spans="1:9" x14ac:dyDescent="0.25">
      <c r="A921" s="2" t="s">
        <v>9</v>
      </c>
      <c r="B921" s="3">
        <v>1.1000000000000001</v>
      </c>
      <c r="C921" s="4" t="s">
        <v>10</v>
      </c>
      <c r="D921" s="2" t="s">
        <v>11</v>
      </c>
      <c r="E921" s="3">
        <v>50.921503000000001</v>
      </c>
      <c r="F921" s="3">
        <v>5.9028460000000003</v>
      </c>
      <c r="G921" s="3">
        <v>64</v>
      </c>
      <c r="H921" s="4" t="s">
        <v>930</v>
      </c>
      <c r="I921" s="3">
        <v>23</v>
      </c>
    </row>
    <row r="922" spans="1:9" x14ac:dyDescent="0.25">
      <c r="A922" s="2" t="s">
        <v>9</v>
      </c>
      <c r="B922" s="3">
        <v>1.1000000000000001</v>
      </c>
      <c r="C922" s="4" t="s">
        <v>10</v>
      </c>
      <c r="D922" s="2" t="s">
        <v>11</v>
      </c>
      <c r="E922" s="3">
        <v>50.921574999999997</v>
      </c>
      <c r="F922" s="3">
        <v>5.9027130000000003</v>
      </c>
      <c r="G922" s="3">
        <v>63.4</v>
      </c>
      <c r="H922" s="4" t="s">
        <v>931</v>
      </c>
      <c r="I922" s="3">
        <v>23</v>
      </c>
    </row>
    <row r="923" spans="1:9" x14ac:dyDescent="0.25">
      <c r="A923" s="2" t="s">
        <v>9</v>
      </c>
      <c r="B923" s="3">
        <v>1.1000000000000001</v>
      </c>
      <c r="C923" s="4" t="s">
        <v>10</v>
      </c>
      <c r="D923" s="2" t="s">
        <v>11</v>
      </c>
      <c r="E923" s="3">
        <v>50.921650999999997</v>
      </c>
      <c r="F923" s="3">
        <v>5.9025800000000004</v>
      </c>
      <c r="G923" s="3">
        <v>62.8</v>
      </c>
      <c r="H923" s="4" t="s">
        <v>932</v>
      </c>
      <c r="I923" s="3">
        <v>23</v>
      </c>
    </row>
    <row r="924" spans="1:9" x14ac:dyDescent="0.25">
      <c r="A924" s="2" t="s">
        <v>9</v>
      </c>
      <c r="B924" s="3">
        <v>1.1000000000000001</v>
      </c>
      <c r="C924" s="4" t="s">
        <v>10</v>
      </c>
      <c r="D924" s="2" t="s">
        <v>11</v>
      </c>
      <c r="E924" s="3">
        <v>50.921740999999997</v>
      </c>
      <c r="F924" s="3">
        <v>5.9024330000000003</v>
      </c>
      <c r="G924" s="3">
        <v>62</v>
      </c>
      <c r="H924" s="4" t="s">
        <v>933</v>
      </c>
      <c r="I924" s="3">
        <v>23</v>
      </c>
    </row>
    <row r="925" spans="1:9" x14ac:dyDescent="0.25">
      <c r="A925" s="2" t="s">
        <v>9</v>
      </c>
      <c r="B925" s="3">
        <v>1.1000000000000001</v>
      </c>
      <c r="C925" s="4" t="s">
        <v>10</v>
      </c>
      <c r="D925" s="2" t="s">
        <v>11</v>
      </c>
      <c r="E925" s="3">
        <v>50.921821000000001</v>
      </c>
      <c r="F925" s="3">
        <v>5.9022969999999999</v>
      </c>
      <c r="G925" s="3">
        <v>61.2</v>
      </c>
      <c r="H925" s="4" t="s">
        <v>934</v>
      </c>
      <c r="I925" s="3">
        <v>23</v>
      </c>
    </row>
    <row r="926" spans="1:9" x14ac:dyDescent="0.25">
      <c r="A926" s="2" t="s">
        <v>9</v>
      </c>
      <c r="B926" s="3">
        <v>1.1000000000000001</v>
      </c>
      <c r="C926" s="4" t="s">
        <v>10</v>
      </c>
      <c r="D926" s="2" t="s">
        <v>11</v>
      </c>
      <c r="E926" s="3">
        <v>50.921900999999998</v>
      </c>
      <c r="F926" s="3">
        <v>5.9021689999999998</v>
      </c>
      <c r="G926" s="3">
        <v>60.4</v>
      </c>
      <c r="H926" s="4" t="s">
        <v>935</v>
      </c>
      <c r="I926" s="3">
        <v>23</v>
      </c>
    </row>
    <row r="927" spans="1:9" x14ac:dyDescent="0.25">
      <c r="A927" s="2" t="s">
        <v>9</v>
      </c>
      <c r="B927" s="3">
        <v>1.1000000000000001</v>
      </c>
      <c r="C927" s="4" t="s">
        <v>10</v>
      </c>
      <c r="D927" s="2" t="s">
        <v>11</v>
      </c>
      <c r="E927" s="3">
        <v>50.921982</v>
      </c>
      <c r="F927" s="3">
        <v>5.9020400000000004</v>
      </c>
      <c r="G927" s="3">
        <v>59.6</v>
      </c>
      <c r="H927" s="4" t="s">
        <v>936</v>
      </c>
      <c r="I927" s="3">
        <v>23</v>
      </c>
    </row>
    <row r="928" spans="1:9" x14ac:dyDescent="0.25">
      <c r="A928" s="2" t="s">
        <v>9</v>
      </c>
      <c r="B928" s="3">
        <v>1.1000000000000001</v>
      </c>
      <c r="C928" s="4" t="s">
        <v>10</v>
      </c>
      <c r="D928" s="2" t="s">
        <v>11</v>
      </c>
      <c r="E928" s="3">
        <v>50.922065000000003</v>
      </c>
      <c r="F928" s="3">
        <v>5.9019120000000003</v>
      </c>
      <c r="G928" s="3">
        <v>58.8</v>
      </c>
      <c r="H928" s="4" t="s">
        <v>937</v>
      </c>
      <c r="I928" s="3">
        <v>23</v>
      </c>
    </row>
    <row r="929" spans="1:9" x14ac:dyDescent="0.25">
      <c r="A929" s="2" t="s">
        <v>9</v>
      </c>
      <c r="B929" s="3">
        <v>1.1000000000000001</v>
      </c>
      <c r="C929" s="4" t="s">
        <v>10</v>
      </c>
      <c r="D929" s="2" t="s">
        <v>11</v>
      </c>
      <c r="E929" s="3">
        <v>50.922148</v>
      </c>
      <c r="F929" s="3">
        <v>5.9017860000000004</v>
      </c>
      <c r="G929" s="3">
        <v>58.2</v>
      </c>
      <c r="H929" s="4" t="s">
        <v>938</v>
      </c>
      <c r="I929" s="3">
        <v>23</v>
      </c>
    </row>
    <row r="930" spans="1:9" x14ac:dyDescent="0.25">
      <c r="A930" s="2" t="s">
        <v>9</v>
      </c>
      <c r="B930" s="3">
        <v>1.1000000000000001</v>
      </c>
      <c r="C930" s="4" t="s">
        <v>10</v>
      </c>
      <c r="D930" s="2" t="s">
        <v>11</v>
      </c>
      <c r="E930" s="3">
        <v>50.922230999999996</v>
      </c>
      <c r="F930" s="3">
        <v>5.901662</v>
      </c>
      <c r="G930" s="3">
        <v>57.6</v>
      </c>
      <c r="H930" s="4" t="s">
        <v>939</v>
      </c>
      <c r="I930" s="3">
        <v>23</v>
      </c>
    </row>
    <row r="931" spans="1:9" x14ac:dyDescent="0.25">
      <c r="A931" s="2" t="s">
        <v>9</v>
      </c>
      <c r="B931" s="3">
        <v>1.1000000000000001</v>
      </c>
      <c r="C931" s="4" t="s">
        <v>10</v>
      </c>
      <c r="D931" s="2" t="s">
        <v>11</v>
      </c>
      <c r="E931" s="3">
        <v>50.922310000000003</v>
      </c>
      <c r="F931" s="3">
        <v>5.9015440000000003</v>
      </c>
      <c r="G931" s="3">
        <v>57</v>
      </c>
      <c r="H931" s="4" t="s">
        <v>940</v>
      </c>
      <c r="I931" s="3">
        <v>23</v>
      </c>
    </row>
    <row r="932" spans="1:9" x14ac:dyDescent="0.25">
      <c r="A932" s="2" t="s">
        <v>9</v>
      </c>
      <c r="B932" s="3">
        <v>1.1000000000000001</v>
      </c>
      <c r="C932" s="4" t="s">
        <v>10</v>
      </c>
      <c r="D932" s="2" t="s">
        <v>11</v>
      </c>
      <c r="E932" s="3">
        <v>50.922390999999998</v>
      </c>
      <c r="F932" s="3">
        <v>5.9014280000000001</v>
      </c>
      <c r="G932" s="3">
        <v>56.4</v>
      </c>
      <c r="H932" s="4" t="s">
        <v>941</v>
      </c>
      <c r="I932" s="3">
        <v>23</v>
      </c>
    </row>
    <row r="933" spans="1:9" x14ac:dyDescent="0.25">
      <c r="A933" s="2" t="s">
        <v>9</v>
      </c>
      <c r="B933" s="3">
        <v>1.1000000000000001</v>
      </c>
      <c r="C933" s="4" t="s">
        <v>10</v>
      </c>
      <c r="D933" s="2" t="s">
        <v>11</v>
      </c>
      <c r="E933" s="3">
        <v>50.922463999999998</v>
      </c>
      <c r="F933" s="3">
        <v>5.9013229999999997</v>
      </c>
      <c r="G933" s="3">
        <v>55.8</v>
      </c>
      <c r="H933" s="4" t="s">
        <v>942</v>
      </c>
      <c r="I933" s="3">
        <v>23</v>
      </c>
    </row>
    <row r="934" spans="1:9" x14ac:dyDescent="0.25">
      <c r="A934" s="2" t="s">
        <v>9</v>
      </c>
      <c r="B934" s="3">
        <v>1.1000000000000001</v>
      </c>
      <c r="C934" s="4" t="s">
        <v>10</v>
      </c>
      <c r="D934" s="2" t="s">
        <v>11</v>
      </c>
      <c r="E934" s="3">
        <v>50.922539</v>
      </c>
      <c r="F934" s="3">
        <v>5.9012399999999996</v>
      </c>
      <c r="G934" s="3">
        <v>55.4</v>
      </c>
      <c r="H934" s="4" t="s">
        <v>943</v>
      </c>
      <c r="I934" s="3">
        <v>23</v>
      </c>
    </row>
    <row r="935" spans="1:9" x14ac:dyDescent="0.25">
      <c r="A935" s="2" t="s">
        <v>9</v>
      </c>
      <c r="B935" s="3">
        <v>1.1000000000000001</v>
      </c>
      <c r="C935" s="4" t="s">
        <v>10</v>
      </c>
      <c r="D935" s="2" t="s">
        <v>11</v>
      </c>
      <c r="E935" s="3">
        <v>50.922615</v>
      </c>
      <c r="F935" s="3">
        <v>5.9011849999999999</v>
      </c>
      <c r="G935" s="3">
        <v>55</v>
      </c>
      <c r="H935" s="4" t="s">
        <v>944</v>
      </c>
      <c r="I935" s="3">
        <v>23</v>
      </c>
    </row>
    <row r="936" spans="1:9" x14ac:dyDescent="0.25">
      <c r="A936" s="2" t="s">
        <v>9</v>
      </c>
      <c r="B936" s="3">
        <v>1.1000000000000001</v>
      </c>
      <c r="C936" s="4" t="s">
        <v>10</v>
      </c>
      <c r="D936" s="2" t="s">
        <v>11</v>
      </c>
      <c r="E936" s="3">
        <v>50.922688000000001</v>
      </c>
      <c r="F936" s="3">
        <v>5.9011620000000002</v>
      </c>
      <c r="G936" s="3">
        <v>54.4</v>
      </c>
      <c r="H936" s="4" t="s">
        <v>945</v>
      </c>
      <c r="I936" s="3">
        <v>23</v>
      </c>
    </row>
    <row r="937" spans="1:9" x14ac:dyDescent="0.25">
      <c r="A937" s="2" t="s">
        <v>9</v>
      </c>
      <c r="B937" s="3">
        <v>1.1000000000000001</v>
      </c>
      <c r="C937" s="4" t="s">
        <v>10</v>
      </c>
      <c r="D937" s="2" t="s">
        <v>11</v>
      </c>
      <c r="E937" s="3">
        <v>50.922756</v>
      </c>
      <c r="F937" s="3">
        <v>5.9011719999999999</v>
      </c>
      <c r="G937" s="3">
        <v>54</v>
      </c>
      <c r="H937" s="4" t="s">
        <v>946</v>
      </c>
      <c r="I937" s="3">
        <v>23</v>
      </c>
    </row>
    <row r="938" spans="1:9" x14ac:dyDescent="0.25">
      <c r="A938" s="2" t="s">
        <v>9</v>
      </c>
      <c r="B938" s="3">
        <v>1.1000000000000001</v>
      </c>
      <c r="C938" s="4" t="s">
        <v>10</v>
      </c>
      <c r="D938" s="2" t="s">
        <v>11</v>
      </c>
      <c r="E938" s="3">
        <v>50.922899999999998</v>
      </c>
      <c r="F938" s="3">
        <v>5.9013340000000003</v>
      </c>
      <c r="G938" s="3">
        <v>54</v>
      </c>
      <c r="H938" s="4" t="s">
        <v>947</v>
      </c>
      <c r="I938" s="3">
        <v>23</v>
      </c>
    </row>
    <row r="939" spans="1:9" x14ac:dyDescent="0.25">
      <c r="A939" s="2" t="s">
        <v>9</v>
      </c>
      <c r="B939" s="3">
        <v>1.1000000000000001</v>
      </c>
      <c r="C939" s="4" t="s">
        <v>10</v>
      </c>
      <c r="D939" s="2" t="s">
        <v>11</v>
      </c>
      <c r="E939" s="3">
        <v>50.922961999999998</v>
      </c>
      <c r="F939" s="3">
        <v>5.9013960000000001</v>
      </c>
      <c r="G939" s="3">
        <v>54</v>
      </c>
      <c r="H939" s="4" t="s">
        <v>948</v>
      </c>
      <c r="I939" s="3">
        <v>23</v>
      </c>
    </row>
    <row r="940" spans="1:9" x14ac:dyDescent="0.25">
      <c r="A940" s="2" t="s">
        <v>9</v>
      </c>
      <c r="B940" s="3">
        <v>1.1000000000000001</v>
      </c>
      <c r="C940" s="4" t="s">
        <v>10</v>
      </c>
      <c r="D940" s="2" t="s">
        <v>11</v>
      </c>
      <c r="E940" s="3">
        <v>50.923020000000001</v>
      </c>
      <c r="F940" s="3">
        <v>5.9014160000000002</v>
      </c>
      <c r="G940" s="3">
        <v>54</v>
      </c>
      <c r="H940" s="4" t="s">
        <v>949</v>
      </c>
      <c r="I940" s="3">
        <v>23</v>
      </c>
    </row>
    <row r="941" spans="1:9" x14ac:dyDescent="0.25">
      <c r="A941" s="2" t="s">
        <v>9</v>
      </c>
      <c r="B941" s="3">
        <v>1.1000000000000001</v>
      </c>
      <c r="C941" s="4" t="s">
        <v>10</v>
      </c>
      <c r="D941" s="2" t="s">
        <v>11</v>
      </c>
      <c r="E941" s="3">
        <v>50.923088999999997</v>
      </c>
      <c r="F941" s="3">
        <v>5.9013910000000003</v>
      </c>
      <c r="G941" s="3">
        <v>54</v>
      </c>
      <c r="H941" s="4" t="s">
        <v>950</v>
      </c>
      <c r="I941" s="3">
        <v>23</v>
      </c>
    </row>
    <row r="942" spans="1:9" x14ac:dyDescent="0.25">
      <c r="A942" s="2" t="s">
        <v>9</v>
      </c>
      <c r="B942" s="3">
        <v>1.1000000000000001</v>
      </c>
      <c r="C942" s="4" t="s">
        <v>10</v>
      </c>
      <c r="D942" s="2" t="s">
        <v>11</v>
      </c>
      <c r="E942" s="3">
        <v>50.923124000000001</v>
      </c>
      <c r="F942" s="3">
        <v>5.9011740000000001</v>
      </c>
      <c r="G942" s="3">
        <v>54</v>
      </c>
      <c r="H942" s="4" t="s">
        <v>951</v>
      </c>
      <c r="I942" s="3">
        <v>23</v>
      </c>
    </row>
    <row r="943" spans="1:9" x14ac:dyDescent="0.25">
      <c r="A943" s="2" t="s">
        <v>9</v>
      </c>
      <c r="B943" s="3">
        <v>1.1000000000000001</v>
      </c>
      <c r="C943" s="4" t="s">
        <v>10</v>
      </c>
      <c r="D943" s="2" t="s">
        <v>11</v>
      </c>
      <c r="E943" s="3">
        <v>50.923164</v>
      </c>
      <c r="F943" s="3">
        <v>5.9007269999999998</v>
      </c>
      <c r="G943" s="3">
        <v>53.4</v>
      </c>
      <c r="H943" s="4" t="s">
        <v>952</v>
      </c>
      <c r="I943" s="3">
        <v>23</v>
      </c>
    </row>
    <row r="944" spans="1:9" x14ac:dyDescent="0.25">
      <c r="A944" s="2" t="s">
        <v>9</v>
      </c>
      <c r="B944" s="3">
        <v>1.1000000000000001</v>
      </c>
      <c r="C944" s="4" t="s">
        <v>10</v>
      </c>
      <c r="D944" s="2" t="s">
        <v>11</v>
      </c>
      <c r="E944" s="3">
        <v>50.923172999999998</v>
      </c>
      <c r="F944" s="3">
        <v>5.9006470000000002</v>
      </c>
      <c r="G944" s="3">
        <v>53</v>
      </c>
      <c r="H944" s="4" t="s">
        <v>953</v>
      </c>
      <c r="I944" s="3">
        <v>23</v>
      </c>
    </row>
    <row r="945" spans="1:9" x14ac:dyDescent="0.25">
      <c r="A945" s="2" t="s">
        <v>9</v>
      </c>
      <c r="B945" s="3">
        <v>1.1000000000000001</v>
      </c>
      <c r="C945" s="4" t="s">
        <v>10</v>
      </c>
      <c r="D945" s="2" t="s">
        <v>11</v>
      </c>
      <c r="E945" s="3">
        <v>50.923194000000002</v>
      </c>
      <c r="F945" s="3">
        <v>5.9005960000000002</v>
      </c>
      <c r="G945" s="3">
        <v>52.6</v>
      </c>
      <c r="H945" s="4" t="s">
        <v>954</v>
      </c>
      <c r="I945" s="3">
        <v>23</v>
      </c>
    </row>
    <row r="946" spans="1:9" x14ac:dyDescent="0.25">
      <c r="A946" s="2" t="s">
        <v>9</v>
      </c>
      <c r="B946" s="3">
        <v>1.1000000000000001</v>
      </c>
      <c r="C946" s="4" t="s">
        <v>10</v>
      </c>
      <c r="D946" s="2" t="s">
        <v>11</v>
      </c>
      <c r="E946" s="3">
        <v>50.923229999999997</v>
      </c>
      <c r="F946" s="3">
        <v>5.9005749999999999</v>
      </c>
      <c r="G946" s="3">
        <v>52</v>
      </c>
      <c r="H946" s="4" t="s">
        <v>955</v>
      </c>
      <c r="I946" s="3">
        <v>23</v>
      </c>
    </row>
    <row r="947" spans="1:9" x14ac:dyDescent="0.25">
      <c r="A947" s="2" t="s">
        <v>9</v>
      </c>
      <c r="B947" s="3">
        <v>1.1000000000000001</v>
      </c>
      <c r="C947" s="4" t="s">
        <v>10</v>
      </c>
      <c r="D947" s="2" t="s">
        <v>11</v>
      </c>
      <c r="E947" s="3">
        <v>50.923278000000003</v>
      </c>
      <c r="F947" s="3">
        <v>5.9005780000000003</v>
      </c>
      <c r="G947" s="3">
        <v>51.6</v>
      </c>
      <c r="H947" s="4" t="s">
        <v>956</v>
      </c>
      <c r="I947" s="3">
        <v>23</v>
      </c>
    </row>
    <row r="948" spans="1:9" x14ac:dyDescent="0.25">
      <c r="A948" s="2" t="s">
        <v>9</v>
      </c>
      <c r="B948" s="3">
        <v>1.1000000000000001</v>
      </c>
      <c r="C948" s="4" t="s">
        <v>10</v>
      </c>
      <c r="D948" s="2" t="s">
        <v>11</v>
      </c>
      <c r="E948" s="3">
        <v>50.923324000000001</v>
      </c>
      <c r="F948" s="3">
        <v>5.9005910000000004</v>
      </c>
      <c r="G948" s="3">
        <v>51.6</v>
      </c>
      <c r="H948" s="4" t="s">
        <v>957</v>
      </c>
      <c r="I948" s="3">
        <v>23</v>
      </c>
    </row>
    <row r="949" spans="1:9" x14ac:dyDescent="0.25">
      <c r="A949" s="2" t="s">
        <v>9</v>
      </c>
      <c r="B949" s="3">
        <v>1.1000000000000001</v>
      </c>
      <c r="C949" s="4" t="s">
        <v>10</v>
      </c>
      <c r="D949" s="2" t="s">
        <v>11</v>
      </c>
      <c r="E949" s="3">
        <v>50.923375</v>
      </c>
      <c r="F949" s="3">
        <v>5.9006080000000001</v>
      </c>
      <c r="G949" s="3">
        <v>51.6</v>
      </c>
      <c r="H949" s="4" t="s">
        <v>958</v>
      </c>
      <c r="I949" s="3">
        <v>23</v>
      </c>
    </row>
    <row r="950" spans="1:9" x14ac:dyDescent="0.25">
      <c r="A950" s="2" t="s">
        <v>9</v>
      </c>
      <c r="B950" s="3">
        <v>1.1000000000000001</v>
      </c>
      <c r="C950" s="4" t="s">
        <v>10</v>
      </c>
      <c r="D950" s="2" t="s">
        <v>11</v>
      </c>
      <c r="E950" s="3">
        <v>50.923696</v>
      </c>
      <c r="F950" s="3">
        <v>5.9007040000000002</v>
      </c>
      <c r="G950" s="3">
        <v>51.6</v>
      </c>
      <c r="H950" s="4" t="s">
        <v>959</v>
      </c>
      <c r="I950" s="3">
        <v>24</v>
      </c>
    </row>
    <row r="951" spans="1:9" x14ac:dyDescent="0.25">
      <c r="A951" s="2" t="s">
        <v>9</v>
      </c>
      <c r="B951" s="3">
        <v>1.1000000000000001</v>
      </c>
      <c r="C951" s="4" t="s">
        <v>10</v>
      </c>
      <c r="D951" s="2" t="s">
        <v>11</v>
      </c>
      <c r="E951" s="3">
        <v>50.924031999999997</v>
      </c>
      <c r="F951" s="3">
        <v>5.9007860000000001</v>
      </c>
      <c r="G951" s="3">
        <v>51.6</v>
      </c>
      <c r="H951" s="4" t="s">
        <v>960</v>
      </c>
      <c r="I951" s="3">
        <v>24</v>
      </c>
    </row>
    <row r="952" spans="1:9" x14ac:dyDescent="0.25">
      <c r="A952" s="2" t="s">
        <v>9</v>
      </c>
      <c r="B952" s="3">
        <v>1.1000000000000001</v>
      </c>
      <c r="C952" s="4" t="s">
        <v>10</v>
      </c>
      <c r="D952" s="2" t="s">
        <v>11</v>
      </c>
      <c r="E952" s="3">
        <v>50.924185000000001</v>
      </c>
      <c r="F952" s="3">
        <v>5.9008219999999998</v>
      </c>
      <c r="G952" s="3">
        <v>52</v>
      </c>
      <c r="H952" s="4" t="s">
        <v>961</v>
      </c>
      <c r="I952" s="3">
        <v>24</v>
      </c>
    </row>
    <row r="953" spans="1:9" x14ac:dyDescent="0.25">
      <c r="A953" s="2" t="s">
        <v>9</v>
      </c>
      <c r="B953" s="3">
        <v>1.1000000000000001</v>
      </c>
      <c r="C953" s="4" t="s">
        <v>10</v>
      </c>
      <c r="D953" s="2" t="s">
        <v>11</v>
      </c>
      <c r="E953" s="3">
        <v>50.924233999999998</v>
      </c>
      <c r="F953" s="3">
        <v>5.9008419999999999</v>
      </c>
      <c r="G953" s="3">
        <v>52.6</v>
      </c>
      <c r="H953" s="4" t="s">
        <v>962</v>
      </c>
      <c r="I953" s="3">
        <v>24</v>
      </c>
    </row>
    <row r="954" spans="1:9" x14ac:dyDescent="0.25">
      <c r="A954" s="2" t="s">
        <v>9</v>
      </c>
      <c r="B954" s="3">
        <v>1.1000000000000001</v>
      </c>
      <c r="C954" s="4" t="s">
        <v>10</v>
      </c>
      <c r="D954" s="2" t="s">
        <v>11</v>
      </c>
      <c r="E954" s="3">
        <v>50.924283000000003</v>
      </c>
      <c r="F954" s="3">
        <v>5.9008609999999999</v>
      </c>
      <c r="G954" s="3">
        <v>53</v>
      </c>
      <c r="H954" s="4" t="s">
        <v>963</v>
      </c>
      <c r="I954" s="3">
        <v>24</v>
      </c>
    </row>
    <row r="955" spans="1:9" x14ac:dyDescent="0.25">
      <c r="A955" s="2" t="s">
        <v>9</v>
      </c>
      <c r="B955" s="3">
        <v>1.1000000000000001</v>
      </c>
      <c r="C955" s="4" t="s">
        <v>10</v>
      </c>
      <c r="D955" s="2" t="s">
        <v>11</v>
      </c>
      <c r="E955" s="3">
        <v>50.924329</v>
      </c>
      <c r="F955" s="3">
        <v>5.9008770000000004</v>
      </c>
      <c r="G955" s="3">
        <v>53.4</v>
      </c>
      <c r="H955" s="4" t="s">
        <v>964</v>
      </c>
      <c r="I955" s="3">
        <v>24</v>
      </c>
    </row>
    <row r="956" spans="1:9" x14ac:dyDescent="0.25">
      <c r="A956" s="2" t="s">
        <v>9</v>
      </c>
      <c r="B956" s="3">
        <v>1.1000000000000001</v>
      </c>
      <c r="C956" s="4" t="s">
        <v>10</v>
      </c>
      <c r="D956" s="2" t="s">
        <v>11</v>
      </c>
      <c r="E956" s="3">
        <v>50.924376000000002</v>
      </c>
      <c r="F956" s="3">
        <v>5.9008919999999998</v>
      </c>
      <c r="G956" s="3">
        <v>53.8</v>
      </c>
      <c r="H956" s="4" t="s">
        <v>965</v>
      </c>
      <c r="I956" s="3">
        <v>24</v>
      </c>
    </row>
    <row r="957" spans="1:9" x14ac:dyDescent="0.25">
      <c r="A957" s="2" t="s">
        <v>9</v>
      </c>
      <c r="B957" s="3">
        <v>1.1000000000000001</v>
      </c>
      <c r="C957" s="4" t="s">
        <v>10</v>
      </c>
      <c r="D957" s="2" t="s">
        <v>11</v>
      </c>
      <c r="E957" s="3">
        <v>50.924422999999997</v>
      </c>
      <c r="F957" s="3">
        <v>5.9009049999999998</v>
      </c>
      <c r="G957" s="3">
        <v>53.8</v>
      </c>
      <c r="H957" s="4" t="s">
        <v>966</v>
      </c>
      <c r="I957" s="3">
        <v>24</v>
      </c>
    </row>
    <row r="958" spans="1:9" x14ac:dyDescent="0.25">
      <c r="A958" s="2" t="s">
        <v>9</v>
      </c>
      <c r="B958" s="3">
        <v>1.1000000000000001</v>
      </c>
      <c r="C958" s="4" t="s">
        <v>10</v>
      </c>
      <c r="D958" s="2" t="s">
        <v>11</v>
      </c>
      <c r="E958" s="3">
        <v>50.924469000000002</v>
      </c>
      <c r="F958" s="3">
        <v>5.9009150000000004</v>
      </c>
      <c r="G958" s="3">
        <v>54.2</v>
      </c>
      <c r="H958" s="4" t="s">
        <v>967</v>
      </c>
      <c r="I958" s="3">
        <v>24</v>
      </c>
    </row>
    <row r="959" spans="1:9" x14ac:dyDescent="0.25">
      <c r="A959" s="2" t="s">
        <v>9</v>
      </c>
      <c r="B959" s="3">
        <v>1.1000000000000001</v>
      </c>
      <c r="C959" s="4" t="s">
        <v>10</v>
      </c>
      <c r="D959" s="2" t="s">
        <v>11</v>
      </c>
      <c r="E959" s="3">
        <v>50.924515</v>
      </c>
      <c r="F959" s="3">
        <v>5.900925</v>
      </c>
      <c r="G959" s="3">
        <v>54.6</v>
      </c>
      <c r="H959" s="4" t="s">
        <v>968</v>
      </c>
      <c r="I959" s="3">
        <v>24</v>
      </c>
    </row>
    <row r="960" spans="1:9" x14ac:dyDescent="0.25">
      <c r="A960" s="2" t="s">
        <v>9</v>
      </c>
      <c r="B960" s="3">
        <v>1.1000000000000001</v>
      </c>
      <c r="C960" s="4" t="s">
        <v>10</v>
      </c>
      <c r="D960" s="2" t="s">
        <v>11</v>
      </c>
      <c r="E960" s="3">
        <v>50.924557999999998</v>
      </c>
      <c r="F960" s="3">
        <v>5.9009359999999997</v>
      </c>
      <c r="G960" s="3">
        <v>55</v>
      </c>
      <c r="H960" s="4" t="s">
        <v>969</v>
      </c>
      <c r="I960" s="3">
        <v>24</v>
      </c>
    </row>
    <row r="961" spans="1:9" x14ac:dyDescent="0.25">
      <c r="A961" s="2" t="s">
        <v>9</v>
      </c>
      <c r="B961" s="3">
        <v>1.1000000000000001</v>
      </c>
      <c r="C961" s="4" t="s">
        <v>10</v>
      </c>
      <c r="D961" s="2" t="s">
        <v>11</v>
      </c>
      <c r="E961" s="3">
        <v>50.924599000000001</v>
      </c>
      <c r="F961" s="3">
        <v>5.9009479999999996</v>
      </c>
      <c r="G961" s="3">
        <v>55.6</v>
      </c>
      <c r="H961" s="4" t="s">
        <v>970</v>
      </c>
      <c r="I961" s="3">
        <v>24</v>
      </c>
    </row>
    <row r="962" spans="1:9" x14ac:dyDescent="0.25">
      <c r="A962" s="2" t="s">
        <v>9</v>
      </c>
      <c r="B962" s="3">
        <v>1.1000000000000001</v>
      </c>
      <c r="C962" s="4" t="s">
        <v>10</v>
      </c>
      <c r="D962" s="2" t="s">
        <v>11</v>
      </c>
      <c r="E962" s="3">
        <v>50.924641000000001</v>
      </c>
      <c r="F962" s="3">
        <v>5.9009609999999997</v>
      </c>
      <c r="G962" s="3">
        <v>56</v>
      </c>
      <c r="H962" s="4" t="s">
        <v>971</v>
      </c>
      <c r="I962" s="3">
        <v>24</v>
      </c>
    </row>
    <row r="963" spans="1:9" x14ac:dyDescent="0.25">
      <c r="A963" s="2" t="s">
        <v>9</v>
      </c>
      <c r="B963" s="3">
        <v>1.1000000000000001</v>
      </c>
      <c r="C963" s="4" t="s">
        <v>10</v>
      </c>
      <c r="D963" s="2" t="s">
        <v>11</v>
      </c>
      <c r="E963" s="3">
        <v>50.924677000000003</v>
      </c>
      <c r="F963" s="3">
        <v>5.9009729999999996</v>
      </c>
      <c r="G963" s="3">
        <v>56.4</v>
      </c>
      <c r="H963" s="4" t="s">
        <v>972</v>
      </c>
      <c r="I963" s="3">
        <v>24</v>
      </c>
    </row>
    <row r="964" spans="1:9" x14ac:dyDescent="0.25">
      <c r="A964" s="2" t="s">
        <v>9</v>
      </c>
      <c r="B964" s="3">
        <v>1.1000000000000001</v>
      </c>
      <c r="C964" s="4" t="s">
        <v>10</v>
      </c>
      <c r="D964" s="2" t="s">
        <v>11</v>
      </c>
      <c r="E964" s="3">
        <v>50.924709999999997</v>
      </c>
      <c r="F964" s="3">
        <v>5.9009840000000002</v>
      </c>
      <c r="G964" s="3">
        <v>56.8</v>
      </c>
      <c r="H964" s="4" t="s">
        <v>973</v>
      </c>
      <c r="I964" s="3">
        <v>24</v>
      </c>
    </row>
    <row r="965" spans="1:9" x14ac:dyDescent="0.25">
      <c r="A965" s="2" t="s">
        <v>9</v>
      </c>
      <c r="B965" s="3">
        <v>1.1000000000000001</v>
      </c>
      <c r="C965" s="4" t="s">
        <v>10</v>
      </c>
      <c r="D965" s="2" t="s">
        <v>11</v>
      </c>
      <c r="E965" s="3">
        <v>50.92474</v>
      </c>
      <c r="F965" s="3">
        <v>5.9009960000000001</v>
      </c>
      <c r="G965" s="3">
        <v>57.2</v>
      </c>
      <c r="H965" s="4" t="s">
        <v>974</v>
      </c>
      <c r="I965" s="3">
        <v>24</v>
      </c>
    </row>
    <row r="966" spans="1:9" x14ac:dyDescent="0.25">
      <c r="A966" s="2" t="s">
        <v>9</v>
      </c>
      <c r="B966" s="3">
        <v>1.1000000000000001</v>
      </c>
      <c r="C966" s="4" t="s">
        <v>10</v>
      </c>
      <c r="D966" s="2" t="s">
        <v>11</v>
      </c>
      <c r="E966" s="3">
        <v>50.924773000000002</v>
      </c>
      <c r="F966" s="3">
        <v>5.9010119999999997</v>
      </c>
      <c r="G966" s="3">
        <v>57.6</v>
      </c>
      <c r="H966" s="4" t="s">
        <v>975</v>
      </c>
      <c r="I966" s="3">
        <v>24</v>
      </c>
    </row>
    <row r="967" spans="1:9" x14ac:dyDescent="0.25">
      <c r="A967" s="2" t="s">
        <v>9</v>
      </c>
      <c r="B967" s="3">
        <v>1.1000000000000001</v>
      </c>
      <c r="C967" s="4" t="s">
        <v>10</v>
      </c>
      <c r="D967" s="2" t="s">
        <v>11</v>
      </c>
      <c r="E967" s="3">
        <v>50.924805999999997</v>
      </c>
      <c r="F967" s="3">
        <v>5.9010230000000004</v>
      </c>
      <c r="G967" s="3">
        <v>58.4</v>
      </c>
      <c r="H967" s="4" t="s">
        <v>976</v>
      </c>
      <c r="I967" s="3">
        <v>24</v>
      </c>
    </row>
    <row r="968" spans="1:9" x14ac:dyDescent="0.25">
      <c r="A968" s="2" t="s">
        <v>9</v>
      </c>
      <c r="B968" s="3">
        <v>1.1000000000000001</v>
      </c>
      <c r="C968" s="4" t="s">
        <v>10</v>
      </c>
      <c r="D968" s="2" t="s">
        <v>11</v>
      </c>
      <c r="E968" s="3">
        <v>50.924838000000001</v>
      </c>
      <c r="F968" s="3">
        <v>5.9010350000000003</v>
      </c>
      <c r="G968" s="3">
        <v>59</v>
      </c>
      <c r="H968" s="4" t="s">
        <v>977</v>
      </c>
      <c r="I968" s="3">
        <v>24</v>
      </c>
    </row>
    <row r="969" spans="1:9" x14ac:dyDescent="0.25">
      <c r="A969" s="2" t="s">
        <v>9</v>
      </c>
      <c r="B969" s="3">
        <v>1.1000000000000001</v>
      </c>
      <c r="C969" s="4" t="s">
        <v>10</v>
      </c>
      <c r="D969" s="2" t="s">
        <v>11</v>
      </c>
      <c r="E969" s="3">
        <v>50.924872999999998</v>
      </c>
      <c r="F969" s="3">
        <v>5.9010569999999998</v>
      </c>
      <c r="G969" s="3">
        <v>59.4</v>
      </c>
      <c r="H969" s="4" t="s">
        <v>978</v>
      </c>
      <c r="I969" s="3">
        <v>24</v>
      </c>
    </row>
    <row r="970" spans="1:9" x14ac:dyDescent="0.25">
      <c r="A970" s="2" t="s">
        <v>9</v>
      </c>
      <c r="B970" s="3">
        <v>1.1000000000000001</v>
      </c>
      <c r="C970" s="4" t="s">
        <v>10</v>
      </c>
      <c r="D970" s="2" t="s">
        <v>11</v>
      </c>
      <c r="E970" s="3">
        <v>50.924906</v>
      </c>
      <c r="F970" s="3">
        <v>5.9010829999999999</v>
      </c>
      <c r="G970" s="3">
        <v>59.8</v>
      </c>
      <c r="H970" s="4" t="s">
        <v>979</v>
      </c>
      <c r="I970" s="3">
        <v>24</v>
      </c>
    </row>
    <row r="971" spans="1:9" x14ac:dyDescent="0.25">
      <c r="A971" s="2" t="s">
        <v>9</v>
      </c>
      <c r="B971" s="3">
        <v>1.1000000000000001</v>
      </c>
      <c r="C971" s="4" t="s">
        <v>10</v>
      </c>
      <c r="D971" s="2" t="s">
        <v>11</v>
      </c>
      <c r="E971" s="3">
        <v>50.924937</v>
      </c>
      <c r="F971" s="3">
        <v>5.9011100000000001</v>
      </c>
      <c r="G971" s="3">
        <v>60.2</v>
      </c>
      <c r="H971" s="4" t="s">
        <v>980</v>
      </c>
      <c r="I971" s="3">
        <v>24</v>
      </c>
    </row>
    <row r="972" spans="1:9" x14ac:dyDescent="0.25">
      <c r="A972" s="2" t="s">
        <v>9</v>
      </c>
      <c r="B972" s="3">
        <v>1.1000000000000001</v>
      </c>
      <c r="C972" s="4" t="s">
        <v>10</v>
      </c>
      <c r="D972" s="2" t="s">
        <v>11</v>
      </c>
      <c r="E972" s="3">
        <v>50.925007000000001</v>
      </c>
      <c r="F972" s="3">
        <v>5.901173</v>
      </c>
      <c r="G972" s="3">
        <v>60.6</v>
      </c>
      <c r="H972" s="4" t="s">
        <v>981</v>
      </c>
      <c r="I972" s="3">
        <v>24</v>
      </c>
    </row>
    <row r="973" spans="1:9" x14ac:dyDescent="0.25">
      <c r="A973" s="2" t="s">
        <v>9</v>
      </c>
      <c r="B973" s="3">
        <v>1.1000000000000001</v>
      </c>
      <c r="C973" s="4" t="s">
        <v>10</v>
      </c>
      <c r="D973" s="2" t="s">
        <v>11</v>
      </c>
      <c r="E973" s="3">
        <v>50.925043000000002</v>
      </c>
      <c r="F973" s="3">
        <v>5.9012130000000003</v>
      </c>
      <c r="G973" s="3">
        <v>61</v>
      </c>
      <c r="H973" s="4" t="s">
        <v>982</v>
      </c>
      <c r="I973" s="3">
        <v>24</v>
      </c>
    </row>
    <row r="974" spans="1:9" x14ac:dyDescent="0.25">
      <c r="A974" s="2" t="s">
        <v>9</v>
      </c>
      <c r="B974" s="3">
        <v>1.1000000000000001</v>
      </c>
      <c r="C974" s="4" t="s">
        <v>10</v>
      </c>
      <c r="D974" s="2" t="s">
        <v>11</v>
      </c>
      <c r="E974" s="3">
        <v>50.925080999999999</v>
      </c>
      <c r="F974" s="3">
        <v>5.9012539999999998</v>
      </c>
      <c r="G974" s="3">
        <v>61.4</v>
      </c>
      <c r="H974" s="4" t="s">
        <v>983</v>
      </c>
      <c r="I974" s="3">
        <v>24</v>
      </c>
    </row>
    <row r="975" spans="1:9" x14ac:dyDescent="0.25">
      <c r="A975" s="2" t="s">
        <v>9</v>
      </c>
      <c r="B975" s="3">
        <v>1.1000000000000001</v>
      </c>
      <c r="C975" s="4" t="s">
        <v>10</v>
      </c>
      <c r="D975" s="2" t="s">
        <v>11</v>
      </c>
      <c r="E975" s="3">
        <v>50.925120999999997</v>
      </c>
      <c r="F975" s="3">
        <v>5.9012979999999997</v>
      </c>
      <c r="G975" s="3">
        <v>61.8</v>
      </c>
      <c r="H975" s="4" t="s">
        <v>984</v>
      </c>
      <c r="I975" s="3">
        <v>24</v>
      </c>
    </row>
    <row r="976" spans="1:9" x14ac:dyDescent="0.25">
      <c r="A976" s="2" t="s">
        <v>9</v>
      </c>
      <c r="B976" s="3">
        <v>1.1000000000000001</v>
      </c>
      <c r="C976" s="4" t="s">
        <v>10</v>
      </c>
      <c r="D976" s="2" t="s">
        <v>11</v>
      </c>
      <c r="E976" s="3">
        <v>50.925161000000003</v>
      </c>
      <c r="F976" s="3">
        <v>5.901351</v>
      </c>
      <c r="G976" s="3">
        <v>62.2</v>
      </c>
      <c r="H976" s="4" t="s">
        <v>985</v>
      </c>
      <c r="I976" s="3">
        <v>24</v>
      </c>
    </row>
    <row r="977" spans="1:9" x14ac:dyDescent="0.25">
      <c r="A977" s="2" t="s">
        <v>9</v>
      </c>
      <c r="B977" s="3">
        <v>1.1000000000000001</v>
      </c>
      <c r="C977" s="4" t="s">
        <v>10</v>
      </c>
      <c r="D977" s="2" t="s">
        <v>11</v>
      </c>
      <c r="E977" s="3">
        <v>50.925317</v>
      </c>
      <c r="F977" s="3">
        <v>5.9015589999999998</v>
      </c>
      <c r="G977" s="3">
        <v>62.2</v>
      </c>
      <c r="H977" s="4" t="s">
        <v>986</v>
      </c>
      <c r="I977" s="3">
        <v>24</v>
      </c>
    </row>
    <row r="978" spans="1:9" x14ac:dyDescent="0.25">
      <c r="A978" s="2" t="s">
        <v>9</v>
      </c>
      <c r="B978" s="3">
        <v>1.1000000000000001</v>
      </c>
      <c r="C978" s="4" t="s">
        <v>10</v>
      </c>
      <c r="D978" s="2" t="s">
        <v>11</v>
      </c>
      <c r="E978" s="3">
        <v>50.925362</v>
      </c>
      <c r="F978" s="3">
        <v>5.9016130000000002</v>
      </c>
      <c r="G978" s="3">
        <v>62.2</v>
      </c>
      <c r="H978" s="4" t="s">
        <v>987</v>
      </c>
      <c r="I978" s="3">
        <v>24</v>
      </c>
    </row>
    <row r="979" spans="1:9" x14ac:dyDescent="0.25">
      <c r="A979" s="2" t="s">
        <v>9</v>
      </c>
      <c r="B979" s="3">
        <v>1.1000000000000001</v>
      </c>
      <c r="C979" s="4" t="s">
        <v>10</v>
      </c>
      <c r="D979" s="2" t="s">
        <v>11</v>
      </c>
      <c r="E979" s="3">
        <v>50.925539000000001</v>
      </c>
      <c r="F979" s="3">
        <v>5.9018370000000004</v>
      </c>
      <c r="G979" s="3">
        <v>62.2</v>
      </c>
      <c r="H979" s="4" t="s">
        <v>988</v>
      </c>
      <c r="I979" s="3">
        <v>24</v>
      </c>
    </row>
    <row r="980" spans="1:9" x14ac:dyDescent="0.25">
      <c r="A980" s="2" t="s">
        <v>9</v>
      </c>
      <c r="B980" s="3">
        <v>1.1000000000000001</v>
      </c>
      <c r="C980" s="4" t="s">
        <v>10</v>
      </c>
      <c r="D980" s="2" t="s">
        <v>11</v>
      </c>
      <c r="E980" s="3">
        <v>50.925826000000001</v>
      </c>
      <c r="F980" s="3">
        <v>5.90219</v>
      </c>
      <c r="G980" s="3">
        <v>62.2</v>
      </c>
      <c r="H980" s="4" t="s">
        <v>989</v>
      </c>
      <c r="I980" s="3">
        <v>24</v>
      </c>
    </row>
    <row r="981" spans="1:9" x14ac:dyDescent="0.25">
      <c r="A981" s="2" t="s">
        <v>9</v>
      </c>
      <c r="B981" s="3">
        <v>1.1000000000000001</v>
      </c>
      <c r="C981" s="4" t="s">
        <v>10</v>
      </c>
      <c r="D981" s="2" t="s">
        <v>11</v>
      </c>
      <c r="E981" s="3">
        <v>50.925969000000002</v>
      </c>
      <c r="F981" s="3">
        <v>5.9023709999999996</v>
      </c>
      <c r="G981" s="3">
        <v>62.6</v>
      </c>
      <c r="H981" s="4" t="s">
        <v>990</v>
      </c>
      <c r="I981" s="3">
        <v>24</v>
      </c>
    </row>
    <row r="982" spans="1:9" x14ac:dyDescent="0.25">
      <c r="A982" s="2" t="s">
        <v>9</v>
      </c>
      <c r="B982" s="3">
        <v>1.1000000000000001</v>
      </c>
      <c r="C982" s="4" t="s">
        <v>10</v>
      </c>
      <c r="D982" s="2" t="s">
        <v>11</v>
      </c>
      <c r="E982" s="3">
        <v>50.926008000000003</v>
      </c>
      <c r="F982" s="3">
        <v>5.9024190000000001</v>
      </c>
      <c r="G982" s="3">
        <v>63</v>
      </c>
      <c r="H982" s="4" t="s">
        <v>991</v>
      </c>
      <c r="I982" s="3">
        <v>24</v>
      </c>
    </row>
    <row r="983" spans="1:9" x14ac:dyDescent="0.25">
      <c r="A983" s="2" t="s">
        <v>9</v>
      </c>
      <c r="B983" s="3">
        <v>1.1000000000000001</v>
      </c>
      <c r="C983" s="4" t="s">
        <v>10</v>
      </c>
      <c r="D983" s="2" t="s">
        <v>11</v>
      </c>
      <c r="E983" s="3">
        <v>50.926048000000002</v>
      </c>
      <c r="F983" s="3">
        <v>5.9024679999999998</v>
      </c>
      <c r="G983" s="3">
        <v>63.4</v>
      </c>
      <c r="H983" s="4" t="s">
        <v>992</v>
      </c>
      <c r="I983" s="3">
        <v>24</v>
      </c>
    </row>
    <row r="984" spans="1:9" x14ac:dyDescent="0.25">
      <c r="A984" s="2" t="s">
        <v>9</v>
      </c>
      <c r="B984" s="3">
        <v>1.1000000000000001</v>
      </c>
      <c r="C984" s="4" t="s">
        <v>10</v>
      </c>
      <c r="D984" s="2" t="s">
        <v>11</v>
      </c>
      <c r="E984" s="3">
        <v>50.926093000000002</v>
      </c>
      <c r="F984" s="3">
        <v>5.9025169999999996</v>
      </c>
      <c r="G984" s="3">
        <v>64</v>
      </c>
      <c r="H984" s="4" t="s">
        <v>993</v>
      </c>
      <c r="I984" s="3">
        <v>24</v>
      </c>
    </row>
    <row r="985" spans="1:9" x14ac:dyDescent="0.25">
      <c r="A985" s="2" t="s">
        <v>9</v>
      </c>
      <c r="B985" s="3">
        <v>1.1000000000000001</v>
      </c>
      <c r="C985" s="4" t="s">
        <v>10</v>
      </c>
      <c r="D985" s="2" t="s">
        <v>11</v>
      </c>
      <c r="E985" s="3">
        <v>50.926133999999998</v>
      </c>
      <c r="F985" s="3">
        <v>5.9025650000000001</v>
      </c>
      <c r="G985" s="3">
        <v>64.400000000000006</v>
      </c>
      <c r="H985" s="4" t="s">
        <v>994</v>
      </c>
      <c r="I985" s="3">
        <v>24</v>
      </c>
    </row>
    <row r="986" spans="1:9" x14ac:dyDescent="0.25">
      <c r="A986" s="2" t="s">
        <v>9</v>
      </c>
      <c r="B986" s="3">
        <v>1.1000000000000001</v>
      </c>
      <c r="C986" s="4" t="s">
        <v>10</v>
      </c>
      <c r="D986" s="2" t="s">
        <v>11</v>
      </c>
      <c r="E986" s="3">
        <v>50.926234999999998</v>
      </c>
      <c r="F986" s="3">
        <v>5.9027269999999996</v>
      </c>
      <c r="G986" s="3">
        <v>64.8</v>
      </c>
      <c r="H986" s="4" t="s">
        <v>995</v>
      </c>
      <c r="I986" s="3">
        <v>24</v>
      </c>
    </row>
    <row r="987" spans="1:9" x14ac:dyDescent="0.25">
      <c r="A987" s="2" t="s">
        <v>9</v>
      </c>
      <c r="B987" s="3">
        <v>1.1000000000000001</v>
      </c>
      <c r="C987" s="4" t="s">
        <v>10</v>
      </c>
      <c r="D987" s="2" t="s">
        <v>11</v>
      </c>
      <c r="E987" s="3">
        <v>50.926271999999997</v>
      </c>
      <c r="F987" s="3">
        <v>5.9027810000000001</v>
      </c>
      <c r="G987" s="3">
        <v>65.2</v>
      </c>
      <c r="H987" s="4" t="s">
        <v>996</v>
      </c>
      <c r="I987" s="3">
        <v>24</v>
      </c>
    </row>
    <row r="988" spans="1:9" x14ac:dyDescent="0.25">
      <c r="A988" s="2" t="s">
        <v>9</v>
      </c>
      <c r="B988" s="3">
        <v>1.1000000000000001</v>
      </c>
      <c r="C988" s="4" t="s">
        <v>10</v>
      </c>
      <c r="D988" s="2" t="s">
        <v>11</v>
      </c>
      <c r="E988" s="3">
        <v>50.926304000000002</v>
      </c>
      <c r="F988" s="3">
        <v>5.902838</v>
      </c>
      <c r="G988" s="3">
        <v>65.599999999999994</v>
      </c>
      <c r="H988" s="4" t="s">
        <v>997</v>
      </c>
      <c r="I988" s="3">
        <v>24</v>
      </c>
    </row>
    <row r="989" spans="1:9" x14ac:dyDescent="0.25">
      <c r="A989" s="2" t="s">
        <v>9</v>
      </c>
      <c r="B989" s="3">
        <v>1.1000000000000001</v>
      </c>
      <c r="C989" s="4" t="s">
        <v>10</v>
      </c>
      <c r="D989" s="2" t="s">
        <v>11</v>
      </c>
      <c r="E989" s="3">
        <v>50.926335000000002</v>
      </c>
      <c r="F989" s="3">
        <v>5.9028989999999997</v>
      </c>
      <c r="G989" s="3">
        <v>66</v>
      </c>
      <c r="H989" s="4" t="s">
        <v>998</v>
      </c>
      <c r="I989" s="3">
        <v>24</v>
      </c>
    </row>
    <row r="990" spans="1:9" x14ac:dyDescent="0.25">
      <c r="A990" s="2" t="s">
        <v>9</v>
      </c>
      <c r="B990" s="3">
        <v>1.1000000000000001</v>
      </c>
      <c r="C990" s="4" t="s">
        <v>10</v>
      </c>
      <c r="D990" s="2" t="s">
        <v>11</v>
      </c>
      <c r="E990" s="3">
        <v>50.926364</v>
      </c>
      <c r="F990" s="3">
        <v>5.9029590000000001</v>
      </c>
      <c r="G990" s="3">
        <v>66.599999999999994</v>
      </c>
      <c r="H990" s="4" t="s">
        <v>999</v>
      </c>
      <c r="I990" s="3">
        <v>24</v>
      </c>
    </row>
    <row r="991" spans="1:9" x14ac:dyDescent="0.25">
      <c r="A991" s="2" t="s">
        <v>9</v>
      </c>
      <c r="B991" s="3">
        <v>1.1000000000000001</v>
      </c>
      <c r="C991" s="4" t="s">
        <v>10</v>
      </c>
      <c r="D991" s="2" t="s">
        <v>11</v>
      </c>
      <c r="E991" s="3">
        <v>50.92642</v>
      </c>
      <c r="F991" s="3">
        <v>5.9030800000000001</v>
      </c>
      <c r="G991" s="3">
        <v>67</v>
      </c>
      <c r="H991" s="4" t="s">
        <v>1000</v>
      </c>
      <c r="I991" s="3">
        <v>24</v>
      </c>
    </row>
    <row r="992" spans="1:9" x14ac:dyDescent="0.25">
      <c r="A992" s="2" t="s">
        <v>9</v>
      </c>
      <c r="B992" s="3">
        <v>1.1000000000000001</v>
      </c>
      <c r="C992" s="4" t="s">
        <v>10</v>
      </c>
      <c r="D992" s="2" t="s">
        <v>11</v>
      </c>
      <c r="E992" s="3">
        <v>50.926448000000001</v>
      </c>
      <c r="F992" s="3">
        <v>5.9031419999999999</v>
      </c>
      <c r="G992" s="3">
        <v>67.400000000000006</v>
      </c>
      <c r="H992" s="4" t="s">
        <v>1001</v>
      </c>
      <c r="I992" s="3">
        <v>24</v>
      </c>
    </row>
    <row r="993" spans="1:9" x14ac:dyDescent="0.25">
      <c r="A993" s="2" t="s">
        <v>9</v>
      </c>
      <c r="B993" s="3">
        <v>1.1000000000000001</v>
      </c>
      <c r="C993" s="4" t="s">
        <v>10</v>
      </c>
      <c r="D993" s="2" t="s">
        <v>11</v>
      </c>
      <c r="E993" s="3">
        <v>50.926476999999998</v>
      </c>
      <c r="F993" s="3">
        <v>5.903206</v>
      </c>
      <c r="G993" s="3">
        <v>67.8</v>
      </c>
      <c r="H993" s="4" t="s">
        <v>1002</v>
      </c>
      <c r="I993" s="3">
        <v>24</v>
      </c>
    </row>
    <row r="994" spans="1:9" x14ac:dyDescent="0.25">
      <c r="A994" s="2" t="s">
        <v>9</v>
      </c>
      <c r="B994" s="3">
        <v>1.1000000000000001</v>
      </c>
      <c r="C994" s="4" t="s">
        <v>10</v>
      </c>
      <c r="D994" s="2" t="s">
        <v>11</v>
      </c>
      <c r="E994" s="3">
        <v>50.926507000000001</v>
      </c>
      <c r="F994" s="3">
        <v>5.9032730000000004</v>
      </c>
      <c r="G994" s="3">
        <v>68.2</v>
      </c>
      <c r="H994" s="4" t="s">
        <v>1003</v>
      </c>
      <c r="I994" s="3">
        <v>24</v>
      </c>
    </row>
    <row r="995" spans="1:9" x14ac:dyDescent="0.25">
      <c r="A995" s="2" t="s">
        <v>9</v>
      </c>
      <c r="B995" s="3">
        <v>1.1000000000000001</v>
      </c>
      <c r="C995" s="4" t="s">
        <v>10</v>
      </c>
      <c r="D995" s="2" t="s">
        <v>11</v>
      </c>
      <c r="E995" s="3">
        <v>50.926537000000003</v>
      </c>
      <c r="F995" s="3">
        <v>5.90334</v>
      </c>
      <c r="G995" s="3">
        <v>68.599999999999994</v>
      </c>
      <c r="H995" s="4" t="s">
        <v>1004</v>
      </c>
      <c r="I995" s="3">
        <v>24</v>
      </c>
    </row>
    <row r="996" spans="1:9" x14ac:dyDescent="0.25">
      <c r="A996" s="2" t="s">
        <v>9</v>
      </c>
      <c r="B996" s="3">
        <v>1.1000000000000001</v>
      </c>
      <c r="C996" s="4" t="s">
        <v>10</v>
      </c>
      <c r="D996" s="2" t="s">
        <v>11</v>
      </c>
      <c r="E996" s="3">
        <v>50.926692000000003</v>
      </c>
      <c r="F996" s="3">
        <v>5.9036619999999997</v>
      </c>
      <c r="G996" s="3">
        <v>68.599999999999994</v>
      </c>
      <c r="H996" s="4" t="s">
        <v>1005</v>
      </c>
      <c r="I996" s="3">
        <v>24</v>
      </c>
    </row>
    <row r="997" spans="1:9" x14ac:dyDescent="0.25">
      <c r="A997" s="2" t="s">
        <v>9</v>
      </c>
      <c r="B997" s="3">
        <v>1.1000000000000001</v>
      </c>
      <c r="C997" s="4" t="s">
        <v>10</v>
      </c>
      <c r="D997" s="2" t="s">
        <v>11</v>
      </c>
      <c r="E997" s="3">
        <v>50.926813000000003</v>
      </c>
      <c r="F997" s="3">
        <v>5.9038570000000004</v>
      </c>
      <c r="G997" s="3">
        <v>68.599999999999994</v>
      </c>
      <c r="H997" s="4" t="s">
        <v>1006</v>
      </c>
      <c r="I997" s="3">
        <v>24</v>
      </c>
    </row>
    <row r="998" spans="1:9" x14ac:dyDescent="0.25">
      <c r="A998" s="2" t="s">
        <v>9</v>
      </c>
      <c r="B998" s="3">
        <v>1.1000000000000001</v>
      </c>
      <c r="C998" s="4" t="s">
        <v>10</v>
      </c>
      <c r="D998" s="2" t="s">
        <v>11</v>
      </c>
      <c r="E998" s="3">
        <v>50.926915000000001</v>
      </c>
      <c r="F998" s="3">
        <v>5.90395</v>
      </c>
      <c r="G998" s="3">
        <v>68.2</v>
      </c>
      <c r="H998" s="4" t="s">
        <v>1007</v>
      </c>
      <c r="I998" s="3">
        <v>24</v>
      </c>
    </row>
    <row r="999" spans="1:9" x14ac:dyDescent="0.25">
      <c r="A999" s="2" t="s">
        <v>9</v>
      </c>
      <c r="B999" s="3">
        <v>1.1000000000000001</v>
      </c>
      <c r="C999" s="4" t="s">
        <v>10</v>
      </c>
      <c r="D999" s="2" t="s">
        <v>11</v>
      </c>
      <c r="E999" s="3">
        <v>50.926972999999997</v>
      </c>
      <c r="F999" s="3">
        <v>5.9039770000000003</v>
      </c>
      <c r="G999" s="3">
        <v>67.8</v>
      </c>
      <c r="H999" s="4" t="s">
        <v>1008</v>
      </c>
      <c r="I999" s="3">
        <v>24</v>
      </c>
    </row>
    <row r="1000" spans="1:9" x14ac:dyDescent="0.25">
      <c r="A1000" s="2" t="s">
        <v>9</v>
      </c>
      <c r="B1000" s="3">
        <v>1.1000000000000001</v>
      </c>
      <c r="C1000" s="4" t="s">
        <v>10</v>
      </c>
      <c r="D1000" s="2" t="s">
        <v>11</v>
      </c>
      <c r="E1000" s="3">
        <v>50.927044000000002</v>
      </c>
      <c r="F1000" s="3">
        <v>5.9039770000000003</v>
      </c>
      <c r="G1000" s="3">
        <v>67.400000000000006</v>
      </c>
      <c r="H1000" s="4" t="s">
        <v>1009</v>
      </c>
      <c r="I1000" s="3">
        <v>24</v>
      </c>
    </row>
    <row r="1001" spans="1:9" x14ac:dyDescent="0.25">
      <c r="A1001" s="2" t="s">
        <v>9</v>
      </c>
      <c r="B1001" s="3">
        <v>1.1000000000000001</v>
      </c>
      <c r="C1001" s="4" t="s">
        <v>10</v>
      </c>
      <c r="D1001" s="2" t="s">
        <v>11</v>
      </c>
      <c r="E1001" s="3">
        <v>50.927117000000003</v>
      </c>
      <c r="F1001" s="3">
        <v>5.9039479999999998</v>
      </c>
      <c r="G1001" s="3">
        <v>67</v>
      </c>
      <c r="H1001" s="4" t="s">
        <v>1010</v>
      </c>
      <c r="I1001" s="3">
        <v>24</v>
      </c>
    </row>
    <row r="1002" spans="1:9" x14ac:dyDescent="0.25">
      <c r="A1002" s="2" t="s">
        <v>9</v>
      </c>
      <c r="B1002" s="3">
        <v>1.1000000000000001</v>
      </c>
      <c r="C1002" s="4" t="s">
        <v>10</v>
      </c>
      <c r="D1002" s="2" t="s">
        <v>11</v>
      </c>
      <c r="E1002" s="3">
        <v>50.927185999999999</v>
      </c>
      <c r="F1002" s="3">
        <v>5.9038959999999996</v>
      </c>
      <c r="G1002" s="3">
        <v>66.599999999999994</v>
      </c>
      <c r="H1002" s="4" t="s">
        <v>1011</v>
      </c>
      <c r="I1002" s="3">
        <v>24</v>
      </c>
    </row>
    <row r="1003" spans="1:9" x14ac:dyDescent="0.25">
      <c r="A1003" s="2" t="s">
        <v>9</v>
      </c>
      <c r="B1003" s="3">
        <v>1.1000000000000001</v>
      </c>
      <c r="C1003" s="4" t="s">
        <v>10</v>
      </c>
      <c r="D1003" s="2" t="s">
        <v>11</v>
      </c>
      <c r="E1003" s="3">
        <v>50.927250999999998</v>
      </c>
      <c r="F1003" s="3">
        <v>5.9038329999999997</v>
      </c>
      <c r="G1003" s="3">
        <v>66.599999999999994</v>
      </c>
      <c r="H1003" s="4" t="s">
        <v>1012</v>
      </c>
      <c r="I1003" s="3">
        <v>24</v>
      </c>
    </row>
    <row r="1004" spans="1:9" x14ac:dyDescent="0.25">
      <c r="A1004" s="2" t="s">
        <v>9</v>
      </c>
      <c r="B1004" s="3">
        <v>1.1000000000000001</v>
      </c>
      <c r="C1004" s="4" t="s">
        <v>10</v>
      </c>
      <c r="D1004" s="2" t="s">
        <v>11</v>
      </c>
      <c r="E1004" s="3">
        <v>50.927314000000003</v>
      </c>
      <c r="F1004" s="3">
        <v>5.903759</v>
      </c>
      <c r="G1004" s="3">
        <v>66.599999999999994</v>
      </c>
      <c r="H1004" s="4" t="s">
        <v>1013</v>
      </c>
      <c r="I1004" s="3">
        <v>24</v>
      </c>
    </row>
    <row r="1005" spans="1:9" x14ac:dyDescent="0.25">
      <c r="A1005" s="2" t="s">
        <v>9</v>
      </c>
      <c r="B1005" s="3">
        <v>1.1000000000000001</v>
      </c>
      <c r="C1005" s="4" t="s">
        <v>10</v>
      </c>
      <c r="D1005" s="2" t="s">
        <v>11</v>
      </c>
      <c r="E1005" s="3">
        <v>50.927365000000002</v>
      </c>
      <c r="F1005" s="3">
        <v>5.9036900000000001</v>
      </c>
      <c r="G1005" s="3">
        <v>66.599999999999994</v>
      </c>
      <c r="H1005" s="4" t="s">
        <v>1014</v>
      </c>
      <c r="I1005" s="3">
        <v>24</v>
      </c>
    </row>
    <row r="1006" spans="1:9" x14ac:dyDescent="0.25">
      <c r="A1006" s="2" t="s">
        <v>9</v>
      </c>
      <c r="B1006" s="3">
        <v>1.1000000000000001</v>
      </c>
      <c r="C1006" s="4" t="s">
        <v>10</v>
      </c>
      <c r="D1006" s="2" t="s">
        <v>11</v>
      </c>
      <c r="E1006" s="3">
        <v>50.927675000000001</v>
      </c>
      <c r="F1006" s="3">
        <v>5.9033629999999997</v>
      </c>
      <c r="G1006" s="3">
        <v>66.599999999999994</v>
      </c>
      <c r="H1006" s="4" t="s">
        <v>1015</v>
      </c>
      <c r="I1006" s="3">
        <v>24</v>
      </c>
    </row>
    <row r="1007" spans="1:9" x14ac:dyDescent="0.25">
      <c r="A1007" s="2" t="s">
        <v>9</v>
      </c>
      <c r="B1007" s="3">
        <v>1.1000000000000001</v>
      </c>
      <c r="C1007" s="4" t="s">
        <v>10</v>
      </c>
      <c r="D1007" s="2" t="s">
        <v>11</v>
      </c>
      <c r="E1007" s="3">
        <v>50.927847</v>
      </c>
      <c r="F1007" s="3">
        <v>5.9032039999999997</v>
      </c>
      <c r="G1007" s="3">
        <v>67</v>
      </c>
      <c r="H1007" s="4" t="s">
        <v>1016</v>
      </c>
      <c r="I1007" s="3">
        <v>24</v>
      </c>
    </row>
    <row r="1008" spans="1:9" x14ac:dyDescent="0.25">
      <c r="A1008" s="2" t="s">
        <v>9</v>
      </c>
      <c r="B1008" s="3">
        <v>1.1000000000000001</v>
      </c>
      <c r="C1008" s="4" t="s">
        <v>10</v>
      </c>
      <c r="D1008" s="2" t="s">
        <v>11</v>
      </c>
      <c r="E1008" s="3">
        <v>50.927888000000003</v>
      </c>
      <c r="F1008" s="3">
        <v>5.9031630000000002</v>
      </c>
      <c r="G1008" s="3">
        <v>67.400000000000006</v>
      </c>
      <c r="H1008" s="4" t="s">
        <v>1017</v>
      </c>
      <c r="I1008" s="3">
        <v>24</v>
      </c>
    </row>
    <row r="1009" spans="1:9" x14ac:dyDescent="0.25">
      <c r="A1009" s="2" t="s">
        <v>9</v>
      </c>
      <c r="B1009" s="3">
        <v>1.1000000000000001</v>
      </c>
      <c r="C1009" s="4" t="s">
        <v>10</v>
      </c>
      <c r="D1009" s="2" t="s">
        <v>11</v>
      </c>
      <c r="E1009" s="3">
        <v>50.927930000000003</v>
      </c>
      <c r="F1009" s="3">
        <v>5.9031209999999996</v>
      </c>
      <c r="G1009" s="3">
        <v>68</v>
      </c>
      <c r="H1009" s="4" t="s">
        <v>1018</v>
      </c>
      <c r="I1009" s="3">
        <v>24</v>
      </c>
    </row>
    <row r="1010" spans="1:9" x14ac:dyDescent="0.25">
      <c r="A1010" s="2" t="s">
        <v>9</v>
      </c>
      <c r="B1010" s="3">
        <v>1.1000000000000001</v>
      </c>
      <c r="C1010" s="4" t="s">
        <v>10</v>
      </c>
      <c r="D1010" s="2" t="s">
        <v>11</v>
      </c>
      <c r="E1010" s="3">
        <v>50.927973000000001</v>
      </c>
      <c r="F1010" s="3">
        <v>5.9030810000000002</v>
      </c>
      <c r="G1010" s="3">
        <v>68.400000000000006</v>
      </c>
      <c r="H1010" s="4" t="s">
        <v>1019</v>
      </c>
      <c r="I1010" s="3">
        <v>24</v>
      </c>
    </row>
    <row r="1011" spans="1:9" x14ac:dyDescent="0.25">
      <c r="A1011" s="2" t="s">
        <v>9</v>
      </c>
      <c r="B1011" s="3">
        <v>1.1000000000000001</v>
      </c>
      <c r="C1011" s="4" t="s">
        <v>10</v>
      </c>
      <c r="D1011" s="2" t="s">
        <v>11</v>
      </c>
      <c r="E1011" s="3">
        <v>50.928019999999997</v>
      </c>
      <c r="F1011" s="3">
        <v>5.903041</v>
      </c>
      <c r="G1011" s="3">
        <v>68.8</v>
      </c>
      <c r="H1011" s="4" t="s">
        <v>1020</v>
      </c>
      <c r="I1011" s="3">
        <v>24</v>
      </c>
    </row>
    <row r="1012" spans="1:9" x14ac:dyDescent="0.25">
      <c r="A1012" s="2" t="s">
        <v>9</v>
      </c>
      <c r="B1012" s="3">
        <v>1.1000000000000001</v>
      </c>
      <c r="C1012" s="4" t="s">
        <v>10</v>
      </c>
      <c r="D1012" s="2" t="s">
        <v>11</v>
      </c>
      <c r="E1012" s="3">
        <v>50.928201000000001</v>
      </c>
      <c r="F1012" s="3">
        <v>5.9028879999999999</v>
      </c>
      <c r="G1012" s="3">
        <v>68.8</v>
      </c>
      <c r="H1012" s="4" t="s">
        <v>1021</v>
      </c>
      <c r="I1012" s="3">
        <v>24</v>
      </c>
    </row>
    <row r="1013" spans="1:9" x14ac:dyDescent="0.25">
      <c r="A1013" s="2" t="s">
        <v>9</v>
      </c>
      <c r="B1013" s="3">
        <v>1.1000000000000001</v>
      </c>
      <c r="C1013" s="4" t="s">
        <v>10</v>
      </c>
      <c r="D1013" s="2" t="s">
        <v>11</v>
      </c>
      <c r="E1013" s="3">
        <v>50.928251000000003</v>
      </c>
      <c r="F1013" s="3">
        <v>5.9028590000000003</v>
      </c>
      <c r="G1013" s="3">
        <v>68.8</v>
      </c>
      <c r="H1013" s="4" t="s">
        <v>1022</v>
      </c>
      <c r="I1013" s="3">
        <v>24</v>
      </c>
    </row>
    <row r="1014" spans="1:9" x14ac:dyDescent="0.25">
      <c r="A1014" s="2" t="s">
        <v>9</v>
      </c>
      <c r="B1014" s="3">
        <v>1.1000000000000001</v>
      </c>
      <c r="C1014" s="4" t="s">
        <v>10</v>
      </c>
      <c r="D1014" s="2" t="s">
        <v>11</v>
      </c>
      <c r="E1014" s="3">
        <v>50.928649</v>
      </c>
      <c r="F1014" s="3">
        <v>5.9027200000000004</v>
      </c>
      <c r="G1014" s="3">
        <v>68.8</v>
      </c>
      <c r="H1014" s="4" t="s">
        <v>1023</v>
      </c>
      <c r="I1014" s="3">
        <v>24</v>
      </c>
    </row>
    <row r="1015" spans="1:9" x14ac:dyDescent="0.25">
      <c r="A1015" s="2" t="s">
        <v>9</v>
      </c>
      <c r="B1015" s="3">
        <v>1.1000000000000001</v>
      </c>
      <c r="C1015" s="4" t="s">
        <v>10</v>
      </c>
      <c r="D1015" s="2" t="s">
        <v>11</v>
      </c>
      <c r="E1015" s="3">
        <v>50.928893000000002</v>
      </c>
      <c r="F1015" s="3">
        <v>5.9026240000000003</v>
      </c>
      <c r="G1015" s="3">
        <v>68.8</v>
      </c>
      <c r="H1015" s="4" t="s">
        <v>1024</v>
      </c>
      <c r="I1015" s="3">
        <v>24</v>
      </c>
    </row>
    <row r="1016" spans="1:9" x14ac:dyDescent="0.25">
      <c r="A1016" s="2" t="s">
        <v>9</v>
      </c>
      <c r="B1016" s="3">
        <v>1.1000000000000001</v>
      </c>
      <c r="C1016" s="4" t="s">
        <v>10</v>
      </c>
      <c r="D1016" s="2" t="s">
        <v>11</v>
      </c>
      <c r="E1016" s="3">
        <v>50.928994000000003</v>
      </c>
      <c r="F1016" s="3">
        <v>5.9025020000000001</v>
      </c>
      <c r="G1016" s="3">
        <v>68.8</v>
      </c>
      <c r="H1016" s="4" t="s">
        <v>1025</v>
      </c>
      <c r="I1016" s="3">
        <v>24</v>
      </c>
    </row>
    <row r="1017" spans="1:9" x14ac:dyDescent="0.25">
      <c r="A1017" s="2" t="s">
        <v>9</v>
      </c>
      <c r="B1017" s="3">
        <v>1.1000000000000001</v>
      </c>
      <c r="C1017" s="4" t="s">
        <v>10</v>
      </c>
      <c r="D1017" s="2" t="s">
        <v>11</v>
      </c>
      <c r="E1017" s="3">
        <v>50.929070000000003</v>
      </c>
      <c r="F1017" s="3">
        <v>5.9023120000000002</v>
      </c>
      <c r="G1017" s="3">
        <v>68.400000000000006</v>
      </c>
      <c r="H1017" s="4" t="s">
        <v>1026</v>
      </c>
      <c r="I1017" s="3">
        <v>24</v>
      </c>
    </row>
    <row r="1018" spans="1:9" x14ac:dyDescent="0.25">
      <c r="A1018" s="2" t="s">
        <v>9</v>
      </c>
      <c r="B1018" s="3">
        <v>1.1000000000000001</v>
      </c>
      <c r="C1018" s="4" t="s">
        <v>10</v>
      </c>
      <c r="D1018" s="2" t="s">
        <v>11</v>
      </c>
      <c r="E1018" s="3">
        <v>50.929107000000002</v>
      </c>
      <c r="F1018" s="3">
        <v>5.9022079999999999</v>
      </c>
      <c r="G1018" s="3">
        <v>67.2</v>
      </c>
      <c r="H1018" s="4" t="s">
        <v>1027</v>
      </c>
      <c r="I1018" s="3">
        <v>24</v>
      </c>
    </row>
    <row r="1019" spans="1:9" x14ac:dyDescent="0.25">
      <c r="A1019" s="2" t="s">
        <v>9</v>
      </c>
      <c r="B1019" s="3">
        <v>1.1000000000000001</v>
      </c>
      <c r="C1019" s="4" t="s">
        <v>10</v>
      </c>
      <c r="D1019" s="2" t="s">
        <v>11</v>
      </c>
      <c r="E1019" s="3">
        <v>50.929150999999997</v>
      </c>
      <c r="F1019" s="3">
        <v>5.9021049999999997</v>
      </c>
      <c r="G1019" s="3">
        <v>66.599999999999994</v>
      </c>
      <c r="H1019" s="4" t="s">
        <v>1028</v>
      </c>
      <c r="I1019" s="3">
        <v>24</v>
      </c>
    </row>
    <row r="1020" spans="1:9" x14ac:dyDescent="0.25">
      <c r="A1020" s="2" t="s">
        <v>9</v>
      </c>
      <c r="B1020" s="3">
        <v>1.1000000000000001</v>
      </c>
      <c r="C1020" s="4" t="s">
        <v>10</v>
      </c>
      <c r="D1020" s="2" t="s">
        <v>11</v>
      </c>
      <c r="E1020" s="3">
        <v>50.929201999999997</v>
      </c>
      <c r="F1020" s="3">
        <v>5.9020060000000001</v>
      </c>
      <c r="G1020" s="3">
        <v>65.8</v>
      </c>
      <c r="H1020" s="4" t="s">
        <v>1029</v>
      </c>
      <c r="I1020" s="3">
        <v>24</v>
      </c>
    </row>
    <row r="1021" spans="1:9" x14ac:dyDescent="0.25">
      <c r="A1021" s="2" t="s">
        <v>9</v>
      </c>
      <c r="B1021" s="3">
        <v>1.1000000000000001</v>
      </c>
      <c r="C1021" s="4" t="s">
        <v>10</v>
      </c>
      <c r="D1021" s="2" t="s">
        <v>11</v>
      </c>
      <c r="E1021" s="3">
        <v>50.929264000000003</v>
      </c>
      <c r="F1021" s="3">
        <v>5.9019019999999998</v>
      </c>
      <c r="G1021" s="3">
        <v>65</v>
      </c>
      <c r="H1021" s="4" t="s">
        <v>1030</v>
      </c>
      <c r="I1021" s="3">
        <v>24</v>
      </c>
    </row>
    <row r="1022" spans="1:9" x14ac:dyDescent="0.25">
      <c r="A1022" s="2" t="s">
        <v>9</v>
      </c>
      <c r="B1022" s="3">
        <v>1.1000000000000001</v>
      </c>
      <c r="C1022" s="4" t="s">
        <v>10</v>
      </c>
      <c r="D1022" s="2" t="s">
        <v>11</v>
      </c>
      <c r="E1022" s="3">
        <v>50.929335000000002</v>
      </c>
      <c r="F1022" s="3">
        <v>5.9018129999999998</v>
      </c>
      <c r="G1022" s="3">
        <v>64.400000000000006</v>
      </c>
      <c r="H1022" s="4" t="s">
        <v>1031</v>
      </c>
      <c r="I1022" s="3">
        <v>24</v>
      </c>
    </row>
    <row r="1023" spans="1:9" x14ac:dyDescent="0.25">
      <c r="A1023" s="2" t="s">
        <v>9</v>
      </c>
      <c r="B1023" s="3">
        <v>1.1000000000000001</v>
      </c>
      <c r="C1023" s="4" t="s">
        <v>10</v>
      </c>
      <c r="D1023" s="2" t="s">
        <v>11</v>
      </c>
      <c r="E1023" s="3">
        <v>50.929406999999998</v>
      </c>
      <c r="F1023" s="3">
        <v>5.9017340000000003</v>
      </c>
      <c r="G1023" s="3">
        <v>63.4</v>
      </c>
      <c r="H1023" s="4" t="s">
        <v>1032</v>
      </c>
      <c r="I1023" s="3">
        <v>24</v>
      </c>
    </row>
    <row r="1024" spans="1:9" x14ac:dyDescent="0.25">
      <c r="A1024" s="2" t="s">
        <v>9</v>
      </c>
      <c r="B1024" s="3">
        <v>1.1000000000000001</v>
      </c>
      <c r="C1024" s="4" t="s">
        <v>10</v>
      </c>
      <c r="D1024" s="2" t="s">
        <v>11</v>
      </c>
      <c r="E1024" s="3">
        <v>50.929481000000003</v>
      </c>
      <c r="F1024" s="3">
        <v>5.9016669999999998</v>
      </c>
      <c r="G1024" s="3">
        <v>62.6</v>
      </c>
      <c r="H1024" s="4" t="s">
        <v>1033</v>
      </c>
      <c r="I1024" s="3">
        <v>24</v>
      </c>
    </row>
    <row r="1025" spans="1:9" x14ac:dyDescent="0.25">
      <c r="A1025" s="2" t="s">
        <v>9</v>
      </c>
      <c r="B1025" s="3">
        <v>1.1000000000000001</v>
      </c>
      <c r="C1025" s="4" t="s">
        <v>10</v>
      </c>
      <c r="D1025" s="2" t="s">
        <v>11</v>
      </c>
      <c r="E1025" s="3">
        <v>50.929557000000003</v>
      </c>
      <c r="F1025" s="3">
        <v>5.9016039999999998</v>
      </c>
      <c r="G1025" s="3">
        <v>61.6</v>
      </c>
      <c r="H1025" s="4" t="s">
        <v>1034</v>
      </c>
      <c r="I1025" s="3">
        <v>24</v>
      </c>
    </row>
    <row r="1026" spans="1:9" x14ac:dyDescent="0.25">
      <c r="A1026" s="2" t="s">
        <v>9</v>
      </c>
      <c r="B1026" s="3">
        <v>1.1000000000000001</v>
      </c>
      <c r="C1026" s="4" t="s">
        <v>10</v>
      </c>
      <c r="D1026" s="2" t="s">
        <v>11</v>
      </c>
      <c r="E1026" s="3">
        <v>50.929636000000002</v>
      </c>
      <c r="F1026" s="3">
        <v>5.9015440000000003</v>
      </c>
      <c r="G1026" s="3">
        <v>60.8</v>
      </c>
      <c r="H1026" s="4" t="s">
        <v>1035</v>
      </c>
      <c r="I1026" s="3">
        <v>24</v>
      </c>
    </row>
    <row r="1027" spans="1:9" x14ac:dyDescent="0.25">
      <c r="A1027" s="2" t="s">
        <v>9</v>
      </c>
      <c r="B1027" s="3">
        <v>1.1000000000000001</v>
      </c>
      <c r="C1027" s="4" t="s">
        <v>10</v>
      </c>
      <c r="D1027" s="2" t="s">
        <v>11</v>
      </c>
      <c r="E1027" s="3">
        <v>50.929715000000002</v>
      </c>
      <c r="F1027" s="3">
        <v>5.901484</v>
      </c>
      <c r="G1027" s="3">
        <v>60.2</v>
      </c>
      <c r="H1027" s="4" t="s">
        <v>1036</v>
      </c>
      <c r="I1027" s="3">
        <v>24</v>
      </c>
    </row>
    <row r="1028" spans="1:9" x14ac:dyDescent="0.25">
      <c r="A1028" s="2" t="s">
        <v>9</v>
      </c>
      <c r="B1028" s="3">
        <v>1.1000000000000001</v>
      </c>
      <c r="C1028" s="4" t="s">
        <v>10</v>
      </c>
      <c r="D1028" s="2" t="s">
        <v>11</v>
      </c>
      <c r="E1028" s="3">
        <v>50.929789999999997</v>
      </c>
      <c r="F1028" s="3">
        <v>5.901427</v>
      </c>
      <c r="G1028" s="3">
        <v>59.6</v>
      </c>
      <c r="H1028" s="4" t="s">
        <v>1037</v>
      </c>
      <c r="I1028" s="3">
        <v>24</v>
      </c>
    </row>
    <row r="1029" spans="1:9" x14ac:dyDescent="0.25">
      <c r="A1029" s="2" t="s">
        <v>9</v>
      </c>
      <c r="B1029" s="3">
        <v>1.1000000000000001</v>
      </c>
      <c r="C1029" s="4" t="s">
        <v>10</v>
      </c>
      <c r="D1029" s="2" t="s">
        <v>11</v>
      </c>
      <c r="E1029" s="3">
        <v>50.929864000000002</v>
      </c>
      <c r="F1029" s="3">
        <v>5.9013720000000003</v>
      </c>
      <c r="G1029" s="3">
        <v>58.8</v>
      </c>
      <c r="H1029" s="4" t="s">
        <v>1038</v>
      </c>
      <c r="I1029" s="3">
        <v>24</v>
      </c>
    </row>
    <row r="1030" spans="1:9" x14ac:dyDescent="0.25">
      <c r="A1030" s="2" t="s">
        <v>9</v>
      </c>
      <c r="B1030" s="3">
        <v>1.1000000000000001</v>
      </c>
      <c r="C1030" s="4" t="s">
        <v>10</v>
      </c>
      <c r="D1030" s="2" t="s">
        <v>11</v>
      </c>
      <c r="E1030" s="3">
        <v>50.929935999999998</v>
      </c>
      <c r="F1030" s="3">
        <v>5.9013220000000004</v>
      </c>
      <c r="G1030" s="3">
        <v>58.2</v>
      </c>
      <c r="H1030" s="4" t="s">
        <v>1039</v>
      </c>
      <c r="I1030" s="3">
        <v>24</v>
      </c>
    </row>
    <row r="1031" spans="1:9" x14ac:dyDescent="0.25">
      <c r="A1031" s="2" t="s">
        <v>9</v>
      </c>
      <c r="B1031" s="3">
        <v>1.1000000000000001</v>
      </c>
      <c r="C1031" s="4" t="s">
        <v>10</v>
      </c>
      <c r="D1031" s="2" t="s">
        <v>11</v>
      </c>
      <c r="E1031" s="3">
        <v>50.929994000000001</v>
      </c>
      <c r="F1031" s="3">
        <v>5.9012929999999999</v>
      </c>
      <c r="G1031" s="3">
        <v>57.6</v>
      </c>
      <c r="H1031" s="4" t="s">
        <v>1040</v>
      </c>
      <c r="I1031" s="3">
        <v>24</v>
      </c>
    </row>
    <row r="1032" spans="1:9" x14ac:dyDescent="0.25">
      <c r="A1032" s="2" t="s">
        <v>9</v>
      </c>
      <c r="B1032" s="3">
        <v>1.1000000000000001</v>
      </c>
      <c r="C1032" s="4" t="s">
        <v>10</v>
      </c>
      <c r="D1032" s="2" t="s">
        <v>11</v>
      </c>
      <c r="E1032" s="3">
        <v>50.930050000000001</v>
      </c>
      <c r="F1032" s="3">
        <v>5.9012779999999996</v>
      </c>
      <c r="G1032" s="3">
        <v>57.6</v>
      </c>
      <c r="H1032" s="4" t="s">
        <v>1041</v>
      </c>
      <c r="I1032" s="3">
        <v>24</v>
      </c>
    </row>
    <row r="1033" spans="1:9" x14ac:dyDescent="0.25">
      <c r="A1033" s="2" t="s">
        <v>9</v>
      </c>
      <c r="B1033" s="3">
        <v>1.1000000000000001</v>
      </c>
      <c r="C1033" s="4" t="s">
        <v>10</v>
      </c>
      <c r="D1033" s="2" t="s">
        <v>11</v>
      </c>
      <c r="E1033" s="3">
        <v>50.930193000000003</v>
      </c>
      <c r="F1033" s="3">
        <v>5.9012560000000001</v>
      </c>
      <c r="G1033" s="3">
        <v>57.6</v>
      </c>
      <c r="H1033" s="4" t="s">
        <v>1042</v>
      </c>
      <c r="I1033" s="3">
        <v>24</v>
      </c>
    </row>
    <row r="1034" spans="1:9" x14ac:dyDescent="0.25">
      <c r="A1034" s="2" t="s">
        <v>9</v>
      </c>
      <c r="B1034" s="3">
        <v>1.1000000000000001</v>
      </c>
      <c r="C1034" s="4" t="s">
        <v>10</v>
      </c>
      <c r="D1034" s="2" t="s">
        <v>11</v>
      </c>
      <c r="E1034" s="3">
        <v>50.930222999999998</v>
      </c>
      <c r="F1034" s="3">
        <v>5.9012140000000004</v>
      </c>
      <c r="G1034" s="3">
        <v>57.6</v>
      </c>
      <c r="H1034" s="4" t="s">
        <v>1043</v>
      </c>
      <c r="I1034" s="3">
        <v>24</v>
      </c>
    </row>
    <row r="1035" spans="1:9" x14ac:dyDescent="0.25">
      <c r="A1035" s="2" t="s">
        <v>9</v>
      </c>
      <c r="B1035" s="3">
        <v>1.1000000000000001</v>
      </c>
      <c r="C1035" s="4" t="s">
        <v>10</v>
      </c>
      <c r="D1035" s="2" t="s">
        <v>11</v>
      </c>
      <c r="E1035" s="3">
        <v>50.930289000000002</v>
      </c>
      <c r="F1035" s="3">
        <v>5.901014</v>
      </c>
      <c r="G1035" s="3">
        <v>57.2</v>
      </c>
      <c r="H1035" s="4" t="s">
        <v>1044</v>
      </c>
      <c r="I1035" s="3">
        <v>24</v>
      </c>
    </row>
    <row r="1036" spans="1:9" x14ac:dyDescent="0.25">
      <c r="A1036" s="2" t="s">
        <v>9</v>
      </c>
      <c r="B1036" s="3">
        <v>1.1000000000000001</v>
      </c>
      <c r="C1036" s="4" t="s">
        <v>10</v>
      </c>
      <c r="D1036" s="2" t="s">
        <v>11</v>
      </c>
      <c r="E1036" s="3">
        <v>50.930300000000003</v>
      </c>
      <c r="F1036" s="3">
        <v>5.9009340000000003</v>
      </c>
      <c r="G1036" s="3">
        <v>56.8</v>
      </c>
      <c r="H1036" s="4" t="s">
        <v>1045</v>
      </c>
      <c r="I1036" s="3">
        <v>24</v>
      </c>
    </row>
    <row r="1037" spans="1:9" x14ac:dyDescent="0.25">
      <c r="A1037" s="2" t="s">
        <v>9</v>
      </c>
      <c r="B1037" s="3">
        <v>1.1000000000000001</v>
      </c>
      <c r="C1037" s="4" t="s">
        <v>10</v>
      </c>
      <c r="D1037" s="2" t="s">
        <v>11</v>
      </c>
      <c r="E1037" s="3">
        <v>50.930304</v>
      </c>
      <c r="F1037" s="3">
        <v>5.900849</v>
      </c>
      <c r="G1037" s="3">
        <v>56.4</v>
      </c>
      <c r="H1037" s="4" t="s">
        <v>1046</v>
      </c>
      <c r="I1037" s="3">
        <v>24</v>
      </c>
    </row>
    <row r="1038" spans="1:9" x14ac:dyDescent="0.25">
      <c r="A1038" s="2" t="s">
        <v>9</v>
      </c>
      <c r="B1038" s="3">
        <v>1.1000000000000001</v>
      </c>
      <c r="C1038" s="4" t="s">
        <v>10</v>
      </c>
      <c r="D1038" s="2" t="s">
        <v>11</v>
      </c>
      <c r="E1038" s="3">
        <v>50.930303000000002</v>
      </c>
      <c r="F1038" s="3">
        <v>5.90076</v>
      </c>
      <c r="G1038" s="3">
        <v>55.4</v>
      </c>
      <c r="H1038" s="4" t="s">
        <v>1047</v>
      </c>
      <c r="I1038" s="3">
        <v>24</v>
      </c>
    </row>
    <row r="1039" spans="1:9" x14ac:dyDescent="0.25">
      <c r="A1039" s="2" t="s">
        <v>9</v>
      </c>
      <c r="B1039" s="3">
        <v>1.1000000000000001</v>
      </c>
      <c r="C1039" s="4" t="s">
        <v>10</v>
      </c>
      <c r="D1039" s="2" t="s">
        <v>11</v>
      </c>
      <c r="E1039" s="3">
        <v>50.930301</v>
      </c>
      <c r="F1039" s="3">
        <v>5.9006730000000003</v>
      </c>
      <c r="G1039" s="3">
        <v>55.4</v>
      </c>
      <c r="H1039" s="4" t="s">
        <v>1048</v>
      </c>
      <c r="I1039" s="3">
        <v>24</v>
      </c>
    </row>
    <row r="1040" spans="1:9" x14ac:dyDescent="0.25">
      <c r="A1040" s="2" t="s">
        <v>9</v>
      </c>
      <c r="B1040" s="3">
        <v>1.1000000000000001</v>
      </c>
      <c r="C1040" s="4" t="s">
        <v>10</v>
      </c>
      <c r="D1040" s="2" t="s">
        <v>11</v>
      </c>
      <c r="E1040" s="3">
        <v>50.930287999999997</v>
      </c>
      <c r="F1040" s="3">
        <v>5.9004880000000002</v>
      </c>
      <c r="G1040" s="3">
        <v>55.4</v>
      </c>
      <c r="H1040" s="4" t="s">
        <v>1049</v>
      </c>
      <c r="I1040" s="3">
        <v>24</v>
      </c>
    </row>
    <row r="1041" spans="1:9" x14ac:dyDescent="0.25">
      <c r="A1041" s="2" t="s">
        <v>9</v>
      </c>
      <c r="B1041" s="3">
        <v>1.1000000000000001</v>
      </c>
      <c r="C1041" s="4" t="s">
        <v>10</v>
      </c>
      <c r="D1041" s="2" t="s">
        <v>11</v>
      </c>
      <c r="E1041" s="3">
        <v>50.930258000000002</v>
      </c>
      <c r="F1041" s="3">
        <v>5.8999170000000003</v>
      </c>
      <c r="G1041" s="3">
        <v>55</v>
      </c>
      <c r="H1041" s="4" t="s">
        <v>1050</v>
      </c>
      <c r="I1041" s="3">
        <v>24</v>
      </c>
    </row>
    <row r="1042" spans="1:9" x14ac:dyDescent="0.25">
      <c r="A1042" s="2" t="s">
        <v>9</v>
      </c>
      <c r="B1042" s="3">
        <v>1.1000000000000001</v>
      </c>
      <c r="C1042" s="4" t="s">
        <v>10</v>
      </c>
      <c r="D1042" s="2" t="s">
        <v>11</v>
      </c>
      <c r="E1042" s="3">
        <v>50.930249000000003</v>
      </c>
      <c r="F1042" s="3">
        <v>5.8998169999999996</v>
      </c>
      <c r="G1042" s="3">
        <v>54.6</v>
      </c>
      <c r="H1042" s="4" t="s">
        <v>1051</v>
      </c>
      <c r="I1042" s="3">
        <v>24</v>
      </c>
    </row>
    <row r="1043" spans="1:9" x14ac:dyDescent="0.25">
      <c r="A1043" s="2" t="s">
        <v>9</v>
      </c>
      <c r="B1043" s="3">
        <v>1.1000000000000001</v>
      </c>
      <c r="C1043" s="4" t="s">
        <v>10</v>
      </c>
      <c r="D1043" s="2" t="s">
        <v>11</v>
      </c>
      <c r="E1043" s="3">
        <v>50.930239999999998</v>
      </c>
      <c r="F1043" s="3">
        <v>5.8997140000000003</v>
      </c>
      <c r="G1043" s="3">
        <v>54.2</v>
      </c>
      <c r="H1043" s="4" t="s">
        <v>1052</v>
      </c>
      <c r="I1043" s="3">
        <v>24</v>
      </c>
    </row>
    <row r="1044" spans="1:9" x14ac:dyDescent="0.25">
      <c r="A1044" s="2" t="s">
        <v>9</v>
      </c>
      <c r="B1044" s="3">
        <v>1.1000000000000001</v>
      </c>
      <c r="C1044" s="4" t="s">
        <v>10</v>
      </c>
      <c r="D1044" s="2" t="s">
        <v>11</v>
      </c>
      <c r="E1044" s="3">
        <v>50.930231999999997</v>
      </c>
      <c r="F1044" s="3">
        <v>5.8996139999999997</v>
      </c>
      <c r="G1044" s="3">
        <v>53.8</v>
      </c>
      <c r="H1044" s="4" t="s">
        <v>1053</v>
      </c>
      <c r="I1044" s="3">
        <v>24</v>
      </c>
    </row>
    <row r="1045" spans="1:9" x14ac:dyDescent="0.25">
      <c r="A1045" s="2" t="s">
        <v>9</v>
      </c>
      <c r="B1045" s="3">
        <v>1.1000000000000001</v>
      </c>
      <c r="C1045" s="4" t="s">
        <v>10</v>
      </c>
      <c r="D1045" s="2" t="s">
        <v>11</v>
      </c>
      <c r="E1045" s="3">
        <v>50.930222000000001</v>
      </c>
      <c r="F1045" s="3">
        <v>5.8995129999999998</v>
      </c>
      <c r="G1045" s="3">
        <v>53.4</v>
      </c>
      <c r="H1045" s="4" t="s">
        <v>1054</v>
      </c>
      <c r="I1045" s="3">
        <v>24</v>
      </c>
    </row>
    <row r="1046" spans="1:9" x14ac:dyDescent="0.25">
      <c r="A1046" s="2" t="s">
        <v>9</v>
      </c>
      <c r="B1046" s="3">
        <v>1.1000000000000001</v>
      </c>
      <c r="C1046" s="4" t="s">
        <v>10</v>
      </c>
      <c r="D1046" s="2" t="s">
        <v>11</v>
      </c>
      <c r="E1046" s="3">
        <v>50.930176000000003</v>
      </c>
      <c r="F1046" s="3">
        <v>5.8990850000000004</v>
      </c>
      <c r="G1046" s="3">
        <v>53.4</v>
      </c>
      <c r="H1046" s="4" t="s">
        <v>1055</v>
      </c>
      <c r="I1046" s="3">
        <v>24</v>
      </c>
    </row>
    <row r="1047" spans="1:9" x14ac:dyDescent="0.25">
      <c r="A1047" s="2" t="s">
        <v>9</v>
      </c>
      <c r="B1047" s="3">
        <v>1.1000000000000001</v>
      </c>
      <c r="C1047" s="4" t="s">
        <v>10</v>
      </c>
      <c r="D1047" s="2" t="s">
        <v>11</v>
      </c>
      <c r="E1047" s="3">
        <v>50.930165000000002</v>
      </c>
      <c r="F1047" s="3">
        <v>5.8989750000000001</v>
      </c>
      <c r="G1047" s="3">
        <v>53</v>
      </c>
      <c r="H1047" s="4" t="s">
        <v>1056</v>
      </c>
      <c r="I1047" s="3">
        <v>24</v>
      </c>
    </row>
    <row r="1048" spans="1:9" x14ac:dyDescent="0.25">
      <c r="A1048" s="2" t="s">
        <v>9</v>
      </c>
      <c r="B1048" s="3">
        <v>1.1000000000000001</v>
      </c>
      <c r="C1048" s="4" t="s">
        <v>10</v>
      </c>
      <c r="D1048" s="2" t="s">
        <v>11</v>
      </c>
      <c r="E1048" s="3">
        <v>50.930149999999998</v>
      </c>
      <c r="F1048" s="3">
        <v>5.8988639999999997</v>
      </c>
      <c r="G1048" s="3">
        <v>52.6</v>
      </c>
      <c r="H1048" s="4" t="s">
        <v>1057</v>
      </c>
      <c r="I1048" s="3">
        <v>24</v>
      </c>
    </row>
    <row r="1049" spans="1:9" x14ac:dyDescent="0.25">
      <c r="A1049" s="2" t="s">
        <v>9</v>
      </c>
      <c r="B1049" s="3">
        <v>1.1000000000000001</v>
      </c>
      <c r="C1049" s="4" t="s">
        <v>10</v>
      </c>
      <c r="D1049" s="2" t="s">
        <v>11</v>
      </c>
      <c r="E1049" s="3">
        <v>50.930129999999998</v>
      </c>
      <c r="F1049" s="3">
        <v>5.8987559999999997</v>
      </c>
      <c r="G1049" s="3">
        <v>52.2</v>
      </c>
      <c r="H1049" s="4" t="s">
        <v>1058</v>
      </c>
      <c r="I1049" s="3">
        <v>24</v>
      </c>
    </row>
    <row r="1050" spans="1:9" x14ac:dyDescent="0.25">
      <c r="A1050" s="2" t="s">
        <v>9</v>
      </c>
      <c r="B1050" s="3">
        <v>1.1000000000000001</v>
      </c>
      <c r="C1050" s="4" t="s">
        <v>10</v>
      </c>
      <c r="D1050" s="2" t="s">
        <v>11</v>
      </c>
      <c r="E1050" s="3">
        <v>50.930109999999999</v>
      </c>
      <c r="F1050" s="3">
        <v>5.8986460000000003</v>
      </c>
      <c r="G1050" s="3">
        <v>51.8</v>
      </c>
      <c r="H1050" s="4" t="s">
        <v>1059</v>
      </c>
      <c r="I1050" s="3">
        <v>24</v>
      </c>
    </row>
    <row r="1051" spans="1:9" x14ac:dyDescent="0.25">
      <c r="A1051" s="2" t="s">
        <v>9</v>
      </c>
      <c r="B1051" s="3">
        <v>1.1000000000000001</v>
      </c>
      <c r="C1051" s="4" t="s">
        <v>10</v>
      </c>
      <c r="D1051" s="2" t="s">
        <v>11</v>
      </c>
      <c r="E1051" s="3">
        <v>50.930089000000002</v>
      </c>
      <c r="F1051" s="3">
        <v>5.898536</v>
      </c>
      <c r="G1051" s="3">
        <v>51.4</v>
      </c>
      <c r="H1051" s="4" t="s">
        <v>1060</v>
      </c>
      <c r="I1051" s="3">
        <v>24</v>
      </c>
    </row>
    <row r="1052" spans="1:9" x14ac:dyDescent="0.25">
      <c r="A1052" s="2" t="s">
        <v>9</v>
      </c>
      <c r="B1052" s="3">
        <v>1.1000000000000001</v>
      </c>
      <c r="C1052" s="4" t="s">
        <v>10</v>
      </c>
      <c r="D1052" s="2" t="s">
        <v>11</v>
      </c>
      <c r="E1052" s="3">
        <v>50.930067000000001</v>
      </c>
      <c r="F1052" s="3">
        <v>5.8984259999999997</v>
      </c>
      <c r="G1052" s="3">
        <v>51.4</v>
      </c>
      <c r="H1052" s="4" t="s">
        <v>1061</v>
      </c>
      <c r="I1052" s="3">
        <v>24</v>
      </c>
    </row>
    <row r="1053" spans="1:9" x14ac:dyDescent="0.25">
      <c r="A1053" s="2" t="s">
        <v>9</v>
      </c>
      <c r="B1053" s="3">
        <v>1.1000000000000001</v>
      </c>
      <c r="C1053" s="4" t="s">
        <v>10</v>
      </c>
      <c r="D1053" s="2" t="s">
        <v>11</v>
      </c>
      <c r="E1053" s="3">
        <v>50.929926999999999</v>
      </c>
      <c r="F1053" s="3">
        <v>5.897767</v>
      </c>
      <c r="G1053" s="3">
        <v>51</v>
      </c>
      <c r="H1053" s="4" t="s">
        <v>1062</v>
      </c>
      <c r="I1053" s="3">
        <v>24</v>
      </c>
    </row>
    <row r="1054" spans="1:9" x14ac:dyDescent="0.25">
      <c r="A1054" s="2" t="s">
        <v>9</v>
      </c>
      <c r="B1054" s="3">
        <v>1.1000000000000001</v>
      </c>
      <c r="C1054" s="4" t="s">
        <v>10</v>
      </c>
      <c r="D1054" s="2" t="s">
        <v>11</v>
      </c>
      <c r="E1054" s="3">
        <v>50.929906000000003</v>
      </c>
      <c r="F1054" s="3">
        <v>5.8976639999999998</v>
      </c>
      <c r="G1054" s="3">
        <v>50.6</v>
      </c>
      <c r="H1054" s="4" t="s">
        <v>1063</v>
      </c>
      <c r="I1054" s="3">
        <v>24</v>
      </c>
    </row>
    <row r="1055" spans="1:9" x14ac:dyDescent="0.25">
      <c r="A1055" s="2" t="s">
        <v>9</v>
      </c>
      <c r="B1055" s="3">
        <v>1.1000000000000001</v>
      </c>
      <c r="C1055" s="4" t="s">
        <v>10</v>
      </c>
      <c r="D1055" s="2" t="s">
        <v>11</v>
      </c>
      <c r="E1055" s="3">
        <v>50.929884999999999</v>
      </c>
      <c r="F1055" s="3">
        <v>5.8975590000000002</v>
      </c>
      <c r="G1055" s="3">
        <v>50.2</v>
      </c>
      <c r="H1055" s="4" t="s">
        <v>1064</v>
      </c>
      <c r="I1055" s="3">
        <v>24</v>
      </c>
    </row>
    <row r="1056" spans="1:9" x14ac:dyDescent="0.25">
      <c r="A1056" s="2" t="s">
        <v>9</v>
      </c>
      <c r="B1056" s="3">
        <v>1.1000000000000001</v>
      </c>
      <c r="C1056" s="4" t="s">
        <v>10</v>
      </c>
      <c r="D1056" s="2" t="s">
        <v>11</v>
      </c>
      <c r="E1056" s="3">
        <v>50.929864000000002</v>
      </c>
      <c r="F1056" s="3">
        <v>5.8974570000000002</v>
      </c>
      <c r="G1056" s="3">
        <v>49.8</v>
      </c>
      <c r="H1056" s="4" t="s">
        <v>1065</v>
      </c>
      <c r="I1056" s="3">
        <v>24</v>
      </c>
    </row>
    <row r="1057" spans="1:9" x14ac:dyDescent="0.25">
      <c r="A1057" s="2" t="s">
        <v>9</v>
      </c>
      <c r="B1057" s="3">
        <v>1.1000000000000001</v>
      </c>
      <c r="C1057" s="4" t="s">
        <v>10</v>
      </c>
      <c r="D1057" s="2" t="s">
        <v>11</v>
      </c>
      <c r="E1057" s="3">
        <v>50.929839999999999</v>
      </c>
      <c r="F1057" s="3">
        <v>5.8973509999999996</v>
      </c>
      <c r="G1057" s="3">
        <v>49.4</v>
      </c>
      <c r="H1057" s="4" t="s">
        <v>1066</v>
      </c>
      <c r="I1057" s="3">
        <v>24</v>
      </c>
    </row>
    <row r="1058" spans="1:9" x14ac:dyDescent="0.25">
      <c r="A1058" s="2" t="s">
        <v>9</v>
      </c>
      <c r="B1058" s="3">
        <v>1.1000000000000001</v>
      </c>
      <c r="C1058" s="4" t="s">
        <v>10</v>
      </c>
      <c r="D1058" s="2" t="s">
        <v>11</v>
      </c>
      <c r="E1058" s="3">
        <v>50.929749999999999</v>
      </c>
      <c r="F1058" s="3">
        <v>5.8969420000000001</v>
      </c>
      <c r="G1058" s="3">
        <v>49.4</v>
      </c>
      <c r="H1058" s="4" t="s">
        <v>1067</v>
      </c>
      <c r="I1058" s="3">
        <v>24</v>
      </c>
    </row>
    <row r="1059" spans="1:9" x14ac:dyDescent="0.25">
      <c r="A1059" s="2" t="s">
        <v>9</v>
      </c>
      <c r="B1059" s="3">
        <v>1.1000000000000001</v>
      </c>
      <c r="C1059" s="4" t="s">
        <v>10</v>
      </c>
      <c r="D1059" s="2" t="s">
        <v>11</v>
      </c>
      <c r="E1059" s="3">
        <v>50.929673999999999</v>
      </c>
      <c r="F1059" s="3">
        <v>5.89663</v>
      </c>
      <c r="G1059" s="3">
        <v>49.4</v>
      </c>
      <c r="H1059" s="4" t="s">
        <v>1068</v>
      </c>
      <c r="I1059" s="3">
        <v>24</v>
      </c>
    </row>
    <row r="1060" spans="1:9" x14ac:dyDescent="0.25">
      <c r="A1060" s="2" t="s">
        <v>9</v>
      </c>
      <c r="B1060" s="3">
        <v>1.1000000000000001</v>
      </c>
      <c r="C1060" s="4" t="s">
        <v>10</v>
      </c>
      <c r="D1060" s="2" t="s">
        <v>11</v>
      </c>
      <c r="E1060" s="3">
        <v>50.929474999999996</v>
      </c>
      <c r="F1060" s="3">
        <v>5.8957750000000004</v>
      </c>
      <c r="G1060" s="3">
        <v>49.4</v>
      </c>
      <c r="H1060" s="4" t="s">
        <v>1069</v>
      </c>
      <c r="I1060" s="3">
        <v>24</v>
      </c>
    </row>
    <row r="1061" spans="1:9" x14ac:dyDescent="0.25">
      <c r="A1061" s="2" t="s">
        <v>9</v>
      </c>
      <c r="B1061" s="3">
        <v>1.1000000000000001</v>
      </c>
      <c r="C1061" s="4" t="s">
        <v>10</v>
      </c>
      <c r="D1061" s="2" t="s">
        <v>11</v>
      </c>
      <c r="E1061" s="3">
        <v>50.929296000000001</v>
      </c>
      <c r="F1061" s="3">
        <v>5.8949860000000003</v>
      </c>
      <c r="G1061" s="3">
        <v>48.8</v>
      </c>
      <c r="H1061" s="4" t="s">
        <v>1070</v>
      </c>
      <c r="I1061" s="3">
        <v>24</v>
      </c>
    </row>
    <row r="1062" spans="1:9" x14ac:dyDescent="0.25">
      <c r="A1062" s="2" t="s">
        <v>9</v>
      </c>
      <c r="B1062" s="3">
        <v>1.1000000000000001</v>
      </c>
      <c r="C1062" s="4" t="s">
        <v>10</v>
      </c>
      <c r="D1062" s="2" t="s">
        <v>11</v>
      </c>
      <c r="E1062" s="3">
        <v>50.929276999999999</v>
      </c>
      <c r="F1062" s="3">
        <v>5.8949009999999999</v>
      </c>
      <c r="G1062" s="3">
        <v>48.4</v>
      </c>
      <c r="H1062" s="4" t="s">
        <v>1071</v>
      </c>
      <c r="I1062" s="3">
        <v>24</v>
      </c>
    </row>
    <row r="1063" spans="1:9" x14ac:dyDescent="0.25">
      <c r="A1063" s="2" t="s">
        <v>9</v>
      </c>
      <c r="B1063" s="3">
        <v>1.1000000000000001</v>
      </c>
      <c r="C1063" s="4" t="s">
        <v>10</v>
      </c>
      <c r="D1063" s="2" t="s">
        <v>11</v>
      </c>
      <c r="E1063" s="3">
        <v>50.929257</v>
      </c>
      <c r="F1063" s="3">
        <v>5.894825</v>
      </c>
      <c r="G1063" s="3">
        <v>48</v>
      </c>
      <c r="H1063" s="4" t="s">
        <v>1072</v>
      </c>
      <c r="I1063" s="3">
        <v>24</v>
      </c>
    </row>
    <row r="1064" spans="1:9" x14ac:dyDescent="0.25">
      <c r="A1064" s="2" t="s">
        <v>9</v>
      </c>
      <c r="B1064" s="3">
        <v>1.1000000000000001</v>
      </c>
      <c r="C1064" s="4" t="s">
        <v>10</v>
      </c>
      <c r="D1064" s="2" t="s">
        <v>11</v>
      </c>
      <c r="E1064" s="3">
        <v>50.929246999999997</v>
      </c>
      <c r="F1064" s="3">
        <v>5.8947529999999997</v>
      </c>
      <c r="G1064" s="3">
        <v>47.6</v>
      </c>
      <c r="H1064" s="4" t="s">
        <v>1073</v>
      </c>
      <c r="I1064" s="3">
        <v>24</v>
      </c>
    </row>
    <row r="1065" spans="1:9" x14ac:dyDescent="0.25">
      <c r="A1065" s="2" t="s">
        <v>9</v>
      </c>
      <c r="B1065" s="3">
        <v>1.1000000000000001</v>
      </c>
      <c r="C1065" s="4" t="s">
        <v>10</v>
      </c>
      <c r="D1065" s="2" t="s">
        <v>11</v>
      </c>
      <c r="E1065" s="3">
        <v>50.929257</v>
      </c>
      <c r="F1065" s="3">
        <v>5.8946959999999997</v>
      </c>
      <c r="G1065" s="3">
        <v>47.2</v>
      </c>
      <c r="H1065" s="4" t="s">
        <v>1074</v>
      </c>
      <c r="I1065" s="3">
        <v>24</v>
      </c>
    </row>
    <row r="1066" spans="1:9" x14ac:dyDescent="0.25">
      <c r="A1066" s="2" t="s">
        <v>9</v>
      </c>
      <c r="B1066" s="3">
        <v>1.1000000000000001</v>
      </c>
      <c r="C1066" s="4" t="s">
        <v>10</v>
      </c>
      <c r="D1066" s="2" t="s">
        <v>11</v>
      </c>
      <c r="E1066" s="3">
        <v>50.929319</v>
      </c>
      <c r="F1066" s="3">
        <v>5.8946310000000004</v>
      </c>
      <c r="G1066" s="3">
        <v>47.2</v>
      </c>
      <c r="H1066" s="4" t="s">
        <v>1075</v>
      </c>
      <c r="I1066" s="3">
        <v>24</v>
      </c>
    </row>
    <row r="1067" spans="1:9" x14ac:dyDescent="0.25">
      <c r="A1067" s="2" t="s">
        <v>9</v>
      </c>
      <c r="B1067" s="3">
        <v>1.1000000000000001</v>
      </c>
      <c r="C1067" s="4" t="s">
        <v>10</v>
      </c>
      <c r="D1067" s="2" t="s">
        <v>11</v>
      </c>
      <c r="E1067" s="3">
        <v>50.929357000000003</v>
      </c>
      <c r="F1067" s="3">
        <v>5.8945949999999998</v>
      </c>
      <c r="G1067" s="3">
        <v>47.2</v>
      </c>
      <c r="H1067" s="4" t="s">
        <v>1076</v>
      </c>
      <c r="I1067" s="3">
        <v>24</v>
      </c>
    </row>
    <row r="1068" spans="1:9" x14ac:dyDescent="0.25">
      <c r="A1068" s="2" t="s">
        <v>9</v>
      </c>
      <c r="B1068" s="3">
        <v>1.1000000000000001</v>
      </c>
      <c r="C1068" s="4" t="s">
        <v>10</v>
      </c>
      <c r="D1068" s="2" t="s">
        <v>11</v>
      </c>
      <c r="E1068" s="3">
        <v>50.929498000000002</v>
      </c>
      <c r="F1068" s="3">
        <v>5.8944520000000002</v>
      </c>
      <c r="G1068" s="3">
        <v>47.6</v>
      </c>
      <c r="H1068" s="4" t="s">
        <v>1077</v>
      </c>
      <c r="I1068" s="3">
        <v>24</v>
      </c>
    </row>
    <row r="1069" spans="1:9" x14ac:dyDescent="0.25">
      <c r="A1069" s="2" t="s">
        <v>9</v>
      </c>
      <c r="B1069" s="3">
        <v>1.1000000000000001</v>
      </c>
      <c r="C1069" s="4" t="s">
        <v>10</v>
      </c>
      <c r="D1069" s="2" t="s">
        <v>11</v>
      </c>
      <c r="E1069" s="3">
        <v>50.929535000000001</v>
      </c>
      <c r="F1069" s="3">
        <v>5.8944130000000001</v>
      </c>
      <c r="G1069" s="3">
        <v>48</v>
      </c>
      <c r="H1069" s="4" t="s">
        <v>1078</v>
      </c>
      <c r="I1069" s="3">
        <v>24</v>
      </c>
    </row>
    <row r="1070" spans="1:9" x14ac:dyDescent="0.25">
      <c r="A1070" s="2" t="s">
        <v>9</v>
      </c>
      <c r="B1070" s="3">
        <v>1.1000000000000001</v>
      </c>
      <c r="C1070" s="4" t="s">
        <v>10</v>
      </c>
      <c r="D1070" s="2" t="s">
        <v>11</v>
      </c>
      <c r="E1070" s="3">
        <v>50.929572999999998</v>
      </c>
      <c r="F1070" s="3">
        <v>5.8943700000000003</v>
      </c>
      <c r="G1070" s="3">
        <v>48.4</v>
      </c>
      <c r="H1070" s="4" t="s">
        <v>1079</v>
      </c>
      <c r="I1070" s="3">
        <v>24</v>
      </c>
    </row>
    <row r="1071" spans="1:9" x14ac:dyDescent="0.25">
      <c r="A1071" s="2" t="s">
        <v>9</v>
      </c>
      <c r="B1071" s="3">
        <v>1.1000000000000001</v>
      </c>
      <c r="C1071" s="4" t="s">
        <v>10</v>
      </c>
      <c r="D1071" s="2" t="s">
        <v>11</v>
      </c>
      <c r="E1071" s="3">
        <v>50.929611999999999</v>
      </c>
      <c r="F1071" s="3">
        <v>5.8943260000000004</v>
      </c>
      <c r="G1071" s="3">
        <v>48.8</v>
      </c>
      <c r="H1071" s="4" t="s">
        <v>1080</v>
      </c>
      <c r="I1071" s="3">
        <v>24</v>
      </c>
    </row>
    <row r="1072" spans="1:9" x14ac:dyDescent="0.25">
      <c r="A1072" s="2" t="s">
        <v>9</v>
      </c>
      <c r="B1072" s="3">
        <v>1.1000000000000001</v>
      </c>
      <c r="C1072" s="4" t="s">
        <v>10</v>
      </c>
      <c r="D1072" s="2" t="s">
        <v>11</v>
      </c>
      <c r="E1072" s="3">
        <v>50.929656000000001</v>
      </c>
      <c r="F1072" s="3">
        <v>5.8942829999999997</v>
      </c>
      <c r="G1072" s="3">
        <v>49.2</v>
      </c>
      <c r="H1072" s="4" t="s">
        <v>1081</v>
      </c>
      <c r="I1072" s="3">
        <v>24</v>
      </c>
    </row>
    <row r="1073" spans="1:9" x14ac:dyDescent="0.25">
      <c r="A1073" s="2" t="s">
        <v>9</v>
      </c>
      <c r="B1073" s="3">
        <v>1.1000000000000001</v>
      </c>
      <c r="C1073" s="4" t="s">
        <v>10</v>
      </c>
      <c r="D1073" s="2" t="s">
        <v>11</v>
      </c>
      <c r="E1073" s="3">
        <v>50.929814999999998</v>
      </c>
      <c r="F1073" s="3">
        <v>5.8941689999999998</v>
      </c>
      <c r="G1073" s="3">
        <v>50</v>
      </c>
      <c r="H1073" s="4" t="s">
        <v>1082</v>
      </c>
      <c r="I1073" s="3">
        <v>24</v>
      </c>
    </row>
    <row r="1074" spans="1:9" x14ac:dyDescent="0.25">
      <c r="A1074" s="2" t="s">
        <v>9</v>
      </c>
      <c r="B1074" s="3">
        <v>1.1000000000000001</v>
      </c>
      <c r="C1074" s="4" t="s">
        <v>10</v>
      </c>
      <c r="D1074" s="2" t="s">
        <v>11</v>
      </c>
      <c r="E1074" s="3">
        <v>50.929851999999997</v>
      </c>
      <c r="F1074" s="3">
        <v>5.8941559999999997</v>
      </c>
      <c r="G1074" s="3">
        <v>50.4</v>
      </c>
      <c r="H1074" s="4" t="s">
        <v>1083</v>
      </c>
      <c r="I1074" s="3">
        <v>24</v>
      </c>
    </row>
    <row r="1075" spans="1:9" x14ac:dyDescent="0.25">
      <c r="A1075" s="2" t="s">
        <v>9</v>
      </c>
      <c r="B1075" s="3">
        <v>1.1000000000000001</v>
      </c>
      <c r="C1075" s="4" t="s">
        <v>10</v>
      </c>
      <c r="D1075" s="2" t="s">
        <v>11</v>
      </c>
      <c r="E1075" s="3">
        <v>50.929889000000003</v>
      </c>
      <c r="F1075" s="3">
        <v>5.8941400000000002</v>
      </c>
      <c r="G1075" s="3">
        <v>50.8</v>
      </c>
      <c r="H1075" s="4" t="s">
        <v>1084</v>
      </c>
      <c r="I1075" s="3">
        <v>24</v>
      </c>
    </row>
    <row r="1076" spans="1:9" x14ac:dyDescent="0.25">
      <c r="A1076" s="2" t="s">
        <v>9</v>
      </c>
      <c r="B1076" s="3">
        <v>1.1000000000000001</v>
      </c>
      <c r="C1076" s="4" t="s">
        <v>10</v>
      </c>
      <c r="D1076" s="2" t="s">
        <v>11</v>
      </c>
      <c r="E1076" s="3">
        <v>50.929926000000002</v>
      </c>
      <c r="F1076" s="3">
        <v>5.8941090000000003</v>
      </c>
      <c r="G1076" s="3">
        <v>51.2</v>
      </c>
      <c r="H1076" s="4" t="s">
        <v>1085</v>
      </c>
      <c r="I1076" s="3">
        <v>24</v>
      </c>
    </row>
    <row r="1077" spans="1:9" x14ac:dyDescent="0.25">
      <c r="A1077" s="2" t="s">
        <v>9</v>
      </c>
      <c r="B1077" s="3">
        <v>1.1000000000000001</v>
      </c>
      <c r="C1077" s="4" t="s">
        <v>10</v>
      </c>
      <c r="D1077" s="2" t="s">
        <v>11</v>
      </c>
      <c r="E1077" s="3">
        <v>50.930047000000002</v>
      </c>
      <c r="F1077" s="3">
        <v>5.8940380000000001</v>
      </c>
      <c r="G1077" s="3">
        <v>51.6</v>
      </c>
      <c r="H1077" s="4" t="s">
        <v>1086</v>
      </c>
      <c r="I1077" s="3">
        <v>24</v>
      </c>
    </row>
    <row r="1078" spans="1:9" x14ac:dyDescent="0.25">
      <c r="A1078" s="2" t="s">
        <v>9</v>
      </c>
      <c r="B1078" s="3">
        <v>1.1000000000000001</v>
      </c>
      <c r="C1078" s="4" t="s">
        <v>10</v>
      </c>
      <c r="D1078" s="2" t="s">
        <v>11</v>
      </c>
      <c r="E1078" s="3">
        <v>50.93009</v>
      </c>
      <c r="F1078" s="3">
        <v>5.8940219999999997</v>
      </c>
      <c r="G1078" s="3">
        <v>52</v>
      </c>
      <c r="H1078" s="4" t="s">
        <v>1087</v>
      </c>
      <c r="I1078" s="3">
        <v>24</v>
      </c>
    </row>
    <row r="1079" spans="1:9" x14ac:dyDescent="0.25">
      <c r="A1079" s="2" t="s">
        <v>9</v>
      </c>
      <c r="B1079" s="3">
        <v>1.1000000000000001</v>
      </c>
      <c r="C1079" s="4" t="s">
        <v>10</v>
      </c>
      <c r="D1079" s="2" t="s">
        <v>11</v>
      </c>
      <c r="E1079" s="3">
        <v>50.930132999999998</v>
      </c>
      <c r="F1079" s="3">
        <v>5.8940089999999996</v>
      </c>
      <c r="G1079" s="3">
        <v>52.4</v>
      </c>
      <c r="H1079" s="4" t="s">
        <v>1088</v>
      </c>
      <c r="I1079" s="3">
        <v>24</v>
      </c>
    </row>
    <row r="1080" spans="1:9" x14ac:dyDescent="0.25">
      <c r="A1080" s="2" t="s">
        <v>9</v>
      </c>
      <c r="B1080" s="3">
        <v>1.1000000000000001</v>
      </c>
      <c r="C1080" s="4" t="s">
        <v>10</v>
      </c>
      <c r="D1080" s="2" t="s">
        <v>11</v>
      </c>
      <c r="E1080" s="3">
        <v>50.930179000000003</v>
      </c>
      <c r="F1080" s="3">
        <v>5.8940080000000004</v>
      </c>
      <c r="G1080" s="3">
        <v>52.8</v>
      </c>
      <c r="H1080" s="4" t="s">
        <v>1089</v>
      </c>
      <c r="I1080" s="3">
        <v>24</v>
      </c>
    </row>
    <row r="1081" spans="1:9" x14ac:dyDescent="0.25">
      <c r="A1081" s="2" t="s">
        <v>9</v>
      </c>
      <c r="B1081" s="3">
        <v>1.1000000000000001</v>
      </c>
      <c r="C1081" s="4" t="s">
        <v>10</v>
      </c>
      <c r="D1081" s="2" t="s">
        <v>11</v>
      </c>
      <c r="E1081" s="3">
        <v>50.930222999999998</v>
      </c>
      <c r="F1081" s="3">
        <v>5.8940080000000004</v>
      </c>
      <c r="G1081" s="3">
        <v>53.2</v>
      </c>
      <c r="H1081" s="4" t="s">
        <v>1090</v>
      </c>
      <c r="I1081" s="3">
        <v>24</v>
      </c>
    </row>
    <row r="1082" spans="1:9" x14ac:dyDescent="0.25">
      <c r="A1082" s="2" t="s">
        <v>9</v>
      </c>
      <c r="B1082" s="3">
        <v>1.1000000000000001</v>
      </c>
      <c r="C1082" s="4" t="s">
        <v>10</v>
      </c>
      <c r="D1082" s="2" t="s">
        <v>11</v>
      </c>
      <c r="E1082" s="3">
        <v>50.930267999999998</v>
      </c>
      <c r="F1082" s="3">
        <v>5.8940010000000003</v>
      </c>
      <c r="G1082" s="3">
        <v>53.2</v>
      </c>
      <c r="H1082" s="4" t="s">
        <v>1091</v>
      </c>
      <c r="I1082" s="3">
        <v>24</v>
      </c>
    </row>
    <row r="1083" spans="1:9" x14ac:dyDescent="0.25">
      <c r="A1083" s="2" t="s">
        <v>9</v>
      </c>
      <c r="B1083" s="3">
        <v>1.1000000000000001</v>
      </c>
      <c r="C1083" s="4" t="s">
        <v>10</v>
      </c>
      <c r="D1083" s="2" t="s">
        <v>11</v>
      </c>
      <c r="E1083" s="3">
        <v>50.930349999999997</v>
      </c>
      <c r="F1083" s="3">
        <v>5.8939839999999997</v>
      </c>
      <c r="G1083" s="3">
        <v>53.6</v>
      </c>
      <c r="H1083" s="4" t="s">
        <v>1092</v>
      </c>
      <c r="I1083" s="3">
        <v>24</v>
      </c>
    </row>
    <row r="1084" spans="1:9" x14ac:dyDescent="0.25">
      <c r="A1084" s="2" t="s">
        <v>9</v>
      </c>
      <c r="B1084" s="3">
        <v>1.1000000000000001</v>
      </c>
      <c r="C1084" s="4" t="s">
        <v>10</v>
      </c>
      <c r="D1084" s="2" t="s">
        <v>11</v>
      </c>
      <c r="E1084" s="3">
        <v>50.930388000000001</v>
      </c>
      <c r="F1084" s="3">
        <v>5.8939680000000001</v>
      </c>
      <c r="G1084" s="3">
        <v>54</v>
      </c>
      <c r="H1084" s="4" t="s">
        <v>1093</v>
      </c>
      <c r="I1084" s="3">
        <v>24</v>
      </c>
    </row>
    <row r="1085" spans="1:9" x14ac:dyDescent="0.25">
      <c r="A1085" s="2" t="s">
        <v>9</v>
      </c>
      <c r="B1085" s="3">
        <v>1.1000000000000001</v>
      </c>
      <c r="C1085" s="4" t="s">
        <v>10</v>
      </c>
      <c r="D1085" s="2" t="s">
        <v>11</v>
      </c>
      <c r="E1085" s="3">
        <v>50.930425</v>
      </c>
      <c r="F1085" s="3">
        <v>5.8939519999999996</v>
      </c>
      <c r="G1085" s="3">
        <v>54.4</v>
      </c>
      <c r="H1085" s="4" t="s">
        <v>1094</v>
      </c>
      <c r="I1085" s="3">
        <v>24</v>
      </c>
    </row>
    <row r="1086" spans="1:9" x14ac:dyDescent="0.25">
      <c r="A1086" s="2" t="s">
        <v>9</v>
      </c>
      <c r="B1086" s="3">
        <v>1.1000000000000001</v>
      </c>
      <c r="C1086" s="4" t="s">
        <v>10</v>
      </c>
      <c r="D1086" s="2" t="s">
        <v>11</v>
      </c>
      <c r="E1086" s="3">
        <v>50.930461999999999</v>
      </c>
      <c r="F1086" s="3">
        <v>5.8939389999999996</v>
      </c>
      <c r="G1086" s="3">
        <v>55</v>
      </c>
      <c r="H1086" s="4" t="s">
        <v>1095</v>
      </c>
      <c r="I1086" s="3">
        <v>24</v>
      </c>
    </row>
    <row r="1087" spans="1:9" x14ac:dyDescent="0.25">
      <c r="A1087" s="2" t="s">
        <v>9</v>
      </c>
      <c r="B1087" s="3">
        <v>1.1000000000000001</v>
      </c>
      <c r="C1087" s="4" t="s">
        <v>10</v>
      </c>
      <c r="D1087" s="2" t="s">
        <v>11</v>
      </c>
      <c r="E1087" s="3">
        <v>50.930500000000002</v>
      </c>
      <c r="F1087" s="3">
        <v>5.893923</v>
      </c>
      <c r="G1087" s="3">
        <v>55.4</v>
      </c>
      <c r="H1087" s="4" t="s">
        <v>1096</v>
      </c>
      <c r="I1087" s="3">
        <v>24</v>
      </c>
    </row>
    <row r="1088" spans="1:9" x14ac:dyDescent="0.25">
      <c r="A1088" s="2" t="s">
        <v>9</v>
      </c>
      <c r="B1088" s="3">
        <v>1.1000000000000001</v>
      </c>
      <c r="C1088" s="4" t="s">
        <v>10</v>
      </c>
      <c r="D1088" s="2" t="s">
        <v>11</v>
      </c>
      <c r="E1088" s="3">
        <v>50.930584000000003</v>
      </c>
      <c r="F1088" s="3">
        <v>5.8938810000000004</v>
      </c>
      <c r="G1088" s="3">
        <v>55.8</v>
      </c>
      <c r="H1088" s="4" t="s">
        <v>1097</v>
      </c>
      <c r="I1088" s="3">
        <v>24</v>
      </c>
    </row>
    <row r="1089" spans="1:9" x14ac:dyDescent="0.25">
      <c r="A1089" s="2" t="s">
        <v>9</v>
      </c>
      <c r="B1089" s="3">
        <v>1.1000000000000001</v>
      </c>
      <c r="C1089" s="4" t="s">
        <v>10</v>
      </c>
      <c r="D1089" s="2" t="s">
        <v>11</v>
      </c>
      <c r="E1089" s="3">
        <v>50.930622999999997</v>
      </c>
      <c r="F1089" s="3">
        <v>5.8938670000000002</v>
      </c>
      <c r="G1089" s="3">
        <v>56.2</v>
      </c>
      <c r="H1089" s="4" t="s">
        <v>1098</v>
      </c>
      <c r="I1089" s="3">
        <v>24</v>
      </c>
    </row>
    <row r="1090" spans="1:9" x14ac:dyDescent="0.25">
      <c r="A1090" s="2" t="s">
        <v>9</v>
      </c>
      <c r="B1090" s="3">
        <v>1.1000000000000001</v>
      </c>
      <c r="C1090" s="4" t="s">
        <v>10</v>
      </c>
      <c r="D1090" s="2" t="s">
        <v>11</v>
      </c>
      <c r="E1090" s="3">
        <v>50.930661000000001</v>
      </c>
      <c r="F1090" s="3">
        <v>5.8938639999999998</v>
      </c>
      <c r="G1090" s="3">
        <v>56.6</v>
      </c>
      <c r="H1090" s="4" t="s">
        <v>1099</v>
      </c>
      <c r="I1090" s="3">
        <v>24</v>
      </c>
    </row>
    <row r="1091" spans="1:9" x14ac:dyDescent="0.25">
      <c r="A1091" s="2" t="s">
        <v>9</v>
      </c>
      <c r="B1091" s="3">
        <v>1.1000000000000001</v>
      </c>
      <c r="C1091" s="4" t="s">
        <v>10</v>
      </c>
      <c r="D1091" s="2" t="s">
        <v>11</v>
      </c>
      <c r="E1091" s="3">
        <v>50.930698</v>
      </c>
      <c r="F1091" s="3">
        <v>5.8938629999999996</v>
      </c>
      <c r="G1091" s="3">
        <v>57</v>
      </c>
      <c r="H1091" s="4" t="s">
        <v>1100</v>
      </c>
      <c r="I1091" s="3">
        <v>24</v>
      </c>
    </row>
    <row r="1092" spans="1:9" x14ac:dyDescent="0.25">
      <c r="A1092" s="2" t="s">
        <v>9</v>
      </c>
      <c r="B1092" s="3">
        <v>1.1000000000000001</v>
      </c>
      <c r="C1092" s="4" t="s">
        <v>10</v>
      </c>
      <c r="D1092" s="2" t="s">
        <v>11</v>
      </c>
      <c r="E1092" s="3">
        <v>50.930736000000003</v>
      </c>
      <c r="F1092" s="3">
        <v>5.8938540000000001</v>
      </c>
      <c r="G1092" s="3">
        <v>57.4</v>
      </c>
      <c r="H1092" s="4" t="s">
        <v>1101</v>
      </c>
      <c r="I1092" s="3">
        <v>24</v>
      </c>
    </row>
    <row r="1093" spans="1:9" x14ac:dyDescent="0.25">
      <c r="A1093" s="2" t="s">
        <v>9</v>
      </c>
      <c r="B1093" s="3">
        <v>1.1000000000000001</v>
      </c>
      <c r="C1093" s="4" t="s">
        <v>10</v>
      </c>
      <c r="D1093" s="2" t="s">
        <v>11</v>
      </c>
      <c r="E1093" s="3">
        <v>50.930849000000002</v>
      </c>
      <c r="F1093" s="3">
        <v>5.8937980000000003</v>
      </c>
      <c r="G1093" s="3">
        <v>57.8</v>
      </c>
      <c r="H1093" s="4" t="s">
        <v>1102</v>
      </c>
      <c r="I1093" s="3">
        <v>24</v>
      </c>
    </row>
    <row r="1094" spans="1:9" x14ac:dyDescent="0.25">
      <c r="A1094" s="2" t="s">
        <v>9</v>
      </c>
      <c r="B1094" s="3">
        <v>1.1000000000000001</v>
      </c>
      <c r="C1094" s="4" t="s">
        <v>10</v>
      </c>
      <c r="D1094" s="2" t="s">
        <v>11</v>
      </c>
      <c r="E1094" s="3">
        <v>50.930886999999998</v>
      </c>
      <c r="F1094" s="3">
        <v>5.8937889999999999</v>
      </c>
      <c r="G1094" s="3">
        <v>58.2</v>
      </c>
      <c r="H1094" s="4" t="s">
        <v>1103</v>
      </c>
      <c r="I1094" s="3">
        <v>24</v>
      </c>
    </row>
    <row r="1095" spans="1:9" x14ac:dyDescent="0.25">
      <c r="A1095" s="2" t="s">
        <v>9</v>
      </c>
      <c r="B1095" s="3">
        <v>1.1000000000000001</v>
      </c>
      <c r="C1095" s="4" t="s">
        <v>10</v>
      </c>
      <c r="D1095" s="2" t="s">
        <v>11</v>
      </c>
      <c r="E1095" s="3">
        <v>50.930925999999999</v>
      </c>
      <c r="F1095" s="3">
        <v>5.8937790000000003</v>
      </c>
      <c r="G1095" s="3">
        <v>58.6</v>
      </c>
      <c r="H1095" s="4" t="s">
        <v>1104</v>
      </c>
      <c r="I1095" s="3">
        <v>24</v>
      </c>
    </row>
    <row r="1096" spans="1:9" x14ac:dyDescent="0.25">
      <c r="A1096" s="2" t="s">
        <v>9</v>
      </c>
      <c r="B1096" s="3">
        <v>1.1000000000000001</v>
      </c>
      <c r="C1096" s="4" t="s">
        <v>10</v>
      </c>
      <c r="D1096" s="2" t="s">
        <v>11</v>
      </c>
      <c r="E1096" s="3">
        <v>50.930967000000003</v>
      </c>
      <c r="F1096" s="3">
        <v>5.8937679999999997</v>
      </c>
      <c r="G1096" s="3">
        <v>59.2</v>
      </c>
      <c r="H1096" s="4" t="s">
        <v>1105</v>
      </c>
      <c r="I1096" s="3">
        <v>24</v>
      </c>
    </row>
    <row r="1097" spans="1:9" x14ac:dyDescent="0.25">
      <c r="A1097" s="2" t="s">
        <v>9</v>
      </c>
      <c r="B1097" s="3">
        <v>1.1000000000000001</v>
      </c>
      <c r="C1097" s="4" t="s">
        <v>10</v>
      </c>
      <c r="D1097" s="2" t="s">
        <v>11</v>
      </c>
      <c r="E1097" s="3">
        <v>50.931010999999998</v>
      </c>
      <c r="F1097" s="3">
        <v>5.8937600000000003</v>
      </c>
      <c r="G1097" s="3">
        <v>59.6</v>
      </c>
      <c r="H1097" s="4" t="s">
        <v>1106</v>
      </c>
      <c r="I1097" s="3">
        <v>24</v>
      </c>
    </row>
    <row r="1098" spans="1:9" x14ac:dyDescent="0.25">
      <c r="A1098" s="2" t="s">
        <v>9</v>
      </c>
      <c r="B1098" s="3">
        <v>1.1000000000000001</v>
      </c>
      <c r="C1098" s="4" t="s">
        <v>10</v>
      </c>
      <c r="D1098" s="2" t="s">
        <v>11</v>
      </c>
      <c r="E1098" s="3">
        <v>50.931151999999997</v>
      </c>
      <c r="F1098" s="3">
        <v>5.8937489999999997</v>
      </c>
      <c r="G1098" s="3">
        <v>59.6</v>
      </c>
      <c r="H1098" s="4" t="s">
        <v>1107</v>
      </c>
      <c r="I1098" s="3">
        <v>24</v>
      </c>
    </row>
    <row r="1099" spans="1:9" x14ac:dyDescent="0.25">
      <c r="A1099" s="2" t="s">
        <v>9</v>
      </c>
      <c r="B1099" s="3">
        <v>1.1000000000000001</v>
      </c>
      <c r="C1099" s="4" t="s">
        <v>10</v>
      </c>
      <c r="D1099" s="2" t="s">
        <v>11</v>
      </c>
      <c r="E1099" s="3">
        <v>50.931539000000001</v>
      </c>
      <c r="F1099" s="3">
        <v>5.8937400000000002</v>
      </c>
      <c r="G1099" s="3">
        <v>59.6</v>
      </c>
      <c r="H1099" s="4" t="s">
        <v>1108</v>
      </c>
      <c r="I1099" s="3">
        <v>24</v>
      </c>
    </row>
    <row r="1100" spans="1:9" x14ac:dyDescent="0.25">
      <c r="A1100" s="2" t="s">
        <v>9</v>
      </c>
      <c r="B1100" s="3">
        <v>1.1000000000000001</v>
      </c>
      <c r="C1100" s="4" t="s">
        <v>10</v>
      </c>
      <c r="D1100" s="2" t="s">
        <v>11</v>
      </c>
      <c r="E1100" s="3">
        <v>50.931826000000001</v>
      </c>
      <c r="F1100" s="3">
        <v>5.8937249999999999</v>
      </c>
      <c r="G1100" s="3">
        <v>59</v>
      </c>
      <c r="H1100" s="4" t="s">
        <v>1109</v>
      </c>
      <c r="I1100" s="3">
        <v>24</v>
      </c>
    </row>
    <row r="1101" spans="1:9" x14ac:dyDescent="0.25">
      <c r="A1101" s="2" t="s">
        <v>9</v>
      </c>
      <c r="B1101" s="3">
        <v>1.1000000000000001</v>
      </c>
      <c r="C1101" s="4" t="s">
        <v>10</v>
      </c>
      <c r="D1101" s="2" t="s">
        <v>11</v>
      </c>
      <c r="E1101" s="3">
        <v>50.931882000000002</v>
      </c>
      <c r="F1101" s="3">
        <v>5.8937210000000002</v>
      </c>
      <c r="G1101" s="3">
        <v>58.6</v>
      </c>
      <c r="H1101" s="4" t="s">
        <v>1110</v>
      </c>
      <c r="I1101" s="3">
        <v>24</v>
      </c>
    </row>
    <row r="1102" spans="1:9" x14ac:dyDescent="0.25">
      <c r="A1102" s="2" t="s">
        <v>9</v>
      </c>
      <c r="B1102" s="3">
        <v>1.1000000000000001</v>
      </c>
      <c r="C1102" s="4" t="s">
        <v>10</v>
      </c>
      <c r="D1102" s="2" t="s">
        <v>11</v>
      </c>
      <c r="E1102" s="3">
        <v>50.931936999999998</v>
      </c>
      <c r="F1102" s="3">
        <v>5.8937160000000004</v>
      </c>
      <c r="G1102" s="3">
        <v>58.2</v>
      </c>
      <c r="H1102" s="4" t="s">
        <v>1111</v>
      </c>
      <c r="I1102" s="3">
        <v>24</v>
      </c>
    </row>
    <row r="1103" spans="1:9" x14ac:dyDescent="0.25">
      <c r="A1103" s="2" t="s">
        <v>9</v>
      </c>
      <c r="B1103" s="3">
        <v>1.1000000000000001</v>
      </c>
      <c r="C1103" s="4" t="s">
        <v>10</v>
      </c>
      <c r="D1103" s="2" t="s">
        <v>11</v>
      </c>
      <c r="E1103" s="3">
        <v>50.931992999999999</v>
      </c>
      <c r="F1103" s="3">
        <v>5.8937099999999996</v>
      </c>
      <c r="G1103" s="3">
        <v>57.8</v>
      </c>
      <c r="H1103" s="4" t="s">
        <v>1112</v>
      </c>
      <c r="I1103" s="3">
        <v>24</v>
      </c>
    </row>
    <row r="1104" spans="1:9" x14ac:dyDescent="0.25">
      <c r="A1104" s="2" t="s">
        <v>9</v>
      </c>
      <c r="B1104" s="3">
        <v>1.1000000000000001</v>
      </c>
      <c r="C1104" s="4" t="s">
        <v>10</v>
      </c>
      <c r="D1104" s="2" t="s">
        <v>11</v>
      </c>
      <c r="E1104" s="3">
        <v>50.932056000000003</v>
      </c>
      <c r="F1104" s="3">
        <v>5.8937049999999997</v>
      </c>
      <c r="G1104" s="3">
        <v>57.4</v>
      </c>
      <c r="H1104" s="4" t="s">
        <v>1113</v>
      </c>
      <c r="I1104" s="3">
        <v>24</v>
      </c>
    </row>
    <row r="1105" spans="1:9" x14ac:dyDescent="0.25">
      <c r="A1105" s="2" t="s">
        <v>9</v>
      </c>
      <c r="B1105" s="3">
        <v>1.1000000000000001</v>
      </c>
      <c r="C1105" s="4" t="s">
        <v>10</v>
      </c>
      <c r="D1105" s="2" t="s">
        <v>11</v>
      </c>
      <c r="E1105" s="3">
        <v>50.932386999999999</v>
      </c>
      <c r="F1105" s="3">
        <v>5.8936710000000003</v>
      </c>
      <c r="G1105" s="3">
        <v>57</v>
      </c>
      <c r="H1105" s="4" t="s">
        <v>1114</v>
      </c>
      <c r="I1105" s="3">
        <v>24</v>
      </c>
    </row>
    <row r="1106" spans="1:9" x14ac:dyDescent="0.25">
      <c r="A1106" s="2" t="s">
        <v>9</v>
      </c>
      <c r="B1106" s="3">
        <v>1.1000000000000001</v>
      </c>
      <c r="C1106" s="4" t="s">
        <v>10</v>
      </c>
      <c r="D1106" s="2" t="s">
        <v>11</v>
      </c>
      <c r="E1106" s="3">
        <v>50.932459000000001</v>
      </c>
      <c r="F1106" s="3">
        <v>5.8936700000000002</v>
      </c>
      <c r="G1106" s="3">
        <v>56.4</v>
      </c>
      <c r="H1106" s="4" t="s">
        <v>1115</v>
      </c>
      <c r="I1106" s="3">
        <v>24</v>
      </c>
    </row>
    <row r="1107" spans="1:9" x14ac:dyDescent="0.25">
      <c r="A1107" s="2" t="s">
        <v>9</v>
      </c>
      <c r="B1107" s="3">
        <v>1.1000000000000001</v>
      </c>
      <c r="C1107" s="4" t="s">
        <v>10</v>
      </c>
      <c r="D1107" s="2" t="s">
        <v>11</v>
      </c>
      <c r="E1107" s="3">
        <v>50.932530999999997</v>
      </c>
      <c r="F1107" s="3">
        <v>5.8936630000000001</v>
      </c>
      <c r="G1107" s="3">
        <v>55.8</v>
      </c>
      <c r="H1107" s="4" t="s">
        <v>1116</v>
      </c>
      <c r="I1107" s="3">
        <v>24</v>
      </c>
    </row>
    <row r="1108" spans="1:9" x14ac:dyDescent="0.25">
      <c r="A1108" s="2" t="s">
        <v>9</v>
      </c>
      <c r="B1108" s="3">
        <v>1.1000000000000001</v>
      </c>
      <c r="C1108" s="4" t="s">
        <v>10</v>
      </c>
      <c r="D1108" s="2" t="s">
        <v>11</v>
      </c>
      <c r="E1108" s="3">
        <v>50.932606999999997</v>
      </c>
      <c r="F1108" s="3">
        <v>5.8936500000000001</v>
      </c>
      <c r="G1108" s="3">
        <v>55.4</v>
      </c>
      <c r="H1108" s="4" t="s">
        <v>1117</v>
      </c>
      <c r="I1108" s="3">
        <v>24</v>
      </c>
    </row>
    <row r="1109" spans="1:9" x14ac:dyDescent="0.25">
      <c r="A1109" s="2" t="s">
        <v>9</v>
      </c>
      <c r="B1109" s="3">
        <v>1.1000000000000001</v>
      </c>
      <c r="C1109" s="4" t="s">
        <v>10</v>
      </c>
      <c r="D1109" s="2" t="s">
        <v>11</v>
      </c>
      <c r="E1109" s="3">
        <v>50.932682</v>
      </c>
      <c r="F1109" s="3">
        <v>5.8936390000000003</v>
      </c>
      <c r="G1109" s="3">
        <v>54.8</v>
      </c>
      <c r="H1109" s="4" t="s">
        <v>1118</v>
      </c>
      <c r="I1109" s="3">
        <v>24</v>
      </c>
    </row>
    <row r="1110" spans="1:9" x14ac:dyDescent="0.25">
      <c r="A1110" s="2" t="s">
        <v>9</v>
      </c>
      <c r="B1110" s="3">
        <v>1.1000000000000001</v>
      </c>
      <c r="C1110" s="4" t="s">
        <v>10</v>
      </c>
      <c r="D1110" s="2" t="s">
        <v>11</v>
      </c>
      <c r="E1110" s="3">
        <v>50.932834999999997</v>
      </c>
      <c r="F1110" s="3">
        <v>5.8936109999999999</v>
      </c>
      <c r="G1110" s="3">
        <v>54.8</v>
      </c>
      <c r="H1110" s="4" t="s">
        <v>1119</v>
      </c>
      <c r="I1110" s="3">
        <v>24</v>
      </c>
    </row>
    <row r="1111" spans="1:9" x14ac:dyDescent="0.25">
      <c r="A1111" s="2" t="s">
        <v>9</v>
      </c>
      <c r="B1111" s="3">
        <v>1.1000000000000001</v>
      </c>
      <c r="C1111" s="4" t="s">
        <v>10</v>
      </c>
      <c r="D1111" s="2" t="s">
        <v>11</v>
      </c>
      <c r="E1111" s="3">
        <v>50.933264999999999</v>
      </c>
      <c r="F1111" s="3">
        <v>5.8935370000000002</v>
      </c>
      <c r="G1111" s="3">
        <v>54.8</v>
      </c>
      <c r="H1111" s="4" t="s">
        <v>1120</v>
      </c>
      <c r="I1111" s="3">
        <v>24</v>
      </c>
    </row>
    <row r="1112" spans="1:9" x14ac:dyDescent="0.25">
      <c r="A1112" s="2" t="s">
        <v>9</v>
      </c>
      <c r="B1112" s="3">
        <v>1.1000000000000001</v>
      </c>
      <c r="C1112" s="4" t="s">
        <v>10</v>
      </c>
      <c r="D1112" s="2" t="s">
        <v>11</v>
      </c>
      <c r="E1112" s="3">
        <v>50.933638000000002</v>
      </c>
      <c r="F1112" s="3">
        <v>5.8934610000000003</v>
      </c>
      <c r="G1112" s="3">
        <v>54.8</v>
      </c>
      <c r="H1112" s="4" t="s">
        <v>1121</v>
      </c>
      <c r="I1112" s="3">
        <v>24</v>
      </c>
    </row>
    <row r="1113" spans="1:9" x14ac:dyDescent="0.25">
      <c r="A1113" s="2" t="s">
        <v>9</v>
      </c>
      <c r="B1113" s="3">
        <v>1.1000000000000001</v>
      </c>
      <c r="C1113" s="4" t="s">
        <v>10</v>
      </c>
      <c r="D1113" s="2" t="s">
        <v>11</v>
      </c>
      <c r="E1113" s="3">
        <v>50.933982999999998</v>
      </c>
      <c r="F1113" s="3">
        <v>5.8934009999999999</v>
      </c>
      <c r="G1113" s="3">
        <v>54.8</v>
      </c>
      <c r="H1113" s="4" t="s">
        <v>1122</v>
      </c>
      <c r="I1113" s="3">
        <v>24</v>
      </c>
    </row>
    <row r="1114" spans="1:9" x14ac:dyDescent="0.25">
      <c r="A1114" s="2" t="s">
        <v>9</v>
      </c>
      <c r="B1114" s="3">
        <v>1.1000000000000001</v>
      </c>
      <c r="C1114" s="4" t="s">
        <v>10</v>
      </c>
      <c r="D1114" s="2" t="s">
        <v>11</v>
      </c>
      <c r="E1114" s="3">
        <v>50.934117999999998</v>
      </c>
      <c r="F1114" s="3">
        <v>5.8934069999999998</v>
      </c>
      <c r="G1114" s="3">
        <v>54.8</v>
      </c>
      <c r="H1114" s="4" t="s">
        <v>1123</v>
      </c>
      <c r="I1114" s="3">
        <v>24</v>
      </c>
    </row>
    <row r="1115" spans="1:9" x14ac:dyDescent="0.25">
      <c r="A1115" s="2" t="s">
        <v>9</v>
      </c>
      <c r="B1115" s="3">
        <v>1.1000000000000001</v>
      </c>
      <c r="C1115" s="4" t="s">
        <v>10</v>
      </c>
      <c r="D1115" s="2" t="s">
        <v>11</v>
      </c>
      <c r="E1115" s="3">
        <v>50.934254000000003</v>
      </c>
      <c r="F1115" s="3">
        <v>5.8934519999999999</v>
      </c>
      <c r="G1115" s="3">
        <v>54.8</v>
      </c>
      <c r="H1115" s="4" t="s">
        <v>1124</v>
      </c>
      <c r="I1115" s="3">
        <v>24</v>
      </c>
    </row>
    <row r="1116" spans="1:9" x14ac:dyDescent="0.25">
      <c r="A1116" s="2" t="s">
        <v>9</v>
      </c>
      <c r="B1116" s="3">
        <v>1.1000000000000001</v>
      </c>
      <c r="C1116" s="4" t="s">
        <v>10</v>
      </c>
      <c r="D1116" s="2" t="s">
        <v>11</v>
      </c>
      <c r="E1116" s="3">
        <v>50.934663999999998</v>
      </c>
      <c r="F1116" s="3">
        <v>5.8937369999999998</v>
      </c>
      <c r="G1116" s="3">
        <v>54.4</v>
      </c>
      <c r="H1116" s="4" t="s">
        <v>1125</v>
      </c>
      <c r="I1116" s="3">
        <v>24</v>
      </c>
    </row>
    <row r="1117" spans="1:9" x14ac:dyDescent="0.25">
      <c r="A1117" s="2" t="s">
        <v>9</v>
      </c>
      <c r="B1117" s="3">
        <v>1.1000000000000001</v>
      </c>
      <c r="C1117" s="4" t="s">
        <v>10</v>
      </c>
      <c r="D1117" s="2" t="s">
        <v>11</v>
      </c>
      <c r="E1117" s="3">
        <v>50.934728999999997</v>
      </c>
      <c r="F1117" s="3">
        <v>5.8937949999999999</v>
      </c>
      <c r="G1117" s="3">
        <v>54</v>
      </c>
      <c r="H1117" s="4" t="s">
        <v>1126</v>
      </c>
      <c r="I1117" s="3">
        <v>24</v>
      </c>
    </row>
    <row r="1118" spans="1:9" x14ac:dyDescent="0.25">
      <c r="A1118" s="2" t="s">
        <v>9</v>
      </c>
      <c r="B1118" s="3">
        <v>1.1000000000000001</v>
      </c>
      <c r="C1118" s="4" t="s">
        <v>10</v>
      </c>
      <c r="D1118" s="2" t="s">
        <v>11</v>
      </c>
      <c r="E1118" s="3">
        <v>50.934793999999997</v>
      </c>
      <c r="F1118" s="3">
        <v>5.8938560000000004</v>
      </c>
      <c r="G1118" s="3">
        <v>53.6</v>
      </c>
      <c r="H1118" s="4" t="s">
        <v>1127</v>
      </c>
      <c r="I1118" s="3">
        <v>24</v>
      </c>
    </row>
    <row r="1119" spans="1:9" x14ac:dyDescent="0.25">
      <c r="A1119" s="2" t="s">
        <v>9</v>
      </c>
      <c r="B1119" s="3">
        <v>1.1000000000000001</v>
      </c>
      <c r="C1119" s="4" t="s">
        <v>10</v>
      </c>
      <c r="D1119" s="2" t="s">
        <v>11</v>
      </c>
      <c r="E1119" s="3">
        <v>50.934859000000003</v>
      </c>
      <c r="F1119" s="3">
        <v>5.8939170000000001</v>
      </c>
      <c r="G1119" s="3">
        <v>53</v>
      </c>
      <c r="H1119" s="4" t="s">
        <v>1128</v>
      </c>
      <c r="I1119" s="3">
        <v>24</v>
      </c>
    </row>
    <row r="1120" spans="1:9" x14ac:dyDescent="0.25">
      <c r="A1120" s="2" t="s">
        <v>9</v>
      </c>
      <c r="B1120" s="3">
        <v>1.1000000000000001</v>
      </c>
      <c r="C1120" s="4" t="s">
        <v>10</v>
      </c>
      <c r="D1120" s="2" t="s">
        <v>11</v>
      </c>
      <c r="E1120" s="3">
        <v>50.934924000000002</v>
      </c>
      <c r="F1120" s="3">
        <v>5.89398</v>
      </c>
      <c r="G1120" s="3">
        <v>52.6</v>
      </c>
      <c r="H1120" s="4" t="s">
        <v>1129</v>
      </c>
      <c r="I1120" s="3">
        <v>24</v>
      </c>
    </row>
    <row r="1121" spans="1:9" x14ac:dyDescent="0.25">
      <c r="A1121" s="2" t="s">
        <v>9</v>
      </c>
      <c r="B1121" s="3">
        <v>1.1000000000000001</v>
      </c>
      <c r="C1121" s="4" t="s">
        <v>10</v>
      </c>
      <c r="D1121" s="2" t="s">
        <v>11</v>
      </c>
      <c r="E1121" s="3">
        <v>50.935054999999998</v>
      </c>
      <c r="F1121" s="3">
        <v>5.894107</v>
      </c>
      <c r="G1121" s="3">
        <v>52.6</v>
      </c>
      <c r="H1121" s="4" t="s">
        <v>1130</v>
      </c>
      <c r="I1121" s="3">
        <v>24</v>
      </c>
    </row>
    <row r="1122" spans="1:9" x14ac:dyDescent="0.25">
      <c r="A1122" s="2" t="s">
        <v>9</v>
      </c>
      <c r="B1122" s="3">
        <v>1.1000000000000001</v>
      </c>
      <c r="C1122" s="4" t="s">
        <v>10</v>
      </c>
      <c r="D1122" s="2" t="s">
        <v>11</v>
      </c>
      <c r="E1122" s="3">
        <v>50.935122999999997</v>
      </c>
      <c r="F1122" s="3">
        <v>5.8941739999999996</v>
      </c>
      <c r="G1122" s="3">
        <v>52.2</v>
      </c>
      <c r="H1122" s="4" t="s">
        <v>1131</v>
      </c>
      <c r="I1122" s="3">
        <v>24</v>
      </c>
    </row>
    <row r="1123" spans="1:9" x14ac:dyDescent="0.25">
      <c r="A1123" s="2" t="s">
        <v>9</v>
      </c>
      <c r="B1123" s="3">
        <v>1.1000000000000001</v>
      </c>
      <c r="C1123" s="4" t="s">
        <v>10</v>
      </c>
      <c r="D1123" s="2" t="s">
        <v>11</v>
      </c>
      <c r="E1123" s="3">
        <v>50.935189000000001</v>
      </c>
      <c r="F1123" s="3">
        <v>5.8942329999999998</v>
      </c>
      <c r="G1123" s="3">
        <v>51.8</v>
      </c>
      <c r="H1123" s="4" t="s">
        <v>1132</v>
      </c>
      <c r="I1123" s="3">
        <v>24</v>
      </c>
    </row>
    <row r="1124" spans="1:9" x14ac:dyDescent="0.25">
      <c r="A1124" s="2" t="s">
        <v>9</v>
      </c>
      <c r="B1124" s="3">
        <v>1.1000000000000001</v>
      </c>
      <c r="C1124" s="4" t="s">
        <v>10</v>
      </c>
      <c r="D1124" s="2" t="s">
        <v>11</v>
      </c>
      <c r="E1124" s="3">
        <v>50.935256000000003</v>
      </c>
      <c r="F1124" s="3">
        <v>5.8942829999999997</v>
      </c>
      <c r="G1124" s="3">
        <v>51.4</v>
      </c>
      <c r="H1124" s="4" t="s">
        <v>1133</v>
      </c>
      <c r="I1124" s="3">
        <v>24</v>
      </c>
    </row>
    <row r="1125" spans="1:9" x14ac:dyDescent="0.25">
      <c r="A1125" s="2" t="s">
        <v>9</v>
      </c>
      <c r="B1125" s="3">
        <v>1.1000000000000001</v>
      </c>
      <c r="C1125" s="4" t="s">
        <v>10</v>
      </c>
      <c r="D1125" s="2" t="s">
        <v>11</v>
      </c>
      <c r="E1125" s="3">
        <v>50.935321999999999</v>
      </c>
      <c r="F1125" s="3">
        <v>5.8943199999999996</v>
      </c>
      <c r="G1125" s="3">
        <v>51</v>
      </c>
      <c r="H1125" s="4" t="s">
        <v>1134</v>
      </c>
      <c r="I1125" s="3">
        <v>24</v>
      </c>
    </row>
    <row r="1126" spans="1:9" x14ac:dyDescent="0.25">
      <c r="A1126" s="2" t="s">
        <v>9</v>
      </c>
      <c r="B1126" s="3">
        <v>1.1000000000000001</v>
      </c>
      <c r="C1126" s="4" t="s">
        <v>10</v>
      </c>
      <c r="D1126" s="2" t="s">
        <v>11</v>
      </c>
      <c r="E1126" s="3">
        <v>50.935388000000003</v>
      </c>
      <c r="F1126" s="3">
        <v>5.8943459999999996</v>
      </c>
      <c r="G1126" s="3">
        <v>50.6</v>
      </c>
      <c r="H1126" s="4" t="s">
        <v>1135</v>
      </c>
      <c r="I1126" s="3">
        <v>24</v>
      </c>
    </row>
    <row r="1127" spans="1:9" x14ac:dyDescent="0.25">
      <c r="A1127" s="2" t="s">
        <v>9</v>
      </c>
      <c r="B1127" s="3">
        <v>1.1000000000000001</v>
      </c>
      <c r="C1127" s="4" t="s">
        <v>10</v>
      </c>
      <c r="D1127" s="2" t="s">
        <v>11</v>
      </c>
      <c r="E1127" s="3">
        <v>50.935592999999997</v>
      </c>
      <c r="F1127" s="3">
        <v>5.8943539999999999</v>
      </c>
      <c r="G1127" s="3">
        <v>50.6</v>
      </c>
      <c r="H1127" s="4" t="s">
        <v>1136</v>
      </c>
      <c r="I1127" s="3">
        <v>24</v>
      </c>
    </row>
    <row r="1128" spans="1:9" x14ac:dyDescent="0.25">
      <c r="A1128" s="2" t="s">
        <v>9</v>
      </c>
      <c r="B1128" s="3">
        <v>1.1000000000000001</v>
      </c>
      <c r="C1128" s="4" t="s">
        <v>10</v>
      </c>
      <c r="D1128" s="2" t="s">
        <v>11</v>
      </c>
      <c r="E1128" s="3">
        <v>50.935657999999997</v>
      </c>
      <c r="F1128" s="3">
        <v>5.8943519999999996</v>
      </c>
      <c r="G1128" s="3">
        <v>50.6</v>
      </c>
      <c r="H1128" s="4" t="s">
        <v>1137</v>
      </c>
      <c r="I1128" s="3">
        <v>24</v>
      </c>
    </row>
    <row r="1129" spans="1:9" x14ac:dyDescent="0.25">
      <c r="A1129" s="2" t="s">
        <v>9</v>
      </c>
      <c r="B1129" s="3">
        <v>1.1000000000000001</v>
      </c>
      <c r="C1129" s="4" t="s">
        <v>10</v>
      </c>
      <c r="D1129" s="2" t="s">
        <v>11</v>
      </c>
      <c r="E1129" s="3">
        <v>50.935988999999999</v>
      </c>
      <c r="F1129" s="3">
        <v>5.8942949999999996</v>
      </c>
      <c r="G1129" s="3">
        <v>50.2</v>
      </c>
      <c r="H1129" s="4" t="s">
        <v>1138</v>
      </c>
      <c r="I1129" s="3">
        <v>24</v>
      </c>
    </row>
    <row r="1130" spans="1:9" x14ac:dyDescent="0.25">
      <c r="A1130" s="2" t="s">
        <v>9</v>
      </c>
      <c r="B1130" s="3">
        <v>1.1000000000000001</v>
      </c>
      <c r="C1130" s="4" t="s">
        <v>10</v>
      </c>
      <c r="D1130" s="2" t="s">
        <v>11</v>
      </c>
      <c r="E1130" s="3">
        <v>50.936062999999997</v>
      </c>
      <c r="F1130" s="3">
        <v>5.8942750000000004</v>
      </c>
      <c r="G1130" s="3">
        <v>49.8</v>
      </c>
      <c r="H1130" s="4" t="s">
        <v>1139</v>
      </c>
      <c r="I1130" s="3">
        <v>24</v>
      </c>
    </row>
    <row r="1131" spans="1:9" x14ac:dyDescent="0.25">
      <c r="A1131" s="2" t="s">
        <v>9</v>
      </c>
      <c r="B1131" s="3">
        <v>1.1000000000000001</v>
      </c>
      <c r="C1131" s="4" t="s">
        <v>10</v>
      </c>
      <c r="D1131" s="2" t="s">
        <v>11</v>
      </c>
      <c r="E1131" s="3">
        <v>50.936132000000001</v>
      </c>
      <c r="F1131" s="3">
        <v>5.894253</v>
      </c>
      <c r="G1131" s="3">
        <v>49.2</v>
      </c>
      <c r="H1131" s="4" t="s">
        <v>1140</v>
      </c>
      <c r="I1131" s="3">
        <v>24</v>
      </c>
    </row>
    <row r="1132" spans="1:9" x14ac:dyDescent="0.25">
      <c r="A1132" s="2" t="s">
        <v>9</v>
      </c>
      <c r="B1132" s="3">
        <v>1.1000000000000001</v>
      </c>
      <c r="C1132" s="4" t="s">
        <v>10</v>
      </c>
      <c r="D1132" s="2" t="s">
        <v>11</v>
      </c>
      <c r="E1132" s="3">
        <v>50.936199999999999</v>
      </c>
      <c r="F1132" s="3">
        <v>5.8942300000000003</v>
      </c>
      <c r="G1132" s="3">
        <v>48.8</v>
      </c>
      <c r="H1132" s="4" t="s">
        <v>1141</v>
      </c>
      <c r="I1132" s="3">
        <v>24</v>
      </c>
    </row>
    <row r="1133" spans="1:9" x14ac:dyDescent="0.25">
      <c r="A1133" s="2" t="s">
        <v>9</v>
      </c>
      <c r="B1133" s="3">
        <v>1.1000000000000001</v>
      </c>
      <c r="C1133" s="4" t="s">
        <v>10</v>
      </c>
      <c r="D1133" s="2" t="s">
        <v>11</v>
      </c>
      <c r="E1133" s="3">
        <v>50.936264999999999</v>
      </c>
      <c r="F1133" s="3">
        <v>5.8942050000000004</v>
      </c>
      <c r="G1133" s="3">
        <v>48.4</v>
      </c>
      <c r="H1133" s="4" t="s">
        <v>1142</v>
      </c>
      <c r="I1133" s="3">
        <v>24</v>
      </c>
    </row>
    <row r="1134" spans="1:9" x14ac:dyDescent="0.25">
      <c r="A1134" s="2" t="s">
        <v>9</v>
      </c>
      <c r="B1134" s="3">
        <v>1.1000000000000001</v>
      </c>
      <c r="C1134" s="4" t="s">
        <v>10</v>
      </c>
      <c r="D1134" s="2" t="s">
        <v>11</v>
      </c>
      <c r="E1134" s="3">
        <v>50.936577999999997</v>
      </c>
      <c r="F1134" s="3">
        <v>5.8940669999999997</v>
      </c>
      <c r="G1134" s="3">
        <v>48.4</v>
      </c>
      <c r="H1134" s="4" t="s">
        <v>1143</v>
      </c>
      <c r="I1134" s="3">
        <v>24</v>
      </c>
    </row>
    <row r="1135" spans="1:9" x14ac:dyDescent="0.25">
      <c r="A1135" s="2" t="s">
        <v>9</v>
      </c>
      <c r="B1135" s="3">
        <v>1.1000000000000001</v>
      </c>
      <c r="C1135" s="4" t="s">
        <v>10</v>
      </c>
      <c r="D1135" s="2" t="s">
        <v>11</v>
      </c>
      <c r="E1135" s="3">
        <v>50.936705000000003</v>
      </c>
      <c r="F1135" s="3">
        <v>5.8940299999999999</v>
      </c>
      <c r="G1135" s="3">
        <v>48.4</v>
      </c>
      <c r="H1135" s="4" t="s">
        <v>1144</v>
      </c>
      <c r="I1135" s="3">
        <v>24</v>
      </c>
    </row>
    <row r="1136" spans="1:9" x14ac:dyDescent="0.25">
      <c r="A1136" s="2" t="s">
        <v>9</v>
      </c>
      <c r="B1136" s="3">
        <v>1.1000000000000001</v>
      </c>
      <c r="C1136" s="4" t="s">
        <v>10</v>
      </c>
      <c r="D1136" s="2" t="s">
        <v>11</v>
      </c>
      <c r="E1136" s="3">
        <v>50.936898999999997</v>
      </c>
      <c r="F1136" s="3">
        <v>5.8940570000000001</v>
      </c>
      <c r="G1136" s="3">
        <v>48.4</v>
      </c>
      <c r="H1136" s="4" t="s">
        <v>1145</v>
      </c>
      <c r="I1136" s="3">
        <v>24</v>
      </c>
    </row>
    <row r="1137" spans="1:9" x14ac:dyDescent="0.25">
      <c r="A1137" s="2" t="s">
        <v>9</v>
      </c>
      <c r="B1137" s="3">
        <v>1.1000000000000001</v>
      </c>
      <c r="C1137" s="4" t="s">
        <v>10</v>
      </c>
      <c r="D1137" s="2" t="s">
        <v>11</v>
      </c>
      <c r="E1137" s="3">
        <v>50.937083999999999</v>
      </c>
      <c r="F1137" s="3">
        <v>5.894215</v>
      </c>
      <c r="G1137" s="3">
        <v>48.4</v>
      </c>
      <c r="H1137" s="4" t="s">
        <v>1146</v>
      </c>
      <c r="I1137" s="3">
        <v>24</v>
      </c>
    </row>
    <row r="1138" spans="1:9" x14ac:dyDescent="0.25">
      <c r="A1138" s="2" t="s">
        <v>9</v>
      </c>
      <c r="B1138" s="3">
        <v>1.1000000000000001</v>
      </c>
      <c r="C1138" s="4" t="s">
        <v>10</v>
      </c>
      <c r="D1138" s="2" t="s">
        <v>11</v>
      </c>
      <c r="E1138" s="3">
        <v>50.937137999999997</v>
      </c>
      <c r="F1138" s="3">
        <v>5.8942829999999997</v>
      </c>
      <c r="G1138" s="3">
        <v>48.4</v>
      </c>
      <c r="H1138" s="4" t="s">
        <v>1147</v>
      </c>
      <c r="I1138" s="3">
        <v>24</v>
      </c>
    </row>
    <row r="1139" spans="1:9" x14ac:dyDescent="0.25">
      <c r="A1139" s="2" t="s">
        <v>9</v>
      </c>
      <c r="B1139" s="3">
        <v>1.1000000000000001</v>
      </c>
      <c r="C1139" s="4" t="s">
        <v>10</v>
      </c>
      <c r="D1139" s="2" t="s">
        <v>11</v>
      </c>
      <c r="E1139" s="3">
        <v>50.937404999999998</v>
      </c>
      <c r="F1139" s="3">
        <v>5.8946199999999997</v>
      </c>
      <c r="G1139" s="3">
        <v>48.4</v>
      </c>
      <c r="H1139" s="4" t="s">
        <v>1148</v>
      </c>
      <c r="I1139" s="3">
        <v>24</v>
      </c>
    </row>
    <row r="1140" spans="1:9" x14ac:dyDescent="0.25">
      <c r="A1140" s="2" t="s">
        <v>9</v>
      </c>
      <c r="B1140" s="3">
        <v>1.1000000000000001</v>
      </c>
      <c r="C1140" s="4" t="s">
        <v>10</v>
      </c>
      <c r="D1140" s="2" t="s">
        <v>11</v>
      </c>
      <c r="E1140" s="3">
        <v>50.937578999999999</v>
      </c>
      <c r="F1140" s="3">
        <v>5.8947940000000001</v>
      </c>
      <c r="G1140" s="3">
        <v>48.4</v>
      </c>
      <c r="H1140" s="4" t="s">
        <v>1149</v>
      </c>
      <c r="I1140" s="3">
        <v>24</v>
      </c>
    </row>
    <row r="1141" spans="1:9" x14ac:dyDescent="0.25">
      <c r="A1141" s="2" t="s">
        <v>9</v>
      </c>
      <c r="B1141" s="3">
        <v>1.1000000000000001</v>
      </c>
      <c r="C1141" s="4" t="s">
        <v>10</v>
      </c>
      <c r="D1141" s="2" t="s">
        <v>11</v>
      </c>
      <c r="E1141" s="3">
        <v>50.937707000000003</v>
      </c>
      <c r="F1141" s="3">
        <v>5.8948479999999996</v>
      </c>
      <c r="G1141" s="3">
        <v>48.4</v>
      </c>
      <c r="H1141" s="4" t="s">
        <v>1150</v>
      </c>
      <c r="I1141" s="3">
        <v>24</v>
      </c>
    </row>
    <row r="1142" spans="1:9" x14ac:dyDescent="0.25">
      <c r="A1142" s="2" t="s">
        <v>9</v>
      </c>
      <c r="B1142" s="3">
        <v>1.1000000000000001</v>
      </c>
      <c r="C1142" s="4" t="s">
        <v>10</v>
      </c>
      <c r="D1142" s="2" t="s">
        <v>11</v>
      </c>
      <c r="E1142" s="3">
        <v>50.937908</v>
      </c>
      <c r="F1142" s="3">
        <v>5.8947890000000003</v>
      </c>
      <c r="G1142" s="3">
        <v>48.4</v>
      </c>
      <c r="H1142" s="4" t="s">
        <v>1151</v>
      </c>
      <c r="I1142" s="3">
        <v>24</v>
      </c>
    </row>
    <row r="1143" spans="1:9" x14ac:dyDescent="0.25">
      <c r="A1143" s="2" t="s">
        <v>9</v>
      </c>
      <c r="B1143" s="3">
        <v>1.1000000000000001</v>
      </c>
      <c r="C1143" s="4" t="s">
        <v>10</v>
      </c>
      <c r="D1143" s="2" t="s">
        <v>11</v>
      </c>
      <c r="E1143" s="3">
        <v>50.938040000000001</v>
      </c>
      <c r="F1143" s="3">
        <v>5.8946949999999996</v>
      </c>
      <c r="G1143" s="3">
        <v>48.4</v>
      </c>
      <c r="H1143" s="4" t="s">
        <v>1152</v>
      </c>
      <c r="I1143" s="3">
        <v>24</v>
      </c>
    </row>
    <row r="1144" spans="1:9" x14ac:dyDescent="0.25">
      <c r="A1144" s="2" t="s">
        <v>9</v>
      </c>
      <c r="B1144" s="3">
        <v>1.1000000000000001</v>
      </c>
      <c r="C1144" s="4" t="s">
        <v>10</v>
      </c>
      <c r="D1144" s="2" t="s">
        <v>11</v>
      </c>
      <c r="E1144" s="3">
        <v>50.938243</v>
      </c>
      <c r="F1144" s="3">
        <v>5.8945309999999997</v>
      </c>
      <c r="G1144" s="3">
        <v>48.4</v>
      </c>
      <c r="H1144" s="4" t="s">
        <v>1153</v>
      </c>
      <c r="I1144" s="3">
        <v>24</v>
      </c>
    </row>
    <row r="1145" spans="1:9" x14ac:dyDescent="0.25">
      <c r="A1145" s="2" t="s">
        <v>9</v>
      </c>
      <c r="B1145" s="3">
        <v>1.1000000000000001</v>
      </c>
      <c r="C1145" s="4" t="s">
        <v>10</v>
      </c>
      <c r="D1145" s="2" t="s">
        <v>11</v>
      </c>
      <c r="E1145" s="3">
        <v>50.938583000000001</v>
      </c>
      <c r="F1145" s="3">
        <v>5.8942899999999998</v>
      </c>
      <c r="G1145" s="3">
        <v>48.4</v>
      </c>
      <c r="H1145" s="4" t="s">
        <v>1154</v>
      </c>
      <c r="I1145" s="3">
        <v>24</v>
      </c>
    </row>
    <row r="1146" spans="1:9" x14ac:dyDescent="0.25">
      <c r="A1146" s="2" t="s">
        <v>9</v>
      </c>
      <c r="B1146" s="3">
        <v>1.1000000000000001</v>
      </c>
      <c r="C1146" s="4" t="s">
        <v>10</v>
      </c>
      <c r="D1146" s="2" t="s">
        <v>11</v>
      </c>
      <c r="E1146" s="3">
        <v>50.938749000000001</v>
      </c>
      <c r="F1146" s="3">
        <v>5.8941039999999996</v>
      </c>
      <c r="G1146" s="3">
        <v>48.4</v>
      </c>
      <c r="H1146" s="4" t="s">
        <v>1155</v>
      </c>
      <c r="I1146" s="3">
        <v>24</v>
      </c>
    </row>
    <row r="1147" spans="1:9" x14ac:dyDescent="0.25">
      <c r="A1147" s="2" t="s">
        <v>9</v>
      </c>
      <c r="B1147" s="3">
        <v>1.1000000000000001</v>
      </c>
      <c r="C1147" s="4" t="s">
        <v>10</v>
      </c>
      <c r="D1147" s="2" t="s">
        <v>11</v>
      </c>
      <c r="E1147" s="3">
        <v>50.938856000000001</v>
      </c>
      <c r="F1147" s="3">
        <v>5.8939430000000002</v>
      </c>
      <c r="G1147" s="3">
        <v>48.4</v>
      </c>
      <c r="H1147" s="4" t="s">
        <v>1156</v>
      </c>
      <c r="I1147" s="3">
        <v>24</v>
      </c>
    </row>
    <row r="1148" spans="1:9" x14ac:dyDescent="0.25">
      <c r="A1148" s="2" t="s">
        <v>9</v>
      </c>
      <c r="B1148" s="3">
        <v>1.1000000000000001</v>
      </c>
      <c r="C1148" s="4" t="s">
        <v>10</v>
      </c>
      <c r="D1148" s="2" t="s">
        <v>11</v>
      </c>
      <c r="E1148" s="3">
        <v>50.938991999999999</v>
      </c>
      <c r="F1148" s="3">
        <v>5.8936840000000004</v>
      </c>
      <c r="G1148" s="3">
        <v>48</v>
      </c>
      <c r="H1148" s="4" t="s">
        <v>1157</v>
      </c>
      <c r="I1148" s="3">
        <v>24</v>
      </c>
    </row>
    <row r="1149" spans="1:9" x14ac:dyDescent="0.25">
      <c r="A1149" s="2" t="s">
        <v>9</v>
      </c>
      <c r="B1149" s="3">
        <v>1.1000000000000001</v>
      </c>
      <c r="C1149" s="4" t="s">
        <v>10</v>
      </c>
      <c r="D1149" s="2" t="s">
        <v>11</v>
      </c>
      <c r="E1149" s="3">
        <v>50.939031</v>
      </c>
      <c r="F1149" s="3">
        <v>5.893599</v>
      </c>
      <c r="G1149" s="3">
        <v>47.6</v>
      </c>
      <c r="H1149" s="4" t="s">
        <v>1158</v>
      </c>
      <c r="I1149" s="3">
        <v>24</v>
      </c>
    </row>
    <row r="1150" spans="1:9" x14ac:dyDescent="0.25">
      <c r="A1150" s="2" t="s">
        <v>9</v>
      </c>
      <c r="B1150" s="3">
        <v>1.1000000000000001</v>
      </c>
      <c r="C1150" s="4" t="s">
        <v>10</v>
      </c>
      <c r="D1150" s="2" t="s">
        <v>11</v>
      </c>
      <c r="E1150" s="3">
        <v>50.939069000000003</v>
      </c>
      <c r="F1150" s="3">
        <v>5.8935120000000003</v>
      </c>
      <c r="G1150" s="3">
        <v>47.2</v>
      </c>
      <c r="H1150" s="4" t="s">
        <v>1159</v>
      </c>
      <c r="I1150" s="3">
        <v>24</v>
      </c>
    </row>
    <row r="1151" spans="1:9" x14ac:dyDescent="0.25">
      <c r="A1151" s="2" t="s">
        <v>9</v>
      </c>
      <c r="B1151" s="3">
        <v>1.1000000000000001</v>
      </c>
      <c r="C1151" s="4" t="s">
        <v>10</v>
      </c>
      <c r="D1151" s="2" t="s">
        <v>11</v>
      </c>
      <c r="E1151" s="3">
        <v>50.939109000000002</v>
      </c>
      <c r="F1151" s="3">
        <v>5.893421</v>
      </c>
      <c r="G1151" s="3">
        <v>46.8</v>
      </c>
      <c r="H1151" s="4" t="s">
        <v>1160</v>
      </c>
      <c r="I1151" s="3">
        <v>24</v>
      </c>
    </row>
    <row r="1152" spans="1:9" x14ac:dyDescent="0.25">
      <c r="A1152" s="2" t="s">
        <v>9</v>
      </c>
      <c r="B1152" s="3">
        <v>1.1000000000000001</v>
      </c>
      <c r="C1152" s="4" t="s">
        <v>10</v>
      </c>
      <c r="D1152" s="2" t="s">
        <v>11</v>
      </c>
      <c r="E1152" s="3">
        <v>50.939152</v>
      </c>
      <c r="F1152" s="3">
        <v>5.8933270000000002</v>
      </c>
      <c r="G1152" s="3">
        <v>46.2</v>
      </c>
      <c r="H1152" s="4" t="s">
        <v>1161</v>
      </c>
      <c r="I1152" s="3">
        <v>24</v>
      </c>
    </row>
    <row r="1153" spans="1:9" x14ac:dyDescent="0.25">
      <c r="A1153" s="2" t="s">
        <v>9</v>
      </c>
      <c r="B1153" s="3">
        <v>1.1000000000000001</v>
      </c>
      <c r="C1153" s="4" t="s">
        <v>10</v>
      </c>
      <c r="D1153" s="2" t="s">
        <v>11</v>
      </c>
      <c r="E1153" s="3">
        <v>50.939363</v>
      </c>
      <c r="F1153" s="3">
        <v>5.892849</v>
      </c>
      <c r="G1153" s="3">
        <v>46.2</v>
      </c>
      <c r="H1153" s="4" t="s">
        <v>1162</v>
      </c>
      <c r="I1153" s="3">
        <v>24</v>
      </c>
    </row>
    <row r="1154" spans="1:9" x14ac:dyDescent="0.25">
      <c r="A1154" s="2" t="s">
        <v>9</v>
      </c>
      <c r="B1154" s="3">
        <v>1.1000000000000001</v>
      </c>
      <c r="C1154" s="4" t="s">
        <v>10</v>
      </c>
      <c r="D1154" s="2" t="s">
        <v>11</v>
      </c>
      <c r="E1154" s="3">
        <v>50.939653</v>
      </c>
      <c r="F1154" s="3">
        <v>5.8921599999999996</v>
      </c>
      <c r="G1154" s="3">
        <v>46.2</v>
      </c>
      <c r="H1154" s="4" t="s">
        <v>1163</v>
      </c>
      <c r="I1154" s="3">
        <v>24</v>
      </c>
    </row>
    <row r="1155" spans="1:9" x14ac:dyDescent="0.25">
      <c r="A1155" s="2" t="s">
        <v>9</v>
      </c>
      <c r="B1155" s="3">
        <v>1.1000000000000001</v>
      </c>
      <c r="C1155" s="4" t="s">
        <v>10</v>
      </c>
      <c r="D1155" s="2" t="s">
        <v>11</v>
      </c>
      <c r="E1155" s="3">
        <v>50.939771</v>
      </c>
      <c r="F1155" s="3">
        <v>5.89175</v>
      </c>
      <c r="G1155" s="3">
        <v>46.2</v>
      </c>
      <c r="H1155" s="4" t="s">
        <v>1164</v>
      </c>
      <c r="I1155" s="3">
        <v>24</v>
      </c>
    </row>
    <row r="1156" spans="1:9" x14ac:dyDescent="0.25">
      <c r="A1156" s="2" t="s">
        <v>9</v>
      </c>
      <c r="B1156" s="3">
        <v>1.1000000000000001</v>
      </c>
      <c r="C1156" s="4" t="s">
        <v>10</v>
      </c>
      <c r="D1156" s="2" t="s">
        <v>11</v>
      </c>
      <c r="E1156" s="3">
        <v>50.939779999999999</v>
      </c>
      <c r="F1156" s="3">
        <v>5.8916550000000001</v>
      </c>
      <c r="G1156" s="3">
        <v>46.2</v>
      </c>
      <c r="H1156" s="4" t="s">
        <v>1165</v>
      </c>
      <c r="I1156" s="3">
        <v>24</v>
      </c>
    </row>
    <row r="1157" spans="1:9" x14ac:dyDescent="0.25">
      <c r="A1157" s="2" t="s">
        <v>9</v>
      </c>
      <c r="B1157" s="3">
        <v>1.1000000000000001</v>
      </c>
      <c r="C1157" s="4" t="s">
        <v>10</v>
      </c>
      <c r="D1157" s="2" t="s">
        <v>11</v>
      </c>
      <c r="E1157" s="3">
        <v>50.939810999999999</v>
      </c>
      <c r="F1157" s="3">
        <v>5.8914140000000002</v>
      </c>
      <c r="G1157" s="3">
        <v>46.2</v>
      </c>
      <c r="H1157" s="4" t="s">
        <v>1166</v>
      </c>
      <c r="I1157" s="3">
        <v>24</v>
      </c>
    </row>
    <row r="1158" spans="1:9" x14ac:dyDescent="0.25">
      <c r="A1158" s="2" t="s">
        <v>9</v>
      </c>
      <c r="B1158" s="3">
        <v>1.1000000000000001</v>
      </c>
      <c r="C1158" s="4" t="s">
        <v>10</v>
      </c>
      <c r="D1158" s="2" t="s">
        <v>11</v>
      </c>
      <c r="E1158" s="3">
        <v>50.939822999999997</v>
      </c>
      <c r="F1158" s="3">
        <v>5.8913489999999999</v>
      </c>
      <c r="G1158" s="3">
        <v>46.2</v>
      </c>
      <c r="H1158" s="4" t="s">
        <v>1167</v>
      </c>
      <c r="I1158" s="3">
        <v>24</v>
      </c>
    </row>
    <row r="1159" spans="1:9" x14ac:dyDescent="0.25">
      <c r="A1159" s="2" t="s">
        <v>9</v>
      </c>
      <c r="B1159" s="3">
        <v>1.1000000000000001</v>
      </c>
      <c r="C1159" s="4" t="s">
        <v>10</v>
      </c>
      <c r="D1159" s="2" t="s">
        <v>11</v>
      </c>
      <c r="E1159" s="3">
        <v>50.939858000000001</v>
      </c>
      <c r="F1159" s="3">
        <v>5.8911410000000002</v>
      </c>
      <c r="G1159" s="3">
        <v>46.8</v>
      </c>
      <c r="H1159" s="4" t="s">
        <v>1168</v>
      </c>
      <c r="I1159" s="3">
        <v>24</v>
      </c>
    </row>
    <row r="1160" spans="1:9" x14ac:dyDescent="0.25">
      <c r="A1160" s="2" t="s">
        <v>9</v>
      </c>
      <c r="B1160" s="3">
        <v>1.1000000000000001</v>
      </c>
      <c r="C1160" s="4" t="s">
        <v>10</v>
      </c>
      <c r="D1160" s="2" t="s">
        <v>11</v>
      </c>
      <c r="E1160" s="3">
        <v>50.939870999999997</v>
      </c>
      <c r="F1160" s="3">
        <v>5.8910749999999998</v>
      </c>
      <c r="G1160" s="3">
        <v>47.2</v>
      </c>
      <c r="H1160" s="4" t="s">
        <v>1169</v>
      </c>
      <c r="I1160" s="3">
        <v>24</v>
      </c>
    </row>
    <row r="1161" spans="1:9" x14ac:dyDescent="0.25">
      <c r="A1161" s="2" t="s">
        <v>9</v>
      </c>
      <c r="B1161" s="3">
        <v>1.1000000000000001</v>
      </c>
      <c r="C1161" s="4" t="s">
        <v>10</v>
      </c>
      <c r="D1161" s="2" t="s">
        <v>11</v>
      </c>
      <c r="E1161" s="3">
        <v>50.939889000000001</v>
      </c>
      <c r="F1161" s="3">
        <v>5.8910150000000003</v>
      </c>
      <c r="G1161" s="3">
        <v>47.8</v>
      </c>
      <c r="H1161" s="4" t="s">
        <v>1170</v>
      </c>
      <c r="I1161" s="3">
        <v>24</v>
      </c>
    </row>
    <row r="1162" spans="1:9" x14ac:dyDescent="0.25">
      <c r="A1162" s="2" t="s">
        <v>9</v>
      </c>
      <c r="B1162" s="3">
        <v>1.1000000000000001</v>
      </c>
      <c r="C1162" s="4" t="s">
        <v>10</v>
      </c>
      <c r="D1162" s="2" t="s">
        <v>11</v>
      </c>
      <c r="E1162" s="3">
        <v>50.939906000000001</v>
      </c>
      <c r="F1162" s="3">
        <v>5.8909599999999998</v>
      </c>
      <c r="G1162" s="3">
        <v>48.2</v>
      </c>
      <c r="H1162" s="4" t="s">
        <v>1171</v>
      </c>
      <c r="I1162" s="3">
        <v>24</v>
      </c>
    </row>
    <row r="1163" spans="1:9" x14ac:dyDescent="0.25">
      <c r="A1163" s="2" t="s">
        <v>9</v>
      </c>
      <c r="B1163" s="3">
        <v>1.1000000000000001</v>
      </c>
      <c r="C1163" s="4" t="s">
        <v>10</v>
      </c>
      <c r="D1163" s="2" t="s">
        <v>11</v>
      </c>
      <c r="E1163" s="3">
        <v>50.939926</v>
      </c>
      <c r="F1163" s="3">
        <v>5.8909159999999998</v>
      </c>
      <c r="G1163" s="3">
        <v>48.8</v>
      </c>
      <c r="H1163" s="4" t="s">
        <v>1172</v>
      </c>
      <c r="I1163" s="3">
        <v>24</v>
      </c>
    </row>
    <row r="1164" spans="1:9" x14ac:dyDescent="0.25">
      <c r="A1164" s="2" t="s">
        <v>9</v>
      </c>
      <c r="B1164" s="3">
        <v>1.1000000000000001</v>
      </c>
      <c r="C1164" s="4" t="s">
        <v>10</v>
      </c>
      <c r="D1164" s="2" t="s">
        <v>11</v>
      </c>
      <c r="E1164" s="3">
        <v>50.939948000000001</v>
      </c>
      <c r="F1164" s="3">
        <v>5.890873</v>
      </c>
      <c r="G1164" s="3">
        <v>49.4</v>
      </c>
      <c r="H1164" s="4" t="s">
        <v>1173</v>
      </c>
      <c r="I1164" s="3">
        <v>24</v>
      </c>
    </row>
    <row r="1165" spans="1:9" x14ac:dyDescent="0.25">
      <c r="A1165" s="2" t="s">
        <v>9</v>
      </c>
      <c r="B1165" s="3">
        <v>1.1000000000000001</v>
      </c>
      <c r="C1165" s="4" t="s">
        <v>10</v>
      </c>
      <c r="D1165" s="2" t="s">
        <v>11</v>
      </c>
      <c r="E1165" s="3">
        <v>50.939968</v>
      </c>
      <c r="F1165" s="3">
        <v>5.8908259999999997</v>
      </c>
      <c r="G1165" s="3">
        <v>49.8</v>
      </c>
      <c r="H1165" s="4" t="s">
        <v>1174</v>
      </c>
      <c r="I1165" s="3">
        <v>24</v>
      </c>
    </row>
    <row r="1166" spans="1:9" x14ac:dyDescent="0.25">
      <c r="A1166" s="2" t="s">
        <v>9</v>
      </c>
      <c r="B1166" s="3">
        <v>1.1000000000000001</v>
      </c>
      <c r="C1166" s="4" t="s">
        <v>10</v>
      </c>
      <c r="D1166" s="2" t="s">
        <v>11</v>
      </c>
      <c r="E1166" s="3">
        <v>50.939993999999999</v>
      </c>
      <c r="F1166" s="3">
        <v>5.890771</v>
      </c>
      <c r="G1166" s="3">
        <v>50.4</v>
      </c>
      <c r="H1166" s="4" t="s">
        <v>1175</v>
      </c>
      <c r="I1166" s="3">
        <v>24</v>
      </c>
    </row>
    <row r="1167" spans="1:9" x14ac:dyDescent="0.25">
      <c r="A1167" s="2" t="s">
        <v>9</v>
      </c>
      <c r="B1167" s="3">
        <v>1.1000000000000001</v>
      </c>
      <c r="C1167" s="4" t="s">
        <v>10</v>
      </c>
      <c r="D1167" s="2" t="s">
        <v>11</v>
      </c>
      <c r="E1167" s="3">
        <v>50.940022999999997</v>
      </c>
      <c r="F1167" s="3">
        <v>5.890727</v>
      </c>
      <c r="G1167" s="3">
        <v>51</v>
      </c>
      <c r="H1167" s="4" t="s">
        <v>1176</v>
      </c>
      <c r="I1167" s="3">
        <v>24</v>
      </c>
    </row>
    <row r="1168" spans="1:9" x14ac:dyDescent="0.25">
      <c r="A1168" s="2" t="s">
        <v>9</v>
      </c>
      <c r="B1168" s="3">
        <v>1.1000000000000001</v>
      </c>
      <c r="C1168" s="4" t="s">
        <v>10</v>
      </c>
      <c r="D1168" s="2" t="s">
        <v>11</v>
      </c>
      <c r="E1168" s="3">
        <v>50.940061999999998</v>
      </c>
      <c r="F1168" s="3">
        <v>5.8906869999999998</v>
      </c>
      <c r="G1168" s="3">
        <v>51</v>
      </c>
      <c r="H1168" s="4" t="s">
        <v>1177</v>
      </c>
      <c r="I1168" s="3">
        <v>24</v>
      </c>
    </row>
    <row r="1169" spans="1:9" x14ac:dyDescent="0.25">
      <c r="A1169" s="2" t="s">
        <v>9</v>
      </c>
      <c r="B1169" s="3">
        <v>1.1000000000000001</v>
      </c>
      <c r="C1169" s="4" t="s">
        <v>10</v>
      </c>
      <c r="D1169" s="2" t="s">
        <v>11</v>
      </c>
      <c r="E1169" s="3">
        <v>50.940227</v>
      </c>
      <c r="F1169" s="3">
        <v>5.8905320000000003</v>
      </c>
      <c r="G1169" s="3">
        <v>51.4</v>
      </c>
      <c r="H1169" s="4" t="s">
        <v>1178</v>
      </c>
      <c r="I1169" s="3">
        <v>24</v>
      </c>
    </row>
    <row r="1170" spans="1:9" x14ac:dyDescent="0.25">
      <c r="A1170" s="2" t="s">
        <v>9</v>
      </c>
      <c r="B1170" s="3">
        <v>1.1000000000000001</v>
      </c>
      <c r="C1170" s="4" t="s">
        <v>10</v>
      </c>
      <c r="D1170" s="2" t="s">
        <v>11</v>
      </c>
      <c r="E1170" s="3">
        <v>50.940268000000003</v>
      </c>
      <c r="F1170" s="3">
        <v>5.890498</v>
      </c>
      <c r="G1170" s="3">
        <v>51.8</v>
      </c>
      <c r="H1170" s="4" t="s">
        <v>1179</v>
      </c>
      <c r="I1170" s="3">
        <v>24</v>
      </c>
    </row>
    <row r="1171" spans="1:9" x14ac:dyDescent="0.25">
      <c r="A1171" s="2" t="s">
        <v>9</v>
      </c>
      <c r="B1171" s="3">
        <v>1.1000000000000001</v>
      </c>
      <c r="C1171" s="4" t="s">
        <v>10</v>
      </c>
      <c r="D1171" s="2" t="s">
        <v>11</v>
      </c>
      <c r="E1171" s="3">
        <v>50.940308999999999</v>
      </c>
      <c r="F1171" s="3">
        <v>5.8904589999999999</v>
      </c>
      <c r="G1171" s="3">
        <v>52.2</v>
      </c>
      <c r="H1171" s="4" t="s">
        <v>1180</v>
      </c>
      <c r="I1171" s="3">
        <v>24</v>
      </c>
    </row>
    <row r="1172" spans="1:9" x14ac:dyDescent="0.25">
      <c r="A1172" s="2" t="s">
        <v>9</v>
      </c>
      <c r="B1172" s="3">
        <v>1.1000000000000001</v>
      </c>
      <c r="C1172" s="4" t="s">
        <v>10</v>
      </c>
      <c r="D1172" s="2" t="s">
        <v>11</v>
      </c>
      <c r="E1172" s="3">
        <v>50.940348</v>
      </c>
      <c r="F1172" s="3">
        <v>5.8904209999999999</v>
      </c>
      <c r="G1172" s="3">
        <v>52.8</v>
      </c>
      <c r="H1172" s="4" t="s">
        <v>1181</v>
      </c>
      <c r="I1172" s="3">
        <v>24</v>
      </c>
    </row>
    <row r="1173" spans="1:9" x14ac:dyDescent="0.25">
      <c r="A1173" s="2" t="s">
        <v>9</v>
      </c>
      <c r="B1173" s="3">
        <v>1.1000000000000001</v>
      </c>
      <c r="C1173" s="4" t="s">
        <v>10</v>
      </c>
      <c r="D1173" s="2" t="s">
        <v>11</v>
      </c>
      <c r="E1173" s="3">
        <v>50.940393999999998</v>
      </c>
      <c r="F1173" s="3">
        <v>5.8903920000000003</v>
      </c>
      <c r="G1173" s="3">
        <v>53.2</v>
      </c>
      <c r="H1173" s="4" t="s">
        <v>1182</v>
      </c>
      <c r="I1173" s="3">
        <v>24</v>
      </c>
    </row>
    <row r="1174" spans="1:9" x14ac:dyDescent="0.25">
      <c r="A1174" s="2" t="s">
        <v>9</v>
      </c>
      <c r="B1174" s="3">
        <v>1.1000000000000001</v>
      </c>
      <c r="C1174" s="4" t="s">
        <v>10</v>
      </c>
      <c r="D1174" s="2" t="s">
        <v>11</v>
      </c>
      <c r="E1174" s="3">
        <v>50.940505000000002</v>
      </c>
      <c r="F1174" s="3">
        <v>5.8903290000000004</v>
      </c>
      <c r="G1174" s="3">
        <v>53.2</v>
      </c>
      <c r="H1174" s="4" t="s">
        <v>1183</v>
      </c>
      <c r="I1174" s="3">
        <v>24</v>
      </c>
    </row>
    <row r="1175" spans="1:9" x14ac:dyDescent="0.25">
      <c r="A1175" s="2" t="s">
        <v>9</v>
      </c>
      <c r="B1175" s="3">
        <v>1.1000000000000001</v>
      </c>
      <c r="C1175" s="4" t="s">
        <v>10</v>
      </c>
      <c r="D1175" s="2" t="s">
        <v>11</v>
      </c>
      <c r="E1175" s="3">
        <v>50.940627999999997</v>
      </c>
      <c r="F1175" s="3">
        <v>5.8902669999999997</v>
      </c>
      <c r="G1175" s="3">
        <v>53.2</v>
      </c>
      <c r="H1175" s="4" t="s">
        <v>1184</v>
      </c>
      <c r="I1175" s="3">
        <v>24</v>
      </c>
    </row>
    <row r="1176" spans="1:9" x14ac:dyDescent="0.25">
      <c r="A1176" s="2" t="s">
        <v>9</v>
      </c>
      <c r="B1176" s="3">
        <v>1.1000000000000001</v>
      </c>
      <c r="C1176" s="4" t="s">
        <v>10</v>
      </c>
      <c r="D1176" s="2" t="s">
        <v>11</v>
      </c>
      <c r="E1176" s="3">
        <v>50.940753000000001</v>
      </c>
      <c r="F1176" s="3">
        <v>5.8901849999999998</v>
      </c>
      <c r="G1176" s="3">
        <v>53.2</v>
      </c>
      <c r="H1176" s="4" t="s">
        <v>1185</v>
      </c>
      <c r="I1176" s="3">
        <v>24</v>
      </c>
    </row>
    <row r="1177" spans="1:9" x14ac:dyDescent="0.25">
      <c r="A1177" s="2" t="s">
        <v>9</v>
      </c>
      <c r="B1177" s="3">
        <v>1.1000000000000001</v>
      </c>
      <c r="C1177" s="4" t="s">
        <v>10</v>
      </c>
      <c r="D1177" s="2" t="s">
        <v>11</v>
      </c>
      <c r="E1177" s="3">
        <v>50.940812999999999</v>
      </c>
      <c r="F1177" s="3">
        <v>5.8901389999999996</v>
      </c>
      <c r="G1177" s="3">
        <v>52.8</v>
      </c>
      <c r="H1177" s="4" t="s">
        <v>1186</v>
      </c>
      <c r="I1177" s="3">
        <v>24</v>
      </c>
    </row>
    <row r="1178" spans="1:9" x14ac:dyDescent="0.25">
      <c r="A1178" s="2" t="s">
        <v>9</v>
      </c>
      <c r="B1178" s="3">
        <v>1.1000000000000001</v>
      </c>
      <c r="C1178" s="4" t="s">
        <v>10</v>
      </c>
      <c r="D1178" s="2" t="s">
        <v>11</v>
      </c>
      <c r="E1178" s="3">
        <v>50.94088</v>
      </c>
      <c r="F1178" s="3">
        <v>5.8900810000000003</v>
      </c>
      <c r="G1178" s="3">
        <v>52.2</v>
      </c>
      <c r="H1178" s="4" t="s">
        <v>1187</v>
      </c>
      <c r="I1178" s="3">
        <v>24</v>
      </c>
    </row>
    <row r="1179" spans="1:9" x14ac:dyDescent="0.25">
      <c r="A1179" s="2" t="s">
        <v>9</v>
      </c>
      <c r="B1179" s="3">
        <v>1.1000000000000001</v>
      </c>
      <c r="C1179" s="4" t="s">
        <v>10</v>
      </c>
      <c r="D1179" s="2" t="s">
        <v>11</v>
      </c>
      <c r="E1179" s="3">
        <v>50.940953999999998</v>
      </c>
      <c r="F1179" s="3">
        <v>5.8899869999999996</v>
      </c>
      <c r="G1179" s="3">
        <v>51.8</v>
      </c>
      <c r="H1179" s="4" t="s">
        <v>1188</v>
      </c>
      <c r="I1179" s="3">
        <v>24</v>
      </c>
    </row>
    <row r="1180" spans="1:9" x14ac:dyDescent="0.25">
      <c r="A1180" s="2" t="s">
        <v>9</v>
      </c>
      <c r="B1180" s="3">
        <v>1.1000000000000001</v>
      </c>
      <c r="C1180" s="4" t="s">
        <v>10</v>
      </c>
      <c r="D1180" s="2" t="s">
        <v>11</v>
      </c>
      <c r="E1180" s="3">
        <v>50.941018</v>
      </c>
      <c r="F1180" s="3">
        <v>5.889875</v>
      </c>
      <c r="G1180" s="3">
        <v>51.2</v>
      </c>
      <c r="H1180" s="4" t="s">
        <v>1189</v>
      </c>
      <c r="I1180" s="3">
        <v>24</v>
      </c>
    </row>
    <row r="1181" spans="1:9" x14ac:dyDescent="0.25">
      <c r="A1181" s="2" t="s">
        <v>9</v>
      </c>
      <c r="B1181" s="3">
        <v>1.1000000000000001</v>
      </c>
      <c r="C1181" s="4" t="s">
        <v>10</v>
      </c>
      <c r="D1181" s="2" t="s">
        <v>11</v>
      </c>
      <c r="E1181" s="3">
        <v>50.941076000000002</v>
      </c>
      <c r="F1181" s="3">
        <v>5.8897469999999998</v>
      </c>
      <c r="G1181" s="3">
        <v>50.6</v>
      </c>
      <c r="H1181" s="4" t="s">
        <v>1190</v>
      </c>
      <c r="I1181" s="3">
        <v>24</v>
      </c>
    </row>
    <row r="1182" spans="1:9" x14ac:dyDescent="0.25">
      <c r="A1182" s="2" t="s">
        <v>9</v>
      </c>
      <c r="B1182" s="3">
        <v>1.1000000000000001</v>
      </c>
      <c r="C1182" s="4" t="s">
        <v>10</v>
      </c>
      <c r="D1182" s="2" t="s">
        <v>11</v>
      </c>
      <c r="E1182" s="3">
        <v>50.941127999999999</v>
      </c>
      <c r="F1182" s="3">
        <v>5.8895869999999997</v>
      </c>
      <c r="G1182" s="3">
        <v>50</v>
      </c>
      <c r="H1182" s="4" t="s">
        <v>1191</v>
      </c>
      <c r="I1182" s="3">
        <v>24</v>
      </c>
    </row>
    <row r="1183" spans="1:9" x14ac:dyDescent="0.25">
      <c r="A1183" s="2" t="s">
        <v>9</v>
      </c>
      <c r="B1183" s="3">
        <v>1.1000000000000001</v>
      </c>
      <c r="C1183" s="4" t="s">
        <v>10</v>
      </c>
      <c r="D1183" s="2" t="s">
        <v>11</v>
      </c>
      <c r="E1183" s="3">
        <v>50.941184</v>
      </c>
      <c r="F1183" s="3">
        <v>5.8894450000000003</v>
      </c>
      <c r="G1183" s="3">
        <v>49.2</v>
      </c>
      <c r="H1183" s="4" t="s">
        <v>1192</v>
      </c>
      <c r="I1183" s="3">
        <v>24</v>
      </c>
    </row>
    <row r="1184" spans="1:9" x14ac:dyDescent="0.25">
      <c r="A1184" s="2" t="s">
        <v>9</v>
      </c>
      <c r="B1184" s="3">
        <v>1.1000000000000001</v>
      </c>
      <c r="C1184" s="4" t="s">
        <v>10</v>
      </c>
      <c r="D1184" s="2" t="s">
        <v>11</v>
      </c>
      <c r="E1184" s="3">
        <v>50.941240000000001</v>
      </c>
      <c r="F1184" s="3">
        <v>5.8893129999999996</v>
      </c>
      <c r="G1184" s="3">
        <v>48.4</v>
      </c>
      <c r="H1184" s="4" t="s">
        <v>1193</v>
      </c>
      <c r="I1184" s="3">
        <v>24</v>
      </c>
    </row>
    <row r="1185" spans="1:9" x14ac:dyDescent="0.25">
      <c r="A1185" s="2" t="s">
        <v>9</v>
      </c>
      <c r="B1185" s="3">
        <v>1.1000000000000001</v>
      </c>
      <c r="C1185" s="4" t="s">
        <v>10</v>
      </c>
      <c r="D1185" s="2" t="s">
        <v>11</v>
      </c>
      <c r="E1185" s="3">
        <v>50.941299000000001</v>
      </c>
      <c r="F1185" s="3">
        <v>5.8891869999999997</v>
      </c>
      <c r="G1185" s="3">
        <v>47.6</v>
      </c>
      <c r="H1185" s="4" t="s">
        <v>1194</v>
      </c>
      <c r="I1185" s="3">
        <v>24</v>
      </c>
    </row>
    <row r="1186" spans="1:9" x14ac:dyDescent="0.25">
      <c r="A1186" s="2" t="s">
        <v>9</v>
      </c>
      <c r="B1186" s="3">
        <v>1.1000000000000001</v>
      </c>
      <c r="C1186" s="4" t="s">
        <v>10</v>
      </c>
      <c r="D1186" s="2" t="s">
        <v>11</v>
      </c>
      <c r="E1186" s="3">
        <v>50.941353999999997</v>
      </c>
      <c r="F1186" s="3">
        <v>5.889049</v>
      </c>
      <c r="G1186" s="3">
        <v>46.8</v>
      </c>
      <c r="H1186" s="4" t="s">
        <v>1195</v>
      </c>
      <c r="I1186" s="3">
        <v>24</v>
      </c>
    </row>
    <row r="1187" spans="1:9" x14ac:dyDescent="0.25">
      <c r="A1187" s="2" t="s">
        <v>9</v>
      </c>
      <c r="B1187" s="3">
        <v>1.1000000000000001</v>
      </c>
      <c r="C1187" s="4" t="s">
        <v>10</v>
      </c>
      <c r="D1187" s="2" t="s">
        <v>11</v>
      </c>
      <c r="E1187" s="3">
        <v>50.941398</v>
      </c>
      <c r="F1187" s="3">
        <v>5.8889110000000002</v>
      </c>
      <c r="G1187" s="3">
        <v>46</v>
      </c>
      <c r="H1187" s="4" t="s">
        <v>1196</v>
      </c>
      <c r="I1187" s="3">
        <v>24</v>
      </c>
    </row>
    <row r="1188" spans="1:9" x14ac:dyDescent="0.25">
      <c r="A1188" s="2" t="s">
        <v>9</v>
      </c>
      <c r="B1188" s="3">
        <v>1.1000000000000001</v>
      </c>
      <c r="C1188" s="4" t="s">
        <v>10</v>
      </c>
      <c r="D1188" s="2" t="s">
        <v>11</v>
      </c>
      <c r="E1188" s="3">
        <v>50.941456000000002</v>
      </c>
      <c r="F1188" s="3">
        <v>5.8886240000000001</v>
      </c>
      <c r="G1188" s="3">
        <v>45.6</v>
      </c>
      <c r="H1188" s="4" t="s">
        <v>1197</v>
      </c>
      <c r="I1188" s="3">
        <v>24</v>
      </c>
    </row>
    <row r="1189" spans="1:9" x14ac:dyDescent="0.25">
      <c r="A1189" s="2" t="s">
        <v>9</v>
      </c>
      <c r="B1189" s="3">
        <v>1.1000000000000001</v>
      </c>
      <c r="C1189" s="4" t="s">
        <v>10</v>
      </c>
      <c r="D1189" s="2" t="s">
        <v>11</v>
      </c>
      <c r="E1189" s="3">
        <v>50.941468</v>
      </c>
      <c r="F1189" s="3">
        <v>5.8884809999999996</v>
      </c>
      <c r="G1189" s="3">
        <v>45</v>
      </c>
      <c r="H1189" s="4" t="s">
        <v>1198</v>
      </c>
      <c r="I1189" s="3">
        <v>24</v>
      </c>
    </row>
    <row r="1190" spans="1:9" x14ac:dyDescent="0.25">
      <c r="A1190" s="2" t="s">
        <v>9</v>
      </c>
      <c r="B1190" s="3">
        <v>1.1000000000000001</v>
      </c>
      <c r="C1190" s="4" t="s">
        <v>10</v>
      </c>
      <c r="D1190" s="2" t="s">
        <v>11</v>
      </c>
      <c r="E1190" s="3">
        <v>50.941471</v>
      </c>
      <c r="F1190" s="3">
        <v>5.8883470000000004</v>
      </c>
      <c r="G1190" s="3">
        <v>44.2</v>
      </c>
      <c r="H1190" s="4" t="s">
        <v>1199</v>
      </c>
      <c r="I1190" s="3">
        <v>24</v>
      </c>
    </row>
    <row r="1191" spans="1:9" x14ac:dyDescent="0.25">
      <c r="A1191" s="2" t="s">
        <v>9</v>
      </c>
      <c r="B1191" s="3">
        <v>1.1000000000000001</v>
      </c>
      <c r="C1191" s="4" t="s">
        <v>10</v>
      </c>
      <c r="D1191" s="2" t="s">
        <v>11</v>
      </c>
      <c r="E1191" s="3">
        <v>50.941471999999997</v>
      </c>
      <c r="F1191" s="3">
        <v>5.8882190000000003</v>
      </c>
      <c r="G1191" s="3">
        <v>43.6</v>
      </c>
      <c r="H1191" s="4" t="s">
        <v>1200</v>
      </c>
      <c r="I1191" s="3">
        <v>24</v>
      </c>
    </row>
    <row r="1192" spans="1:9" x14ac:dyDescent="0.25">
      <c r="A1192" s="2" t="s">
        <v>9</v>
      </c>
      <c r="B1192" s="3">
        <v>1.1000000000000001</v>
      </c>
      <c r="C1192" s="4" t="s">
        <v>10</v>
      </c>
      <c r="D1192" s="2" t="s">
        <v>11</v>
      </c>
      <c r="E1192" s="3">
        <v>50.941477999999996</v>
      </c>
      <c r="F1192" s="3">
        <v>5.8880980000000003</v>
      </c>
      <c r="G1192" s="3">
        <v>43.6</v>
      </c>
      <c r="H1192" s="4" t="s">
        <v>1201</v>
      </c>
      <c r="I1192" s="3">
        <v>24</v>
      </c>
    </row>
    <row r="1193" spans="1:9" x14ac:dyDescent="0.25">
      <c r="A1193" s="2" t="s">
        <v>9</v>
      </c>
      <c r="B1193" s="3">
        <v>1.1000000000000001</v>
      </c>
      <c r="C1193" s="4" t="s">
        <v>10</v>
      </c>
      <c r="D1193" s="2" t="s">
        <v>11</v>
      </c>
      <c r="E1193" s="3">
        <v>50.941560000000003</v>
      </c>
      <c r="F1193" s="3">
        <v>5.8878490000000001</v>
      </c>
      <c r="G1193" s="3">
        <v>44</v>
      </c>
      <c r="H1193" s="4" t="s">
        <v>1202</v>
      </c>
      <c r="I1193" s="3">
        <v>24</v>
      </c>
    </row>
    <row r="1194" spans="1:9" x14ac:dyDescent="0.25">
      <c r="A1194" s="2" t="s">
        <v>9</v>
      </c>
      <c r="B1194" s="3">
        <v>1.1000000000000001</v>
      </c>
      <c r="C1194" s="4" t="s">
        <v>10</v>
      </c>
      <c r="D1194" s="2" t="s">
        <v>11</v>
      </c>
      <c r="E1194" s="3">
        <v>50.941609</v>
      </c>
      <c r="F1194" s="3">
        <v>5.8878329999999997</v>
      </c>
      <c r="G1194" s="3">
        <v>44.4</v>
      </c>
      <c r="H1194" s="4" t="s">
        <v>1203</v>
      </c>
      <c r="I1194" s="3">
        <v>24</v>
      </c>
    </row>
    <row r="1195" spans="1:9" x14ac:dyDescent="0.25">
      <c r="A1195" s="2" t="s">
        <v>9</v>
      </c>
      <c r="B1195" s="3">
        <v>1.1000000000000001</v>
      </c>
      <c r="C1195" s="4" t="s">
        <v>10</v>
      </c>
      <c r="D1195" s="2" t="s">
        <v>11</v>
      </c>
      <c r="E1195" s="3">
        <v>50.941662999999998</v>
      </c>
      <c r="F1195" s="3">
        <v>5.8878440000000003</v>
      </c>
      <c r="G1195" s="3">
        <v>44.8</v>
      </c>
      <c r="H1195" s="4" t="s">
        <v>1204</v>
      </c>
      <c r="I1195" s="3">
        <v>24</v>
      </c>
    </row>
    <row r="1196" spans="1:9" x14ac:dyDescent="0.25">
      <c r="A1196" s="2" t="s">
        <v>9</v>
      </c>
      <c r="B1196" s="3">
        <v>1.1000000000000001</v>
      </c>
      <c r="C1196" s="4" t="s">
        <v>10</v>
      </c>
      <c r="D1196" s="2" t="s">
        <v>11</v>
      </c>
      <c r="E1196" s="3">
        <v>50.941715000000002</v>
      </c>
      <c r="F1196" s="3">
        <v>5.8878810000000001</v>
      </c>
      <c r="G1196" s="3">
        <v>45.2</v>
      </c>
      <c r="H1196" s="4" t="s">
        <v>1205</v>
      </c>
      <c r="I1196" s="3">
        <v>24</v>
      </c>
    </row>
    <row r="1197" spans="1:9" x14ac:dyDescent="0.25">
      <c r="A1197" s="2" t="s">
        <v>9</v>
      </c>
      <c r="B1197" s="3">
        <v>1.1000000000000001</v>
      </c>
      <c r="C1197" s="4" t="s">
        <v>10</v>
      </c>
      <c r="D1197" s="2" t="s">
        <v>11</v>
      </c>
      <c r="E1197" s="3">
        <v>50.941761999999997</v>
      </c>
      <c r="F1197" s="3">
        <v>5.8879229999999998</v>
      </c>
      <c r="G1197" s="3">
        <v>45.8</v>
      </c>
      <c r="H1197" s="4" t="s">
        <v>1206</v>
      </c>
      <c r="I1197" s="3">
        <v>24</v>
      </c>
    </row>
    <row r="1198" spans="1:9" x14ac:dyDescent="0.25">
      <c r="A1198" s="2" t="s">
        <v>9</v>
      </c>
      <c r="B1198" s="3">
        <v>1.1000000000000001</v>
      </c>
      <c r="C1198" s="4" t="s">
        <v>10</v>
      </c>
      <c r="D1198" s="2" t="s">
        <v>11</v>
      </c>
      <c r="E1198" s="3">
        <v>50.941806999999997</v>
      </c>
      <c r="F1198" s="3">
        <v>5.8879729999999997</v>
      </c>
      <c r="G1198" s="3">
        <v>46.4</v>
      </c>
      <c r="H1198" s="4" t="s">
        <v>1207</v>
      </c>
      <c r="I1198" s="3">
        <v>23</v>
      </c>
    </row>
    <row r="1199" spans="1:9" x14ac:dyDescent="0.25">
      <c r="A1199" s="2" t="s">
        <v>9</v>
      </c>
      <c r="B1199" s="3">
        <v>1.1000000000000001</v>
      </c>
      <c r="C1199" s="4" t="s">
        <v>10</v>
      </c>
      <c r="D1199" s="2" t="s">
        <v>11</v>
      </c>
      <c r="E1199" s="3">
        <v>50.941851</v>
      </c>
      <c r="F1199" s="3">
        <v>5.8880160000000004</v>
      </c>
      <c r="G1199" s="3">
        <v>46.8</v>
      </c>
      <c r="H1199" s="4" t="s">
        <v>1208</v>
      </c>
      <c r="I1199" s="3">
        <v>23</v>
      </c>
    </row>
    <row r="1200" spans="1:9" x14ac:dyDescent="0.25">
      <c r="A1200" s="2" t="s">
        <v>9</v>
      </c>
      <c r="B1200" s="3">
        <v>1.1000000000000001</v>
      </c>
      <c r="C1200" s="4" t="s">
        <v>10</v>
      </c>
      <c r="D1200" s="2" t="s">
        <v>11</v>
      </c>
      <c r="E1200" s="3">
        <v>50.941893999999998</v>
      </c>
      <c r="F1200" s="3">
        <v>5.8880520000000001</v>
      </c>
      <c r="G1200" s="3">
        <v>47.4</v>
      </c>
      <c r="H1200" s="4" t="s">
        <v>1209</v>
      </c>
      <c r="I1200" s="3">
        <v>23</v>
      </c>
    </row>
    <row r="1201" spans="1:9" x14ac:dyDescent="0.25">
      <c r="A1201" s="2" t="s">
        <v>9</v>
      </c>
      <c r="B1201" s="3">
        <v>1.1000000000000001</v>
      </c>
      <c r="C1201" s="4" t="s">
        <v>10</v>
      </c>
      <c r="D1201" s="2" t="s">
        <v>11</v>
      </c>
      <c r="E1201" s="3">
        <v>50.941935999999998</v>
      </c>
      <c r="F1201" s="3">
        <v>5.8880790000000003</v>
      </c>
      <c r="G1201" s="3">
        <v>48</v>
      </c>
      <c r="H1201" s="4" t="s">
        <v>1210</v>
      </c>
      <c r="I1201" s="3">
        <v>23</v>
      </c>
    </row>
    <row r="1202" spans="1:9" x14ac:dyDescent="0.25">
      <c r="A1202" s="2" t="s">
        <v>9</v>
      </c>
      <c r="B1202" s="3">
        <v>1.1000000000000001</v>
      </c>
      <c r="C1202" s="4" t="s">
        <v>10</v>
      </c>
      <c r="D1202" s="2" t="s">
        <v>11</v>
      </c>
      <c r="E1202" s="3">
        <v>50.941975999999997</v>
      </c>
      <c r="F1202" s="3">
        <v>5.8880949999999999</v>
      </c>
      <c r="G1202" s="3">
        <v>48.4</v>
      </c>
      <c r="H1202" s="4" t="s">
        <v>1211</v>
      </c>
      <c r="I1202" s="3">
        <v>23</v>
      </c>
    </row>
    <row r="1203" spans="1:9" x14ac:dyDescent="0.25">
      <c r="A1203" s="2" t="s">
        <v>9</v>
      </c>
      <c r="B1203" s="3">
        <v>1.1000000000000001</v>
      </c>
      <c r="C1203" s="4" t="s">
        <v>10</v>
      </c>
      <c r="D1203" s="2" t="s">
        <v>11</v>
      </c>
      <c r="E1203" s="3">
        <v>50.942017999999997</v>
      </c>
      <c r="F1203" s="3">
        <v>5.8880990000000004</v>
      </c>
      <c r="G1203" s="3">
        <v>48.8</v>
      </c>
      <c r="H1203" s="4" t="s">
        <v>1212</v>
      </c>
      <c r="I1203" s="3">
        <v>23</v>
      </c>
    </row>
    <row r="1204" spans="1:9" x14ac:dyDescent="0.25">
      <c r="A1204" s="2" t="s">
        <v>9</v>
      </c>
      <c r="B1204" s="3">
        <v>1.1000000000000001</v>
      </c>
      <c r="C1204" s="4" t="s">
        <v>10</v>
      </c>
      <c r="D1204" s="2" t="s">
        <v>11</v>
      </c>
      <c r="E1204" s="3">
        <v>50.942058000000003</v>
      </c>
      <c r="F1204" s="3">
        <v>5.8880879999999998</v>
      </c>
      <c r="G1204" s="3">
        <v>49.2</v>
      </c>
      <c r="H1204" s="4" t="s">
        <v>1213</v>
      </c>
      <c r="I1204" s="3">
        <v>23</v>
      </c>
    </row>
    <row r="1205" spans="1:9" x14ac:dyDescent="0.25">
      <c r="A1205" s="2" t="s">
        <v>9</v>
      </c>
      <c r="B1205" s="3">
        <v>1.1000000000000001</v>
      </c>
      <c r="C1205" s="4" t="s">
        <v>10</v>
      </c>
      <c r="D1205" s="2" t="s">
        <v>11</v>
      </c>
      <c r="E1205" s="3">
        <v>50.942098999999999</v>
      </c>
      <c r="F1205" s="3">
        <v>5.8880730000000003</v>
      </c>
      <c r="G1205" s="3">
        <v>49.8</v>
      </c>
      <c r="H1205" s="4" t="s">
        <v>1214</v>
      </c>
      <c r="I1205" s="3">
        <v>23</v>
      </c>
    </row>
    <row r="1206" spans="1:9" x14ac:dyDescent="0.25">
      <c r="A1206" s="2" t="s">
        <v>9</v>
      </c>
      <c r="B1206" s="3">
        <v>1.1000000000000001</v>
      </c>
      <c r="C1206" s="4" t="s">
        <v>10</v>
      </c>
      <c r="D1206" s="2" t="s">
        <v>11</v>
      </c>
      <c r="E1206" s="3">
        <v>50.942138999999997</v>
      </c>
      <c r="F1206" s="3">
        <v>5.8880590000000002</v>
      </c>
      <c r="G1206" s="3">
        <v>50.2</v>
      </c>
      <c r="H1206" s="4" t="s">
        <v>1215</v>
      </c>
      <c r="I1206" s="3">
        <v>23</v>
      </c>
    </row>
    <row r="1207" spans="1:9" x14ac:dyDescent="0.25">
      <c r="A1207" s="2" t="s">
        <v>9</v>
      </c>
      <c r="B1207" s="3">
        <v>1.1000000000000001</v>
      </c>
      <c r="C1207" s="4" t="s">
        <v>10</v>
      </c>
      <c r="D1207" s="2" t="s">
        <v>11</v>
      </c>
      <c r="E1207" s="3">
        <v>50.942279999999997</v>
      </c>
      <c r="F1207" s="3">
        <v>5.8879859999999997</v>
      </c>
      <c r="G1207" s="3">
        <v>50.2</v>
      </c>
      <c r="H1207" s="4" t="s">
        <v>1216</v>
      </c>
      <c r="I1207" s="3">
        <v>23</v>
      </c>
    </row>
    <row r="1208" spans="1:9" x14ac:dyDescent="0.25">
      <c r="A1208" s="2" t="s">
        <v>9</v>
      </c>
      <c r="B1208" s="3">
        <v>1.1000000000000001</v>
      </c>
      <c r="C1208" s="4" t="s">
        <v>10</v>
      </c>
      <c r="D1208" s="2" t="s">
        <v>11</v>
      </c>
      <c r="E1208" s="3">
        <v>50.942307999999997</v>
      </c>
      <c r="F1208" s="3">
        <v>5.8879419999999998</v>
      </c>
      <c r="G1208" s="3">
        <v>50.2</v>
      </c>
      <c r="H1208" s="4" t="s">
        <v>1217</v>
      </c>
      <c r="I1208" s="3">
        <v>23</v>
      </c>
    </row>
    <row r="1209" spans="1:9" x14ac:dyDescent="0.25">
      <c r="A1209" s="2" t="s">
        <v>9</v>
      </c>
      <c r="B1209" s="3">
        <v>1.1000000000000001</v>
      </c>
      <c r="C1209" s="4" t="s">
        <v>10</v>
      </c>
      <c r="D1209" s="2" t="s">
        <v>11</v>
      </c>
      <c r="E1209" s="3">
        <v>50.942343000000001</v>
      </c>
      <c r="F1209" s="3">
        <v>5.8878149999999998</v>
      </c>
      <c r="G1209" s="3">
        <v>50.2</v>
      </c>
      <c r="H1209" s="4" t="s">
        <v>1218</v>
      </c>
      <c r="I1209" s="3">
        <v>23</v>
      </c>
    </row>
    <row r="1210" spans="1:9" x14ac:dyDescent="0.25">
      <c r="A1210" s="2" t="s">
        <v>9</v>
      </c>
      <c r="B1210" s="3">
        <v>1.1000000000000001</v>
      </c>
      <c r="C1210" s="4" t="s">
        <v>10</v>
      </c>
      <c r="D1210" s="2" t="s">
        <v>11</v>
      </c>
      <c r="E1210" s="3">
        <v>50.942363</v>
      </c>
      <c r="F1210" s="3">
        <v>5.8876590000000002</v>
      </c>
      <c r="G1210" s="3">
        <v>50.2</v>
      </c>
      <c r="H1210" s="4" t="s">
        <v>1219</v>
      </c>
      <c r="I1210" s="3">
        <v>23</v>
      </c>
    </row>
    <row r="1211" spans="1:9" x14ac:dyDescent="0.25">
      <c r="A1211" s="2" t="s">
        <v>9</v>
      </c>
      <c r="B1211" s="3">
        <v>1.1000000000000001</v>
      </c>
      <c r="C1211" s="4" t="s">
        <v>10</v>
      </c>
      <c r="D1211" s="2" t="s">
        <v>11</v>
      </c>
      <c r="E1211" s="3">
        <v>50.942397</v>
      </c>
      <c r="F1211" s="3">
        <v>5.8873030000000002</v>
      </c>
      <c r="G1211" s="3">
        <v>49.8</v>
      </c>
      <c r="H1211" s="4" t="s">
        <v>1220</v>
      </c>
      <c r="I1211" s="3">
        <v>23</v>
      </c>
    </row>
    <row r="1212" spans="1:9" x14ac:dyDescent="0.25">
      <c r="A1212" s="2" t="s">
        <v>9</v>
      </c>
      <c r="B1212" s="3">
        <v>1.1000000000000001</v>
      </c>
      <c r="C1212" s="4" t="s">
        <v>10</v>
      </c>
      <c r="D1212" s="2" t="s">
        <v>11</v>
      </c>
      <c r="E1212" s="3">
        <v>50.942402999999999</v>
      </c>
      <c r="F1212" s="3">
        <v>5.8872109999999997</v>
      </c>
      <c r="G1212" s="3">
        <v>49.2</v>
      </c>
      <c r="H1212" s="4" t="s">
        <v>1221</v>
      </c>
      <c r="I1212" s="3">
        <v>23</v>
      </c>
    </row>
    <row r="1213" spans="1:9" x14ac:dyDescent="0.25">
      <c r="A1213" s="2" t="s">
        <v>9</v>
      </c>
      <c r="B1213" s="3">
        <v>1.1000000000000001</v>
      </c>
      <c r="C1213" s="4" t="s">
        <v>10</v>
      </c>
      <c r="D1213" s="2" t="s">
        <v>11</v>
      </c>
      <c r="E1213" s="3">
        <v>50.942410000000002</v>
      </c>
      <c r="F1213" s="3">
        <v>5.8871180000000001</v>
      </c>
      <c r="G1213" s="3">
        <v>48.8</v>
      </c>
      <c r="H1213" s="4" t="s">
        <v>1222</v>
      </c>
      <c r="I1213" s="3">
        <v>23</v>
      </c>
    </row>
    <row r="1214" spans="1:9" x14ac:dyDescent="0.25">
      <c r="A1214" s="2" t="s">
        <v>9</v>
      </c>
      <c r="B1214" s="3">
        <v>1.1000000000000001</v>
      </c>
      <c r="C1214" s="4" t="s">
        <v>10</v>
      </c>
      <c r="D1214" s="2" t="s">
        <v>11</v>
      </c>
      <c r="E1214" s="3">
        <v>50.942419000000001</v>
      </c>
      <c r="F1214" s="3">
        <v>5.8870250000000004</v>
      </c>
      <c r="G1214" s="3">
        <v>48.4</v>
      </c>
      <c r="H1214" s="4" t="s">
        <v>1223</v>
      </c>
      <c r="I1214" s="3">
        <v>23</v>
      </c>
    </row>
    <row r="1215" spans="1:9" x14ac:dyDescent="0.25">
      <c r="A1215" s="2" t="s">
        <v>9</v>
      </c>
      <c r="B1215" s="3">
        <v>1.1000000000000001</v>
      </c>
      <c r="C1215" s="4" t="s">
        <v>10</v>
      </c>
      <c r="D1215" s="2" t="s">
        <v>11</v>
      </c>
      <c r="E1215" s="3">
        <v>50.942428</v>
      </c>
      <c r="F1215" s="3">
        <v>5.8869369999999996</v>
      </c>
      <c r="G1215" s="3">
        <v>48</v>
      </c>
      <c r="H1215" s="4" t="s">
        <v>1224</v>
      </c>
      <c r="I1215" s="3">
        <v>23</v>
      </c>
    </row>
    <row r="1216" spans="1:9" x14ac:dyDescent="0.25">
      <c r="A1216" s="2" t="s">
        <v>9</v>
      </c>
      <c r="B1216" s="3">
        <v>1.1000000000000001</v>
      </c>
      <c r="C1216" s="4" t="s">
        <v>10</v>
      </c>
      <c r="D1216" s="2" t="s">
        <v>11</v>
      </c>
      <c r="E1216" s="3">
        <v>50.942461999999999</v>
      </c>
      <c r="F1216" s="3">
        <v>5.8866829999999997</v>
      </c>
      <c r="G1216" s="3">
        <v>48</v>
      </c>
      <c r="H1216" s="4" t="s">
        <v>1225</v>
      </c>
      <c r="I1216" s="3">
        <v>23</v>
      </c>
    </row>
    <row r="1217" spans="1:9" x14ac:dyDescent="0.25">
      <c r="A1217" s="2" t="s">
        <v>9</v>
      </c>
      <c r="B1217" s="3">
        <v>1.1000000000000001</v>
      </c>
      <c r="C1217" s="4" t="s">
        <v>10</v>
      </c>
      <c r="D1217" s="2" t="s">
        <v>11</v>
      </c>
      <c r="E1217" s="3">
        <v>50.942490999999997</v>
      </c>
      <c r="F1217" s="3">
        <v>5.8864349999999996</v>
      </c>
      <c r="G1217" s="3">
        <v>48</v>
      </c>
      <c r="H1217" s="4" t="s">
        <v>1226</v>
      </c>
      <c r="I1217" s="3">
        <v>23</v>
      </c>
    </row>
    <row r="1218" spans="1:9" x14ac:dyDescent="0.25">
      <c r="A1218" s="2" t="s">
        <v>9</v>
      </c>
      <c r="B1218" s="3">
        <v>1.1000000000000001</v>
      </c>
      <c r="C1218" s="4" t="s">
        <v>10</v>
      </c>
      <c r="D1218" s="2" t="s">
        <v>11</v>
      </c>
      <c r="E1218" s="3">
        <v>50.942526999999998</v>
      </c>
      <c r="F1218" s="3">
        <v>5.8862040000000002</v>
      </c>
      <c r="G1218" s="3">
        <v>48</v>
      </c>
      <c r="H1218" s="4" t="s">
        <v>1227</v>
      </c>
      <c r="I1218" s="3">
        <v>23</v>
      </c>
    </row>
    <row r="1219" spans="1:9" x14ac:dyDescent="0.25">
      <c r="A1219" s="2" t="s">
        <v>9</v>
      </c>
      <c r="B1219" s="3">
        <v>1.1000000000000001</v>
      </c>
      <c r="C1219" s="4" t="s">
        <v>10</v>
      </c>
      <c r="D1219" s="2" t="s">
        <v>11</v>
      </c>
      <c r="E1219" s="3">
        <v>50.942546999999998</v>
      </c>
      <c r="F1219" s="3">
        <v>5.8860510000000001</v>
      </c>
      <c r="G1219" s="3">
        <v>47.6</v>
      </c>
      <c r="H1219" s="4" t="s">
        <v>1228</v>
      </c>
      <c r="I1219" s="3">
        <v>23</v>
      </c>
    </row>
    <row r="1220" spans="1:9" x14ac:dyDescent="0.25">
      <c r="A1220" s="2" t="s">
        <v>9</v>
      </c>
      <c r="B1220" s="3">
        <v>1.1000000000000001</v>
      </c>
      <c r="C1220" s="4" t="s">
        <v>10</v>
      </c>
      <c r="D1220" s="2" t="s">
        <v>11</v>
      </c>
      <c r="E1220" s="3">
        <v>50.942557999999998</v>
      </c>
      <c r="F1220" s="3">
        <v>5.8859810000000001</v>
      </c>
      <c r="G1220" s="3">
        <v>47.2</v>
      </c>
      <c r="H1220" s="4" t="s">
        <v>1229</v>
      </c>
      <c r="I1220" s="3">
        <v>23</v>
      </c>
    </row>
    <row r="1221" spans="1:9" x14ac:dyDescent="0.25">
      <c r="A1221" s="2" t="s">
        <v>9</v>
      </c>
      <c r="B1221" s="3">
        <v>1.1000000000000001</v>
      </c>
      <c r="C1221" s="4" t="s">
        <v>10</v>
      </c>
      <c r="D1221" s="2" t="s">
        <v>11</v>
      </c>
      <c r="E1221" s="3">
        <v>50.942565999999999</v>
      </c>
      <c r="F1221" s="3">
        <v>5.8859170000000001</v>
      </c>
      <c r="G1221" s="3">
        <v>46.8</v>
      </c>
      <c r="H1221" s="4" t="s">
        <v>1230</v>
      </c>
      <c r="I1221" s="3">
        <v>23</v>
      </c>
    </row>
    <row r="1222" spans="1:9" x14ac:dyDescent="0.25">
      <c r="A1222" s="2" t="s">
        <v>9</v>
      </c>
      <c r="B1222" s="3">
        <v>1.1000000000000001</v>
      </c>
      <c r="C1222" s="4" t="s">
        <v>10</v>
      </c>
      <c r="D1222" s="2" t="s">
        <v>11</v>
      </c>
      <c r="E1222" s="3">
        <v>50.94258</v>
      </c>
      <c r="F1222" s="3">
        <v>5.885866</v>
      </c>
      <c r="G1222" s="3">
        <v>46.4</v>
      </c>
      <c r="H1222" s="4" t="s">
        <v>1231</v>
      </c>
      <c r="I1222" s="3">
        <v>23</v>
      </c>
    </row>
    <row r="1223" spans="1:9" x14ac:dyDescent="0.25">
      <c r="A1223" s="2" t="s">
        <v>9</v>
      </c>
      <c r="B1223" s="3">
        <v>1.1000000000000001</v>
      </c>
      <c r="C1223" s="4" t="s">
        <v>10</v>
      </c>
      <c r="D1223" s="2" t="s">
        <v>11</v>
      </c>
      <c r="E1223" s="3">
        <v>50.942602000000001</v>
      </c>
      <c r="F1223" s="3">
        <v>5.8858290000000002</v>
      </c>
      <c r="G1223" s="3">
        <v>46</v>
      </c>
      <c r="H1223" s="4" t="s">
        <v>1232</v>
      </c>
      <c r="I1223" s="3">
        <v>23</v>
      </c>
    </row>
    <row r="1224" spans="1:9" x14ac:dyDescent="0.25">
      <c r="A1224" s="2" t="s">
        <v>9</v>
      </c>
      <c r="B1224" s="3">
        <v>1.1000000000000001</v>
      </c>
      <c r="C1224" s="4" t="s">
        <v>10</v>
      </c>
      <c r="D1224" s="2" t="s">
        <v>11</v>
      </c>
      <c r="E1224" s="3">
        <v>50.942661000000001</v>
      </c>
      <c r="F1224" s="3">
        <v>5.8858220000000001</v>
      </c>
      <c r="G1224" s="3">
        <v>46</v>
      </c>
      <c r="H1224" s="4" t="s">
        <v>1233</v>
      </c>
      <c r="I1224" s="3">
        <v>23</v>
      </c>
    </row>
    <row r="1225" spans="1:9" x14ac:dyDescent="0.25">
      <c r="A1225" s="2" t="s">
        <v>9</v>
      </c>
      <c r="B1225" s="3">
        <v>1.1000000000000001</v>
      </c>
      <c r="C1225" s="4" t="s">
        <v>10</v>
      </c>
      <c r="D1225" s="2" t="s">
        <v>11</v>
      </c>
      <c r="E1225" s="3">
        <v>50.942767000000003</v>
      </c>
      <c r="F1225" s="3">
        <v>5.8858790000000001</v>
      </c>
      <c r="G1225" s="3">
        <v>46</v>
      </c>
      <c r="H1225" s="4" t="s">
        <v>1234</v>
      </c>
      <c r="I1225" s="3">
        <v>23</v>
      </c>
    </row>
    <row r="1226" spans="1:9" x14ac:dyDescent="0.25">
      <c r="A1226" s="2" t="s">
        <v>9</v>
      </c>
      <c r="B1226" s="3">
        <v>1.1000000000000001</v>
      </c>
      <c r="C1226" s="4" t="s">
        <v>10</v>
      </c>
      <c r="D1226" s="2" t="s">
        <v>11</v>
      </c>
      <c r="E1226" s="3">
        <v>50.943001000000002</v>
      </c>
      <c r="F1226" s="3">
        <v>5.8859779999999997</v>
      </c>
      <c r="G1226" s="3">
        <v>46</v>
      </c>
      <c r="H1226" s="4" t="s">
        <v>1235</v>
      </c>
      <c r="I1226" s="3">
        <v>23</v>
      </c>
    </row>
    <row r="1227" spans="1:9" x14ac:dyDescent="0.25">
      <c r="A1227" s="2" t="s">
        <v>9</v>
      </c>
      <c r="B1227" s="3">
        <v>1.1000000000000001</v>
      </c>
      <c r="C1227" s="4" t="s">
        <v>10</v>
      </c>
      <c r="D1227" s="2" t="s">
        <v>11</v>
      </c>
      <c r="E1227" s="3">
        <v>50.943143999999997</v>
      </c>
      <c r="F1227" s="3">
        <v>5.88605</v>
      </c>
      <c r="G1227" s="3">
        <v>46</v>
      </c>
      <c r="H1227" s="4" t="s">
        <v>1236</v>
      </c>
      <c r="I1227" s="3">
        <v>23</v>
      </c>
    </row>
    <row r="1228" spans="1:9" x14ac:dyDescent="0.25">
      <c r="A1228" s="2" t="s">
        <v>9</v>
      </c>
      <c r="B1228" s="3">
        <v>1.1000000000000001</v>
      </c>
      <c r="C1228" s="4" t="s">
        <v>10</v>
      </c>
      <c r="D1228" s="2" t="s">
        <v>11</v>
      </c>
      <c r="E1228" s="3">
        <v>50.943297000000001</v>
      </c>
      <c r="F1228" s="3">
        <v>5.886164</v>
      </c>
      <c r="G1228" s="3">
        <v>46</v>
      </c>
      <c r="H1228" s="4" t="s">
        <v>1237</v>
      </c>
      <c r="I1228" s="3">
        <v>23</v>
      </c>
    </row>
    <row r="1229" spans="1:9" x14ac:dyDescent="0.25">
      <c r="A1229" s="2" t="s">
        <v>9</v>
      </c>
      <c r="B1229" s="3">
        <v>1.1000000000000001</v>
      </c>
      <c r="C1229" s="4" t="s">
        <v>10</v>
      </c>
      <c r="D1229" s="2" t="s">
        <v>11</v>
      </c>
      <c r="E1229" s="3">
        <v>50.943345999999998</v>
      </c>
      <c r="F1229" s="3">
        <v>5.8862189999999996</v>
      </c>
      <c r="G1229" s="3">
        <v>46</v>
      </c>
      <c r="H1229" s="4" t="s">
        <v>1238</v>
      </c>
      <c r="I1229" s="3">
        <v>23</v>
      </c>
    </row>
    <row r="1230" spans="1:9" x14ac:dyDescent="0.25">
      <c r="A1230" s="2" t="s">
        <v>9</v>
      </c>
      <c r="B1230" s="3">
        <v>1.1000000000000001</v>
      </c>
      <c r="C1230" s="4" t="s">
        <v>10</v>
      </c>
      <c r="D1230" s="2" t="s">
        <v>11</v>
      </c>
      <c r="E1230" s="3">
        <v>50.943468000000003</v>
      </c>
      <c r="F1230" s="3">
        <v>5.8864239999999999</v>
      </c>
      <c r="G1230" s="3">
        <v>46</v>
      </c>
      <c r="H1230" s="4" t="s">
        <v>1239</v>
      </c>
      <c r="I1230" s="3">
        <v>23</v>
      </c>
    </row>
    <row r="1231" spans="1:9" x14ac:dyDescent="0.25">
      <c r="A1231" s="2" t="s">
        <v>9</v>
      </c>
      <c r="B1231" s="3">
        <v>1.1000000000000001</v>
      </c>
      <c r="C1231" s="4" t="s">
        <v>10</v>
      </c>
      <c r="D1231" s="2" t="s">
        <v>11</v>
      </c>
      <c r="E1231" s="3">
        <v>50.943649999999998</v>
      </c>
      <c r="F1231" s="3">
        <v>5.8867560000000001</v>
      </c>
      <c r="G1231" s="3">
        <v>46.4</v>
      </c>
      <c r="H1231" s="4" t="s">
        <v>1240</v>
      </c>
      <c r="I1231" s="3">
        <v>23</v>
      </c>
    </row>
    <row r="1232" spans="1:9" x14ac:dyDescent="0.25">
      <c r="A1232" s="2" t="s">
        <v>9</v>
      </c>
      <c r="B1232" s="3">
        <v>1.1000000000000001</v>
      </c>
      <c r="C1232" s="4" t="s">
        <v>10</v>
      </c>
      <c r="D1232" s="2" t="s">
        <v>11</v>
      </c>
      <c r="E1232" s="3">
        <v>50.943680999999998</v>
      </c>
      <c r="F1232" s="3">
        <v>5.8868150000000004</v>
      </c>
      <c r="G1232" s="3">
        <v>46.8</v>
      </c>
      <c r="H1232" s="4" t="s">
        <v>1241</v>
      </c>
      <c r="I1232" s="3">
        <v>23</v>
      </c>
    </row>
    <row r="1233" spans="1:9" x14ac:dyDescent="0.25">
      <c r="A1233" s="2" t="s">
        <v>9</v>
      </c>
      <c r="B1233" s="3">
        <v>1.1000000000000001</v>
      </c>
      <c r="C1233" s="4" t="s">
        <v>10</v>
      </c>
      <c r="D1233" s="2" t="s">
        <v>11</v>
      </c>
      <c r="E1233" s="3">
        <v>50.943714</v>
      </c>
      <c r="F1233" s="3">
        <v>5.8868869999999998</v>
      </c>
      <c r="G1233" s="3">
        <v>47.2</v>
      </c>
      <c r="H1233" s="4" t="s">
        <v>1242</v>
      </c>
      <c r="I1233" s="3">
        <v>23</v>
      </c>
    </row>
    <row r="1234" spans="1:9" x14ac:dyDescent="0.25">
      <c r="A1234" s="2" t="s">
        <v>9</v>
      </c>
      <c r="B1234" s="3">
        <v>1.1000000000000001</v>
      </c>
      <c r="C1234" s="4" t="s">
        <v>10</v>
      </c>
      <c r="D1234" s="2" t="s">
        <v>11</v>
      </c>
      <c r="E1234" s="3">
        <v>50.943748999999997</v>
      </c>
      <c r="F1234" s="3">
        <v>5.8869550000000004</v>
      </c>
      <c r="G1234" s="3">
        <v>47.6</v>
      </c>
      <c r="H1234" s="4" t="s">
        <v>1243</v>
      </c>
      <c r="I1234" s="3">
        <v>23</v>
      </c>
    </row>
    <row r="1235" spans="1:9" x14ac:dyDescent="0.25">
      <c r="A1235" s="2" t="s">
        <v>9</v>
      </c>
      <c r="B1235" s="3">
        <v>1.1000000000000001</v>
      </c>
      <c r="C1235" s="4" t="s">
        <v>10</v>
      </c>
      <c r="D1235" s="2" t="s">
        <v>11</v>
      </c>
      <c r="E1235" s="3">
        <v>50.943784999999998</v>
      </c>
      <c r="F1235" s="3">
        <v>5.8870319999999996</v>
      </c>
      <c r="G1235" s="3">
        <v>48</v>
      </c>
      <c r="H1235" s="4" t="s">
        <v>1244</v>
      </c>
      <c r="I1235" s="3">
        <v>23</v>
      </c>
    </row>
    <row r="1236" spans="1:9" x14ac:dyDescent="0.25">
      <c r="A1236" s="2" t="s">
        <v>9</v>
      </c>
      <c r="B1236" s="3">
        <v>1.1000000000000001</v>
      </c>
      <c r="C1236" s="4" t="s">
        <v>10</v>
      </c>
      <c r="D1236" s="2" t="s">
        <v>11</v>
      </c>
      <c r="E1236" s="3">
        <v>50.943997000000003</v>
      </c>
      <c r="F1236" s="3">
        <v>5.8874779999999998</v>
      </c>
      <c r="G1236" s="3">
        <v>48</v>
      </c>
      <c r="H1236" s="4" t="s">
        <v>1245</v>
      </c>
      <c r="I1236" s="3">
        <v>23</v>
      </c>
    </row>
    <row r="1237" spans="1:9" x14ac:dyDescent="0.25">
      <c r="A1237" s="2" t="s">
        <v>9</v>
      </c>
      <c r="B1237" s="3">
        <v>1.1000000000000001</v>
      </c>
      <c r="C1237" s="4" t="s">
        <v>10</v>
      </c>
      <c r="D1237" s="2" t="s">
        <v>11</v>
      </c>
      <c r="E1237" s="3">
        <v>50.944229999999997</v>
      </c>
      <c r="F1237" s="3">
        <v>5.8879650000000003</v>
      </c>
      <c r="G1237" s="3">
        <v>48</v>
      </c>
      <c r="H1237" s="4" t="s">
        <v>1246</v>
      </c>
      <c r="I1237" s="3">
        <v>23</v>
      </c>
    </row>
    <row r="1238" spans="1:9" x14ac:dyDescent="0.25">
      <c r="A1238" s="2" t="s">
        <v>9</v>
      </c>
      <c r="B1238" s="3">
        <v>1.1000000000000001</v>
      </c>
      <c r="C1238" s="4" t="s">
        <v>10</v>
      </c>
      <c r="D1238" s="2" t="s">
        <v>11</v>
      </c>
      <c r="E1238" s="3">
        <v>50.944268999999998</v>
      </c>
      <c r="F1238" s="3">
        <v>5.88802</v>
      </c>
      <c r="G1238" s="3">
        <v>48</v>
      </c>
      <c r="H1238" s="4" t="s">
        <v>1247</v>
      </c>
      <c r="I1238" s="3">
        <v>23</v>
      </c>
    </row>
    <row r="1239" spans="1:9" x14ac:dyDescent="0.25">
      <c r="A1239" s="2" t="s">
        <v>9</v>
      </c>
      <c r="B1239" s="3">
        <v>1.1000000000000001</v>
      </c>
      <c r="C1239" s="4" t="s">
        <v>10</v>
      </c>
      <c r="D1239" s="2" t="s">
        <v>11</v>
      </c>
      <c r="E1239" s="3">
        <v>50.944366000000002</v>
      </c>
      <c r="F1239" s="3">
        <v>5.8880249999999998</v>
      </c>
      <c r="G1239" s="3">
        <v>48</v>
      </c>
      <c r="H1239" s="4" t="s">
        <v>1248</v>
      </c>
      <c r="I1239" s="3">
        <v>23</v>
      </c>
    </row>
    <row r="1240" spans="1:9" x14ac:dyDescent="0.25">
      <c r="A1240" s="2" t="s">
        <v>9</v>
      </c>
      <c r="B1240" s="3">
        <v>1.1000000000000001</v>
      </c>
      <c r="C1240" s="4" t="s">
        <v>10</v>
      </c>
      <c r="D1240" s="2" t="s">
        <v>11</v>
      </c>
      <c r="E1240" s="3">
        <v>50.944530999999998</v>
      </c>
      <c r="F1240" s="3">
        <v>5.8878300000000001</v>
      </c>
      <c r="G1240" s="3">
        <v>48</v>
      </c>
      <c r="H1240" s="4" t="s">
        <v>1249</v>
      </c>
      <c r="I1240" s="3">
        <v>23</v>
      </c>
    </row>
    <row r="1241" spans="1:9" x14ac:dyDescent="0.25">
      <c r="A1241" s="2" t="s">
        <v>9</v>
      </c>
      <c r="B1241" s="3">
        <v>1.1000000000000001</v>
      </c>
      <c r="C1241" s="4" t="s">
        <v>10</v>
      </c>
      <c r="D1241" s="2" t="s">
        <v>11</v>
      </c>
      <c r="E1241" s="3">
        <v>50.944595999999997</v>
      </c>
      <c r="F1241" s="3">
        <v>5.8877519999999999</v>
      </c>
      <c r="G1241" s="3">
        <v>47.6</v>
      </c>
      <c r="H1241" s="4" t="s">
        <v>1250</v>
      </c>
      <c r="I1241" s="3">
        <v>23</v>
      </c>
    </row>
    <row r="1242" spans="1:9" x14ac:dyDescent="0.25">
      <c r="A1242" s="2" t="s">
        <v>9</v>
      </c>
      <c r="B1242" s="3">
        <v>1.1000000000000001</v>
      </c>
      <c r="C1242" s="4" t="s">
        <v>10</v>
      </c>
      <c r="D1242" s="2" t="s">
        <v>11</v>
      </c>
      <c r="E1242" s="3">
        <v>50.944659999999999</v>
      </c>
      <c r="F1242" s="3">
        <v>5.8876759999999999</v>
      </c>
      <c r="G1242" s="3">
        <v>47</v>
      </c>
      <c r="H1242" s="4" t="s">
        <v>1251</v>
      </c>
      <c r="I1242" s="3">
        <v>23</v>
      </c>
    </row>
    <row r="1243" spans="1:9" x14ac:dyDescent="0.25">
      <c r="A1243" s="2" t="s">
        <v>9</v>
      </c>
      <c r="B1243" s="3">
        <v>1.1000000000000001</v>
      </c>
      <c r="C1243" s="4" t="s">
        <v>10</v>
      </c>
      <c r="D1243" s="2" t="s">
        <v>11</v>
      </c>
      <c r="E1243" s="3">
        <v>50.944724000000001</v>
      </c>
      <c r="F1243" s="3">
        <v>5.8875979999999997</v>
      </c>
      <c r="G1243" s="3">
        <v>46.6</v>
      </c>
      <c r="H1243" s="4" t="s">
        <v>1252</v>
      </c>
      <c r="I1243" s="3">
        <v>23</v>
      </c>
    </row>
    <row r="1244" spans="1:9" x14ac:dyDescent="0.25">
      <c r="A1244" s="2" t="s">
        <v>9</v>
      </c>
      <c r="B1244" s="3">
        <v>1.1000000000000001</v>
      </c>
      <c r="C1244" s="4" t="s">
        <v>10</v>
      </c>
      <c r="D1244" s="2" t="s">
        <v>11</v>
      </c>
      <c r="E1244" s="3">
        <v>50.944794000000002</v>
      </c>
      <c r="F1244" s="3">
        <v>5.8875159999999997</v>
      </c>
      <c r="G1244" s="3">
        <v>46.2</v>
      </c>
      <c r="H1244" s="4" t="s">
        <v>1253</v>
      </c>
      <c r="I1244" s="3">
        <v>23</v>
      </c>
    </row>
    <row r="1245" spans="1:9" x14ac:dyDescent="0.25">
      <c r="A1245" s="2" t="s">
        <v>9</v>
      </c>
      <c r="B1245" s="3">
        <v>1.1000000000000001</v>
      </c>
      <c r="C1245" s="4" t="s">
        <v>10</v>
      </c>
      <c r="D1245" s="2" t="s">
        <v>11</v>
      </c>
      <c r="E1245" s="3">
        <v>50.944862999999998</v>
      </c>
      <c r="F1245" s="3">
        <v>5.8874409999999999</v>
      </c>
      <c r="G1245" s="3">
        <v>45.6</v>
      </c>
      <c r="H1245" s="4" t="s">
        <v>1254</v>
      </c>
      <c r="I1245" s="3">
        <v>23</v>
      </c>
    </row>
    <row r="1246" spans="1:9" x14ac:dyDescent="0.25">
      <c r="A1246" s="2" t="s">
        <v>9</v>
      </c>
      <c r="B1246" s="3">
        <v>1.1000000000000001</v>
      </c>
      <c r="C1246" s="4" t="s">
        <v>10</v>
      </c>
      <c r="D1246" s="2" t="s">
        <v>11</v>
      </c>
      <c r="E1246" s="3">
        <v>50.944930999999997</v>
      </c>
      <c r="F1246" s="3">
        <v>5.8873670000000002</v>
      </c>
      <c r="G1246" s="3">
        <v>45.2</v>
      </c>
      <c r="H1246" s="4" t="s">
        <v>1255</v>
      </c>
      <c r="I1246" s="3">
        <v>23</v>
      </c>
    </row>
    <row r="1247" spans="1:9" x14ac:dyDescent="0.25">
      <c r="A1247" s="2" t="s">
        <v>9</v>
      </c>
      <c r="B1247" s="3">
        <v>1.1000000000000001</v>
      </c>
      <c r="C1247" s="4" t="s">
        <v>10</v>
      </c>
      <c r="D1247" s="2" t="s">
        <v>11</v>
      </c>
      <c r="E1247" s="3">
        <v>50.944994999999999</v>
      </c>
      <c r="F1247" s="3">
        <v>5.8872949999999999</v>
      </c>
      <c r="G1247" s="3">
        <v>44.8</v>
      </c>
      <c r="H1247" s="4" t="s">
        <v>1256</v>
      </c>
      <c r="I1247" s="3">
        <v>23</v>
      </c>
    </row>
    <row r="1248" spans="1:9" x14ac:dyDescent="0.25">
      <c r="A1248" s="2" t="s">
        <v>9</v>
      </c>
      <c r="B1248" s="3">
        <v>1.1000000000000001</v>
      </c>
      <c r="C1248" s="4" t="s">
        <v>10</v>
      </c>
      <c r="D1248" s="2" t="s">
        <v>11</v>
      </c>
      <c r="E1248" s="3">
        <v>50.945053999999999</v>
      </c>
      <c r="F1248" s="3">
        <v>5.8872239999999998</v>
      </c>
      <c r="G1248" s="3">
        <v>44.2</v>
      </c>
      <c r="H1248" s="4" t="s">
        <v>1257</v>
      </c>
      <c r="I1248" s="3">
        <v>23</v>
      </c>
    </row>
    <row r="1249" spans="1:9" x14ac:dyDescent="0.25">
      <c r="A1249" s="2" t="s">
        <v>9</v>
      </c>
      <c r="B1249" s="3">
        <v>1.1000000000000001</v>
      </c>
      <c r="C1249" s="4" t="s">
        <v>10</v>
      </c>
      <c r="D1249" s="2" t="s">
        <v>11</v>
      </c>
      <c r="E1249" s="3">
        <v>50.945117000000003</v>
      </c>
      <c r="F1249" s="3">
        <v>5.8871549999999999</v>
      </c>
      <c r="G1249" s="3">
        <v>43.8</v>
      </c>
      <c r="H1249" s="4" t="s">
        <v>1258</v>
      </c>
      <c r="I1249" s="3">
        <v>23</v>
      </c>
    </row>
    <row r="1250" spans="1:9" x14ac:dyDescent="0.25">
      <c r="A1250" s="2" t="s">
        <v>9</v>
      </c>
      <c r="B1250" s="3">
        <v>1.1000000000000001</v>
      </c>
      <c r="C1250" s="4" t="s">
        <v>10</v>
      </c>
      <c r="D1250" s="2" t="s">
        <v>11</v>
      </c>
      <c r="E1250" s="3">
        <v>50.945177000000001</v>
      </c>
      <c r="F1250" s="3">
        <v>5.8870839999999998</v>
      </c>
      <c r="G1250" s="3">
        <v>43.4</v>
      </c>
      <c r="H1250" s="4" t="s">
        <v>1259</v>
      </c>
      <c r="I1250" s="3">
        <v>23</v>
      </c>
    </row>
    <row r="1251" spans="1:9" x14ac:dyDescent="0.25">
      <c r="A1251" s="2" t="s">
        <v>9</v>
      </c>
      <c r="B1251" s="3">
        <v>1.1000000000000001</v>
      </c>
      <c r="C1251" s="4" t="s">
        <v>10</v>
      </c>
      <c r="D1251" s="2" t="s">
        <v>11</v>
      </c>
      <c r="E1251" s="3">
        <v>50.945281999999999</v>
      </c>
      <c r="F1251" s="3">
        <v>5.8869590000000001</v>
      </c>
      <c r="G1251" s="3">
        <v>43.4</v>
      </c>
      <c r="H1251" s="4" t="s">
        <v>1260</v>
      </c>
      <c r="I1251" s="3">
        <v>23</v>
      </c>
    </row>
    <row r="1252" spans="1:9" x14ac:dyDescent="0.25">
      <c r="A1252" s="2" t="s">
        <v>9</v>
      </c>
      <c r="B1252" s="3">
        <v>1.1000000000000001</v>
      </c>
      <c r="C1252" s="4" t="s">
        <v>10</v>
      </c>
      <c r="D1252" s="2" t="s">
        <v>11</v>
      </c>
      <c r="E1252" s="3">
        <v>50.945504999999997</v>
      </c>
      <c r="F1252" s="3">
        <v>5.8867079999999996</v>
      </c>
      <c r="G1252" s="3">
        <v>43.4</v>
      </c>
      <c r="H1252" s="4" t="s">
        <v>1261</v>
      </c>
      <c r="I1252" s="3">
        <v>23</v>
      </c>
    </row>
    <row r="1253" spans="1:9" x14ac:dyDescent="0.25">
      <c r="A1253" s="2" t="s">
        <v>9</v>
      </c>
      <c r="B1253" s="3">
        <v>1.1000000000000001</v>
      </c>
      <c r="C1253" s="4" t="s">
        <v>10</v>
      </c>
      <c r="D1253" s="2" t="s">
        <v>11</v>
      </c>
      <c r="E1253" s="3">
        <v>50.945542000000003</v>
      </c>
      <c r="F1253" s="3">
        <v>5.8866949999999996</v>
      </c>
      <c r="G1253" s="3">
        <v>43.4</v>
      </c>
      <c r="H1253" s="4" t="s">
        <v>1262</v>
      </c>
      <c r="I1253" s="3">
        <v>23</v>
      </c>
    </row>
    <row r="1254" spans="1:9" x14ac:dyDescent="0.25">
      <c r="A1254" s="2" t="s">
        <v>9</v>
      </c>
      <c r="B1254" s="3">
        <v>1.1000000000000001</v>
      </c>
      <c r="C1254" s="4" t="s">
        <v>10</v>
      </c>
      <c r="D1254" s="2" t="s">
        <v>11</v>
      </c>
      <c r="E1254" s="3">
        <v>50.945574000000001</v>
      </c>
      <c r="F1254" s="3">
        <v>5.8867149999999997</v>
      </c>
      <c r="G1254" s="3">
        <v>43.8</v>
      </c>
      <c r="H1254" s="4" t="s">
        <v>1263</v>
      </c>
      <c r="I1254" s="3">
        <v>23</v>
      </c>
    </row>
    <row r="1255" spans="1:9" x14ac:dyDescent="0.25">
      <c r="A1255" s="2" t="s">
        <v>9</v>
      </c>
      <c r="B1255" s="3">
        <v>1.1000000000000001</v>
      </c>
      <c r="C1255" s="4" t="s">
        <v>10</v>
      </c>
      <c r="D1255" s="2" t="s">
        <v>11</v>
      </c>
      <c r="E1255" s="3">
        <v>50.945601000000003</v>
      </c>
      <c r="F1255" s="3">
        <v>5.8867599999999998</v>
      </c>
      <c r="G1255" s="3">
        <v>44.2</v>
      </c>
      <c r="H1255" s="4" t="s">
        <v>1264</v>
      </c>
      <c r="I1255" s="3">
        <v>23</v>
      </c>
    </row>
    <row r="1256" spans="1:9" x14ac:dyDescent="0.25">
      <c r="A1256" s="2" t="s">
        <v>9</v>
      </c>
      <c r="B1256" s="3">
        <v>1.1000000000000001</v>
      </c>
      <c r="C1256" s="4" t="s">
        <v>10</v>
      </c>
      <c r="D1256" s="2" t="s">
        <v>11</v>
      </c>
      <c r="E1256" s="3">
        <v>50.945625999999997</v>
      </c>
      <c r="F1256" s="3">
        <v>5.8868150000000004</v>
      </c>
      <c r="G1256" s="3">
        <v>44.8</v>
      </c>
      <c r="H1256" s="4" t="s">
        <v>1265</v>
      </c>
      <c r="I1256" s="3">
        <v>23</v>
      </c>
    </row>
    <row r="1257" spans="1:9" x14ac:dyDescent="0.25">
      <c r="A1257" s="2" t="s">
        <v>9</v>
      </c>
      <c r="B1257" s="3">
        <v>1.1000000000000001</v>
      </c>
      <c r="C1257" s="4" t="s">
        <v>10</v>
      </c>
      <c r="D1257" s="2" t="s">
        <v>11</v>
      </c>
      <c r="E1257" s="3">
        <v>50.945650000000001</v>
      </c>
      <c r="F1257" s="3">
        <v>5.8868720000000003</v>
      </c>
      <c r="G1257" s="3">
        <v>45.2</v>
      </c>
      <c r="H1257" s="4" t="s">
        <v>1266</v>
      </c>
      <c r="I1257" s="3">
        <v>23</v>
      </c>
    </row>
    <row r="1258" spans="1:9" x14ac:dyDescent="0.25">
      <c r="A1258" s="2" t="s">
        <v>9</v>
      </c>
      <c r="B1258" s="3">
        <v>1.1000000000000001</v>
      </c>
      <c r="C1258" s="4" t="s">
        <v>10</v>
      </c>
      <c r="D1258" s="2" t="s">
        <v>11</v>
      </c>
      <c r="E1258" s="3">
        <v>50.945675999999999</v>
      </c>
      <c r="F1258" s="3">
        <v>5.8869280000000002</v>
      </c>
      <c r="G1258" s="3">
        <v>45.6</v>
      </c>
      <c r="H1258" s="4" t="s">
        <v>1267</v>
      </c>
      <c r="I1258" s="3">
        <v>23</v>
      </c>
    </row>
    <row r="1259" spans="1:9" x14ac:dyDescent="0.25">
      <c r="A1259" s="2" t="s">
        <v>9</v>
      </c>
      <c r="B1259" s="3">
        <v>1.1000000000000001</v>
      </c>
      <c r="C1259" s="4" t="s">
        <v>10</v>
      </c>
      <c r="D1259" s="2" t="s">
        <v>11</v>
      </c>
      <c r="E1259" s="3">
        <v>50.945832000000003</v>
      </c>
      <c r="F1259" s="3">
        <v>5.8871700000000002</v>
      </c>
      <c r="G1259" s="3">
        <v>45.6</v>
      </c>
      <c r="H1259" s="4" t="s">
        <v>1268</v>
      </c>
      <c r="I1259" s="3">
        <v>23</v>
      </c>
    </row>
    <row r="1260" spans="1:9" x14ac:dyDescent="0.25">
      <c r="A1260" s="2" t="s">
        <v>9</v>
      </c>
      <c r="B1260" s="3">
        <v>1.1000000000000001</v>
      </c>
      <c r="C1260" s="4" t="s">
        <v>10</v>
      </c>
      <c r="D1260" s="2" t="s">
        <v>11</v>
      </c>
      <c r="E1260" s="3">
        <v>50.946046000000003</v>
      </c>
      <c r="F1260" s="3">
        <v>5.8874760000000004</v>
      </c>
      <c r="G1260" s="3">
        <v>45.6</v>
      </c>
      <c r="H1260" s="4" t="s">
        <v>1269</v>
      </c>
      <c r="I1260" s="3">
        <v>23</v>
      </c>
    </row>
    <row r="1261" spans="1:9" x14ac:dyDescent="0.25">
      <c r="A1261" s="2" t="s">
        <v>9</v>
      </c>
      <c r="B1261" s="3">
        <v>1.1000000000000001</v>
      </c>
      <c r="C1261" s="4" t="s">
        <v>10</v>
      </c>
      <c r="D1261" s="2" t="s">
        <v>11</v>
      </c>
      <c r="E1261" s="3">
        <v>50.946331999999998</v>
      </c>
      <c r="F1261" s="3">
        <v>5.8878779999999997</v>
      </c>
      <c r="G1261" s="3">
        <v>45.6</v>
      </c>
      <c r="H1261" s="4" t="s">
        <v>1270</v>
      </c>
      <c r="I1261" s="3">
        <v>23</v>
      </c>
    </row>
    <row r="1262" spans="1:9" x14ac:dyDescent="0.25">
      <c r="A1262" s="2" t="s">
        <v>9</v>
      </c>
      <c r="B1262" s="3">
        <v>1.1000000000000001</v>
      </c>
      <c r="C1262" s="4" t="s">
        <v>10</v>
      </c>
      <c r="D1262" s="2" t="s">
        <v>11</v>
      </c>
      <c r="E1262" s="3">
        <v>50.946581000000002</v>
      </c>
      <c r="F1262" s="3">
        <v>5.8883179999999999</v>
      </c>
      <c r="G1262" s="3">
        <v>45.6</v>
      </c>
      <c r="H1262" s="4" t="s">
        <v>1271</v>
      </c>
      <c r="I1262" s="3">
        <v>23</v>
      </c>
    </row>
    <row r="1263" spans="1:9" x14ac:dyDescent="0.25">
      <c r="A1263" s="2" t="s">
        <v>9</v>
      </c>
      <c r="B1263" s="3">
        <v>1.1000000000000001</v>
      </c>
      <c r="C1263" s="4" t="s">
        <v>10</v>
      </c>
      <c r="D1263" s="2" t="s">
        <v>11</v>
      </c>
      <c r="E1263" s="3">
        <v>50.946928</v>
      </c>
      <c r="F1263" s="3">
        <v>5.8889500000000004</v>
      </c>
      <c r="G1263" s="3">
        <v>45.6</v>
      </c>
      <c r="H1263" s="4" t="s">
        <v>1272</v>
      </c>
      <c r="I1263" s="3">
        <v>23</v>
      </c>
    </row>
    <row r="1264" spans="1:9" x14ac:dyDescent="0.25">
      <c r="A1264" s="2" t="s">
        <v>9</v>
      </c>
      <c r="B1264" s="3">
        <v>1.1000000000000001</v>
      </c>
      <c r="C1264" s="4" t="s">
        <v>10</v>
      </c>
      <c r="D1264" s="2" t="s">
        <v>11</v>
      </c>
      <c r="E1264" s="3">
        <v>50.947178000000001</v>
      </c>
      <c r="F1264" s="3">
        <v>5.8894679999999999</v>
      </c>
      <c r="G1264" s="3">
        <v>45.6</v>
      </c>
      <c r="H1264" s="4" t="s">
        <v>1273</v>
      </c>
      <c r="I1264" s="3">
        <v>23</v>
      </c>
    </row>
    <row r="1265" spans="1:9" x14ac:dyDescent="0.25">
      <c r="A1265" s="2" t="s">
        <v>9</v>
      </c>
      <c r="B1265" s="3">
        <v>1.1000000000000001</v>
      </c>
      <c r="C1265" s="4" t="s">
        <v>10</v>
      </c>
      <c r="D1265" s="2" t="s">
        <v>11</v>
      </c>
      <c r="E1265" s="3">
        <v>50.947211000000003</v>
      </c>
      <c r="F1265" s="3">
        <v>5.8895419999999996</v>
      </c>
      <c r="G1265" s="3">
        <v>46</v>
      </c>
      <c r="H1265" s="4" t="s">
        <v>1274</v>
      </c>
      <c r="I1265" s="3">
        <v>23</v>
      </c>
    </row>
    <row r="1266" spans="1:9" x14ac:dyDescent="0.25">
      <c r="A1266" s="2" t="s">
        <v>9</v>
      </c>
      <c r="B1266" s="3">
        <v>1.1000000000000001</v>
      </c>
      <c r="C1266" s="4" t="s">
        <v>10</v>
      </c>
      <c r="D1266" s="2" t="s">
        <v>11</v>
      </c>
      <c r="E1266" s="3">
        <v>50.947240000000001</v>
      </c>
      <c r="F1266" s="3">
        <v>5.8896170000000003</v>
      </c>
      <c r="G1266" s="3">
        <v>46.4</v>
      </c>
      <c r="H1266" s="4" t="s">
        <v>1275</v>
      </c>
      <c r="I1266" s="3">
        <v>23</v>
      </c>
    </row>
    <row r="1267" spans="1:9" x14ac:dyDescent="0.25">
      <c r="A1267" s="2" t="s">
        <v>9</v>
      </c>
      <c r="B1267" s="3">
        <v>1.1000000000000001</v>
      </c>
      <c r="C1267" s="4" t="s">
        <v>10</v>
      </c>
      <c r="D1267" s="2" t="s">
        <v>11</v>
      </c>
      <c r="E1267" s="3">
        <v>50.947268000000001</v>
      </c>
      <c r="F1267" s="3">
        <v>5.8896930000000003</v>
      </c>
      <c r="G1267" s="3">
        <v>46.8</v>
      </c>
      <c r="H1267" s="4" t="s">
        <v>1276</v>
      </c>
      <c r="I1267" s="3">
        <v>23</v>
      </c>
    </row>
    <row r="1268" spans="1:9" x14ac:dyDescent="0.25">
      <c r="A1268" s="2" t="s">
        <v>9</v>
      </c>
      <c r="B1268" s="3">
        <v>1.1000000000000001</v>
      </c>
      <c r="C1268" s="4" t="s">
        <v>10</v>
      </c>
      <c r="D1268" s="2" t="s">
        <v>11</v>
      </c>
      <c r="E1268" s="3">
        <v>50.947301000000003</v>
      </c>
      <c r="F1268" s="3">
        <v>5.8897659999999998</v>
      </c>
      <c r="G1268" s="3">
        <v>47.2</v>
      </c>
      <c r="H1268" s="4" t="s">
        <v>1277</v>
      </c>
      <c r="I1268" s="3">
        <v>23</v>
      </c>
    </row>
    <row r="1269" spans="1:9" x14ac:dyDescent="0.25">
      <c r="A1269" s="2" t="s">
        <v>9</v>
      </c>
      <c r="B1269" s="3">
        <v>1.1000000000000001</v>
      </c>
      <c r="C1269" s="4" t="s">
        <v>10</v>
      </c>
      <c r="D1269" s="2" t="s">
        <v>11</v>
      </c>
      <c r="E1269" s="3">
        <v>50.947332000000003</v>
      </c>
      <c r="F1269" s="3">
        <v>5.8898390000000003</v>
      </c>
      <c r="G1269" s="3">
        <v>47.8</v>
      </c>
      <c r="H1269" s="4" t="s">
        <v>1278</v>
      </c>
      <c r="I1269" s="3">
        <v>23</v>
      </c>
    </row>
    <row r="1270" spans="1:9" x14ac:dyDescent="0.25">
      <c r="A1270" s="2" t="s">
        <v>9</v>
      </c>
      <c r="B1270" s="3">
        <v>1.1000000000000001</v>
      </c>
      <c r="C1270" s="4" t="s">
        <v>10</v>
      </c>
      <c r="D1270" s="2" t="s">
        <v>11</v>
      </c>
      <c r="E1270" s="3">
        <v>50.947361999999998</v>
      </c>
      <c r="F1270" s="3">
        <v>5.8899109999999997</v>
      </c>
      <c r="G1270" s="3">
        <v>47.8</v>
      </c>
      <c r="H1270" s="4" t="s">
        <v>1279</v>
      </c>
      <c r="I1270" s="3">
        <v>23</v>
      </c>
    </row>
    <row r="1271" spans="1:9" x14ac:dyDescent="0.25">
      <c r="A1271" s="2" t="s">
        <v>9</v>
      </c>
      <c r="B1271" s="3">
        <v>1.1000000000000001</v>
      </c>
      <c r="C1271" s="4" t="s">
        <v>10</v>
      </c>
      <c r="D1271" s="2" t="s">
        <v>11</v>
      </c>
      <c r="E1271" s="3">
        <v>50.947581</v>
      </c>
      <c r="F1271" s="3">
        <v>5.8904269999999999</v>
      </c>
      <c r="G1271" s="3">
        <v>47.8</v>
      </c>
      <c r="H1271" s="4" t="s">
        <v>1280</v>
      </c>
      <c r="I1271" s="3">
        <v>23</v>
      </c>
    </row>
    <row r="1272" spans="1:9" x14ac:dyDescent="0.25">
      <c r="A1272" s="2" t="s">
        <v>9</v>
      </c>
      <c r="B1272" s="3">
        <v>1.1000000000000001</v>
      </c>
      <c r="C1272" s="4" t="s">
        <v>10</v>
      </c>
      <c r="D1272" s="2" t="s">
        <v>11</v>
      </c>
      <c r="E1272" s="3">
        <v>50.947667000000003</v>
      </c>
      <c r="F1272" s="3">
        <v>5.890644</v>
      </c>
      <c r="G1272" s="3">
        <v>47.8</v>
      </c>
      <c r="H1272" s="4" t="s">
        <v>1281</v>
      </c>
      <c r="I1272" s="3">
        <v>23</v>
      </c>
    </row>
    <row r="1273" spans="1:9" x14ac:dyDescent="0.25">
      <c r="A1273" s="2" t="s">
        <v>9</v>
      </c>
      <c r="B1273" s="3">
        <v>1.1000000000000001</v>
      </c>
      <c r="C1273" s="4" t="s">
        <v>10</v>
      </c>
      <c r="D1273" s="2" t="s">
        <v>11</v>
      </c>
      <c r="E1273" s="3">
        <v>50.947738999999999</v>
      </c>
      <c r="F1273" s="3">
        <v>5.8907689999999997</v>
      </c>
      <c r="G1273" s="3">
        <v>48.2</v>
      </c>
      <c r="H1273" s="4" t="s">
        <v>1282</v>
      </c>
      <c r="I1273" s="3">
        <v>23</v>
      </c>
    </row>
    <row r="1274" spans="1:9" x14ac:dyDescent="0.25">
      <c r="A1274" s="2" t="s">
        <v>9</v>
      </c>
      <c r="B1274" s="3">
        <v>1.1000000000000001</v>
      </c>
      <c r="C1274" s="4" t="s">
        <v>10</v>
      </c>
      <c r="D1274" s="2" t="s">
        <v>11</v>
      </c>
      <c r="E1274" s="3">
        <v>50.947783999999999</v>
      </c>
      <c r="F1274" s="3">
        <v>5.8908189999999996</v>
      </c>
      <c r="G1274" s="3">
        <v>48.6</v>
      </c>
      <c r="H1274" s="4" t="s">
        <v>1283</v>
      </c>
      <c r="I1274" s="3">
        <v>23</v>
      </c>
    </row>
    <row r="1275" spans="1:9" x14ac:dyDescent="0.25">
      <c r="A1275" s="2" t="s">
        <v>9</v>
      </c>
      <c r="B1275" s="3">
        <v>1.1000000000000001</v>
      </c>
      <c r="C1275" s="4" t="s">
        <v>10</v>
      </c>
      <c r="D1275" s="2" t="s">
        <v>11</v>
      </c>
      <c r="E1275" s="3">
        <v>50.947825999999999</v>
      </c>
      <c r="F1275" s="3">
        <v>5.8908639999999997</v>
      </c>
      <c r="G1275" s="3">
        <v>49</v>
      </c>
      <c r="H1275" s="4" t="s">
        <v>1284</v>
      </c>
      <c r="I1275" s="3">
        <v>23</v>
      </c>
    </row>
    <row r="1276" spans="1:9" x14ac:dyDescent="0.25">
      <c r="A1276" s="2" t="s">
        <v>9</v>
      </c>
      <c r="B1276" s="3">
        <v>1.1000000000000001</v>
      </c>
      <c r="C1276" s="4" t="s">
        <v>10</v>
      </c>
      <c r="D1276" s="2" t="s">
        <v>11</v>
      </c>
      <c r="E1276" s="3">
        <v>50.947868999999997</v>
      </c>
      <c r="F1276" s="3">
        <v>5.8909010000000004</v>
      </c>
      <c r="G1276" s="3">
        <v>49.4</v>
      </c>
      <c r="H1276" s="4" t="s">
        <v>1285</v>
      </c>
      <c r="I1276" s="3">
        <v>23</v>
      </c>
    </row>
    <row r="1277" spans="1:9" x14ac:dyDescent="0.25">
      <c r="A1277" s="2" t="s">
        <v>9</v>
      </c>
      <c r="B1277" s="3">
        <v>1.1000000000000001</v>
      </c>
      <c r="C1277" s="4" t="s">
        <v>10</v>
      </c>
      <c r="D1277" s="2" t="s">
        <v>11</v>
      </c>
      <c r="E1277" s="3">
        <v>50.947913</v>
      </c>
      <c r="F1277" s="3">
        <v>5.8909390000000004</v>
      </c>
      <c r="G1277" s="3">
        <v>49.8</v>
      </c>
      <c r="H1277" s="4" t="s">
        <v>1286</v>
      </c>
      <c r="I1277" s="3">
        <v>23</v>
      </c>
    </row>
    <row r="1278" spans="1:9" x14ac:dyDescent="0.25">
      <c r="A1278" s="2" t="s">
        <v>9</v>
      </c>
      <c r="B1278" s="3">
        <v>1.1000000000000001</v>
      </c>
      <c r="C1278" s="4" t="s">
        <v>10</v>
      </c>
      <c r="D1278" s="2" t="s">
        <v>11</v>
      </c>
      <c r="E1278" s="3">
        <v>50.947997000000001</v>
      </c>
      <c r="F1278" s="3">
        <v>5.8910179999999999</v>
      </c>
      <c r="G1278" s="3">
        <v>49.8</v>
      </c>
      <c r="H1278" s="4" t="s">
        <v>1287</v>
      </c>
      <c r="I1278" s="3">
        <v>23</v>
      </c>
    </row>
    <row r="1279" spans="1:9" x14ac:dyDescent="0.25">
      <c r="A1279" s="2" t="s">
        <v>9</v>
      </c>
      <c r="B1279" s="3">
        <v>1.1000000000000001</v>
      </c>
      <c r="C1279" s="4" t="s">
        <v>10</v>
      </c>
      <c r="D1279" s="2" t="s">
        <v>11</v>
      </c>
      <c r="E1279" s="3">
        <v>50.948036999999999</v>
      </c>
      <c r="F1279" s="3">
        <v>5.89107</v>
      </c>
      <c r="G1279" s="3">
        <v>49.8</v>
      </c>
      <c r="H1279" s="4" t="s">
        <v>1288</v>
      </c>
      <c r="I1279" s="3">
        <v>23</v>
      </c>
    </row>
    <row r="1280" spans="1:9" x14ac:dyDescent="0.25">
      <c r="A1280" s="2" t="s">
        <v>9</v>
      </c>
      <c r="B1280" s="3">
        <v>1.1000000000000001</v>
      </c>
      <c r="C1280" s="4" t="s">
        <v>10</v>
      </c>
      <c r="D1280" s="2" t="s">
        <v>11</v>
      </c>
      <c r="E1280" s="3">
        <v>50.948168000000003</v>
      </c>
      <c r="F1280" s="3">
        <v>5.8913149999999996</v>
      </c>
      <c r="G1280" s="3">
        <v>49.8</v>
      </c>
      <c r="H1280" s="4" t="s">
        <v>1289</v>
      </c>
      <c r="I1280" s="3">
        <v>23</v>
      </c>
    </row>
    <row r="1281" spans="1:9" x14ac:dyDescent="0.25">
      <c r="A1281" s="2" t="s">
        <v>9</v>
      </c>
      <c r="B1281" s="3">
        <v>1.1000000000000001</v>
      </c>
      <c r="C1281" s="4" t="s">
        <v>10</v>
      </c>
      <c r="D1281" s="2" t="s">
        <v>11</v>
      </c>
      <c r="E1281" s="3">
        <v>50.948199000000002</v>
      </c>
      <c r="F1281" s="3">
        <v>5.8913900000000003</v>
      </c>
      <c r="G1281" s="3">
        <v>49.8</v>
      </c>
      <c r="H1281" s="4" t="s">
        <v>1290</v>
      </c>
      <c r="I1281" s="3">
        <v>23</v>
      </c>
    </row>
    <row r="1282" spans="1:9" x14ac:dyDescent="0.25">
      <c r="A1282" s="2" t="s">
        <v>9</v>
      </c>
      <c r="B1282" s="3">
        <v>1.1000000000000001</v>
      </c>
      <c r="C1282" s="4" t="s">
        <v>10</v>
      </c>
      <c r="D1282" s="2" t="s">
        <v>11</v>
      </c>
      <c r="E1282" s="3">
        <v>50.948261000000002</v>
      </c>
      <c r="F1282" s="3">
        <v>5.89154</v>
      </c>
      <c r="G1282" s="3">
        <v>49.8</v>
      </c>
      <c r="H1282" s="4" t="s">
        <v>1291</v>
      </c>
      <c r="I1282" s="3">
        <v>23</v>
      </c>
    </row>
    <row r="1283" spans="1:9" x14ac:dyDescent="0.25">
      <c r="A1283" s="2" t="s">
        <v>9</v>
      </c>
      <c r="B1283" s="3">
        <v>1.1000000000000001</v>
      </c>
      <c r="C1283" s="4" t="s">
        <v>10</v>
      </c>
      <c r="D1283" s="2" t="s">
        <v>11</v>
      </c>
      <c r="E1283" s="3">
        <v>50.948307</v>
      </c>
      <c r="F1283" s="3">
        <v>5.8917029999999997</v>
      </c>
      <c r="G1283" s="3">
        <v>49.8</v>
      </c>
      <c r="H1283" s="4" t="s">
        <v>1292</v>
      </c>
      <c r="I1283" s="3">
        <v>23</v>
      </c>
    </row>
    <row r="1284" spans="1:9" x14ac:dyDescent="0.25">
      <c r="A1284" s="2" t="s">
        <v>9</v>
      </c>
      <c r="B1284" s="3">
        <v>1.1000000000000001</v>
      </c>
      <c r="C1284" s="4" t="s">
        <v>10</v>
      </c>
      <c r="D1284" s="2" t="s">
        <v>11</v>
      </c>
      <c r="E1284" s="3">
        <v>50.948332999999998</v>
      </c>
      <c r="F1284" s="3">
        <v>5.8918530000000002</v>
      </c>
      <c r="G1284" s="3">
        <v>49.8</v>
      </c>
      <c r="H1284" s="4" t="s">
        <v>1293</v>
      </c>
      <c r="I1284" s="3">
        <v>23</v>
      </c>
    </row>
    <row r="1285" spans="1:9" x14ac:dyDescent="0.25">
      <c r="A1285" s="2" t="s">
        <v>9</v>
      </c>
      <c r="B1285" s="3">
        <v>1.1000000000000001</v>
      </c>
      <c r="C1285" s="4" t="s">
        <v>10</v>
      </c>
      <c r="D1285" s="2" t="s">
        <v>11</v>
      </c>
      <c r="E1285" s="3">
        <v>50.948354000000002</v>
      </c>
      <c r="F1285" s="3">
        <v>5.8920820000000003</v>
      </c>
      <c r="G1285" s="3">
        <v>49.8</v>
      </c>
      <c r="H1285" s="4" t="s">
        <v>1294</v>
      </c>
      <c r="I1285" s="3">
        <v>23</v>
      </c>
    </row>
    <row r="1286" spans="1:9" x14ac:dyDescent="0.25">
      <c r="A1286" s="2" t="s">
        <v>9</v>
      </c>
      <c r="B1286" s="3">
        <v>1.1000000000000001</v>
      </c>
      <c r="C1286" s="4" t="s">
        <v>10</v>
      </c>
      <c r="D1286" s="2" t="s">
        <v>11</v>
      </c>
      <c r="E1286" s="3">
        <v>50.948397999999997</v>
      </c>
      <c r="F1286" s="3">
        <v>5.8923430000000003</v>
      </c>
      <c r="G1286" s="3">
        <v>49.8</v>
      </c>
      <c r="H1286" s="4" t="s">
        <v>1295</v>
      </c>
      <c r="I1286" s="3">
        <v>23</v>
      </c>
    </row>
    <row r="1287" spans="1:9" x14ac:dyDescent="0.25">
      <c r="A1287" s="2" t="s">
        <v>9</v>
      </c>
      <c r="B1287" s="3">
        <v>1.1000000000000001</v>
      </c>
      <c r="C1287" s="4" t="s">
        <v>10</v>
      </c>
      <c r="D1287" s="2" t="s">
        <v>11</v>
      </c>
      <c r="E1287" s="3">
        <v>50.948453000000001</v>
      </c>
      <c r="F1287" s="3">
        <v>5.8925749999999999</v>
      </c>
      <c r="G1287" s="3">
        <v>49.8</v>
      </c>
      <c r="H1287" s="4" t="s">
        <v>1296</v>
      </c>
      <c r="I1287" s="3">
        <v>23</v>
      </c>
    </row>
    <row r="1288" spans="1:9" x14ac:dyDescent="0.25">
      <c r="A1288" s="2" t="s">
        <v>9</v>
      </c>
      <c r="B1288" s="3">
        <v>1.1000000000000001</v>
      </c>
      <c r="C1288" s="4" t="s">
        <v>10</v>
      </c>
      <c r="D1288" s="2" t="s">
        <v>11</v>
      </c>
      <c r="E1288" s="3">
        <v>50.948481999999998</v>
      </c>
      <c r="F1288" s="3">
        <v>5.8926550000000004</v>
      </c>
      <c r="G1288" s="3">
        <v>49.8</v>
      </c>
      <c r="H1288" s="4" t="s">
        <v>1297</v>
      </c>
      <c r="I1288" s="3">
        <v>23</v>
      </c>
    </row>
    <row r="1289" spans="1:9" x14ac:dyDescent="0.25">
      <c r="A1289" s="2" t="s">
        <v>9</v>
      </c>
      <c r="B1289" s="3">
        <v>1.1000000000000001</v>
      </c>
      <c r="C1289" s="4" t="s">
        <v>10</v>
      </c>
      <c r="D1289" s="2" t="s">
        <v>11</v>
      </c>
      <c r="E1289" s="3">
        <v>50.948689000000002</v>
      </c>
      <c r="F1289" s="3">
        <v>5.893192</v>
      </c>
      <c r="G1289" s="3">
        <v>49.8</v>
      </c>
      <c r="H1289" s="4" t="s">
        <v>1298</v>
      </c>
      <c r="I1289" s="3">
        <v>23</v>
      </c>
    </row>
    <row r="1290" spans="1:9" x14ac:dyDescent="0.25">
      <c r="A1290" s="2" t="s">
        <v>9</v>
      </c>
      <c r="B1290" s="3">
        <v>1.1000000000000001</v>
      </c>
      <c r="C1290" s="4" t="s">
        <v>10</v>
      </c>
      <c r="D1290" s="2" t="s">
        <v>11</v>
      </c>
      <c r="E1290" s="3">
        <v>50.948726999999998</v>
      </c>
      <c r="F1290" s="3">
        <v>5.893275</v>
      </c>
      <c r="G1290" s="3">
        <v>49.8</v>
      </c>
      <c r="H1290" s="4" t="s">
        <v>1299</v>
      </c>
      <c r="I1290" s="3">
        <v>23</v>
      </c>
    </row>
    <row r="1291" spans="1:9" x14ac:dyDescent="0.25">
      <c r="A1291" s="2" t="s">
        <v>9</v>
      </c>
      <c r="B1291" s="3">
        <v>1.1000000000000001</v>
      </c>
      <c r="C1291" s="4" t="s">
        <v>10</v>
      </c>
      <c r="D1291" s="2" t="s">
        <v>11</v>
      </c>
      <c r="E1291" s="3">
        <v>50.948928000000002</v>
      </c>
      <c r="F1291" s="3">
        <v>5.8936380000000002</v>
      </c>
      <c r="G1291" s="3">
        <v>49.8</v>
      </c>
      <c r="H1291" s="4" t="s">
        <v>1300</v>
      </c>
      <c r="I1291" s="3">
        <v>23</v>
      </c>
    </row>
    <row r="1292" spans="1:9" x14ac:dyDescent="0.25">
      <c r="A1292" s="2" t="s">
        <v>9</v>
      </c>
      <c r="B1292" s="3">
        <v>1.1000000000000001</v>
      </c>
      <c r="C1292" s="4" t="s">
        <v>10</v>
      </c>
      <c r="D1292" s="2" t="s">
        <v>11</v>
      </c>
      <c r="E1292" s="3">
        <v>50.949133000000003</v>
      </c>
      <c r="F1292" s="3">
        <v>5.8940010000000003</v>
      </c>
      <c r="G1292" s="3">
        <v>50.2</v>
      </c>
      <c r="H1292" s="4" t="s">
        <v>1301</v>
      </c>
      <c r="I1292" s="3">
        <v>23</v>
      </c>
    </row>
    <row r="1293" spans="1:9" x14ac:dyDescent="0.25">
      <c r="A1293" s="2" t="s">
        <v>9</v>
      </c>
      <c r="B1293" s="3">
        <v>1.1000000000000001</v>
      </c>
      <c r="C1293" s="4" t="s">
        <v>10</v>
      </c>
      <c r="D1293" s="2" t="s">
        <v>11</v>
      </c>
      <c r="E1293" s="3">
        <v>50.949174999999997</v>
      </c>
      <c r="F1293" s="3">
        <v>5.894075</v>
      </c>
      <c r="G1293" s="3">
        <v>50.6</v>
      </c>
      <c r="H1293" s="4" t="s">
        <v>1302</v>
      </c>
      <c r="I1293" s="3">
        <v>23</v>
      </c>
    </row>
    <row r="1294" spans="1:9" x14ac:dyDescent="0.25">
      <c r="A1294" s="2" t="s">
        <v>9</v>
      </c>
      <c r="B1294" s="3">
        <v>1.1000000000000001</v>
      </c>
      <c r="C1294" s="4" t="s">
        <v>10</v>
      </c>
      <c r="D1294" s="2" t="s">
        <v>11</v>
      </c>
      <c r="E1294" s="3">
        <v>50.949221999999999</v>
      </c>
      <c r="F1294" s="3">
        <v>5.8941439999999998</v>
      </c>
      <c r="G1294" s="3">
        <v>51</v>
      </c>
      <c r="H1294" s="4" t="s">
        <v>1303</v>
      </c>
      <c r="I1294" s="3">
        <v>23</v>
      </c>
    </row>
    <row r="1295" spans="1:9" x14ac:dyDescent="0.25">
      <c r="A1295" s="2" t="s">
        <v>9</v>
      </c>
      <c r="B1295" s="3">
        <v>1.1000000000000001</v>
      </c>
      <c r="C1295" s="4" t="s">
        <v>10</v>
      </c>
      <c r="D1295" s="2" t="s">
        <v>11</v>
      </c>
      <c r="E1295" s="3">
        <v>50.949269000000001</v>
      </c>
      <c r="F1295" s="3">
        <v>5.894215</v>
      </c>
      <c r="G1295" s="3">
        <v>51.6</v>
      </c>
      <c r="H1295" s="4" t="s">
        <v>1304</v>
      </c>
      <c r="I1295" s="3">
        <v>23</v>
      </c>
    </row>
    <row r="1296" spans="1:9" x14ac:dyDescent="0.25">
      <c r="A1296" s="2" t="s">
        <v>9</v>
      </c>
      <c r="B1296" s="3">
        <v>1.1000000000000001</v>
      </c>
      <c r="C1296" s="4" t="s">
        <v>10</v>
      </c>
      <c r="D1296" s="2" t="s">
        <v>11</v>
      </c>
      <c r="E1296" s="3">
        <v>50.949309999999997</v>
      </c>
      <c r="F1296" s="3">
        <v>5.8942860000000001</v>
      </c>
      <c r="G1296" s="3">
        <v>52</v>
      </c>
      <c r="H1296" s="4" t="s">
        <v>1305</v>
      </c>
      <c r="I1296" s="3">
        <v>23</v>
      </c>
    </row>
    <row r="1297" spans="1:9" x14ac:dyDescent="0.25">
      <c r="A1297" s="2" t="s">
        <v>9</v>
      </c>
      <c r="B1297" s="3">
        <v>1.1000000000000001</v>
      </c>
      <c r="C1297" s="4" t="s">
        <v>10</v>
      </c>
      <c r="D1297" s="2" t="s">
        <v>11</v>
      </c>
      <c r="E1297" s="3">
        <v>50.949485000000003</v>
      </c>
      <c r="F1297" s="3">
        <v>5.8945619999999996</v>
      </c>
      <c r="G1297" s="3">
        <v>52</v>
      </c>
      <c r="H1297" s="4" t="s">
        <v>1306</v>
      </c>
      <c r="I1297" s="3">
        <v>23</v>
      </c>
    </row>
    <row r="1298" spans="1:9" x14ac:dyDescent="0.25">
      <c r="A1298" s="2" t="s">
        <v>9</v>
      </c>
      <c r="B1298" s="3">
        <v>1.1000000000000001</v>
      </c>
      <c r="C1298" s="4" t="s">
        <v>10</v>
      </c>
      <c r="D1298" s="2" t="s">
        <v>11</v>
      </c>
      <c r="E1298" s="3">
        <v>50.949868000000002</v>
      </c>
      <c r="F1298" s="3">
        <v>5.8952439999999999</v>
      </c>
      <c r="G1298" s="3">
        <v>52</v>
      </c>
      <c r="H1298" s="4" t="s">
        <v>1307</v>
      </c>
      <c r="I1298" s="3">
        <v>23</v>
      </c>
    </row>
    <row r="1299" spans="1:9" x14ac:dyDescent="0.25">
      <c r="A1299" s="2" t="s">
        <v>9</v>
      </c>
      <c r="B1299" s="3">
        <v>1.1000000000000001</v>
      </c>
      <c r="C1299" s="4" t="s">
        <v>10</v>
      </c>
      <c r="D1299" s="2" t="s">
        <v>11</v>
      </c>
      <c r="E1299" s="3">
        <v>50.950014000000003</v>
      </c>
      <c r="F1299" s="3">
        <v>5.8955710000000003</v>
      </c>
      <c r="G1299" s="3">
        <v>52.4</v>
      </c>
      <c r="H1299" s="4" t="s">
        <v>1308</v>
      </c>
      <c r="I1299" s="3">
        <v>23</v>
      </c>
    </row>
    <row r="1300" spans="1:9" x14ac:dyDescent="0.25">
      <c r="A1300" s="2" t="s">
        <v>9</v>
      </c>
      <c r="B1300" s="3">
        <v>1.1000000000000001</v>
      </c>
      <c r="C1300" s="4" t="s">
        <v>10</v>
      </c>
      <c r="D1300" s="2" t="s">
        <v>11</v>
      </c>
      <c r="E1300" s="3">
        <v>50.950052999999997</v>
      </c>
      <c r="F1300" s="3">
        <v>5.895651</v>
      </c>
      <c r="G1300" s="3">
        <v>52.8</v>
      </c>
      <c r="H1300" s="4" t="s">
        <v>1309</v>
      </c>
      <c r="I1300" s="3">
        <v>23</v>
      </c>
    </row>
    <row r="1301" spans="1:9" x14ac:dyDescent="0.25">
      <c r="A1301" s="2" t="s">
        <v>9</v>
      </c>
      <c r="B1301" s="3">
        <v>1.1000000000000001</v>
      </c>
      <c r="C1301" s="4" t="s">
        <v>10</v>
      </c>
      <c r="D1301" s="2" t="s">
        <v>11</v>
      </c>
      <c r="E1301" s="3">
        <v>50.950088999999998</v>
      </c>
      <c r="F1301" s="3">
        <v>5.8957309999999996</v>
      </c>
      <c r="G1301" s="3">
        <v>53.2</v>
      </c>
      <c r="H1301" s="4" t="s">
        <v>1310</v>
      </c>
      <c r="I1301" s="3">
        <v>23</v>
      </c>
    </row>
    <row r="1302" spans="1:9" x14ac:dyDescent="0.25">
      <c r="A1302" s="2" t="s">
        <v>9</v>
      </c>
      <c r="B1302" s="3">
        <v>1.1000000000000001</v>
      </c>
      <c r="C1302" s="4" t="s">
        <v>10</v>
      </c>
      <c r="D1302" s="2" t="s">
        <v>11</v>
      </c>
      <c r="E1302" s="3">
        <v>50.950125</v>
      </c>
      <c r="F1302" s="3">
        <v>5.89581</v>
      </c>
      <c r="G1302" s="3">
        <v>53.6</v>
      </c>
      <c r="H1302" s="4" t="s">
        <v>1311</v>
      </c>
      <c r="I1302" s="3">
        <v>23</v>
      </c>
    </row>
    <row r="1303" spans="1:9" x14ac:dyDescent="0.25">
      <c r="A1303" s="2" t="s">
        <v>9</v>
      </c>
      <c r="B1303" s="3">
        <v>1.1000000000000001</v>
      </c>
      <c r="C1303" s="4" t="s">
        <v>10</v>
      </c>
      <c r="D1303" s="2" t="s">
        <v>11</v>
      </c>
      <c r="E1303" s="3">
        <v>50.950161999999999</v>
      </c>
      <c r="F1303" s="3">
        <v>5.8958969999999997</v>
      </c>
      <c r="G1303" s="3">
        <v>54</v>
      </c>
      <c r="H1303" s="4" t="s">
        <v>1312</v>
      </c>
      <c r="I1303" s="3">
        <v>23</v>
      </c>
    </row>
    <row r="1304" spans="1:9" x14ac:dyDescent="0.25">
      <c r="A1304" s="2" t="s">
        <v>9</v>
      </c>
      <c r="B1304" s="3">
        <v>1.1000000000000001</v>
      </c>
      <c r="C1304" s="4" t="s">
        <v>10</v>
      </c>
      <c r="D1304" s="2" t="s">
        <v>11</v>
      </c>
      <c r="E1304" s="3">
        <v>50.950198</v>
      </c>
      <c r="F1304" s="3">
        <v>5.8959770000000002</v>
      </c>
      <c r="G1304" s="3">
        <v>54</v>
      </c>
      <c r="H1304" s="4" t="s">
        <v>1313</v>
      </c>
      <c r="I1304" s="3">
        <v>23</v>
      </c>
    </row>
    <row r="1305" spans="1:9" x14ac:dyDescent="0.25">
      <c r="A1305" s="2" t="s">
        <v>9</v>
      </c>
      <c r="B1305" s="3">
        <v>1.1000000000000001</v>
      </c>
      <c r="C1305" s="4" t="s">
        <v>10</v>
      </c>
      <c r="D1305" s="2" t="s">
        <v>11</v>
      </c>
      <c r="E1305" s="3">
        <v>50.950490000000002</v>
      </c>
      <c r="F1305" s="3">
        <v>5.8966229999999999</v>
      </c>
      <c r="G1305" s="3">
        <v>54</v>
      </c>
      <c r="H1305" s="4" t="s">
        <v>1314</v>
      </c>
      <c r="I1305" s="3">
        <v>23</v>
      </c>
    </row>
    <row r="1306" spans="1:9" x14ac:dyDescent="0.25">
      <c r="A1306" s="2" t="s">
        <v>9</v>
      </c>
      <c r="B1306" s="3">
        <v>1.1000000000000001</v>
      </c>
      <c r="C1306" s="4" t="s">
        <v>10</v>
      </c>
      <c r="D1306" s="2" t="s">
        <v>11</v>
      </c>
      <c r="E1306" s="3">
        <v>50.950665000000001</v>
      </c>
      <c r="F1306" s="3">
        <v>5.8969849999999999</v>
      </c>
      <c r="G1306" s="3">
        <v>54.4</v>
      </c>
      <c r="H1306" s="4" t="s">
        <v>1315</v>
      </c>
      <c r="I1306" s="3">
        <v>23</v>
      </c>
    </row>
    <row r="1307" spans="1:9" x14ac:dyDescent="0.25">
      <c r="A1307" s="2" t="s">
        <v>9</v>
      </c>
      <c r="B1307" s="3">
        <v>1.1000000000000001</v>
      </c>
      <c r="C1307" s="4" t="s">
        <v>10</v>
      </c>
      <c r="D1307" s="2" t="s">
        <v>11</v>
      </c>
      <c r="E1307" s="3">
        <v>50.950702999999997</v>
      </c>
      <c r="F1307" s="3">
        <v>5.8970580000000004</v>
      </c>
      <c r="G1307" s="3">
        <v>54.8</v>
      </c>
      <c r="H1307" s="4" t="s">
        <v>1316</v>
      </c>
      <c r="I1307" s="3">
        <v>23</v>
      </c>
    </row>
    <row r="1308" spans="1:9" x14ac:dyDescent="0.25">
      <c r="A1308" s="2" t="s">
        <v>9</v>
      </c>
      <c r="B1308" s="3">
        <v>1.1000000000000001</v>
      </c>
      <c r="C1308" s="4" t="s">
        <v>10</v>
      </c>
      <c r="D1308" s="2" t="s">
        <v>11</v>
      </c>
      <c r="E1308" s="3">
        <v>50.950741000000001</v>
      </c>
      <c r="F1308" s="3">
        <v>5.8971280000000004</v>
      </c>
      <c r="G1308" s="3">
        <v>55.6</v>
      </c>
      <c r="H1308" s="4" t="s">
        <v>1317</v>
      </c>
      <c r="I1308" s="3">
        <v>23</v>
      </c>
    </row>
    <row r="1309" spans="1:9" x14ac:dyDescent="0.25">
      <c r="A1309" s="2" t="s">
        <v>9</v>
      </c>
      <c r="B1309" s="3">
        <v>1.1000000000000001</v>
      </c>
      <c r="C1309" s="4" t="s">
        <v>10</v>
      </c>
      <c r="D1309" s="2" t="s">
        <v>11</v>
      </c>
      <c r="E1309" s="3">
        <v>50.950780999999999</v>
      </c>
      <c r="F1309" s="3">
        <v>5.8971999999999998</v>
      </c>
      <c r="G1309" s="3">
        <v>56</v>
      </c>
      <c r="H1309" s="4" t="s">
        <v>1318</v>
      </c>
      <c r="I1309" s="3">
        <v>23</v>
      </c>
    </row>
    <row r="1310" spans="1:9" x14ac:dyDescent="0.25">
      <c r="A1310" s="2" t="s">
        <v>9</v>
      </c>
      <c r="B1310" s="3">
        <v>1.1000000000000001</v>
      </c>
      <c r="C1310" s="4" t="s">
        <v>10</v>
      </c>
      <c r="D1310" s="2" t="s">
        <v>11</v>
      </c>
      <c r="E1310" s="3">
        <v>50.951092000000003</v>
      </c>
      <c r="F1310" s="3">
        <v>5.8977130000000004</v>
      </c>
      <c r="G1310" s="3">
        <v>56</v>
      </c>
      <c r="H1310" s="4" t="s">
        <v>1319</v>
      </c>
      <c r="I1310" s="3">
        <v>23</v>
      </c>
    </row>
    <row r="1311" spans="1:9" x14ac:dyDescent="0.25">
      <c r="A1311" s="2" t="s">
        <v>9</v>
      </c>
      <c r="B1311" s="3">
        <v>1.1000000000000001</v>
      </c>
      <c r="C1311" s="4" t="s">
        <v>10</v>
      </c>
      <c r="D1311" s="2" t="s">
        <v>11</v>
      </c>
      <c r="E1311" s="3">
        <v>50.951433999999999</v>
      </c>
      <c r="F1311" s="3">
        <v>5.898193</v>
      </c>
      <c r="G1311" s="3">
        <v>56</v>
      </c>
      <c r="H1311" s="4" t="s">
        <v>1320</v>
      </c>
      <c r="I1311" s="3">
        <v>23</v>
      </c>
    </row>
    <row r="1312" spans="1:9" x14ac:dyDescent="0.25">
      <c r="A1312" s="2" t="s">
        <v>9</v>
      </c>
      <c r="B1312" s="3">
        <v>1.1000000000000001</v>
      </c>
      <c r="C1312" s="4" t="s">
        <v>10</v>
      </c>
      <c r="D1312" s="2" t="s">
        <v>11</v>
      </c>
      <c r="E1312" s="3">
        <v>50.951470999999998</v>
      </c>
      <c r="F1312" s="3">
        <v>5.8982539999999997</v>
      </c>
      <c r="G1312" s="3">
        <v>56</v>
      </c>
      <c r="H1312" s="4" t="s">
        <v>1321</v>
      </c>
      <c r="I1312" s="3">
        <v>23</v>
      </c>
    </row>
    <row r="1313" spans="1:9" x14ac:dyDescent="0.25">
      <c r="A1313" s="2" t="s">
        <v>9</v>
      </c>
      <c r="B1313" s="3">
        <v>1.1000000000000001</v>
      </c>
      <c r="C1313" s="4" t="s">
        <v>10</v>
      </c>
      <c r="D1313" s="2" t="s">
        <v>11</v>
      </c>
      <c r="E1313" s="3">
        <v>50.951535999999997</v>
      </c>
      <c r="F1313" s="3">
        <v>5.8983949999999998</v>
      </c>
      <c r="G1313" s="3">
        <v>56</v>
      </c>
      <c r="H1313" s="4" t="s">
        <v>1322</v>
      </c>
      <c r="I1313" s="3">
        <v>23</v>
      </c>
    </row>
    <row r="1314" spans="1:9" x14ac:dyDescent="0.25">
      <c r="A1314" s="2" t="s">
        <v>9</v>
      </c>
      <c r="B1314" s="3">
        <v>1.1000000000000001</v>
      </c>
      <c r="C1314" s="4" t="s">
        <v>10</v>
      </c>
      <c r="D1314" s="2" t="s">
        <v>11</v>
      </c>
      <c r="E1314" s="3">
        <v>50.951563999999998</v>
      </c>
      <c r="F1314" s="3">
        <v>5.8985709999999996</v>
      </c>
      <c r="G1314" s="3">
        <v>56</v>
      </c>
      <c r="H1314" s="4" t="s">
        <v>1323</v>
      </c>
      <c r="I1314" s="3">
        <v>23</v>
      </c>
    </row>
    <row r="1315" spans="1:9" x14ac:dyDescent="0.25">
      <c r="A1315" s="2" t="s">
        <v>9</v>
      </c>
      <c r="B1315" s="3">
        <v>1.1000000000000001</v>
      </c>
      <c r="C1315" s="4" t="s">
        <v>10</v>
      </c>
      <c r="D1315" s="2" t="s">
        <v>11</v>
      </c>
      <c r="E1315" s="3">
        <v>50.951518</v>
      </c>
      <c r="F1315" s="3">
        <v>5.8989370000000001</v>
      </c>
      <c r="G1315" s="3">
        <v>56</v>
      </c>
      <c r="H1315" s="4" t="s">
        <v>1324</v>
      </c>
      <c r="I1315" s="3">
        <v>23</v>
      </c>
    </row>
    <row r="1316" spans="1:9" x14ac:dyDescent="0.25">
      <c r="A1316" s="2" t="s">
        <v>9</v>
      </c>
      <c r="B1316" s="3">
        <v>1.1000000000000001</v>
      </c>
      <c r="C1316" s="4" t="s">
        <v>10</v>
      </c>
      <c r="D1316" s="2" t="s">
        <v>11</v>
      </c>
      <c r="E1316" s="3">
        <v>50.951393000000003</v>
      </c>
      <c r="F1316" s="3">
        <v>5.8996079999999997</v>
      </c>
      <c r="G1316" s="3">
        <v>56</v>
      </c>
      <c r="H1316" s="4" t="s">
        <v>1325</v>
      </c>
      <c r="I1316" s="3">
        <v>23</v>
      </c>
    </row>
    <row r="1317" spans="1:9" x14ac:dyDescent="0.25">
      <c r="A1317" s="2" t="s">
        <v>9</v>
      </c>
      <c r="B1317" s="3">
        <v>1.1000000000000001</v>
      </c>
      <c r="C1317" s="4" t="s">
        <v>10</v>
      </c>
      <c r="D1317" s="2" t="s">
        <v>11</v>
      </c>
      <c r="E1317" s="3">
        <v>50.951362000000003</v>
      </c>
      <c r="F1317" s="3">
        <v>5.9002319999999999</v>
      </c>
      <c r="G1317" s="3">
        <v>56</v>
      </c>
      <c r="H1317" s="4" t="s">
        <v>1326</v>
      </c>
      <c r="I1317" s="3">
        <v>23</v>
      </c>
    </row>
    <row r="1318" spans="1:9" x14ac:dyDescent="0.25">
      <c r="A1318" s="2" t="s">
        <v>9</v>
      </c>
      <c r="B1318" s="3">
        <v>1.1000000000000001</v>
      </c>
      <c r="C1318" s="4" t="s">
        <v>10</v>
      </c>
      <c r="D1318" s="2" t="s">
        <v>11</v>
      </c>
      <c r="E1318" s="3">
        <v>50.951372999999997</v>
      </c>
      <c r="F1318" s="3">
        <v>5.900709</v>
      </c>
      <c r="G1318" s="3">
        <v>56</v>
      </c>
      <c r="H1318" s="4" t="s">
        <v>1327</v>
      </c>
      <c r="I1318" s="3">
        <v>23</v>
      </c>
    </row>
    <row r="1319" spans="1:9" x14ac:dyDescent="0.25">
      <c r="A1319" s="2" t="s">
        <v>9</v>
      </c>
      <c r="B1319" s="3">
        <v>1.1000000000000001</v>
      </c>
      <c r="C1319" s="4" t="s">
        <v>10</v>
      </c>
      <c r="D1319" s="2" t="s">
        <v>11</v>
      </c>
      <c r="E1319" s="3">
        <v>50.951365000000003</v>
      </c>
      <c r="F1319" s="3">
        <v>5.9008180000000001</v>
      </c>
      <c r="G1319" s="3">
        <v>56</v>
      </c>
      <c r="H1319" s="4" t="s">
        <v>1328</v>
      </c>
      <c r="I1319" s="3">
        <v>23</v>
      </c>
    </row>
    <row r="1320" spans="1:9" x14ac:dyDescent="0.25">
      <c r="A1320" s="2" t="s">
        <v>9</v>
      </c>
      <c r="B1320" s="3">
        <v>1.1000000000000001</v>
      </c>
      <c r="C1320" s="4" t="s">
        <v>10</v>
      </c>
      <c r="D1320" s="2" t="s">
        <v>11</v>
      </c>
      <c r="E1320" s="3">
        <v>50.951348000000003</v>
      </c>
      <c r="F1320" s="3">
        <v>5.9012310000000001</v>
      </c>
      <c r="G1320" s="3">
        <v>56</v>
      </c>
      <c r="H1320" s="4" t="s">
        <v>1329</v>
      </c>
      <c r="I1320" s="3">
        <v>23</v>
      </c>
    </row>
    <row r="1321" spans="1:9" x14ac:dyDescent="0.25">
      <c r="A1321" s="2" t="s">
        <v>9</v>
      </c>
      <c r="B1321" s="3">
        <v>1.1000000000000001</v>
      </c>
      <c r="C1321" s="4" t="s">
        <v>10</v>
      </c>
      <c r="D1321" s="2" t="s">
        <v>11</v>
      </c>
      <c r="E1321" s="3">
        <v>50.951360999999999</v>
      </c>
      <c r="F1321" s="3">
        <v>5.9014360000000003</v>
      </c>
      <c r="G1321" s="3">
        <v>56</v>
      </c>
      <c r="H1321" s="4" t="s">
        <v>1330</v>
      </c>
      <c r="I1321" s="3">
        <v>23</v>
      </c>
    </row>
    <row r="1322" spans="1:9" x14ac:dyDescent="0.25">
      <c r="A1322" s="2" t="s">
        <v>9</v>
      </c>
      <c r="B1322" s="3">
        <v>1.1000000000000001</v>
      </c>
      <c r="C1322" s="4" t="s">
        <v>10</v>
      </c>
      <c r="D1322" s="2" t="s">
        <v>11</v>
      </c>
      <c r="E1322" s="3">
        <v>50.951391999999998</v>
      </c>
      <c r="F1322" s="3">
        <v>5.9017390000000001</v>
      </c>
      <c r="G1322" s="3">
        <v>56</v>
      </c>
      <c r="H1322" s="4" t="s">
        <v>1331</v>
      </c>
      <c r="I1322" s="3">
        <v>23</v>
      </c>
    </row>
    <row r="1323" spans="1:9" x14ac:dyDescent="0.25">
      <c r="A1323" s="2" t="s">
        <v>9</v>
      </c>
      <c r="B1323" s="3">
        <v>1.1000000000000001</v>
      </c>
      <c r="C1323" s="4" t="s">
        <v>10</v>
      </c>
      <c r="D1323" s="2" t="s">
        <v>11</v>
      </c>
      <c r="E1323" s="3">
        <v>50.951472000000003</v>
      </c>
      <c r="F1323" s="3">
        <v>5.9022889999999997</v>
      </c>
      <c r="G1323" s="3">
        <v>56</v>
      </c>
      <c r="H1323" s="4" t="s">
        <v>1332</v>
      </c>
      <c r="I1323" s="3">
        <v>23</v>
      </c>
    </row>
    <row r="1324" spans="1:9" x14ac:dyDescent="0.25">
      <c r="A1324" s="2" t="s">
        <v>9</v>
      </c>
      <c r="B1324" s="3">
        <v>1.1000000000000001</v>
      </c>
      <c r="C1324" s="4" t="s">
        <v>10</v>
      </c>
      <c r="D1324" s="2" t="s">
        <v>11</v>
      </c>
      <c r="E1324" s="3">
        <v>50.951490999999997</v>
      </c>
      <c r="F1324" s="3">
        <v>5.9023709999999996</v>
      </c>
      <c r="G1324" s="3">
        <v>56</v>
      </c>
      <c r="H1324" s="4" t="s">
        <v>1333</v>
      </c>
      <c r="I1324" s="3">
        <v>23</v>
      </c>
    </row>
    <row r="1325" spans="1:9" x14ac:dyDescent="0.25">
      <c r="A1325" s="2" t="s">
        <v>9</v>
      </c>
      <c r="B1325" s="3">
        <v>1.1000000000000001</v>
      </c>
      <c r="C1325" s="4" t="s">
        <v>10</v>
      </c>
      <c r="D1325" s="2" t="s">
        <v>11</v>
      </c>
      <c r="E1325" s="3">
        <v>50.951580999999997</v>
      </c>
      <c r="F1325" s="3">
        <v>5.9025220000000003</v>
      </c>
      <c r="G1325" s="3">
        <v>56.4</v>
      </c>
      <c r="H1325" s="4" t="s">
        <v>1334</v>
      </c>
      <c r="I1325" s="3">
        <v>23</v>
      </c>
    </row>
    <row r="1326" spans="1:9" x14ac:dyDescent="0.25">
      <c r="A1326" s="2" t="s">
        <v>9</v>
      </c>
      <c r="B1326" s="3">
        <v>1.1000000000000001</v>
      </c>
      <c r="C1326" s="4" t="s">
        <v>10</v>
      </c>
      <c r="D1326" s="2" t="s">
        <v>11</v>
      </c>
      <c r="E1326" s="3">
        <v>50.951625999999997</v>
      </c>
      <c r="F1326" s="3">
        <v>5.9025220000000003</v>
      </c>
      <c r="G1326" s="3">
        <v>56.8</v>
      </c>
      <c r="H1326" s="4" t="s">
        <v>1335</v>
      </c>
      <c r="I1326" s="3">
        <v>23</v>
      </c>
    </row>
    <row r="1327" spans="1:9" x14ac:dyDescent="0.25">
      <c r="A1327" s="2" t="s">
        <v>9</v>
      </c>
      <c r="B1327" s="3">
        <v>1.1000000000000001</v>
      </c>
      <c r="C1327" s="4" t="s">
        <v>10</v>
      </c>
      <c r="D1327" s="2" t="s">
        <v>11</v>
      </c>
      <c r="E1327" s="3">
        <v>50.951683000000003</v>
      </c>
      <c r="F1327" s="3">
        <v>5.9025259999999999</v>
      </c>
      <c r="G1327" s="3">
        <v>57.2</v>
      </c>
      <c r="H1327" s="4" t="s">
        <v>1336</v>
      </c>
      <c r="I1327" s="3">
        <v>23</v>
      </c>
    </row>
    <row r="1328" spans="1:9" x14ac:dyDescent="0.25">
      <c r="A1328" s="2" t="s">
        <v>9</v>
      </c>
      <c r="B1328" s="3">
        <v>1.1000000000000001</v>
      </c>
      <c r="C1328" s="4" t="s">
        <v>10</v>
      </c>
      <c r="D1328" s="2" t="s">
        <v>11</v>
      </c>
      <c r="E1328" s="3">
        <v>50.951742000000003</v>
      </c>
      <c r="F1328" s="3">
        <v>5.9025319999999999</v>
      </c>
      <c r="G1328" s="3">
        <v>57.6</v>
      </c>
      <c r="H1328" s="4" t="s">
        <v>1337</v>
      </c>
      <c r="I1328" s="3">
        <v>23</v>
      </c>
    </row>
    <row r="1329" spans="1:9" x14ac:dyDescent="0.25">
      <c r="A1329" s="2" t="s">
        <v>9</v>
      </c>
      <c r="B1329" s="3">
        <v>1.1000000000000001</v>
      </c>
      <c r="C1329" s="4" t="s">
        <v>10</v>
      </c>
      <c r="D1329" s="2" t="s">
        <v>11</v>
      </c>
      <c r="E1329" s="3">
        <v>50.951790000000003</v>
      </c>
      <c r="F1329" s="3">
        <v>5.9025460000000001</v>
      </c>
      <c r="G1329" s="3">
        <v>58</v>
      </c>
      <c r="H1329" s="4" t="s">
        <v>1338</v>
      </c>
      <c r="I1329" s="3">
        <v>23</v>
      </c>
    </row>
    <row r="1330" spans="1:9" x14ac:dyDescent="0.25">
      <c r="A1330" s="2" t="s">
        <v>9</v>
      </c>
      <c r="B1330" s="3">
        <v>1.1000000000000001</v>
      </c>
      <c r="C1330" s="4" t="s">
        <v>10</v>
      </c>
      <c r="D1330" s="2" t="s">
        <v>11</v>
      </c>
      <c r="E1330" s="3">
        <v>50.951974</v>
      </c>
      <c r="F1330" s="3">
        <v>5.9026199999999998</v>
      </c>
      <c r="G1330" s="3">
        <v>58</v>
      </c>
      <c r="H1330" s="4" t="s">
        <v>1339</v>
      </c>
      <c r="I1330" s="3">
        <v>23</v>
      </c>
    </row>
    <row r="1331" spans="1:9" x14ac:dyDescent="0.25">
      <c r="A1331" s="2" t="s">
        <v>9</v>
      </c>
      <c r="B1331" s="3">
        <v>1.1000000000000001</v>
      </c>
      <c r="C1331" s="4" t="s">
        <v>10</v>
      </c>
      <c r="D1331" s="2" t="s">
        <v>11</v>
      </c>
      <c r="E1331" s="3">
        <v>50.952043000000003</v>
      </c>
      <c r="F1331" s="3">
        <v>5.9026180000000004</v>
      </c>
      <c r="G1331" s="3">
        <v>58</v>
      </c>
      <c r="H1331" s="4" t="s">
        <v>1340</v>
      </c>
      <c r="I1331" s="3">
        <v>23</v>
      </c>
    </row>
    <row r="1332" spans="1:9" x14ac:dyDescent="0.25">
      <c r="A1332" s="2" t="s">
        <v>9</v>
      </c>
      <c r="B1332" s="3">
        <v>1.1000000000000001</v>
      </c>
      <c r="C1332" s="4" t="s">
        <v>10</v>
      </c>
      <c r="D1332" s="2" t="s">
        <v>11</v>
      </c>
      <c r="E1332" s="3">
        <v>50.952072000000001</v>
      </c>
      <c r="F1332" s="3">
        <v>5.9025819999999998</v>
      </c>
      <c r="G1332" s="3">
        <v>58</v>
      </c>
      <c r="H1332" s="4" t="s">
        <v>1341</v>
      </c>
      <c r="I1332" s="3">
        <v>23</v>
      </c>
    </row>
    <row r="1333" spans="1:9" x14ac:dyDescent="0.25">
      <c r="A1333" s="2" t="s">
        <v>9</v>
      </c>
      <c r="B1333" s="3">
        <v>1.1000000000000001</v>
      </c>
      <c r="C1333" s="4" t="s">
        <v>10</v>
      </c>
      <c r="D1333" s="2" t="s">
        <v>11</v>
      </c>
      <c r="E1333" s="3">
        <v>50.952145000000002</v>
      </c>
      <c r="F1333" s="3">
        <v>5.902336</v>
      </c>
      <c r="G1333" s="3">
        <v>58</v>
      </c>
      <c r="H1333" s="4" t="s">
        <v>1342</v>
      </c>
      <c r="I1333" s="3">
        <v>23</v>
      </c>
    </row>
    <row r="1334" spans="1:9" x14ac:dyDescent="0.25">
      <c r="A1334" s="2" t="s">
        <v>9</v>
      </c>
      <c r="B1334" s="3">
        <v>1.1000000000000001</v>
      </c>
      <c r="C1334" s="4" t="s">
        <v>10</v>
      </c>
      <c r="D1334" s="2" t="s">
        <v>11</v>
      </c>
      <c r="E1334" s="3">
        <v>50.952165000000001</v>
      </c>
      <c r="F1334" s="3">
        <v>5.902272</v>
      </c>
      <c r="G1334" s="3">
        <v>58</v>
      </c>
      <c r="H1334" s="4" t="s">
        <v>1343</v>
      </c>
      <c r="I1334" s="3">
        <v>23</v>
      </c>
    </row>
    <row r="1335" spans="1:9" x14ac:dyDescent="0.25">
      <c r="A1335" s="2" t="s">
        <v>9</v>
      </c>
      <c r="B1335" s="3">
        <v>1.1000000000000001</v>
      </c>
      <c r="C1335" s="4" t="s">
        <v>10</v>
      </c>
      <c r="D1335" s="2" t="s">
        <v>11</v>
      </c>
      <c r="E1335" s="3">
        <v>50.952286000000001</v>
      </c>
      <c r="F1335" s="3">
        <v>5.902031</v>
      </c>
      <c r="G1335" s="3">
        <v>58</v>
      </c>
      <c r="H1335" s="4" t="s">
        <v>1344</v>
      </c>
      <c r="I1335" s="3">
        <v>23</v>
      </c>
    </row>
    <row r="1336" spans="1:9" x14ac:dyDescent="0.25">
      <c r="A1336" s="2" t="s">
        <v>9</v>
      </c>
      <c r="B1336" s="3">
        <v>1.1000000000000001</v>
      </c>
      <c r="C1336" s="4" t="s">
        <v>10</v>
      </c>
      <c r="D1336" s="2" t="s">
        <v>11</v>
      </c>
      <c r="E1336" s="3">
        <v>50.95252</v>
      </c>
      <c r="F1336" s="3">
        <v>5.9016789999999997</v>
      </c>
      <c r="G1336" s="3">
        <v>58</v>
      </c>
      <c r="H1336" s="4" t="s">
        <v>1345</v>
      </c>
      <c r="I1336" s="3">
        <v>23</v>
      </c>
    </row>
    <row r="1337" spans="1:9" x14ac:dyDescent="0.25">
      <c r="A1337" s="2" t="s">
        <v>9</v>
      </c>
      <c r="B1337" s="3">
        <v>1.1000000000000001</v>
      </c>
      <c r="C1337" s="4" t="s">
        <v>10</v>
      </c>
      <c r="D1337" s="2" t="s">
        <v>11</v>
      </c>
      <c r="E1337" s="3">
        <v>50.952761000000002</v>
      </c>
      <c r="F1337" s="3">
        <v>5.9013479999999996</v>
      </c>
      <c r="G1337" s="3">
        <v>58</v>
      </c>
      <c r="H1337" s="4" t="s">
        <v>1346</v>
      </c>
      <c r="I1337" s="3">
        <v>23</v>
      </c>
    </row>
    <row r="1338" spans="1:9" x14ac:dyDescent="0.25">
      <c r="A1338" s="2" t="s">
        <v>9</v>
      </c>
      <c r="B1338" s="3">
        <v>1.1000000000000001</v>
      </c>
      <c r="C1338" s="4" t="s">
        <v>10</v>
      </c>
      <c r="D1338" s="2" t="s">
        <v>11</v>
      </c>
      <c r="E1338" s="3">
        <v>50.952992000000002</v>
      </c>
      <c r="F1338" s="3">
        <v>5.9008929999999999</v>
      </c>
      <c r="G1338" s="3">
        <v>58.4</v>
      </c>
      <c r="H1338" s="4" t="s">
        <v>1347</v>
      </c>
      <c r="I1338" s="3">
        <v>23</v>
      </c>
    </row>
    <row r="1339" spans="1:9" x14ac:dyDescent="0.25">
      <c r="A1339" s="2" t="s">
        <v>9</v>
      </c>
      <c r="B1339" s="3">
        <v>1.1000000000000001</v>
      </c>
      <c r="C1339" s="4" t="s">
        <v>10</v>
      </c>
      <c r="D1339" s="2" t="s">
        <v>11</v>
      </c>
      <c r="E1339" s="3">
        <v>50.953029999999998</v>
      </c>
      <c r="F1339" s="3">
        <v>5.9008310000000002</v>
      </c>
      <c r="G1339" s="3">
        <v>58.8</v>
      </c>
      <c r="H1339" s="4" t="s">
        <v>1348</v>
      </c>
      <c r="I1339" s="3">
        <v>23</v>
      </c>
    </row>
    <row r="1340" spans="1:9" x14ac:dyDescent="0.25">
      <c r="A1340" s="2" t="s">
        <v>9</v>
      </c>
      <c r="B1340" s="3">
        <v>1.1000000000000001</v>
      </c>
      <c r="C1340" s="4" t="s">
        <v>10</v>
      </c>
      <c r="D1340" s="2" t="s">
        <v>11</v>
      </c>
      <c r="E1340" s="3">
        <v>50.953066999999997</v>
      </c>
      <c r="F1340" s="3">
        <v>5.9007630000000004</v>
      </c>
      <c r="G1340" s="3">
        <v>59.2</v>
      </c>
      <c r="H1340" s="4" t="s">
        <v>1349</v>
      </c>
      <c r="I1340" s="3">
        <v>23</v>
      </c>
    </row>
    <row r="1341" spans="1:9" x14ac:dyDescent="0.25">
      <c r="A1341" s="2" t="s">
        <v>9</v>
      </c>
      <c r="B1341" s="3">
        <v>1.1000000000000001</v>
      </c>
      <c r="C1341" s="4" t="s">
        <v>10</v>
      </c>
      <c r="D1341" s="2" t="s">
        <v>11</v>
      </c>
      <c r="E1341" s="3">
        <v>50.953097999999997</v>
      </c>
      <c r="F1341" s="3">
        <v>5.9006980000000002</v>
      </c>
      <c r="G1341" s="3">
        <v>59.6</v>
      </c>
      <c r="H1341" s="4" t="s">
        <v>1350</v>
      </c>
      <c r="I1341" s="3">
        <v>23</v>
      </c>
    </row>
    <row r="1342" spans="1:9" x14ac:dyDescent="0.25">
      <c r="A1342" s="2" t="s">
        <v>9</v>
      </c>
      <c r="B1342" s="3">
        <v>1.1000000000000001</v>
      </c>
      <c r="C1342" s="4" t="s">
        <v>10</v>
      </c>
      <c r="D1342" s="2" t="s">
        <v>11</v>
      </c>
      <c r="E1342" s="3">
        <v>50.953128999999997</v>
      </c>
      <c r="F1342" s="3">
        <v>5.9006319999999999</v>
      </c>
      <c r="G1342" s="3">
        <v>60</v>
      </c>
      <c r="H1342" s="4" t="s">
        <v>1351</v>
      </c>
      <c r="I1342" s="3">
        <v>23</v>
      </c>
    </row>
    <row r="1343" spans="1:9" x14ac:dyDescent="0.25">
      <c r="A1343" s="2" t="s">
        <v>9</v>
      </c>
      <c r="B1343" s="3">
        <v>1.1000000000000001</v>
      </c>
      <c r="C1343" s="4" t="s">
        <v>10</v>
      </c>
      <c r="D1343" s="2" t="s">
        <v>11</v>
      </c>
      <c r="E1343" s="3">
        <v>50.953245000000003</v>
      </c>
      <c r="F1343" s="3">
        <v>5.9003690000000004</v>
      </c>
      <c r="G1343" s="3">
        <v>60</v>
      </c>
      <c r="H1343" s="4" t="s">
        <v>1352</v>
      </c>
      <c r="I1343" s="3">
        <v>23</v>
      </c>
    </row>
    <row r="1344" spans="1:9" x14ac:dyDescent="0.25">
      <c r="A1344" s="2" t="s">
        <v>9</v>
      </c>
      <c r="B1344" s="3">
        <v>1.1000000000000001</v>
      </c>
      <c r="C1344" s="4" t="s">
        <v>10</v>
      </c>
      <c r="D1344" s="2" t="s">
        <v>11</v>
      </c>
      <c r="E1344" s="3">
        <v>50.953268000000001</v>
      </c>
      <c r="F1344" s="3">
        <v>5.9002990000000004</v>
      </c>
      <c r="G1344" s="3">
        <v>60.4</v>
      </c>
      <c r="H1344" s="4" t="s">
        <v>1353</v>
      </c>
      <c r="I1344" s="3">
        <v>23</v>
      </c>
    </row>
    <row r="1345" spans="1:9" x14ac:dyDescent="0.25">
      <c r="A1345" s="2" t="s">
        <v>9</v>
      </c>
      <c r="B1345" s="3">
        <v>1.1000000000000001</v>
      </c>
      <c r="C1345" s="4" t="s">
        <v>10</v>
      </c>
      <c r="D1345" s="2" t="s">
        <v>11</v>
      </c>
      <c r="E1345" s="3">
        <v>50.953291</v>
      </c>
      <c r="F1345" s="3">
        <v>5.9002290000000004</v>
      </c>
      <c r="G1345" s="3">
        <v>60.8</v>
      </c>
      <c r="H1345" s="4" t="s">
        <v>1354</v>
      </c>
      <c r="I1345" s="3">
        <v>23</v>
      </c>
    </row>
    <row r="1346" spans="1:9" x14ac:dyDescent="0.25">
      <c r="A1346" s="2" t="s">
        <v>9</v>
      </c>
      <c r="B1346" s="3">
        <v>1.1000000000000001</v>
      </c>
      <c r="C1346" s="4" t="s">
        <v>10</v>
      </c>
      <c r="D1346" s="2" t="s">
        <v>11</v>
      </c>
      <c r="E1346" s="3">
        <v>50.953313999999999</v>
      </c>
      <c r="F1346" s="3">
        <v>5.900163</v>
      </c>
      <c r="G1346" s="3">
        <v>61.2</v>
      </c>
      <c r="H1346" s="4" t="s">
        <v>1355</v>
      </c>
      <c r="I1346" s="3">
        <v>23</v>
      </c>
    </row>
    <row r="1347" spans="1:9" x14ac:dyDescent="0.25">
      <c r="A1347" s="2" t="s">
        <v>9</v>
      </c>
      <c r="B1347" s="3">
        <v>1.1000000000000001</v>
      </c>
      <c r="C1347" s="4" t="s">
        <v>10</v>
      </c>
      <c r="D1347" s="2" t="s">
        <v>11</v>
      </c>
      <c r="E1347" s="3">
        <v>50.953336999999998</v>
      </c>
      <c r="F1347" s="3">
        <v>5.9000969999999997</v>
      </c>
      <c r="G1347" s="3">
        <v>61.6</v>
      </c>
      <c r="H1347" s="4" t="s">
        <v>1356</v>
      </c>
      <c r="I1347" s="3">
        <v>23</v>
      </c>
    </row>
    <row r="1348" spans="1:9" x14ac:dyDescent="0.25">
      <c r="A1348" s="2" t="s">
        <v>9</v>
      </c>
      <c r="B1348" s="3">
        <v>1.1000000000000001</v>
      </c>
      <c r="C1348" s="4" t="s">
        <v>10</v>
      </c>
      <c r="D1348" s="2" t="s">
        <v>11</v>
      </c>
      <c r="E1348" s="3">
        <v>50.953355999999999</v>
      </c>
      <c r="F1348" s="3">
        <v>5.900029</v>
      </c>
      <c r="G1348" s="3">
        <v>62</v>
      </c>
      <c r="H1348" s="4" t="s">
        <v>1357</v>
      </c>
      <c r="I1348" s="3">
        <v>23</v>
      </c>
    </row>
    <row r="1349" spans="1:9" x14ac:dyDescent="0.25">
      <c r="A1349" s="2" t="s">
        <v>9</v>
      </c>
      <c r="B1349" s="3">
        <v>1.1000000000000001</v>
      </c>
      <c r="C1349" s="4" t="s">
        <v>10</v>
      </c>
      <c r="D1349" s="2" t="s">
        <v>11</v>
      </c>
      <c r="E1349" s="3">
        <v>50.953370999999997</v>
      </c>
      <c r="F1349" s="3">
        <v>5.8999620000000004</v>
      </c>
      <c r="G1349" s="3">
        <v>62</v>
      </c>
      <c r="H1349" s="4" t="s">
        <v>1358</v>
      </c>
      <c r="I1349" s="3">
        <v>23</v>
      </c>
    </row>
    <row r="1350" spans="1:9" x14ac:dyDescent="0.25">
      <c r="A1350" s="2" t="s">
        <v>9</v>
      </c>
      <c r="B1350" s="3">
        <v>1.1000000000000001</v>
      </c>
      <c r="C1350" s="4" t="s">
        <v>10</v>
      </c>
      <c r="D1350" s="2" t="s">
        <v>11</v>
      </c>
      <c r="E1350" s="3">
        <v>50.953400999999999</v>
      </c>
      <c r="F1350" s="3">
        <v>5.8998330000000001</v>
      </c>
      <c r="G1350" s="3">
        <v>62</v>
      </c>
      <c r="H1350" s="4" t="s">
        <v>1359</v>
      </c>
      <c r="I1350" s="3">
        <v>23</v>
      </c>
    </row>
    <row r="1351" spans="1:9" x14ac:dyDescent="0.25">
      <c r="A1351" s="2" t="s">
        <v>9</v>
      </c>
      <c r="B1351" s="3">
        <v>1.1000000000000001</v>
      </c>
      <c r="C1351" s="4" t="s">
        <v>10</v>
      </c>
      <c r="D1351" s="2" t="s">
        <v>11</v>
      </c>
      <c r="E1351" s="3">
        <v>50.953443</v>
      </c>
      <c r="F1351" s="3">
        <v>5.8996370000000002</v>
      </c>
      <c r="G1351" s="3">
        <v>62</v>
      </c>
      <c r="H1351" s="4" t="s">
        <v>1360</v>
      </c>
      <c r="I1351" s="3">
        <v>23</v>
      </c>
    </row>
    <row r="1352" spans="1:9" x14ac:dyDescent="0.25">
      <c r="A1352" s="2" t="s">
        <v>9</v>
      </c>
      <c r="B1352" s="3">
        <v>1.1000000000000001</v>
      </c>
      <c r="C1352" s="4" t="s">
        <v>10</v>
      </c>
      <c r="D1352" s="2" t="s">
        <v>11</v>
      </c>
      <c r="E1352" s="3">
        <v>50.953493000000002</v>
      </c>
      <c r="F1352" s="3">
        <v>5.8994249999999999</v>
      </c>
      <c r="G1352" s="3">
        <v>62.6</v>
      </c>
      <c r="H1352" s="4" t="s">
        <v>1361</v>
      </c>
      <c r="I1352" s="3">
        <v>23</v>
      </c>
    </row>
    <row r="1353" spans="1:9" x14ac:dyDescent="0.25">
      <c r="A1353" s="2" t="s">
        <v>9</v>
      </c>
      <c r="B1353" s="3">
        <v>1.1000000000000001</v>
      </c>
      <c r="C1353" s="4" t="s">
        <v>10</v>
      </c>
      <c r="D1353" s="2" t="s">
        <v>11</v>
      </c>
      <c r="E1353" s="3">
        <v>50.953513000000001</v>
      </c>
      <c r="F1353" s="3">
        <v>5.8993469999999997</v>
      </c>
      <c r="G1353" s="3">
        <v>63</v>
      </c>
      <c r="H1353" s="4" t="s">
        <v>1362</v>
      </c>
      <c r="I1353" s="3">
        <v>23</v>
      </c>
    </row>
    <row r="1354" spans="1:9" x14ac:dyDescent="0.25">
      <c r="A1354" s="2" t="s">
        <v>9</v>
      </c>
      <c r="B1354" s="3">
        <v>1.1000000000000001</v>
      </c>
      <c r="C1354" s="4" t="s">
        <v>10</v>
      </c>
      <c r="D1354" s="2" t="s">
        <v>11</v>
      </c>
      <c r="E1354" s="3">
        <v>50.953529000000003</v>
      </c>
      <c r="F1354" s="3">
        <v>5.8992709999999997</v>
      </c>
      <c r="G1354" s="3">
        <v>63.4</v>
      </c>
      <c r="H1354" s="4" t="s">
        <v>1363</v>
      </c>
      <c r="I1354" s="3">
        <v>23</v>
      </c>
    </row>
    <row r="1355" spans="1:9" x14ac:dyDescent="0.25">
      <c r="A1355" s="2" t="s">
        <v>9</v>
      </c>
      <c r="B1355" s="3">
        <v>1.1000000000000001</v>
      </c>
      <c r="C1355" s="4" t="s">
        <v>10</v>
      </c>
      <c r="D1355" s="2" t="s">
        <v>11</v>
      </c>
      <c r="E1355" s="3">
        <v>50.953544000000001</v>
      </c>
      <c r="F1355" s="3">
        <v>5.8991930000000004</v>
      </c>
      <c r="G1355" s="3">
        <v>63.8</v>
      </c>
      <c r="H1355" s="4" t="s">
        <v>1364</v>
      </c>
      <c r="I1355" s="3">
        <v>23</v>
      </c>
    </row>
    <row r="1356" spans="1:9" x14ac:dyDescent="0.25">
      <c r="A1356" s="2" t="s">
        <v>9</v>
      </c>
      <c r="B1356" s="3">
        <v>1.1000000000000001</v>
      </c>
      <c r="C1356" s="4" t="s">
        <v>10</v>
      </c>
      <c r="D1356" s="2" t="s">
        <v>11</v>
      </c>
      <c r="E1356" s="3">
        <v>50.953558999999998</v>
      </c>
      <c r="F1356" s="3">
        <v>5.8991170000000004</v>
      </c>
      <c r="G1356" s="3">
        <v>64.2</v>
      </c>
      <c r="H1356" s="4" t="s">
        <v>1365</v>
      </c>
      <c r="I1356" s="3">
        <v>23</v>
      </c>
    </row>
    <row r="1357" spans="1:9" x14ac:dyDescent="0.25">
      <c r="A1357" s="2" t="s">
        <v>9</v>
      </c>
      <c r="B1357" s="3">
        <v>1.1000000000000001</v>
      </c>
      <c r="C1357" s="4" t="s">
        <v>10</v>
      </c>
      <c r="D1357" s="2" t="s">
        <v>11</v>
      </c>
      <c r="E1357" s="3">
        <v>50.953564999999998</v>
      </c>
      <c r="F1357" s="3">
        <v>5.8990429999999998</v>
      </c>
      <c r="G1357" s="3">
        <v>64.2</v>
      </c>
      <c r="H1357" s="4" t="s">
        <v>1366</v>
      </c>
      <c r="I1357" s="3">
        <v>23</v>
      </c>
    </row>
    <row r="1358" spans="1:9" x14ac:dyDescent="0.25">
      <c r="A1358" s="2" t="s">
        <v>9</v>
      </c>
      <c r="B1358" s="3">
        <v>1.1000000000000001</v>
      </c>
      <c r="C1358" s="4" t="s">
        <v>10</v>
      </c>
      <c r="D1358" s="2" t="s">
        <v>11</v>
      </c>
      <c r="E1358" s="3">
        <v>50.953591000000003</v>
      </c>
      <c r="F1358" s="3">
        <v>5.8988459999999998</v>
      </c>
      <c r="G1358" s="3">
        <v>64.2</v>
      </c>
      <c r="H1358" s="4" t="s">
        <v>1367</v>
      </c>
      <c r="I1358" s="3">
        <v>23</v>
      </c>
    </row>
    <row r="1359" spans="1:9" x14ac:dyDescent="0.25">
      <c r="A1359" s="2" t="s">
        <v>9</v>
      </c>
      <c r="B1359" s="3">
        <v>1.1000000000000001</v>
      </c>
      <c r="C1359" s="4" t="s">
        <v>10</v>
      </c>
      <c r="D1359" s="2" t="s">
        <v>11</v>
      </c>
      <c r="E1359" s="3">
        <v>50.953583999999999</v>
      </c>
      <c r="F1359" s="3">
        <v>5.8987119999999997</v>
      </c>
      <c r="G1359" s="3">
        <v>64.599999999999994</v>
      </c>
      <c r="H1359" s="4" t="s">
        <v>1368</v>
      </c>
      <c r="I1359" s="3">
        <v>23</v>
      </c>
    </row>
    <row r="1360" spans="1:9" x14ac:dyDescent="0.25">
      <c r="A1360" s="2" t="s">
        <v>9</v>
      </c>
      <c r="B1360" s="3">
        <v>1.1000000000000001</v>
      </c>
      <c r="C1360" s="4" t="s">
        <v>10</v>
      </c>
      <c r="D1360" s="2" t="s">
        <v>11</v>
      </c>
      <c r="E1360" s="3">
        <v>50.953578999999998</v>
      </c>
      <c r="F1360" s="3">
        <v>5.8986409999999996</v>
      </c>
      <c r="G1360" s="3">
        <v>65.2</v>
      </c>
      <c r="H1360" s="4" t="s">
        <v>1369</v>
      </c>
      <c r="I1360" s="3">
        <v>23</v>
      </c>
    </row>
    <row r="1361" spans="1:9" x14ac:dyDescent="0.25">
      <c r="A1361" s="2" t="s">
        <v>9</v>
      </c>
      <c r="B1361" s="3">
        <v>1.1000000000000001</v>
      </c>
      <c r="C1361" s="4" t="s">
        <v>10</v>
      </c>
      <c r="D1361" s="2" t="s">
        <v>11</v>
      </c>
      <c r="E1361" s="3">
        <v>50.953574000000003</v>
      </c>
      <c r="F1361" s="3">
        <v>5.8985750000000001</v>
      </c>
      <c r="G1361" s="3">
        <v>65.599999999999994</v>
      </c>
      <c r="H1361" s="4" t="s">
        <v>1370</v>
      </c>
      <c r="I1361" s="3">
        <v>23</v>
      </c>
    </row>
    <row r="1362" spans="1:9" x14ac:dyDescent="0.25">
      <c r="A1362" s="2" t="s">
        <v>9</v>
      </c>
      <c r="B1362" s="3">
        <v>1.1000000000000001</v>
      </c>
      <c r="C1362" s="4" t="s">
        <v>10</v>
      </c>
      <c r="D1362" s="2" t="s">
        <v>11</v>
      </c>
      <c r="E1362" s="3">
        <v>50.953566000000002</v>
      </c>
      <c r="F1362" s="3">
        <v>5.8985060000000002</v>
      </c>
      <c r="G1362" s="3">
        <v>66</v>
      </c>
      <c r="H1362" s="4" t="s">
        <v>1371</v>
      </c>
      <c r="I1362" s="3">
        <v>23</v>
      </c>
    </row>
    <row r="1363" spans="1:9" x14ac:dyDescent="0.25">
      <c r="A1363" s="2" t="s">
        <v>9</v>
      </c>
      <c r="B1363" s="3">
        <v>1.1000000000000001</v>
      </c>
      <c r="C1363" s="4" t="s">
        <v>10</v>
      </c>
      <c r="D1363" s="2" t="s">
        <v>11</v>
      </c>
      <c r="E1363" s="3">
        <v>50.953555999999999</v>
      </c>
      <c r="F1363" s="3">
        <v>5.8984319999999997</v>
      </c>
      <c r="G1363" s="3">
        <v>66.599999999999994</v>
      </c>
      <c r="H1363" s="4" t="s">
        <v>1372</v>
      </c>
      <c r="I1363" s="3">
        <v>23</v>
      </c>
    </row>
    <row r="1364" spans="1:9" x14ac:dyDescent="0.25">
      <c r="A1364" s="2" t="s">
        <v>9</v>
      </c>
      <c r="B1364" s="3">
        <v>1.1000000000000001</v>
      </c>
      <c r="C1364" s="4" t="s">
        <v>10</v>
      </c>
      <c r="D1364" s="2" t="s">
        <v>11</v>
      </c>
      <c r="E1364" s="3">
        <v>50.953522999999997</v>
      </c>
      <c r="F1364" s="3">
        <v>5.8982070000000002</v>
      </c>
      <c r="G1364" s="3">
        <v>66.599999999999994</v>
      </c>
      <c r="H1364" s="4" t="s">
        <v>1373</v>
      </c>
      <c r="I1364" s="3">
        <v>23</v>
      </c>
    </row>
    <row r="1365" spans="1:9" x14ac:dyDescent="0.25">
      <c r="A1365" s="2" t="s">
        <v>9</v>
      </c>
      <c r="B1365" s="3">
        <v>1.1000000000000001</v>
      </c>
      <c r="C1365" s="4" t="s">
        <v>10</v>
      </c>
      <c r="D1365" s="2" t="s">
        <v>11</v>
      </c>
      <c r="E1365" s="3">
        <v>50.953490000000002</v>
      </c>
      <c r="F1365" s="3">
        <v>5.8979819999999998</v>
      </c>
      <c r="G1365" s="3">
        <v>66.599999999999994</v>
      </c>
      <c r="H1365" s="4" t="s">
        <v>1374</v>
      </c>
      <c r="I1365" s="3">
        <v>23</v>
      </c>
    </row>
    <row r="1366" spans="1:9" x14ac:dyDescent="0.25">
      <c r="A1366" s="2" t="s">
        <v>9</v>
      </c>
      <c r="B1366" s="3">
        <v>1.1000000000000001</v>
      </c>
      <c r="C1366" s="4" t="s">
        <v>10</v>
      </c>
      <c r="D1366" s="2" t="s">
        <v>11</v>
      </c>
      <c r="E1366" s="3">
        <v>50.953485999999998</v>
      </c>
      <c r="F1366" s="3">
        <v>5.897837</v>
      </c>
      <c r="G1366" s="3">
        <v>67.400000000000006</v>
      </c>
      <c r="H1366" s="4" t="s">
        <v>1375</v>
      </c>
      <c r="I1366" s="3">
        <v>23</v>
      </c>
    </row>
    <row r="1367" spans="1:9" x14ac:dyDescent="0.25">
      <c r="A1367" s="2" t="s">
        <v>9</v>
      </c>
      <c r="B1367" s="3">
        <v>1.1000000000000001</v>
      </c>
      <c r="C1367" s="4" t="s">
        <v>10</v>
      </c>
      <c r="D1367" s="2" t="s">
        <v>11</v>
      </c>
      <c r="E1367" s="3">
        <v>50.953493999999999</v>
      </c>
      <c r="F1367" s="3">
        <v>5.897767</v>
      </c>
      <c r="G1367" s="3">
        <v>68</v>
      </c>
      <c r="H1367" s="4" t="s">
        <v>1376</v>
      </c>
      <c r="I1367" s="3">
        <v>23</v>
      </c>
    </row>
    <row r="1368" spans="1:9" x14ac:dyDescent="0.25">
      <c r="A1368" s="2" t="s">
        <v>9</v>
      </c>
      <c r="B1368" s="3">
        <v>1.1000000000000001</v>
      </c>
      <c r="C1368" s="4" t="s">
        <v>10</v>
      </c>
      <c r="D1368" s="2" t="s">
        <v>11</v>
      </c>
      <c r="E1368" s="3">
        <v>50.953505999999997</v>
      </c>
      <c r="F1368" s="3">
        <v>5.8977069999999996</v>
      </c>
      <c r="G1368" s="3">
        <v>68.400000000000006</v>
      </c>
      <c r="H1368" s="4" t="s">
        <v>1377</v>
      </c>
      <c r="I1368" s="3">
        <v>23</v>
      </c>
    </row>
    <row r="1369" spans="1:9" x14ac:dyDescent="0.25">
      <c r="A1369" s="2" t="s">
        <v>9</v>
      </c>
      <c r="B1369" s="3">
        <v>1.1000000000000001</v>
      </c>
      <c r="C1369" s="4" t="s">
        <v>10</v>
      </c>
      <c r="D1369" s="2" t="s">
        <v>11</v>
      </c>
      <c r="E1369" s="3">
        <v>50.953516999999998</v>
      </c>
      <c r="F1369" s="3">
        <v>5.8976329999999999</v>
      </c>
      <c r="G1369" s="3">
        <v>68.8</v>
      </c>
      <c r="H1369" s="4" t="s">
        <v>1378</v>
      </c>
      <c r="I1369" s="3">
        <v>23</v>
      </c>
    </row>
    <row r="1370" spans="1:9" x14ac:dyDescent="0.25">
      <c r="A1370" s="2" t="s">
        <v>9</v>
      </c>
      <c r="B1370" s="3">
        <v>1.1000000000000001</v>
      </c>
      <c r="C1370" s="4" t="s">
        <v>10</v>
      </c>
      <c r="D1370" s="2" t="s">
        <v>11</v>
      </c>
      <c r="E1370" s="3">
        <v>50.953527000000001</v>
      </c>
      <c r="F1370" s="3">
        <v>5.8975619999999997</v>
      </c>
      <c r="G1370" s="3">
        <v>68.8</v>
      </c>
      <c r="H1370" s="4" t="s">
        <v>1379</v>
      </c>
      <c r="I1370" s="3">
        <v>23</v>
      </c>
    </row>
    <row r="1371" spans="1:9" x14ac:dyDescent="0.25">
      <c r="A1371" s="2" t="s">
        <v>9</v>
      </c>
      <c r="B1371" s="3">
        <v>1.1000000000000001</v>
      </c>
      <c r="C1371" s="4" t="s">
        <v>10</v>
      </c>
      <c r="D1371" s="2" t="s">
        <v>11</v>
      </c>
      <c r="E1371" s="3">
        <v>50.953575999999998</v>
      </c>
      <c r="F1371" s="3">
        <v>5.8973490000000002</v>
      </c>
      <c r="G1371" s="3">
        <v>69.2</v>
      </c>
      <c r="H1371" s="4" t="s">
        <v>1380</v>
      </c>
      <c r="I1371" s="3">
        <v>23</v>
      </c>
    </row>
    <row r="1372" spans="1:9" x14ac:dyDescent="0.25">
      <c r="A1372" s="2" t="s">
        <v>9</v>
      </c>
      <c r="B1372" s="3">
        <v>1.1000000000000001</v>
      </c>
      <c r="C1372" s="4" t="s">
        <v>10</v>
      </c>
      <c r="D1372" s="2" t="s">
        <v>11</v>
      </c>
      <c r="E1372" s="3">
        <v>50.953592999999998</v>
      </c>
      <c r="F1372" s="3">
        <v>5.8972829999999998</v>
      </c>
      <c r="G1372" s="3">
        <v>69.8</v>
      </c>
      <c r="H1372" s="4" t="s">
        <v>1381</v>
      </c>
      <c r="I1372" s="3">
        <v>23</v>
      </c>
    </row>
    <row r="1373" spans="1:9" x14ac:dyDescent="0.25">
      <c r="A1373" s="2" t="s">
        <v>9</v>
      </c>
      <c r="B1373" s="3">
        <v>1.1000000000000001</v>
      </c>
      <c r="C1373" s="4" t="s">
        <v>10</v>
      </c>
      <c r="D1373" s="2" t="s">
        <v>11</v>
      </c>
      <c r="E1373" s="3">
        <v>50.953612999999997</v>
      </c>
      <c r="F1373" s="3">
        <v>5.8972170000000004</v>
      </c>
      <c r="G1373" s="3">
        <v>70.2</v>
      </c>
      <c r="H1373" s="4" t="s">
        <v>1382</v>
      </c>
      <c r="I1373" s="3">
        <v>23</v>
      </c>
    </row>
    <row r="1374" spans="1:9" x14ac:dyDescent="0.25">
      <c r="A1374" s="2" t="s">
        <v>9</v>
      </c>
      <c r="B1374" s="3">
        <v>1.1000000000000001</v>
      </c>
      <c r="C1374" s="4" t="s">
        <v>10</v>
      </c>
      <c r="D1374" s="2" t="s">
        <v>11</v>
      </c>
      <c r="E1374" s="3">
        <v>50.953643999999997</v>
      </c>
      <c r="F1374" s="3">
        <v>5.8971549999999997</v>
      </c>
      <c r="G1374" s="3">
        <v>70.8</v>
      </c>
      <c r="H1374" s="4" t="s">
        <v>1383</v>
      </c>
      <c r="I1374" s="3">
        <v>23</v>
      </c>
    </row>
    <row r="1375" spans="1:9" x14ac:dyDescent="0.25">
      <c r="A1375" s="2" t="s">
        <v>9</v>
      </c>
      <c r="B1375" s="3">
        <v>1.1000000000000001</v>
      </c>
      <c r="C1375" s="4" t="s">
        <v>10</v>
      </c>
      <c r="D1375" s="2" t="s">
        <v>11</v>
      </c>
      <c r="E1375" s="3">
        <v>50.953677999999996</v>
      </c>
      <c r="F1375" s="3">
        <v>5.8971030000000004</v>
      </c>
      <c r="G1375" s="3">
        <v>71.2</v>
      </c>
      <c r="H1375" s="4" t="s">
        <v>1384</v>
      </c>
      <c r="I1375" s="3">
        <v>23</v>
      </c>
    </row>
    <row r="1376" spans="1:9" x14ac:dyDescent="0.25">
      <c r="A1376" s="2" t="s">
        <v>9</v>
      </c>
      <c r="B1376" s="3">
        <v>1.1000000000000001</v>
      </c>
      <c r="C1376" s="4" t="s">
        <v>10</v>
      </c>
      <c r="D1376" s="2" t="s">
        <v>11</v>
      </c>
      <c r="E1376" s="3">
        <v>50.953710999999998</v>
      </c>
      <c r="F1376" s="3">
        <v>5.8970570000000002</v>
      </c>
      <c r="G1376" s="3">
        <v>71.8</v>
      </c>
      <c r="H1376" s="4" t="s">
        <v>1385</v>
      </c>
      <c r="I1376" s="3">
        <v>23</v>
      </c>
    </row>
    <row r="1377" spans="1:9" x14ac:dyDescent="0.25">
      <c r="A1377" s="2" t="s">
        <v>9</v>
      </c>
      <c r="B1377" s="3">
        <v>1.1000000000000001</v>
      </c>
      <c r="C1377" s="4" t="s">
        <v>10</v>
      </c>
      <c r="D1377" s="2" t="s">
        <v>11</v>
      </c>
      <c r="E1377" s="3">
        <v>50.953746000000002</v>
      </c>
      <c r="F1377" s="3">
        <v>5.897011</v>
      </c>
      <c r="G1377" s="3">
        <v>72.400000000000006</v>
      </c>
      <c r="H1377" s="4" t="s">
        <v>1386</v>
      </c>
      <c r="I1377" s="3">
        <v>23</v>
      </c>
    </row>
    <row r="1378" spans="1:9" x14ac:dyDescent="0.25">
      <c r="A1378" s="2" t="s">
        <v>9</v>
      </c>
      <c r="B1378" s="3">
        <v>1.1000000000000001</v>
      </c>
      <c r="C1378" s="4" t="s">
        <v>10</v>
      </c>
      <c r="D1378" s="2" t="s">
        <v>11</v>
      </c>
      <c r="E1378" s="3">
        <v>50.953781999999997</v>
      </c>
      <c r="F1378" s="3">
        <v>5.8969690000000003</v>
      </c>
      <c r="G1378" s="3">
        <v>72.8</v>
      </c>
      <c r="H1378" s="4" t="s">
        <v>1387</v>
      </c>
      <c r="I1378" s="3">
        <v>23</v>
      </c>
    </row>
    <row r="1379" spans="1:9" x14ac:dyDescent="0.25">
      <c r="A1379" s="2" t="s">
        <v>9</v>
      </c>
      <c r="B1379" s="3">
        <v>1.1000000000000001</v>
      </c>
      <c r="C1379" s="4" t="s">
        <v>10</v>
      </c>
      <c r="D1379" s="2" t="s">
        <v>11</v>
      </c>
      <c r="E1379" s="3">
        <v>50.953817000000001</v>
      </c>
      <c r="F1379" s="3">
        <v>5.8969339999999999</v>
      </c>
      <c r="G1379" s="3">
        <v>73.400000000000006</v>
      </c>
      <c r="H1379" s="4" t="s">
        <v>1388</v>
      </c>
      <c r="I1379" s="3">
        <v>23</v>
      </c>
    </row>
    <row r="1380" spans="1:9" x14ac:dyDescent="0.25">
      <c r="A1380" s="2" t="s">
        <v>9</v>
      </c>
      <c r="B1380" s="3">
        <v>1.1000000000000001</v>
      </c>
      <c r="C1380" s="4" t="s">
        <v>10</v>
      </c>
      <c r="D1380" s="2" t="s">
        <v>11</v>
      </c>
      <c r="E1380" s="3">
        <v>50.953927</v>
      </c>
      <c r="F1380" s="3">
        <v>5.8968280000000002</v>
      </c>
      <c r="G1380" s="3">
        <v>73.8</v>
      </c>
      <c r="H1380" s="4" t="s">
        <v>1389</v>
      </c>
      <c r="I1380" s="3">
        <v>23</v>
      </c>
    </row>
    <row r="1381" spans="1:9" x14ac:dyDescent="0.25">
      <c r="A1381" s="2" t="s">
        <v>9</v>
      </c>
      <c r="B1381" s="3">
        <v>1.1000000000000001</v>
      </c>
      <c r="C1381" s="4" t="s">
        <v>10</v>
      </c>
      <c r="D1381" s="2" t="s">
        <v>11</v>
      </c>
      <c r="E1381" s="3">
        <v>50.953963000000002</v>
      </c>
      <c r="F1381" s="3">
        <v>5.896795</v>
      </c>
      <c r="G1381" s="3">
        <v>74.2</v>
      </c>
      <c r="H1381" s="4" t="s">
        <v>1390</v>
      </c>
      <c r="I1381" s="3">
        <v>23</v>
      </c>
    </row>
    <row r="1382" spans="1:9" x14ac:dyDescent="0.25">
      <c r="A1382" s="2" t="s">
        <v>9</v>
      </c>
      <c r="B1382" s="3">
        <v>1.1000000000000001</v>
      </c>
      <c r="C1382" s="4" t="s">
        <v>10</v>
      </c>
      <c r="D1382" s="2" t="s">
        <v>11</v>
      </c>
      <c r="E1382" s="3">
        <v>50.954000999999998</v>
      </c>
      <c r="F1382" s="3">
        <v>5.8967689999999999</v>
      </c>
      <c r="G1382" s="3">
        <v>74.8</v>
      </c>
      <c r="H1382" s="4" t="s">
        <v>1391</v>
      </c>
      <c r="I1382" s="3">
        <v>23</v>
      </c>
    </row>
    <row r="1383" spans="1:9" x14ac:dyDescent="0.25">
      <c r="A1383" s="2" t="s">
        <v>9</v>
      </c>
      <c r="B1383" s="3">
        <v>1.1000000000000001</v>
      </c>
      <c r="C1383" s="4" t="s">
        <v>10</v>
      </c>
      <c r="D1383" s="2" t="s">
        <v>11</v>
      </c>
      <c r="E1383" s="3">
        <v>50.954036000000002</v>
      </c>
      <c r="F1383" s="3">
        <v>5.8967409999999996</v>
      </c>
      <c r="G1383" s="3">
        <v>75.2</v>
      </c>
      <c r="H1383" s="4" t="s">
        <v>1392</v>
      </c>
      <c r="I1383" s="3">
        <v>23</v>
      </c>
    </row>
    <row r="1384" spans="1:9" x14ac:dyDescent="0.25">
      <c r="A1384" s="2" t="s">
        <v>9</v>
      </c>
      <c r="B1384" s="3">
        <v>1.1000000000000001</v>
      </c>
      <c r="C1384" s="4" t="s">
        <v>10</v>
      </c>
      <c r="D1384" s="2" t="s">
        <v>11</v>
      </c>
      <c r="E1384" s="3">
        <v>50.954067000000002</v>
      </c>
      <c r="F1384" s="3">
        <v>5.8967130000000001</v>
      </c>
      <c r="G1384" s="3">
        <v>75.599999999999994</v>
      </c>
      <c r="H1384" s="4" t="s">
        <v>1393</v>
      </c>
      <c r="I1384" s="3">
        <v>23</v>
      </c>
    </row>
    <row r="1385" spans="1:9" x14ac:dyDescent="0.25">
      <c r="A1385" s="2" t="s">
        <v>9</v>
      </c>
      <c r="B1385" s="3">
        <v>1.1000000000000001</v>
      </c>
      <c r="C1385" s="4" t="s">
        <v>10</v>
      </c>
      <c r="D1385" s="2" t="s">
        <v>11</v>
      </c>
      <c r="E1385" s="3">
        <v>50.954132000000001</v>
      </c>
      <c r="F1385" s="3">
        <v>5.896655</v>
      </c>
      <c r="G1385" s="3">
        <v>76</v>
      </c>
      <c r="H1385" s="4" t="s">
        <v>1394</v>
      </c>
      <c r="I1385" s="3">
        <v>23</v>
      </c>
    </row>
    <row r="1386" spans="1:9" x14ac:dyDescent="0.25">
      <c r="A1386" s="2" t="s">
        <v>9</v>
      </c>
      <c r="B1386" s="3">
        <v>1.1000000000000001</v>
      </c>
      <c r="C1386" s="4" t="s">
        <v>10</v>
      </c>
      <c r="D1386" s="2" t="s">
        <v>11</v>
      </c>
      <c r="E1386" s="3">
        <v>50.954166999999998</v>
      </c>
      <c r="F1386" s="3">
        <v>5.8966229999999999</v>
      </c>
      <c r="G1386" s="3">
        <v>77</v>
      </c>
      <c r="H1386" s="4" t="s">
        <v>1395</v>
      </c>
      <c r="I1386" s="3">
        <v>23</v>
      </c>
    </row>
    <row r="1387" spans="1:9" x14ac:dyDescent="0.25">
      <c r="A1387" s="2" t="s">
        <v>9</v>
      </c>
      <c r="B1387" s="3">
        <v>1.1000000000000001</v>
      </c>
      <c r="C1387" s="4" t="s">
        <v>10</v>
      </c>
      <c r="D1387" s="2" t="s">
        <v>11</v>
      </c>
      <c r="E1387" s="3">
        <v>50.954206999999997</v>
      </c>
      <c r="F1387" s="3">
        <v>5.8966000000000003</v>
      </c>
      <c r="G1387" s="3">
        <v>77.400000000000006</v>
      </c>
      <c r="H1387" s="4" t="s">
        <v>1396</v>
      </c>
      <c r="I1387" s="3">
        <v>23</v>
      </c>
    </row>
    <row r="1388" spans="1:9" x14ac:dyDescent="0.25">
      <c r="A1388" s="2" t="s">
        <v>9</v>
      </c>
      <c r="B1388" s="3">
        <v>1.1000000000000001</v>
      </c>
      <c r="C1388" s="4" t="s">
        <v>10</v>
      </c>
      <c r="D1388" s="2" t="s">
        <v>11</v>
      </c>
      <c r="E1388" s="3">
        <v>50.954237999999997</v>
      </c>
      <c r="F1388" s="3">
        <v>5.8965769999999997</v>
      </c>
      <c r="G1388" s="3">
        <v>78</v>
      </c>
      <c r="H1388" s="4" t="s">
        <v>1397</v>
      </c>
      <c r="I1388" s="3">
        <v>23</v>
      </c>
    </row>
    <row r="1389" spans="1:9" x14ac:dyDescent="0.25">
      <c r="A1389" s="2" t="s">
        <v>9</v>
      </c>
      <c r="B1389" s="3">
        <v>1.1000000000000001</v>
      </c>
      <c r="C1389" s="4" t="s">
        <v>10</v>
      </c>
      <c r="D1389" s="2" t="s">
        <v>11</v>
      </c>
      <c r="E1389" s="3">
        <v>50.954301000000001</v>
      </c>
      <c r="F1389" s="3">
        <v>5.8965259999999997</v>
      </c>
      <c r="G1389" s="3">
        <v>78</v>
      </c>
      <c r="H1389" s="4" t="s">
        <v>1398</v>
      </c>
      <c r="I1389" s="3">
        <v>23</v>
      </c>
    </row>
    <row r="1390" spans="1:9" x14ac:dyDescent="0.25">
      <c r="A1390" s="2" t="s">
        <v>9</v>
      </c>
      <c r="B1390" s="3">
        <v>1.1000000000000001</v>
      </c>
      <c r="C1390" s="4" t="s">
        <v>10</v>
      </c>
      <c r="D1390" s="2" t="s">
        <v>11</v>
      </c>
      <c r="E1390" s="3">
        <v>50.954332999999998</v>
      </c>
      <c r="F1390" s="3">
        <v>5.8965040000000002</v>
      </c>
      <c r="G1390" s="3">
        <v>78.400000000000006</v>
      </c>
      <c r="H1390" s="4" t="s">
        <v>1399</v>
      </c>
      <c r="I1390" s="3">
        <v>23</v>
      </c>
    </row>
    <row r="1391" spans="1:9" x14ac:dyDescent="0.25">
      <c r="A1391" s="2" t="s">
        <v>9</v>
      </c>
      <c r="B1391" s="3">
        <v>1.1000000000000001</v>
      </c>
      <c r="C1391" s="4" t="s">
        <v>10</v>
      </c>
      <c r="D1391" s="2" t="s">
        <v>11</v>
      </c>
      <c r="E1391" s="3">
        <v>50.954366999999998</v>
      </c>
      <c r="F1391" s="3">
        <v>5.8964780000000001</v>
      </c>
      <c r="G1391" s="3">
        <v>78.8</v>
      </c>
      <c r="H1391" s="4" t="s">
        <v>1400</v>
      </c>
      <c r="I1391" s="3">
        <v>23</v>
      </c>
    </row>
    <row r="1392" spans="1:9" x14ac:dyDescent="0.25">
      <c r="A1392" s="2" t="s">
        <v>9</v>
      </c>
      <c r="B1392" s="3">
        <v>1.1000000000000001</v>
      </c>
      <c r="C1392" s="4" t="s">
        <v>10</v>
      </c>
      <c r="D1392" s="2" t="s">
        <v>11</v>
      </c>
      <c r="E1392" s="3">
        <v>50.954394000000001</v>
      </c>
      <c r="F1392" s="3">
        <v>5.8964509999999999</v>
      </c>
      <c r="G1392" s="3">
        <v>79.400000000000006</v>
      </c>
      <c r="H1392" s="4" t="s">
        <v>1401</v>
      </c>
      <c r="I1392" s="3">
        <v>23</v>
      </c>
    </row>
    <row r="1393" spans="1:9" x14ac:dyDescent="0.25">
      <c r="A1393" s="2" t="s">
        <v>9</v>
      </c>
      <c r="B1393" s="3">
        <v>1.1000000000000001</v>
      </c>
      <c r="C1393" s="4" t="s">
        <v>10</v>
      </c>
      <c r="D1393" s="2" t="s">
        <v>11</v>
      </c>
      <c r="E1393" s="3">
        <v>50.954421000000004</v>
      </c>
      <c r="F1393" s="3">
        <v>5.8964129999999999</v>
      </c>
      <c r="G1393" s="3">
        <v>79.8</v>
      </c>
      <c r="H1393" s="4" t="s">
        <v>1402</v>
      </c>
      <c r="I1393" s="3">
        <v>23</v>
      </c>
    </row>
    <row r="1394" spans="1:9" x14ac:dyDescent="0.25">
      <c r="A1394" s="2" t="s">
        <v>9</v>
      </c>
      <c r="B1394" s="3">
        <v>1.1000000000000001</v>
      </c>
      <c r="C1394" s="4" t="s">
        <v>10</v>
      </c>
      <c r="D1394" s="2" t="s">
        <v>11</v>
      </c>
      <c r="E1394" s="3">
        <v>50.954444000000002</v>
      </c>
      <c r="F1394" s="3">
        <v>5.8963789999999996</v>
      </c>
      <c r="G1394" s="3">
        <v>80.2</v>
      </c>
      <c r="H1394" s="4" t="s">
        <v>1403</v>
      </c>
      <c r="I1394" s="3">
        <v>23</v>
      </c>
    </row>
    <row r="1395" spans="1:9" x14ac:dyDescent="0.25">
      <c r="A1395" s="2" t="s">
        <v>9</v>
      </c>
      <c r="B1395" s="3">
        <v>1.1000000000000001</v>
      </c>
      <c r="C1395" s="4" t="s">
        <v>10</v>
      </c>
      <c r="D1395" s="2" t="s">
        <v>11</v>
      </c>
      <c r="E1395" s="3">
        <v>50.954566</v>
      </c>
      <c r="F1395" s="3">
        <v>5.896242</v>
      </c>
      <c r="G1395" s="3">
        <v>80.599999999999994</v>
      </c>
      <c r="H1395" s="4" t="s">
        <v>1404</v>
      </c>
      <c r="I1395" s="3">
        <v>22</v>
      </c>
    </row>
    <row r="1396" spans="1:9" x14ac:dyDescent="0.25">
      <c r="A1396" s="2" t="s">
        <v>9</v>
      </c>
      <c r="B1396" s="3">
        <v>1.1000000000000001</v>
      </c>
      <c r="C1396" s="4" t="s">
        <v>10</v>
      </c>
      <c r="D1396" s="2" t="s">
        <v>11</v>
      </c>
      <c r="E1396" s="3">
        <v>50.954593000000003</v>
      </c>
      <c r="F1396" s="3">
        <v>5.8962130000000004</v>
      </c>
      <c r="G1396" s="3">
        <v>81.2</v>
      </c>
      <c r="H1396" s="4" t="s">
        <v>1405</v>
      </c>
      <c r="I1396" s="3">
        <v>22</v>
      </c>
    </row>
    <row r="1397" spans="1:9" x14ac:dyDescent="0.25">
      <c r="A1397" s="2" t="s">
        <v>9</v>
      </c>
      <c r="B1397" s="3">
        <v>1.1000000000000001</v>
      </c>
      <c r="C1397" s="4" t="s">
        <v>10</v>
      </c>
      <c r="D1397" s="2" t="s">
        <v>11</v>
      </c>
      <c r="E1397" s="3">
        <v>50.954618000000004</v>
      </c>
      <c r="F1397" s="3">
        <v>5.896185</v>
      </c>
      <c r="G1397" s="3">
        <v>81.599999999999994</v>
      </c>
      <c r="H1397" s="4" t="s">
        <v>1406</v>
      </c>
      <c r="I1397" s="3">
        <v>22</v>
      </c>
    </row>
    <row r="1398" spans="1:9" x14ac:dyDescent="0.25">
      <c r="A1398" s="2" t="s">
        <v>9</v>
      </c>
      <c r="B1398" s="3">
        <v>1.1000000000000001</v>
      </c>
      <c r="C1398" s="4" t="s">
        <v>10</v>
      </c>
      <c r="D1398" s="2" t="s">
        <v>11</v>
      </c>
      <c r="E1398" s="3">
        <v>50.954642999999997</v>
      </c>
      <c r="F1398" s="3">
        <v>5.8961680000000003</v>
      </c>
      <c r="G1398" s="3">
        <v>82</v>
      </c>
      <c r="H1398" s="4" t="s">
        <v>1407</v>
      </c>
      <c r="I1398" s="3">
        <v>22</v>
      </c>
    </row>
    <row r="1399" spans="1:9" x14ac:dyDescent="0.25">
      <c r="A1399" s="2" t="s">
        <v>9</v>
      </c>
      <c r="B1399" s="3">
        <v>1.1000000000000001</v>
      </c>
      <c r="C1399" s="4" t="s">
        <v>10</v>
      </c>
      <c r="D1399" s="2" t="s">
        <v>11</v>
      </c>
      <c r="E1399" s="3">
        <v>50.954667000000001</v>
      </c>
      <c r="F1399" s="3">
        <v>5.8961550000000003</v>
      </c>
      <c r="G1399" s="3">
        <v>82.6</v>
      </c>
      <c r="H1399" s="4" t="s">
        <v>1408</v>
      </c>
      <c r="I1399" s="3">
        <v>22</v>
      </c>
    </row>
    <row r="1400" spans="1:9" x14ac:dyDescent="0.25">
      <c r="A1400" s="2" t="s">
        <v>9</v>
      </c>
      <c r="B1400" s="3">
        <v>1.1000000000000001</v>
      </c>
      <c r="C1400" s="4" t="s">
        <v>10</v>
      </c>
      <c r="D1400" s="2" t="s">
        <v>11</v>
      </c>
      <c r="E1400" s="3">
        <v>50.954751999999999</v>
      </c>
      <c r="F1400" s="3">
        <v>5.8960699999999999</v>
      </c>
      <c r="G1400" s="3">
        <v>82.6</v>
      </c>
      <c r="H1400" s="4" t="s">
        <v>1409</v>
      </c>
      <c r="I1400" s="3">
        <v>22</v>
      </c>
    </row>
    <row r="1401" spans="1:9" x14ac:dyDescent="0.25">
      <c r="A1401" s="2" t="s">
        <v>9</v>
      </c>
      <c r="B1401" s="3">
        <v>1.1000000000000001</v>
      </c>
      <c r="C1401" s="4" t="s">
        <v>10</v>
      </c>
      <c r="D1401" s="2" t="s">
        <v>11</v>
      </c>
      <c r="E1401" s="3">
        <v>50.954774</v>
      </c>
      <c r="F1401" s="3">
        <v>5.8960489999999997</v>
      </c>
      <c r="G1401" s="3">
        <v>83</v>
      </c>
      <c r="H1401" s="4" t="s">
        <v>1410</v>
      </c>
      <c r="I1401" s="3">
        <v>22</v>
      </c>
    </row>
    <row r="1402" spans="1:9" x14ac:dyDescent="0.25">
      <c r="A1402" s="2" t="s">
        <v>9</v>
      </c>
      <c r="B1402" s="3">
        <v>1.1000000000000001</v>
      </c>
      <c r="C1402" s="4" t="s">
        <v>10</v>
      </c>
      <c r="D1402" s="2" t="s">
        <v>11</v>
      </c>
      <c r="E1402" s="3">
        <v>50.954796999999999</v>
      </c>
      <c r="F1402" s="3">
        <v>5.896026</v>
      </c>
      <c r="G1402" s="3">
        <v>83.4</v>
      </c>
      <c r="H1402" s="4" t="s">
        <v>1411</v>
      </c>
      <c r="I1402" s="3">
        <v>22</v>
      </c>
    </row>
    <row r="1403" spans="1:9" x14ac:dyDescent="0.25">
      <c r="A1403" s="2" t="s">
        <v>9</v>
      </c>
      <c r="B1403" s="3">
        <v>1.1000000000000001</v>
      </c>
      <c r="C1403" s="4" t="s">
        <v>10</v>
      </c>
      <c r="D1403" s="2" t="s">
        <v>11</v>
      </c>
      <c r="E1403" s="3">
        <v>50.954816000000001</v>
      </c>
      <c r="F1403" s="3">
        <v>5.8959580000000003</v>
      </c>
      <c r="G1403" s="3">
        <v>84.2</v>
      </c>
      <c r="H1403" s="4" t="s">
        <v>1412</v>
      </c>
      <c r="I1403" s="3">
        <v>22</v>
      </c>
    </row>
    <row r="1404" spans="1:9" x14ac:dyDescent="0.25">
      <c r="A1404" s="2" t="s">
        <v>9</v>
      </c>
      <c r="B1404" s="3">
        <v>1.1000000000000001</v>
      </c>
      <c r="C1404" s="4" t="s">
        <v>10</v>
      </c>
      <c r="D1404" s="2" t="s">
        <v>11</v>
      </c>
      <c r="E1404" s="3">
        <v>50.954839</v>
      </c>
      <c r="F1404" s="3">
        <v>5.8958950000000003</v>
      </c>
      <c r="G1404" s="3">
        <v>84.8</v>
      </c>
      <c r="H1404" s="4" t="s">
        <v>1413</v>
      </c>
      <c r="I1404" s="3">
        <v>22</v>
      </c>
    </row>
    <row r="1405" spans="1:9" x14ac:dyDescent="0.25">
      <c r="A1405" s="2" t="s">
        <v>9</v>
      </c>
      <c r="B1405" s="3">
        <v>1.1000000000000001</v>
      </c>
      <c r="C1405" s="4" t="s">
        <v>10</v>
      </c>
      <c r="D1405" s="2" t="s">
        <v>11</v>
      </c>
      <c r="E1405" s="3">
        <v>50.954887999999997</v>
      </c>
      <c r="F1405" s="3">
        <v>5.8957899999999999</v>
      </c>
      <c r="G1405" s="3">
        <v>84.8</v>
      </c>
      <c r="H1405" s="4" t="s">
        <v>1414</v>
      </c>
      <c r="I1405" s="3">
        <v>22</v>
      </c>
    </row>
    <row r="1406" spans="1:9" x14ac:dyDescent="0.25">
      <c r="A1406" s="2" t="s">
        <v>9</v>
      </c>
      <c r="B1406" s="3">
        <v>1.1000000000000001</v>
      </c>
      <c r="C1406" s="4" t="s">
        <v>10</v>
      </c>
      <c r="D1406" s="2" t="s">
        <v>11</v>
      </c>
      <c r="E1406" s="3">
        <v>50.955036999999997</v>
      </c>
      <c r="F1406" s="3">
        <v>5.8954219999999999</v>
      </c>
      <c r="G1406" s="3">
        <v>85.2</v>
      </c>
      <c r="H1406" s="4" t="s">
        <v>1415</v>
      </c>
      <c r="I1406" s="3">
        <v>22</v>
      </c>
    </row>
    <row r="1407" spans="1:9" x14ac:dyDescent="0.25">
      <c r="A1407" s="2" t="s">
        <v>9</v>
      </c>
      <c r="B1407" s="3">
        <v>1.1000000000000001</v>
      </c>
      <c r="C1407" s="4" t="s">
        <v>10</v>
      </c>
      <c r="D1407" s="2" t="s">
        <v>11</v>
      </c>
      <c r="E1407" s="3">
        <v>50.955077000000003</v>
      </c>
      <c r="F1407" s="3">
        <v>5.8953509999999998</v>
      </c>
      <c r="G1407" s="3">
        <v>85.6</v>
      </c>
      <c r="H1407" s="4" t="s">
        <v>1416</v>
      </c>
      <c r="I1407" s="3">
        <v>22</v>
      </c>
    </row>
    <row r="1408" spans="1:9" x14ac:dyDescent="0.25">
      <c r="A1408" s="2" t="s">
        <v>9</v>
      </c>
      <c r="B1408" s="3">
        <v>1.1000000000000001</v>
      </c>
      <c r="C1408" s="4" t="s">
        <v>10</v>
      </c>
      <c r="D1408" s="2" t="s">
        <v>11</v>
      </c>
      <c r="E1408" s="3">
        <v>50.955115999999997</v>
      </c>
      <c r="F1408" s="3">
        <v>5.8952840000000002</v>
      </c>
      <c r="G1408" s="3">
        <v>86</v>
      </c>
      <c r="H1408" s="4" t="s">
        <v>1417</v>
      </c>
      <c r="I1408" s="3">
        <v>22</v>
      </c>
    </row>
    <row r="1409" spans="1:9" x14ac:dyDescent="0.25">
      <c r="A1409" s="2" t="s">
        <v>9</v>
      </c>
      <c r="B1409" s="3">
        <v>1.1000000000000001</v>
      </c>
      <c r="C1409" s="4" t="s">
        <v>10</v>
      </c>
      <c r="D1409" s="2" t="s">
        <v>11</v>
      </c>
      <c r="E1409" s="3">
        <v>50.955157999999997</v>
      </c>
      <c r="F1409" s="3">
        <v>5.8952229999999997</v>
      </c>
      <c r="G1409" s="3">
        <v>86.4</v>
      </c>
      <c r="H1409" s="4" t="s">
        <v>1418</v>
      </c>
      <c r="I1409" s="3">
        <v>22</v>
      </c>
    </row>
    <row r="1410" spans="1:9" x14ac:dyDescent="0.25">
      <c r="A1410" s="2" t="s">
        <v>9</v>
      </c>
      <c r="B1410" s="3">
        <v>1.1000000000000001</v>
      </c>
      <c r="C1410" s="4" t="s">
        <v>10</v>
      </c>
      <c r="D1410" s="2" t="s">
        <v>11</v>
      </c>
      <c r="E1410" s="3">
        <v>50.955201000000002</v>
      </c>
      <c r="F1410" s="3">
        <v>5.8951159999999998</v>
      </c>
      <c r="G1410" s="3">
        <v>86.8</v>
      </c>
      <c r="H1410" s="4" t="s">
        <v>1419</v>
      </c>
      <c r="I1410" s="3">
        <v>22</v>
      </c>
    </row>
    <row r="1411" spans="1:9" x14ac:dyDescent="0.25">
      <c r="A1411" s="2" t="s">
        <v>9</v>
      </c>
      <c r="B1411" s="3">
        <v>1.1000000000000001</v>
      </c>
      <c r="C1411" s="4" t="s">
        <v>10</v>
      </c>
      <c r="D1411" s="2" t="s">
        <v>11</v>
      </c>
      <c r="E1411" s="3">
        <v>50.955288000000003</v>
      </c>
      <c r="F1411" s="3">
        <v>5.8950079999999998</v>
      </c>
      <c r="G1411" s="3">
        <v>86.8</v>
      </c>
      <c r="H1411" s="4" t="s">
        <v>1420</v>
      </c>
      <c r="I1411" s="3">
        <v>22</v>
      </c>
    </row>
    <row r="1412" spans="1:9" x14ac:dyDescent="0.25">
      <c r="A1412" s="2" t="s">
        <v>9</v>
      </c>
      <c r="B1412" s="3">
        <v>1.1000000000000001</v>
      </c>
      <c r="C1412" s="4" t="s">
        <v>10</v>
      </c>
      <c r="D1412" s="2" t="s">
        <v>11</v>
      </c>
      <c r="E1412" s="3">
        <v>50.955590999999998</v>
      </c>
      <c r="F1412" s="3">
        <v>5.8946759999999996</v>
      </c>
      <c r="G1412" s="3">
        <v>86.8</v>
      </c>
      <c r="H1412" s="4" t="s">
        <v>1421</v>
      </c>
      <c r="I1412" s="3">
        <v>22</v>
      </c>
    </row>
    <row r="1413" spans="1:9" x14ac:dyDescent="0.25">
      <c r="A1413" s="2" t="s">
        <v>9</v>
      </c>
      <c r="B1413" s="3">
        <v>1.1000000000000001</v>
      </c>
      <c r="C1413" s="4" t="s">
        <v>10</v>
      </c>
      <c r="D1413" s="2" t="s">
        <v>11</v>
      </c>
      <c r="E1413" s="3">
        <v>50.955997000000004</v>
      </c>
      <c r="F1413" s="3">
        <v>5.8943089999999998</v>
      </c>
      <c r="G1413" s="3">
        <v>86.8</v>
      </c>
      <c r="H1413" s="4" t="s">
        <v>1422</v>
      </c>
      <c r="I1413" s="3">
        <v>22</v>
      </c>
    </row>
    <row r="1414" spans="1:9" x14ac:dyDescent="0.25">
      <c r="A1414" s="2" t="s">
        <v>9</v>
      </c>
      <c r="B1414" s="3">
        <v>1.1000000000000001</v>
      </c>
      <c r="C1414" s="4" t="s">
        <v>10</v>
      </c>
      <c r="D1414" s="2" t="s">
        <v>11</v>
      </c>
      <c r="E1414" s="3">
        <v>50.956406999999999</v>
      </c>
      <c r="F1414" s="3">
        <v>5.8939810000000001</v>
      </c>
      <c r="G1414" s="3">
        <v>86.8</v>
      </c>
      <c r="H1414" s="4" t="s">
        <v>1423</v>
      </c>
      <c r="I1414" s="3">
        <v>22</v>
      </c>
    </row>
    <row r="1415" spans="1:9" x14ac:dyDescent="0.25">
      <c r="A1415" s="2" t="s">
        <v>9</v>
      </c>
      <c r="B1415" s="3">
        <v>1.1000000000000001</v>
      </c>
      <c r="C1415" s="4" t="s">
        <v>10</v>
      </c>
      <c r="D1415" s="2" t="s">
        <v>11</v>
      </c>
      <c r="E1415" s="3">
        <v>50.956811999999999</v>
      </c>
      <c r="F1415" s="3">
        <v>5.8936590000000004</v>
      </c>
      <c r="G1415" s="3">
        <v>86.8</v>
      </c>
      <c r="H1415" s="4" t="s">
        <v>1424</v>
      </c>
      <c r="I1415" s="3">
        <v>22</v>
      </c>
    </row>
    <row r="1416" spans="1:9" x14ac:dyDescent="0.25">
      <c r="A1416" s="2" t="s">
        <v>9</v>
      </c>
      <c r="B1416" s="3">
        <v>1.1000000000000001</v>
      </c>
      <c r="C1416" s="4" t="s">
        <v>10</v>
      </c>
      <c r="D1416" s="2" t="s">
        <v>11</v>
      </c>
      <c r="E1416" s="3">
        <v>50.957245</v>
      </c>
      <c r="F1416" s="3">
        <v>5.8933169999999997</v>
      </c>
      <c r="G1416" s="3">
        <v>86.8</v>
      </c>
      <c r="H1416" s="4" t="s">
        <v>1425</v>
      </c>
      <c r="I1416" s="3">
        <v>22</v>
      </c>
    </row>
    <row r="1417" spans="1:9" x14ac:dyDescent="0.25">
      <c r="A1417" s="2" t="s">
        <v>9</v>
      </c>
      <c r="B1417" s="3">
        <v>1.1000000000000001</v>
      </c>
      <c r="C1417" s="4" t="s">
        <v>10</v>
      </c>
      <c r="D1417" s="2" t="s">
        <v>11</v>
      </c>
      <c r="E1417" s="3">
        <v>50.957594999999998</v>
      </c>
      <c r="F1417" s="3">
        <v>5.8930230000000003</v>
      </c>
      <c r="G1417" s="3">
        <v>86.8</v>
      </c>
      <c r="H1417" s="4" t="s">
        <v>1426</v>
      </c>
      <c r="I1417" s="3">
        <v>22</v>
      </c>
    </row>
    <row r="1418" spans="1:9" x14ac:dyDescent="0.25">
      <c r="A1418" s="2" t="s">
        <v>9</v>
      </c>
      <c r="B1418" s="3">
        <v>1.1000000000000001</v>
      </c>
      <c r="C1418" s="4" t="s">
        <v>10</v>
      </c>
      <c r="D1418" s="2" t="s">
        <v>11</v>
      </c>
      <c r="E1418" s="3">
        <v>50.958055999999999</v>
      </c>
      <c r="F1418" s="3">
        <v>5.8926679999999996</v>
      </c>
      <c r="G1418" s="3">
        <v>86.8</v>
      </c>
      <c r="H1418" s="4" t="s">
        <v>1427</v>
      </c>
      <c r="I1418" s="3">
        <v>22</v>
      </c>
    </row>
    <row r="1419" spans="1:9" x14ac:dyDescent="0.25">
      <c r="A1419" s="2" t="s">
        <v>9</v>
      </c>
      <c r="B1419" s="3">
        <v>1.1000000000000001</v>
      </c>
      <c r="C1419" s="4" t="s">
        <v>10</v>
      </c>
      <c r="D1419" s="2" t="s">
        <v>11</v>
      </c>
      <c r="E1419" s="3">
        <v>50.958489999999998</v>
      </c>
      <c r="F1419" s="3">
        <v>5.8923139999999998</v>
      </c>
      <c r="G1419" s="3">
        <v>86.8</v>
      </c>
      <c r="H1419" s="4" t="s">
        <v>1428</v>
      </c>
      <c r="I1419" s="3">
        <v>22</v>
      </c>
    </row>
    <row r="1420" spans="1:9" x14ac:dyDescent="0.25">
      <c r="A1420" s="2" t="s">
        <v>9</v>
      </c>
      <c r="B1420" s="3">
        <v>1.1000000000000001</v>
      </c>
      <c r="C1420" s="4" t="s">
        <v>10</v>
      </c>
      <c r="D1420" s="2" t="s">
        <v>11</v>
      </c>
      <c r="E1420" s="3">
        <v>50.958700999999998</v>
      </c>
      <c r="F1420" s="3">
        <v>5.8921429999999999</v>
      </c>
      <c r="G1420" s="3">
        <v>86.8</v>
      </c>
      <c r="H1420" s="4" t="s">
        <v>1429</v>
      </c>
      <c r="I1420" s="3">
        <v>22</v>
      </c>
    </row>
    <row r="1421" spans="1:9" x14ac:dyDescent="0.25">
      <c r="A1421" s="2" t="s">
        <v>9</v>
      </c>
      <c r="B1421" s="3">
        <v>1.1000000000000001</v>
      </c>
      <c r="C1421" s="4" t="s">
        <v>10</v>
      </c>
      <c r="D1421" s="2" t="s">
        <v>11</v>
      </c>
      <c r="E1421" s="3">
        <v>50.958781999999999</v>
      </c>
      <c r="F1421" s="3">
        <v>5.8921330000000003</v>
      </c>
      <c r="G1421" s="3">
        <v>86.8</v>
      </c>
      <c r="H1421" s="4" t="s">
        <v>1430</v>
      </c>
      <c r="I1421" s="3">
        <v>22</v>
      </c>
    </row>
    <row r="1422" spans="1:9" x14ac:dyDescent="0.25">
      <c r="A1422" s="2" t="s">
        <v>9</v>
      </c>
      <c r="B1422" s="3">
        <v>1.1000000000000001</v>
      </c>
      <c r="C1422" s="4" t="s">
        <v>10</v>
      </c>
      <c r="D1422" s="2" t="s">
        <v>11</v>
      </c>
      <c r="E1422" s="3">
        <v>50.958832999999998</v>
      </c>
      <c r="F1422" s="3">
        <v>5.8922499999999998</v>
      </c>
      <c r="G1422" s="3">
        <v>86.8</v>
      </c>
      <c r="H1422" s="4" t="s">
        <v>1431</v>
      </c>
      <c r="I1422" s="3">
        <v>22</v>
      </c>
    </row>
    <row r="1423" spans="1:9" x14ac:dyDescent="0.25">
      <c r="A1423" s="2" t="s">
        <v>9</v>
      </c>
      <c r="B1423" s="3">
        <v>1.1000000000000001</v>
      </c>
      <c r="C1423" s="4" t="s">
        <v>10</v>
      </c>
      <c r="D1423" s="2" t="s">
        <v>11</v>
      </c>
      <c r="E1423" s="3">
        <v>50.958855</v>
      </c>
      <c r="F1423" s="3">
        <v>5.8923259999999997</v>
      </c>
      <c r="G1423" s="3">
        <v>86.8</v>
      </c>
      <c r="H1423" s="4" t="s">
        <v>1432</v>
      </c>
      <c r="I1423" s="3">
        <v>22</v>
      </c>
    </row>
    <row r="1424" spans="1:9" x14ac:dyDescent="0.25">
      <c r="A1424" s="2" t="s">
        <v>9</v>
      </c>
      <c r="B1424" s="3">
        <v>1.1000000000000001</v>
      </c>
      <c r="C1424" s="4" t="s">
        <v>10</v>
      </c>
      <c r="D1424" s="2" t="s">
        <v>11</v>
      </c>
      <c r="E1424" s="3">
        <v>50.958993999999997</v>
      </c>
      <c r="F1424" s="3">
        <v>5.8927290000000001</v>
      </c>
      <c r="G1424" s="3">
        <v>86.8</v>
      </c>
      <c r="H1424" s="4" t="s">
        <v>1433</v>
      </c>
      <c r="I1424" s="3">
        <v>22</v>
      </c>
    </row>
    <row r="1425" spans="1:9" x14ac:dyDescent="0.25">
      <c r="A1425" s="2" t="s">
        <v>9</v>
      </c>
      <c r="B1425" s="3">
        <v>1.1000000000000001</v>
      </c>
      <c r="C1425" s="4" t="s">
        <v>10</v>
      </c>
      <c r="D1425" s="2" t="s">
        <v>11</v>
      </c>
      <c r="E1425" s="3">
        <v>50.959249999999997</v>
      </c>
      <c r="F1425" s="3">
        <v>5.8934639999999998</v>
      </c>
      <c r="G1425" s="3">
        <v>86.8</v>
      </c>
      <c r="H1425" s="4" t="s">
        <v>1434</v>
      </c>
      <c r="I1425" s="3">
        <v>22</v>
      </c>
    </row>
    <row r="1426" spans="1:9" x14ac:dyDescent="0.25">
      <c r="A1426" s="2" t="s">
        <v>9</v>
      </c>
      <c r="B1426" s="3">
        <v>1.1000000000000001</v>
      </c>
      <c r="C1426" s="4" t="s">
        <v>10</v>
      </c>
      <c r="D1426" s="2" t="s">
        <v>11</v>
      </c>
      <c r="E1426" s="3">
        <v>50.959499999999998</v>
      </c>
      <c r="F1426" s="3">
        <v>5.8941720000000002</v>
      </c>
      <c r="G1426" s="3">
        <v>86.8</v>
      </c>
      <c r="H1426" s="4" t="s">
        <v>1435</v>
      </c>
      <c r="I1426" s="3">
        <v>22</v>
      </c>
    </row>
    <row r="1427" spans="1:9" x14ac:dyDescent="0.25">
      <c r="A1427" s="2" t="s">
        <v>9</v>
      </c>
      <c r="B1427" s="3">
        <v>1.1000000000000001</v>
      </c>
      <c r="C1427" s="4" t="s">
        <v>10</v>
      </c>
      <c r="D1427" s="2" t="s">
        <v>11</v>
      </c>
      <c r="E1427" s="3">
        <v>50.959744999999998</v>
      </c>
      <c r="F1427" s="3">
        <v>5.8948580000000002</v>
      </c>
      <c r="G1427" s="3">
        <v>86.8</v>
      </c>
      <c r="H1427" s="4" t="s">
        <v>1436</v>
      </c>
      <c r="I1427" s="3">
        <v>22</v>
      </c>
    </row>
    <row r="1428" spans="1:9" x14ac:dyDescent="0.25">
      <c r="A1428" s="2" t="s">
        <v>9</v>
      </c>
      <c r="B1428" s="3">
        <v>1.1000000000000001</v>
      </c>
      <c r="C1428" s="4" t="s">
        <v>10</v>
      </c>
      <c r="D1428" s="2" t="s">
        <v>11</v>
      </c>
      <c r="E1428" s="3">
        <v>50.959786000000001</v>
      </c>
      <c r="F1428" s="3">
        <v>5.8950009999999997</v>
      </c>
      <c r="G1428" s="3">
        <v>86.8</v>
      </c>
      <c r="H1428" s="4" t="s">
        <v>1437</v>
      </c>
      <c r="I1428" s="3">
        <v>22</v>
      </c>
    </row>
    <row r="1429" spans="1:9" x14ac:dyDescent="0.25">
      <c r="A1429" s="2" t="s">
        <v>9</v>
      </c>
      <c r="B1429" s="3">
        <v>1.1000000000000001</v>
      </c>
      <c r="C1429" s="4" t="s">
        <v>10</v>
      </c>
      <c r="D1429" s="2" t="s">
        <v>11</v>
      </c>
      <c r="E1429" s="3">
        <v>50.959842000000002</v>
      </c>
      <c r="F1429" s="3">
        <v>5.8951840000000004</v>
      </c>
      <c r="G1429" s="3">
        <v>86.8</v>
      </c>
      <c r="H1429" s="4" t="s">
        <v>1438</v>
      </c>
      <c r="I1429" s="3">
        <v>22</v>
      </c>
    </row>
    <row r="1430" spans="1:9" x14ac:dyDescent="0.25">
      <c r="A1430" s="2" t="s">
        <v>9</v>
      </c>
      <c r="B1430" s="3">
        <v>1.1000000000000001</v>
      </c>
      <c r="C1430" s="4" t="s">
        <v>10</v>
      </c>
      <c r="D1430" s="2" t="s">
        <v>11</v>
      </c>
      <c r="E1430" s="3">
        <v>50.959890000000001</v>
      </c>
      <c r="F1430" s="3">
        <v>5.8952229999999997</v>
      </c>
      <c r="G1430" s="3">
        <v>86.8</v>
      </c>
      <c r="H1430" s="4" t="s">
        <v>1439</v>
      </c>
      <c r="I1430" s="3">
        <v>22</v>
      </c>
    </row>
    <row r="1431" spans="1:9" x14ac:dyDescent="0.25">
      <c r="A1431" s="2" t="s">
        <v>9</v>
      </c>
      <c r="B1431" s="3">
        <v>1.1000000000000001</v>
      </c>
      <c r="C1431" s="4" t="s">
        <v>10</v>
      </c>
      <c r="D1431" s="2" t="s">
        <v>11</v>
      </c>
      <c r="E1431" s="3">
        <v>50.959895000000003</v>
      </c>
      <c r="F1431" s="3">
        <v>5.8952099999999996</v>
      </c>
      <c r="G1431" s="3">
        <v>86.8</v>
      </c>
      <c r="H1431" s="4" t="s">
        <v>1440</v>
      </c>
      <c r="I1431" s="3">
        <v>22</v>
      </c>
    </row>
    <row r="1432" spans="1:9" x14ac:dyDescent="0.25">
      <c r="A1432" s="2" t="s">
        <v>9</v>
      </c>
      <c r="B1432" s="3">
        <v>1.1000000000000001</v>
      </c>
      <c r="C1432" s="4" t="s">
        <v>10</v>
      </c>
      <c r="D1432" s="2" t="s">
        <v>11</v>
      </c>
      <c r="E1432" s="3">
        <v>50.959927</v>
      </c>
      <c r="F1432" s="3">
        <v>5.895181</v>
      </c>
      <c r="G1432" s="3">
        <v>86.8</v>
      </c>
      <c r="H1432" s="4" t="s">
        <v>1441</v>
      </c>
      <c r="I1432" s="3">
        <v>22</v>
      </c>
    </row>
    <row r="1433" spans="1:9" x14ac:dyDescent="0.25">
      <c r="A1433" s="2" t="s">
        <v>9</v>
      </c>
      <c r="B1433" s="3">
        <v>1.1000000000000001</v>
      </c>
      <c r="C1433" s="4" t="s">
        <v>10</v>
      </c>
      <c r="D1433" s="2" t="s">
        <v>11</v>
      </c>
      <c r="E1433" s="3">
        <v>50.959968000000003</v>
      </c>
      <c r="F1433" s="3">
        <v>5.8951159999999998</v>
      </c>
      <c r="G1433" s="3">
        <v>86.8</v>
      </c>
      <c r="H1433" s="4" t="s">
        <v>1442</v>
      </c>
      <c r="I1433" s="3">
        <v>22</v>
      </c>
    </row>
    <row r="1434" spans="1:9" x14ac:dyDescent="0.25">
      <c r="A1434" s="2" t="s">
        <v>9</v>
      </c>
      <c r="B1434" s="3">
        <v>1.1000000000000001</v>
      </c>
      <c r="C1434" s="4" t="s">
        <v>10</v>
      </c>
      <c r="D1434" s="2" t="s">
        <v>11</v>
      </c>
      <c r="E1434" s="3">
        <v>50.960002000000003</v>
      </c>
      <c r="F1434" s="3">
        <v>5.8950769999999997</v>
      </c>
      <c r="G1434" s="3">
        <v>86.8</v>
      </c>
      <c r="H1434" s="4" t="s">
        <v>1443</v>
      </c>
      <c r="I1434" s="3">
        <v>22</v>
      </c>
    </row>
    <row r="1435" spans="1:9" x14ac:dyDescent="0.25">
      <c r="A1435" s="2" t="s">
        <v>9</v>
      </c>
      <c r="B1435" s="3">
        <v>1.1000000000000001</v>
      </c>
      <c r="C1435" s="4" t="s">
        <v>10</v>
      </c>
      <c r="D1435" s="2" t="s">
        <v>11</v>
      </c>
      <c r="E1435" s="3">
        <v>50.960123000000003</v>
      </c>
      <c r="F1435" s="3">
        <v>5.8949199999999999</v>
      </c>
      <c r="G1435" s="3">
        <v>86.8</v>
      </c>
      <c r="H1435" s="4" t="s">
        <v>1444</v>
      </c>
      <c r="I1435" s="3">
        <v>22</v>
      </c>
    </row>
    <row r="1436" spans="1:9" x14ac:dyDescent="0.25">
      <c r="A1436" s="2" t="s">
        <v>9</v>
      </c>
      <c r="B1436" s="3">
        <v>1.1000000000000001</v>
      </c>
      <c r="C1436" s="4" t="s">
        <v>10</v>
      </c>
      <c r="D1436" s="2" t="s">
        <v>11</v>
      </c>
      <c r="E1436" s="3">
        <v>50.960442999999998</v>
      </c>
      <c r="F1436" s="3">
        <v>5.8944799999999997</v>
      </c>
      <c r="G1436" s="3">
        <v>86.8</v>
      </c>
      <c r="H1436" s="4" t="s">
        <v>1445</v>
      </c>
      <c r="I1436" s="3">
        <v>22</v>
      </c>
    </row>
    <row r="1437" spans="1:9" x14ac:dyDescent="0.25">
      <c r="A1437" s="2" t="s">
        <v>9</v>
      </c>
      <c r="B1437" s="3">
        <v>1.1000000000000001</v>
      </c>
      <c r="C1437" s="4" t="s">
        <v>10</v>
      </c>
      <c r="D1437" s="2" t="s">
        <v>11</v>
      </c>
      <c r="E1437" s="3">
        <v>50.96087</v>
      </c>
      <c r="F1437" s="3">
        <v>5.8939000000000004</v>
      </c>
      <c r="G1437" s="3">
        <v>86.8</v>
      </c>
      <c r="H1437" s="4" t="s">
        <v>1446</v>
      </c>
      <c r="I1437" s="3">
        <v>22</v>
      </c>
    </row>
    <row r="1438" spans="1:9" x14ac:dyDescent="0.25">
      <c r="A1438" s="2" t="s">
        <v>9</v>
      </c>
      <c r="B1438" s="3">
        <v>1.1000000000000001</v>
      </c>
      <c r="C1438" s="4" t="s">
        <v>10</v>
      </c>
      <c r="D1438" s="2" t="s">
        <v>11</v>
      </c>
      <c r="E1438" s="3">
        <v>50.960918999999997</v>
      </c>
      <c r="F1438" s="3">
        <v>5.893834</v>
      </c>
      <c r="G1438" s="3">
        <v>86.8</v>
      </c>
      <c r="H1438" s="4" t="s">
        <v>1447</v>
      </c>
      <c r="I1438" s="3">
        <v>22</v>
      </c>
    </row>
    <row r="1439" spans="1:9" x14ac:dyDescent="0.25">
      <c r="A1439" s="2" t="s">
        <v>9</v>
      </c>
      <c r="B1439" s="3">
        <v>1.1000000000000001</v>
      </c>
      <c r="C1439" s="4" t="s">
        <v>10</v>
      </c>
      <c r="D1439" s="2" t="s">
        <v>11</v>
      </c>
      <c r="E1439" s="3">
        <v>50.961348999999998</v>
      </c>
      <c r="F1439" s="3">
        <v>5.893243</v>
      </c>
      <c r="G1439" s="3">
        <v>86.8</v>
      </c>
      <c r="H1439" s="4" t="s">
        <v>1448</v>
      </c>
      <c r="I1439" s="3">
        <v>22</v>
      </c>
    </row>
    <row r="1440" spans="1:9" x14ac:dyDescent="0.25">
      <c r="A1440" s="2" t="s">
        <v>9</v>
      </c>
      <c r="B1440" s="3">
        <v>1.1000000000000001</v>
      </c>
      <c r="C1440" s="4" t="s">
        <v>10</v>
      </c>
      <c r="D1440" s="2" t="s">
        <v>11</v>
      </c>
      <c r="E1440" s="3">
        <v>50.961398000000003</v>
      </c>
      <c r="F1440" s="3">
        <v>5.8931769999999997</v>
      </c>
      <c r="G1440" s="3">
        <v>86.8</v>
      </c>
      <c r="H1440" s="4" t="s">
        <v>1449</v>
      </c>
      <c r="I1440" s="3">
        <v>22</v>
      </c>
    </row>
    <row r="1441" spans="1:9" x14ac:dyDescent="0.25">
      <c r="A1441" s="2" t="s">
        <v>9</v>
      </c>
      <c r="B1441" s="3">
        <v>1.1000000000000001</v>
      </c>
      <c r="C1441" s="4" t="s">
        <v>10</v>
      </c>
      <c r="D1441" s="2" t="s">
        <v>11</v>
      </c>
      <c r="E1441" s="3">
        <v>50.961443000000003</v>
      </c>
      <c r="F1441" s="3">
        <v>5.8931110000000002</v>
      </c>
      <c r="G1441" s="3">
        <v>86.4</v>
      </c>
      <c r="H1441" s="4" t="s">
        <v>1450</v>
      </c>
      <c r="I1441" s="3">
        <v>22</v>
      </c>
    </row>
    <row r="1442" spans="1:9" x14ac:dyDescent="0.25">
      <c r="A1442" s="2" t="s">
        <v>9</v>
      </c>
      <c r="B1442" s="3">
        <v>1.1000000000000001</v>
      </c>
      <c r="C1442" s="4" t="s">
        <v>10</v>
      </c>
      <c r="D1442" s="2" t="s">
        <v>11</v>
      </c>
      <c r="E1442" s="3">
        <v>50.961489999999998</v>
      </c>
      <c r="F1442" s="3">
        <v>5.8930470000000001</v>
      </c>
      <c r="G1442" s="3">
        <v>86</v>
      </c>
      <c r="H1442" s="4" t="s">
        <v>1451</v>
      </c>
      <c r="I1442" s="3">
        <v>22</v>
      </c>
    </row>
    <row r="1443" spans="1:9" x14ac:dyDescent="0.25">
      <c r="A1443" s="2" t="s">
        <v>9</v>
      </c>
      <c r="B1443" s="3">
        <v>1.1000000000000001</v>
      </c>
      <c r="C1443" s="4" t="s">
        <v>10</v>
      </c>
      <c r="D1443" s="2" t="s">
        <v>11</v>
      </c>
      <c r="E1443" s="3">
        <v>50.961539999999999</v>
      </c>
      <c r="F1443" s="3">
        <v>5.8929819999999999</v>
      </c>
      <c r="G1443" s="3">
        <v>85.6</v>
      </c>
      <c r="H1443" s="4" t="s">
        <v>1452</v>
      </c>
      <c r="I1443" s="3">
        <v>22</v>
      </c>
    </row>
    <row r="1444" spans="1:9" x14ac:dyDescent="0.25">
      <c r="A1444" s="2" t="s">
        <v>9</v>
      </c>
      <c r="B1444" s="3">
        <v>1.1000000000000001</v>
      </c>
      <c r="C1444" s="4" t="s">
        <v>10</v>
      </c>
      <c r="D1444" s="2" t="s">
        <v>11</v>
      </c>
      <c r="E1444" s="3">
        <v>50.961588999999996</v>
      </c>
      <c r="F1444" s="3">
        <v>5.8929159999999996</v>
      </c>
      <c r="G1444" s="3">
        <v>85.2</v>
      </c>
      <c r="H1444" s="4" t="s">
        <v>1453</v>
      </c>
      <c r="I1444" s="3">
        <v>22</v>
      </c>
    </row>
    <row r="1445" spans="1:9" x14ac:dyDescent="0.25">
      <c r="A1445" s="2" t="s">
        <v>9</v>
      </c>
      <c r="B1445" s="3">
        <v>1.1000000000000001</v>
      </c>
      <c r="C1445" s="4" t="s">
        <v>10</v>
      </c>
      <c r="D1445" s="2" t="s">
        <v>11</v>
      </c>
      <c r="E1445" s="3">
        <v>50.961638000000001</v>
      </c>
      <c r="F1445" s="3">
        <v>5.8928520000000004</v>
      </c>
      <c r="G1445" s="3">
        <v>84.8</v>
      </c>
      <c r="H1445" s="4" t="s">
        <v>1454</v>
      </c>
      <c r="I1445" s="3">
        <v>22</v>
      </c>
    </row>
    <row r="1446" spans="1:9" x14ac:dyDescent="0.25">
      <c r="A1446" s="2" t="s">
        <v>9</v>
      </c>
      <c r="B1446" s="3">
        <v>1.1000000000000001</v>
      </c>
      <c r="C1446" s="4" t="s">
        <v>10</v>
      </c>
      <c r="D1446" s="2" t="s">
        <v>11</v>
      </c>
      <c r="E1446" s="3">
        <v>50.961846000000001</v>
      </c>
      <c r="F1446" s="3">
        <v>5.8925720000000004</v>
      </c>
      <c r="G1446" s="3">
        <v>84.8</v>
      </c>
      <c r="H1446" s="4" t="s">
        <v>1455</v>
      </c>
      <c r="I1446" s="3">
        <v>22</v>
      </c>
    </row>
    <row r="1447" spans="1:9" x14ac:dyDescent="0.25">
      <c r="A1447" s="2" t="s">
        <v>9</v>
      </c>
      <c r="B1447" s="3">
        <v>1.1000000000000001</v>
      </c>
      <c r="C1447" s="4" t="s">
        <v>10</v>
      </c>
      <c r="D1447" s="2" t="s">
        <v>11</v>
      </c>
      <c r="E1447" s="3">
        <v>50.962260000000001</v>
      </c>
      <c r="F1447" s="3">
        <v>5.8920050000000002</v>
      </c>
      <c r="G1447" s="3">
        <v>84.8</v>
      </c>
      <c r="H1447" s="4" t="s">
        <v>1456</v>
      </c>
      <c r="I1447" s="3">
        <v>22</v>
      </c>
    </row>
    <row r="1448" spans="1:9" x14ac:dyDescent="0.25">
      <c r="A1448" s="2" t="s">
        <v>9</v>
      </c>
      <c r="B1448" s="3">
        <v>1.1000000000000001</v>
      </c>
      <c r="C1448" s="4" t="s">
        <v>10</v>
      </c>
      <c r="D1448" s="2" t="s">
        <v>11</v>
      </c>
      <c r="E1448" s="3">
        <v>50.962313000000002</v>
      </c>
      <c r="F1448" s="3">
        <v>5.8919309999999996</v>
      </c>
      <c r="G1448" s="3">
        <v>84.8</v>
      </c>
      <c r="H1448" s="4" t="s">
        <v>1457</v>
      </c>
      <c r="I1448" s="3">
        <v>22</v>
      </c>
    </row>
    <row r="1449" spans="1:9" x14ac:dyDescent="0.25">
      <c r="A1449" s="2" t="s">
        <v>9</v>
      </c>
      <c r="B1449" s="3">
        <v>1.1000000000000001</v>
      </c>
      <c r="C1449" s="4" t="s">
        <v>10</v>
      </c>
      <c r="D1449" s="2" t="s">
        <v>11</v>
      </c>
      <c r="E1449" s="3">
        <v>50.962747999999998</v>
      </c>
      <c r="F1449" s="3">
        <v>5.89133</v>
      </c>
      <c r="G1449" s="3">
        <v>84.8</v>
      </c>
      <c r="H1449" s="4" t="s">
        <v>1458</v>
      </c>
      <c r="I1449" s="3">
        <v>22</v>
      </c>
    </row>
    <row r="1450" spans="1:9" x14ac:dyDescent="0.25">
      <c r="A1450" s="2" t="s">
        <v>9</v>
      </c>
      <c r="B1450" s="3">
        <v>1.1000000000000001</v>
      </c>
      <c r="C1450" s="4" t="s">
        <v>10</v>
      </c>
      <c r="D1450" s="2" t="s">
        <v>11</v>
      </c>
      <c r="E1450" s="3">
        <v>50.962859000000002</v>
      </c>
      <c r="F1450" s="3">
        <v>5.8911749999999996</v>
      </c>
      <c r="G1450" s="3">
        <v>84.8</v>
      </c>
      <c r="H1450" s="4" t="s">
        <v>1459</v>
      </c>
      <c r="I1450" s="3">
        <v>22</v>
      </c>
    </row>
    <row r="1451" spans="1:9" x14ac:dyDescent="0.25">
      <c r="A1451" s="2" t="s">
        <v>9</v>
      </c>
      <c r="B1451" s="3">
        <v>1.1000000000000001</v>
      </c>
      <c r="C1451" s="4" t="s">
        <v>10</v>
      </c>
      <c r="D1451" s="2" t="s">
        <v>11</v>
      </c>
      <c r="E1451" s="3">
        <v>50.963033000000003</v>
      </c>
      <c r="F1451" s="3">
        <v>5.8909399999999996</v>
      </c>
      <c r="G1451" s="3">
        <v>84.4</v>
      </c>
      <c r="H1451" s="4" t="s">
        <v>1460</v>
      </c>
      <c r="I1451" s="3">
        <v>22</v>
      </c>
    </row>
    <row r="1452" spans="1:9" x14ac:dyDescent="0.25">
      <c r="A1452" s="2" t="s">
        <v>9</v>
      </c>
      <c r="B1452" s="3">
        <v>1.1000000000000001</v>
      </c>
      <c r="C1452" s="4" t="s">
        <v>10</v>
      </c>
      <c r="D1452" s="2" t="s">
        <v>11</v>
      </c>
      <c r="E1452" s="3">
        <v>50.963090999999999</v>
      </c>
      <c r="F1452" s="3">
        <v>5.8908610000000001</v>
      </c>
      <c r="G1452" s="3">
        <v>84</v>
      </c>
      <c r="H1452" s="4" t="s">
        <v>1461</v>
      </c>
      <c r="I1452" s="3">
        <v>22</v>
      </c>
    </row>
    <row r="1453" spans="1:9" x14ac:dyDescent="0.25">
      <c r="A1453" s="2" t="s">
        <v>9</v>
      </c>
      <c r="B1453" s="3">
        <v>1.1000000000000001</v>
      </c>
      <c r="C1453" s="4" t="s">
        <v>10</v>
      </c>
      <c r="D1453" s="2" t="s">
        <v>11</v>
      </c>
      <c r="E1453" s="3">
        <v>50.963149000000001</v>
      </c>
      <c r="F1453" s="3">
        <v>5.8907819999999997</v>
      </c>
      <c r="G1453" s="3">
        <v>83.4</v>
      </c>
      <c r="H1453" s="4" t="s">
        <v>1462</v>
      </c>
      <c r="I1453" s="3">
        <v>22</v>
      </c>
    </row>
    <row r="1454" spans="1:9" x14ac:dyDescent="0.25">
      <c r="A1454" s="2" t="s">
        <v>9</v>
      </c>
      <c r="B1454" s="3">
        <v>1.1000000000000001</v>
      </c>
      <c r="C1454" s="4" t="s">
        <v>10</v>
      </c>
      <c r="D1454" s="2" t="s">
        <v>11</v>
      </c>
      <c r="E1454" s="3">
        <v>50.963206</v>
      </c>
      <c r="F1454" s="3">
        <v>5.8907020000000001</v>
      </c>
      <c r="G1454" s="3">
        <v>83</v>
      </c>
      <c r="H1454" s="4" t="s">
        <v>1463</v>
      </c>
      <c r="I1454" s="3">
        <v>22</v>
      </c>
    </row>
    <row r="1455" spans="1:9" x14ac:dyDescent="0.25">
      <c r="A1455" s="2" t="s">
        <v>9</v>
      </c>
      <c r="B1455" s="3">
        <v>1.1000000000000001</v>
      </c>
      <c r="C1455" s="4" t="s">
        <v>10</v>
      </c>
      <c r="D1455" s="2" t="s">
        <v>11</v>
      </c>
      <c r="E1455" s="3">
        <v>50.963262</v>
      </c>
      <c r="F1455" s="3">
        <v>5.8906210000000003</v>
      </c>
      <c r="G1455" s="3">
        <v>82.6</v>
      </c>
      <c r="H1455" s="4" t="s">
        <v>1464</v>
      </c>
      <c r="I1455" s="3">
        <v>22</v>
      </c>
    </row>
    <row r="1456" spans="1:9" x14ac:dyDescent="0.25">
      <c r="A1456" s="2" t="s">
        <v>9</v>
      </c>
      <c r="B1456" s="3">
        <v>1.1000000000000001</v>
      </c>
      <c r="C1456" s="4" t="s">
        <v>10</v>
      </c>
      <c r="D1456" s="2" t="s">
        <v>11</v>
      </c>
      <c r="E1456" s="3">
        <v>50.963372999999997</v>
      </c>
      <c r="F1456" s="3">
        <v>5.8904620000000003</v>
      </c>
      <c r="G1456" s="3">
        <v>82.6</v>
      </c>
      <c r="H1456" s="4" t="s">
        <v>1465</v>
      </c>
      <c r="I1456" s="3">
        <v>22</v>
      </c>
    </row>
    <row r="1457" spans="1:9" x14ac:dyDescent="0.25">
      <c r="A1457" s="2" t="s">
        <v>9</v>
      </c>
      <c r="B1457" s="3">
        <v>1.1000000000000001</v>
      </c>
      <c r="C1457" s="4" t="s">
        <v>10</v>
      </c>
      <c r="D1457" s="2" t="s">
        <v>11</v>
      </c>
      <c r="E1457" s="3">
        <v>50.963797</v>
      </c>
      <c r="F1457" s="3">
        <v>5.889888</v>
      </c>
      <c r="G1457" s="3">
        <v>82.6</v>
      </c>
      <c r="H1457" s="4" t="s">
        <v>1466</v>
      </c>
      <c r="I1457" s="3">
        <v>22</v>
      </c>
    </row>
    <row r="1458" spans="1:9" x14ac:dyDescent="0.25">
      <c r="A1458" s="2" t="s">
        <v>9</v>
      </c>
      <c r="B1458" s="3">
        <v>1.1000000000000001</v>
      </c>
      <c r="C1458" s="4" t="s">
        <v>10</v>
      </c>
      <c r="D1458" s="2" t="s">
        <v>11</v>
      </c>
      <c r="E1458" s="3">
        <v>50.963849000000003</v>
      </c>
      <c r="F1458" s="3">
        <v>5.8898149999999996</v>
      </c>
      <c r="G1458" s="3">
        <v>82.6</v>
      </c>
      <c r="H1458" s="4" t="s">
        <v>1467</v>
      </c>
      <c r="I1458" s="3">
        <v>22</v>
      </c>
    </row>
    <row r="1459" spans="1:9" x14ac:dyDescent="0.25">
      <c r="A1459" s="2" t="s">
        <v>9</v>
      </c>
      <c r="B1459" s="3">
        <v>1.1000000000000001</v>
      </c>
      <c r="C1459" s="4" t="s">
        <v>10</v>
      </c>
      <c r="D1459" s="2" t="s">
        <v>11</v>
      </c>
      <c r="E1459" s="3">
        <v>50.964284999999997</v>
      </c>
      <c r="F1459" s="3">
        <v>5.8892160000000002</v>
      </c>
      <c r="G1459" s="3">
        <v>82.6</v>
      </c>
      <c r="H1459" s="4" t="s">
        <v>1468</v>
      </c>
      <c r="I1459" s="3">
        <v>22</v>
      </c>
    </row>
    <row r="1460" spans="1:9" x14ac:dyDescent="0.25">
      <c r="A1460" s="2" t="s">
        <v>9</v>
      </c>
      <c r="B1460" s="3">
        <v>1.1000000000000001</v>
      </c>
      <c r="C1460" s="4" t="s">
        <v>10</v>
      </c>
      <c r="D1460" s="2" t="s">
        <v>11</v>
      </c>
      <c r="E1460" s="3">
        <v>50.964339000000002</v>
      </c>
      <c r="F1460" s="3">
        <v>5.889138</v>
      </c>
      <c r="G1460" s="3">
        <v>82.6</v>
      </c>
      <c r="H1460" s="4" t="s">
        <v>1469</v>
      </c>
      <c r="I1460" s="3">
        <v>22</v>
      </c>
    </row>
    <row r="1461" spans="1:9" x14ac:dyDescent="0.25">
      <c r="A1461" s="2" t="s">
        <v>9</v>
      </c>
      <c r="B1461" s="3">
        <v>1.1000000000000001</v>
      </c>
      <c r="C1461" s="4" t="s">
        <v>10</v>
      </c>
      <c r="D1461" s="2" t="s">
        <v>11</v>
      </c>
      <c r="E1461" s="3">
        <v>50.964756000000001</v>
      </c>
      <c r="F1461" s="3">
        <v>5.8885680000000002</v>
      </c>
      <c r="G1461" s="3">
        <v>82.6</v>
      </c>
      <c r="H1461" s="4" t="s">
        <v>1470</v>
      </c>
      <c r="I1461" s="3">
        <v>22</v>
      </c>
    </row>
    <row r="1462" spans="1:9" x14ac:dyDescent="0.25">
      <c r="A1462" s="2" t="s">
        <v>9</v>
      </c>
      <c r="B1462" s="3">
        <v>1.1000000000000001</v>
      </c>
      <c r="C1462" s="4" t="s">
        <v>10</v>
      </c>
      <c r="D1462" s="2" t="s">
        <v>11</v>
      </c>
      <c r="E1462" s="3">
        <v>50.965145</v>
      </c>
      <c r="F1462" s="3">
        <v>5.8880340000000002</v>
      </c>
      <c r="G1462" s="3">
        <v>82.2</v>
      </c>
      <c r="H1462" s="4" t="s">
        <v>1471</v>
      </c>
      <c r="I1462" s="3">
        <v>22</v>
      </c>
    </row>
    <row r="1463" spans="1:9" x14ac:dyDescent="0.25">
      <c r="A1463" s="2" t="s">
        <v>9</v>
      </c>
      <c r="B1463" s="3">
        <v>1.1000000000000001</v>
      </c>
      <c r="C1463" s="4" t="s">
        <v>10</v>
      </c>
      <c r="D1463" s="2" t="s">
        <v>11</v>
      </c>
      <c r="E1463" s="3">
        <v>50.965206999999999</v>
      </c>
      <c r="F1463" s="3">
        <v>5.8879530000000004</v>
      </c>
      <c r="G1463" s="3">
        <v>81.599999999999994</v>
      </c>
      <c r="H1463" s="4" t="s">
        <v>1472</v>
      </c>
      <c r="I1463" s="3">
        <v>22</v>
      </c>
    </row>
    <row r="1464" spans="1:9" x14ac:dyDescent="0.25">
      <c r="A1464" s="2" t="s">
        <v>9</v>
      </c>
      <c r="B1464" s="3">
        <v>1.1000000000000001</v>
      </c>
      <c r="C1464" s="4" t="s">
        <v>10</v>
      </c>
      <c r="D1464" s="2" t="s">
        <v>11</v>
      </c>
      <c r="E1464" s="3">
        <v>50.965266999999997</v>
      </c>
      <c r="F1464" s="3">
        <v>5.8878709999999996</v>
      </c>
      <c r="G1464" s="3">
        <v>81.2</v>
      </c>
      <c r="H1464" s="4" t="s">
        <v>1473</v>
      </c>
      <c r="I1464" s="3">
        <v>22</v>
      </c>
    </row>
    <row r="1465" spans="1:9" x14ac:dyDescent="0.25">
      <c r="A1465" s="2" t="s">
        <v>9</v>
      </c>
      <c r="B1465" s="3">
        <v>1.1000000000000001</v>
      </c>
      <c r="C1465" s="4" t="s">
        <v>10</v>
      </c>
      <c r="D1465" s="2" t="s">
        <v>11</v>
      </c>
      <c r="E1465" s="3">
        <v>50.965328999999997</v>
      </c>
      <c r="F1465" s="3">
        <v>5.8877930000000003</v>
      </c>
      <c r="G1465" s="3">
        <v>80.8</v>
      </c>
      <c r="H1465" s="4" t="s">
        <v>1474</v>
      </c>
      <c r="I1465" s="3">
        <v>22</v>
      </c>
    </row>
    <row r="1466" spans="1:9" x14ac:dyDescent="0.25">
      <c r="A1466" s="2" t="s">
        <v>9</v>
      </c>
      <c r="B1466" s="3">
        <v>1.1000000000000001</v>
      </c>
      <c r="C1466" s="4" t="s">
        <v>10</v>
      </c>
      <c r="D1466" s="2" t="s">
        <v>11</v>
      </c>
      <c r="E1466" s="3">
        <v>50.965394000000003</v>
      </c>
      <c r="F1466" s="3">
        <v>5.887715</v>
      </c>
      <c r="G1466" s="3">
        <v>80.2</v>
      </c>
      <c r="H1466" s="4" t="s">
        <v>1475</v>
      </c>
      <c r="I1466" s="3">
        <v>22</v>
      </c>
    </row>
    <row r="1467" spans="1:9" x14ac:dyDescent="0.25">
      <c r="A1467" s="2" t="s">
        <v>9</v>
      </c>
      <c r="B1467" s="3">
        <v>1.1000000000000001</v>
      </c>
      <c r="C1467" s="4" t="s">
        <v>10</v>
      </c>
      <c r="D1467" s="2" t="s">
        <v>11</v>
      </c>
      <c r="E1467" s="3">
        <v>50.965488000000001</v>
      </c>
      <c r="F1467" s="3">
        <v>5.8875659999999996</v>
      </c>
      <c r="G1467" s="3">
        <v>80.2</v>
      </c>
      <c r="H1467" s="4" t="s">
        <v>1476</v>
      </c>
      <c r="I1467" s="3">
        <v>22</v>
      </c>
    </row>
    <row r="1468" spans="1:9" x14ac:dyDescent="0.25">
      <c r="A1468" s="2" t="s">
        <v>9</v>
      </c>
      <c r="B1468" s="3">
        <v>1.1000000000000001</v>
      </c>
      <c r="C1468" s="4" t="s">
        <v>10</v>
      </c>
      <c r="D1468" s="2" t="s">
        <v>11</v>
      </c>
      <c r="E1468" s="3">
        <v>50.965479000000002</v>
      </c>
      <c r="F1468" s="3">
        <v>5.8874040000000001</v>
      </c>
      <c r="G1468" s="3">
        <v>80.2</v>
      </c>
      <c r="H1468" s="4" t="s">
        <v>1477</v>
      </c>
      <c r="I1468" s="3">
        <v>22</v>
      </c>
    </row>
    <row r="1469" spans="1:9" x14ac:dyDescent="0.25">
      <c r="A1469" s="2" t="s">
        <v>9</v>
      </c>
      <c r="B1469" s="3">
        <v>1.1000000000000001</v>
      </c>
      <c r="C1469" s="4" t="s">
        <v>10</v>
      </c>
      <c r="D1469" s="2" t="s">
        <v>11</v>
      </c>
      <c r="E1469" s="3">
        <v>50.965384999999998</v>
      </c>
      <c r="F1469" s="3">
        <v>5.8872850000000003</v>
      </c>
      <c r="G1469" s="3">
        <v>79.599999999999994</v>
      </c>
      <c r="H1469" s="4" t="s">
        <v>1478</v>
      </c>
      <c r="I1469" s="3">
        <v>22</v>
      </c>
    </row>
    <row r="1470" spans="1:9" x14ac:dyDescent="0.25">
      <c r="A1470" s="2" t="s">
        <v>9</v>
      </c>
      <c r="B1470" s="3">
        <v>1.1000000000000001</v>
      </c>
      <c r="C1470" s="4" t="s">
        <v>10</v>
      </c>
      <c r="D1470" s="2" t="s">
        <v>11</v>
      </c>
      <c r="E1470" s="3">
        <v>50.965330999999999</v>
      </c>
      <c r="F1470" s="3">
        <v>5.8872229999999997</v>
      </c>
      <c r="G1470" s="3">
        <v>79.2</v>
      </c>
      <c r="H1470" s="4" t="s">
        <v>1479</v>
      </c>
      <c r="I1470" s="3">
        <v>22</v>
      </c>
    </row>
    <row r="1471" spans="1:9" x14ac:dyDescent="0.25">
      <c r="A1471" s="2" t="s">
        <v>9</v>
      </c>
      <c r="B1471" s="3">
        <v>1.1000000000000001</v>
      </c>
      <c r="C1471" s="4" t="s">
        <v>10</v>
      </c>
      <c r="D1471" s="2" t="s">
        <v>11</v>
      </c>
      <c r="E1471" s="3">
        <v>50.96528</v>
      </c>
      <c r="F1471" s="3">
        <v>5.8871640000000003</v>
      </c>
      <c r="G1471" s="3">
        <v>78.599999999999994</v>
      </c>
      <c r="H1471" s="4" t="s">
        <v>1480</v>
      </c>
      <c r="I1471" s="3">
        <v>22</v>
      </c>
    </row>
    <row r="1472" spans="1:9" x14ac:dyDescent="0.25">
      <c r="A1472" s="2" t="s">
        <v>9</v>
      </c>
      <c r="B1472" s="3">
        <v>1.1000000000000001</v>
      </c>
      <c r="C1472" s="4" t="s">
        <v>10</v>
      </c>
      <c r="D1472" s="2" t="s">
        <v>11</v>
      </c>
      <c r="E1472" s="3">
        <v>50.965229000000001</v>
      </c>
      <c r="F1472" s="3">
        <v>5.8871019999999996</v>
      </c>
      <c r="G1472" s="3">
        <v>78</v>
      </c>
      <c r="H1472" s="4" t="s">
        <v>1481</v>
      </c>
      <c r="I1472" s="3">
        <v>22</v>
      </c>
    </row>
    <row r="1473" spans="1:9" x14ac:dyDescent="0.25">
      <c r="A1473" s="2" t="s">
        <v>9</v>
      </c>
      <c r="B1473" s="3">
        <v>1.1000000000000001</v>
      </c>
      <c r="C1473" s="4" t="s">
        <v>10</v>
      </c>
      <c r="D1473" s="2" t="s">
        <v>11</v>
      </c>
      <c r="E1473" s="3">
        <v>50.965176999999997</v>
      </c>
      <c r="F1473" s="3">
        <v>5.8870389999999997</v>
      </c>
      <c r="G1473" s="3">
        <v>77.599999999999994</v>
      </c>
      <c r="H1473" s="4" t="s">
        <v>1482</v>
      </c>
      <c r="I1473" s="3">
        <v>22</v>
      </c>
    </row>
    <row r="1474" spans="1:9" x14ac:dyDescent="0.25">
      <c r="A1474" s="2" t="s">
        <v>9</v>
      </c>
      <c r="B1474" s="3">
        <v>1.1000000000000001</v>
      </c>
      <c r="C1474" s="4" t="s">
        <v>10</v>
      </c>
      <c r="D1474" s="2" t="s">
        <v>11</v>
      </c>
      <c r="E1474" s="3">
        <v>50.965125</v>
      </c>
      <c r="F1474" s="3">
        <v>5.8869740000000004</v>
      </c>
      <c r="G1474" s="3">
        <v>77</v>
      </c>
      <c r="H1474" s="4" t="s">
        <v>1483</v>
      </c>
      <c r="I1474" s="3">
        <v>22</v>
      </c>
    </row>
    <row r="1475" spans="1:9" x14ac:dyDescent="0.25">
      <c r="A1475" s="2" t="s">
        <v>9</v>
      </c>
      <c r="B1475" s="3">
        <v>1.1000000000000001</v>
      </c>
      <c r="C1475" s="4" t="s">
        <v>10</v>
      </c>
      <c r="D1475" s="2" t="s">
        <v>11</v>
      </c>
      <c r="E1475" s="3">
        <v>50.965072999999997</v>
      </c>
      <c r="F1475" s="3">
        <v>5.8869129999999998</v>
      </c>
      <c r="G1475" s="3">
        <v>76.599999999999994</v>
      </c>
      <c r="H1475" s="4" t="s">
        <v>1484</v>
      </c>
      <c r="I1475" s="3">
        <v>22</v>
      </c>
    </row>
    <row r="1476" spans="1:9" x14ac:dyDescent="0.25">
      <c r="A1476" s="2" t="s">
        <v>9</v>
      </c>
      <c r="B1476" s="3">
        <v>1.1000000000000001</v>
      </c>
      <c r="C1476" s="4" t="s">
        <v>10</v>
      </c>
      <c r="D1476" s="2" t="s">
        <v>11</v>
      </c>
      <c r="E1476" s="3">
        <v>50.965020000000003</v>
      </c>
      <c r="F1476" s="3">
        <v>5.8868489999999998</v>
      </c>
      <c r="G1476" s="3">
        <v>76</v>
      </c>
      <c r="H1476" s="4" t="s">
        <v>1485</v>
      </c>
      <c r="I1476" s="3">
        <v>22</v>
      </c>
    </row>
    <row r="1477" spans="1:9" x14ac:dyDescent="0.25">
      <c r="A1477" s="2" t="s">
        <v>9</v>
      </c>
      <c r="B1477" s="3">
        <v>1.1000000000000001</v>
      </c>
      <c r="C1477" s="4" t="s">
        <v>10</v>
      </c>
      <c r="D1477" s="2" t="s">
        <v>11</v>
      </c>
      <c r="E1477" s="3">
        <v>50.964964999999999</v>
      </c>
      <c r="F1477" s="3">
        <v>5.8867849999999997</v>
      </c>
      <c r="G1477" s="3">
        <v>75.400000000000006</v>
      </c>
      <c r="H1477" s="4" t="s">
        <v>1486</v>
      </c>
      <c r="I1477" s="3">
        <v>22</v>
      </c>
    </row>
    <row r="1478" spans="1:9" x14ac:dyDescent="0.25">
      <c r="A1478" s="2" t="s">
        <v>9</v>
      </c>
      <c r="B1478" s="3">
        <v>1.1000000000000001</v>
      </c>
      <c r="C1478" s="4" t="s">
        <v>10</v>
      </c>
      <c r="D1478" s="2" t="s">
        <v>11</v>
      </c>
      <c r="E1478" s="3">
        <v>50.964852999999998</v>
      </c>
      <c r="F1478" s="3">
        <v>5.8866550000000002</v>
      </c>
      <c r="G1478" s="3">
        <v>75.400000000000006</v>
      </c>
      <c r="H1478" s="4" t="s">
        <v>1487</v>
      </c>
      <c r="I1478" s="3">
        <v>22</v>
      </c>
    </row>
    <row r="1479" spans="1:9" x14ac:dyDescent="0.25">
      <c r="A1479" s="2" t="s">
        <v>9</v>
      </c>
      <c r="B1479" s="3">
        <v>1.1000000000000001</v>
      </c>
      <c r="C1479" s="4" t="s">
        <v>10</v>
      </c>
      <c r="D1479" s="2" t="s">
        <v>11</v>
      </c>
      <c r="E1479" s="3">
        <v>50.964407000000001</v>
      </c>
      <c r="F1479" s="3">
        <v>5.8861169999999996</v>
      </c>
      <c r="G1479" s="3">
        <v>75.400000000000006</v>
      </c>
      <c r="H1479" s="4" t="s">
        <v>1488</v>
      </c>
      <c r="I1479" s="3">
        <v>22</v>
      </c>
    </row>
    <row r="1480" spans="1:9" x14ac:dyDescent="0.25">
      <c r="A1480" s="2" t="s">
        <v>9</v>
      </c>
      <c r="B1480" s="3">
        <v>1.1000000000000001</v>
      </c>
      <c r="C1480" s="4" t="s">
        <v>10</v>
      </c>
      <c r="D1480" s="2" t="s">
        <v>11</v>
      </c>
      <c r="E1480" s="3">
        <v>50.964354</v>
      </c>
      <c r="F1480" s="3">
        <v>5.8860419999999998</v>
      </c>
      <c r="G1480" s="3">
        <v>75</v>
      </c>
      <c r="H1480" s="4" t="s">
        <v>1489</v>
      </c>
      <c r="I1480" s="3">
        <v>22</v>
      </c>
    </row>
    <row r="1481" spans="1:9" x14ac:dyDescent="0.25">
      <c r="A1481" s="2" t="s">
        <v>9</v>
      </c>
      <c r="B1481" s="3">
        <v>1.1000000000000001</v>
      </c>
      <c r="C1481" s="4" t="s">
        <v>10</v>
      </c>
      <c r="D1481" s="2" t="s">
        <v>11</v>
      </c>
      <c r="E1481" s="3">
        <v>50.964302000000004</v>
      </c>
      <c r="F1481" s="3">
        <v>5.8859659999999998</v>
      </c>
      <c r="G1481" s="3">
        <v>74.599999999999994</v>
      </c>
      <c r="H1481" s="4" t="s">
        <v>1490</v>
      </c>
      <c r="I1481" s="3">
        <v>22</v>
      </c>
    </row>
    <row r="1482" spans="1:9" x14ac:dyDescent="0.25">
      <c r="A1482" s="2" t="s">
        <v>9</v>
      </c>
      <c r="B1482" s="3">
        <v>1.1000000000000001</v>
      </c>
      <c r="C1482" s="4" t="s">
        <v>10</v>
      </c>
      <c r="D1482" s="2" t="s">
        <v>11</v>
      </c>
      <c r="E1482" s="3">
        <v>50.964249000000002</v>
      </c>
      <c r="F1482" s="3">
        <v>5.8858860000000002</v>
      </c>
      <c r="G1482" s="3">
        <v>74.2</v>
      </c>
      <c r="H1482" s="4" t="s">
        <v>1491</v>
      </c>
      <c r="I1482" s="3">
        <v>22</v>
      </c>
    </row>
    <row r="1483" spans="1:9" x14ac:dyDescent="0.25">
      <c r="A1483" s="2" t="s">
        <v>9</v>
      </c>
      <c r="B1483" s="3">
        <v>1.1000000000000001</v>
      </c>
      <c r="C1483" s="4" t="s">
        <v>10</v>
      </c>
      <c r="D1483" s="2" t="s">
        <v>11</v>
      </c>
      <c r="E1483" s="3">
        <v>50.964198000000003</v>
      </c>
      <c r="F1483" s="3">
        <v>5.8858059999999996</v>
      </c>
      <c r="G1483" s="3">
        <v>73.8</v>
      </c>
      <c r="H1483" s="4" t="s">
        <v>1492</v>
      </c>
      <c r="I1483" s="3">
        <v>22</v>
      </c>
    </row>
    <row r="1484" spans="1:9" x14ac:dyDescent="0.25">
      <c r="A1484" s="2" t="s">
        <v>9</v>
      </c>
      <c r="B1484" s="3">
        <v>1.1000000000000001</v>
      </c>
      <c r="C1484" s="4" t="s">
        <v>10</v>
      </c>
      <c r="D1484" s="2" t="s">
        <v>11</v>
      </c>
      <c r="E1484" s="3">
        <v>50.964146999999997</v>
      </c>
      <c r="F1484" s="3">
        <v>5.8857249999999999</v>
      </c>
      <c r="G1484" s="3">
        <v>73.400000000000006</v>
      </c>
      <c r="H1484" s="4" t="s">
        <v>1493</v>
      </c>
      <c r="I1484" s="3">
        <v>23</v>
      </c>
    </row>
    <row r="1485" spans="1:9" x14ac:dyDescent="0.25">
      <c r="A1485" s="2" t="s">
        <v>9</v>
      </c>
      <c r="B1485" s="3">
        <v>1.1000000000000001</v>
      </c>
      <c r="C1485" s="4" t="s">
        <v>10</v>
      </c>
      <c r="D1485" s="2" t="s">
        <v>11</v>
      </c>
      <c r="E1485" s="3">
        <v>50.963915999999998</v>
      </c>
      <c r="F1485" s="3">
        <v>5.885294</v>
      </c>
      <c r="G1485" s="3">
        <v>73.400000000000006</v>
      </c>
      <c r="H1485" s="4" t="s">
        <v>1494</v>
      </c>
      <c r="I1485" s="3">
        <v>23</v>
      </c>
    </row>
    <row r="1486" spans="1:9" x14ac:dyDescent="0.25">
      <c r="A1486" s="2" t="s">
        <v>9</v>
      </c>
      <c r="B1486" s="3">
        <v>1.1000000000000001</v>
      </c>
      <c r="C1486" s="4" t="s">
        <v>10</v>
      </c>
      <c r="D1486" s="2" t="s">
        <v>11</v>
      </c>
      <c r="E1486" s="3">
        <v>50.963723999999999</v>
      </c>
      <c r="F1486" s="3">
        <v>5.8847769999999997</v>
      </c>
      <c r="G1486" s="3">
        <v>73.400000000000006</v>
      </c>
      <c r="H1486" s="4" t="s">
        <v>1495</v>
      </c>
      <c r="I1486" s="3">
        <v>23</v>
      </c>
    </row>
    <row r="1487" spans="1:9" x14ac:dyDescent="0.25">
      <c r="A1487" s="2" t="s">
        <v>9</v>
      </c>
      <c r="B1487" s="3">
        <v>1.1000000000000001</v>
      </c>
      <c r="C1487" s="4" t="s">
        <v>10</v>
      </c>
      <c r="D1487" s="2" t="s">
        <v>11</v>
      </c>
      <c r="E1487" s="3">
        <v>50.963807000000003</v>
      </c>
      <c r="F1487" s="3">
        <v>5.8845479999999997</v>
      </c>
      <c r="G1487" s="3">
        <v>73.400000000000006</v>
      </c>
      <c r="H1487" s="4" t="s">
        <v>1496</v>
      </c>
      <c r="I1487" s="3">
        <v>23</v>
      </c>
    </row>
    <row r="1488" spans="1:9" x14ac:dyDescent="0.25">
      <c r="A1488" s="2" t="s">
        <v>9</v>
      </c>
      <c r="B1488" s="3">
        <v>1.1000000000000001</v>
      </c>
      <c r="C1488" s="4" t="s">
        <v>10</v>
      </c>
      <c r="D1488" s="2" t="s">
        <v>11</v>
      </c>
      <c r="E1488" s="3">
        <v>50.963904999999997</v>
      </c>
      <c r="F1488" s="3">
        <v>5.8844180000000001</v>
      </c>
      <c r="G1488" s="3">
        <v>73.400000000000006</v>
      </c>
      <c r="H1488" s="4" t="s">
        <v>1497</v>
      </c>
      <c r="I1488" s="3">
        <v>23</v>
      </c>
    </row>
    <row r="1489" spans="1:9" x14ac:dyDescent="0.25">
      <c r="A1489" s="2" t="s">
        <v>9</v>
      </c>
      <c r="B1489" s="3">
        <v>1.1000000000000001</v>
      </c>
      <c r="C1489" s="4" t="s">
        <v>10</v>
      </c>
      <c r="D1489" s="2" t="s">
        <v>11</v>
      </c>
      <c r="E1489" s="3">
        <v>50.964044000000001</v>
      </c>
      <c r="F1489" s="3">
        <v>5.8842119999999998</v>
      </c>
      <c r="G1489" s="3">
        <v>73.400000000000006</v>
      </c>
      <c r="H1489" s="4" t="s">
        <v>1498</v>
      </c>
      <c r="I1489" s="3">
        <v>23</v>
      </c>
    </row>
    <row r="1490" spans="1:9" x14ac:dyDescent="0.25">
      <c r="A1490" s="2" t="s">
        <v>9</v>
      </c>
      <c r="B1490" s="3">
        <v>1.1000000000000001</v>
      </c>
      <c r="C1490" s="4" t="s">
        <v>10</v>
      </c>
      <c r="D1490" s="2" t="s">
        <v>11</v>
      </c>
      <c r="E1490" s="3">
        <v>50.964092999999998</v>
      </c>
      <c r="F1490" s="3">
        <v>5.8841539999999997</v>
      </c>
      <c r="G1490" s="3">
        <v>73.400000000000006</v>
      </c>
      <c r="H1490" s="4" t="s">
        <v>1499</v>
      </c>
      <c r="I1490" s="3">
        <v>23</v>
      </c>
    </row>
    <row r="1491" spans="1:9" x14ac:dyDescent="0.25">
      <c r="A1491" s="2" t="s">
        <v>9</v>
      </c>
      <c r="B1491" s="3">
        <v>1.1000000000000001</v>
      </c>
      <c r="C1491" s="4" t="s">
        <v>10</v>
      </c>
      <c r="D1491" s="2" t="s">
        <v>11</v>
      </c>
      <c r="E1491" s="3">
        <v>50.964253999999997</v>
      </c>
      <c r="F1491" s="3">
        <v>5.8839220000000001</v>
      </c>
      <c r="G1491" s="3">
        <v>73.400000000000006</v>
      </c>
      <c r="H1491" s="4" t="s">
        <v>1500</v>
      </c>
      <c r="I1491" s="3">
        <v>23</v>
      </c>
    </row>
    <row r="1492" spans="1:9" x14ac:dyDescent="0.25">
      <c r="A1492" s="2" t="s">
        <v>9</v>
      </c>
      <c r="B1492" s="3">
        <v>1.1000000000000001</v>
      </c>
      <c r="C1492" s="4" t="s">
        <v>10</v>
      </c>
      <c r="D1492" s="2" t="s">
        <v>11</v>
      </c>
      <c r="E1492" s="3">
        <v>50.964289999999998</v>
      </c>
      <c r="F1492" s="3">
        <v>5.8838660000000003</v>
      </c>
      <c r="G1492" s="3">
        <v>73.8</v>
      </c>
      <c r="H1492" s="4" t="s">
        <v>1501</v>
      </c>
      <c r="I1492" s="3">
        <v>23</v>
      </c>
    </row>
    <row r="1493" spans="1:9" x14ac:dyDescent="0.25">
      <c r="A1493" s="2" t="s">
        <v>9</v>
      </c>
      <c r="B1493" s="3">
        <v>1.1000000000000001</v>
      </c>
      <c r="C1493" s="4" t="s">
        <v>10</v>
      </c>
      <c r="D1493" s="2" t="s">
        <v>11</v>
      </c>
      <c r="E1493" s="3">
        <v>50.964325000000002</v>
      </c>
      <c r="F1493" s="3">
        <v>5.8838220000000003</v>
      </c>
      <c r="G1493" s="3">
        <v>74.2</v>
      </c>
      <c r="H1493" s="4" t="s">
        <v>1502</v>
      </c>
      <c r="I1493" s="3">
        <v>23</v>
      </c>
    </row>
    <row r="1494" spans="1:9" x14ac:dyDescent="0.25">
      <c r="A1494" s="2" t="s">
        <v>9</v>
      </c>
      <c r="B1494" s="3">
        <v>1.1000000000000001</v>
      </c>
      <c r="C1494" s="4" t="s">
        <v>10</v>
      </c>
      <c r="D1494" s="2" t="s">
        <v>11</v>
      </c>
      <c r="E1494" s="3">
        <v>50.964354</v>
      </c>
      <c r="F1494" s="3">
        <v>5.8837820000000001</v>
      </c>
      <c r="G1494" s="3">
        <v>75</v>
      </c>
      <c r="H1494" s="4" t="s">
        <v>1503</v>
      </c>
      <c r="I1494" s="3">
        <v>23</v>
      </c>
    </row>
    <row r="1495" spans="1:9" x14ac:dyDescent="0.25">
      <c r="A1495" s="2" t="s">
        <v>9</v>
      </c>
      <c r="B1495" s="3">
        <v>1.1000000000000001</v>
      </c>
      <c r="C1495" s="4" t="s">
        <v>10</v>
      </c>
      <c r="D1495" s="2" t="s">
        <v>11</v>
      </c>
      <c r="E1495" s="3">
        <v>50.964373000000002</v>
      </c>
      <c r="F1495" s="3">
        <v>5.8837489999999999</v>
      </c>
      <c r="G1495" s="3">
        <v>75.599999999999994</v>
      </c>
      <c r="H1495" s="4" t="s">
        <v>1504</v>
      </c>
      <c r="I1495" s="3">
        <v>23</v>
      </c>
    </row>
    <row r="1496" spans="1:9" x14ac:dyDescent="0.25">
      <c r="A1496" s="2" t="s">
        <v>9</v>
      </c>
      <c r="B1496" s="3">
        <v>1.1000000000000001</v>
      </c>
      <c r="C1496" s="4" t="s">
        <v>10</v>
      </c>
      <c r="D1496" s="2" t="s">
        <v>11</v>
      </c>
      <c r="E1496" s="3">
        <v>50.964393000000001</v>
      </c>
      <c r="F1496" s="3">
        <v>5.8837219999999997</v>
      </c>
      <c r="G1496" s="3">
        <v>76.2</v>
      </c>
      <c r="H1496" s="4" t="s">
        <v>1505</v>
      </c>
      <c r="I1496" s="3">
        <v>22</v>
      </c>
    </row>
    <row r="1497" spans="1:9" x14ac:dyDescent="0.25">
      <c r="A1497" s="2" t="s">
        <v>9</v>
      </c>
      <c r="B1497" s="3">
        <v>1.1000000000000001</v>
      </c>
      <c r="C1497" s="4" t="s">
        <v>10</v>
      </c>
      <c r="D1497" s="2" t="s">
        <v>11</v>
      </c>
      <c r="E1497" s="3">
        <v>50.964413</v>
      </c>
      <c r="F1497" s="3">
        <v>5.8837000000000002</v>
      </c>
      <c r="G1497" s="3">
        <v>76.8</v>
      </c>
      <c r="H1497" s="4" t="s">
        <v>1506</v>
      </c>
      <c r="I1497" s="3">
        <v>23</v>
      </c>
    </row>
    <row r="1498" spans="1:9" x14ac:dyDescent="0.25">
      <c r="A1498" s="2" t="s">
        <v>9</v>
      </c>
      <c r="B1498" s="3">
        <v>1.1000000000000001</v>
      </c>
      <c r="C1498" s="4" t="s">
        <v>10</v>
      </c>
      <c r="D1498" s="2" t="s">
        <v>11</v>
      </c>
      <c r="E1498" s="3">
        <v>50.964432000000002</v>
      </c>
      <c r="F1498" s="3">
        <v>5.8836789999999999</v>
      </c>
      <c r="G1498" s="3">
        <v>77.400000000000006</v>
      </c>
      <c r="H1498" s="4" t="s">
        <v>1507</v>
      </c>
      <c r="I1498" s="3">
        <v>22</v>
      </c>
    </row>
    <row r="1499" spans="1:9" x14ac:dyDescent="0.25">
      <c r="A1499" s="2" t="s">
        <v>9</v>
      </c>
      <c r="B1499" s="3">
        <v>1.1000000000000001</v>
      </c>
      <c r="C1499" s="4" t="s">
        <v>10</v>
      </c>
      <c r="D1499" s="2" t="s">
        <v>11</v>
      </c>
      <c r="E1499" s="3">
        <v>50.964446000000002</v>
      </c>
      <c r="F1499" s="3">
        <v>5.8836680000000001</v>
      </c>
      <c r="G1499" s="3">
        <v>78</v>
      </c>
      <c r="H1499" s="4" t="s">
        <v>1508</v>
      </c>
      <c r="I1499" s="3">
        <v>22</v>
      </c>
    </row>
    <row r="1500" spans="1:9" x14ac:dyDescent="0.25">
      <c r="A1500" s="2" t="s">
        <v>9</v>
      </c>
      <c r="B1500" s="3">
        <v>1.1000000000000001</v>
      </c>
      <c r="C1500" s="4" t="s">
        <v>10</v>
      </c>
      <c r="D1500" s="2" t="s">
        <v>11</v>
      </c>
      <c r="E1500" s="3">
        <v>50.964457000000003</v>
      </c>
      <c r="F1500" s="3">
        <v>5.8836560000000002</v>
      </c>
      <c r="G1500" s="3">
        <v>78</v>
      </c>
      <c r="H1500" s="4" t="s">
        <v>1509</v>
      </c>
      <c r="I1500" s="3">
        <v>22</v>
      </c>
    </row>
    <row r="1501" spans="1:9" x14ac:dyDescent="0.25">
      <c r="A1501" s="2" t="s">
        <v>9</v>
      </c>
      <c r="B1501" s="3">
        <v>1.1000000000000001</v>
      </c>
      <c r="C1501" s="4" t="s">
        <v>10</v>
      </c>
      <c r="D1501" s="2" t="s">
        <v>11</v>
      </c>
      <c r="E1501" s="3">
        <v>50.964841</v>
      </c>
      <c r="F1501" s="3">
        <v>5.882879</v>
      </c>
      <c r="G1501" s="3">
        <v>78</v>
      </c>
      <c r="H1501" s="4" t="s">
        <v>1510</v>
      </c>
      <c r="I1501" s="3">
        <v>23</v>
      </c>
    </row>
    <row r="1502" spans="1:9" x14ac:dyDescent="0.25">
      <c r="A1502" s="2" t="s">
        <v>9</v>
      </c>
      <c r="B1502" s="3">
        <v>1.1000000000000001</v>
      </c>
      <c r="C1502" s="4" t="s">
        <v>10</v>
      </c>
      <c r="D1502" s="2" t="s">
        <v>11</v>
      </c>
      <c r="E1502" s="3">
        <v>50.965034000000003</v>
      </c>
      <c r="F1502" s="3">
        <v>5.8824750000000003</v>
      </c>
      <c r="G1502" s="3">
        <v>78</v>
      </c>
      <c r="H1502" s="4" t="s">
        <v>1511</v>
      </c>
      <c r="I1502" s="3">
        <v>23</v>
      </c>
    </row>
    <row r="1503" spans="1:9" x14ac:dyDescent="0.25">
      <c r="A1503" s="2" t="s">
        <v>9</v>
      </c>
      <c r="B1503" s="3">
        <v>1.1000000000000001</v>
      </c>
      <c r="C1503" s="4" t="s">
        <v>10</v>
      </c>
      <c r="D1503" s="2" t="s">
        <v>11</v>
      </c>
      <c r="E1503" s="3">
        <v>50.965316999999999</v>
      </c>
      <c r="F1503" s="3">
        <v>5.8819790000000003</v>
      </c>
      <c r="G1503" s="3">
        <v>78</v>
      </c>
      <c r="H1503" s="4" t="s">
        <v>1512</v>
      </c>
      <c r="I1503" s="3">
        <v>23</v>
      </c>
    </row>
    <row r="1504" spans="1:9" x14ac:dyDescent="0.25">
      <c r="A1504" s="2" t="s">
        <v>9</v>
      </c>
      <c r="B1504" s="3">
        <v>1.1000000000000001</v>
      </c>
      <c r="C1504" s="4" t="s">
        <v>10</v>
      </c>
      <c r="D1504" s="2" t="s">
        <v>11</v>
      </c>
      <c r="E1504" s="3">
        <v>50.965420999999999</v>
      </c>
      <c r="F1504" s="3">
        <v>5.881869</v>
      </c>
      <c r="G1504" s="3">
        <v>78</v>
      </c>
      <c r="H1504" s="4" t="s">
        <v>1513</v>
      </c>
      <c r="I1504" s="3">
        <v>23</v>
      </c>
    </row>
    <row r="1505" spans="1:9" x14ac:dyDescent="0.25">
      <c r="A1505" s="2" t="s">
        <v>9</v>
      </c>
      <c r="B1505" s="3">
        <v>1.1000000000000001</v>
      </c>
      <c r="C1505" s="4" t="s">
        <v>10</v>
      </c>
      <c r="D1505" s="2" t="s">
        <v>11</v>
      </c>
      <c r="E1505" s="3">
        <v>50.965546000000003</v>
      </c>
      <c r="F1505" s="3">
        <v>5.8817849999999998</v>
      </c>
      <c r="G1505" s="3">
        <v>78</v>
      </c>
      <c r="H1505" s="4" t="s">
        <v>1514</v>
      </c>
      <c r="I1505" s="3">
        <v>23</v>
      </c>
    </row>
    <row r="1506" spans="1:9" x14ac:dyDescent="0.25">
      <c r="A1506" s="2" t="s">
        <v>9</v>
      </c>
      <c r="B1506" s="3">
        <v>1.1000000000000001</v>
      </c>
      <c r="C1506" s="4" t="s">
        <v>10</v>
      </c>
      <c r="D1506" s="2" t="s">
        <v>11</v>
      </c>
      <c r="E1506" s="3">
        <v>50.965778999999998</v>
      </c>
      <c r="F1506" s="3">
        <v>5.881697</v>
      </c>
      <c r="G1506" s="3">
        <v>78</v>
      </c>
      <c r="H1506" s="4" t="s">
        <v>1515</v>
      </c>
      <c r="I1506" s="3">
        <v>23</v>
      </c>
    </row>
    <row r="1507" spans="1:9" x14ac:dyDescent="0.25">
      <c r="A1507" s="2" t="s">
        <v>9</v>
      </c>
      <c r="B1507" s="3">
        <v>1.1000000000000001</v>
      </c>
      <c r="C1507" s="4" t="s">
        <v>10</v>
      </c>
      <c r="D1507" s="2" t="s">
        <v>11</v>
      </c>
      <c r="E1507" s="3">
        <v>50.965864000000003</v>
      </c>
      <c r="F1507" s="3">
        <v>5.8816860000000002</v>
      </c>
      <c r="G1507" s="3">
        <v>77</v>
      </c>
      <c r="H1507" s="4" t="s">
        <v>1516</v>
      </c>
      <c r="I1507" s="3">
        <v>23</v>
      </c>
    </row>
    <row r="1508" spans="1:9" x14ac:dyDescent="0.25">
      <c r="A1508" s="2" t="s">
        <v>9</v>
      </c>
      <c r="B1508" s="3">
        <v>1.1000000000000001</v>
      </c>
      <c r="C1508" s="4" t="s">
        <v>10</v>
      </c>
      <c r="D1508" s="2" t="s">
        <v>11</v>
      </c>
      <c r="E1508" s="3">
        <v>50.965954000000004</v>
      </c>
      <c r="F1508" s="3">
        <v>5.8816800000000002</v>
      </c>
      <c r="G1508" s="3">
        <v>76.400000000000006</v>
      </c>
      <c r="H1508" s="4" t="s">
        <v>1517</v>
      </c>
      <c r="I1508" s="3">
        <v>23</v>
      </c>
    </row>
    <row r="1509" spans="1:9" x14ac:dyDescent="0.25">
      <c r="A1509" s="2" t="s">
        <v>9</v>
      </c>
      <c r="B1509" s="3">
        <v>1.1000000000000001</v>
      </c>
      <c r="C1509" s="4" t="s">
        <v>10</v>
      </c>
      <c r="D1509" s="2" t="s">
        <v>11</v>
      </c>
      <c r="E1509" s="3">
        <v>50.966040999999997</v>
      </c>
      <c r="F1509" s="3">
        <v>5.8816740000000003</v>
      </c>
      <c r="G1509" s="3">
        <v>76</v>
      </c>
      <c r="H1509" s="4" t="s">
        <v>1518</v>
      </c>
      <c r="I1509" s="3">
        <v>23</v>
      </c>
    </row>
    <row r="1510" spans="1:9" x14ac:dyDescent="0.25">
      <c r="A1510" s="2" t="s">
        <v>9</v>
      </c>
      <c r="B1510" s="3">
        <v>1.1000000000000001</v>
      </c>
      <c r="C1510" s="4" t="s">
        <v>10</v>
      </c>
      <c r="D1510" s="2" t="s">
        <v>11</v>
      </c>
      <c r="E1510" s="3">
        <v>50.966123000000003</v>
      </c>
      <c r="F1510" s="3">
        <v>5.8816629999999996</v>
      </c>
      <c r="G1510" s="3">
        <v>75.599999999999994</v>
      </c>
      <c r="H1510" s="4" t="s">
        <v>1519</v>
      </c>
      <c r="I1510" s="3">
        <v>23</v>
      </c>
    </row>
    <row r="1511" spans="1:9" x14ac:dyDescent="0.25">
      <c r="A1511" s="2" t="s">
        <v>9</v>
      </c>
      <c r="B1511" s="3">
        <v>1.1000000000000001</v>
      </c>
      <c r="C1511" s="4" t="s">
        <v>10</v>
      </c>
      <c r="D1511" s="2" t="s">
        <v>11</v>
      </c>
      <c r="E1511" s="3">
        <v>50.966267999999999</v>
      </c>
      <c r="F1511" s="3">
        <v>5.8816629999999996</v>
      </c>
      <c r="G1511" s="3">
        <v>75.599999999999994</v>
      </c>
      <c r="H1511" s="4" t="s">
        <v>1520</v>
      </c>
      <c r="I1511" s="3">
        <v>24</v>
      </c>
    </row>
    <row r="1512" spans="1:9" x14ac:dyDescent="0.25">
      <c r="A1512" s="2" t="s">
        <v>9</v>
      </c>
      <c r="B1512" s="3">
        <v>1.1000000000000001</v>
      </c>
      <c r="C1512" s="4" t="s">
        <v>10</v>
      </c>
      <c r="D1512" s="2" t="s">
        <v>11</v>
      </c>
      <c r="E1512" s="3">
        <v>50.966386999999997</v>
      </c>
      <c r="F1512" s="3">
        <v>5.8817830000000004</v>
      </c>
      <c r="G1512" s="3">
        <v>75.2</v>
      </c>
      <c r="H1512" s="4" t="s">
        <v>1521</v>
      </c>
      <c r="I1512" s="3">
        <v>24</v>
      </c>
    </row>
    <row r="1513" spans="1:9" x14ac:dyDescent="0.25">
      <c r="A1513" s="2" t="s">
        <v>9</v>
      </c>
      <c r="B1513" s="3">
        <v>1.1000000000000001</v>
      </c>
      <c r="C1513" s="4" t="s">
        <v>10</v>
      </c>
      <c r="D1513" s="2" t="s">
        <v>11</v>
      </c>
      <c r="E1513" s="3">
        <v>50.966422000000001</v>
      </c>
      <c r="F1513" s="3">
        <v>5.8818729999999997</v>
      </c>
      <c r="G1513" s="3">
        <v>74.599999999999994</v>
      </c>
      <c r="H1513" s="4" t="s">
        <v>1522</v>
      </c>
      <c r="I1513" s="3">
        <v>24</v>
      </c>
    </row>
    <row r="1514" spans="1:9" x14ac:dyDescent="0.25">
      <c r="A1514" s="2" t="s">
        <v>9</v>
      </c>
      <c r="B1514" s="3">
        <v>1.1000000000000001</v>
      </c>
      <c r="C1514" s="4" t="s">
        <v>10</v>
      </c>
      <c r="D1514" s="2" t="s">
        <v>11</v>
      </c>
      <c r="E1514" s="3">
        <v>50.966456000000001</v>
      </c>
      <c r="F1514" s="3">
        <v>5.8819629999999998</v>
      </c>
      <c r="G1514" s="3">
        <v>74.2</v>
      </c>
      <c r="H1514" s="4" t="s">
        <v>1523</v>
      </c>
      <c r="I1514" s="3">
        <v>24</v>
      </c>
    </row>
    <row r="1515" spans="1:9" x14ac:dyDescent="0.25">
      <c r="A1515" s="2" t="s">
        <v>9</v>
      </c>
      <c r="B1515" s="3">
        <v>1.1000000000000001</v>
      </c>
      <c r="C1515" s="4" t="s">
        <v>10</v>
      </c>
      <c r="D1515" s="2" t="s">
        <v>11</v>
      </c>
      <c r="E1515" s="3">
        <v>50.966490999999998</v>
      </c>
      <c r="F1515" s="3">
        <v>5.8820439999999996</v>
      </c>
      <c r="G1515" s="3">
        <v>73.8</v>
      </c>
      <c r="H1515" s="4" t="s">
        <v>1524</v>
      </c>
      <c r="I1515" s="3">
        <v>24</v>
      </c>
    </row>
    <row r="1516" spans="1:9" x14ac:dyDescent="0.25">
      <c r="A1516" s="2" t="s">
        <v>9</v>
      </c>
      <c r="B1516" s="3">
        <v>1.1000000000000001</v>
      </c>
      <c r="C1516" s="4" t="s">
        <v>10</v>
      </c>
      <c r="D1516" s="2" t="s">
        <v>11</v>
      </c>
      <c r="E1516" s="3">
        <v>50.966521999999998</v>
      </c>
      <c r="F1516" s="3">
        <v>5.8821219999999999</v>
      </c>
      <c r="G1516" s="3">
        <v>73.400000000000006</v>
      </c>
      <c r="H1516" s="4" t="s">
        <v>1525</v>
      </c>
      <c r="I1516" s="3">
        <v>24</v>
      </c>
    </row>
    <row r="1517" spans="1:9" x14ac:dyDescent="0.25">
      <c r="A1517" s="2" t="s">
        <v>9</v>
      </c>
      <c r="B1517" s="3">
        <v>1.1000000000000001</v>
      </c>
      <c r="C1517" s="4" t="s">
        <v>10</v>
      </c>
      <c r="D1517" s="2" t="s">
        <v>11</v>
      </c>
      <c r="E1517" s="3">
        <v>50.966576000000003</v>
      </c>
      <c r="F1517" s="3">
        <v>5.8822710000000002</v>
      </c>
      <c r="G1517" s="3">
        <v>73.400000000000006</v>
      </c>
      <c r="H1517" s="4" t="s">
        <v>1526</v>
      </c>
      <c r="I1517" s="3">
        <v>24</v>
      </c>
    </row>
    <row r="1518" spans="1:9" x14ac:dyDescent="0.25">
      <c r="A1518" s="2" t="s">
        <v>9</v>
      </c>
      <c r="B1518" s="3">
        <v>1.1000000000000001</v>
      </c>
      <c r="C1518" s="4" t="s">
        <v>10</v>
      </c>
      <c r="D1518" s="2" t="s">
        <v>11</v>
      </c>
      <c r="E1518" s="3">
        <v>50.966628999999998</v>
      </c>
      <c r="F1518" s="3">
        <v>5.8824079999999999</v>
      </c>
      <c r="G1518" s="3">
        <v>73.8</v>
      </c>
      <c r="H1518" s="4" t="s">
        <v>1527</v>
      </c>
      <c r="I1518" s="3">
        <v>24</v>
      </c>
    </row>
    <row r="1519" spans="1:9" x14ac:dyDescent="0.25">
      <c r="A1519" s="2" t="s">
        <v>9</v>
      </c>
      <c r="B1519" s="3">
        <v>1.1000000000000001</v>
      </c>
      <c r="C1519" s="4" t="s">
        <v>10</v>
      </c>
      <c r="D1519" s="2" t="s">
        <v>11</v>
      </c>
      <c r="E1519" s="3">
        <v>50.966655000000003</v>
      </c>
      <c r="F1519" s="3">
        <v>5.8824730000000001</v>
      </c>
      <c r="G1519" s="3">
        <v>74.2</v>
      </c>
      <c r="H1519" s="4" t="s">
        <v>1528</v>
      </c>
      <c r="I1519" s="3">
        <v>24</v>
      </c>
    </row>
    <row r="1520" spans="1:9" x14ac:dyDescent="0.25">
      <c r="A1520" s="2" t="s">
        <v>9</v>
      </c>
      <c r="B1520" s="3">
        <v>1.1000000000000001</v>
      </c>
      <c r="C1520" s="4" t="s">
        <v>10</v>
      </c>
      <c r="D1520" s="2" t="s">
        <v>11</v>
      </c>
      <c r="E1520" s="3">
        <v>50.966684999999998</v>
      </c>
      <c r="F1520" s="3">
        <v>5.8825390000000004</v>
      </c>
      <c r="G1520" s="3">
        <v>74.599999999999994</v>
      </c>
      <c r="H1520" s="4" t="s">
        <v>1529</v>
      </c>
      <c r="I1520" s="3">
        <v>24</v>
      </c>
    </row>
    <row r="1521" spans="1:9" x14ac:dyDescent="0.25">
      <c r="A1521" s="2" t="s">
        <v>9</v>
      </c>
      <c r="B1521" s="3">
        <v>1.1000000000000001</v>
      </c>
      <c r="C1521" s="4" t="s">
        <v>10</v>
      </c>
      <c r="D1521" s="2" t="s">
        <v>11</v>
      </c>
      <c r="E1521" s="3">
        <v>50.966709999999999</v>
      </c>
      <c r="F1521" s="3">
        <v>5.8825989999999999</v>
      </c>
      <c r="G1521" s="3">
        <v>75.2</v>
      </c>
      <c r="H1521" s="4" t="s">
        <v>1530</v>
      </c>
      <c r="I1521" s="3">
        <v>24</v>
      </c>
    </row>
    <row r="1522" spans="1:9" x14ac:dyDescent="0.25">
      <c r="A1522" s="2" t="s">
        <v>9</v>
      </c>
      <c r="B1522" s="3">
        <v>1.1000000000000001</v>
      </c>
      <c r="C1522" s="4" t="s">
        <v>10</v>
      </c>
      <c r="D1522" s="2" t="s">
        <v>11</v>
      </c>
      <c r="E1522" s="3">
        <v>50.966735999999997</v>
      </c>
      <c r="F1522" s="3">
        <v>5.8826580000000002</v>
      </c>
      <c r="G1522" s="3">
        <v>75.599999999999994</v>
      </c>
      <c r="H1522" s="4" t="s">
        <v>1531</v>
      </c>
      <c r="I1522" s="3">
        <v>24</v>
      </c>
    </row>
    <row r="1523" spans="1:9" x14ac:dyDescent="0.25">
      <c r="A1523" s="2" t="s">
        <v>9</v>
      </c>
      <c r="B1523" s="3">
        <v>1.1000000000000001</v>
      </c>
      <c r="C1523" s="4" t="s">
        <v>10</v>
      </c>
      <c r="D1523" s="2" t="s">
        <v>11</v>
      </c>
      <c r="E1523" s="3">
        <v>50.966785000000002</v>
      </c>
      <c r="F1523" s="3">
        <v>5.8827809999999996</v>
      </c>
      <c r="G1523" s="3">
        <v>76</v>
      </c>
      <c r="H1523" s="4" t="s">
        <v>1532</v>
      </c>
      <c r="I1523" s="3">
        <v>24</v>
      </c>
    </row>
    <row r="1524" spans="1:9" x14ac:dyDescent="0.25">
      <c r="A1524" s="2" t="s">
        <v>9</v>
      </c>
      <c r="B1524" s="3">
        <v>1.1000000000000001</v>
      </c>
      <c r="C1524" s="4" t="s">
        <v>10</v>
      </c>
      <c r="D1524" s="2" t="s">
        <v>11</v>
      </c>
      <c r="E1524" s="3">
        <v>50.966808999999998</v>
      </c>
      <c r="F1524" s="3">
        <v>5.8828420000000001</v>
      </c>
      <c r="G1524" s="3">
        <v>76.400000000000006</v>
      </c>
      <c r="H1524" s="4" t="s">
        <v>1533</v>
      </c>
      <c r="I1524" s="3">
        <v>24</v>
      </c>
    </row>
    <row r="1525" spans="1:9" x14ac:dyDescent="0.25">
      <c r="A1525" s="2" t="s">
        <v>9</v>
      </c>
      <c r="B1525" s="3">
        <v>1.1000000000000001</v>
      </c>
      <c r="C1525" s="4" t="s">
        <v>10</v>
      </c>
      <c r="D1525" s="2" t="s">
        <v>11</v>
      </c>
      <c r="E1525" s="3">
        <v>50.966833999999999</v>
      </c>
      <c r="F1525" s="3">
        <v>5.8829050000000001</v>
      </c>
      <c r="G1525" s="3">
        <v>76.8</v>
      </c>
      <c r="H1525" s="4" t="s">
        <v>1534</v>
      </c>
      <c r="I1525" s="3">
        <v>24</v>
      </c>
    </row>
    <row r="1526" spans="1:9" x14ac:dyDescent="0.25">
      <c r="A1526" s="2" t="s">
        <v>9</v>
      </c>
      <c r="B1526" s="3">
        <v>1.1000000000000001</v>
      </c>
      <c r="C1526" s="4" t="s">
        <v>10</v>
      </c>
      <c r="D1526" s="2" t="s">
        <v>11</v>
      </c>
      <c r="E1526" s="3">
        <v>50.966858999999999</v>
      </c>
      <c r="F1526" s="3">
        <v>5.882968</v>
      </c>
      <c r="G1526" s="3">
        <v>77.400000000000006</v>
      </c>
      <c r="H1526" s="4" t="s">
        <v>1535</v>
      </c>
      <c r="I1526" s="3">
        <v>24</v>
      </c>
    </row>
    <row r="1527" spans="1:9" x14ac:dyDescent="0.25">
      <c r="A1527" s="2" t="s">
        <v>9</v>
      </c>
      <c r="B1527" s="3">
        <v>1.1000000000000001</v>
      </c>
      <c r="C1527" s="4" t="s">
        <v>10</v>
      </c>
      <c r="D1527" s="2" t="s">
        <v>11</v>
      </c>
      <c r="E1527" s="3">
        <v>50.966887</v>
      </c>
      <c r="F1527" s="3">
        <v>5.8830330000000002</v>
      </c>
      <c r="G1527" s="3">
        <v>77.8</v>
      </c>
      <c r="H1527" s="4" t="s">
        <v>1536</v>
      </c>
      <c r="I1527" s="3">
        <v>24</v>
      </c>
    </row>
    <row r="1528" spans="1:9" x14ac:dyDescent="0.25">
      <c r="A1528" s="2" t="s">
        <v>9</v>
      </c>
      <c r="B1528" s="3">
        <v>1.1000000000000001</v>
      </c>
      <c r="C1528" s="4" t="s">
        <v>10</v>
      </c>
      <c r="D1528" s="2" t="s">
        <v>11</v>
      </c>
      <c r="E1528" s="3">
        <v>50.967053999999997</v>
      </c>
      <c r="F1528" s="3">
        <v>5.8834289999999996</v>
      </c>
      <c r="G1528" s="3">
        <v>77.8</v>
      </c>
      <c r="H1528" s="4" t="s">
        <v>1537</v>
      </c>
      <c r="I1528" s="3">
        <v>24</v>
      </c>
    </row>
    <row r="1529" spans="1:9" x14ac:dyDescent="0.25">
      <c r="A1529" s="2" t="s">
        <v>9</v>
      </c>
      <c r="B1529" s="3">
        <v>1.1000000000000001</v>
      </c>
      <c r="C1529" s="4" t="s">
        <v>10</v>
      </c>
      <c r="D1529" s="2" t="s">
        <v>11</v>
      </c>
      <c r="E1529" s="3">
        <v>50.967292</v>
      </c>
      <c r="F1529" s="3">
        <v>5.8840110000000001</v>
      </c>
      <c r="G1529" s="3">
        <v>77.8</v>
      </c>
      <c r="H1529" s="4" t="s">
        <v>1538</v>
      </c>
      <c r="I1529" s="3">
        <v>24</v>
      </c>
    </row>
    <row r="1530" spans="1:9" x14ac:dyDescent="0.25">
      <c r="A1530" s="2" t="s">
        <v>9</v>
      </c>
      <c r="B1530" s="3">
        <v>1.1000000000000001</v>
      </c>
      <c r="C1530" s="4" t="s">
        <v>10</v>
      </c>
      <c r="D1530" s="2" t="s">
        <v>11</v>
      </c>
      <c r="E1530" s="3">
        <v>50.967514999999999</v>
      </c>
      <c r="F1530" s="3">
        <v>5.8845470000000004</v>
      </c>
      <c r="G1530" s="3">
        <v>77.8</v>
      </c>
      <c r="H1530" s="4" t="s">
        <v>1539</v>
      </c>
      <c r="I1530" s="3">
        <v>24</v>
      </c>
    </row>
    <row r="1531" spans="1:9" x14ac:dyDescent="0.25">
      <c r="A1531" s="2" t="s">
        <v>9</v>
      </c>
      <c r="B1531" s="3">
        <v>1.1000000000000001</v>
      </c>
      <c r="C1531" s="4" t="s">
        <v>10</v>
      </c>
      <c r="D1531" s="2" t="s">
        <v>11</v>
      </c>
      <c r="E1531" s="3">
        <v>50.967754999999997</v>
      </c>
      <c r="F1531" s="3">
        <v>5.8850889999999998</v>
      </c>
      <c r="G1531" s="3">
        <v>77.2</v>
      </c>
      <c r="H1531" s="4" t="s">
        <v>1540</v>
      </c>
      <c r="I1531" s="3">
        <v>24</v>
      </c>
    </row>
    <row r="1532" spans="1:9" x14ac:dyDescent="0.25">
      <c r="A1532" s="2" t="s">
        <v>9</v>
      </c>
      <c r="B1532" s="3">
        <v>1.1000000000000001</v>
      </c>
      <c r="C1532" s="4" t="s">
        <v>10</v>
      </c>
      <c r="D1532" s="2" t="s">
        <v>11</v>
      </c>
      <c r="E1532" s="3">
        <v>50.967813</v>
      </c>
      <c r="F1532" s="3">
        <v>5.8851950000000004</v>
      </c>
      <c r="G1532" s="3">
        <v>76.8</v>
      </c>
      <c r="H1532" s="4" t="s">
        <v>1541</v>
      </c>
      <c r="I1532" s="3">
        <v>24</v>
      </c>
    </row>
    <row r="1533" spans="1:9" x14ac:dyDescent="0.25">
      <c r="A1533" s="2" t="s">
        <v>9</v>
      </c>
      <c r="B1533" s="3">
        <v>1.1000000000000001</v>
      </c>
      <c r="C1533" s="4" t="s">
        <v>10</v>
      </c>
      <c r="D1533" s="2" t="s">
        <v>11</v>
      </c>
      <c r="E1533" s="3">
        <v>50.967886999999997</v>
      </c>
      <c r="F1533" s="3">
        <v>5.8852820000000001</v>
      </c>
      <c r="G1533" s="3">
        <v>76</v>
      </c>
      <c r="H1533" s="4" t="s">
        <v>1542</v>
      </c>
      <c r="I1533" s="3">
        <v>24</v>
      </c>
    </row>
    <row r="1534" spans="1:9" x14ac:dyDescent="0.25">
      <c r="A1534" s="2" t="s">
        <v>9</v>
      </c>
      <c r="B1534" s="3">
        <v>1.1000000000000001</v>
      </c>
      <c r="C1534" s="4" t="s">
        <v>10</v>
      </c>
      <c r="D1534" s="2" t="s">
        <v>11</v>
      </c>
      <c r="E1534" s="3">
        <v>50.967979</v>
      </c>
      <c r="F1534" s="3">
        <v>5.8853400000000002</v>
      </c>
      <c r="G1534" s="3">
        <v>75.2</v>
      </c>
      <c r="H1534" s="4" t="s">
        <v>1543</v>
      </c>
      <c r="I1534" s="3">
        <v>24</v>
      </c>
    </row>
    <row r="1535" spans="1:9" x14ac:dyDescent="0.25">
      <c r="A1535" s="2" t="s">
        <v>9</v>
      </c>
      <c r="B1535" s="3">
        <v>1.1000000000000001</v>
      </c>
      <c r="C1535" s="4" t="s">
        <v>10</v>
      </c>
      <c r="D1535" s="2" t="s">
        <v>11</v>
      </c>
      <c r="E1535" s="3">
        <v>50.968076000000003</v>
      </c>
      <c r="F1535" s="3">
        <v>5.8853679999999997</v>
      </c>
      <c r="G1535" s="3">
        <v>74.400000000000006</v>
      </c>
      <c r="H1535" s="4" t="s">
        <v>1544</v>
      </c>
      <c r="I1535" s="3">
        <v>24</v>
      </c>
    </row>
    <row r="1536" spans="1:9" x14ac:dyDescent="0.25">
      <c r="A1536" s="2" t="s">
        <v>9</v>
      </c>
      <c r="B1536" s="3">
        <v>1.1000000000000001</v>
      </c>
      <c r="C1536" s="4" t="s">
        <v>10</v>
      </c>
      <c r="D1536" s="2" t="s">
        <v>11</v>
      </c>
      <c r="E1536" s="3">
        <v>50.968175000000002</v>
      </c>
      <c r="F1536" s="3">
        <v>5.8853580000000001</v>
      </c>
      <c r="G1536" s="3">
        <v>73.599999999999994</v>
      </c>
      <c r="H1536" s="4" t="s">
        <v>1545</v>
      </c>
      <c r="I1536" s="3">
        <v>24</v>
      </c>
    </row>
    <row r="1537" spans="1:9" x14ac:dyDescent="0.25">
      <c r="A1537" s="2" t="s">
        <v>9</v>
      </c>
      <c r="B1537" s="3">
        <v>1.1000000000000001</v>
      </c>
      <c r="C1537" s="4" t="s">
        <v>10</v>
      </c>
      <c r="D1537" s="2" t="s">
        <v>11</v>
      </c>
      <c r="E1537" s="3">
        <v>50.968271000000001</v>
      </c>
      <c r="F1537" s="3">
        <v>5.8853289999999996</v>
      </c>
      <c r="G1537" s="3">
        <v>72.8</v>
      </c>
      <c r="H1537" s="4" t="s">
        <v>1546</v>
      </c>
      <c r="I1537" s="3">
        <v>24</v>
      </c>
    </row>
    <row r="1538" spans="1:9" x14ac:dyDescent="0.25">
      <c r="A1538" s="2" t="s">
        <v>9</v>
      </c>
      <c r="B1538" s="3">
        <v>1.1000000000000001</v>
      </c>
      <c r="C1538" s="4" t="s">
        <v>10</v>
      </c>
      <c r="D1538" s="2" t="s">
        <v>11</v>
      </c>
      <c r="E1538" s="3">
        <v>50.968367000000001</v>
      </c>
      <c r="F1538" s="3">
        <v>5.8852880000000001</v>
      </c>
      <c r="G1538" s="3">
        <v>72</v>
      </c>
      <c r="H1538" s="4" t="s">
        <v>1547</v>
      </c>
      <c r="I1538" s="3">
        <v>24</v>
      </c>
    </row>
    <row r="1539" spans="1:9" x14ac:dyDescent="0.25">
      <c r="A1539" s="2" t="s">
        <v>9</v>
      </c>
      <c r="B1539" s="3">
        <v>1.1000000000000001</v>
      </c>
      <c r="C1539" s="4" t="s">
        <v>10</v>
      </c>
      <c r="D1539" s="2" t="s">
        <v>11</v>
      </c>
      <c r="E1539" s="3">
        <v>50.96846</v>
      </c>
      <c r="F1539" s="3">
        <v>5.8852500000000001</v>
      </c>
      <c r="G1539" s="3">
        <v>71.2</v>
      </c>
      <c r="H1539" s="4" t="s">
        <v>1548</v>
      </c>
      <c r="I1539" s="3">
        <v>24</v>
      </c>
    </row>
    <row r="1540" spans="1:9" x14ac:dyDescent="0.25">
      <c r="A1540" s="2" t="s">
        <v>9</v>
      </c>
      <c r="B1540" s="3">
        <v>1.1000000000000001</v>
      </c>
      <c r="C1540" s="4" t="s">
        <v>10</v>
      </c>
      <c r="D1540" s="2" t="s">
        <v>11</v>
      </c>
      <c r="E1540" s="3">
        <v>50.968561000000001</v>
      </c>
      <c r="F1540" s="3">
        <v>5.8852120000000001</v>
      </c>
      <c r="G1540" s="3">
        <v>70.599999999999994</v>
      </c>
      <c r="H1540" s="4" t="s">
        <v>1549</v>
      </c>
      <c r="I1540" s="3">
        <v>24</v>
      </c>
    </row>
    <row r="1541" spans="1:9" x14ac:dyDescent="0.25">
      <c r="A1541" s="2" t="s">
        <v>9</v>
      </c>
      <c r="B1541" s="3">
        <v>1.1000000000000001</v>
      </c>
      <c r="C1541" s="4" t="s">
        <v>10</v>
      </c>
      <c r="D1541" s="2" t="s">
        <v>11</v>
      </c>
      <c r="E1541" s="3">
        <v>50.968758999999999</v>
      </c>
      <c r="F1541" s="3">
        <v>5.8851310000000003</v>
      </c>
      <c r="G1541" s="3">
        <v>70.599999999999994</v>
      </c>
      <c r="H1541" s="4" t="s">
        <v>1550</v>
      </c>
      <c r="I1541" s="3">
        <v>24</v>
      </c>
    </row>
    <row r="1542" spans="1:9" x14ac:dyDescent="0.25">
      <c r="A1542" s="2" t="s">
        <v>9</v>
      </c>
      <c r="B1542" s="3">
        <v>1.1000000000000001</v>
      </c>
      <c r="C1542" s="4" t="s">
        <v>10</v>
      </c>
      <c r="D1542" s="2" t="s">
        <v>11</v>
      </c>
      <c r="E1542" s="3">
        <v>50.968859999999999</v>
      </c>
      <c r="F1542" s="3">
        <v>5.8850889999999998</v>
      </c>
      <c r="G1542" s="3">
        <v>70</v>
      </c>
      <c r="H1542" s="4" t="s">
        <v>1551</v>
      </c>
      <c r="I1542" s="3">
        <v>24</v>
      </c>
    </row>
    <row r="1543" spans="1:9" x14ac:dyDescent="0.25">
      <c r="A1543" s="2" t="s">
        <v>9</v>
      </c>
      <c r="B1543" s="3">
        <v>1.1000000000000001</v>
      </c>
      <c r="C1543" s="4" t="s">
        <v>10</v>
      </c>
      <c r="D1543" s="2" t="s">
        <v>11</v>
      </c>
      <c r="E1543" s="3">
        <v>50.968961</v>
      </c>
      <c r="F1543" s="3">
        <v>5.8850420000000003</v>
      </c>
      <c r="G1543" s="3">
        <v>69.400000000000006</v>
      </c>
      <c r="H1543" s="4" t="s">
        <v>1552</v>
      </c>
      <c r="I1543" s="3">
        <v>24</v>
      </c>
    </row>
    <row r="1544" spans="1:9" x14ac:dyDescent="0.25">
      <c r="A1544" s="2" t="s">
        <v>9</v>
      </c>
      <c r="B1544" s="3">
        <v>1.1000000000000001</v>
      </c>
      <c r="C1544" s="4" t="s">
        <v>10</v>
      </c>
      <c r="D1544" s="2" t="s">
        <v>11</v>
      </c>
      <c r="E1544" s="3">
        <v>50.969068999999998</v>
      </c>
      <c r="F1544" s="3">
        <v>5.8849929999999997</v>
      </c>
      <c r="G1544" s="3">
        <v>68.8</v>
      </c>
      <c r="H1544" s="4" t="s">
        <v>1553</v>
      </c>
      <c r="I1544" s="3">
        <v>24</v>
      </c>
    </row>
    <row r="1545" spans="1:9" x14ac:dyDescent="0.25">
      <c r="A1545" s="2" t="s">
        <v>9</v>
      </c>
      <c r="B1545" s="3">
        <v>1.1000000000000001</v>
      </c>
      <c r="C1545" s="4" t="s">
        <v>10</v>
      </c>
      <c r="D1545" s="2" t="s">
        <v>11</v>
      </c>
      <c r="E1545" s="3">
        <v>50.969180000000001</v>
      </c>
      <c r="F1545" s="3">
        <v>5.8849520000000002</v>
      </c>
      <c r="G1545" s="3">
        <v>68</v>
      </c>
      <c r="H1545" s="4" t="s">
        <v>1554</v>
      </c>
      <c r="I1545" s="3">
        <v>24</v>
      </c>
    </row>
    <row r="1546" spans="1:9" x14ac:dyDescent="0.25">
      <c r="A1546" s="2" t="s">
        <v>9</v>
      </c>
      <c r="B1546" s="3">
        <v>1.1000000000000001</v>
      </c>
      <c r="C1546" s="4" t="s">
        <v>10</v>
      </c>
      <c r="D1546" s="2" t="s">
        <v>11</v>
      </c>
      <c r="E1546" s="3">
        <v>50.969290000000001</v>
      </c>
      <c r="F1546" s="3">
        <v>5.8849</v>
      </c>
      <c r="G1546" s="3">
        <v>67.2</v>
      </c>
      <c r="H1546" s="4" t="s">
        <v>1555</v>
      </c>
      <c r="I1546" s="3">
        <v>24</v>
      </c>
    </row>
    <row r="1547" spans="1:9" x14ac:dyDescent="0.25">
      <c r="A1547" s="2" t="s">
        <v>9</v>
      </c>
      <c r="B1547" s="3">
        <v>1.1000000000000001</v>
      </c>
      <c r="C1547" s="4" t="s">
        <v>10</v>
      </c>
      <c r="D1547" s="2" t="s">
        <v>11</v>
      </c>
      <c r="E1547" s="3">
        <v>50.969397999999998</v>
      </c>
      <c r="F1547" s="3">
        <v>5.8848190000000002</v>
      </c>
      <c r="G1547" s="3">
        <v>66.400000000000006</v>
      </c>
      <c r="H1547" s="4" t="s">
        <v>1556</v>
      </c>
      <c r="I1547" s="3">
        <v>24</v>
      </c>
    </row>
    <row r="1548" spans="1:9" x14ac:dyDescent="0.25">
      <c r="A1548" s="2" t="s">
        <v>9</v>
      </c>
      <c r="B1548" s="3">
        <v>1.1000000000000001</v>
      </c>
      <c r="C1548" s="4" t="s">
        <v>10</v>
      </c>
      <c r="D1548" s="2" t="s">
        <v>11</v>
      </c>
      <c r="E1548" s="3">
        <v>50.969503000000003</v>
      </c>
      <c r="F1548" s="3">
        <v>5.8847440000000004</v>
      </c>
      <c r="G1548" s="3">
        <v>65.599999999999994</v>
      </c>
      <c r="H1548" s="4" t="s">
        <v>1557</v>
      </c>
      <c r="I1548" s="3">
        <v>24</v>
      </c>
    </row>
    <row r="1549" spans="1:9" x14ac:dyDescent="0.25">
      <c r="A1549" s="2" t="s">
        <v>9</v>
      </c>
      <c r="B1549" s="3">
        <v>1.1000000000000001</v>
      </c>
      <c r="C1549" s="4" t="s">
        <v>10</v>
      </c>
      <c r="D1549" s="2" t="s">
        <v>11</v>
      </c>
      <c r="E1549" s="3">
        <v>50.969607000000003</v>
      </c>
      <c r="F1549" s="3">
        <v>5.8846720000000001</v>
      </c>
      <c r="G1549" s="3">
        <v>64.599999999999994</v>
      </c>
      <c r="H1549" s="4" t="s">
        <v>1558</v>
      </c>
      <c r="I1549" s="3">
        <v>24</v>
      </c>
    </row>
    <row r="1550" spans="1:9" x14ac:dyDescent="0.25">
      <c r="A1550" s="2" t="s">
        <v>9</v>
      </c>
      <c r="B1550" s="3">
        <v>1.1000000000000001</v>
      </c>
      <c r="C1550" s="4" t="s">
        <v>10</v>
      </c>
      <c r="D1550" s="2" t="s">
        <v>11</v>
      </c>
      <c r="E1550" s="3">
        <v>50.969712999999999</v>
      </c>
      <c r="F1550" s="3">
        <v>5.8846049999999996</v>
      </c>
      <c r="G1550" s="3">
        <v>63.8</v>
      </c>
      <c r="H1550" s="4" t="s">
        <v>1559</v>
      </c>
      <c r="I1550" s="3">
        <v>24</v>
      </c>
    </row>
    <row r="1551" spans="1:9" x14ac:dyDescent="0.25">
      <c r="A1551" s="2" t="s">
        <v>9</v>
      </c>
      <c r="B1551" s="3">
        <v>1.1000000000000001</v>
      </c>
      <c r="C1551" s="4" t="s">
        <v>10</v>
      </c>
      <c r="D1551" s="2" t="s">
        <v>11</v>
      </c>
      <c r="E1551" s="3">
        <v>50.969822000000001</v>
      </c>
      <c r="F1551" s="3">
        <v>5.884538</v>
      </c>
      <c r="G1551" s="3">
        <v>63</v>
      </c>
      <c r="H1551" s="4" t="s">
        <v>1560</v>
      </c>
      <c r="I1551" s="3">
        <v>24</v>
      </c>
    </row>
    <row r="1552" spans="1:9" x14ac:dyDescent="0.25">
      <c r="A1552" s="2" t="s">
        <v>9</v>
      </c>
      <c r="B1552" s="3">
        <v>1.1000000000000001</v>
      </c>
      <c r="C1552" s="4" t="s">
        <v>10</v>
      </c>
      <c r="D1552" s="2" t="s">
        <v>11</v>
      </c>
      <c r="E1552" s="3">
        <v>50.969929999999998</v>
      </c>
      <c r="F1552" s="3">
        <v>5.884474</v>
      </c>
      <c r="G1552" s="3">
        <v>61.2</v>
      </c>
      <c r="H1552" s="4" t="s">
        <v>1561</v>
      </c>
      <c r="I1552" s="3">
        <v>24</v>
      </c>
    </row>
    <row r="1553" spans="1:9" x14ac:dyDescent="0.25">
      <c r="A1553" s="2" t="s">
        <v>9</v>
      </c>
      <c r="B1553" s="3">
        <v>1.1000000000000001</v>
      </c>
      <c r="C1553" s="4" t="s">
        <v>10</v>
      </c>
      <c r="D1553" s="2" t="s">
        <v>11</v>
      </c>
      <c r="E1553" s="3">
        <v>50.970146999999997</v>
      </c>
      <c r="F1553" s="3">
        <v>5.8843810000000003</v>
      </c>
      <c r="G1553" s="3">
        <v>60.8</v>
      </c>
      <c r="H1553" s="4" t="s">
        <v>1562</v>
      </c>
      <c r="I1553" s="3">
        <v>24</v>
      </c>
    </row>
    <row r="1554" spans="1:9" x14ac:dyDescent="0.25">
      <c r="A1554" s="2" t="s">
        <v>9</v>
      </c>
      <c r="B1554" s="3">
        <v>1.1000000000000001</v>
      </c>
      <c r="C1554" s="4" t="s">
        <v>10</v>
      </c>
      <c r="D1554" s="2" t="s">
        <v>11</v>
      </c>
      <c r="E1554" s="3">
        <v>50.970260000000003</v>
      </c>
      <c r="F1554" s="3">
        <v>5.8843240000000003</v>
      </c>
      <c r="G1554" s="3">
        <v>60.4</v>
      </c>
      <c r="H1554" s="4" t="s">
        <v>1563</v>
      </c>
      <c r="I1554" s="3">
        <v>24</v>
      </c>
    </row>
    <row r="1555" spans="1:9" x14ac:dyDescent="0.25">
      <c r="A1555" s="2" t="s">
        <v>9</v>
      </c>
      <c r="B1555" s="3">
        <v>1.1000000000000001</v>
      </c>
      <c r="C1555" s="4" t="s">
        <v>10</v>
      </c>
      <c r="D1555" s="2" t="s">
        <v>11</v>
      </c>
      <c r="E1555" s="3">
        <v>50.970365999999999</v>
      </c>
      <c r="F1555" s="3">
        <v>5.8842780000000001</v>
      </c>
      <c r="G1555" s="3">
        <v>60</v>
      </c>
      <c r="H1555" s="4" t="s">
        <v>1564</v>
      </c>
      <c r="I1555" s="3">
        <v>24</v>
      </c>
    </row>
    <row r="1556" spans="1:9" x14ac:dyDescent="0.25">
      <c r="A1556" s="2" t="s">
        <v>9</v>
      </c>
      <c r="B1556" s="3">
        <v>1.1000000000000001</v>
      </c>
      <c r="C1556" s="4" t="s">
        <v>10</v>
      </c>
      <c r="D1556" s="2" t="s">
        <v>11</v>
      </c>
      <c r="E1556" s="3">
        <v>50.970471000000003</v>
      </c>
      <c r="F1556" s="3">
        <v>5.8842230000000004</v>
      </c>
      <c r="G1556" s="3">
        <v>59.6</v>
      </c>
      <c r="H1556" s="4" t="s">
        <v>1565</v>
      </c>
      <c r="I1556" s="3">
        <v>24</v>
      </c>
    </row>
    <row r="1557" spans="1:9" x14ac:dyDescent="0.25">
      <c r="A1557" s="2" t="s">
        <v>9</v>
      </c>
      <c r="B1557" s="3">
        <v>1.1000000000000001</v>
      </c>
      <c r="C1557" s="4" t="s">
        <v>10</v>
      </c>
      <c r="D1557" s="2" t="s">
        <v>11</v>
      </c>
      <c r="E1557" s="3">
        <v>50.970571</v>
      </c>
      <c r="F1557" s="3">
        <v>5.8841580000000002</v>
      </c>
      <c r="G1557" s="3">
        <v>59.2</v>
      </c>
      <c r="H1557" s="4" t="s">
        <v>1566</v>
      </c>
      <c r="I1557" s="3">
        <v>24</v>
      </c>
    </row>
    <row r="1558" spans="1:9" x14ac:dyDescent="0.25">
      <c r="A1558" s="2" t="s">
        <v>9</v>
      </c>
      <c r="B1558" s="3">
        <v>1.1000000000000001</v>
      </c>
      <c r="C1558" s="4" t="s">
        <v>10</v>
      </c>
      <c r="D1558" s="2" t="s">
        <v>11</v>
      </c>
      <c r="E1558" s="3">
        <v>50.970664999999997</v>
      </c>
      <c r="F1558" s="3">
        <v>5.8840779999999997</v>
      </c>
      <c r="G1558" s="3">
        <v>59.2</v>
      </c>
      <c r="H1558" s="4" t="s">
        <v>1567</v>
      </c>
      <c r="I1558" s="3">
        <v>24</v>
      </c>
    </row>
    <row r="1559" spans="1:9" x14ac:dyDescent="0.25">
      <c r="A1559" s="2" t="s">
        <v>9</v>
      </c>
      <c r="B1559" s="3">
        <v>1.1000000000000001</v>
      </c>
      <c r="C1559" s="4" t="s">
        <v>10</v>
      </c>
      <c r="D1559" s="2" t="s">
        <v>11</v>
      </c>
      <c r="E1559" s="3">
        <v>50.970998999999999</v>
      </c>
      <c r="F1559" s="3">
        <v>5.8837729999999997</v>
      </c>
      <c r="G1559" s="3">
        <v>59.2</v>
      </c>
      <c r="H1559" s="4" t="s">
        <v>1568</v>
      </c>
      <c r="I1559" s="3">
        <v>24</v>
      </c>
    </row>
    <row r="1560" spans="1:9" x14ac:dyDescent="0.25">
      <c r="A1560" s="2" t="s">
        <v>9</v>
      </c>
      <c r="B1560" s="3">
        <v>1.1000000000000001</v>
      </c>
      <c r="C1560" s="4" t="s">
        <v>10</v>
      </c>
      <c r="D1560" s="2" t="s">
        <v>11</v>
      </c>
      <c r="E1560" s="3">
        <v>50.971046999999999</v>
      </c>
      <c r="F1560" s="3">
        <v>5.8836870000000001</v>
      </c>
      <c r="G1560" s="3">
        <v>59.2</v>
      </c>
      <c r="H1560" s="4" t="s">
        <v>1569</v>
      </c>
      <c r="I1560" s="3">
        <v>24</v>
      </c>
    </row>
    <row r="1561" spans="1:9" x14ac:dyDescent="0.25">
      <c r="A1561" s="2" t="s">
        <v>9</v>
      </c>
      <c r="B1561" s="3">
        <v>1.1000000000000001</v>
      </c>
      <c r="C1561" s="4" t="s">
        <v>10</v>
      </c>
      <c r="D1561" s="2" t="s">
        <v>11</v>
      </c>
      <c r="E1561" s="3">
        <v>50.971075999999996</v>
      </c>
      <c r="F1561" s="3">
        <v>5.8834720000000003</v>
      </c>
      <c r="G1561" s="3">
        <v>59.2</v>
      </c>
      <c r="H1561" s="4" t="s">
        <v>1570</v>
      </c>
      <c r="I1561" s="3">
        <v>24</v>
      </c>
    </row>
    <row r="1562" spans="1:9" x14ac:dyDescent="0.25">
      <c r="A1562" s="2" t="s">
        <v>9</v>
      </c>
      <c r="B1562" s="3">
        <v>1.1000000000000001</v>
      </c>
      <c r="C1562" s="4" t="s">
        <v>10</v>
      </c>
      <c r="D1562" s="2" t="s">
        <v>11</v>
      </c>
      <c r="E1562" s="3">
        <v>50.971071000000002</v>
      </c>
      <c r="F1562" s="3">
        <v>5.8831420000000003</v>
      </c>
      <c r="G1562" s="3">
        <v>59.2</v>
      </c>
      <c r="H1562" s="4" t="s">
        <v>1571</v>
      </c>
      <c r="I1562" s="3">
        <v>24</v>
      </c>
    </row>
    <row r="1563" spans="1:9" x14ac:dyDescent="0.25">
      <c r="A1563" s="2" t="s">
        <v>9</v>
      </c>
      <c r="B1563" s="3">
        <v>1.1000000000000001</v>
      </c>
      <c r="C1563" s="4" t="s">
        <v>10</v>
      </c>
      <c r="D1563" s="2" t="s">
        <v>11</v>
      </c>
      <c r="E1563" s="3">
        <v>50.971069999999997</v>
      </c>
      <c r="F1563" s="3">
        <v>5.8830109999999998</v>
      </c>
      <c r="G1563" s="3">
        <v>59.2</v>
      </c>
      <c r="H1563" s="4" t="s">
        <v>1572</v>
      </c>
      <c r="I1563" s="3">
        <v>24</v>
      </c>
    </row>
    <row r="1564" spans="1:9" x14ac:dyDescent="0.25">
      <c r="A1564" s="2" t="s">
        <v>9</v>
      </c>
      <c r="B1564" s="3">
        <v>1.1000000000000001</v>
      </c>
      <c r="C1564" s="4" t="s">
        <v>10</v>
      </c>
      <c r="D1564" s="2" t="s">
        <v>11</v>
      </c>
      <c r="E1564" s="3">
        <v>50.971074000000002</v>
      </c>
      <c r="F1564" s="3">
        <v>5.882746</v>
      </c>
      <c r="G1564" s="3">
        <v>58.8</v>
      </c>
      <c r="H1564" s="4" t="s">
        <v>1573</v>
      </c>
      <c r="I1564" s="3">
        <v>24</v>
      </c>
    </row>
    <row r="1565" spans="1:9" x14ac:dyDescent="0.25">
      <c r="A1565" s="2" t="s">
        <v>9</v>
      </c>
      <c r="B1565" s="3">
        <v>1.1000000000000001</v>
      </c>
      <c r="C1565" s="4" t="s">
        <v>10</v>
      </c>
      <c r="D1565" s="2" t="s">
        <v>11</v>
      </c>
      <c r="E1565" s="3">
        <v>50.971074000000002</v>
      </c>
      <c r="F1565" s="3">
        <v>5.8826109999999998</v>
      </c>
      <c r="G1565" s="3">
        <v>58.2</v>
      </c>
      <c r="H1565" s="4" t="s">
        <v>1574</v>
      </c>
      <c r="I1565" s="3">
        <v>24</v>
      </c>
    </row>
    <row r="1566" spans="1:9" x14ac:dyDescent="0.25">
      <c r="A1566" s="2" t="s">
        <v>9</v>
      </c>
      <c r="B1566" s="3">
        <v>1.1000000000000001</v>
      </c>
      <c r="C1566" s="4" t="s">
        <v>10</v>
      </c>
      <c r="D1566" s="2" t="s">
        <v>11</v>
      </c>
      <c r="E1566" s="3">
        <v>50.971079000000003</v>
      </c>
      <c r="F1566" s="3">
        <v>5.8824709999999998</v>
      </c>
      <c r="G1566" s="3">
        <v>57.8</v>
      </c>
      <c r="H1566" s="4" t="s">
        <v>1575</v>
      </c>
      <c r="I1566" s="3">
        <v>24</v>
      </c>
    </row>
    <row r="1567" spans="1:9" x14ac:dyDescent="0.25">
      <c r="A1567" s="2" t="s">
        <v>9</v>
      </c>
      <c r="B1567" s="3">
        <v>1.1000000000000001</v>
      </c>
      <c r="C1567" s="4" t="s">
        <v>10</v>
      </c>
      <c r="D1567" s="2" t="s">
        <v>11</v>
      </c>
      <c r="E1567" s="3">
        <v>50.971083</v>
      </c>
      <c r="F1567" s="3">
        <v>5.8823299999999996</v>
      </c>
      <c r="G1567" s="3">
        <v>57.2</v>
      </c>
      <c r="H1567" s="4" t="s">
        <v>1576</v>
      </c>
      <c r="I1567" s="3">
        <v>24</v>
      </c>
    </row>
    <row r="1568" spans="1:9" x14ac:dyDescent="0.25">
      <c r="A1568" s="2" t="s">
        <v>9</v>
      </c>
      <c r="B1568" s="3">
        <v>1.1000000000000001</v>
      </c>
      <c r="C1568" s="4" t="s">
        <v>10</v>
      </c>
      <c r="D1568" s="2" t="s">
        <v>11</v>
      </c>
      <c r="E1568" s="3">
        <v>50.971085000000002</v>
      </c>
      <c r="F1568" s="3">
        <v>5.8821969999999997</v>
      </c>
      <c r="G1568" s="3">
        <v>56.8</v>
      </c>
      <c r="H1568" s="4" t="s">
        <v>1577</v>
      </c>
      <c r="I1568" s="3">
        <v>24</v>
      </c>
    </row>
    <row r="1569" spans="1:9" x14ac:dyDescent="0.25">
      <c r="A1569" s="2" t="s">
        <v>9</v>
      </c>
      <c r="B1569" s="3">
        <v>1.1000000000000001</v>
      </c>
      <c r="C1569" s="4" t="s">
        <v>10</v>
      </c>
      <c r="D1569" s="2" t="s">
        <v>11</v>
      </c>
      <c r="E1569" s="3">
        <v>50.971086</v>
      </c>
      <c r="F1569" s="3">
        <v>5.8820600000000001</v>
      </c>
      <c r="G1569" s="3">
        <v>55.6</v>
      </c>
      <c r="H1569" s="4" t="s">
        <v>1578</v>
      </c>
      <c r="I1569" s="3">
        <v>24</v>
      </c>
    </row>
    <row r="1570" spans="1:9" x14ac:dyDescent="0.25">
      <c r="A1570" s="2" t="s">
        <v>9</v>
      </c>
      <c r="B1570" s="3">
        <v>1.1000000000000001</v>
      </c>
      <c r="C1570" s="4" t="s">
        <v>10</v>
      </c>
      <c r="D1570" s="2" t="s">
        <v>11</v>
      </c>
      <c r="E1570" s="3">
        <v>50.971086999999997</v>
      </c>
      <c r="F1570" s="3">
        <v>5.8819330000000001</v>
      </c>
      <c r="G1570" s="3">
        <v>55.2</v>
      </c>
      <c r="H1570" s="4" t="s">
        <v>1579</v>
      </c>
      <c r="I1570" s="3">
        <v>24</v>
      </c>
    </row>
    <row r="1571" spans="1:9" x14ac:dyDescent="0.25">
      <c r="A1571" s="2" t="s">
        <v>9</v>
      </c>
      <c r="B1571" s="3">
        <v>1.1000000000000001</v>
      </c>
      <c r="C1571" s="4" t="s">
        <v>10</v>
      </c>
      <c r="D1571" s="2" t="s">
        <v>11</v>
      </c>
      <c r="E1571" s="3">
        <v>50.971085000000002</v>
      </c>
      <c r="F1571" s="3">
        <v>5.8818060000000001</v>
      </c>
      <c r="G1571" s="3">
        <v>54.6</v>
      </c>
      <c r="H1571" s="4" t="s">
        <v>1580</v>
      </c>
      <c r="I1571" s="3">
        <v>24</v>
      </c>
    </row>
    <row r="1572" spans="1:9" x14ac:dyDescent="0.25">
      <c r="A1572" s="2" t="s">
        <v>9</v>
      </c>
      <c r="B1572" s="3">
        <v>1.1000000000000001</v>
      </c>
      <c r="C1572" s="4" t="s">
        <v>10</v>
      </c>
      <c r="D1572" s="2" t="s">
        <v>11</v>
      </c>
      <c r="E1572" s="3">
        <v>50.971049999999998</v>
      </c>
      <c r="F1572" s="3">
        <v>5.8814200000000003</v>
      </c>
      <c r="G1572" s="3">
        <v>54.6</v>
      </c>
      <c r="H1572" s="4" t="s">
        <v>1581</v>
      </c>
      <c r="I1572" s="3">
        <v>24</v>
      </c>
    </row>
    <row r="1573" spans="1:9" x14ac:dyDescent="0.25">
      <c r="A1573" s="2" t="s">
        <v>9</v>
      </c>
      <c r="B1573" s="3">
        <v>1.1000000000000001</v>
      </c>
      <c r="C1573" s="4" t="s">
        <v>10</v>
      </c>
      <c r="D1573" s="2" t="s">
        <v>11</v>
      </c>
      <c r="E1573" s="3">
        <v>50.971032999999998</v>
      </c>
      <c r="F1573" s="3">
        <v>5.8812889999999998</v>
      </c>
      <c r="G1573" s="3">
        <v>54.2</v>
      </c>
      <c r="H1573" s="4" t="s">
        <v>1582</v>
      </c>
      <c r="I1573" s="3">
        <v>24</v>
      </c>
    </row>
    <row r="1574" spans="1:9" x14ac:dyDescent="0.25">
      <c r="A1574" s="2" t="s">
        <v>9</v>
      </c>
      <c r="B1574" s="3">
        <v>1.1000000000000001</v>
      </c>
      <c r="C1574" s="4" t="s">
        <v>10</v>
      </c>
      <c r="D1574" s="2" t="s">
        <v>11</v>
      </c>
      <c r="E1574" s="3">
        <v>50.971018999999998</v>
      </c>
      <c r="F1574" s="3">
        <v>5.8811669999999996</v>
      </c>
      <c r="G1574" s="3">
        <v>53.8</v>
      </c>
      <c r="H1574" s="4" t="s">
        <v>1583</v>
      </c>
      <c r="I1574" s="3">
        <v>24</v>
      </c>
    </row>
    <row r="1575" spans="1:9" x14ac:dyDescent="0.25">
      <c r="A1575" s="2" t="s">
        <v>9</v>
      </c>
      <c r="B1575" s="3">
        <v>1.1000000000000001</v>
      </c>
      <c r="C1575" s="4" t="s">
        <v>10</v>
      </c>
      <c r="D1575" s="2" t="s">
        <v>11</v>
      </c>
      <c r="E1575" s="3">
        <v>50.971015999999999</v>
      </c>
      <c r="F1575" s="3">
        <v>5.8810320000000003</v>
      </c>
      <c r="G1575" s="3">
        <v>53.4</v>
      </c>
      <c r="H1575" s="4" t="s">
        <v>1584</v>
      </c>
      <c r="I1575" s="3">
        <v>24</v>
      </c>
    </row>
    <row r="1576" spans="1:9" x14ac:dyDescent="0.25">
      <c r="A1576" s="2" t="s">
        <v>9</v>
      </c>
      <c r="B1576" s="3">
        <v>1.1000000000000001</v>
      </c>
      <c r="C1576" s="4" t="s">
        <v>10</v>
      </c>
      <c r="D1576" s="2" t="s">
        <v>11</v>
      </c>
      <c r="E1576" s="3">
        <v>50.97101</v>
      </c>
      <c r="F1576" s="3">
        <v>5.8808930000000004</v>
      </c>
      <c r="G1576" s="3">
        <v>52.6</v>
      </c>
      <c r="H1576" s="4" t="s">
        <v>1585</v>
      </c>
      <c r="I1576" s="3">
        <v>24</v>
      </c>
    </row>
    <row r="1577" spans="1:9" x14ac:dyDescent="0.25">
      <c r="A1577" s="2" t="s">
        <v>9</v>
      </c>
      <c r="B1577" s="3">
        <v>1.1000000000000001</v>
      </c>
      <c r="C1577" s="4" t="s">
        <v>10</v>
      </c>
      <c r="D1577" s="2" t="s">
        <v>11</v>
      </c>
      <c r="E1577" s="3">
        <v>50.97101</v>
      </c>
      <c r="F1577" s="3">
        <v>5.8807549999999997</v>
      </c>
      <c r="G1577" s="3">
        <v>51.8</v>
      </c>
      <c r="H1577" s="4" t="s">
        <v>1586</v>
      </c>
      <c r="I1577" s="3">
        <v>24</v>
      </c>
    </row>
    <row r="1578" spans="1:9" x14ac:dyDescent="0.25">
      <c r="A1578" s="2" t="s">
        <v>9</v>
      </c>
      <c r="B1578" s="3">
        <v>1.1000000000000001</v>
      </c>
      <c r="C1578" s="4" t="s">
        <v>10</v>
      </c>
      <c r="D1578" s="2" t="s">
        <v>11</v>
      </c>
      <c r="E1578" s="3">
        <v>50.971012000000002</v>
      </c>
      <c r="F1578" s="3">
        <v>5.8806200000000004</v>
      </c>
      <c r="G1578" s="3">
        <v>51.2</v>
      </c>
      <c r="H1578" s="4" t="s">
        <v>1587</v>
      </c>
      <c r="I1578" s="3">
        <v>24</v>
      </c>
    </row>
    <row r="1579" spans="1:9" x14ac:dyDescent="0.25">
      <c r="A1579" s="2" t="s">
        <v>9</v>
      </c>
      <c r="B1579" s="3">
        <v>1.1000000000000001</v>
      </c>
      <c r="C1579" s="4" t="s">
        <v>10</v>
      </c>
      <c r="D1579" s="2" t="s">
        <v>11</v>
      </c>
      <c r="E1579" s="3">
        <v>50.971017000000003</v>
      </c>
      <c r="F1579" s="3">
        <v>5.8804920000000003</v>
      </c>
      <c r="G1579" s="3">
        <v>50.4</v>
      </c>
      <c r="H1579" s="4" t="s">
        <v>1588</v>
      </c>
      <c r="I1579" s="3">
        <v>24</v>
      </c>
    </row>
    <row r="1580" spans="1:9" x14ac:dyDescent="0.25">
      <c r="A1580" s="2" t="s">
        <v>9</v>
      </c>
      <c r="B1580" s="3">
        <v>1.1000000000000001</v>
      </c>
      <c r="C1580" s="4" t="s">
        <v>10</v>
      </c>
      <c r="D1580" s="2" t="s">
        <v>11</v>
      </c>
      <c r="E1580" s="3">
        <v>50.971027999999997</v>
      </c>
      <c r="F1580" s="3">
        <v>5.8803479999999997</v>
      </c>
      <c r="G1580" s="3">
        <v>49.6</v>
      </c>
      <c r="H1580" s="4" t="s">
        <v>1589</v>
      </c>
      <c r="I1580" s="3">
        <v>24</v>
      </c>
    </row>
    <row r="1581" spans="1:9" x14ac:dyDescent="0.25">
      <c r="A1581" s="2" t="s">
        <v>9</v>
      </c>
      <c r="B1581" s="3">
        <v>1.1000000000000001</v>
      </c>
      <c r="C1581" s="4" t="s">
        <v>10</v>
      </c>
      <c r="D1581" s="2" t="s">
        <v>11</v>
      </c>
      <c r="E1581" s="3">
        <v>50.971055999999997</v>
      </c>
      <c r="F1581" s="3">
        <v>5.8800460000000001</v>
      </c>
      <c r="G1581" s="3">
        <v>49.6</v>
      </c>
      <c r="H1581" s="4" t="s">
        <v>1590</v>
      </c>
      <c r="I1581" s="3">
        <v>24</v>
      </c>
    </row>
    <row r="1582" spans="1:9" x14ac:dyDescent="0.25">
      <c r="A1582" s="2" t="s">
        <v>9</v>
      </c>
      <c r="B1582" s="3">
        <v>1.1000000000000001</v>
      </c>
      <c r="C1582" s="4" t="s">
        <v>10</v>
      </c>
      <c r="D1582" s="2" t="s">
        <v>11</v>
      </c>
      <c r="E1582" s="3">
        <v>50.971096000000003</v>
      </c>
      <c r="F1582" s="3">
        <v>5.8793220000000002</v>
      </c>
      <c r="G1582" s="3">
        <v>49.2</v>
      </c>
      <c r="H1582" s="4" t="s">
        <v>1591</v>
      </c>
      <c r="I1582" s="3">
        <v>24</v>
      </c>
    </row>
    <row r="1583" spans="1:9" x14ac:dyDescent="0.25">
      <c r="A1583" s="2" t="s">
        <v>9</v>
      </c>
      <c r="B1583" s="3">
        <v>1.1000000000000001</v>
      </c>
      <c r="C1583" s="4" t="s">
        <v>10</v>
      </c>
      <c r="D1583" s="2" t="s">
        <v>11</v>
      </c>
      <c r="E1583" s="3">
        <v>50.971094999999998</v>
      </c>
      <c r="F1583" s="3">
        <v>5.879181</v>
      </c>
      <c r="G1583" s="3">
        <v>48.8</v>
      </c>
      <c r="H1583" s="4" t="s">
        <v>1592</v>
      </c>
      <c r="I1583" s="3">
        <v>24</v>
      </c>
    </row>
    <row r="1584" spans="1:9" x14ac:dyDescent="0.25">
      <c r="A1584" s="2" t="s">
        <v>9</v>
      </c>
      <c r="B1584" s="3">
        <v>1.1000000000000001</v>
      </c>
      <c r="C1584" s="4" t="s">
        <v>10</v>
      </c>
      <c r="D1584" s="2" t="s">
        <v>11</v>
      </c>
      <c r="E1584" s="3">
        <v>50.971094999999998</v>
      </c>
      <c r="F1584" s="3">
        <v>5.8790490000000002</v>
      </c>
      <c r="G1584" s="3">
        <v>48.4</v>
      </c>
      <c r="H1584" s="4" t="s">
        <v>1593</v>
      </c>
      <c r="I1584" s="3">
        <v>24</v>
      </c>
    </row>
    <row r="1585" spans="1:9" x14ac:dyDescent="0.25">
      <c r="A1585" s="2" t="s">
        <v>9</v>
      </c>
      <c r="B1585" s="3">
        <v>1.1000000000000001</v>
      </c>
      <c r="C1585" s="4" t="s">
        <v>10</v>
      </c>
      <c r="D1585" s="2" t="s">
        <v>11</v>
      </c>
      <c r="E1585" s="3">
        <v>50.971100999999997</v>
      </c>
      <c r="F1585" s="3">
        <v>5.8789160000000003</v>
      </c>
      <c r="G1585" s="3">
        <v>47.8</v>
      </c>
      <c r="H1585" s="4" t="s">
        <v>1594</v>
      </c>
      <c r="I1585" s="3">
        <v>24</v>
      </c>
    </row>
    <row r="1586" spans="1:9" x14ac:dyDescent="0.25">
      <c r="A1586" s="2" t="s">
        <v>9</v>
      </c>
      <c r="B1586" s="3">
        <v>1.1000000000000001</v>
      </c>
      <c r="C1586" s="4" t="s">
        <v>10</v>
      </c>
      <c r="D1586" s="2" t="s">
        <v>11</v>
      </c>
      <c r="E1586" s="3">
        <v>50.971108000000001</v>
      </c>
      <c r="F1586" s="3">
        <v>5.8787820000000002</v>
      </c>
      <c r="G1586" s="3">
        <v>47.4</v>
      </c>
      <c r="H1586" s="4" t="s">
        <v>1595</v>
      </c>
      <c r="I1586" s="3">
        <v>24</v>
      </c>
    </row>
    <row r="1587" spans="1:9" x14ac:dyDescent="0.25">
      <c r="A1587" s="2" t="s">
        <v>9</v>
      </c>
      <c r="B1587" s="3">
        <v>1.1000000000000001</v>
      </c>
      <c r="C1587" s="4" t="s">
        <v>10</v>
      </c>
      <c r="D1587" s="2" t="s">
        <v>11</v>
      </c>
      <c r="E1587" s="3">
        <v>50.971105999999999</v>
      </c>
      <c r="F1587" s="3">
        <v>5.8783849999999997</v>
      </c>
      <c r="G1587" s="3">
        <v>47.4</v>
      </c>
      <c r="H1587" s="4" t="s">
        <v>1596</v>
      </c>
      <c r="I1587" s="3">
        <v>24</v>
      </c>
    </row>
    <row r="1588" spans="1:9" x14ac:dyDescent="0.25">
      <c r="A1588" s="2" t="s">
        <v>9</v>
      </c>
      <c r="B1588" s="3">
        <v>1.1000000000000001</v>
      </c>
      <c r="C1588" s="4" t="s">
        <v>10</v>
      </c>
      <c r="D1588" s="2" t="s">
        <v>11</v>
      </c>
      <c r="E1588" s="3">
        <v>50.971086999999997</v>
      </c>
      <c r="F1588" s="3">
        <v>5.8782550000000002</v>
      </c>
      <c r="G1588" s="3">
        <v>47</v>
      </c>
      <c r="H1588" s="4" t="s">
        <v>1597</v>
      </c>
      <c r="I1588" s="3">
        <v>24</v>
      </c>
    </row>
    <row r="1589" spans="1:9" x14ac:dyDescent="0.25">
      <c r="A1589" s="2" t="s">
        <v>9</v>
      </c>
      <c r="B1589" s="3">
        <v>1.1000000000000001</v>
      </c>
      <c r="C1589" s="4" t="s">
        <v>10</v>
      </c>
      <c r="D1589" s="2" t="s">
        <v>11</v>
      </c>
      <c r="E1589" s="3">
        <v>50.971058999999997</v>
      </c>
      <c r="F1589" s="3">
        <v>5.8781220000000003</v>
      </c>
      <c r="G1589" s="3">
        <v>46.6</v>
      </c>
      <c r="H1589" s="4" t="s">
        <v>1598</v>
      </c>
      <c r="I1589" s="3">
        <v>24</v>
      </c>
    </row>
    <row r="1590" spans="1:9" x14ac:dyDescent="0.25">
      <c r="A1590" s="2" t="s">
        <v>9</v>
      </c>
      <c r="B1590" s="3">
        <v>1.1000000000000001</v>
      </c>
      <c r="C1590" s="4" t="s">
        <v>10</v>
      </c>
      <c r="D1590" s="2" t="s">
        <v>11</v>
      </c>
      <c r="E1590" s="3">
        <v>50.971018000000001</v>
      </c>
      <c r="F1590" s="3">
        <v>5.8780029999999996</v>
      </c>
      <c r="G1590" s="3">
        <v>46.2</v>
      </c>
      <c r="H1590" s="4" t="s">
        <v>1599</v>
      </c>
      <c r="I1590" s="3">
        <v>24</v>
      </c>
    </row>
    <row r="1591" spans="1:9" x14ac:dyDescent="0.25">
      <c r="A1591" s="2" t="s">
        <v>9</v>
      </c>
      <c r="B1591" s="3">
        <v>1.1000000000000001</v>
      </c>
      <c r="C1591" s="4" t="s">
        <v>10</v>
      </c>
      <c r="D1591" s="2" t="s">
        <v>11</v>
      </c>
      <c r="E1591" s="3">
        <v>50.970987000000001</v>
      </c>
      <c r="F1591" s="3">
        <v>5.8779079999999997</v>
      </c>
      <c r="G1591" s="3">
        <v>45.8</v>
      </c>
      <c r="H1591" s="4" t="s">
        <v>1600</v>
      </c>
      <c r="I1591" s="3">
        <v>24</v>
      </c>
    </row>
    <row r="1592" spans="1:9" x14ac:dyDescent="0.25">
      <c r="A1592" s="2" t="s">
        <v>9</v>
      </c>
      <c r="B1592" s="3">
        <v>1.1000000000000001</v>
      </c>
      <c r="C1592" s="4" t="s">
        <v>10</v>
      </c>
      <c r="D1592" s="2" t="s">
        <v>11</v>
      </c>
      <c r="E1592" s="3">
        <v>50.970958000000003</v>
      </c>
      <c r="F1592" s="3">
        <v>5.8778350000000001</v>
      </c>
      <c r="G1592" s="3">
        <v>45.4</v>
      </c>
      <c r="H1592" s="4" t="s">
        <v>1601</v>
      </c>
      <c r="I1592" s="3">
        <v>24</v>
      </c>
    </row>
    <row r="1593" spans="1:9" x14ac:dyDescent="0.25">
      <c r="A1593" s="2" t="s">
        <v>9</v>
      </c>
      <c r="B1593" s="3">
        <v>1.1000000000000001</v>
      </c>
      <c r="C1593" s="4" t="s">
        <v>10</v>
      </c>
      <c r="D1593" s="2" t="s">
        <v>11</v>
      </c>
      <c r="E1593" s="3">
        <v>50.970914999999998</v>
      </c>
      <c r="F1593" s="3">
        <v>5.8777980000000003</v>
      </c>
      <c r="G1593" s="3">
        <v>45.4</v>
      </c>
      <c r="H1593" s="4" t="s">
        <v>1602</v>
      </c>
      <c r="I1593" s="3">
        <v>24</v>
      </c>
    </row>
    <row r="1594" spans="1:9" x14ac:dyDescent="0.25">
      <c r="A1594" s="2" t="s">
        <v>9</v>
      </c>
      <c r="B1594" s="3">
        <v>1.1000000000000001</v>
      </c>
      <c r="C1594" s="4" t="s">
        <v>10</v>
      </c>
      <c r="D1594" s="2" t="s">
        <v>11</v>
      </c>
      <c r="E1594" s="3">
        <v>50.970818000000001</v>
      </c>
      <c r="F1594" s="3">
        <v>5.8778350000000001</v>
      </c>
      <c r="G1594" s="3">
        <v>45.4</v>
      </c>
      <c r="H1594" s="4" t="s">
        <v>1603</v>
      </c>
      <c r="I1594" s="3">
        <v>24</v>
      </c>
    </row>
    <row r="1595" spans="1:9" x14ac:dyDescent="0.25">
      <c r="A1595" s="2" t="s">
        <v>9</v>
      </c>
      <c r="B1595" s="3">
        <v>1.1000000000000001</v>
      </c>
      <c r="C1595" s="4" t="s">
        <v>10</v>
      </c>
      <c r="D1595" s="2" t="s">
        <v>11</v>
      </c>
      <c r="E1595" s="3">
        <v>50.970728000000001</v>
      </c>
      <c r="F1595" s="3">
        <v>5.8778959999999998</v>
      </c>
      <c r="G1595" s="3">
        <v>45.4</v>
      </c>
      <c r="H1595" s="4" t="s">
        <v>1604</v>
      </c>
      <c r="I1595" s="3">
        <v>24</v>
      </c>
    </row>
    <row r="1596" spans="1:9" x14ac:dyDescent="0.25">
      <c r="A1596" s="2" t="s">
        <v>9</v>
      </c>
      <c r="B1596" s="3">
        <v>1.1000000000000001</v>
      </c>
      <c r="C1596" s="4" t="s">
        <v>10</v>
      </c>
      <c r="D1596" s="2" t="s">
        <v>11</v>
      </c>
      <c r="E1596" s="3">
        <v>50.970623000000003</v>
      </c>
      <c r="F1596" s="3">
        <v>5.8779440000000003</v>
      </c>
      <c r="G1596" s="3">
        <v>45.4</v>
      </c>
      <c r="H1596" s="4" t="s">
        <v>1605</v>
      </c>
      <c r="I1596" s="3">
        <v>24</v>
      </c>
    </row>
    <row r="1597" spans="1:9" x14ac:dyDescent="0.25">
      <c r="A1597" s="2" t="s">
        <v>9</v>
      </c>
      <c r="B1597" s="3">
        <v>1.1000000000000001</v>
      </c>
      <c r="C1597" s="4" t="s">
        <v>10</v>
      </c>
      <c r="D1597" s="2" t="s">
        <v>11</v>
      </c>
      <c r="E1597" s="3">
        <v>50.970517999999998</v>
      </c>
      <c r="F1597" s="3">
        <v>5.8779719999999998</v>
      </c>
      <c r="G1597" s="3">
        <v>45.4</v>
      </c>
      <c r="H1597" s="4" t="s">
        <v>1606</v>
      </c>
      <c r="I1597" s="3">
        <v>24</v>
      </c>
    </row>
    <row r="1598" spans="1:9" x14ac:dyDescent="0.25">
      <c r="A1598" s="2" t="s">
        <v>9</v>
      </c>
      <c r="B1598" s="3">
        <v>1.1000000000000001</v>
      </c>
      <c r="C1598" s="4" t="s">
        <v>10</v>
      </c>
      <c r="D1598" s="2" t="s">
        <v>11</v>
      </c>
      <c r="E1598" s="3">
        <v>50.970466000000002</v>
      </c>
      <c r="F1598" s="3">
        <v>5.8779769999999996</v>
      </c>
      <c r="G1598" s="3">
        <v>45.4</v>
      </c>
      <c r="H1598" s="4" t="s">
        <v>1607</v>
      </c>
      <c r="I1598" s="3">
        <v>24</v>
      </c>
    </row>
    <row r="1599" spans="1:9" x14ac:dyDescent="0.25">
      <c r="A1599" s="2" t="s">
        <v>9</v>
      </c>
      <c r="B1599" s="3">
        <v>1.1000000000000001</v>
      </c>
      <c r="C1599" s="4" t="s">
        <v>10</v>
      </c>
      <c r="D1599" s="2" t="s">
        <v>11</v>
      </c>
      <c r="E1599" s="3">
        <v>50.970303999999999</v>
      </c>
      <c r="F1599" s="3">
        <v>5.8779409999999999</v>
      </c>
      <c r="G1599" s="3">
        <v>45.4</v>
      </c>
      <c r="H1599" s="4" t="s">
        <v>1608</v>
      </c>
      <c r="I1599" s="3">
        <v>24</v>
      </c>
    </row>
    <row r="1600" spans="1:9" x14ac:dyDescent="0.25">
      <c r="A1600" s="2" t="s">
        <v>9</v>
      </c>
      <c r="B1600" s="3">
        <v>1.1000000000000001</v>
      </c>
      <c r="C1600" s="4" t="s">
        <v>10</v>
      </c>
      <c r="D1600" s="2" t="s">
        <v>11</v>
      </c>
      <c r="E1600" s="3">
        <v>50.969929</v>
      </c>
      <c r="F1600" s="3">
        <v>5.877796</v>
      </c>
      <c r="G1600" s="3">
        <v>45.4</v>
      </c>
      <c r="H1600" s="4" t="s">
        <v>1609</v>
      </c>
      <c r="I1600" s="3">
        <v>24</v>
      </c>
    </row>
    <row r="1601" spans="1:9" x14ac:dyDescent="0.25">
      <c r="A1601" s="2" t="s">
        <v>9</v>
      </c>
      <c r="B1601" s="3">
        <v>1.1000000000000001</v>
      </c>
      <c r="C1601" s="4" t="s">
        <v>10</v>
      </c>
      <c r="D1601" s="2" t="s">
        <v>11</v>
      </c>
      <c r="E1601" s="3">
        <v>50.969692000000002</v>
      </c>
      <c r="F1601" s="3">
        <v>5.8776679999999999</v>
      </c>
      <c r="G1601" s="3">
        <v>45.8</v>
      </c>
      <c r="H1601" s="4" t="s">
        <v>1610</v>
      </c>
      <c r="I1601" s="3">
        <v>24</v>
      </c>
    </row>
    <row r="1602" spans="1:9" x14ac:dyDescent="0.25">
      <c r="A1602" s="2" t="s">
        <v>9</v>
      </c>
      <c r="B1602" s="3">
        <v>1.1000000000000001</v>
      </c>
      <c r="C1602" s="4" t="s">
        <v>10</v>
      </c>
      <c r="D1602" s="2" t="s">
        <v>11</v>
      </c>
      <c r="E1602" s="3">
        <v>50.969647999999999</v>
      </c>
      <c r="F1602" s="3">
        <v>5.877637</v>
      </c>
      <c r="G1602" s="3">
        <v>46.2</v>
      </c>
      <c r="H1602" s="4" t="s">
        <v>1611</v>
      </c>
      <c r="I1602" s="3">
        <v>24</v>
      </c>
    </row>
    <row r="1603" spans="1:9" x14ac:dyDescent="0.25">
      <c r="A1603" s="2" t="s">
        <v>9</v>
      </c>
      <c r="B1603" s="3">
        <v>1.1000000000000001</v>
      </c>
      <c r="C1603" s="4" t="s">
        <v>10</v>
      </c>
      <c r="D1603" s="2" t="s">
        <v>11</v>
      </c>
      <c r="E1603" s="3">
        <v>50.969602000000002</v>
      </c>
      <c r="F1603" s="3">
        <v>5.8776039999999998</v>
      </c>
      <c r="G1603" s="3">
        <v>46.8</v>
      </c>
      <c r="H1603" s="4" t="s">
        <v>1612</v>
      </c>
      <c r="I1603" s="3">
        <v>24</v>
      </c>
    </row>
    <row r="1604" spans="1:9" x14ac:dyDescent="0.25">
      <c r="A1604" s="2" t="s">
        <v>9</v>
      </c>
      <c r="B1604" s="3">
        <v>1.1000000000000001</v>
      </c>
      <c r="C1604" s="4" t="s">
        <v>10</v>
      </c>
      <c r="D1604" s="2" t="s">
        <v>11</v>
      </c>
      <c r="E1604" s="3">
        <v>50.969549999999998</v>
      </c>
      <c r="F1604" s="3">
        <v>5.8775560000000002</v>
      </c>
      <c r="G1604" s="3">
        <v>47.2</v>
      </c>
      <c r="H1604" s="4" t="s">
        <v>1613</v>
      </c>
      <c r="I1604" s="3">
        <v>24</v>
      </c>
    </row>
    <row r="1605" spans="1:9" x14ac:dyDescent="0.25">
      <c r="A1605" s="2" t="s">
        <v>9</v>
      </c>
      <c r="B1605" s="3">
        <v>1.1000000000000001</v>
      </c>
      <c r="C1605" s="4" t="s">
        <v>10</v>
      </c>
      <c r="D1605" s="2" t="s">
        <v>11</v>
      </c>
      <c r="E1605" s="3">
        <v>50.969507</v>
      </c>
      <c r="F1605" s="3">
        <v>5.8775170000000001</v>
      </c>
      <c r="G1605" s="3">
        <v>47.6</v>
      </c>
      <c r="H1605" s="4" t="s">
        <v>1614</v>
      </c>
      <c r="I1605" s="3">
        <v>24</v>
      </c>
    </row>
    <row r="1606" spans="1:9" x14ac:dyDescent="0.25">
      <c r="A1606" s="2" t="s">
        <v>9</v>
      </c>
      <c r="B1606" s="3">
        <v>1.1000000000000001</v>
      </c>
      <c r="C1606" s="4" t="s">
        <v>10</v>
      </c>
      <c r="D1606" s="2" t="s">
        <v>11</v>
      </c>
      <c r="E1606" s="3">
        <v>50.969422999999999</v>
      </c>
      <c r="F1606" s="3">
        <v>5.8774259999999998</v>
      </c>
      <c r="G1606" s="3">
        <v>47.6</v>
      </c>
      <c r="H1606" s="4" t="s">
        <v>1615</v>
      </c>
      <c r="I1606" s="3">
        <v>24</v>
      </c>
    </row>
    <row r="1607" spans="1:9" x14ac:dyDescent="0.25">
      <c r="A1607" s="2" t="s">
        <v>9</v>
      </c>
      <c r="B1607" s="3">
        <v>1.1000000000000001</v>
      </c>
      <c r="C1607" s="4" t="s">
        <v>10</v>
      </c>
      <c r="D1607" s="2" t="s">
        <v>11</v>
      </c>
      <c r="E1607" s="3">
        <v>50.969340000000003</v>
      </c>
      <c r="F1607" s="3">
        <v>5.8773530000000003</v>
      </c>
      <c r="G1607" s="3">
        <v>47.6</v>
      </c>
      <c r="H1607" s="4" t="s">
        <v>1616</v>
      </c>
      <c r="I1607" s="3">
        <v>24</v>
      </c>
    </row>
    <row r="1608" spans="1:9" x14ac:dyDescent="0.25">
      <c r="A1608" s="2" t="s">
        <v>9</v>
      </c>
      <c r="B1608" s="3">
        <v>1.1000000000000001</v>
      </c>
      <c r="C1608" s="4" t="s">
        <v>10</v>
      </c>
      <c r="D1608" s="2" t="s">
        <v>11</v>
      </c>
      <c r="E1608" s="3">
        <v>50.969192</v>
      </c>
      <c r="F1608" s="3">
        <v>5.8772830000000003</v>
      </c>
      <c r="G1608" s="3">
        <v>47.6</v>
      </c>
      <c r="H1608" s="4" t="s">
        <v>1617</v>
      </c>
      <c r="I1608" s="3">
        <v>24</v>
      </c>
    </row>
    <row r="1609" spans="1:9" x14ac:dyDescent="0.25">
      <c r="A1609" s="2" t="s">
        <v>9</v>
      </c>
      <c r="B1609" s="3">
        <v>1.1000000000000001</v>
      </c>
      <c r="C1609" s="4" t="s">
        <v>10</v>
      </c>
      <c r="D1609" s="2" t="s">
        <v>11</v>
      </c>
      <c r="E1609" s="3">
        <v>50.968933999999997</v>
      </c>
      <c r="F1609" s="3">
        <v>5.8771810000000002</v>
      </c>
      <c r="G1609" s="3">
        <v>47.6</v>
      </c>
      <c r="H1609" s="4" t="s">
        <v>1618</v>
      </c>
      <c r="I1609" s="3">
        <v>24</v>
      </c>
    </row>
    <row r="1610" spans="1:9" x14ac:dyDescent="0.25">
      <c r="A1610" s="2" t="s">
        <v>9</v>
      </c>
      <c r="B1610" s="3">
        <v>1.1000000000000001</v>
      </c>
      <c r="C1610" s="4" t="s">
        <v>10</v>
      </c>
      <c r="D1610" s="2" t="s">
        <v>11</v>
      </c>
      <c r="E1610" s="3">
        <v>50.968851000000001</v>
      </c>
      <c r="F1610" s="3">
        <v>5.8770899999999999</v>
      </c>
      <c r="G1610" s="3">
        <v>47.6</v>
      </c>
      <c r="H1610" s="4" t="s">
        <v>1619</v>
      </c>
      <c r="I1610" s="3">
        <v>24</v>
      </c>
    </row>
    <row r="1611" spans="1:9" x14ac:dyDescent="0.25">
      <c r="A1611" s="2" t="s">
        <v>9</v>
      </c>
      <c r="B1611" s="3">
        <v>1.1000000000000001</v>
      </c>
      <c r="C1611" s="4" t="s">
        <v>10</v>
      </c>
      <c r="D1611" s="2" t="s">
        <v>11</v>
      </c>
      <c r="E1611" s="3">
        <v>50.968656000000003</v>
      </c>
      <c r="F1611" s="3">
        <v>5.876906</v>
      </c>
      <c r="G1611" s="3">
        <v>48</v>
      </c>
      <c r="H1611" s="4" t="s">
        <v>1620</v>
      </c>
      <c r="I1611" s="3">
        <v>24</v>
      </c>
    </row>
    <row r="1612" spans="1:9" x14ac:dyDescent="0.25">
      <c r="A1612" s="2" t="s">
        <v>9</v>
      </c>
      <c r="B1612" s="3">
        <v>1.1000000000000001</v>
      </c>
      <c r="C1612" s="4" t="s">
        <v>10</v>
      </c>
      <c r="D1612" s="2" t="s">
        <v>11</v>
      </c>
      <c r="E1612" s="3">
        <v>50.968603000000002</v>
      </c>
      <c r="F1612" s="3">
        <v>5.8768789999999997</v>
      </c>
      <c r="G1612" s="3">
        <v>48.4</v>
      </c>
      <c r="H1612" s="4" t="s">
        <v>1621</v>
      </c>
      <c r="I1612" s="3">
        <v>24</v>
      </c>
    </row>
    <row r="1613" spans="1:9" x14ac:dyDescent="0.25">
      <c r="A1613" s="2" t="s">
        <v>9</v>
      </c>
      <c r="B1613" s="3">
        <v>1.1000000000000001</v>
      </c>
      <c r="C1613" s="4" t="s">
        <v>10</v>
      </c>
      <c r="D1613" s="2" t="s">
        <v>11</v>
      </c>
      <c r="E1613" s="3">
        <v>50.96855</v>
      </c>
      <c r="F1613" s="3">
        <v>5.8768700000000003</v>
      </c>
      <c r="G1613" s="3">
        <v>48.8</v>
      </c>
      <c r="H1613" s="4" t="s">
        <v>1622</v>
      </c>
      <c r="I1613" s="3">
        <v>24</v>
      </c>
    </row>
    <row r="1614" spans="1:9" x14ac:dyDescent="0.25">
      <c r="A1614" s="2" t="s">
        <v>9</v>
      </c>
      <c r="B1614" s="3">
        <v>1.1000000000000001</v>
      </c>
      <c r="C1614" s="4" t="s">
        <v>10</v>
      </c>
      <c r="D1614" s="2" t="s">
        <v>11</v>
      </c>
      <c r="E1614" s="3">
        <v>50.968496999999999</v>
      </c>
      <c r="F1614" s="3">
        <v>5.8768599999999998</v>
      </c>
      <c r="G1614" s="3">
        <v>49.2</v>
      </c>
      <c r="H1614" s="4" t="s">
        <v>1623</v>
      </c>
      <c r="I1614" s="3">
        <v>24</v>
      </c>
    </row>
    <row r="1615" spans="1:9" x14ac:dyDescent="0.25">
      <c r="A1615" s="2" t="s">
        <v>9</v>
      </c>
      <c r="B1615" s="3">
        <v>1.1000000000000001</v>
      </c>
      <c r="C1615" s="4" t="s">
        <v>10</v>
      </c>
      <c r="D1615" s="2" t="s">
        <v>11</v>
      </c>
      <c r="E1615" s="3">
        <v>50.968451000000002</v>
      </c>
      <c r="F1615" s="3">
        <v>5.8768459999999996</v>
      </c>
      <c r="G1615" s="3">
        <v>49.6</v>
      </c>
      <c r="H1615" s="4" t="s">
        <v>1624</v>
      </c>
      <c r="I1615" s="3">
        <v>24</v>
      </c>
    </row>
    <row r="1616" spans="1:9" x14ac:dyDescent="0.25">
      <c r="A1616" s="2" t="s">
        <v>9</v>
      </c>
      <c r="B1616" s="3">
        <v>1.1000000000000001</v>
      </c>
      <c r="C1616" s="4" t="s">
        <v>10</v>
      </c>
      <c r="D1616" s="2" t="s">
        <v>11</v>
      </c>
      <c r="E1616" s="3">
        <v>50.968305000000001</v>
      </c>
      <c r="F1616" s="3">
        <v>5.8768390000000004</v>
      </c>
      <c r="G1616" s="3">
        <v>49.6</v>
      </c>
      <c r="H1616" s="4" t="s">
        <v>1625</v>
      </c>
      <c r="I1616" s="3">
        <v>24</v>
      </c>
    </row>
    <row r="1617" spans="1:9" x14ac:dyDescent="0.25">
      <c r="A1617" s="2" t="s">
        <v>9</v>
      </c>
      <c r="B1617" s="3">
        <v>1.1000000000000001</v>
      </c>
      <c r="C1617" s="4" t="s">
        <v>10</v>
      </c>
      <c r="D1617" s="2" t="s">
        <v>11</v>
      </c>
      <c r="E1617" s="3">
        <v>50.968207999999997</v>
      </c>
      <c r="F1617" s="3">
        <v>5.8768729999999998</v>
      </c>
      <c r="G1617" s="3">
        <v>49.6</v>
      </c>
      <c r="H1617" s="4" t="s">
        <v>1626</v>
      </c>
      <c r="I1617" s="3">
        <v>24</v>
      </c>
    </row>
    <row r="1618" spans="1:9" x14ac:dyDescent="0.25">
      <c r="A1618" s="2" t="s">
        <v>9</v>
      </c>
      <c r="B1618" s="3">
        <v>1.1000000000000001</v>
      </c>
      <c r="C1618" s="4" t="s">
        <v>10</v>
      </c>
      <c r="D1618" s="2" t="s">
        <v>11</v>
      </c>
      <c r="E1618" s="3">
        <v>50.968114</v>
      </c>
      <c r="F1618" s="3">
        <v>5.8768909999999996</v>
      </c>
      <c r="G1618" s="3">
        <v>49.6</v>
      </c>
      <c r="H1618" s="4" t="s">
        <v>1627</v>
      </c>
      <c r="I1618" s="3">
        <v>24</v>
      </c>
    </row>
    <row r="1619" spans="1:9" x14ac:dyDescent="0.25">
      <c r="A1619" s="2" t="s">
        <v>9</v>
      </c>
      <c r="B1619" s="3">
        <v>1.1000000000000001</v>
      </c>
      <c r="C1619" s="4" t="s">
        <v>10</v>
      </c>
      <c r="D1619" s="2" t="s">
        <v>11</v>
      </c>
      <c r="E1619" s="3">
        <v>50.967951999999997</v>
      </c>
      <c r="F1619" s="3">
        <v>5.876868</v>
      </c>
      <c r="G1619" s="3">
        <v>49.6</v>
      </c>
      <c r="H1619" s="4" t="s">
        <v>1628</v>
      </c>
      <c r="I1619" s="3">
        <v>24</v>
      </c>
    </row>
    <row r="1620" spans="1:9" x14ac:dyDescent="0.25">
      <c r="A1620" s="2" t="s">
        <v>9</v>
      </c>
      <c r="B1620" s="3">
        <v>1.1000000000000001</v>
      </c>
      <c r="C1620" s="4" t="s">
        <v>10</v>
      </c>
      <c r="D1620" s="2" t="s">
        <v>11</v>
      </c>
      <c r="E1620" s="3">
        <v>50.967849999999999</v>
      </c>
      <c r="F1620" s="3">
        <v>5.8768359999999999</v>
      </c>
      <c r="G1620" s="3">
        <v>49.6</v>
      </c>
      <c r="H1620" s="4" t="s">
        <v>1629</v>
      </c>
      <c r="I1620" s="3">
        <v>24</v>
      </c>
    </row>
    <row r="1621" spans="1:9" x14ac:dyDescent="0.25">
      <c r="A1621" s="2" t="s">
        <v>9</v>
      </c>
      <c r="B1621" s="3">
        <v>1.1000000000000001</v>
      </c>
      <c r="C1621" s="4" t="s">
        <v>10</v>
      </c>
      <c r="D1621" s="2" t="s">
        <v>11</v>
      </c>
      <c r="E1621" s="3">
        <v>50.967713000000003</v>
      </c>
      <c r="F1621" s="3">
        <v>5.8767899999999997</v>
      </c>
      <c r="G1621" s="3">
        <v>49.6</v>
      </c>
      <c r="H1621" s="4" t="s">
        <v>1630</v>
      </c>
      <c r="I1621" s="3">
        <v>24</v>
      </c>
    </row>
    <row r="1622" spans="1:9" x14ac:dyDescent="0.25">
      <c r="A1622" s="2" t="s">
        <v>9</v>
      </c>
      <c r="B1622" s="3">
        <v>1.1000000000000001</v>
      </c>
      <c r="C1622" s="4" t="s">
        <v>10</v>
      </c>
      <c r="D1622" s="2" t="s">
        <v>11</v>
      </c>
      <c r="E1622" s="3">
        <v>50.967666000000001</v>
      </c>
      <c r="F1622" s="3">
        <v>5.8767630000000004</v>
      </c>
      <c r="G1622" s="3">
        <v>49.6</v>
      </c>
      <c r="H1622" s="4" t="s">
        <v>1631</v>
      </c>
      <c r="I1622" s="3">
        <v>23</v>
      </c>
    </row>
    <row r="1623" spans="1:9" x14ac:dyDescent="0.25">
      <c r="A1623" s="2" t="s">
        <v>9</v>
      </c>
      <c r="B1623" s="3">
        <v>1.1000000000000001</v>
      </c>
      <c r="C1623" s="4" t="s">
        <v>10</v>
      </c>
      <c r="D1623" s="2" t="s">
        <v>11</v>
      </c>
      <c r="E1623" s="3">
        <v>50.967492</v>
      </c>
      <c r="F1623" s="3">
        <v>5.8766340000000001</v>
      </c>
      <c r="G1623" s="3">
        <v>49.6</v>
      </c>
      <c r="H1623" s="4" t="s">
        <v>1632</v>
      </c>
      <c r="I1623" s="3">
        <v>23</v>
      </c>
    </row>
    <row r="1624" spans="1:9" x14ac:dyDescent="0.25">
      <c r="A1624" s="2" t="s">
        <v>9</v>
      </c>
      <c r="B1624" s="3">
        <v>1.1000000000000001</v>
      </c>
      <c r="C1624" s="4" t="s">
        <v>10</v>
      </c>
      <c r="D1624" s="2" t="s">
        <v>11</v>
      </c>
      <c r="E1624" s="3">
        <v>50.967449000000002</v>
      </c>
      <c r="F1624" s="3">
        <v>5.8766049999999996</v>
      </c>
      <c r="G1624" s="3">
        <v>49.6</v>
      </c>
      <c r="H1624" s="4" t="s">
        <v>1633</v>
      </c>
      <c r="I1624" s="3">
        <v>23</v>
      </c>
    </row>
    <row r="1625" spans="1:9" x14ac:dyDescent="0.25">
      <c r="A1625" s="2" t="s">
        <v>9</v>
      </c>
      <c r="B1625" s="3">
        <v>1.1000000000000001</v>
      </c>
      <c r="C1625" s="4" t="s">
        <v>10</v>
      </c>
      <c r="D1625" s="2" t="s">
        <v>11</v>
      </c>
      <c r="E1625" s="3">
        <v>50.967350000000003</v>
      </c>
      <c r="F1625" s="3">
        <v>5.8765559999999999</v>
      </c>
      <c r="G1625" s="3">
        <v>49.6</v>
      </c>
      <c r="H1625" s="4" t="s">
        <v>1634</v>
      </c>
      <c r="I1625" s="3">
        <v>23</v>
      </c>
    </row>
    <row r="1626" spans="1:9" x14ac:dyDescent="0.25">
      <c r="A1626" s="2" t="s">
        <v>9</v>
      </c>
      <c r="B1626" s="3">
        <v>1.1000000000000001</v>
      </c>
      <c r="C1626" s="4" t="s">
        <v>10</v>
      </c>
      <c r="D1626" s="2" t="s">
        <v>11</v>
      </c>
      <c r="E1626" s="3">
        <v>50.967187000000003</v>
      </c>
      <c r="F1626" s="3">
        <v>5.8765669999999997</v>
      </c>
      <c r="G1626" s="3">
        <v>49.6</v>
      </c>
      <c r="H1626" s="4" t="s">
        <v>1635</v>
      </c>
      <c r="I1626" s="3">
        <v>23</v>
      </c>
    </row>
    <row r="1627" spans="1:9" x14ac:dyDescent="0.25">
      <c r="A1627" s="2" t="s">
        <v>9</v>
      </c>
      <c r="B1627" s="3">
        <v>1.1000000000000001</v>
      </c>
      <c r="C1627" s="4" t="s">
        <v>10</v>
      </c>
      <c r="D1627" s="2" t="s">
        <v>11</v>
      </c>
      <c r="E1627" s="3">
        <v>50.967078999999998</v>
      </c>
      <c r="F1627" s="3">
        <v>5.8766249999999998</v>
      </c>
      <c r="G1627" s="3">
        <v>49.6</v>
      </c>
      <c r="H1627" s="4" t="s">
        <v>1636</v>
      </c>
      <c r="I1627" s="3">
        <v>23</v>
      </c>
    </row>
    <row r="1628" spans="1:9" x14ac:dyDescent="0.25">
      <c r="A1628" s="2" t="s">
        <v>9</v>
      </c>
      <c r="B1628" s="3">
        <v>1.1000000000000001</v>
      </c>
      <c r="C1628" s="4" t="s">
        <v>10</v>
      </c>
      <c r="D1628" s="2" t="s">
        <v>11</v>
      </c>
      <c r="E1628" s="3">
        <v>50.966915999999998</v>
      </c>
      <c r="F1628" s="3">
        <v>5.8767149999999999</v>
      </c>
      <c r="G1628" s="3">
        <v>49.6</v>
      </c>
      <c r="H1628" s="4" t="s">
        <v>1637</v>
      </c>
      <c r="I1628" s="3">
        <v>23</v>
      </c>
    </row>
    <row r="1629" spans="1:9" x14ac:dyDescent="0.25">
      <c r="A1629" s="2" t="s">
        <v>9</v>
      </c>
      <c r="B1629" s="3">
        <v>1.1000000000000001</v>
      </c>
      <c r="C1629" s="4" t="s">
        <v>10</v>
      </c>
      <c r="D1629" s="2" t="s">
        <v>11</v>
      </c>
      <c r="E1629" s="3">
        <v>50.966867000000001</v>
      </c>
      <c r="F1629" s="3">
        <v>5.8767329999999998</v>
      </c>
      <c r="G1629" s="3">
        <v>49.6</v>
      </c>
      <c r="H1629" s="4" t="s">
        <v>1638</v>
      </c>
      <c r="I1629" s="3">
        <v>23</v>
      </c>
    </row>
    <row r="1630" spans="1:9" x14ac:dyDescent="0.25">
      <c r="A1630" s="2" t="s">
        <v>9</v>
      </c>
      <c r="B1630" s="3">
        <v>1.1000000000000001</v>
      </c>
      <c r="C1630" s="4" t="s">
        <v>10</v>
      </c>
      <c r="D1630" s="2" t="s">
        <v>11</v>
      </c>
      <c r="E1630" s="3">
        <v>50.966743999999998</v>
      </c>
      <c r="F1630" s="3">
        <v>5.876773</v>
      </c>
      <c r="G1630" s="3">
        <v>50</v>
      </c>
      <c r="H1630" s="4" t="s">
        <v>1639</v>
      </c>
      <c r="I1630" s="3">
        <v>23</v>
      </c>
    </row>
    <row r="1631" spans="1:9" x14ac:dyDescent="0.25">
      <c r="A1631" s="2" t="s">
        <v>9</v>
      </c>
      <c r="B1631" s="3">
        <v>1.1000000000000001</v>
      </c>
      <c r="C1631" s="4" t="s">
        <v>10</v>
      </c>
      <c r="D1631" s="2" t="s">
        <v>11</v>
      </c>
      <c r="E1631" s="3">
        <v>50.966703000000003</v>
      </c>
      <c r="F1631" s="3">
        <v>5.8767820000000004</v>
      </c>
      <c r="G1631" s="3">
        <v>50.4</v>
      </c>
      <c r="H1631" s="4" t="s">
        <v>1640</v>
      </c>
      <c r="I1631" s="3">
        <v>23</v>
      </c>
    </row>
    <row r="1632" spans="1:9" x14ac:dyDescent="0.25">
      <c r="A1632" s="2" t="s">
        <v>9</v>
      </c>
      <c r="B1632" s="3">
        <v>1.1000000000000001</v>
      </c>
      <c r="C1632" s="4" t="s">
        <v>10</v>
      </c>
      <c r="D1632" s="2" t="s">
        <v>11</v>
      </c>
      <c r="E1632" s="3">
        <v>50.966662999999997</v>
      </c>
      <c r="F1632" s="3">
        <v>5.8767909999999999</v>
      </c>
      <c r="G1632" s="3">
        <v>50.8</v>
      </c>
      <c r="H1632" s="4" t="s">
        <v>1641</v>
      </c>
      <c r="I1632" s="3">
        <v>23</v>
      </c>
    </row>
    <row r="1633" spans="1:9" x14ac:dyDescent="0.25">
      <c r="A1633" s="2" t="s">
        <v>9</v>
      </c>
      <c r="B1633" s="3">
        <v>1.1000000000000001</v>
      </c>
      <c r="C1633" s="4" t="s">
        <v>10</v>
      </c>
      <c r="D1633" s="2" t="s">
        <v>11</v>
      </c>
      <c r="E1633" s="3">
        <v>50.966622000000001</v>
      </c>
      <c r="F1633" s="3">
        <v>5.8767940000000003</v>
      </c>
      <c r="G1633" s="3">
        <v>51.2</v>
      </c>
      <c r="H1633" s="4" t="s">
        <v>1642</v>
      </c>
      <c r="I1633" s="3">
        <v>23</v>
      </c>
    </row>
    <row r="1634" spans="1:9" x14ac:dyDescent="0.25">
      <c r="A1634" s="2" t="s">
        <v>9</v>
      </c>
      <c r="B1634" s="3">
        <v>1.1000000000000001</v>
      </c>
      <c r="C1634" s="4" t="s">
        <v>10</v>
      </c>
      <c r="D1634" s="2" t="s">
        <v>11</v>
      </c>
      <c r="E1634" s="3">
        <v>50.966583999999997</v>
      </c>
      <c r="F1634" s="3">
        <v>5.876798</v>
      </c>
      <c r="G1634" s="3">
        <v>51.6</v>
      </c>
      <c r="H1634" s="4" t="s">
        <v>1643</v>
      </c>
      <c r="I1634" s="3">
        <v>23</v>
      </c>
    </row>
    <row r="1635" spans="1:9" x14ac:dyDescent="0.25">
      <c r="A1635" s="2" t="s">
        <v>9</v>
      </c>
      <c r="B1635" s="3">
        <v>1.1000000000000001</v>
      </c>
      <c r="C1635" s="4" t="s">
        <v>10</v>
      </c>
      <c r="D1635" s="2" t="s">
        <v>11</v>
      </c>
      <c r="E1635" s="3">
        <v>50.966496999999997</v>
      </c>
      <c r="F1635" s="3">
        <v>5.87676</v>
      </c>
      <c r="G1635" s="3">
        <v>51.6</v>
      </c>
      <c r="H1635" s="4" t="s">
        <v>1644</v>
      </c>
      <c r="I1635" s="3">
        <v>23</v>
      </c>
    </row>
    <row r="1636" spans="1:9" x14ac:dyDescent="0.25">
      <c r="A1636" s="2" t="s">
        <v>9</v>
      </c>
      <c r="B1636" s="3">
        <v>1.1000000000000001</v>
      </c>
      <c r="C1636" s="4" t="s">
        <v>10</v>
      </c>
      <c r="D1636" s="2" t="s">
        <v>11</v>
      </c>
      <c r="E1636" s="3">
        <v>50.966186</v>
      </c>
      <c r="F1636" s="3">
        <v>5.8766489999999996</v>
      </c>
      <c r="G1636" s="3">
        <v>51.6</v>
      </c>
      <c r="H1636" s="4" t="s">
        <v>1645</v>
      </c>
      <c r="I1636" s="3">
        <v>23</v>
      </c>
    </row>
    <row r="1637" spans="1:9" x14ac:dyDescent="0.25">
      <c r="A1637" s="2" t="s">
        <v>9</v>
      </c>
      <c r="B1637" s="3">
        <v>1.1000000000000001</v>
      </c>
      <c r="C1637" s="4" t="s">
        <v>10</v>
      </c>
      <c r="D1637" s="2" t="s">
        <v>11</v>
      </c>
      <c r="E1637" s="3">
        <v>50.966022000000002</v>
      </c>
      <c r="F1637" s="3">
        <v>5.8766109999999996</v>
      </c>
      <c r="G1637" s="3">
        <v>51.6</v>
      </c>
      <c r="H1637" s="4" t="s">
        <v>1646</v>
      </c>
      <c r="I1637" s="3">
        <v>23</v>
      </c>
    </row>
    <row r="1638" spans="1:9" x14ac:dyDescent="0.25">
      <c r="A1638" s="2" t="s">
        <v>9</v>
      </c>
      <c r="B1638" s="3">
        <v>1.1000000000000001</v>
      </c>
      <c r="C1638" s="4" t="s">
        <v>10</v>
      </c>
      <c r="D1638" s="2" t="s">
        <v>11</v>
      </c>
      <c r="E1638" s="3">
        <v>50.965916999999997</v>
      </c>
      <c r="F1638" s="3">
        <v>5.8766030000000002</v>
      </c>
      <c r="G1638" s="3">
        <v>51.6</v>
      </c>
      <c r="H1638" s="4" t="s">
        <v>1647</v>
      </c>
      <c r="I1638" s="3">
        <v>23</v>
      </c>
    </row>
    <row r="1639" spans="1:9" x14ac:dyDescent="0.25">
      <c r="A1639" s="2" t="s">
        <v>9</v>
      </c>
      <c r="B1639" s="3">
        <v>1.1000000000000001</v>
      </c>
      <c r="C1639" s="4" t="s">
        <v>10</v>
      </c>
      <c r="D1639" s="2" t="s">
        <v>11</v>
      </c>
      <c r="E1639" s="3">
        <v>50.965868999999998</v>
      </c>
      <c r="F1639" s="3">
        <v>5.8766059999999998</v>
      </c>
      <c r="G1639" s="3">
        <v>52</v>
      </c>
      <c r="H1639" s="4" t="s">
        <v>1648</v>
      </c>
      <c r="I1639" s="3">
        <v>23</v>
      </c>
    </row>
    <row r="1640" spans="1:9" x14ac:dyDescent="0.25">
      <c r="A1640" s="2" t="s">
        <v>9</v>
      </c>
      <c r="B1640" s="3">
        <v>1.1000000000000001</v>
      </c>
      <c r="C1640" s="4" t="s">
        <v>10</v>
      </c>
      <c r="D1640" s="2" t="s">
        <v>11</v>
      </c>
      <c r="E1640" s="3">
        <v>50.965825000000002</v>
      </c>
      <c r="F1640" s="3">
        <v>5.8766160000000003</v>
      </c>
      <c r="G1640" s="3">
        <v>52.6</v>
      </c>
      <c r="H1640" s="4" t="s">
        <v>1649</v>
      </c>
      <c r="I1640" s="3">
        <v>23</v>
      </c>
    </row>
    <row r="1641" spans="1:9" x14ac:dyDescent="0.25">
      <c r="A1641" s="2" t="s">
        <v>9</v>
      </c>
      <c r="B1641" s="3">
        <v>1.1000000000000001</v>
      </c>
      <c r="C1641" s="4" t="s">
        <v>10</v>
      </c>
      <c r="D1641" s="2" t="s">
        <v>11</v>
      </c>
      <c r="E1641" s="3">
        <v>50.965786000000001</v>
      </c>
      <c r="F1641" s="3">
        <v>5.87662</v>
      </c>
      <c r="G1641" s="3">
        <v>53</v>
      </c>
      <c r="H1641" s="4" t="s">
        <v>1650</v>
      </c>
      <c r="I1641" s="3">
        <v>23</v>
      </c>
    </row>
    <row r="1642" spans="1:9" x14ac:dyDescent="0.25">
      <c r="A1642" s="2" t="s">
        <v>9</v>
      </c>
      <c r="B1642" s="3">
        <v>1.1000000000000001</v>
      </c>
      <c r="C1642" s="4" t="s">
        <v>10</v>
      </c>
      <c r="D1642" s="2" t="s">
        <v>11</v>
      </c>
      <c r="E1642" s="3">
        <v>50.965755000000001</v>
      </c>
      <c r="F1642" s="3">
        <v>5.8766369999999997</v>
      </c>
      <c r="G1642" s="3">
        <v>53.4</v>
      </c>
      <c r="H1642" s="4" t="s">
        <v>1651</v>
      </c>
      <c r="I1642" s="3">
        <v>23</v>
      </c>
    </row>
    <row r="1643" spans="1:9" x14ac:dyDescent="0.25">
      <c r="A1643" s="2" t="s">
        <v>9</v>
      </c>
      <c r="B1643" s="3">
        <v>1.1000000000000001</v>
      </c>
      <c r="C1643" s="4" t="s">
        <v>10</v>
      </c>
      <c r="D1643" s="2" t="s">
        <v>11</v>
      </c>
      <c r="E1643" s="3">
        <v>50.965707000000002</v>
      </c>
      <c r="F1643" s="3">
        <v>5.8766449999999999</v>
      </c>
      <c r="G1643" s="3">
        <v>53.8</v>
      </c>
      <c r="H1643" s="4" t="s">
        <v>1652</v>
      </c>
      <c r="I1643" s="3">
        <v>23</v>
      </c>
    </row>
    <row r="1644" spans="1:9" x14ac:dyDescent="0.25">
      <c r="A1644" s="2" t="s">
        <v>9</v>
      </c>
      <c r="B1644" s="3">
        <v>1.1000000000000001</v>
      </c>
      <c r="C1644" s="4" t="s">
        <v>10</v>
      </c>
      <c r="D1644" s="2" t="s">
        <v>11</v>
      </c>
      <c r="E1644" s="3">
        <v>50.965482000000002</v>
      </c>
      <c r="F1644" s="3">
        <v>5.8766619999999996</v>
      </c>
      <c r="G1644" s="3">
        <v>53.8</v>
      </c>
      <c r="H1644" s="4" t="s">
        <v>1653</v>
      </c>
      <c r="I1644" s="3">
        <v>23</v>
      </c>
    </row>
    <row r="1645" spans="1:9" x14ac:dyDescent="0.25">
      <c r="A1645" s="2" t="s">
        <v>9</v>
      </c>
      <c r="B1645" s="3">
        <v>1.1000000000000001</v>
      </c>
      <c r="C1645" s="4" t="s">
        <v>10</v>
      </c>
      <c r="D1645" s="2" t="s">
        <v>11</v>
      </c>
      <c r="E1645" s="3">
        <v>50.965398999999998</v>
      </c>
      <c r="F1645" s="3">
        <v>5.8766870000000004</v>
      </c>
      <c r="G1645" s="3">
        <v>54.2</v>
      </c>
      <c r="H1645" s="4" t="s">
        <v>1654</v>
      </c>
      <c r="I1645" s="3">
        <v>23</v>
      </c>
    </row>
    <row r="1646" spans="1:9" x14ac:dyDescent="0.25">
      <c r="A1646" s="2" t="s">
        <v>9</v>
      </c>
      <c r="B1646" s="3">
        <v>1.1000000000000001</v>
      </c>
      <c r="C1646" s="4" t="s">
        <v>10</v>
      </c>
      <c r="D1646" s="2" t="s">
        <v>11</v>
      </c>
      <c r="E1646" s="3">
        <v>50.965361000000001</v>
      </c>
      <c r="F1646" s="3">
        <v>5.8766939999999996</v>
      </c>
      <c r="G1646" s="3">
        <v>54.6</v>
      </c>
      <c r="H1646" s="4" t="s">
        <v>1655</v>
      </c>
      <c r="I1646" s="3">
        <v>23</v>
      </c>
    </row>
    <row r="1647" spans="1:9" x14ac:dyDescent="0.25">
      <c r="A1647" s="2" t="s">
        <v>9</v>
      </c>
      <c r="B1647" s="3">
        <v>1.1000000000000001</v>
      </c>
      <c r="C1647" s="4" t="s">
        <v>10</v>
      </c>
      <c r="D1647" s="2" t="s">
        <v>11</v>
      </c>
      <c r="E1647" s="3">
        <v>50.965316000000001</v>
      </c>
      <c r="F1647" s="3">
        <v>5.876703</v>
      </c>
      <c r="G1647" s="3">
        <v>55</v>
      </c>
      <c r="H1647" s="4" t="s">
        <v>1656</v>
      </c>
      <c r="I1647" s="3">
        <v>23</v>
      </c>
    </row>
    <row r="1648" spans="1:9" x14ac:dyDescent="0.25">
      <c r="A1648" s="2" t="s">
        <v>9</v>
      </c>
      <c r="B1648" s="3">
        <v>1.1000000000000001</v>
      </c>
      <c r="C1648" s="4" t="s">
        <v>10</v>
      </c>
      <c r="D1648" s="2" t="s">
        <v>11</v>
      </c>
      <c r="E1648" s="3">
        <v>50.965271999999999</v>
      </c>
      <c r="F1648" s="3">
        <v>5.8767199999999997</v>
      </c>
      <c r="G1648" s="3">
        <v>55.4</v>
      </c>
      <c r="H1648" s="4" t="s">
        <v>1657</v>
      </c>
      <c r="I1648" s="3">
        <v>23</v>
      </c>
    </row>
    <row r="1649" spans="1:9" x14ac:dyDescent="0.25">
      <c r="A1649" s="2" t="s">
        <v>9</v>
      </c>
      <c r="B1649" s="3">
        <v>1.1000000000000001</v>
      </c>
      <c r="C1649" s="4" t="s">
        <v>10</v>
      </c>
      <c r="D1649" s="2" t="s">
        <v>11</v>
      </c>
      <c r="E1649" s="3">
        <v>50.965226999999999</v>
      </c>
      <c r="F1649" s="3">
        <v>5.8767120000000004</v>
      </c>
      <c r="G1649" s="3">
        <v>55.8</v>
      </c>
      <c r="H1649" s="4" t="s">
        <v>1658</v>
      </c>
      <c r="I1649" s="3">
        <v>23</v>
      </c>
    </row>
    <row r="1650" spans="1:9" x14ac:dyDescent="0.25">
      <c r="A1650" s="2" t="s">
        <v>9</v>
      </c>
      <c r="B1650" s="3">
        <v>1.1000000000000001</v>
      </c>
      <c r="C1650" s="4" t="s">
        <v>10</v>
      </c>
      <c r="D1650" s="2" t="s">
        <v>11</v>
      </c>
      <c r="E1650" s="3">
        <v>50.965108999999998</v>
      </c>
      <c r="F1650" s="3">
        <v>5.8766679999999996</v>
      </c>
      <c r="G1650" s="3">
        <v>55.8</v>
      </c>
      <c r="H1650" s="4" t="s">
        <v>1659</v>
      </c>
      <c r="I1650" s="3">
        <v>23</v>
      </c>
    </row>
    <row r="1651" spans="1:9" x14ac:dyDescent="0.25">
      <c r="A1651" s="2" t="s">
        <v>9</v>
      </c>
      <c r="B1651" s="3">
        <v>1.1000000000000001</v>
      </c>
      <c r="C1651" s="4" t="s">
        <v>10</v>
      </c>
      <c r="D1651" s="2" t="s">
        <v>11</v>
      </c>
      <c r="E1651" s="3">
        <v>50.965077999999998</v>
      </c>
      <c r="F1651" s="3">
        <v>5.8766389999999999</v>
      </c>
      <c r="G1651" s="3">
        <v>55.8</v>
      </c>
      <c r="H1651" s="4" t="s">
        <v>1660</v>
      </c>
      <c r="I1651" s="3">
        <v>23</v>
      </c>
    </row>
    <row r="1652" spans="1:9" x14ac:dyDescent="0.25">
      <c r="A1652" s="2" t="s">
        <v>9</v>
      </c>
      <c r="B1652" s="3">
        <v>1.1000000000000001</v>
      </c>
      <c r="C1652" s="4" t="s">
        <v>10</v>
      </c>
      <c r="D1652" s="2" t="s">
        <v>11</v>
      </c>
      <c r="E1652" s="3">
        <v>50.964941000000003</v>
      </c>
      <c r="F1652" s="3">
        <v>5.8765020000000003</v>
      </c>
      <c r="G1652" s="3">
        <v>55.8</v>
      </c>
      <c r="H1652" s="4" t="s">
        <v>1661</v>
      </c>
      <c r="I1652" s="3">
        <v>23</v>
      </c>
    </row>
    <row r="1653" spans="1:9" x14ac:dyDescent="0.25">
      <c r="A1653" s="2" t="s">
        <v>9</v>
      </c>
      <c r="B1653" s="3">
        <v>1.1000000000000001</v>
      </c>
      <c r="C1653" s="4" t="s">
        <v>10</v>
      </c>
      <c r="D1653" s="2" t="s">
        <v>11</v>
      </c>
      <c r="E1653" s="3">
        <v>50.964824999999998</v>
      </c>
      <c r="F1653" s="3">
        <v>5.8763810000000003</v>
      </c>
      <c r="G1653" s="3">
        <v>55.8</v>
      </c>
      <c r="H1653" s="4" t="s">
        <v>1662</v>
      </c>
      <c r="I1653" s="3">
        <v>23</v>
      </c>
    </row>
    <row r="1654" spans="1:9" x14ac:dyDescent="0.25">
      <c r="A1654" s="2" t="s">
        <v>9</v>
      </c>
      <c r="B1654" s="3">
        <v>1.1000000000000001</v>
      </c>
      <c r="C1654" s="4" t="s">
        <v>10</v>
      </c>
      <c r="D1654" s="2" t="s">
        <v>11</v>
      </c>
      <c r="E1654" s="3">
        <v>50.964728000000001</v>
      </c>
      <c r="F1654" s="3">
        <v>5.876207</v>
      </c>
      <c r="G1654" s="3">
        <v>55.8</v>
      </c>
      <c r="H1654" s="4" t="s">
        <v>1663</v>
      </c>
      <c r="I1654" s="3">
        <v>23</v>
      </c>
    </row>
    <row r="1655" spans="1:9" x14ac:dyDescent="0.25">
      <c r="A1655" s="2" t="s">
        <v>9</v>
      </c>
      <c r="B1655" s="3">
        <v>1.1000000000000001</v>
      </c>
      <c r="C1655" s="4" t="s">
        <v>10</v>
      </c>
      <c r="D1655" s="2" t="s">
        <v>11</v>
      </c>
      <c r="E1655" s="3">
        <v>50.964739999999999</v>
      </c>
      <c r="F1655" s="3">
        <v>5.8761510000000001</v>
      </c>
      <c r="G1655" s="3">
        <v>55.8</v>
      </c>
      <c r="H1655" s="4" t="s">
        <v>1664</v>
      </c>
      <c r="I1655" s="3">
        <v>23</v>
      </c>
    </row>
    <row r="1656" spans="1:9" x14ac:dyDescent="0.25">
      <c r="A1656" s="2" t="s">
        <v>9</v>
      </c>
      <c r="B1656" s="3">
        <v>1.1000000000000001</v>
      </c>
      <c r="C1656" s="4" t="s">
        <v>10</v>
      </c>
      <c r="D1656" s="2" t="s">
        <v>11</v>
      </c>
      <c r="E1656" s="3">
        <v>50.964759999999998</v>
      </c>
      <c r="F1656" s="3">
        <v>5.8760969999999997</v>
      </c>
      <c r="G1656" s="3">
        <v>56.2</v>
      </c>
      <c r="H1656" s="4" t="s">
        <v>1665</v>
      </c>
      <c r="I1656" s="3">
        <v>23</v>
      </c>
    </row>
    <row r="1657" spans="1:9" x14ac:dyDescent="0.25">
      <c r="A1657" s="2" t="s">
        <v>9</v>
      </c>
      <c r="B1657" s="3">
        <v>1.1000000000000001</v>
      </c>
      <c r="C1657" s="4" t="s">
        <v>10</v>
      </c>
      <c r="D1657" s="2" t="s">
        <v>11</v>
      </c>
      <c r="E1657" s="3">
        <v>50.964773999999998</v>
      </c>
      <c r="F1657" s="3">
        <v>5.8760320000000004</v>
      </c>
      <c r="G1657" s="3">
        <v>56.8</v>
      </c>
      <c r="H1657" s="4" t="s">
        <v>1666</v>
      </c>
      <c r="I1657" s="3">
        <v>23</v>
      </c>
    </row>
    <row r="1658" spans="1:9" x14ac:dyDescent="0.25">
      <c r="A1658" s="2" t="s">
        <v>9</v>
      </c>
      <c r="B1658" s="3">
        <v>1.1000000000000001</v>
      </c>
      <c r="C1658" s="4" t="s">
        <v>10</v>
      </c>
      <c r="D1658" s="2" t="s">
        <v>11</v>
      </c>
      <c r="E1658" s="3">
        <v>50.964767000000002</v>
      </c>
      <c r="F1658" s="3">
        <v>5.8759519999999998</v>
      </c>
      <c r="G1658" s="3">
        <v>57.2</v>
      </c>
      <c r="H1658" s="4" t="s">
        <v>1667</v>
      </c>
      <c r="I1658" s="3">
        <v>23</v>
      </c>
    </row>
    <row r="1659" spans="1:9" x14ac:dyDescent="0.25">
      <c r="A1659" s="2" t="s">
        <v>9</v>
      </c>
      <c r="B1659" s="3">
        <v>1.1000000000000001</v>
      </c>
      <c r="C1659" s="4" t="s">
        <v>10</v>
      </c>
      <c r="D1659" s="2" t="s">
        <v>11</v>
      </c>
      <c r="E1659" s="3">
        <v>50.964782999999997</v>
      </c>
      <c r="F1659" s="3">
        <v>5.8758929999999996</v>
      </c>
      <c r="G1659" s="3">
        <v>57.6</v>
      </c>
      <c r="H1659" s="4" t="s">
        <v>1668</v>
      </c>
      <c r="I1659" s="3">
        <v>23</v>
      </c>
    </row>
    <row r="1660" spans="1:9" x14ac:dyDescent="0.25">
      <c r="A1660" s="2" t="s">
        <v>9</v>
      </c>
      <c r="B1660" s="3">
        <v>1.1000000000000001</v>
      </c>
      <c r="C1660" s="4" t="s">
        <v>10</v>
      </c>
      <c r="D1660" s="2" t="s">
        <v>11</v>
      </c>
      <c r="E1660" s="3">
        <v>50.964809000000002</v>
      </c>
      <c r="F1660" s="3">
        <v>5.8758350000000004</v>
      </c>
      <c r="G1660" s="3">
        <v>58</v>
      </c>
      <c r="H1660" s="4" t="s">
        <v>1669</v>
      </c>
      <c r="I1660" s="3">
        <v>23</v>
      </c>
    </row>
    <row r="1661" spans="1:9" x14ac:dyDescent="0.25">
      <c r="A1661" s="2" t="s">
        <v>9</v>
      </c>
      <c r="B1661" s="3">
        <v>1.1000000000000001</v>
      </c>
      <c r="C1661" s="4" t="s">
        <v>10</v>
      </c>
      <c r="D1661" s="2" t="s">
        <v>11</v>
      </c>
      <c r="E1661" s="3">
        <v>50.964832999999999</v>
      </c>
      <c r="F1661" s="3">
        <v>5.8757809999999999</v>
      </c>
      <c r="G1661" s="3">
        <v>58</v>
      </c>
      <c r="H1661" s="4" t="s">
        <v>1670</v>
      </c>
      <c r="I1661" s="3">
        <v>23</v>
      </c>
    </row>
    <row r="1662" spans="1:9" x14ac:dyDescent="0.25">
      <c r="A1662" s="2" t="s">
        <v>9</v>
      </c>
      <c r="B1662" s="3">
        <v>1.1000000000000001</v>
      </c>
      <c r="C1662" s="4" t="s">
        <v>10</v>
      </c>
      <c r="D1662" s="2" t="s">
        <v>11</v>
      </c>
      <c r="E1662" s="3">
        <v>50.964922999999999</v>
      </c>
      <c r="F1662" s="3">
        <v>5.875623</v>
      </c>
      <c r="G1662" s="3">
        <v>58</v>
      </c>
      <c r="H1662" s="4" t="s">
        <v>1671</v>
      </c>
      <c r="I1662" s="3">
        <v>23</v>
      </c>
    </row>
    <row r="1663" spans="1:9" x14ac:dyDescent="0.25">
      <c r="A1663" s="2" t="s">
        <v>9</v>
      </c>
      <c r="B1663" s="3">
        <v>1.1000000000000001</v>
      </c>
      <c r="C1663" s="4" t="s">
        <v>10</v>
      </c>
      <c r="D1663" s="2" t="s">
        <v>11</v>
      </c>
      <c r="E1663" s="3">
        <v>50.965065000000003</v>
      </c>
      <c r="F1663" s="3">
        <v>5.8754210000000002</v>
      </c>
      <c r="G1663" s="3">
        <v>58.4</v>
      </c>
      <c r="H1663" s="4" t="s">
        <v>1672</v>
      </c>
      <c r="I1663" s="3">
        <v>23</v>
      </c>
    </row>
    <row r="1664" spans="1:9" x14ac:dyDescent="0.25">
      <c r="A1664" s="2" t="s">
        <v>9</v>
      </c>
      <c r="B1664" s="3">
        <v>1.1000000000000001</v>
      </c>
      <c r="C1664" s="4" t="s">
        <v>10</v>
      </c>
      <c r="D1664" s="2" t="s">
        <v>11</v>
      </c>
      <c r="E1664" s="3">
        <v>50.965099000000002</v>
      </c>
      <c r="F1664" s="3">
        <v>5.875375</v>
      </c>
      <c r="G1664" s="3">
        <v>58.8</v>
      </c>
      <c r="H1664" s="4" t="s">
        <v>1673</v>
      </c>
      <c r="I1664" s="3">
        <v>23</v>
      </c>
    </row>
    <row r="1665" spans="1:9" x14ac:dyDescent="0.25">
      <c r="A1665" s="2" t="s">
        <v>9</v>
      </c>
      <c r="B1665" s="3">
        <v>1.1000000000000001</v>
      </c>
      <c r="C1665" s="4" t="s">
        <v>10</v>
      </c>
      <c r="D1665" s="2" t="s">
        <v>11</v>
      </c>
      <c r="E1665" s="3">
        <v>50.965131999999997</v>
      </c>
      <c r="F1665" s="3">
        <v>5.875324</v>
      </c>
      <c r="G1665" s="3">
        <v>59.2</v>
      </c>
      <c r="H1665" s="4" t="s">
        <v>1674</v>
      </c>
      <c r="I1665" s="3">
        <v>23</v>
      </c>
    </row>
    <row r="1666" spans="1:9" x14ac:dyDescent="0.25">
      <c r="A1666" s="2" t="s">
        <v>9</v>
      </c>
      <c r="B1666" s="3">
        <v>1.1000000000000001</v>
      </c>
      <c r="C1666" s="4" t="s">
        <v>10</v>
      </c>
      <c r="D1666" s="2" t="s">
        <v>11</v>
      </c>
      <c r="E1666" s="3">
        <v>50.965173999999998</v>
      </c>
      <c r="F1666" s="3">
        <v>5.8752709999999997</v>
      </c>
      <c r="G1666" s="3">
        <v>59.6</v>
      </c>
      <c r="H1666" s="4" t="s">
        <v>1675</v>
      </c>
      <c r="I1666" s="3">
        <v>23</v>
      </c>
    </row>
    <row r="1667" spans="1:9" x14ac:dyDescent="0.25">
      <c r="A1667" s="2" t="s">
        <v>9</v>
      </c>
      <c r="B1667" s="3">
        <v>1.1000000000000001</v>
      </c>
      <c r="C1667" s="4" t="s">
        <v>10</v>
      </c>
      <c r="D1667" s="2" t="s">
        <v>11</v>
      </c>
      <c r="E1667" s="3">
        <v>50.965212999999999</v>
      </c>
      <c r="F1667" s="3">
        <v>5.8752230000000001</v>
      </c>
      <c r="G1667" s="3">
        <v>60</v>
      </c>
      <c r="H1667" s="4" t="s">
        <v>1676</v>
      </c>
      <c r="I1667" s="3">
        <v>23</v>
      </c>
    </row>
    <row r="1668" spans="1:9" x14ac:dyDescent="0.25">
      <c r="A1668" s="2" t="s">
        <v>9</v>
      </c>
      <c r="B1668" s="3">
        <v>1.1000000000000001</v>
      </c>
      <c r="C1668" s="4" t="s">
        <v>10</v>
      </c>
      <c r="D1668" s="2" t="s">
        <v>11</v>
      </c>
      <c r="E1668" s="3">
        <v>50.965420000000002</v>
      </c>
      <c r="F1668" s="3">
        <v>5.8749190000000002</v>
      </c>
      <c r="G1668" s="3">
        <v>60.4</v>
      </c>
      <c r="H1668" s="4" t="s">
        <v>1677</v>
      </c>
      <c r="I1668" s="3">
        <v>23</v>
      </c>
    </row>
    <row r="1669" spans="1:9" x14ac:dyDescent="0.25">
      <c r="A1669" s="2" t="s">
        <v>9</v>
      </c>
      <c r="B1669" s="3">
        <v>1.1000000000000001</v>
      </c>
      <c r="C1669" s="4" t="s">
        <v>10</v>
      </c>
      <c r="D1669" s="2" t="s">
        <v>11</v>
      </c>
      <c r="E1669" s="3">
        <v>50.965454999999999</v>
      </c>
      <c r="F1669" s="3">
        <v>5.8748589999999998</v>
      </c>
      <c r="G1669" s="3">
        <v>60.8</v>
      </c>
      <c r="H1669" s="4" t="s">
        <v>1678</v>
      </c>
      <c r="I1669" s="3">
        <v>23</v>
      </c>
    </row>
    <row r="1670" spans="1:9" x14ac:dyDescent="0.25">
      <c r="A1670" s="2" t="s">
        <v>9</v>
      </c>
      <c r="B1670" s="3">
        <v>1.1000000000000001</v>
      </c>
      <c r="C1670" s="4" t="s">
        <v>10</v>
      </c>
      <c r="D1670" s="2" t="s">
        <v>11</v>
      </c>
      <c r="E1670" s="3">
        <v>50.965490000000003</v>
      </c>
      <c r="F1670" s="3">
        <v>5.8747980000000002</v>
      </c>
      <c r="G1670" s="3">
        <v>61.2</v>
      </c>
      <c r="H1670" s="4" t="s">
        <v>1679</v>
      </c>
      <c r="I1670" s="3">
        <v>23</v>
      </c>
    </row>
    <row r="1671" spans="1:9" x14ac:dyDescent="0.25">
      <c r="A1671" s="2" t="s">
        <v>9</v>
      </c>
      <c r="B1671" s="3">
        <v>1.1000000000000001</v>
      </c>
      <c r="C1671" s="4" t="s">
        <v>10</v>
      </c>
      <c r="D1671" s="2" t="s">
        <v>11</v>
      </c>
      <c r="E1671" s="3">
        <v>50.965527999999999</v>
      </c>
      <c r="F1671" s="3">
        <v>5.8747379999999998</v>
      </c>
      <c r="G1671" s="3">
        <v>61.6</v>
      </c>
      <c r="H1671" s="4" t="s">
        <v>1680</v>
      </c>
      <c r="I1671" s="3">
        <v>23</v>
      </c>
    </row>
    <row r="1672" spans="1:9" x14ac:dyDescent="0.25">
      <c r="A1672" s="2" t="s">
        <v>9</v>
      </c>
      <c r="B1672" s="3">
        <v>1.1000000000000001</v>
      </c>
      <c r="C1672" s="4" t="s">
        <v>10</v>
      </c>
      <c r="D1672" s="2" t="s">
        <v>11</v>
      </c>
      <c r="E1672" s="3">
        <v>50.965563000000003</v>
      </c>
      <c r="F1672" s="3">
        <v>5.8746780000000003</v>
      </c>
      <c r="G1672" s="3">
        <v>62</v>
      </c>
      <c r="H1672" s="4" t="s">
        <v>1681</v>
      </c>
      <c r="I1672" s="3">
        <v>23</v>
      </c>
    </row>
    <row r="1673" spans="1:9" x14ac:dyDescent="0.25">
      <c r="A1673" s="2" t="s">
        <v>9</v>
      </c>
      <c r="B1673" s="3">
        <v>1.1000000000000001</v>
      </c>
      <c r="C1673" s="4" t="s">
        <v>10</v>
      </c>
      <c r="D1673" s="2" t="s">
        <v>11</v>
      </c>
      <c r="E1673" s="3">
        <v>50.965741000000001</v>
      </c>
      <c r="F1673" s="3">
        <v>5.8743359999999996</v>
      </c>
      <c r="G1673" s="3">
        <v>62</v>
      </c>
      <c r="H1673" s="4" t="s">
        <v>1682</v>
      </c>
      <c r="I1673" s="3">
        <v>23</v>
      </c>
    </row>
    <row r="1674" spans="1:9" x14ac:dyDescent="0.25">
      <c r="A1674" s="2" t="s">
        <v>9</v>
      </c>
      <c r="B1674" s="3">
        <v>1.1000000000000001</v>
      </c>
      <c r="C1674" s="4" t="s">
        <v>10</v>
      </c>
      <c r="D1674" s="2" t="s">
        <v>11</v>
      </c>
      <c r="E1674" s="3">
        <v>50.965913999999998</v>
      </c>
      <c r="F1674" s="3">
        <v>5.8737899999999996</v>
      </c>
      <c r="G1674" s="3">
        <v>61.6</v>
      </c>
      <c r="H1674" s="4" t="s">
        <v>1683</v>
      </c>
      <c r="I1674" s="3">
        <v>23</v>
      </c>
    </row>
    <row r="1675" spans="1:9" x14ac:dyDescent="0.25">
      <c r="A1675" s="2" t="s">
        <v>9</v>
      </c>
      <c r="B1675" s="3">
        <v>1.1000000000000001</v>
      </c>
      <c r="C1675" s="4" t="s">
        <v>10</v>
      </c>
      <c r="D1675" s="2" t="s">
        <v>11</v>
      </c>
      <c r="E1675" s="3">
        <v>50.965944</v>
      </c>
      <c r="F1675" s="3">
        <v>5.8736629999999996</v>
      </c>
      <c r="G1675" s="3">
        <v>61.2</v>
      </c>
      <c r="H1675" s="4" t="s">
        <v>1684</v>
      </c>
      <c r="I1675" s="3">
        <v>23</v>
      </c>
    </row>
    <row r="1676" spans="1:9" x14ac:dyDescent="0.25">
      <c r="A1676" s="2" t="s">
        <v>9</v>
      </c>
      <c r="B1676" s="3">
        <v>1.1000000000000001</v>
      </c>
      <c r="C1676" s="4" t="s">
        <v>10</v>
      </c>
      <c r="D1676" s="2" t="s">
        <v>11</v>
      </c>
      <c r="E1676" s="3">
        <v>50.965975</v>
      </c>
      <c r="F1676" s="3">
        <v>5.8735289999999996</v>
      </c>
      <c r="G1676" s="3">
        <v>60.4</v>
      </c>
      <c r="H1676" s="4" t="s">
        <v>1685</v>
      </c>
      <c r="I1676" s="3">
        <v>23</v>
      </c>
    </row>
    <row r="1677" spans="1:9" x14ac:dyDescent="0.25">
      <c r="A1677" s="2" t="s">
        <v>9</v>
      </c>
      <c r="B1677" s="3">
        <v>1.1000000000000001</v>
      </c>
      <c r="C1677" s="4" t="s">
        <v>10</v>
      </c>
      <c r="D1677" s="2" t="s">
        <v>11</v>
      </c>
      <c r="E1677" s="3">
        <v>50.966012999999997</v>
      </c>
      <c r="F1677" s="3">
        <v>5.8733979999999999</v>
      </c>
      <c r="G1677" s="3">
        <v>59.4</v>
      </c>
      <c r="H1677" s="4" t="s">
        <v>1686</v>
      </c>
      <c r="I1677" s="3">
        <v>23</v>
      </c>
    </row>
    <row r="1678" spans="1:9" x14ac:dyDescent="0.25">
      <c r="A1678" s="2" t="s">
        <v>9</v>
      </c>
      <c r="B1678" s="3">
        <v>1.1000000000000001</v>
      </c>
      <c r="C1678" s="4" t="s">
        <v>10</v>
      </c>
      <c r="D1678" s="2" t="s">
        <v>11</v>
      </c>
      <c r="E1678" s="3">
        <v>50.966054999999997</v>
      </c>
      <c r="F1678" s="3">
        <v>5.8732759999999997</v>
      </c>
      <c r="G1678" s="3">
        <v>58.4</v>
      </c>
      <c r="H1678" s="4" t="s">
        <v>1687</v>
      </c>
      <c r="I1678" s="3">
        <v>23</v>
      </c>
    </row>
    <row r="1679" spans="1:9" x14ac:dyDescent="0.25">
      <c r="A1679" s="2" t="s">
        <v>9</v>
      </c>
      <c r="B1679" s="3">
        <v>1.1000000000000001</v>
      </c>
      <c r="C1679" s="4" t="s">
        <v>10</v>
      </c>
      <c r="D1679" s="2" t="s">
        <v>11</v>
      </c>
      <c r="E1679" s="3">
        <v>50.966106000000003</v>
      </c>
      <c r="F1679" s="3">
        <v>5.8731710000000001</v>
      </c>
      <c r="G1679" s="3">
        <v>57.4</v>
      </c>
      <c r="H1679" s="4" t="s">
        <v>1688</v>
      </c>
      <c r="I1679" s="3">
        <v>23</v>
      </c>
    </row>
    <row r="1680" spans="1:9" x14ac:dyDescent="0.25">
      <c r="A1680" s="2" t="s">
        <v>9</v>
      </c>
      <c r="B1680" s="3">
        <v>1.1000000000000001</v>
      </c>
      <c r="C1680" s="4" t="s">
        <v>10</v>
      </c>
      <c r="D1680" s="2" t="s">
        <v>11</v>
      </c>
      <c r="E1680" s="3">
        <v>50.966163000000002</v>
      </c>
      <c r="F1680" s="3">
        <v>5.8730779999999996</v>
      </c>
      <c r="G1680" s="3">
        <v>56.6</v>
      </c>
      <c r="H1680" s="4" t="s">
        <v>1689</v>
      </c>
      <c r="I1680" s="3">
        <v>23</v>
      </c>
    </row>
    <row r="1681" spans="1:9" x14ac:dyDescent="0.25">
      <c r="A1681" s="2" t="s">
        <v>9</v>
      </c>
      <c r="B1681" s="3">
        <v>1.1000000000000001</v>
      </c>
      <c r="C1681" s="4" t="s">
        <v>10</v>
      </c>
      <c r="D1681" s="2" t="s">
        <v>11</v>
      </c>
      <c r="E1681" s="3">
        <v>50.966217999999998</v>
      </c>
      <c r="F1681" s="3">
        <v>5.8729839999999998</v>
      </c>
      <c r="G1681" s="3">
        <v>55.6</v>
      </c>
      <c r="H1681" s="4" t="s">
        <v>1690</v>
      </c>
      <c r="I1681" s="3">
        <v>23</v>
      </c>
    </row>
    <row r="1682" spans="1:9" x14ac:dyDescent="0.25">
      <c r="A1682" s="2" t="s">
        <v>9</v>
      </c>
      <c r="B1682" s="3">
        <v>1.1000000000000001</v>
      </c>
      <c r="C1682" s="4" t="s">
        <v>10</v>
      </c>
      <c r="D1682" s="2" t="s">
        <v>11</v>
      </c>
      <c r="E1682" s="3">
        <v>50.966276000000001</v>
      </c>
      <c r="F1682" s="3">
        <v>5.8729050000000003</v>
      </c>
      <c r="G1682" s="3">
        <v>54.6</v>
      </c>
      <c r="H1682" s="4" t="s">
        <v>1691</v>
      </c>
      <c r="I1682" s="3">
        <v>23</v>
      </c>
    </row>
    <row r="1683" spans="1:9" x14ac:dyDescent="0.25">
      <c r="A1683" s="2" t="s">
        <v>9</v>
      </c>
      <c r="B1683" s="3">
        <v>1.1000000000000001</v>
      </c>
      <c r="C1683" s="4" t="s">
        <v>10</v>
      </c>
      <c r="D1683" s="2" t="s">
        <v>11</v>
      </c>
      <c r="E1683" s="3">
        <v>50.966352000000001</v>
      </c>
      <c r="F1683" s="3">
        <v>5.8728189999999998</v>
      </c>
      <c r="G1683" s="3">
        <v>54.6</v>
      </c>
      <c r="H1683" s="4" t="s">
        <v>1692</v>
      </c>
      <c r="I1683" s="3">
        <v>23</v>
      </c>
    </row>
    <row r="1684" spans="1:9" x14ac:dyDescent="0.25">
      <c r="A1684" s="2" t="s">
        <v>9</v>
      </c>
      <c r="B1684" s="3">
        <v>1.1000000000000001</v>
      </c>
      <c r="C1684" s="4" t="s">
        <v>10</v>
      </c>
      <c r="D1684" s="2" t="s">
        <v>11</v>
      </c>
      <c r="E1684" s="3">
        <v>50.966495000000002</v>
      </c>
      <c r="F1684" s="3">
        <v>5.8726529999999997</v>
      </c>
      <c r="G1684" s="3">
        <v>54</v>
      </c>
      <c r="H1684" s="4" t="s">
        <v>1693</v>
      </c>
      <c r="I1684" s="3">
        <v>23</v>
      </c>
    </row>
    <row r="1685" spans="1:9" x14ac:dyDescent="0.25">
      <c r="A1685" s="2" t="s">
        <v>9</v>
      </c>
      <c r="B1685" s="3">
        <v>1.1000000000000001</v>
      </c>
      <c r="C1685" s="4" t="s">
        <v>10</v>
      </c>
      <c r="D1685" s="2" t="s">
        <v>11</v>
      </c>
      <c r="E1685" s="3">
        <v>50.966563999999998</v>
      </c>
      <c r="F1685" s="3">
        <v>5.8725740000000002</v>
      </c>
      <c r="G1685" s="3">
        <v>53.6</v>
      </c>
      <c r="H1685" s="4" t="s">
        <v>1694</v>
      </c>
      <c r="I1685" s="3">
        <v>23</v>
      </c>
    </row>
    <row r="1686" spans="1:9" x14ac:dyDescent="0.25">
      <c r="A1686" s="2" t="s">
        <v>9</v>
      </c>
      <c r="B1686" s="3">
        <v>1.1000000000000001</v>
      </c>
      <c r="C1686" s="4" t="s">
        <v>10</v>
      </c>
      <c r="D1686" s="2" t="s">
        <v>11</v>
      </c>
      <c r="E1686" s="3">
        <v>50.966633000000002</v>
      </c>
      <c r="F1686" s="3">
        <v>5.8724959999999999</v>
      </c>
      <c r="G1686" s="3">
        <v>53.2</v>
      </c>
      <c r="H1686" s="4" t="s">
        <v>1695</v>
      </c>
      <c r="I1686" s="3">
        <v>23</v>
      </c>
    </row>
    <row r="1687" spans="1:9" x14ac:dyDescent="0.25">
      <c r="A1687" s="2" t="s">
        <v>9</v>
      </c>
      <c r="B1687" s="3">
        <v>1.1000000000000001</v>
      </c>
      <c r="C1687" s="4" t="s">
        <v>10</v>
      </c>
      <c r="D1687" s="2" t="s">
        <v>11</v>
      </c>
      <c r="E1687" s="3">
        <v>50.966700000000003</v>
      </c>
      <c r="F1687" s="3">
        <v>5.872414</v>
      </c>
      <c r="G1687" s="3">
        <v>52.6</v>
      </c>
      <c r="H1687" s="4" t="s">
        <v>1696</v>
      </c>
      <c r="I1687" s="3">
        <v>23</v>
      </c>
    </row>
    <row r="1688" spans="1:9" x14ac:dyDescent="0.25">
      <c r="A1688" s="2" t="s">
        <v>9</v>
      </c>
      <c r="B1688" s="3">
        <v>1.1000000000000001</v>
      </c>
      <c r="C1688" s="4" t="s">
        <v>10</v>
      </c>
      <c r="D1688" s="2" t="s">
        <v>11</v>
      </c>
      <c r="E1688" s="3">
        <v>50.966771000000001</v>
      </c>
      <c r="F1688" s="3">
        <v>5.8723419999999997</v>
      </c>
      <c r="G1688" s="3">
        <v>52.2</v>
      </c>
      <c r="H1688" s="4" t="s">
        <v>1697</v>
      </c>
      <c r="I1688" s="3">
        <v>23</v>
      </c>
    </row>
    <row r="1689" spans="1:9" x14ac:dyDescent="0.25">
      <c r="A1689" s="2" t="s">
        <v>9</v>
      </c>
      <c r="B1689" s="3">
        <v>1.1000000000000001</v>
      </c>
      <c r="C1689" s="4" t="s">
        <v>10</v>
      </c>
      <c r="D1689" s="2" t="s">
        <v>11</v>
      </c>
      <c r="E1689" s="3">
        <v>50.966980999999997</v>
      </c>
      <c r="F1689" s="3">
        <v>5.8720910000000002</v>
      </c>
      <c r="G1689" s="3">
        <v>52.2</v>
      </c>
      <c r="H1689" s="4" t="s">
        <v>1698</v>
      </c>
      <c r="I1689" s="3">
        <v>23</v>
      </c>
    </row>
    <row r="1690" spans="1:9" x14ac:dyDescent="0.25">
      <c r="A1690" s="2" t="s">
        <v>9</v>
      </c>
      <c r="B1690" s="3">
        <v>1.1000000000000001</v>
      </c>
      <c r="C1690" s="4" t="s">
        <v>10</v>
      </c>
      <c r="D1690" s="2" t="s">
        <v>11</v>
      </c>
      <c r="E1690" s="3">
        <v>50.96705</v>
      </c>
      <c r="F1690" s="3">
        <v>5.8720129999999999</v>
      </c>
      <c r="G1690" s="3">
        <v>51.8</v>
      </c>
      <c r="H1690" s="4" t="s">
        <v>1699</v>
      </c>
      <c r="I1690" s="3">
        <v>23</v>
      </c>
    </row>
    <row r="1691" spans="1:9" x14ac:dyDescent="0.25">
      <c r="A1691" s="2" t="s">
        <v>9</v>
      </c>
      <c r="B1691" s="3">
        <v>1.1000000000000001</v>
      </c>
      <c r="C1691" s="4" t="s">
        <v>10</v>
      </c>
      <c r="D1691" s="2" t="s">
        <v>11</v>
      </c>
      <c r="E1691" s="3">
        <v>50.967123999999998</v>
      </c>
      <c r="F1691" s="3">
        <v>5.8719520000000003</v>
      </c>
      <c r="G1691" s="3">
        <v>50.8</v>
      </c>
      <c r="H1691" s="4" t="s">
        <v>1700</v>
      </c>
      <c r="I1691" s="3">
        <v>23</v>
      </c>
    </row>
    <row r="1692" spans="1:9" x14ac:dyDescent="0.25">
      <c r="A1692" s="2" t="s">
        <v>9</v>
      </c>
      <c r="B1692" s="3">
        <v>1.1000000000000001</v>
      </c>
      <c r="C1692" s="4" t="s">
        <v>10</v>
      </c>
      <c r="D1692" s="2" t="s">
        <v>11</v>
      </c>
      <c r="E1692" s="3">
        <v>50.967191</v>
      </c>
      <c r="F1692" s="3">
        <v>5.8718909999999997</v>
      </c>
      <c r="G1692" s="3">
        <v>50.2</v>
      </c>
      <c r="H1692" s="4" t="s">
        <v>1701</v>
      </c>
      <c r="I1692" s="3">
        <v>23</v>
      </c>
    </row>
    <row r="1693" spans="1:9" x14ac:dyDescent="0.25">
      <c r="A1693" s="2" t="s">
        <v>9</v>
      </c>
      <c r="B1693" s="3">
        <v>1.1000000000000001</v>
      </c>
      <c r="C1693" s="4" t="s">
        <v>10</v>
      </c>
      <c r="D1693" s="2" t="s">
        <v>11</v>
      </c>
      <c r="E1693" s="3">
        <v>50.967263000000003</v>
      </c>
      <c r="F1693" s="3">
        <v>5.8718159999999999</v>
      </c>
      <c r="G1693" s="3">
        <v>49.8</v>
      </c>
      <c r="H1693" s="4" t="s">
        <v>1702</v>
      </c>
      <c r="I1693" s="3">
        <v>23</v>
      </c>
    </row>
    <row r="1694" spans="1:9" x14ac:dyDescent="0.25">
      <c r="A1694" s="2" t="s">
        <v>9</v>
      </c>
      <c r="B1694" s="3">
        <v>1.1000000000000001</v>
      </c>
      <c r="C1694" s="4" t="s">
        <v>10</v>
      </c>
      <c r="D1694" s="2" t="s">
        <v>11</v>
      </c>
      <c r="E1694" s="3">
        <v>50.967345000000002</v>
      </c>
      <c r="F1694" s="3">
        <v>5.8717319999999997</v>
      </c>
      <c r="G1694" s="3">
        <v>49.2</v>
      </c>
      <c r="H1694" s="4" t="s">
        <v>1703</v>
      </c>
      <c r="I1694" s="3">
        <v>23</v>
      </c>
    </row>
    <row r="1695" spans="1:9" x14ac:dyDescent="0.25">
      <c r="A1695" s="2" t="s">
        <v>9</v>
      </c>
      <c r="B1695" s="3">
        <v>1.1000000000000001</v>
      </c>
      <c r="C1695" s="4" t="s">
        <v>10</v>
      </c>
      <c r="D1695" s="2" t="s">
        <v>11</v>
      </c>
      <c r="E1695" s="3">
        <v>50.96743</v>
      </c>
      <c r="F1695" s="3">
        <v>5.8716299999999997</v>
      </c>
      <c r="G1695" s="3">
        <v>48.6</v>
      </c>
      <c r="H1695" s="4" t="s">
        <v>1704</v>
      </c>
      <c r="I1695" s="3">
        <v>23</v>
      </c>
    </row>
    <row r="1696" spans="1:9" x14ac:dyDescent="0.25">
      <c r="A1696" s="2" t="s">
        <v>9</v>
      </c>
      <c r="B1696" s="3">
        <v>1.1000000000000001</v>
      </c>
      <c r="C1696" s="4" t="s">
        <v>10</v>
      </c>
      <c r="D1696" s="2" t="s">
        <v>11</v>
      </c>
      <c r="E1696" s="3">
        <v>50.967505000000003</v>
      </c>
      <c r="F1696" s="3">
        <v>5.8715310000000001</v>
      </c>
      <c r="G1696" s="3">
        <v>48.2</v>
      </c>
      <c r="H1696" s="4" t="s">
        <v>1705</v>
      </c>
      <c r="I1696" s="3">
        <v>23</v>
      </c>
    </row>
    <row r="1697" spans="1:9" x14ac:dyDescent="0.25">
      <c r="A1697" s="2" t="s">
        <v>9</v>
      </c>
      <c r="B1697" s="3">
        <v>1.1000000000000001</v>
      </c>
      <c r="C1697" s="4" t="s">
        <v>10</v>
      </c>
      <c r="D1697" s="2" t="s">
        <v>11</v>
      </c>
      <c r="E1697" s="3">
        <v>50.967571999999997</v>
      </c>
      <c r="F1697" s="3">
        <v>5.8714269999999997</v>
      </c>
      <c r="G1697" s="3">
        <v>47.6</v>
      </c>
      <c r="H1697" s="4" t="s">
        <v>1706</v>
      </c>
      <c r="I1697" s="3">
        <v>23</v>
      </c>
    </row>
    <row r="1698" spans="1:9" x14ac:dyDescent="0.25">
      <c r="A1698" s="2" t="s">
        <v>9</v>
      </c>
      <c r="B1698" s="3">
        <v>1.1000000000000001</v>
      </c>
      <c r="C1698" s="4" t="s">
        <v>10</v>
      </c>
      <c r="D1698" s="2" t="s">
        <v>11</v>
      </c>
      <c r="E1698" s="3">
        <v>50.967709999999997</v>
      </c>
      <c r="F1698" s="3">
        <v>5.8712270000000002</v>
      </c>
      <c r="G1698" s="3">
        <v>47.6</v>
      </c>
      <c r="H1698" s="4" t="s">
        <v>1707</v>
      </c>
      <c r="I1698" s="3">
        <v>23</v>
      </c>
    </row>
    <row r="1699" spans="1:9" x14ac:dyDescent="0.25">
      <c r="A1699" s="2" t="s">
        <v>9</v>
      </c>
      <c r="B1699" s="3">
        <v>1.1000000000000001</v>
      </c>
      <c r="C1699" s="4" t="s">
        <v>10</v>
      </c>
      <c r="D1699" s="2" t="s">
        <v>11</v>
      </c>
      <c r="E1699" s="3">
        <v>50.967844999999997</v>
      </c>
      <c r="F1699" s="3">
        <v>5.8710399999999998</v>
      </c>
      <c r="G1699" s="3">
        <v>47.6</v>
      </c>
      <c r="H1699" s="4" t="s">
        <v>1708</v>
      </c>
      <c r="I1699" s="3">
        <v>23</v>
      </c>
    </row>
    <row r="1700" spans="1:9" x14ac:dyDescent="0.25">
      <c r="A1700" s="2" t="s">
        <v>9</v>
      </c>
      <c r="B1700" s="3">
        <v>1.1000000000000001</v>
      </c>
      <c r="C1700" s="4" t="s">
        <v>10</v>
      </c>
      <c r="D1700" s="2" t="s">
        <v>11</v>
      </c>
      <c r="E1700" s="3">
        <v>50.967976999999998</v>
      </c>
      <c r="F1700" s="3">
        <v>5.8708879999999999</v>
      </c>
      <c r="G1700" s="3">
        <v>47.6</v>
      </c>
      <c r="H1700" s="4" t="s">
        <v>1709</v>
      </c>
      <c r="I1700" s="3">
        <v>23</v>
      </c>
    </row>
    <row r="1701" spans="1:9" x14ac:dyDescent="0.25">
      <c r="A1701" s="2" t="s">
        <v>9</v>
      </c>
      <c r="B1701" s="3">
        <v>1.1000000000000001</v>
      </c>
      <c r="C1701" s="4" t="s">
        <v>10</v>
      </c>
      <c r="D1701" s="2" t="s">
        <v>11</v>
      </c>
      <c r="E1701" s="3">
        <v>50.968165999999997</v>
      </c>
      <c r="F1701" s="3">
        <v>5.8706529999999999</v>
      </c>
      <c r="G1701" s="3">
        <v>47.6</v>
      </c>
      <c r="H1701" s="4" t="s">
        <v>1710</v>
      </c>
      <c r="I1701" s="3">
        <v>23</v>
      </c>
    </row>
    <row r="1702" spans="1:9" x14ac:dyDescent="0.25">
      <c r="A1702" s="2" t="s">
        <v>9</v>
      </c>
      <c r="B1702" s="3">
        <v>1.1000000000000001</v>
      </c>
      <c r="C1702" s="4" t="s">
        <v>10</v>
      </c>
      <c r="D1702" s="2" t="s">
        <v>11</v>
      </c>
      <c r="E1702" s="3">
        <v>50.968496000000002</v>
      </c>
      <c r="F1702" s="3">
        <v>5.8703130000000003</v>
      </c>
      <c r="G1702" s="3">
        <v>47.6</v>
      </c>
      <c r="H1702" s="4" t="s">
        <v>1711</v>
      </c>
      <c r="I1702" s="3">
        <v>23</v>
      </c>
    </row>
    <row r="1703" spans="1:9" x14ac:dyDescent="0.25">
      <c r="A1703" s="2" t="s">
        <v>9</v>
      </c>
      <c r="B1703" s="3">
        <v>1.1000000000000001</v>
      </c>
      <c r="C1703" s="4" t="s">
        <v>10</v>
      </c>
      <c r="D1703" s="2" t="s">
        <v>11</v>
      </c>
      <c r="E1703" s="3">
        <v>50.968772999999999</v>
      </c>
      <c r="F1703" s="3">
        <v>5.8700369999999999</v>
      </c>
      <c r="G1703" s="3">
        <v>46.6</v>
      </c>
      <c r="H1703" s="4" t="s">
        <v>1712</v>
      </c>
      <c r="I1703" s="3">
        <v>23</v>
      </c>
    </row>
    <row r="1704" spans="1:9" x14ac:dyDescent="0.25">
      <c r="A1704" s="2" t="s">
        <v>9</v>
      </c>
      <c r="B1704" s="3">
        <v>1.1000000000000001</v>
      </c>
      <c r="C1704" s="4" t="s">
        <v>10</v>
      </c>
      <c r="D1704" s="2" t="s">
        <v>11</v>
      </c>
      <c r="E1704" s="3">
        <v>50.968851000000001</v>
      </c>
      <c r="F1704" s="3">
        <v>5.8699690000000002</v>
      </c>
      <c r="G1704" s="3">
        <v>46.2</v>
      </c>
      <c r="H1704" s="4" t="s">
        <v>1713</v>
      </c>
      <c r="I1704" s="3">
        <v>23</v>
      </c>
    </row>
    <row r="1705" spans="1:9" x14ac:dyDescent="0.25">
      <c r="A1705" s="2" t="s">
        <v>9</v>
      </c>
      <c r="B1705" s="3">
        <v>1.1000000000000001</v>
      </c>
      <c r="C1705" s="4" t="s">
        <v>10</v>
      </c>
      <c r="D1705" s="2" t="s">
        <v>11</v>
      </c>
      <c r="E1705" s="3">
        <v>50.968927000000001</v>
      </c>
      <c r="F1705" s="3">
        <v>5.8699060000000003</v>
      </c>
      <c r="G1705" s="3">
        <v>45.8</v>
      </c>
      <c r="H1705" s="4" t="s">
        <v>1714</v>
      </c>
      <c r="I1705" s="3">
        <v>23</v>
      </c>
    </row>
    <row r="1706" spans="1:9" x14ac:dyDescent="0.25">
      <c r="A1706" s="2" t="s">
        <v>9</v>
      </c>
      <c r="B1706" s="3">
        <v>1.1000000000000001</v>
      </c>
      <c r="C1706" s="4" t="s">
        <v>10</v>
      </c>
      <c r="D1706" s="2" t="s">
        <v>11</v>
      </c>
      <c r="E1706" s="3">
        <v>50.969005000000003</v>
      </c>
      <c r="F1706" s="3">
        <v>5.8698480000000002</v>
      </c>
      <c r="G1706" s="3">
        <v>45.2</v>
      </c>
      <c r="H1706" s="4" t="s">
        <v>1715</v>
      </c>
      <c r="I1706" s="3">
        <v>23</v>
      </c>
    </row>
    <row r="1707" spans="1:9" x14ac:dyDescent="0.25">
      <c r="A1707" s="2" t="s">
        <v>9</v>
      </c>
      <c r="B1707" s="3">
        <v>1.1000000000000001</v>
      </c>
      <c r="C1707" s="4" t="s">
        <v>10</v>
      </c>
      <c r="D1707" s="2" t="s">
        <v>11</v>
      </c>
      <c r="E1707" s="3">
        <v>50.969365000000003</v>
      </c>
      <c r="F1707" s="3">
        <v>5.8695329999999997</v>
      </c>
      <c r="G1707" s="3">
        <v>45.2</v>
      </c>
      <c r="H1707" s="4" t="s">
        <v>1716</v>
      </c>
      <c r="I1707" s="3">
        <v>23</v>
      </c>
    </row>
    <row r="1708" spans="1:9" x14ac:dyDescent="0.25">
      <c r="A1708" s="2" t="s">
        <v>9</v>
      </c>
      <c r="B1708" s="3">
        <v>1.1000000000000001</v>
      </c>
      <c r="C1708" s="4" t="s">
        <v>10</v>
      </c>
      <c r="D1708" s="2" t="s">
        <v>11</v>
      </c>
      <c r="E1708" s="3">
        <v>50.969754999999999</v>
      </c>
      <c r="F1708" s="3">
        <v>5.8691469999999999</v>
      </c>
      <c r="G1708" s="3">
        <v>45.2</v>
      </c>
      <c r="H1708" s="4" t="s">
        <v>1717</v>
      </c>
      <c r="I1708" s="3">
        <v>23</v>
      </c>
    </row>
    <row r="1709" spans="1:9" x14ac:dyDescent="0.25">
      <c r="A1709" s="2" t="s">
        <v>9</v>
      </c>
      <c r="B1709" s="3">
        <v>1.1000000000000001</v>
      </c>
      <c r="C1709" s="4" t="s">
        <v>10</v>
      </c>
      <c r="D1709" s="2" t="s">
        <v>11</v>
      </c>
      <c r="E1709" s="3">
        <v>50.970052000000003</v>
      </c>
      <c r="F1709" s="3">
        <v>5.8688650000000004</v>
      </c>
      <c r="G1709" s="3">
        <v>45.2</v>
      </c>
      <c r="H1709" s="4" t="s">
        <v>1718</v>
      </c>
      <c r="I1709" s="3">
        <v>23</v>
      </c>
    </row>
    <row r="1710" spans="1:9" x14ac:dyDescent="0.25">
      <c r="A1710" s="2" t="s">
        <v>9</v>
      </c>
      <c r="B1710" s="3">
        <v>1.1000000000000001</v>
      </c>
      <c r="C1710" s="4" t="s">
        <v>10</v>
      </c>
      <c r="D1710" s="2" t="s">
        <v>11</v>
      </c>
      <c r="E1710" s="3">
        <v>50.970061999999999</v>
      </c>
      <c r="F1710" s="3">
        <v>5.8687959999999997</v>
      </c>
      <c r="G1710" s="3">
        <v>45.2</v>
      </c>
      <c r="H1710" s="4" t="s">
        <v>1719</v>
      </c>
      <c r="I1710" s="3">
        <v>23</v>
      </c>
    </row>
    <row r="1711" spans="1:9" x14ac:dyDescent="0.25">
      <c r="A1711" s="2" t="s">
        <v>9</v>
      </c>
      <c r="B1711" s="3">
        <v>1.1000000000000001</v>
      </c>
      <c r="C1711" s="4" t="s">
        <v>10</v>
      </c>
      <c r="D1711" s="2" t="s">
        <v>11</v>
      </c>
      <c r="E1711" s="3">
        <v>50.969996999999999</v>
      </c>
      <c r="F1711" s="3">
        <v>5.8687050000000003</v>
      </c>
      <c r="G1711" s="3">
        <v>45.2</v>
      </c>
      <c r="H1711" s="4" t="s">
        <v>1720</v>
      </c>
      <c r="I1711" s="3">
        <v>23</v>
      </c>
    </row>
    <row r="1712" spans="1:9" x14ac:dyDescent="0.25">
      <c r="A1712" s="2" t="s">
        <v>9</v>
      </c>
      <c r="B1712" s="3">
        <v>1.1000000000000001</v>
      </c>
      <c r="C1712" s="4" t="s">
        <v>10</v>
      </c>
      <c r="D1712" s="2" t="s">
        <v>11</v>
      </c>
      <c r="E1712" s="3">
        <v>50.969867000000001</v>
      </c>
      <c r="F1712" s="3">
        <v>5.8686670000000003</v>
      </c>
      <c r="G1712" s="3">
        <v>45.2</v>
      </c>
      <c r="H1712" s="4" t="s">
        <v>1721</v>
      </c>
      <c r="I1712" s="3">
        <v>23</v>
      </c>
    </row>
    <row r="1713" spans="1:9" x14ac:dyDescent="0.25">
      <c r="A1713" s="2" t="s">
        <v>9</v>
      </c>
      <c r="B1713" s="3">
        <v>1.1000000000000001</v>
      </c>
      <c r="C1713" s="4" t="s">
        <v>10</v>
      </c>
      <c r="D1713" s="2" t="s">
        <v>11</v>
      </c>
      <c r="E1713" s="3">
        <v>50.969718999999998</v>
      </c>
      <c r="F1713" s="3">
        <v>5.8686100000000003</v>
      </c>
      <c r="G1713" s="3">
        <v>45.2</v>
      </c>
      <c r="H1713" s="4" t="s">
        <v>1722</v>
      </c>
      <c r="I1713" s="3">
        <v>23</v>
      </c>
    </row>
    <row r="1714" spans="1:9" x14ac:dyDescent="0.25">
      <c r="A1714" s="2" t="s">
        <v>9</v>
      </c>
      <c r="B1714" s="3">
        <v>1.1000000000000001</v>
      </c>
      <c r="C1714" s="4" t="s">
        <v>10</v>
      </c>
      <c r="D1714" s="2" t="s">
        <v>11</v>
      </c>
      <c r="E1714" s="3">
        <v>50.969563000000001</v>
      </c>
      <c r="F1714" s="3">
        <v>5.868563</v>
      </c>
      <c r="G1714" s="3">
        <v>45.2</v>
      </c>
      <c r="H1714" s="4" t="s">
        <v>1723</v>
      </c>
      <c r="I1714" s="3">
        <v>23</v>
      </c>
    </row>
    <row r="1715" spans="1:9" x14ac:dyDescent="0.25">
      <c r="A1715" s="2" t="s">
        <v>9</v>
      </c>
      <c r="B1715" s="3">
        <v>1.1000000000000001</v>
      </c>
      <c r="C1715" s="4" t="s">
        <v>10</v>
      </c>
      <c r="D1715" s="2" t="s">
        <v>11</v>
      </c>
      <c r="E1715" s="3">
        <v>50.969236000000002</v>
      </c>
      <c r="F1715" s="3">
        <v>5.8684459999999996</v>
      </c>
      <c r="G1715" s="3">
        <v>45.2</v>
      </c>
      <c r="H1715" s="4" t="s">
        <v>1724</v>
      </c>
      <c r="I1715" s="3">
        <v>23</v>
      </c>
    </row>
    <row r="1716" spans="1:9" x14ac:dyDescent="0.25">
      <c r="A1716" s="2" t="s">
        <v>9</v>
      </c>
      <c r="B1716" s="3">
        <v>1.1000000000000001</v>
      </c>
      <c r="C1716" s="4" t="s">
        <v>10</v>
      </c>
      <c r="D1716" s="2" t="s">
        <v>11</v>
      </c>
      <c r="E1716" s="3">
        <v>50.969073999999999</v>
      </c>
      <c r="F1716" s="3">
        <v>5.8684529999999997</v>
      </c>
      <c r="G1716" s="3">
        <v>45.2</v>
      </c>
      <c r="H1716" s="4" t="s">
        <v>1725</v>
      </c>
      <c r="I1716" s="3">
        <v>23</v>
      </c>
    </row>
    <row r="1717" spans="1:9" x14ac:dyDescent="0.25">
      <c r="A1717" s="2" t="s">
        <v>9</v>
      </c>
      <c r="B1717" s="3">
        <v>1.1000000000000001</v>
      </c>
      <c r="C1717" s="4" t="s">
        <v>10</v>
      </c>
      <c r="D1717" s="2" t="s">
        <v>11</v>
      </c>
      <c r="E1717" s="3">
        <v>50.968961999999998</v>
      </c>
      <c r="F1717" s="3">
        <v>5.8684940000000001</v>
      </c>
      <c r="G1717" s="3">
        <v>45.2</v>
      </c>
      <c r="H1717" s="4" t="s">
        <v>1726</v>
      </c>
      <c r="I1717" s="3">
        <v>23</v>
      </c>
    </row>
    <row r="1718" spans="1:9" x14ac:dyDescent="0.25">
      <c r="A1718" s="2" t="s">
        <v>9</v>
      </c>
      <c r="B1718" s="3">
        <v>1.1000000000000001</v>
      </c>
      <c r="C1718" s="4" t="s">
        <v>10</v>
      </c>
      <c r="D1718" s="2" t="s">
        <v>11</v>
      </c>
      <c r="E1718" s="3">
        <v>50.968902999999997</v>
      </c>
      <c r="F1718" s="3">
        <v>5.8684909999999997</v>
      </c>
      <c r="G1718" s="3">
        <v>45.2</v>
      </c>
      <c r="H1718" s="4" t="s">
        <v>1727</v>
      </c>
      <c r="I1718" s="3">
        <v>23</v>
      </c>
    </row>
    <row r="1719" spans="1:9" x14ac:dyDescent="0.25">
      <c r="A1719" s="2" t="s">
        <v>9</v>
      </c>
      <c r="B1719" s="3">
        <v>1.1000000000000001</v>
      </c>
      <c r="C1719" s="4" t="s">
        <v>10</v>
      </c>
      <c r="D1719" s="2" t="s">
        <v>11</v>
      </c>
      <c r="E1719" s="3">
        <v>50.968738000000002</v>
      </c>
      <c r="F1719" s="3">
        <v>5.8684190000000003</v>
      </c>
      <c r="G1719" s="3">
        <v>45.2</v>
      </c>
      <c r="H1719" s="4" t="s">
        <v>1728</v>
      </c>
      <c r="I1719" s="3">
        <v>23</v>
      </c>
    </row>
    <row r="1720" spans="1:9" x14ac:dyDescent="0.25">
      <c r="A1720" s="2" t="s">
        <v>9</v>
      </c>
      <c r="B1720" s="3">
        <v>1.1000000000000001</v>
      </c>
      <c r="C1720" s="4" t="s">
        <v>10</v>
      </c>
      <c r="D1720" s="2" t="s">
        <v>11</v>
      </c>
      <c r="E1720" s="3">
        <v>50.968684000000003</v>
      </c>
      <c r="F1720" s="3">
        <v>5.86843</v>
      </c>
      <c r="G1720" s="3">
        <v>45.2</v>
      </c>
      <c r="H1720" s="4" t="s">
        <v>1729</v>
      </c>
      <c r="I1720" s="3">
        <v>23</v>
      </c>
    </row>
    <row r="1721" spans="1:9" x14ac:dyDescent="0.25">
      <c r="A1721" s="2" t="s">
        <v>9</v>
      </c>
      <c r="B1721" s="3">
        <v>1.1000000000000001</v>
      </c>
      <c r="C1721" s="4" t="s">
        <v>10</v>
      </c>
      <c r="D1721" s="2" t="s">
        <v>11</v>
      </c>
      <c r="E1721" s="3">
        <v>50.968589999999999</v>
      </c>
      <c r="F1721" s="3">
        <v>5.8685280000000004</v>
      </c>
      <c r="G1721" s="3">
        <v>45.2</v>
      </c>
      <c r="H1721" s="4" t="s">
        <v>1730</v>
      </c>
      <c r="I1721" s="3">
        <v>23</v>
      </c>
    </row>
    <row r="1722" spans="1:9" x14ac:dyDescent="0.25">
      <c r="A1722" s="2" t="s">
        <v>9</v>
      </c>
      <c r="B1722" s="3">
        <v>1.1000000000000001</v>
      </c>
      <c r="C1722" s="4" t="s">
        <v>10</v>
      </c>
      <c r="D1722" s="2" t="s">
        <v>11</v>
      </c>
      <c r="E1722" s="3">
        <v>50.968501000000003</v>
      </c>
      <c r="F1722" s="3">
        <v>5.8686420000000004</v>
      </c>
      <c r="G1722" s="3">
        <v>45.2</v>
      </c>
      <c r="H1722" s="4" t="s">
        <v>1731</v>
      </c>
      <c r="I1722" s="3">
        <v>23</v>
      </c>
    </row>
    <row r="1723" spans="1:9" x14ac:dyDescent="0.25">
      <c r="A1723" s="2" t="s">
        <v>9</v>
      </c>
      <c r="B1723" s="3">
        <v>1.1000000000000001</v>
      </c>
      <c r="C1723" s="4" t="s">
        <v>10</v>
      </c>
      <c r="D1723" s="2" t="s">
        <v>11</v>
      </c>
      <c r="E1723" s="3">
        <v>50.968291999999998</v>
      </c>
      <c r="F1723" s="3">
        <v>5.868906</v>
      </c>
      <c r="G1723" s="3">
        <v>45.2</v>
      </c>
      <c r="H1723" s="4" t="s">
        <v>1732</v>
      </c>
      <c r="I1723" s="3">
        <v>23</v>
      </c>
    </row>
    <row r="1724" spans="1:9" x14ac:dyDescent="0.25">
      <c r="A1724" s="2" t="s">
        <v>9</v>
      </c>
      <c r="B1724" s="3">
        <v>1.1000000000000001</v>
      </c>
      <c r="C1724" s="4" t="s">
        <v>10</v>
      </c>
      <c r="D1724" s="2" t="s">
        <v>11</v>
      </c>
      <c r="E1724" s="3">
        <v>50.968032000000001</v>
      </c>
      <c r="F1724" s="3">
        <v>5.8692390000000003</v>
      </c>
      <c r="G1724" s="3">
        <v>45.2</v>
      </c>
      <c r="H1724" s="4" t="s">
        <v>1733</v>
      </c>
      <c r="I1724" s="3">
        <v>23</v>
      </c>
    </row>
    <row r="1725" spans="1:9" x14ac:dyDescent="0.25">
      <c r="A1725" s="2" t="s">
        <v>9</v>
      </c>
      <c r="B1725" s="3">
        <v>1.1000000000000001</v>
      </c>
      <c r="C1725" s="4" t="s">
        <v>10</v>
      </c>
      <c r="D1725" s="2" t="s">
        <v>11</v>
      </c>
      <c r="E1725" s="3">
        <v>50.967883999999998</v>
      </c>
      <c r="F1725" s="3">
        <v>5.8693850000000003</v>
      </c>
      <c r="G1725" s="3">
        <v>45.2</v>
      </c>
      <c r="H1725" s="4" t="s">
        <v>1734</v>
      </c>
      <c r="I1725" s="3">
        <v>23</v>
      </c>
    </row>
    <row r="1726" spans="1:9" x14ac:dyDescent="0.25">
      <c r="A1726" s="2" t="s">
        <v>9</v>
      </c>
      <c r="B1726" s="3">
        <v>1.1000000000000001</v>
      </c>
      <c r="C1726" s="4" t="s">
        <v>10</v>
      </c>
      <c r="D1726" s="2" t="s">
        <v>11</v>
      </c>
      <c r="E1726" s="3">
        <v>50.967768</v>
      </c>
      <c r="F1726" s="3">
        <v>5.8694290000000002</v>
      </c>
      <c r="G1726" s="3">
        <v>45.2</v>
      </c>
      <c r="H1726" s="4" t="s">
        <v>1735</v>
      </c>
      <c r="I1726" s="3">
        <v>23</v>
      </c>
    </row>
    <row r="1727" spans="1:9" x14ac:dyDescent="0.25">
      <c r="A1727" s="2" t="s">
        <v>9</v>
      </c>
      <c r="B1727" s="3">
        <v>1.1000000000000001</v>
      </c>
      <c r="C1727" s="4" t="s">
        <v>10</v>
      </c>
      <c r="D1727" s="2" t="s">
        <v>11</v>
      </c>
      <c r="E1727" s="3">
        <v>50.967587000000002</v>
      </c>
      <c r="F1727" s="3">
        <v>5.8694290000000002</v>
      </c>
      <c r="G1727" s="3">
        <v>45.2</v>
      </c>
      <c r="H1727" s="4" t="s">
        <v>1736</v>
      </c>
      <c r="I1727" s="3">
        <v>23</v>
      </c>
    </row>
    <row r="1728" spans="1:9" x14ac:dyDescent="0.25">
      <c r="A1728" s="2" t="s">
        <v>9</v>
      </c>
      <c r="B1728" s="3">
        <v>1.1000000000000001</v>
      </c>
      <c r="C1728" s="4" t="s">
        <v>10</v>
      </c>
      <c r="D1728" s="2" t="s">
        <v>11</v>
      </c>
      <c r="E1728" s="3">
        <v>50.967475</v>
      </c>
      <c r="F1728" s="3">
        <v>5.8694170000000003</v>
      </c>
      <c r="G1728" s="3">
        <v>45.2</v>
      </c>
      <c r="H1728" s="4" t="s">
        <v>1737</v>
      </c>
      <c r="I1728" s="3">
        <v>23</v>
      </c>
    </row>
    <row r="1729" spans="1:9" x14ac:dyDescent="0.25">
      <c r="A1729" s="2" t="s">
        <v>9</v>
      </c>
      <c r="B1729" s="3">
        <v>1.1000000000000001</v>
      </c>
      <c r="C1729" s="4" t="s">
        <v>10</v>
      </c>
      <c r="D1729" s="2" t="s">
        <v>11</v>
      </c>
      <c r="E1729" s="3">
        <v>50.967033999999998</v>
      </c>
      <c r="F1729" s="3">
        <v>5.8693210000000002</v>
      </c>
      <c r="G1729" s="3">
        <v>45.2</v>
      </c>
      <c r="H1729" s="4" t="s">
        <v>1738</v>
      </c>
      <c r="I1729" s="3">
        <v>23</v>
      </c>
    </row>
    <row r="1730" spans="1:9" x14ac:dyDescent="0.25">
      <c r="A1730" s="2" t="s">
        <v>9</v>
      </c>
      <c r="B1730" s="3">
        <v>1.1000000000000001</v>
      </c>
      <c r="C1730" s="4" t="s">
        <v>10</v>
      </c>
      <c r="D1730" s="2" t="s">
        <v>11</v>
      </c>
      <c r="E1730" s="3">
        <v>50.966934999999999</v>
      </c>
      <c r="F1730" s="3">
        <v>5.8692909999999996</v>
      </c>
      <c r="G1730" s="3">
        <v>45.6</v>
      </c>
      <c r="H1730" s="4" t="s">
        <v>1739</v>
      </c>
      <c r="I1730" s="3">
        <v>23</v>
      </c>
    </row>
    <row r="1731" spans="1:9" x14ac:dyDescent="0.25">
      <c r="A1731" s="2" t="s">
        <v>9</v>
      </c>
      <c r="B1731" s="3">
        <v>1.1000000000000001</v>
      </c>
      <c r="C1731" s="4" t="s">
        <v>10</v>
      </c>
      <c r="D1731" s="2" t="s">
        <v>11</v>
      </c>
      <c r="E1731" s="3">
        <v>50.966889000000002</v>
      </c>
      <c r="F1731" s="3">
        <v>5.8692760000000002</v>
      </c>
      <c r="G1731" s="3">
        <v>46.2</v>
      </c>
      <c r="H1731" s="4" t="s">
        <v>1740</v>
      </c>
      <c r="I1731" s="3">
        <v>23</v>
      </c>
    </row>
    <row r="1732" spans="1:9" x14ac:dyDescent="0.25">
      <c r="A1732" s="2" t="s">
        <v>9</v>
      </c>
      <c r="B1732" s="3">
        <v>1.1000000000000001</v>
      </c>
      <c r="C1732" s="4" t="s">
        <v>10</v>
      </c>
      <c r="D1732" s="2" t="s">
        <v>11</v>
      </c>
      <c r="E1732" s="3">
        <v>50.966838000000003</v>
      </c>
      <c r="F1732" s="3">
        <v>5.8692580000000003</v>
      </c>
      <c r="G1732" s="3">
        <v>46.6</v>
      </c>
      <c r="H1732" s="4" t="s">
        <v>1741</v>
      </c>
      <c r="I1732" s="3">
        <v>23</v>
      </c>
    </row>
    <row r="1733" spans="1:9" x14ac:dyDescent="0.25">
      <c r="A1733" s="2" t="s">
        <v>9</v>
      </c>
      <c r="B1733" s="3">
        <v>1.1000000000000001</v>
      </c>
      <c r="C1733" s="4" t="s">
        <v>10</v>
      </c>
      <c r="D1733" s="2" t="s">
        <v>11</v>
      </c>
      <c r="E1733" s="3">
        <v>50.966782000000002</v>
      </c>
      <c r="F1733" s="3">
        <v>5.8692380000000002</v>
      </c>
      <c r="G1733" s="3">
        <v>47</v>
      </c>
      <c r="H1733" s="4" t="s">
        <v>1742</v>
      </c>
      <c r="I1733" s="3">
        <v>23</v>
      </c>
    </row>
    <row r="1734" spans="1:9" x14ac:dyDescent="0.25">
      <c r="A1734" s="2" t="s">
        <v>9</v>
      </c>
      <c r="B1734" s="3">
        <v>1.1000000000000001</v>
      </c>
      <c r="C1734" s="4" t="s">
        <v>10</v>
      </c>
      <c r="D1734" s="2" t="s">
        <v>11</v>
      </c>
      <c r="E1734" s="3">
        <v>50.966729999999998</v>
      </c>
      <c r="F1734" s="3">
        <v>5.8692130000000002</v>
      </c>
      <c r="G1734" s="3">
        <v>47.4</v>
      </c>
      <c r="H1734" s="4" t="s">
        <v>1743</v>
      </c>
      <c r="I1734" s="3">
        <v>23</v>
      </c>
    </row>
    <row r="1735" spans="1:9" x14ac:dyDescent="0.25">
      <c r="A1735" s="2" t="s">
        <v>9</v>
      </c>
      <c r="B1735" s="3">
        <v>1.1000000000000001</v>
      </c>
      <c r="C1735" s="4" t="s">
        <v>10</v>
      </c>
      <c r="D1735" s="2" t="s">
        <v>11</v>
      </c>
      <c r="E1735" s="3">
        <v>50.966676999999997</v>
      </c>
      <c r="F1735" s="3">
        <v>5.8691839999999997</v>
      </c>
      <c r="G1735" s="3">
        <v>47.4</v>
      </c>
      <c r="H1735" s="4" t="s">
        <v>1744</v>
      </c>
      <c r="I1735" s="3">
        <v>23</v>
      </c>
    </row>
    <row r="1736" spans="1:9" x14ac:dyDescent="0.25">
      <c r="A1736" s="2" t="s">
        <v>9</v>
      </c>
      <c r="B1736" s="3">
        <v>1.1000000000000001</v>
      </c>
      <c r="C1736" s="4" t="s">
        <v>10</v>
      </c>
      <c r="D1736" s="2" t="s">
        <v>11</v>
      </c>
      <c r="E1736" s="3">
        <v>50.966628999999998</v>
      </c>
      <c r="F1736" s="3">
        <v>5.8691469999999999</v>
      </c>
      <c r="G1736" s="3">
        <v>47.4</v>
      </c>
      <c r="H1736" s="4" t="s">
        <v>1745</v>
      </c>
      <c r="I1736" s="3">
        <v>23</v>
      </c>
    </row>
    <row r="1737" spans="1:9" x14ac:dyDescent="0.25">
      <c r="A1737" s="2" t="s">
        <v>9</v>
      </c>
      <c r="B1737" s="3">
        <v>1.1000000000000001</v>
      </c>
      <c r="C1737" s="4" t="s">
        <v>10</v>
      </c>
      <c r="D1737" s="2" t="s">
        <v>11</v>
      </c>
      <c r="E1737" s="3">
        <v>50.966399000000003</v>
      </c>
      <c r="F1737" s="3">
        <v>5.8689539999999996</v>
      </c>
      <c r="G1737" s="3">
        <v>47.4</v>
      </c>
      <c r="H1737" s="4" t="s">
        <v>1746</v>
      </c>
      <c r="I1737" s="3">
        <v>23</v>
      </c>
    </row>
    <row r="1738" spans="1:9" x14ac:dyDescent="0.25">
      <c r="A1738" s="2" t="s">
        <v>9</v>
      </c>
      <c r="B1738" s="3">
        <v>1.1000000000000001</v>
      </c>
      <c r="C1738" s="4" t="s">
        <v>10</v>
      </c>
      <c r="D1738" s="2" t="s">
        <v>11</v>
      </c>
      <c r="E1738" s="3">
        <v>50.96631</v>
      </c>
      <c r="F1738" s="3">
        <v>5.8688859999999998</v>
      </c>
      <c r="G1738" s="3">
        <v>47.8</v>
      </c>
      <c r="H1738" s="4" t="s">
        <v>1747</v>
      </c>
      <c r="I1738" s="3">
        <v>23</v>
      </c>
    </row>
    <row r="1739" spans="1:9" x14ac:dyDescent="0.25">
      <c r="A1739" s="2" t="s">
        <v>9</v>
      </c>
      <c r="B1739" s="3">
        <v>1.1000000000000001</v>
      </c>
      <c r="C1739" s="4" t="s">
        <v>10</v>
      </c>
      <c r="D1739" s="2" t="s">
        <v>11</v>
      </c>
      <c r="E1739" s="3">
        <v>50.966267999999999</v>
      </c>
      <c r="F1739" s="3">
        <v>5.868849</v>
      </c>
      <c r="G1739" s="3">
        <v>48.2</v>
      </c>
      <c r="H1739" s="4" t="s">
        <v>1748</v>
      </c>
      <c r="I1739" s="3">
        <v>23</v>
      </c>
    </row>
    <row r="1740" spans="1:9" x14ac:dyDescent="0.25">
      <c r="A1740" s="2" t="s">
        <v>9</v>
      </c>
      <c r="B1740" s="3">
        <v>1.1000000000000001</v>
      </c>
      <c r="C1740" s="4" t="s">
        <v>10</v>
      </c>
      <c r="D1740" s="2" t="s">
        <v>11</v>
      </c>
      <c r="E1740" s="3">
        <v>50.966225000000001</v>
      </c>
      <c r="F1740" s="3">
        <v>5.8688130000000003</v>
      </c>
      <c r="G1740" s="3">
        <v>48.6</v>
      </c>
      <c r="H1740" s="4" t="s">
        <v>1749</v>
      </c>
      <c r="I1740" s="3">
        <v>23</v>
      </c>
    </row>
    <row r="1741" spans="1:9" x14ac:dyDescent="0.25">
      <c r="A1741" s="2" t="s">
        <v>9</v>
      </c>
      <c r="B1741" s="3">
        <v>1.1000000000000001</v>
      </c>
      <c r="C1741" s="4" t="s">
        <v>10</v>
      </c>
      <c r="D1741" s="2" t="s">
        <v>11</v>
      </c>
      <c r="E1741" s="3">
        <v>50.966183000000001</v>
      </c>
      <c r="F1741" s="3">
        <v>5.8687760000000004</v>
      </c>
      <c r="G1741" s="3">
        <v>49</v>
      </c>
      <c r="H1741" s="4" t="s">
        <v>1750</v>
      </c>
      <c r="I1741" s="3">
        <v>23</v>
      </c>
    </row>
    <row r="1742" spans="1:9" x14ac:dyDescent="0.25">
      <c r="A1742" s="2" t="s">
        <v>9</v>
      </c>
      <c r="B1742" s="3">
        <v>1.1000000000000001</v>
      </c>
      <c r="C1742" s="4" t="s">
        <v>10</v>
      </c>
      <c r="D1742" s="2" t="s">
        <v>11</v>
      </c>
      <c r="E1742" s="3">
        <v>50.966140000000003</v>
      </c>
      <c r="F1742" s="3">
        <v>5.8687430000000003</v>
      </c>
      <c r="G1742" s="3">
        <v>49.4</v>
      </c>
      <c r="H1742" s="4" t="s">
        <v>1751</v>
      </c>
      <c r="I1742" s="3">
        <v>23</v>
      </c>
    </row>
    <row r="1743" spans="1:9" x14ac:dyDescent="0.25">
      <c r="A1743" s="2" t="s">
        <v>9</v>
      </c>
      <c r="B1743" s="3">
        <v>1.1000000000000001</v>
      </c>
      <c r="C1743" s="4" t="s">
        <v>10</v>
      </c>
      <c r="D1743" s="2" t="s">
        <v>11</v>
      </c>
      <c r="E1743" s="3">
        <v>50.966006</v>
      </c>
      <c r="F1743" s="3">
        <v>5.8686369999999997</v>
      </c>
      <c r="G1743" s="3">
        <v>49.8</v>
      </c>
      <c r="H1743" s="4" t="s">
        <v>1752</v>
      </c>
      <c r="I1743" s="3">
        <v>23</v>
      </c>
    </row>
    <row r="1744" spans="1:9" x14ac:dyDescent="0.25">
      <c r="A1744" s="2" t="s">
        <v>9</v>
      </c>
      <c r="B1744" s="3">
        <v>1.1000000000000001</v>
      </c>
      <c r="C1744" s="4" t="s">
        <v>10</v>
      </c>
      <c r="D1744" s="2" t="s">
        <v>11</v>
      </c>
      <c r="E1744" s="3">
        <v>50.965963000000002</v>
      </c>
      <c r="F1744" s="3">
        <v>5.8686020000000001</v>
      </c>
      <c r="G1744" s="3">
        <v>50.2</v>
      </c>
      <c r="H1744" s="4" t="s">
        <v>1753</v>
      </c>
      <c r="I1744" s="3">
        <v>23</v>
      </c>
    </row>
    <row r="1745" spans="1:9" x14ac:dyDescent="0.25">
      <c r="A1745" s="2" t="s">
        <v>9</v>
      </c>
      <c r="B1745" s="3">
        <v>1.1000000000000001</v>
      </c>
      <c r="C1745" s="4" t="s">
        <v>10</v>
      </c>
      <c r="D1745" s="2" t="s">
        <v>11</v>
      </c>
      <c r="E1745" s="3">
        <v>50.965919999999997</v>
      </c>
      <c r="F1745" s="3">
        <v>5.8685689999999999</v>
      </c>
      <c r="G1745" s="3">
        <v>50.6</v>
      </c>
      <c r="H1745" s="4" t="s">
        <v>1754</v>
      </c>
      <c r="I1745" s="3">
        <v>23</v>
      </c>
    </row>
    <row r="1746" spans="1:9" x14ac:dyDescent="0.25">
      <c r="A1746" s="2" t="s">
        <v>9</v>
      </c>
      <c r="B1746" s="3">
        <v>1.1000000000000001</v>
      </c>
      <c r="C1746" s="4" t="s">
        <v>10</v>
      </c>
      <c r="D1746" s="2" t="s">
        <v>11</v>
      </c>
      <c r="E1746" s="3">
        <v>50.965877999999996</v>
      </c>
      <c r="F1746" s="3">
        <v>5.8685320000000001</v>
      </c>
      <c r="G1746" s="3">
        <v>51</v>
      </c>
      <c r="H1746" s="4" t="s">
        <v>1755</v>
      </c>
      <c r="I1746" s="3">
        <v>23</v>
      </c>
    </row>
    <row r="1747" spans="1:9" x14ac:dyDescent="0.25">
      <c r="A1747" s="2" t="s">
        <v>9</v>
      </c>
      <c r="B1747" s="3">
        <v>1.1000000000000001</v>
      </c>
      <c r="C1747" s="4" t="s">
        <v>10</v>
      </c>
      <c r="D1747" s="2" t="s">
        <v>11</v>
      </c>
      <c r="E1747" s="3">
        <v>50.965837000000001</v>
      </c>
      <c r="F1747" s="3">
        <v>5.8684969999999996</v>
      </c>
      <c r="G1747" s="3">
        <v>51.4</v>
      </c>
      <c r="H1747" s="4" t="s">
        <v>1756</v>
      </c>
      <c r="I1747" s="3">
        <v>23</v>
      </c>
    </row>
    <row r="1748" spans="1:9" x14ac:dyDescent="0.25">
      <c r="A1748" s="2" t="s">
        <v>9</v>
      </c>
      <c r="B1748" s="3">
        <v>1.1000000000000001</v>
      </c>
      <c r="C1748" s="4" t="s">
        <v>10</v>
      </c>
      <c r="D1748" s="2" t="s">
        <v>11</v>
      </c>
      <c r="E1748" s="3">
        <v>50.965592000000001</v>
      </c>
      <c r="F1748" s="3">
        <v>5.8682879999999997</v>
      </c>
      <c r="G1748" s="3">
        <v>52</v>
      </c>
      <c r="H1748" s="4" t="s">
        <v>1757</v>
      </c>
      <c r="I1748" s="3">
        <v>23</v>
      </c>
    </row>
    <row r="1749" spans="1:9" x14ac:dyDescent="0.25">
      <c r="A1749" s="2" t="s">
        <v>9</v>
      </c>
      <c r="B1749" s="3">
        <v>1.1000000000000001</v>
      </c>
      <c r="C1749" s="4" t="s">
        <v>10</v>
      </c>
      <c r="D1749" s="2" t="s">
        <v>11</v>
      </c>
      <c r="E1749" s="3">
        <v>50.965552000000002</v>
      </c>
      <c r="F1749" s="3">
        <v>5.8682530000000002</v>
      </c>
      <c r="G1749" s="3">
        <v>52.4</v>
      </c>
      <c r="H1749" s="4" t="s">
        <v>1758</v>
      </c>
      <c r="I1749" s="3">
        <v>23</v>
      </c>
    </row>
    <row r="1750" spans="1:9" x14ac:dyDescent="0.25">
      <c r="A1750" s="2" t="s">
        <v>9</v>
      </c>
      <c r="B1750" s="3">
        <v>1.1000000000000001</v>
      </c>
      <c r="C1750" s="4" t="s">
        <v>10</v>
      </c>
      <c r="D1750" s="2" t="s">
        <v>11</v>
      </c>
      <c r="E1750" s="3">
        <v>50.965510000000002</v>
      </c>
      <c r="F1750" s="3">
        <v>5.8682189999999999</v>
      </c>
      <c r="G1750" s="3">
        <v>52.8</v>
      </c>
      <c r="H1750" s="4" t="s">
        <v>1759</v>
      </c>
      <c r="I1750" s="3">
        <v>23</v>
      </c>
    </row>
    <row r="1751" spans="1:9" x14ac:dyDescent="0.25">
      <c r="A1751" s="2" t="s">
        <v>9</v>
      </c>
      <c r="B1751" s="3">
        <v>1.1000000000000001</v>
      </c>
      <c r="C1751" s="4" t="s">
        <v>10</v>
      </c>
      <c r="D1751" s="2" t="s">
        <v>11</v>
      </c>
      <c r="E1751" s="3">
        <v>50.965466999999997</v>
      </c>
      <c r="F1751" s="3">
        <v>5.8681900000000002</v>
      </c>
      <c r="G1751" s="3">
        <v>53.2</v>
      </c>
      <c r="H1751" s="4" t="s">
        <v>1760</v>
      </c>
      <c r="I1751" s="3">
        <v>23</v>
      </c>
    </row>
    <row r="1752" spans="1:9" x14ac:dyDescent="0.25">
      <c r="A1752" s="2" t="s">
        <v>9</v>
      </c>
      <c r="B1752" s="3">
        <v>1.1000000000000001</v>
      </c>
      <c r="C1752" s="4" t="s">
        <v>10</v>
      </c>
      <c r="D1752" s="2" t="s">
        <v>11</v>
      </c>
      <c r="E1752" s="3">
        <v>50.965423999999999</v>
      </c>
      <c r="F1752" s="3">
        <v>5.8681539999999996</v>
      </c>
      <c r="G1752" s="3">
        <v>53.6</v>
      </c>
      <c r="H1752" s="4" t="s">
        <v>1761</v>
      </c>
      <c r="I1752" s="3">
        <v>23</v>
      </c>
    </row>
    <row r="1753" spans="1:9" x14ac:dyDescent="0.25">
      <c r="A1753" s="2" t="s">
        <v>9</v>
      </c>
      <c r="B1753" s="3">
        <v>1.1000000000000001</v>
      </c>
      <c r="C1753" s="4" t="s">
        <v>10</v>
      </c>
      <c r="D1753" s="2" t="s">
        <v>11</v>
      </c>
      <c r="E1753" s="3">
        <v>50.965131999999997</v>
      </c>
      <c r="F1753" s="3">
        <v>5.867896</v>
      </c>
      <c r="G1753" s="3">
        <v>53.6</v>
      </c>
      <c r="H1753" s="4" t="s">
        <v>1762</v>
      </c>
      <c r="I1753" s="3">
        <v>23</v>
      </c>
    </row>
    <row r="1754" spans="1:9" x14ac:dyDescent="0.25">
      <c r="A1754" s="2" t="s">
        <v>9</v>
      </c>
      <c r="B1754" s="3">
        <v>1.1000000000000001</v>
      </c>
      <c r="C1754" s="4" t="s">
        <v>10</v>
      </c>
      <c r="D1754" s="2" t="s">
        <v>11</v>
      </c>
      <c r="E1754" s="3">
        <v>50.965051000000003</v>
      </c>
      <c r="F1754" s="3">
        <v>5.867807</v>
      </c>
      <c r="G1754" s="3">
        <v>54</v>
      </c>
      <c r="H1754" s="4" t="s">
        <v>1763</v>
      </c>
      <c r="I1754" s="3">
        <v>23</v>
      </c>
    </row>
    <row r="1755" spans="1:9" x14ac:dyDescent="0.25">
      <c r="A1755" s="2" t="s">
        <v>9</v>
      </c>
      <c r="B1755" s="3">
        <v>1.1000000000000001</v>
      </c>
      <c r="C1755" s="4" t="s">
        <v>10</v>
      </c>
      <c r="D1755" s="2" t="s">
        <v>11</v>
      </c>
      <c r="E1755" s="3">
        <v>50.965013999999996</v>
      </c>
      <c r="F1755" s="3">
        <v>5.8677580000000003</v>
      </c>
      <c r="G1755" s="3">
        <v>54.4</v>
      </c>
      <c r="H1755" s="4" t="s">
        <v>1764</v>
      </c>
      <c r="I1755" s="3">
        <v>23</v>
      </c>
    </row>
    <row r="1756" spans="1:9" x14ac:dyDescent="0.25">
      <c r="A1756" s="2" t="s">
        <v>9</v>
      </c>
      <c r="B1756" s="3">
        <v>1.1000000000000001</v>
      </c>
      <c r="C1756" s="4" t="s">
        <v>10</v>
      </c>
      <c r="D1756" s="2" t="s">
        <v>11</v>
      </c>
      <c r="E1756" s="3">
        <v>50.964979</v>
      </c>
      <c r="F1756" s="3">
        <v>5.8677060000000001</v>
      </c>
      <c r="G1756" s="3">
        <v>54.8</v>
      </c>
      <c r="H1756" s="4" t="s">
        <v>1765</v>
      </c>
      <c r="I1756" s="3">
        <v>23</v>
      </c>
    </row>
    <row r="1757" spans="1:9" x14ac:dyDescent="0.25">
      <c r="A1757" s="2" t="s">
        <v>9</v>
      </c>
      <c r="B1757" s="3">
        <v>1.1000000000000001</v>
      </c>
      <c r="C1757" s="4" t="s">
        <v>10</v>
      </c>
      <c r="D1757" s="2" t="s">
        <v>11</v>
      </c>
      <c r="E1757" s="3">
        <v>50.964945999999998</v>
      </c>
      <c r="F1757" s="3">
        <v>5.8676500000000003</v>
      </c>
      <c r="G1757" s="3">
        <v>55.2</v>
      </c>
      <c r="H1757" s="4" t="s">
        <v>1766</v>
      </c>
      <c r="I1757" s="3">
        <v>23</v>
      </c>
    </row>
    <row r="1758" spans="1:9" x14ac:dyDescent="0.25">
      <c r="A1758" s="2" t="s">
        <v>9</v>
      </c>
      <c r="B1758" s="3">
        <v>1.1000000000000001</v>
      </c>
      <c r="C1758" s="4" t="s">
        <v>10</v>
      </c>
      <c r="D1758" s="2" t="s">
        <v>11</v>
      </c>
      <c r="E1758" s="3">
        <v>50.964914</v>
      </c>
      <c r="F1758" s="3">
        <v>5.8675959999999998</v>
      </c>
      <c r="G1758" s="3">
        <v>55.6</v>
      </c>
      <c r="H1758" s="4" t="s">
        <v>1767</v>
      </c>
      <c r="I1758" s="3">
        <v>23</v>
      </c>
    </row>
    <row r="1759" spans="1:9" x14ac:dyDescent="0.25">
      <c r="A1759" s="2" t="s">
        <v>9</v>
      </c>
      <c r="B1759" s="3">
        <v>1.1000000000000001</v>
      </c>
      <c r="C1759" s="4" t="s">
        <v>10</v>
      </c>
      <c r="D1759" s="2" t="s">
        <v>11</v>
      </c>
      <c r="E1759" s="3">
        <v>50.964886</v>
      </c>
      <c r="F1759" s="3">
        <v>5.8675420000000003</v>
      </c>
      <c r="G1759" s="3">
        <v>55.6</v>
      </c>
      <c r="H1759" s="4" t="s">
        <v>1768</v>
      </c>
      <c r="I1759" s="3">
        <v>23</v>
      </c>
    </row>
    <row r="1760" spans="1:9" x14ac:dyDescent="0.25">
      <c r="A1760" s="2" t="s">
        <v>9</v>
      </c>
      <c r="B1760" s="3">
        <v>1.1000000000000001</v>
      </c>
      <c r="C1760" s="4" t="s">
        <v>10</v>
      </c>
      <c r="D1760" s="2" t="s">
        <v>11</v>
      </c>
      <c r="E1760" s="3">
        <v>50.964773000000001</v>
      </c>
      <c r="F1760" s="3">
        <v>5.8673229999999998</v>
      </c>
      <c r="G1760" s="3">
        <v>56</v>
      </c>
      <c r="H1760" s="4" t="s">
        <v>1769</v>
      </c>
      <c r="I1760" s="3">
        <v>23</v>
      </c>
    </row>
    <row r="1761" spans="1:9" x14ac:dyDescent="0.25">
      <c r="A1761" s="2" t="s">
        <v>9</v>
      </c>
      <c r="B1761" s="3">
        <v>1.1000000000000001</v>
      </c>
      <c r="C1761" s="4" t="s">
        <v>10</v>
      </c>
      <c r="D1761" s="2" t="s">
        <v>11</v>
      </c>
      <c r="E1761" s="3">
        <v>50.964744000000003</v>
      </c>
      <c r="F1761" s="3">
        <v>5.867267</v>
      </c>
      <c r="G1761" s="3">
        <v>56.4</v>
      </c>
      <c r="H1761" s="4" t="s">
        <v>1770</v>
      </c>
      <c r="I1761" s="3">
        <v>23</v>
      </c>
    </row>
    <row r="1762" spans="1:9" x14ac:dyDescent="0.25">
      <c r="A1762" s="2" t="s">
        <v>9</v>
      </c>
      <c r="B1762" s="3">
        <v>1.1000000000000001</v>
      </c>
      <c r="C1762" s="4" t="s">
        <v>10</v>
      </c>
      <c r="D1762" s="2" t="s">
        <v>11</v>
      </c>
      <c r="E1762" s="3">
        <v>50.964717999999998</v>
      </c>
      <c r="F1762" s="3">
        <v>5.8672120000000003</v>
      </c>
      <c r="G1762" s="3">
        <v>57</v>
      </c>
      <c r="H1762" s="4" t="s">
        <v>1771</v>
      </c>
      <c r="I1762" s="3">
        <v>23</v>
      </c>
    </row>
    <row r="1763" spans="1:9" x14ac:dyDescent="0.25">
      <c r="A1763" s="2" t="s">
        <v>9</v>
      </c>
      <c r="B1763" s="3">
        <v>1.1000000000000001</v>
      </c>
      <c r="C1763" s="4" t="s">
        <v>10</v>
      </c>
      <c r="D1763" s="2" t="s">
        <v>11</v>
      </c>
      <c r="E1763" s="3">
        <v>50.964691999999999</v>
      </c>
      <c r="F1763" s="3">
        <v>5.8671579999999999</v>
      </c>
      <c r="G1763" s="3">
        <v>57.4</v>
      </c>
      <c r="H1763" s="4" t="s">
        <v>1772</v>
      </c>
      <c r="I1763" s="3">
        <v>23</v>
      </c>
    </row>
    <row r="1764" spans="1:9" x14ac:dyDescent="0.25">
      <c r="A1764" s="2" t="s">
        <v>9</v>
      </c>
      <c r="B1764" s="3">
        <v>1.1000000000000001</v>
      </c>
      <c r="C1764" s="4" t="s">
        <v>10</v>
      </c>
      <c r="D1764" s="2" t="s">
        <v>11</v>
      </c>
      <c r="E1764" s="3">
        <v>50.964669000000001</v>
      </c>
      <c r="F1764" s="3">
        <v>5.8671100000000003</v>
      </c>
      <c r="G1764" s="3">
        <v>57.8</v>
      </c>
      <c r="H1764" s="4" t="s">
        <v>1773</v>
      </c>
      <c r="I1764" s="3">
        <v>23</v>
      </c>
    </row>
    <row r="1765" spans="1:9" x14ac:dyDescent="0.25">
      <c r="A1765" s="2" t="s">
        <v>9</v>
      </c>
      <c r="B1765" s="3">
        <v>1.1000000000000001</v>
      </c>
      <c r="C1765" s="4" t="s">
        <v>10</v>
      </c>
      <c r="D1765" s="2" t="s">
        <v>11</v>
      </c>
      <c r="E1765" s="3">
        <v>50.964646999999999</v>
      </c>
      <c r="F1765" s="3">
        <v>5.8670520000000002</v>
      </c>
      <c r="G1765" s="3">
        <v>57.8</v>
      </c>
      <c r="H1765" s="4" t="s">
        <v>1774</v>
      </c>
      <c r="I1765" s="3">
        <v>23</v>
      </c>
    </row>
    <row r="1766" spans="1:9" x14ac:dyDescent="0.25">
      <c r="A1766" s="2" t="s">
        <v>9</v>
      </c>
      <c r="B1766" s="3">
        <v>1.1000000000000001</v>
      </c>
      <c r="C1766" s="4" t="s">
        <v>10</v>
      </c>
      <c r="D1766" s="2" t="s">
        <v>11</v>
      </c>
      <c r="E1766" s="3">
        <v>50.964619999999996</v>
      </c>
      <c r="F1766" s="3">
        <v>5.867</v>
      </c>
      <c r="G1766" s="3">
        <v>57.8</v>
      </c>
      <c r="H1766" s="4" t="s">
        <v>1775</v>
      </c>
      <c r="I1766" s="3">
        <v>23</v>
      </c>
    </row>
    <row r="1767" spans="1:9" x14ac:dyDescent="0.25">
      <c r="A1767" s="2" t="s">
        <v>9</v>
      </c>
      <c r="B1767" s="3">
        <v>1.1000000000000001</v>
      </c>
      <c r="C1767" s="4" t="s">
        <v>10</v>
      </c>
      <c r="D1767" s="2" t="s">
        <v>11</v>
      </c>
      <c r="E1767" s="3">
        <v>50.964596</v>
      </c>
      <c r="F1767" s="3">
        <v>5.866949</v>
      </c>
      <c r="G1767" s="3">
        <v>58.2</v>
      </c>
      <c r="H1767" s="4" t="s">
        <v>1776</v>
      </c>
      <c r="I1767" s="3">
        <v>23</v>
      </c>
    </row>
    <row r="1768" spans="1:9" x14ac:dyDescent="0.25">
      <c r="A1768" s="2" t="s">
        <v>9</v>
      </c>
      <c r="B1768" s="3">
        <v>1.1000000000000001</v>
      </c>
      <c r="C1768" s="4" t="s">
        <v>10</v>
      </c>
      <c r="D1768" s="2" t="s">
        <v>11</v>
      </c>
      <c r="E1768" s="3">
        <v>50.964570999999999</v>
      </c>
      <c r="F1768" s="3">
        <v>5.8668979999999999</v>
      </c>
      <c r="G1768" s="3">
        <v>58.6</v>
      </c>
      <c r="H1768" s="4" t="s">
        <v>1777</v>
      </c>
      <c r="I1768" s="3">
        <v>23</v>
      </c>
    </row>
    <row r="1769" spans="1:9" x14ac:dyDescent="0.25">
      <c r="A1769" s="2" t="s">
        <v>9</v>
      </c>
      <c r="B1769" s="3">
        <v>1.1000000000000001</v>
      </c>
      <c r="C1769" s="4" t="s">
        <v>10</v>
      </c>
      <c r="D1769" s="2" t="s">
        <v>11</v>
      </c>
      <c r="E1769" s="3">
        <v>50.964548999999998</v>
      </c>
      <c r="F1769" s="3">
        <v>5.8668449999999996</v>
      </c>
      <c r="G1769" s="3">
        <v>59</v>
      </c>
      <c r="H1769" s="4" t="s">
        <v>1778</v>
      </c>
      <c r="I1769" s="3">
        <v>23</v>
      </c>
    </row>
    <row r="1770" spans="1:9" x14ac:dyDescent="0.25">
      <c r="A1770" s="2" t="s">
        <v>9</v>
      </c>
      <c r="B1770" s="3">
        <v>1.1000000000000001</v>
      </c>
      <c r="C1770" s="4" t="s">
        <v>10</v>
      </c>
      <c r="D1770" s="2" t="s">
        <v>11</v>
      </c>
      <c r="E1770" s="3">
        <v>50.964523</v>
      </c>
      <c r="F1770" s="3">
        <v>5.8667930000000004</v>
      </c>
      <c r="G1770" s="3">
        <v>59.4</v>
      </c>
      <c r="H1770" s="4" t="s">
        <v>1779</v>
      </c>
      <c r="I1770" s="3">
        <v>23</v>
      </c>
    </row>
    <row r="1771" spans="1:9" x14ac:dyDescent="0.25">
      <c r="A1771" s="2" t="s">
        <v>9</v>
      </c>
      <c r="B1771" s="3">
        <v>1.1000000000000001</v>
      </c>
      <c r="C1771" s="4" t="s">
        <v>10</v>
      </c>
      <c r="D1771" s="2" t="s">
        <v>11</v>
      </c>
      <c r="E1771" s="3">
        <v>50.964497999999999</v>
      </c>
      <c r="F1771" s="3">
        <v>5.8667429999999996</v>
      </c>
      <c r="G1771" s="3">
        <v>59.8</v>
      </c>
      <c r="H1771" s="4" t="s">
        <v>1780</v>
      </c>
      <c r="I1771" s="3">
        <v>23</v>
      </c>
    </row>
    <row r="1772" spans="1:9" x14ac:dyDescent="0.25">
      <c r="A1772" s="2" t="s">
        <v>9</v>
      </c>
      <c r="B1772" s="3">
        <v>1.1000000000000001</v>
      </c>
      <c r="C1772" s="4" t="s">
        <v>10</v>
      </c>
      <c r="D1772" s="2" t="s">
        <v>11</v>
      </c>
      <c r="E1772" s="3">
        <v>50.964475</v>
      </c>
      <c r="F1772" s="3">
        <v>5.866695</v>
      </c>
      <c r="G1772" s="3">
        <v>59.8</v>
      </c>
      <c r="H1772" s="4" t="s">
        <v>1781</v>
      </c>
      <c r="I1772" s="3">
        <v>23</v>
      </c>
    </row>
    <row r="1773" spans="1:9" x14ac:dyDescent="0.25">
      <c r="A1773" s="2" t="s">
        <v>9</v>
      </c>
      <c r="B1773" s="3">
        <v>1.1000000000000001</v>
      </c>
      <c r="C1773" s="4" t="s">
        <v>10</v>
      </c>
      <c r="D1773" s="2" t="s">
        <v>11</v>
      </c>
      <c r="E1773" s="3">
        <v>50.964424999999999</v>
      </c>
      <c r="F1773" s="3">
        <v>5.8665940000000001</v>
      </c>
      <c r="G1773" s="3">
        <v>60.2</v>
      </c>
      <c r="H1773" s="4" t="s">
        <v>1782</v>
      </c>
      <c r="I1773" s="3">
        <v>23</v>
      </c>
    </row>
    <row r="1774" spans="1:9" x14ac:dyDescent="0.25">
      <c r="A1774" s="2" t="s">
        <v>9</v>
      </c>
      <c r="B1774" s="3">
        <v>1.1000000000000001</v>
      </c>
      <c r="C1774" s="4" t="s">
        <v>10</v>
      </c>
      <c r="D1774" s="2" t="s">
        <v>11</v>
      </c>
      <c r="E1774" s="3">
        <v>50.964404999999999</v>
      </c>
      <c r="F1774" s="3">
        <v>5.8665469999999997</v>
      </c>
      <c r="G1774" s="3">
        <v>60.6</v>
      </c>
      <c r="H1774" s="4" t="s">
        <v>1783</v>
      </c>
      <c r="I1774" s="3">
        <v>23</v>
      </c>
    </row>
    <row r="1775" spans="1:9" x14ac:dyDescent="0.25">
      <c r="A1775" s="2" t="s">
        <v>9</v>
      </c>
      <c r="B1775" s="3">
        <v>1.1000000000000001</v>
      </c>
      <c r="C1775" s="4" t="s">
        <v>10</v>
      </c>
      <c r="D1775" s="2" t="s">
        <v>11</v>
      </c>
      <c r="E1775" s="3">
        <v>50.964382999999998</v>
      </c>
      <c r="F1775" s="3">
        <v>5.866498</v>
      </c>
      <c r="G1775" s="3">
        <v>61.2</v>
      </c>
      <c r="H1775" s="4" t="s">
        <v>1784</v>
      </c>
      <c r="I1775" s="3">
        <v>23</v>
      </c>
    </row>
    <row r="1776" spans="1:9" x14ac:dyDescent="0.25">
      <c r="A1776" s="2" t="s">
        <v>9</v>
      </c>
      <c r="B1776" s="3">
        <v>1.1000000000000001</v>
      </c>
      <c r="C1776" s="4" t="s">
        <v>10</v>
      </c>
      <c r="D1776" s="2" t="s">
        <v>11</v>
      </c>
      <c r="E1776" s="3">
        <v>50.964362000000001</v>
      </c>
      <c r="F1776" s="3">
        <v>5.8664480000000001</v>
      </c>
      <c r="G1776" s="3">
        <v>61.6</v>
      </c>
      <c r="H1776" s="4" t="s">
        <v>1785</v>
      </c>
      <c r="I1776" s="3">
        <v>23</v>
      </c>
    </row>
    <row r="1777" spans="1:9" x14ac:dyDescent="0.25">
      <c r="A1777" s="2" t="s">
        <v>9</v>
      </c>
      <c r="B1777" s="3">
        <v>1.1000000000000001</v>
      </c>
      <c r="C1777" s="4" t="s">
        <v>10</v>
      </c>
      <c r="D1777" s="2" t="s">
        <v>11</v>
      </c>
      <c r="E1777" s="3">
        <v>50.964337999999998</v>
      </c>
      <c r="F1777" s="3">
        <v>5.8663980000000002</v>
      </c>
      <c r="G1777" s="3">
        <v>62</v>
      </c>
      <c r="H1777" s="4" t="s">
        <v>1786</v>
      </c>
      <c r="I1777" s="3">
        <v>23</v>
      </c>
    </row>
    <row r="1778" spans="1:9" x14ac:dyDescent="0.25">
      <c r="A1778" s="2" t="s">
        <v>9</v>
      </c>
      <c r="B1778" s="3">
        <v>1.1000000000000001</v>
      </c>
      <c r="C1778" s="4" t="s">
        <v>10</v>
      </c>
      <c r="D1778" s="2" t="s">
        <v>11</v>
      </c>
      <c r="E1778" s="3">
        <v>50.964269000000002</v>
      </c>
      <c r="F1778" s="3">
        <v>5.8662559999999999</v>
      </c>
      <c r="G1778" s="3">
        <v>62.4</v>
      </c>
      <c r="H1778" s="4" t="s">
        <v>1787</v>
      </c>
      <c r="I1778" s="3">
        <v>23</v>
      </c>
    </row>
    <row r="1779" spans="1:9" x14ac:dyDescent="0.25">
      <c r="A1779" s="2" t="s">
        <v>9</v>
      </c>
      <c r="B1779" s="3">
        <v>1.1000000000000001</v>
      </c>
      <c r="C1779" s="4" t="s">
        <v>10</v>
      </c>
      <c r="D1779" s="2" t="s">
        <v>11</v>
      </c>
      <c r="E1779" s="3">
        <v>50.964244999999998</v>
      </c>
      <c r="F1779" s="3">
        <v>5.8662070000000002</v>
      </c>
      <c r="G1779" s="3">
        <v>63</v>
      </c>
      <c r="H1779" s="4" t="s">
        <v>1788</v>
      </c>
      <c r="I1779" s="3">
        <v>23</v>
      </c>
    </row>
    <row r="1780" spans="1:9" x14ac:dyDescent="0.25">
      <c r="A1780" s="2" t="s">
        <v>9</v>
      </c>
      <c r="B1780" s="3">
        <v>1.1000000000000001</v>
      </c>
      <c r="C1780" s="4" t="s">
        <v>10</v>
      </c>
      <c r="D1780" s="2" t="s">
        <v>11</v>
      </c>
      <c r="E1780" s="3">
        <v>50.964221999999999</v>
      </c>
      <c r="F1780" s="3">
        <v>5.8661620000000001</v>
      </c>
      <c r="G1780" s="3">
        <v>63.4</v>
      </c>
      <c r="H1780" s="4" t="s">
        <v>1789</v>
      </c>
      <c r="I1780" s="3">
        <v>23</v>
      </c>
    </row>
    <row r="1781" spans="1:9" x14ac:dyDescent="0.25">
      <c r="A1781" s="2" t="s">
        <v>9</v>
      </c>
      <c r="B1781" s="3">
        <v>1.1000000000000001</v>
      </c>
      <c r="C1781" s="4" t="s">
        <v>10</v>
      </c>
      <c r="D1781" s="2" t="s">
        <v>11</v>
      </c>
      <c r="E1781" s="3">
        <v>50.964202</v>
      </c>
      <c r="F1781" s="3">
        <v>5.8661120000000002</v>
      </c>
      <c r="G1781" s="3">
        <v>63.8</v>
      </c>
      <c r="H1781" s="4" t="s">
        <v>1790</v>
      </c>
      <c r="I1781" s="3">
        <v>23</v>
      </c>
    </row>
    <row r="1782" spans="1:9" x14ac:dyDescent="0.25">
      <c r="A1782" s="2" t="s">
        <v>9</v>
      </c>
      <c r="B1782" s="3">
        <v>1.1000000000000001</v>
      </c>
      <c r="C1782" s="4" t="s">
        <v>10</v>
      </c>
      <c r="D1782" s="2" t="s">
        <v>11</v>
      </c>
      <c r="E1782" s="3">
        <v>50.964176000000002</v>
      </c>
      <c r="F1782" s="3">
        <v>5.8660639999999997</v>
      </c>
      <c r="G1782" s="3">
        <v>64.400000000000006</v>
      </c>
      <c r="H1782" s="4" t="s">
        <v>1791</v>
      </c>
      <c r="I1782" s="3">
        <v>23</v>
      </c>
    </row>
    <row r="1783" spans="1:9" x14ac:dyDescent="0.25">
      <c r="A1783" s="2" t="s">
        <v>9</v>
      </c>
      <c r="B1783" s="3">
        <v>1.1000000000000001</v>
      </c>
      <c r="C1783" s="4" t="s">
        <v>10</v>
      </c>
      <c r="D1783" s="2" t="s">
        <v>11</v>
      </c>
      <c r="E1783" s="3">
        <v>50.964095</v>
      </c>
      <c r="F1783" s="3">
        <v>5.8659230000000004</v>
      </c>
      <c r="G1783" s="3">
        <v>64.400000000000006</v>
      </c>
      <c r="H1783" s="4" t="s">
        <v>1792</v>
      </c>
      <c r="I1783" s="3">
        <v>23</v>
      </c>
    </row>
    <row r="1784" spans="1:9" x14ac:dyDescent="0.25">
      <c r="A1784" s="2" t="s">
        <v>9</v>
      </c>
      <c r="B1784" s="3">
        <v>1.1000000000000001</v>
      </c>
      <c r="C1784" s="4" t="s">
        <v>10</v>
      </c>
      <c r="D1784" s="2" t="s">
        <v>11</v>
      </c>
      <c r="E1784" s="3">
        <v>50.964073999999997</v>
      </c>
      <c r="F1784" s="3">
        <v>5.8658780000000004</v>
      </c>
      <c r="G1784" s="3">
        <v>64.8</v>
      </c>
      <c r="H1784" s="4" t="s">
        <v>1793</v>
      </c>
      <c r="I1784" s="3">
        <v>23</v>
      </c>
    </row>
    <row r="1785" spans="1:9" x14ac:dyDescent="0.25">
      <c r="A1785" s="2" t="s">
        <v>9</v>
      </c>
      <c r="B1785" s="3">
        <v>1.1000000000000001</v>
      </c>
      <c r="C1785" s="4" t="s">
        <v>10</v>
      </c>
      <c r="D1785" s="2" t="s">
        <v>11</v>
      </c>
      <c r="E1785" s="3">
        <v>50.964066000000003</v>
      </c>
      <c r="F1785" s="3">
        <v>5.865818</v>
      </c>
      <c r="G1785" s="3">
        <v>65.2</v>
      </c>
      <c r="H1785" s="4" t="s">
        <v>1794</v>
      </c>
      <c r="I1785" s="3">
        <v>24</v>
      </c>
    </row>
    <row r="1786" spans="1:9" x14ac:dyDescent="0.25">
      <c r="A1786" s="2" t="s">
        <v>9</v>
      </c>
      <c r="B1786" s="3">
        <v>1.1000000000000001</v>
      </c>
      <c r="C1786" s="4" t="s">
        <v>10</v>
      </c>
      <c r="D1786" s="2" t="s">
        <v>11</v>
      </c>
      <c r="E1786" s="3">
        <v>50.964072999999999</v>
      </c>
      <c r="F1786" s="3">
        <v>5.8657589999999997</v>
      </c>
      <c r="G1786" s="3">
        <v>65.599999999999994</v>
      </c>
      <c r="H1786" s="4" t="s">
        <v>1795</v>
      </c>
      <c r="I1786" s="3">
        <v>24</v>
      </c>
    </row>
    <row r="1787" spans="1:9" x14ac:dyDescent="0.25">
      <c r="A1787" s="2" t="s">
        <v>9</v>
      </c>
      <c r="B1787" s="3">
        <v>1.1000000000000001</v>
      </c>
      <c r="C1787" s="4" t="s">
        <v>10</v>
      </c>
      <c r="D1787" s="2" t="s">
        <v>11</v>
      </c>
      <c r="E1787" s="3">
        <v>50.964103999999999</v>
      </c>
      <c r="F1787" s="3">
        <v>5.8657120000000003</v>
      </c>
      <c r="G1787" s="3">
        <v>66</v>
      </c>
      <c r="H1787" s="4" t="s">
        <v>1796</v>
      </c>
      <c r="I1787" s="3">
        <v>24</v>
      </c>
    </row>
    <row r="1788" spans="1:9" x14ac:dyDescent="0.25">
      <c r="A1788" s="2" t="s">
        <v>9</v>
      </c>
      <c r="B1788" s="3">
        <v>1.1000000000000001</v>
      </c>
      <c r="C1788" s="4" t="s">
        <v>10</v>
      </c>
      <c r="D1788" s="2" t="s">
        <v>11</v>
      </c>
      <c r="E1788" s="3">
        <v>50.964131999999999</v>
      </c>
      <c r="F1788" s="3">
        <v>5.8656670000000002</v>
      </c>
      <c r="G1788" s="3">
        <v>66.400000000000006</v>
      </c>
      <c r="H1788" s="4" t="s">
        <v>1797</v>
      </c>
      <c r="I1788" s="3">
        <v>24</v>
      </c>
    </row>
    <row r="1789" spans="1:9" x14ac:dyDescent="0.25">
      <c r="A1789" s="2" t="s">
        <v>9</v>
      </c>
      <c r="B1789" s="3">
        <v>1.1000000000000001</v>
      </c>
      <c r="C1789" s="4" t="s">
        <v>10</v>
      </c>
      <c r="D1789" s="2" t="s">
        <v>11</v>
      </c>
      <c r="E1789" s="3">
        <v>50.964227000000001</v>
      </c>
      <c r="F1789" s="3">
        <v>5.8654659999999996</v>
      </c>
      <c r="G1789" s="3">
        <v>66.8</v>
      </c>
      <c r="H1789" s="4" t="s">
        <v>1798</v>
      </c>
      <c r="I1789" s="3">
        <v>24</v>
      </c>
    </row>
    <row r="1790" spans="1:9" x14ac:dyDescent="0.25">
      <c r="A1790" s="2" t="s">
        <v>9</v>
      </c>
      <c r="B1790" s="3">
        <v>1.1000000000000001</v>
      </c>
      <c r="C1790" s="4" t="s">
        <v>10</v>
      </c>
      <c r="D1790" s="2" t="s">
        <v>11</v>
      </c>
      <c r="E1790" s="3">
        <v>50.964246000000003</v>
      </c>
      <c r="F1790" s="3">
        <v>5.865424</v>
      </c>
      <c r="G1790" s="3">
        <v>67.400000000000006</v>
      </c>
      <c r="H1790" s="4" t="s">
        <v>1799</v>
      </c>
      <c r="I1790" s="3">
        <v>24</v>
      </c>
    </row>
    <row r="1791" spans="1:9" x14ac:dyDescent="0.25">
      <c r="A1791" s="2" t="s">
        <v>9</v>
      </c>
      <c r="B1791" s="3">
        <v>1.1000000000000001</v>
      </c>
      <c r="C1791" s="4" t="s">
        <v>10</v>
      </c>
      <c r="D1791" s="2" t="s">
        <v>11</v>
      </c>
      <c r="E1791" s="3">
        <v>50.964267999999997</v>
      </c>
      <c r="F1791" s="3">
        <v>5.8653820000000003</v>
      </c>
      <c r="G1791" s="3">
        <v>67.8</v>
      </c>
      <c r="H1791" s="4" t="s">
        <v>1800</v>
      </c>
      <c r="I1791" s="3">
        <v>24</v>
      </c>
    </row>
    <row r="1792" spans="1:9" x14ac:dyDescent="0.25">
      <c r="A1792" s="2" t="s">
        <v>9</v>
      </c>
      <c r="B1792" s="3">
        <v>1.1000000000000001</v>
      </c>
      <c r="C1792" s="4" t="s">
        <v>10</v>
      </c>
      <c r="D1792" s="2" t="s">
        <v>11</v>
      </c>
      <c r="E1792" s="3">
        <v>50.964286000000001</v>
      </c>
      <c r="F1792" s="3">
        <v>5.8653360000000001</v>
      </c>
      <c r="G1792" s="3">
        <v>68.599999999999994</v>
      </c>
      <c r="H1792" s="4" t="s">
        <v>1801</v>
      </c>
      <c r="I1792" s="3">
        <v>24</v>
      </c>
    </row>
    <row r="1793" spans="1:9" x14ac:dyDescent="0.25">
      <c r="A1793" s="2" t="s">
        <v>9</v>
      </c>
      <c r="B1793" s="3">
        <v>1.1000000000000001</v>
      </c>
      <c r="C1793" s="4" t="s">
        <v>10</v>
      </c>
      <c r="D1793" s="2" t="s">
        <v>11</v>
      </c>
      <c r="E1793" s="3">
        <v>50.964329999999997</v>
      </c>
      <c r="F1793" s="3">
        <v>5.865246</v>
      </c>
      <c r="G1793" s="3">
        <v>69.2</v>
      </c>
      <c r="H1793" s="4" t="s">
        <v>1802</v>
      </c>
      <c r="I1793" s="3">
        <v>24</v>
      </c>
    </row>
    <row r="1794" spans="1:9" x14ac:dyDescent="0.25">
      <c r="A1794" s="2" t="s">
        <v>9</v>
      </c>
      <c r="B1794" s="3">
        <v>1.1000000000000001</v>
      </c>
      <c r="C1794" s="4" t="s">
        <v>10</v>
      </c>
      <c r="D1794" s="2" t="s">
        <v>11</v>
      </c>
      <c r="E1794" s="3">
        <v>50.964357</v>
      </c>
      <c r="F1794" s="3">
        <v>5.8652059999999997</v>
      </c>
      <c r="G1794" s="3">
        <v>69.599999999999994</v>
      </c>
      <c r="H1794" s="4" t="s">
        <v>1803</v>
      </c>
      <c r="I1794" s="3">
        <v>24</v>
      </c>
    </row>
    <row r="1795" spans="1:9" x14ac:dyDescent="0.25">
      <c r="A1795" s="2" t="s">
        <v>9</v>
      </c>
      <c r="B1795" s="3">
        <v>1.1000000000000001</v>
      </c>
      <c r="C1795" s="4" t="s">
        <v>10</v>
      </c>
      <c r="D1795" s="2" t="s">
        <v>11</v>
      </c>
      <c r="E1795" s="3">
        <v>50.964387000000002</v>
      </c>
      <c r="F1795" s="3">
        <v>5.8651689999999999</v>
      </c>
      <c r="G1795" s="3">
        <v>70</v>
      </c>
      <c r="H1795" s="4" t="s">
        <v>1804</v>
      </c>
      <c r="I1795" s="3">
        <v>24</v>
      </c>
    </row>
    <row r="1796" spans="1:9" x14ac:dyDescent="0.25">
      <c r="A1796" s="2" t="s">
        <v>9</v>
      </c>
      <c r="B1796" s="3">
        <v>1.1000000000000001</v>
      </c>
      <c r="C1796" s="4" t="s">
        <v>10</v>
      </c>
      <c r="D1796" s="2" t="s">
        <v>11</v>
      </c>
      <c r="E1796" s="3">
        <v>50.964413</v>
      </c>
      <c r="F1796" s="3">
        <v>5.8651280000000003</v>
      </c>
      <c r="G1796" s="3">
        <v>70.400000000000006</v>
      </c>
      <c r="H1796" s="4" t="s">
        <v>1805</v>
      </c>
      <c r="I1796" s="3">
        <v>24</v>
      </c>
    </row>
    <row r="1797" spans="1:9" x14ac:dyDescent="0.25">
      <c r="A1797" s="2" t="s">
        <v>9</v>
      </c>
      <c r="B1797" s="3">
        <v>1.1000000000000001</v>
      </c>
      <c r="C1797" s="4" t="s">
        <v>10</v>
      </c>
      <c r="D1797" s="2" t="s">
        <v>11</v>
      </c>
      <c r="E1797" s="3">
        <v>50.964443000000003</v>
      </c>
      <c r="F1797" s="3">
        <v>5.8650869999999999</v>
      </c>
      <c r="G1797" s="3">
        <v>71</v>
      </c>
      <c r="H1797" s="4" t="s">
        <v>1806</v>
      </c>
      <c r="I1797" s="3">
        <v>24</v>
      </c>
    </row>
    <row r="1798" spans="1:9" x14ac:dyDescent="0.25">
      <c r="A1798" s="2" t="s">
        <v>9</v>
      </c>
      <c r="B1798" s="3">
        <v>1.1000000000000001</v>
      </c>
      <c r="C1798" s="4" t="s">
        <v>10</v>
      </c>
      <c r="D1798" s="2" t="s">
        <v>11</v>
      </c>
      <c r="E1798" s="3">
        <v>50.964522000000002</v>
      </c>
      <c r="F1798" s="3">
        <v>5.8649399999999998</v>
      </c>
      <c r="G1798" s="3">
        <v>71</v>
      </c>
      <c r="H1798" s="4" t="s">
        <v>1807</v>
      </c>
      <c r="I1798" s="3">
        <v>24</v>
      </c>
    </row>
    <row r="1799" spans="1:9" x14ac:dyDescent="0.25">
      <c r="A1799" s="2" t="s">
        <v>9</v>
      </c>
      <c r="B1799" s="3">
        <v>1.1000000000000001</v>
      </c>
      <c r="C1799" s="4" t="s">
        <v>10</v>
      </c>
      <c r="D1799" s="2" t="s">
        <v>11</v>
      </c>
      <c r="E1799" s="3">
        <v>50.964596999999998</v>
      </c>
      <c r="F1799" s="3">
        <v>5.8647939999999998</v>
      </c>
      <c r="G1799" s="3">
        <v>71.400000000000006</v>
      </c>
      <c r="H1799" s="4" t="s">
        <v>1808</v>
      </c>
      <c r="I1799" s="3">
        <v>24</v>
      </c>
    </row>
    <row r="1800" spans="1:9" x14ac:dyDescent="0.25">
      <c r="A1800" s="2" t="s">
        <v>9</v>
      </c>
      <c r="B1800" s="3">
        <v>1.1000000000000001</v>
      </c>
      <c r="C1800" s="4" t="s">
        <v>10</v>
      </c>
      <c r="D1800" s="2" t="s">
        <v>11</v>
      </c>
      <c r="E1800" s="3">
        <v>50.964624999999998</v>
      </c>
      <c r="F1800" s="3">
        <v>5.864751</v>
      </c>
      <c r="G1800" s="3">
        <v>71.8</v>
      </c>
      <c r="H1800" s="4" t="s">
        <v>1809</v>
      </c>
      <c r="I1800" s="3">
        <v>24</v>
      </c>
    </row>
    <row r="1801" spans="1:9" x14ac:dyDescent="0.25">
      <c r="A1801" s="2" t="s">
        <v>9</v>
      </c>
      <c r="B1801" s="3">
        <v>1.1000000000000001</v>
      </c>
      <c r="C1801" s="4" t="s">
        <v>10</v>
      </c>
      <c r="D1801" s="2" t="s">
        <v>11</v>
      </c>
      <c r="E1801" s="3">
        <v>50.964652000000001</v>
      </c>
      <c r="F1801" s="3">
        <v>5.8646989999999999</v>
      </c>
      <c r="G1801" s="3">
        <v>72.2</v>
      </c>
      <c r="H1801" s="4" t="s">
        <v>1810</v>
      </c>
      <c r="I1801" s="3">
        <v>24</v>
      </c>
    </row>
    <row r="1802" spans="1:9" x14ac:dyDescent="0.25">
      <c r="A1802" s="2" t="s">
        <v>9</v>
      </c>
      <c r="B1802" s="3">
        <v>1.1000000000000001</v>
      </c>
      <c r="C1802" s="4" t="s">
        <v>10</v>
      </c>
      <c r="D1802" s="2" t="s">
        <v>11</v>
      </c>
      <c r="E1802" s="3">
        <v>50.964678999999997</v>
      </c>
      <c r="F1802" s="3">
        <v>5.8646459999999996</v>
      </c>
      <c r="G1802" s="3">
        <v>72.599999999999994</v>
      </c>
      <c r="H1802" s="4" t="s">
        <v>1811</v>
      </c>
      <c r="I1802" s="3">
        <v>24</v>
      </c>
    </row>
    <row r="1803" spans="1:9" x14ac:dyDescent="0.25">
      <c r="A1803" s="2" t="s">
        <v>9</v>
      </c>
      <c r="B1803" s="3">
        <v>1.1000000000000001</v>
      </c>
      <c r="C1803" s="4" t="s">
        <v>10</v>
      </c>
      <c r="D1803" s="2" t="s">
        <v>11</v>
      </c>
      <c r="E1803" s="3">
        <v>50.964711999999999</v>
      </c>
      <c r="F1803" s="3">
        <v>5.8645990000000001</v>
      </c>
      <c r="G1803" s="3">
        <v>73</v>
      </c>
      <c r="H1803" s="4" t="s">
        <v>1812</v>
      </c>
      <c r="I1803" s="3">
        <v>24</v>
      </c>
    </row>
    <row r="1804" spans="1:9" x14ac:dyDescent="0.25">
      <c r="A1804" s="2" t="s">
        <v>9</v>
      </c>
      <c r="B1804" s="3">
        <v>1.1000000000000001</v>
      </c>
      <c r="C1804" s="4" t="s">
        <v>10</v>
      </c>
      <c r="D1804" s="2" t="s">
        <v>11</v>
      </c>
      <c r="E1804" s="3">
        <v>50.964931</v>
      </c>
      <c r="F1804" s="3">
        <v>5.8641829999999997</v>
      </c>
      <c r="G1804" s="3">
        <v>73</v>
      </c>
      <c r="H1804" s="4" t="s">
        <v>1813</v>
      </c>
      <c r="I1804" s="3">
        <v>24</v>
      </c>
    </row>
    <row r="1805" spans="1:9" x14ac:dyDescent="0.25">
      <c r="A1805" s="2" t="s">
        <v>9</v>
      </c>
      <c r="B1805" s="3">
        <v>1.1000000000000001</v>
      </c>
      <c r="C1805" s="4" t="s">
        <v>10</v>
      </c>
      <c r="D1805" s="2" t="s">
        <v>11</v>
      </c>
      <c r="E1805" s="3">
        <v>50.965091000000001</v>
      </c>
      <c r="F1805" s="3">
        <v>5.863893</v>
      </c>
      <c r="G1805" s="3">
        <v>72.400000000000006</v>
      </c>
      <c r="H1805" s="4" t="s">
        <v>1814</v>
      </c>
      <c r="I1805" s="3">
        <v>24</v>
      </c>
    </row>
    <row r="1806" spans="1:9" x14ac:dyDescent="0.25">
      <c r="A1806" s="2" t="s">
        <v>9</v>
      </c>
      <c r="B1806" s="3">
        <v>1.1000000000000001</v>
      </c>
      <c r="C1806" s="4" t="s">
        <v>10</v>
      </c>
      <c r="D1806" s="2" t="s">
        <v>11</v>
      </c>
      <c r="E1806" s="3">
        <v>50.965138000000003</v>
      </c>
      <c r="F1806" s="3">
        <v>5.8638029999999999</v>
      </c>
      <c r="G1806" s="3">
        <v>72</v>
      </c>
      <c r="H1806" s="4" t="s">
        <v>1815</v>
      </c>
      <c r="I1806" s="3">
        <v>24</v>
      </c>
    </row>
    <row r="1807" spans="1:9" x14ac:dyDescent="0.25">
      <c r="A1807" s="2" t="s">
        <v>9</v>
      </c>
      <c r="B1807" s="3">
        <v>1.1000000000000001</v>
      </c>
      <c r="C1807" s="4" t="s">
        <v>10</v>
      </c>
      <c r="D1807" s="2" t="s">
        <v>11</v>
      </c>
      <c r="E1807" s="3">
        <v>50.965190999999997</v>
      </c>
      <c r="F1807" s="3">
        <v>5.8637119999999996</v>
      </c>
      <c r="G1807" s="3">
        <v>71.400000000000006</v>
      </c>
      <c r="H1807" s="4" t="s">
        <v>1816</v>
      </c>
      <c r="I1807" s="3">
        <v>24</v>
      </c>
    </row>
    <row r="1808" spans="1:9" x14ac:dyDescent="0.25">
      <c r="A1808" s="2" t="s">
        <v>9</v>
      </c>
      <c r="B1808" s="3">
        <v>1.1000000000000001</v>
      </c>
      <c r="C1808" s="4" t="s">
        <v>10</v>
      </c>
      <c r="D1808" s="2" t="s">
        <v>11</v>
      </c>
      <c r="E1808" s="3">
        <v>50.965249</v>
      </c>
      <c r="F1808" s="3">
        <v>5.8636100000000004</v>
      </c>
      <c r="G1808" s="3">
        <v>70.8</v>
      </c>
      <c r="H1808" s="4" t="s">
        <v>1817</v>
      </c>
      <c r="I1808" s="3">
        <v>24</v>
      </c>
    </row>
    <row r="1809" spans="1:9" x14ac:dyDescent="0.25">
      <c r="A1809" s="2" t="s">
        <v>9</v>
      </c>
      <c r="B1809" s="3">
        <v>1.1000000000000001</v>
      </c>
      <c r="C1809" s="4" t="s">
        <v>10</v>
      </c>
      <c r="D1809" s="2" t="s">
        <v>11</v>
      </c>
      <c r="E1809" s="3">
        <v>50.965311999999997</v>
      </c>
      <c r="F1809" s="3">
        <v>5.8634959999999996</v>
      </c>
      <c r="G1809" s="3">
        <v>70</v>
      </c>
      <c r="H1809" s="4" t="s">
        <v>1818</v>
      </c>
      <c r="I1809" s="3">
        <v>24</v>
      </c>
    </row>
    <row r="1810" spans="1:9" x14ac:dyDescent="0.25">
      <c r="A1810" s="2" t="s">
        <v>9</v>
      </c>
      <c r="B1810" s="3">
        <v>1.1000000000000001</v>
      </c>
      <c r="C1810" s="4" t="s">
        <v>10</v>
      </c>
      <c r="D1810" s="2" t="s">
        <v>11</v>
      </c>
      <c r="E1810" s="3">
        <v>50.965378000000001</v>
      </c>
      <c r="F1810" s="3">
        <v>5.8633709999999999</v>
      </c>
      <c r="G1810" s="3">
        <v>69</v>
      </c>
      <c r="H1810" s="4" t="s">
        <v>1819</v>
      </c>
      <c r="I1810" s="3">
        <v>24</v>
      </c>
    </row>
    <row r="1811" spans="1:9" x14ac:dyDescent="0.25">
      <c r="A1811" s="2" t="s">
        <v>9</v>
      </c>
      <c r="B1811" s="3">
        <v>1.1000000000000001</v>
      </c>
      <c r="C1811" s="4" t="s">
        <v>10</v>
      </c>
      <c r="D1811" s="2" t="s">
        <v>11</v>
      </c>
      <c r="E1811" s="3">
        <v>50.965449999999997</v>
      </c>
      <c r="F1811" s="3">
        <v>5.8632359999999997</v>
      </c>
      <c r="G1811" s="3">
        <v>68</v>
      </c>
      <c r="H1811" s="4" t="s">
        <v>1820</v>
      </c>
      <c r="I1811" s="3">
        <v>24</v>
      </c>
    </row>
    <row r="1812" spans="1:9" x14ac:dyDescent="0.25">
      <c r="A1812" s="2" t="s">
        <v>9</v>
      </c>
      <c r="B1812" s="3">
        <v>1.1000000000000001</v>
      </c>
      <c r="C1812" s="4" t="s">
        <v>10</v>
      </c>
      <c r="D1812" s="2" t="s">
        <v>11</v>
      </c>
      <c r="E1812" s="3">
        <v>50.965524000000002</v>
      </c>
      <c r="F1812" s="3">
        <v>5.8630979999999999</v>
      </c>
      <c r="G1812" s="3">
        <v>66.8</v>
      </c>
      <c r="H1812" s="4" t="s">
        <v>1821</v>
      </c>
      <c r="I1812" s="3">
        <v>24</v>
      </c>
    </row>
    <row r="1813" spans="1:9" x14ac:dyDescent="0.25">
      <c r="A1813" s="2" t="s">
        <v>9</v>
      </c>
      <c r="B1813" s="3">
        <v>1.1000000000000001</v>
      </c>
      <c r="C1813" s="4" t="s">
        <v>10</v>
      </c>
      <c r="D1813" s="2" t="s">
        <v>11</v>
      </c>
      <c r="E1813" s="3">
        <v>50.965598</v>
      </c>
      <c r="F1813" s="3">
        <v>5.8629509999999998</v>
      </c>
      <c r="G1813" s="3">
        <v>65.599999999999994</v>
      </c>
      <c r="H1813" s="4" t="s">
        <v>1822</v>
      </c>
      <c r="I1813" s="3">
        <v>24</v>
      </c>
    </row>
    <row r="1814" spans="1:9" x14ac:dyDescent="0.25">
      <c r="A1814" s="2" t="s">
        <v>9</v>
      </c>
      <c r="B1814" s="3">
        <v>1.1000000000000001</v>
      </c>
      <c r="C1814" s="4" t="s">
        <v>10</v>
      </c>
      <c r="D1814" s="2" t="s">
        <v>11</v>
      </c>
      <c r="E1814" s="3">
        <v>50.965679000000002</v>
      </c>
      <c r="F1814" s="3">
        <v>5.8628090000000004</v>
      </c>
      <c r="G1814" s="3">
        <v>64.400000000000006</v>
      </c>
      <c r="H1814" s="4" t="s">
        <v>1823</v>
      </c>
      <c r="I1814" s="3">
        <v>24</v>
      </c>
    </row>
    <row r="1815" spans="1:9" x14ac:dyDescent="0.25">
      <c r="A1815" s="2" t="s">
        <v>9</v>
      </c>
      <c r="B1815" s="3">
        <v>1.1000000000000001</v>
      </c>
      <c r="C1815" s="4" t="s">
        <v>10</v>
      </c>
      <c r="D1815" s="2" t="s">
        <v>11</v>
      </c>
      <c r="E1815" s="3">
        <v>50.965758000000001</v>
      </c>
      <c r="F1815" s="3">
        <v>5.8626719999999999</v>
      </c>
      <c r="G1815" s="3">
        <v>63.2</v>
      </c>
      <c r="H1815" s="4" t="s">
        <v>1824</v>
      </c>
      <c r="I1815" s="3">
        <v>24</v>
      </c>
    </row>
    <row r="1816" spans="1:9" x14ac:dyDescent="0.25">
      <c r="A1816" s="2" t="s">
        <v>9</v>
      </c>
      <c r="B1816" s="3">
        <v>1.1000000000000001</v>
      </c>
      <c r="C1816" s="4" t="s">
        <v>10</v>
      </c>
      <c r="D1816" s="2" t="s">
        <v>11</v>
      </c>
      <c r="E1816" s="3">
        <v>50.965828000000002</v>
      </c>
      <c r="F1816" s="3">
        <v>5.8625360000000004</v>
      </c>
      <c r="G1816" s="3">
        <v>62</v>
      </c>
      <c r="H1816" s="4" t="s">
        <v>1825</v>
      </c>
      <c r="I1816" s="3">
        <v>24</v>
      </c>
    </row>
    <row r="1817" spans="1:9" x14ac:dyDescent="0.25">
      <c r="A1817" s="2" t="s">
        <v>9</v>
      </c>
      <c r="B1817" s="3">
        <v>1.1000000000000001</v>
      </c>
      <c r="C1817" s="4" t="s">
        <v>10</v>
      </c>
      <c r="D1817" s="2" t="s">
        <v>11</v>
      </c>
      <c r="E1817" s="3">
        <v>50.965896000000001</v>
      </c>
      <c r="F1817" s="3">
        <v>5.862406</v>
      </c>
      <c r="G1817" s="3">
        <v>60.8</v>
      </c>
      <c r="H1817" s="4" t="s">
        <v>1826</v>
      </c>
      <c r="I1817" s="3">
        <v>24</v>
      </c>
    </row>
    <row r="1818" spans="1:9" x14ac:dyDescent="0.25">
      <c r="A1818" s="2" t="s">
        <v>9</v>
      </c>
      <c r="B1818" s="3">
        <v>1.1000000000000001</v>
      </c>
      <c r="C1818" s="4" t="s">
        <v>10</v>
      </c>
      <c r="D1818" s="2" t="s">
        <v>11</v>
      </c>
      <c r="E1818" s="3">
        <v>50.965960000000003</v>
      </c>
      <c r="F1818" s="3">
        <v>5.8622870000000002</v>
      </c>
      <c r="G1818" s="3">
        <v>59.6</v>
      </c>
      <c r="H1818" s="4" t="s">
        <v>1827</v>
      </c>
      <c r="I1818" s="3">
        <v>24</v>
      </c>
    </row>
    <row r="1819" spans="1:9" x14ac:dyDescent="0.25">
      <c r="A1819" s="2" t="s">
        <v>9</v>
      </c>
      <c r="B1819" s="3">
        <v>1.1000000000000001</v>
      </c>
      <c r="C1819" s="4" t="s">
        <v>10</v>
      </c>
      <c r="D1819" s="2" t="s">
        <v>11</v>
      </c>
      <c r="E1819" s="3">
        <v>50.966030000000003</v>
      </c>
      <c r="F1819" s="3">
        <v>5.8621530000000002</v>
      </c>
      <c r="G1819" s="3">
        <v>58.4</v>
      </c>
      <c r="H1819" s="4" t="s">
        <v>1828</v>
      </c>
      <c r="I1819" s="3">
        <v>24</v>
      </c>
    </row>
    <row r="1820" spans="1:9" x14ac:dyDescent="0.25">
      <c r="A1820" s="2" t="s">
        <v>9</v>
      </c>
      <c r="B1820" s="3">
        <v>1.1000000000000001</v>
      </c>
      <c r="C1820" s="4" t="s">
        <v>10</v>
      </c>
      <c r="D1820" s="2" t="s">
        <v>11</v>
      </c>
      <c r="E1820" s="3">
        <v>50.966098000000002</v>
      </c>
      <c r="F1820" s="3">
        <v>5.8620289999999997</v>
      </c>
      <c r="G1820" s="3">
        <v>57.2</v>
      </c>
      <c r="H1820" s="4" t="s">
        <v>1829</v>
      </c>
      <c r="I1820" s="3">
        <v>24</v>
      </c>
    </row>
    <row r="1821" spans="1:9" x14ac:dyDescent="0.25">
      <c r="A1821" s="2" t="s">
        <v>9</v>
      </c>
      <c r="B1821" s="3">
        <v>1.1000000000000001</v>
      </c>
      <c r="C1821" s="4" t="s">
        <v>10</v>
      </c>
      <c r="D1821" s="2" t="s">
        <v>11</v>
      </c>
      <c r="E1821" s="3">
        <v>50.966172999999998</v>
      </c>
      <c r="F1821" s="3">
        <v>5.8619139999999996</v>
      </c>
      <c r="G1821" s="3">
        <v>56</v>
      </c>
      <c r="H1821" s="4" t="s">
        <v>1830</v>
      </c>
      <c r="I1821" s="3">
        <v>24</v>
      </c>
    </row>
    <row r="1822" spans="1:9" x14ac:dyDescent="0.25">
      <c r="A1822" s="2" t="s">
        <v>9</v>
      </c>
      <c r="B1822" s="3">
        <v>1.1000000000000001</v>
      </c>
      <c r="C1822" s="4" t="s">
        <v>10</v>
      </c>
      <c r="D1822" s="2" t="s">
        <v>11</v>
      </c>
      <c r="E1822" s="3">
        <v>50.966245000000001</v>
      </c>
      <c r="F1822" s="3">
        <v>5.8617990000000004</v>
      </c>
      <c r="G1822" s="3">
        <v>55</v>
      </c>
      <c r="H1822" s="4" t="s">
        <v>1831</v>
      </c>
      <c r="I1822" s="3">
        <v>24</v>
      </c>
    </row>
    <row r="1823" spans="1:9" x14ac:dyDescent="0.25">
      <c r="A1823" s="2" t="s">
        <v>9</v>
      </c>
      <c r="B1823" s="3">
        <v>1.1000000000000001</v>
      </c>
      <c r="C1823" s="4" t="s">
        <v>10</v>
      </c>
      <c r="D1823" s="2" t="s">
        <v>11</v>
      </c>
      <c r="E1823" s="3">
        <v>50.966332000000001</v>
      </c>
      <c r="F1823" s="3">
        <v>5.8617119999999998</v>
      </c>
      <c r="G1823" s="3">
        <v>54</v>
      </c>
      <c r="H1823" s="4" t="s">
        <v>1832</v>
      </c>
      <c r="I1823" s="3">
        <v>24</v>
      </c>
    </row>
    <row r="1824" spans="1:9" x14ac:dyDescent="0.25">
      <c r="A1824" s="2" t="s">
        <v>9</v>
      </c>
      <c r="B1824" s="3">
        <v>1.1000000000000001</v>
      </c>
      <c r="C1824" s="4" t="s">
        <v>10</v>
      </c>
      <c r="D1824" s="2" t="s">
        <v>11</v>
      </c>
      <c r="E1824" s="3">
        <v>50.966434</v>
      </c>
      <c r="F1824" s="3">
        <v>5.8616830000000002</v>
      </c>
      <c r="G1824" s="3">
        <v>52.8</v>
      </c>
      <c r="H1824" s="4" t="s">
        <v>1833</v>
      </c>
      <c r="I1824" s="3">
        <v>24</v>
      </c>
    </row>
    <row r="1825" spans="1:9" x14ac:dyDescent="0.25">
      <c r="A1825" s="2" t="s">
        <v>9</v>
      </c>
      <c r="B1825" s="3">
        <v>1.1000000000000001</v>
      </c>
      <c r="C1825" s="4" t="s">
        <v>10</v>
      </c>
      <c r="D1825" s="2" t="s">
        <v>11</v>
      </c>
      <c r="E1825" s="3">
        <v>50.966534000000003</v>
      </c>
      <c r="F1825" s="3">
        <v>5.8616539999999997</v>
      </c>
      <c r="G1825" s="3">
        <v>51.6</v>
      </c>
      <c r="H1825" s="4" t="s">
        <v>1834</v>
      </c>
      <c r="I1825" s="3">
        <v>24</v>
      </c>
    </row>
    <row r="1826" spans="1:9" x14ac:dyDescent="0.25">
      <c r="A1826" s="2" t="s">
        <v>9</v>
      </c>
      <c r="B1826" s="3">
        <v>1.1000000000000001</v>
      </c>
      <c r="C1826" s="4" t="s">
        <v>10</v>
      </c>
      <c r="D1826" s="2" t="s">
        <v>11</v>
      </c>
      <c r="E1826" s="3">
        <v>50.966636000000001</v>
      </c>
      <c r="F1826" s="3">
        <v>5.8616070000000002</v>
      </c>
      <c r="G1826" s="3">
        <v>50.4</v>
      </c>
      <c r="H1826" s="4" t="s">
        <v>1835</v>
      </c>
      <c r="I1826" s="3">
        <v>24</v>
      </c>
    </row>
    <row r="1827" spans="1:9" x14ac:dyDescent="0.25">
      <c r="A1827" s="2" t="s">
        <v>9</v>
      </c>
      <c r="B1827" s="3">
        <v>1.1000000000000001</v>
      </c>
      <c r="C1827" s="4" t="s">
        <v>10</v>
      </c>
      <c r="D1827" s="2" t="s">
        <v>11</v>
      </c>
      <c r="E1827" s="3">
        <v>50.966734000000002</v>
      </c>
      <c r="F1827" s="3">
        <v>5.8615690000000003</v>
      </c>
      <c r="G1827" s="3">
        <v>48</v>
      </c>
      <c r="H1827" s="4" t="s">
        <v>1836</v>
      </c>
      <c r="I1827" s="3">
        <v>24</v>
      </c>
    </row>
    <row r="1828" spans="1:9" x14ac:dyDescent="0.25">
      <c r="A1828" s="2" t="s">
        <v>9</v>
      </c>
      <c r="B1828" s="3">
        <v>1.1000000000000001</v>
      </c>
      <c r="C1828" s="4" t="s">
        <v>10</v>
      </c>
      <c r="D1828" s="2" t="s">
        <v>11</v>
      </c>
      <c r="E1828" s="3">
        <v>50.966932</v>
      </c>
      <c r="F1828" s="3">
        <v>5.8614920000000001</v>
      </c>
      <c r="G1828" s="3">
        <v>48</v>
      </c>
      <c r="H1828" s="4" t="s">
        <v>1837</v>
      </c>
      <c r="I1828" s="3">
        <v>24</v>
      </c>
    </row>
    <row r="1829" spans="1:9" x14ac:dyDescent="0.25">
      <c r="A1829" s="2" t="s">
        <v>9</v>
      </c>
      <c r="B1829" s="3">
        <v>1.1000000000000001</v>
      </c>
      <c r="C1829" s="4" t="s">
        <v>10</v>
      </c>
      <c r="D1829" s="2" t="s">
        <v>11</v>
      </c>
      <c r="E1829" s="3">
        <v>50.967320999999998</v>
      </c>
      <c r="F1829" s="3">
        <v>5.8613650000000002</v>
      </c>
      <c r="G1829" s="3">
        <v>47.6</v>
      </c>
      <c r="H1829" s="4" t="s">
        <v>1838</v>
      </c>
      <c r="I1829" s="3">
        <v>24</v>
      </c>
    </row>
    <row r="1830" spans="1:9" x14ac:dyDescent="0.25">
      <c r="A1830" s="2" t="s">
        <v>9</v>
      </c>
      <c r="B1830" s="3">
        <v>1.1000000000000001</v>
      </c>
      <c r="C1830" s="4" t="s">
        <v>10</v>
      </c>
      <c r="D1830" s="2" t="s">
        <v>11</v>
      </c>
      <c r="E1830" s="3">
        <v>50.967416</v>
      </c>
      <c r="F1830" s="3">
        <v>5.8613470000000003</v>
      </c>
      <c r="G1830" s="3">
        <v>47.2</v>
      </c>
      <c r="H1830" s="4" t="s">
        <v>1839</v>
      </c>
      <c r="I1830" s="3">
        <v>24</v>
      </c>
    </row>
    <row r="1831" spans="1:9" x14ac:dyDescent="0.25">
      <c r="A1831" s="2" t="s">
        <v>9</v>
      </c>
      <c r="B1831" s="3">
        <v>1.1000000000000001</v>
      </c>
      <c r="C1831" s="4" t="s">
        <v>10</v>
      </c>
      <c r="D1831" s="2" t="s">
        <v>11</v>
      </c>
      <c r="E1831" s="3">
        <v>50.967509</v>
      </c>
      <c r="F1831" s="3">
        <v>5.8613330000000001</v>
      </c>
      <c r="G1831" s="3">
        <v>46.6</v>
      </c>
      <c r="H1831" s="4" t="s">
        <v>1840</v>
      </c>
      <c r="I1831" s="3">
        <v>24</v>
      </c>
    </row>
    <row r="1832" spans="1:9" x14ac:dyDescent="0.25">
      <c r="A1832" s="2" t="s">
        <v>9</v>
      </c>
      <c r="B1832" s="3">
        <v>1.1000000000000001</v>
      </c>
      <c r="C1832" s="4" t="s">
        <v>10</v>
      </c>
      <c r="D1832" s="2" t="s">
        <v>11</v>
      </c>
      <c r="E1832" s="3">
        <v>50.967601999999999</v>
      </c>
      <c r="F1832" s="3">
        <v>5.861332</v>
      </c>
      <c r="G1832" s="3">
        <v>46.2</v>
      </c>
      <c r="H1832" s="4" t="s">
        <v>1841</v>
      </c>
      <c r="I1832" s="3">
        <v>24</v>
      </c>
    </row>
    <row r="1833" spans="1:9" x14ac:dyDescent="0.25">
      <c r="A1833" s="2" t="s">
        <v>9</v>
      </c>
      <c r="B1833" s="3">
        <v>1.1000000000000001</v>
      </c>
      <c r="C1833" s="4" t="s">
        <v>10</v>
      </c>
      <c r="D1833" s="2" t="s">
        <v>11</v>
      </c>
      <c r="E1833" s="3">
        <v>50.967692999999997</v>
      </c>
      <c r="F1833" s="3">
        <v>5.8613350000000004</v>
      </c>
      <c r="G1833" s="3">
        <v>45.8</v>
      </c>
      <c r="H1833" s="4" t="s">
        <v>1842</v>
      </c>
      <c r="I1833" s="3">
        <v>24</v>
      </c>
    </row>
    <row r="1834" spans="1:9" x14ac:dyDescent="0.25">
      <c r="A1834" s="2" t="s">
        <v>9</v>
      </c>
      <c r="B1834" s="3">
        <v>1.1000000000000001</v>
      </c>
      <c r="C1834" s="4" t="s">
        <v>10</v>
      </c>
      <c r="D1834" s="2" t="s">
        <v>11</v>
      </c>
      <c r="E1834" s="3">
        <v>50.967875999999997</v>
      </c>
      <c r="F1834" s="3">
        <v>5.8613340000000003</v>
      </c>
      <c r="G1834" s="3">
        <v>45.8</v>
      </c>
      <c r="H1834" s="4" t="s">
        <v>1843</v>
      </c>
      <c r="I1834" s="3">
        <v>24</v>
      </c>
    </row>
    <row r="1835" spans="1:9" x14ac:dyDescent="0.25">
      <c r="A1835" s="2" t="s">
        <v>9</v>
      </c>
      <c r="B1835" s="3">
        <v>1.1000000000000001</v>
      </c>
      <c r="C1835" s="4" t="s">
        <v>10</v>
      </c>
      <c r="D1835" s="2" t="s">
        <v>11</v>
      </c>
      <c r="E1835" s="3">
        <v>50.968111999999998</v>
      </c>
      <c r="F1835" s="3">
        <v>5.8613549999999996</v>
      </c>
      <c r="G1835" s="3">
        <v>45.8</v>
      </c>
      <c r="H1835" s="4" t="s">
        <v>1844</v>
      </c>
      <c r="I1835" s="3">
        <v>24</v>
      </c>
    </row>
    <row r="1836" spans="1:9" x14ac:dyDescent="0.25">
      <c r="A1836" s="2" t="s">
        <v>9</v>
      </c>
      <c r="B1836" s="3">
        <v>1.1000000000000001</v>
      </c>
      <c r="C1836" s="4" t="s">
        <v>10</v>
      </c>
      <c r="D1836" s="2" t="s">
        <v>11</v>
      </c>
      <c r="E1836" s="3">
        <v>50.968224999999997</v>
      </c>
      <c r="F1836" s="3">
        <v>5.8614030000000001</v>
      </c>
      <c r="G1836" s="3">
        <v>45.8</v>
      </c>
      <c r="H1836" s="4" t="s">
        <v>1845</v>
      </c>
      <c r="I1836" s="3">
        <v>24</v>
      </c>
    </row>
    <row r="1837" spans="1:9" x14ac:dyDescent="0.25">
      <c r="A1837" s="2" t="s">
        <v>9</v>
      </c>
      <c r="B1837" s="3">
        <v>1.1000000000000001</v>
      </c>
      <c r="C1837" s="4" t="s">
        <v>10</v>
      </c>
      <c r="D1837" s="2" t="s">
        <v>11</v>
      </c>
      <c r="E1837" s="3">
        <v>50.968285999999999</v>
      </c>
      <c r="F1837" s="3">
        <v>5.8613999999999997</v>
      </c>
      <c r="G1837" s="3">
        <v>45.8</v>
      </c>
      <c r="H1837" s="4" t="s">
        <v>1846</v>
      </c>
      <c r="I1837" s="3">
        <v>24</v>
      </c>
    </row>
    <row r="1838" spans="1:9" x14ac:dyDescent="0.25">
      <c r="A1838" s="2" t="s">
        <v>9</v>
      </c>
      <c r="B1838" s="3">
        <v>1.1000000000000001</v>
      </c>
      <c r="C1838" s="4" t="s">
        <v>10</v>
      </c>
      <c r="D1838" s="2" t="s">
        <v>11</v>
      </c>
      <c r="E1838" s="3">
        <v>50.968387999999997</v>
      </c>
      <c r="F1838" s="3">
        <v>5.8612830000000002</v>
      </c>
      <c r="G1838" s="3">
        <v>45.8</v>
      </c>
      <c r="H1838" s="4" t="s">
        <v>1847</v>
      </c>
      <c r="I1838" s="3">
        <v>24</v>
      </c>
    </row>
    <row r="1839" spans="1:9" x14ac:dyDescent="0.25">
      <c r="A1839" s="2" t="s">
        <v>9</v>
      </c>
      <c r="B1839" s="3">
        <v>1.1000000000000001</v>
      </c>
      <c r="C1839" s="4" t="s">
        <v>10</v>
      </c>
      <c r="D1839" s="2" t="s">
        <v>11</v>
      </c>
      <c r="E1839" s="3">
        <v>50.968519999999998</v>
      </c>
      <c r="F1839" s="3">
        <v>5.8610709999999999</v>
      </c>
      <c r="G1839" s="3">
        <v>45.8</v>
      </c>
      <c r="H1839" s="4" t="s">
        <v>1848</v>
      </c>
      <c r="I1839" s="3">
        <v>24</v>
      </c>
    </row>
    <row r="1840" spans="1:9" x14ac:dyDescent="0.25">
      <c r="A1840" s="2" t="s">
        <v>9</v>
      </c>
      <c r="B1840" s="3">
        <v>1.1000000000000001</v>
      </c>
      <c r="C1840" s="4" t="s">
        <v>10</v>
      </c>
      <c r="D1840" s="2" t="s">
        <v>11</v>
      </c>
      <c r="E1840" s="3">
        <v>50.968600000000002</v>
      </c>
      <c r="F1840" s="3">
        <v>5.8609210000000003</v>
      </c>
      <c r="G1840" s="3">
        <v>45.8</v>
      </c>
      <c r="H1840" s="4" t="s">
        <v>1849</v>
      </c>
      <c r="I1840" s="3">
        <v>24</v>
      </c>
    </row>
    <row r="1841" spans="1:9" x14ac:dyDescent="0.25">
      <c r="A1841" s="2" t="s">
        <v>9</v>
      </c>
      <c r="B1841" s="3">
        <v>1.1000000000000001</v>
      </c>
      <c r="C1841" s="4" t="s">
        <v>10</v>
      </c>
      <c r="D1841" s="2" t="s">
        <v>11</v>
      </c>
      <c r="E1841" s="3">
        <v>50.968964999999997</v>
      </c>
      <c r="F1841" s="3">
        <v>5.860341</v>
      </c>
      <c r="G1841" s="3">
        <v>45.8</v>
      </c>
      <c r="H1841" s="4" t="s">
        <v>1850</v>
      </c>
      <c r="I1841" s="3">
        <v>24</v>
      </c>
    </row>
    <row r="1842" spans="1:9" x14ac:dyDescent="0.25">
      <c r="A1842" s="2" t="s">
        <v>9</v>
      </c>
      <c r="B1842" s="3">
        <v>1.1000000000000001</v>
      </c>
      <c r="C1842" s="4" t="s">
        <v>10</v>
      </c>
      <c r="D1842" s="2" t="s">
        <v>11</v>
      </c>
      <c r="E1842" s="3">
        <v>50.969242999999999</v>
      </c>
      <c r="F1842" s="3">
        <v>5.859896</v>
      </c>
      <c r="G1842" s="3">
        <v>45.8</v>
      </c>
      <c r="H1842" s="4" t="s">
        <v>1851</v>
      </c>
      <c r="I1842" s="3">
        <v>24</v>
      </c>
    </row>
    <row r="1843" spans="1:9" x14ac:dyDescent="0.25">
      <c r="A1843" s="2" t="s">
        <v>9</v>
      </c>
      <c r="B1843" s="3">
        <v>1.1000000000000001</v>
      </c>
      <c r="C1843" s="4" t="s">
        <v>10</v>
      </c>
      <c r="D1843" s="2" t="s">
        <v>11</v>
      </c>
      <c r="E1843" s="3">
        <v>50.969576000000004</v>
      </c>
      <c r="F1843" s="3">
        <v>5.8593719999999996</v>
      </c>
      <c r="G1843" s="3">
        <v>45.8</v>
      </c>
      <c r="H1843" s="4" t="s">
        <v>1852</v>
      </c>
      <c r="I1843" s="3">
        <v>24</v>
      </c>
    </row>
    <row r="1844" spans="1:9" x14ac:dyDescent="0.25">
      <c r="A1844" s="2" t="s">
        <v>9</v>
      </c>
      <c r="B1844" s="3">
        <v>1.1000000000000001</v>
      </c>
      <c r="C1844" s="4" t="s">
        <v>10</v>
      </c>
      <c r="D1844" s="2" t="s">
        <v>11</v>
      </c>
      <c r="E1844" s="3">
        <v>50.969717000000003</v>
      </c>
      <c r="F1844" s="3">
        <v>5.8591499999999996</v>
      </c>
      <c r="G1844" s="3">
        <v>45.4</v>
      </c>
      <c r="H1844" s="4" t="s">
        <v>1853</v>
      </c>
      <c r="I1844" s="3">
        <v>24</v>
      </c>
    </row>
    <row r="1845" spans="1:9" x14ac:dyDescent="0.25">
      <c r="A1845" s="2" t="s">
        <v>9</v>
      </c>
      <c r="B1845" s="3">
        <v>1.1000000000000001</v>
      </c>
      <c r="C1845" s="4" t="s">
        <v>10</v>
      </c>
      <c r="D1845" s="2" t="s">
        <v>11</v>
      </c>
      <c r="E1845" s="3">
        <v>50.969763</v>
      </c>
      <c r="F1845" s="3">
        <v>5.8590669999999996</v>
      </c>
      <c r="G1845" s="3">
        <v>44.6</v>
      </c>
      <c r="H1845" s="4" t="s">
        <v>1854</v>
      </c>
      <c r="I1845" s="3">
        <v>24</v>
      </c>
    </row>
    <row r="1846" spans="1:9" x14ac:dyDescent="0.25">
      <c r="A1846" s="2" t="s">
        <v>9</v>
      </c>
      <c r="B1846" s="3">
        <v>1.1000000000000001</v>
      </c>
      <c r="C1846" s="4" t="s">
        <v>10</v>
      </c>
      <c r="D1846" s="2" t="s">
        <v>11</v>
      </c>
      <c r="E1846" s="3">
        <v>50.969811999999997</v>
      </c>
      <c r="F1846" s="3">
        <v>5.8589880000000001</v>
      </c>
      <c r="G1846" s="3">
        <v>44</v>
      </c>
      <c r="H1846" s="4" t="s">
        <v>1855</v>
      </c>
      <c r="I1846" s="3">
        <v>24</v>
      </c>
    </row>
    <row r="1847" spans="1:9" x14ac:dyDescent="0.25">
      <c r="A1847" s="2" t="s">
        <v>9</v>
      </c>
      <c r="B1847" s="3">
        <v>1.1000000000000001</v>
      </c>
      <c r="C1847" s="4" t="s">
        <v>10</v>
      </c>
      <c r="D1847" s="2" t="s">
        <v>11</v>
      </c>
      <c r="E1847" s="3">
        <v>50.969866000000003</v>
      </c>
      <c r="F1847" s="3">
        <v>5.8589029999999998</v>
      </c>
      <c r="G1847" s="3">
        <v>43.6</v>
      </c>
      <c r="H1847" s="4" t="s">
        <v>1856</v>
      </c>
      <c r="I1847" s="3">
        <v>24</v>
      </c>
    </row>
    <row r="1848" spans="1:9" x14ac:dyDescent="0.25">
      <c r="A1848" s="2" t="s">
        <v>9</v>
      </c>
      <c r="B1848" s="3">
        <v>1.1000000000000001</v>
      </c>
      <c r="C1848" s="4" t="s">
        <v>10</v>
      </c>
      <c r="D1848" s="2" t="s">
        <v>11</v>
      </c>
      <c r="E1848" s="3">
        <v>50.969912999999998</v>
      </c>
      <c r="F1848" s="3">
        <v>5.8588250000000004</v>
      </c>
      <c r="G1848" s="3">
        <v>43.6</v>
      </c>
      <c r="H1848" s="4" t="s">
        <v>1857</v>
      </c>
      <c r="I1848" s="3">
        <v>24</v>
      </c>
    </row>
    <row r="1849" spans="1:9" x14ac:dyDescent="0.25">
      <c r="A1849" s="2" t="s">
        <v>9</v>
      </c>
      <c r="B1849" s="3">
        <v>1.1000000000000001</v>
      </c>
      <c r="C1849" s="4" t="s">
        <v>10</v>
      </c>
      <c r="D1849" s="2" t="s">
        <v>11</v>
      </c>
      <c r="E1849" s="3">
        <v>50.970269999999999</v>
      </c>
      <c r="F1849" s="3">
        <v>5.8582720000000004</v>
      </c>
      <c r="G1849" s="3">
        <v>43.6</v>
      </c>
      <c r="H1849" s="4" t="s">
        <v>1858</v>
      </c>
      <c r="I1849" s="3">
        <v>24</v>
      </c>
    </row>
    <row r="1850" spans="1:9" x14ac:dyDescent="0.25">
      <c r="A1850" s="2" t="s">
        <v>9</v>
      </c>
      <c r="B1850" s="3">
        <v>1.1000000000000001</v>
      </c>
      <c r="C1850" s="4" t="s">
        <v>10</v>
      </c>
      <c r="D1850" s="2" t="s">
        <v>11</v>
      </c>
      <c r="E1850" s="3">
        <v>50.970508000000002</v>
      </c>
      <c r="F1850" s="3">
        <v>5.8578330000000003</v>
      </c>
      <c r="G1850" s="3">
        <v>43.2</v>
      </c>
      <c r="H1850" s="4" t="s">
        <v>1859</v>
      </c>
      <c r="I1850" s="3">
        <v>24</v>
      </c>
    </row>
    <row r="1851" spans="1:9" x14ac:dyDescent="0.25">
      <c r="A1851" s="2" t="s">
        <v>9</v>
      </c>
      <c r="B1851" s="3">
        <v>1.1000000000000001</v>
      </c>
      <c r="C1851" s="4" t="s">
        <v>10</v>
      </c>
      <c r="D1851" s="2" t="s">
        <v>11</v>
      </c>
      <c r="E1851" s="3">
        <v>50.970554</v>
      </c>
      <c r="F1851" s="3">
        <v>5.8577459999999997</v>
      </c>
      <c r="G1851" s="3">
        <v>42.8</v>
      </c>
      <c r="H1851" s="4" t="s">
        <v>1860</v>
      </c>
      <c r="I1851" s="3">
        <v>24</v>
      </c>
    </row>
    <row r="1852" spans="1:9" x14ac:dyDescent="0.25">
      <c r="A1852" s="2" t="s">
        <v>9</v>
      </c>
      <c r="B1852" s="3">
        <v>1.1000000000000001</v>
      </c>
      <c r="C1852" s="4" t="s">
        <v>10</v>
      </c>
      <c r="D1852" s="2" t="s">
        <v>11</v>
      </c>
      <c r="E1852" s="3">
        <v>50.970587000000002</v>
      </c>
      <c r="F1852" s="3">
        <v>5.8576519999999999</v>
      </c>
      <c r="G1852" s="3">
        <v>42.4</v>
      </c>
      <c r="H1852" s="4" t="s">
        <v>1861</v>
      </c>
      <c r="I1852" s="3">
        <v>24</v>
      </c>
    </row>
    <row r="1853" spans="1:9" x14ac:dyDescent="0.25">
      <c r="A1853" s="2" t="s">
        <v>9</v>
      </c>
      <c r="B1853" s="3">
        <v>1.1000000000000001</v>
      </c>
      <c r="C1853" s="4" t="s">
        <v>10</v>
      </c>
      <c r="D1853" s="2" t="s">
        <v>11</v>
      </c>
      <c r="E1853" s="3">
        <v>50.970621999999999</v>
      </c>
      <c r="F1853" s="3">
        <v>5.8575569999999999</v>
      </c>
      <c r="G1853" s="3">
        <v>41.8</v>
      </c>
      <c r="H1853" s="4" t="s">
        <v>1862</v>
      </c>
      <c r="I1853" s="3">
        <v>24</v>
      </c>
    </row>
    <row r="1854" spans="1:9" x14ac:dyDescent="0.25">
      <c r="A1854" s="2" t="s">
        <v>9</v>
      </c>
      <c r="B1854" s="3">
        <v>1.1000000000000001</v>
      </c>
      <c r="C1854" s="4" t="s">
        <v>10</v>
      </c>
      <c r="D1854" s="2" t="s">
        <v>11</v>
      </c>
      <c r="E1854" s="3">
        <v>50.970652000000001</v>
      </c>
      <c r="F1854" s="3">
        <v>5.8574650000000004</v>
      </c>
      <c r="G1854" s="3">
        <v>41.4</v>
      </c>
      <c r="H1854" s="4" t="s">
        <v>1863</v>
      </c>
      <c r="I1854" s="3">
        <v>24</v>
      </c>
    </row>
    <row r="1855" spans="1:9" x14ac:dyDescent="0.25">
      <c r="A1855" s="2" t="s">
        <v>9</v>
      </c>
      <c r="B1855" s="3">
        <v>1.1000000000000001</v>
      </c>
      <c r="C1855" s="4" t="s">
        <v>10</v>
      </c>
      <c r="D1855" s="2" t="s">
        <v>11</v>
      </c>
      <c r="E1855" s="3">
        <v>50.970754999999997</v>
      </c>
      <c r="F1855" s="3">
        <v>5.8572230000000003</v>
      </c>
      <c r="G1855" s="3">
        <v>41.4</v>
      </c>
      <c r="H1855" s="4" t="s">
        <v>1864</v>
      </c>
      <c r="I1855" s="3">
        <v>24</v>
      </c>
    </row>
    <row r="1856" spans="1:9" x14ac:dyDescent="0.25">
      <c r="A1856" s="2" t="s">
        <v>9</v>
      </c>
      <c r="B1856" s="3">
        <v>1.1000000000000001</v>
      </c>
      <c r="C1856" s="4" t="s">
        <v>10</v>
      </c>
      <c r="D1856" s="2" t="s">
        <v>11</v>
      </c>
      <c r="E1856" s="3">
        <v>50.970821000000001</v>
      </c>
      <c r="F1856" s="3">
        <v>5.8570849999999997</v>
      </c>
      <c r="G1856" s="3">
        <v>41.4</v>
      </c>
      <c r="H1856" s="4" t="s">
        <v>1865</v>
      </c>
      <c r="I1856" s="3">
        <v>24</v>
      </c>
    </row>
    <row r="1857" spans="1:9" x14ac:dyDescent="0.25">
      <c r="A1857" s="2" t="s">
        <v>9</v>
      </c>
      <c r="B1857" s="3">
        <v>1.1000000000000001</v>
      </c>
      <c r="C1857" s="4" t="s">
        <v>10</v>
      </c>
      <c r="D1857" s="2" t="s">
        <v>11</v>
      </c>
      <c r="E1857" s="3">
        <v>50.970761000000003</v>
      </c>
      <c r="F1857" s="3">
        <v>5.8569129999999996</v>
      </c>
      <c r="G1857" s="3">
        <v>41.4</v>
      </c>
      <c r="H1857" s="4" t="s">
        <v>1866</v>
      </c>
      <c r="I1857" s="3">
        <v>25</v>
      </c>
    </row>
    <row r="1858" spans="1:9" x14ac:dyDescent="0.25">
      <c r="A1858" s="2" t="s">
        <v>9</v>
      </c>
      <c r="B1858" s="3">
        <v>1.1000000000000001</v>
      </c>
      <c r="C1858" s="4" t="s">
        <v>10</v>
      </c>
      <c r="D1858" s="2" t="s">
        <v>11</v>
      </c>
      <c r="E1858" s="3">
        <v>50.970671000000003</v>
      </c>
      <c r="F1858" s="3">
        <v>5.8567910000000003</v>
      </c>
      <c r="G1858" s="3">
        <v>41.4</v>
      </c>
      <c r="H1858" s="4" t="s">
        <v>1867</v>
      </c>
      <c r="I1858" s="3">
        <v>25</v>
      </c>
    </row>
    <row r="1859" spans="1:9" x14ac:dyDescent="0.25">
      <c r="A1859" s="2" t="s">
        <v>9</v>
      </c>
      <c r="B1859" s="3">
        <v>1.1000000000000001</v>
      </c>
      <c r="C1859" s="4" t="s">
        <v>10</v>
      </c>
      <c r="D1859" s="2" t="s">
        <v>11</v>
      </c>
      <c r="E1859" s="3">
        <v>50.970495999999997</v>
      </c>
      <c r="F1859" s="3">
        <v>5.8565430000000003</v>
      </c>
      <c r="G1859" s="3">
        <v>41.4</v>
      </c>
      <c r="H1859" s="4" t="s">
        <v>1868</v>
      </c>
      <c r="I1859" s="3">
        <v>25</v>
      </c>
    </row>
    <row r="1860" spans="1:9" x14ac:dyDescent="0.25">
      <c r="A1860" s="2" t="s">
        <v>9</v>
      </c>
      <c r="B1860" s="3">
        <v>1.1000000000000001</v>
      </c>
      <c r="C1860" s="4" t="s">
        <v>10</v>
      </c>
      <c r="D1860" s="2" t="s">
        <v>11</v>
      </c>
      <c r="E1860" s="3">
        <v>50.970180999999997</v>
      </c>
      <c r="F1860" s="3">
        <v>5.8561690000000004</v>
      </c>
      <c r="G1860" s="3">
        <v>41.4</v>
      </c>
      <c r="H1860" s="4" t="s">
        <v>1869</v>
      </c>
      <c r="I1860" s="3">
        <v>25</v>
      </c>
    </row>
    <row r="1861" spans="1:9" x14ac:dyDescent="0.25">
      <c r="A1861" s="2" t="s">
        <v>9</v>
      </c>
      <c r="B1861" s="3">
        <v>1.1000000000000001</v>
      </c>
      <c r="C1861" s="4" t="s">
        <v>10</v>
      </c>
      <c r="D1861" s="2" t="s">
        <v>11</v>
      </c>
      <c r="E1861" s="3">
        <v>50.969723999999999</v>
      </c>
      <c r="F1861" s="3">
        <v>5.855715</v>
      </c>
      <c r="G1861" s="3">
        <v>41.4</v>
      </c>
      <c r="H1861" s="4" t="s">
        <v>1870</v>
      </c>
      <c r="I1861" s="3">
        <v>25</v>
      </c>
    </row>
    <row r="1862" spans="1:9" x14ac:dyDescent="0.25">
      <c r="A1862" s="2" t="s">
        <v>9</v>
      </c>
      <c r="B1862" s="3">
        <v>1.1000000000000001</v>
      </c>
      <c r="C1862" s="4" t="s">
        <v>10</v>
      </c>
      <c r="D1862" s="2" t="s">
        <v>11</v>
      </c>
      <c r="E1862" s="3">
        <v>50.969669000000003</v>
      </c>
      <c r="F1862" s="3">
        <v>5.8556609999999996</v>
      </c>
      <c r="G1862" s="3">
        <v>41</v>
      </c>
      <c r="H1862" s="4" t="s">
        <v>1871</v>
      </c>
      <c r="I1862" s="3">
        <v>25</v>
      </c>
    </row>
    <row r="1863" spans="1:9" x14ac:dyDescent="0.25">
      <c r="A1863" s="2" t="s">
        <v>9</v>
      </c>
      <c r="B1863" s="3">
        <v>1.1000000000000001</v>
      </c>
      <c r="C1863" s="4" t="s">
        <v>10</v>
      </c>
      <c r="D1863" s="2" t="s">
        <v>11</v>
      </c>
      <c r="E1863" s="3">
        <v>50.969614</v>
      </c>
      <c r="F1863" s="3">
        <v>5.8556030000000003</v>
      </c>
      <c r="G1863" s="3">
        <v>40.6</v>
      </c>
      <c r="H1863" s="4" t="s">
        <v>1872</v>
      </c>
      <c r="I1863" s="3">
        <v>25</v>
      </c>
    </row>
    <row r="1864" spans="1:9" x14ac:dyDescent="0.25">
      <c r="A1864" s="2" t="s">
        <v>9</v>
      </c>
      <c r="B1864" s="3">
        <v>1.1000000000000001</v>
      </c>
      <c r="C1864" s="4" t="s">
        <v>10</v>
      </c>
      <c r="D1864" s="2" t="s">
        <v>11</v>
      </c>
      <c r="E1864" s="3">
        <v>50.969560000000001</v>
      </c>
      <c r="F1864" s="3">
        <v>5.8555400000000004</v>
      </c>
      <c r="G1864" s="3">
        <v>40</v>
      </c>
      <c r="H1864" s="4" t="s">
        <v>1873</v>
      </c>
      <c r="I1864" s="3">
        <v>25</v>
      </c>
    </row>
    <row r="1865" spans="1:9" x14ac:dyDescent="0.25">
      <c r="A1865" s="2" t="s">
        <v>9</v>
      </c>
      <c r="B1865" s="3">
        <v>1.1000000000000001</v>
      </c>
      <c r="C1865" s="4" t="s">
        <v>10</v>
      </c>
      <c r="D1865" s="2" t="s">
        <v>11</v>
      </c>
      <c r="E1865" s="3">
        <v>50.969507999999998</v>
      </c>
      <c r="F1865" s="3">
        <v>5.8554750000000002</v>
      </c>
      <c r="G1865" s="3">
        <v>39.6</v>
      </c>
      <c r="H1865" s="4" t="s">
        <v>1874</v>
      </c>
      <c r="I1865" s="3">
        <v>25</v>
      </c>
    </row>
    <row r="1866" spans="1:9" x14ac:dyDescent="0.25">
      <c r="A1866" s="2" t="s">
        <v>9</v>
      </c>
      <c r="B1866" s="3">
        <v>1.1000000000000001</v>
      </c>
      <c r="C1866" s="4" t="s">
        <v>10</v>
      </c>
      <c r="D1866" s="2" t="s">
        <v>11</v>
      </c>
      <c r="E1866" s="3">
        <v>50.969459000000001</v>
      </c>
      <c r="F1866" s="3">
        <v>5.8554060000000003</v>
      </c>
      <c r="G1866" s="3">
        <v>39.200000000000003</v>
      </c>
      <c r="H1866" s="4" t="s">
        <v>1875</v>
      </c>
      <c r="I1866" s="3">
        <v>25</v>
      </c>
    </row>
    <row r="1867" spans="1:9" x14ac:dyDescent="0.25">
      <c r="A1867" s="2" t="s">
        <v>9</v>
      </c>
      <c r="B1867" s="3">
        <v>1.1000000000000001</v>
      </c>
      <c r="C1867" s="4" t="s">
        <v>10</v>
      </c>
      <c r="D1867" s="2" t="s">
        <v>11</v>
      </c>
      <c r="E1867" s="3">
        <v>50.969358999999997</v>
      </c>
      <c r="F1867" s="3">
        <v>5.8552670000000004</v>
      </c>
      <c r="G1867" s="3">
        <v>39.200000000000003</v>
      </c>
      <c r="H1867" s="4" t="s">
        <v>1876</v>
      </c>
      <c r="I1867" s="3">
        <v>25</v>
      </c>
    </row>
    <row r="1868" spans="1:9" x14ac:dyDescent="0.25">
      <c r="A1868" s="2" t="s">
        <v>9</v>
      </c>
      <c r="B1868" s="3">
        <v>1.1000000000000001</v>
      </c>
      <c r="C1868" s="4" t="s">
        <v>10</v>
      </c>
      <c r="D1868" s="2" t="s">
        <v>11</v>
      </c>
      <c r="E1868" s="3">
        <v>50.969216000000003</v>
      </c>
      <c r="F1868" s="3">
        <v>5.8550469999999999</v>
      </c>
      <c r="G1868" s="3">
        <v>38.799999999999997</v>
      </c>
      <c r="H1868" s="4" t="s">
        <v>1877</v>
      </c>
      <c r="I1868" s="3">
        <v>25</v>
      </c>
    </row>
    <row r="1869" spans="1:9" x14ac:dyDescent="0.25">
      <c r="A1869" s="2" t="s">
        <v>9</v>
      </c>
      <c r="B1869" s="3">
        <v>1.1000000000000001</v>
      </c>
      <c r="C1869" s="4" t="s">
        <v>10</v>
      </c>
      <c r="D1869" s="2" t="s">
        <v>11</v>
      </c>
      <c r="E1869" s="3">
        <v>50.969172</v>
      </c>
      <c r="F1869" s="3">
        <v>5.8549709999999999</v>
      </c>
      <c r="G1869" s="3">
        <v>38.200000000000003</v>
      </c>
      <c r="H1869" s="4" t="s">
        <v>1878</v>
      </c>
      <c r="I1869" s="3">
        <v>25</v>
      </c>
    </row>
    <row r="1870" spans="1:9" x14ac:dyDescent="0.25">
      <c r="A1870" s="2" t="s">
        <v>9</v>
      </c>
      <c r="B1870" s="3">
        <v>1.1000000000000001</v>
      </c>
      <c r="C1870" s="4" t="s">
        <v>10</v>
      </c>
      <c r="D1870" s="2" t="s">
        <v>11</v>
      </c>
      <c r="E1870" s="3">
        <v>50.969127999999998</v>
      </c>
      <c r="F1870" s="3">
        <v>5.8548939999999998</v>
      </c>
      <c r="G1870" s="3">
        <v>37.799999999999997</v>
      </c>
      <c r="H1870" s="4" t="s">
        <v>1879</v>
      </c>
      <c r="I1870" s="3">
        <v>25</v>
      </c>
    </row>
    <row r="1871" spans="1:9" x14ac:dyDescent="0.25">
      <c r="A1871" s="2" t="s">
        <v>9</v>
      </c>
      <c r="B1871" s="3">
        <v>1.1000000000000001</v>
      </c>
      <c r="C1871" s="4" t="s">
        <v>10</v>
      </c>
      <c r="D1871" s="2" t="s">
        <v>11</v>
      </c>
      <c r="E1871" s="3">
        <v>50.969084000000002</v>
      </c>
      <c r="F1871" s="3">
        <v>5.8548140000000002</v>
      </c>
      <c r="G1871" s="3">
        <v>37.200000000000003</v>
      </c>
      <c r="H1871" s="4" t="s">
        <v>1880</v>
      </c>
      <c r="I1871" s="3">
        <v>25</v>
      </c>
    </row>
    <row r="1872" spans="1:9" x14ac:dyDescent="0.25">
      <c r="A1872" s="2" t="s">
        <v>9</v>
      </c>
      <c r="B1872" s="3">
        <v>1.1000000000000001</v>
      </c>
      <c r="C1872" s="4" t="s">
        <v>10</v>
      </c>
      <c r="D1872" s="2" t="s">
        <v>11</v>
      </c>
      <c r="E1872" s="3">
        <v>50.969042000000002</v>
      </c>
      <c r="F1872" s="3">
        <v>5.8547260000000003</v>
      </c>
      <c r="G1872" s="3">
        <v>36.799999999999997</v>
      </c>
      <c r="H1872" s="4" t="s">
        <v>1881</v>
      </c>
      <c r="I1872" s="3">
        <v>25</v>
      </c>
    </row>
    <row r="1873" spans="1:9" x14ac:dyDescent="0.25">
      <c r="A1873" s="2" t="s">
        <v>9</v>
      </c>
      <c r="B1873" s="3">
        <v>1.1000000000000001</v>
      </c>
      <c r="C1873" s="4" t="s">
        <v>10</v>
      </c>
      <c r="D1873" s="2" t="s">
        <v>11</v>
      </c>
      <c r="E1873" s="3">
        <v>50.968820000000001</v>
      </c>
      <c r="F1873" s="3">
        <v>5.8541600000000003</v>
      </c>
      <c r="G1873" s="3">
        <v>36.799999999999997</v>
      </c>
      <c r="H1873" s="4" t="s">
        <v>1882</v>
      </c>
      <c r="I1873" s="3">
        <v>25</v>
      </c>
    </row>
    <row r="1874" spans="1:9" x14ac:dyDescent="0.25">
      <c r="A1874" s="2" t="s">
        <v>9</v>
      </c>
      <c r="B1874" s="3">
        <v>1.1000000000000001</v>
      </c>
      <c r="C1874" s="4" t="s">
        <v>10</v>
      </c>
      <c r="D1874" s="2" t="s">
        <v>11</v>
      </c>
      <c r="E1874" s="3">
        <v>50.968569000000002</v>
      </c>
      <c r="F1874" s="3">
        <v>5.8533739999999996</v>
      </c>
      <c r="G1874" s="3">
        <v>36.799999999999997</v>
      </c>
      <c r="H1874" s="4" t="s">
        <v>1883</v>
      </c>
      <c r="I1874" s="3">
        <v>25</v>
      </c>
    </row>
    <row r="1875" spans="1:9" x14ac:dyDescent="0.25">
      <c r="A1875" s="2" t="s">
        <v>9</v>
      </c>
      <c r="B1875" s="3">
        <v>1.1000000000000001</v>
      </c>
      <c r="C1875" s="4" t="s">
        <v>10</v>
      </c>
      <c r="D1875" s="2" t="s">
        <v>11</v>
      </c>
      <c r="E1875" s="3">
        <v>50.968536999999998</v>
      </c>
      <c r="F1875" s="3">
        <v>5.8532760000000001</v>
      </c>
      <c r="G1875" s="3">
        <v>36.799999999999997</v>
      </c>
      <c r="H1875" s="4" t="s">
        <v>1884</v>
      </c>
      <c r="I1875" s="3">
        <v>25</v>
      </c>
    </row>
    <row r="1876" spans="1:9" x14ac:dyDescent="0.25">
      <c r="A1876" s="2" t="s">
        <v>9</v>
      </c>
      <c r="B1876" s="3">
        <v>1.1000000000000001</v>
      </c>
      <c r="C1876" s="4" t="s">
        <v>10</v>
      </c>
      <c r="D1876" s="2" t="s">
        <v>11</v>
      </c>
      <c r="E1876" s="3">
        <v>50.968311999999997</v>
      </c>
      <c r="F1876" s="3">
        <v>5.8526410000000002</v>
      </c>
      <c r="G1876" s="3">
        <v>36.799999999999997</v>
      </c>
      <c r="H1876" s="4" t="s">
        <v>1885</v>
      </c>
      <c r="I1876" s="3">
        <v>25</v>
      </c>
    </row>
    <row r="1877" spans="1:9" x14ac:dyDescent="0.25">
      <c r="A1877" s="2" t="s">
        <v>9</v>
      </c>
      <c r="B1877" s="3">
        <v>1.1000000000000001</v>
      </c>
      <c r="C1877" s="4" t="s">
        <v>10</v>
      </c>
      <c r="D1877" s="2" t="s">
        <v>11</v>
      </c>
      <c r="E1877" s="3">
        <v>50.968113000000002</v>
      </c>
      <c r="F1877" s="3">
        <v>5.8522489999999996</v>
      </c>
      <c r="G1877" s="3">
        <v>36.799999999999997</v>
      </c>
      <c r="H1877" s="4" t="s">
        <v>1886</v>
      </c>
      <c r="I1877" s="3">
        <v>25</v>
      </c>
    </row>
    <row r="1878" spans="1:9" x14ac:dyDescent="0.25">
      <c r="A1878" s="2" t="s">
        <v>9</v>
      </c>
      <c r="B1878" s="3">
        <v>1.1000000000000001</v>
      </c>
      <c r="C1878" s="4" t="s">
        <v>10</v>
      </c>
      <c r="D1878" s="2" t="s">
        <v>11</v>
      </c>
      <c r="E1878" s="3">
        <v>50.968040999999999</v>
      </c>
      <c r="F1878" s="3">
        <v>5.8521169999999998</v>
      </c>
      <c r="G1878" s="3">
        <v>36.799999999999997</v>
      </c>
      <c r="H1878" s="4" t="s">
        <v>1887</v>
      </c>
      <c r="I1878" s="3">
        <v>25</v>
      </c>
    </row>
    <row r="1879" spans="1:9" x14ac:dyDescent="0.25">
      <c r="A1879" s="2" t="s">
        <v>9</v>
      </c>
      <c r="B1879" s="3">
        <v>1.1000000000000001</v>
      </c>
      <c r="C1879" s="4" t="s">
        <v>10</v>
      </c>
      <c r="D1879" s="2" t="s">
        <v>11</v>
      </c>
      <c r="E1879" s="3">
        <v>50.967906999999997</v>
      </c>
      <c r="F1879" s="3">
        <v>5.8518910000000002</v>
      </c>
      <c r="G1879" s="3">
        <v>36.799999999999997</v>
      </c>
      <c r="H1879" s="4" t="s">
        <v>1888</v>
      </c>
      <c r="I1879" s="3">
        <v>25</v>
      </c>
    </row>
    <row r="1880" spans="1:9" x14ac:dyDescent="0.25">
      <c r="A1880" s="2" t="s">
        <v>9</v>
      </c>
      <c r="B1880" s="3">
        <v>1.1000000000000001</v>
      </c>
      <c r="C1880" s="4" t="s">
        <v>10</v>
      </c>
      <c r="D1880" s="2" t="s">
        <v>11</v>
      </c>
      <c r="E1880" s="3">
        <v>50.967680000000001</v>
      </c>
      <c r="F1880" s="3">
        <v>5.8514609999999996</v>
      </c>
      <c r="G1880" s="3">
        <v>36.799999999999997</v>
      </c>
      <c r="H1880" s="4" t="s">
        <v>1889</v>
      </c>
      <c r="I1880" s="3">
        <v>25</v>
      </c>
    </row>
    <row r="1881" spans="1:9" x14ac:dyDescent="0.25">
      <c r="A1881" s="2" t="s">
        <v>9</v>
      </c>
      <c r="B1881" s="3">
        <v>1.1000000000000001</v>
      </c>
      <c r="C1881" s="4" t="s">
        <v>10</v>
      </c>
      <c r="D1881" s="2" t="s">
        <v>11</v>
      </c>
      <c r="E1881" s="3">
        <v>50.967410000000001</v>
      </c>
      <c r="F1881" s="3">
        <v>5.8510720000000003</v>
      </c>
      <c r="G1881" s="3">
        <v>36.799999999999997</v>
      </c>
      <c r="H1881" s="4" t="s">
        <v>1890</v>
      </c>
      <c r="I1881" s="3">
        <v>25</v>
      </c>
    </row>
    <row r="1882" spans="1:9" x14ac:dyDescent="0.25">
      <c r="A1882" s="2" t="s">
        <v>9</v>
      </c>
      <c r="B1882" s="3">
        <v>1.1000000000000001</v>
      </c>
      <c r="C1882" s="4" t="s">
        <v>10</v>
      </c>
      <c r="D1882" s="2" t="s">
        <v>11</v>
      </c>
      <c r="E1882" s="3">
        <v>50.966960999999998</v>
      </c>
      <c r="F1882" s="3">
        <v>5.850651</v>
      </c>
      <c r="G1882" s="3">
        <v>36.799999999999997</v>
      </c>
      <c r="H1882" s="4" t="s">
        <v>1891</v>
      </c>
      <c r="I1882" s="3">
        <v>25</v>
      </c>
    </row>
    <row r="1883" spans="1:9" x14ac:dyDescent="0.25">
      <c r="A1883" s="2" t="s">
        <v>9</v>
      </c>
      <c r="B1883" s="3">
        <v>1.1000000000000001</v>
      </c>
      <c r="C1883" s="4" t="s">
        <v>10</v>
      </c>
      <c r="D1883" s="2" t="s">
        <v>11</v>
      </c>
      <c r="E1883" s="3">
        <v>50.966501999999998</v>
      </c>
      <c r="F1883" s="3">
        <v>5.8501630000000002</v>
      </c>
      <c r="G1883" s="3">
        <v>36.799999999999997</v>
      </c>
      <c r="H1883" s="4" t="s">
        <v>1892</v>
      </c>
      <c r="I1883" s="3">
        <v>25</v>
      </c>
    </row>
    <row r="1884" spans="1:9" x14ac:dyDescent="0.25">
      <c r="A1884" s="2" t="s">
        <v>9</v>
      </c>
      <c r="B1884" s="3">
        <v>1.1000000000000001</v>
      </c>
      <c r="C1884" s="4" t="s">
        <v>10</v>
      </c>
      <c r="D1884" s="2" t="s">
        <v>11</v>
      </c>
      <c r="E1884" s="3">
        <v>50.966264000000002</v>
      </c>
      <c r="F1884" s="3">
        <v>5.8498299999999999</v>
      </c>
      <c r="G1884" s="3">
        <v>36.799999999999997</v>
      </c>
      <c r="H1884" s="4" t="s">
        <v>1893</v>
      </c>
      <c r="I1884" s="3">
        <v>25</v>
      </c>
    </row>
    <row r="1885" spans="1:9" x14ac:dyDescent="0.25">
      <c r="A1885" s="2" t="s">
        <v>9</v>
      </c>
      <c r="B1885" s="3">
        <v>1.1000000000000001</v>
      </c>
      <c r="C1885" s="4" t="s">
        <v>10</v>
      </c>
      <c r="D1885" s="2" t="s">
        <v>11</v>
      </c>
      <c r="E1885" s="3">
        <v>50.966231000000001</v>
      </c>
      <c r="F1885" s="3">
        <v>5.8497589999999997</v>
      </c>
      <c r="G1885" s="3">
        <v>36.799999999999997</v>
      </c>
      <c r="H1885" s="4" t="s">
        <v>1894</v>
      </c>
      <c r="I1885" s="3">
        <v>25</v>
      </c>
    </row>
    <row r="1886" spans="1:9" x14ac:dyDescent="0.25">
      <c r="A1886" s="2" t="s">
        <v>9</v>
      </c>
      <c r="B1886" s="3">
        <v>1.1000000000000001</v>
      </c>
      <c r="C1886" s="4" t="s">
        <v>10</v>
      </c>
      <c r="D1886" s="2" t="s">
        <v>11</v>
      </c>
      <c r="E1886" s="3">
        <v>50.966081000000003</v>
      </c>
      <c r="F1886" s="3">
        <v>5.8495939999999997</v>
      </c>
      <c r="G1886" s="3">
        <v>36.799999999999997</v>
      </c>
      <c r="H1886" s="4" t="s">
        <v>1895</v>
      </c>
      <c r="I1886" s="3">
        <v>25</v>
      </c>
    </row>
    <row r="1887" spans="1:9" x14ac:dyDescent="0.25">
      <c r="A1887" s="2" t="s">
        <v>9</v>
      </c>
      <c r="B1887" s="3">
        <v>1.1000000000000001</v>
      </c>
      <c r="C1887" s="4" t="s">
        <v>10</v>
      </c>
      <c r="D1887" s="2" t="s">
        <v>11</v>
      </c>
      <c r="E1887" s="3">
        <v>50.965997999999999</v>
      </c>
      <c r="F1887" s="3">
        <v>5.8497339999999998</v>
      </c>
      <c r="G1887" s="3">
        <v>36.799999999999997</v>
      </c>
      <c r="H1887" s="4" t="s">
        <v>1896</v>
      </c>
      <c r="I1887" s="3">
        <v>25</v>
      </c>
    </row>
    <row r="1888" spans="1:9" x14ac:dyDescent="0.25">
      <c r="A1888" s="2" t="s">
        <v>9</v>
      </c>
      <c r="B1888" s="3">
        <v>1.1000000000000001</v>
      </c>
      <c r="C1888" s="4" t="s">
        <v>10</v>
      </c>
      <c r="D1888" s="2" t="s">
        <v>11</v>
      </c>
      <c r="E1888" s="3">
        <v>50.965853000000003</v>
      </c>
      <c r="F1888" s="3">
        <v>5.8500459999999999</v>
      </c>
      <c r="G1888" s="3">
        <v>36.799999999999997</v>
      </c>
      <c r="H1888" s="4" t="s">
        <v>1897</v>
      </c>
      <c r="I1888" s="3">
        <v>25</v>
      </c>
    </row>
    <row r="1889" spans="1:9" x14ac:dyDescent="0.25">
      <c r="A1889" s="2" t="s">
        <v>9</v>
      </c>
      <c r="B1889" s="3">
        <v>1.1000000000000001</v>
      </c>
      <c r="C1889" s="4" t="s">
        <v>10</v>
      </c>
      <c r="D1889" s="2" t="s">
        <v>11</v>
      </c>
      <c r="E1889" s="3">
        <v>50.965651999999999</v>
      </c>
      <c r="F1889" s="3">
        <v>5.8503889999999998</v>
      </c>
      <c r="G1889" s="3">
        <v>37.200000000000003</v>
      </c>
      <c r="H1889" s="4" t="s">
        <v>1898</v>
      </c>
      <c r="I1889" s="3">
        <v>25</v>
      </c>
    </row>
    <row r="1890" spans="1:9" x14ac:dyDescent="0.25">
      <c r="A1890" s="2" t="s">
        <v>9</v>
      </c>
      <c r="B1890" s="3">
        <v>1.1000000000000001</v>
      </c>
      <c r="C1890" s="4" t="s">
        <v>10</v>
      </c>
      <c r="D1890" s="2" t="s">
        <v>11</v>
      </c>
      <c r="E1890" s="3">
        <v>50.965620000000001</v>
      </c>
      <c r="F1890" s="3">
        <v>5.8504420000000001</v>
      </c>
      <c r="G1890" s="3">
        <v>37.6</v>
      </c>
      <c r="H1890" s="4" t="s">
        <v>1899</v>
      </c>
      <c r="I1890" s="3">
        <v>26</v>
      </c>
    </row>
    <row r="1891" spans="1:9" x14ac:dyDescent="0.25">
      <c r="A1891" s="2" t="s">
        <v>9</v>
      </c>
      <c r="B1891" s="3">
        <v>1.1000000000000001</v>
      </c>
      <c r="C1891" s="4" t="s">
        <v>10</v>
      </c>
      <c r="D1891" s="2" t="s">
        <v>11</v>
      </c>
      <c r="E1891" s="3">
        <v>50.965586999999999</v>
      </c>
      <c r="F1891" s="3">
        <v>5.8504969999999998</v>
      </c>
      <c r="G1891" s="3">
        <v>38</v>
      </c>
      <c r="H1891" s="4" t="s">
        <v>1900</v>
      </c>
      <c r="I1891" s="3">
        <v>26</v>
      </c>
    </row>
    <row r="1892" spans="1:9" x14ac:dyDescent="0.25">
      <c r="A1892" s="2" t="s">
        <v>9</v>
      </c>
      <c r="B1892" s="3">
        <v>1.1000000000000001</v>
      </c>
      <c r="C1892" s="4" t="s">
        <v>10</v>
      </c>
      <c r="D1892" s="2" t="s">
        <v>11</v>
      </c>
      <c r="E1892" s="3">
        <v>50.965560000000004</v>
      </c>
      <c r="F1892" s="3">
        <v>5.8505450000000003</v>
      </c>
      <c r="G1892" s="3">
        <v>38.4</v>
      </c>
      <c r="H1892" s="4" t="s">
        <v>1901</v>
      </c>
      <c r="I1892" s="3">
        <v>26</v>
      </c>
    </row>
    <row r="1893" spans="1:9" x14ac:dyDescent="0.25">
      <c r="A1893" s="2" t="s">
        <v>9</v>
      </c>
      <c r="B1893" s="3">
        <v>1.1000000000000001</v>
      </c>
      <c r="C1893" s="4" t="s">
        <v>10</v>
      </c>
      <c r="D1893" s="2" t="s">
        <v>11</v>
      </c>
      <c r="E1893" s="3">
        <v>50.965533000000001</v>
      </c>
      <c r="F1893" s="3">
        <v>5.8505880000000001</v>
      </c>
      <c r="G1893" s="3">
        <v>39</v>
      </c>
      <c r="H1893" s="4" t="s">
        <v>1902</v>
      </c>
      <c r="I1893" s="3">
        <v>26</v>
      </c>
    </row>
    <row r="1894" spans="1:9" x14ac:dyDescent="0.25">
      <c r="A1894" s="2" t="s">
        <v>9</v>
      </c>
      <c r="B1894" s="3">
        <v>1.1000000000000001</v>
      </c>
      <c r="C1894" s="4" t="s">
        <v>10</v>
      </c>
      <c r="D1894" s="2" t="s">
        <v>11</v>
      </c>
      <c r="E1894" s="3">
        <v>50.965505999999998</v>
      </c>
      <c r="F1894" s="3">
        <v>5.8506369999999999</v>
      </c>
      <c r="G1894" s="3">
        <v>39</v>
      </c>
      <c r="H1894" s="4" t="s">
        <v>1903</v>
      </c>
      <c r="I1894" s="3">
        <v>26</v>
      </c>
    </row>
    <row r="1895" spans="1:9" x14ac:dyDescent="0.25">
      <c r="A1895" s="2" t="s">
        <v>9</v>
      </c>
      <c r="B1895" s="3">
        <v>1.1000000000000001</v>
      </c>
      <c r="C1895" s="4" t="s">
        <v>10</v>
      </c>
      <c r="D1895" s="2" t="s">
        <v>11</v>
      </c>
      <c r="E1895" s="3">
        <v>50.965476000000002</v>
      </c>
      <c r="F1895" s="3">
        <v>5.850689</v>
      </c>
      <c r="G1895" s="3">
        <v>39.4</v>
      </c>
      <c r="H1895" s="4" t="s">
        <v>1904</v>
      </c>
      <c r="I1895" s="3">
        <v>26</v>
      </c>
    </row>
    <row r="1896" spans="1:9" x14ac:dyDescent="0.25">
      <c r="A1896" s="2" t="s">
        <v>9</v>
      </c>
      <c r="B1896" s="3">
        <v>1.1000000000000001</v>
      </c>
      <c r="C1896" s="4" t="s">
        <v>10</v>
      </c>
      <c r="D1896" s="2" t="s">
        <v>11</v>
      </c>
      <c r="E1896" s="3">
        <v>50.965445000000003</v>
      </c>
      <c r="F1896" s="3">
        <v>5.8507420000000003</v>
      </c>
      <c r="G1896" s="3">
        <v>39.799999999999997</v>
      </c>
      <c r="H1896" s="4" t="s">
        <v>1905</v>
      </c>
      <c r="I1896" s="3">
        <v>26</v>
      </c>
    </row>
    <row r="1897" spans="1:9" x14ac:dyDescent="0.25">
      <c r="A1897" s="2" t="s">
        <v>9</v>
      </c>
      <c r="B1897" s="3">
        <v>1.1000000000000001</v>
      </c>
      <c r="C1897" s="4" t="s">
        <v>10</v>
      </c>
      <c r="D1897" s="2" t="s">
        <v>11</v>
      </c>
      <c r="E1897" s="3">
        <v>50.965412000000001</v>
      </c>
      <c r="F1897" s="3">
        <v>5.850797</v>
      </c>
      <c r="G1897" s="3">
        <v>40.200000000000003</v>
      </c>
      <c r="H1897" s="4" t="s">
        <v>1906</v>
      </c>
      <c r="I1897" s="3">
        <v>26</v>
      </c>
    </row>
    <row r="1898" spans="1:9" x14ac:dyDescent="0.25">
      <c r="A1898" s="2" t="s">
        <v>9</v>
      </c>
      <c r="B1898" s="3">
        <v>1.1000000000000001</v>
      </c>
      <c r="C1898" s="4" t="s">
        <v>10</v>
      </c>
      <c r="D1898" s="2" t="s">
        <v>11</v>
      </c>
      <c r="E1898" s="3">
        <v>50.965378999999999</v>
      </c>
      <c r="F1898" s="3">
        <v>5.8508529999999999</v>
      </c>
      <c r="G1898" s="3">
        <v>40.799999999999997</v>
      </c>
      <c r="H1898" s="4" t="s">
        <v>1907</v>
      </c>
      <c r="I1898" s="3">
        <v>26</v>
      </c>
    </row>
    <row r="1899" spans="1:9" x14ac:dyDescent="0.25">
      <c r="A1899" s="2" t="s">
        <v>9</v>
      </c>
      <c r="B1899" s="3">
        <v>1.1000000000000001</v>
      </c>
      <c r="C1899" s="4" t="s">
        <v>10</v>
      </c>
      <c r="D1899" s="2" t="s">
        <v>11</v>
      </c>
      <c r="E1899" s="3">
        <v>50.965347000000001</v>
      </c>
      <c r="F1899" s="3">
        <v>5.8509120000000001</v>
      </c>
      <c r="G1899" s="3">
        <v>41.2</v>
      </c>
      <c r="H1899" s="4" t="s">
        <v>1908</v>
      </c>
      <c r="I1899" s="3">
        <v>26</v>
      </c>
    </row>
    <row r="1900" spans="1:9" x14ac:dyDescent="0.25">
      <c r="A1900" s="2" t="s">
        <v>9</v>
      </c>
      <c r="B1900" s="3">
        <v>1.1000000000000001</v>
      </c>
      <c r="C1900" s="4" t="s">
        <v>10</v>
      </c>
      <c r="D1900" s="2" t="s">
        <v>11</v>
      </c>
      <c r="E1900" s="3">
        <v>50.965285000000002</v>
      </c>
      <c r="F1900" s="3">
        <v>5.8510229999999996</v>
      </c>
      <c r="G1900" s="3">
        <v>41.6</v>
      </c>
      <c r="H1900" s="4" t="s">
        <v>1909</v>
      </c>
      <c r="I1900" s="3">
        <v>26</v>
      </c>
    </row>
    <row r="1901" spans="1:9" x14ac:dyDescent="0.25">
      <c r="A1901" s="2" t="s">
        <v>9</v>
      </c>
      <c r="B1901" s="3">
        <v>1.1000000000000001</v>
      </c>
      <c r="C1901" s="4" t="s">
        <v>10</v>
      </c>
      <c r="D1901" s="2" t="s">
        <v>11</v>
      </c>
      <c r="E1901" s="3">
        <v>50.965254999999999</v>
      </c>
      <c r="F1901" s="3">
        <v>5.8510790000000004</v>
      </c>
      <c r="G1901" s="3">
        <v>42</v>
      </c>
      <c r="H1901" s="4" t="s">
        <v>1910</v>
      </c>
      <c r="I1901" s="3">
        <v>26</v>
      </c>
    </row>
    <row r="1902" spans="1:9" x14ac:dyDescent="0.25">
      <c r="A1902" s="2" t="s">
        <v>9</v>
      </c>
      <c r="B1902" s="3">
        <v>1.1000000000000001</v>
      </c>
      <c r="C1902" s="4" t="s">
        <v>10</v>
      </c>
      <c r="D1902" s="2" t="s">
        <v>11</v>
      </c>
      <c r="E1902" s="3">
        <v>50.965223000000002</v>
      </c>
      <c r="F1902" s="3">
        <v>5.8511350000000002</v>
      </c>
      <c r="G1902" s="3">
        <v>42.4</v>
      </c>
      <c r="H1902" s="4" t="s">
        <v>1911</v>
      </c>
      <c r="I1902" s="3">
        <v>26</v>
      </c>
    </row>
    <row r="1903" spans="1:9" x14ac:dyDescent="0.25">
      <c r="A1903" s="2" t="s">
        <v>9</v>
      </c>
      <c r="B1903" s="3">
        <v>1.1000000000000001</v>
      </c>
      <c r="C1903" s="4" t="s">
        <v>10</v>
      </c>
      <c r="D1903" s="2" t="s">
        <v>11</v>
      </c>
      <c r="E1903" s="3">
        <v>50.96519</v>
      </c>
      <c r="F1903" s="3">
        <v>5.851191</v>
      </c>
      <c r="G1903" s="3">
        <v>42.8</v>
      </c>
      <c r="H1903" s="4" t="s">
        <v>1912</v>
      </c>
      <c r="I1903" s="3">
        <v>26</v>
      </c>
    </row>
    <row r="1904" spans="1:9" x14ac:dyDescent="0.25">
      <c r="A1904" s="2" t="s">
        <v>9</v>
      </c>
      <c r="B1904" s="3">
        <v>1.1000000000000001</v>
      </c>
      <c r="C1904" s="4" t="s">
        <v>10</v>
      </c>
      <c r="D1904" s="2" t="s">
        <v>11</v>
      </c>
      <c r="E1904" s="3">
        <v>50.965159999999997</v>
      </c>
      <c r="F1904" s="3">
        <v>5.8512420000000001</v>
      </c>
      <c r="G1904" s="3">
        <v>43.2</v>
      </c>
      <c r="H1904" s="4" t="s">
        <v>1913</v>
      </c>
      <c r="I1904" s="3">
        <v>26</v>
      </c>
    </row>
    <row r="1905" spans="1:9" x14ac:dyDescent="0.25">
      <c r="A1905" s="2" t="s">
        <v>9</v>
      </c>
      <c r="B1905" s="3">
        <v>1.1000000000000001</v>
      </c>
      <c r="C1905" s="4" t="s">
        <v>10</v>
      </c>
      <c r="D1905" s="2" t="s">
        <v>11</v>
      </c>
      <c r="E1905" s="3">
        <v>50.965063999999998</v>
      </c>
      <c r="F1905" s="3">
        <v>5.8514010000000001</v>
      </c>
      <c r="G1905" s="3">
        <v>43.2</v>
      </c>
      <c r="H1905" s="4" t="s">
        <v>1914</v>
      </c>
      <c r="I1905" s="3">
        <v>26</v>
      </c>
    </row>
    <row r="1906" spans="1:9" x14ac:dyDescent="0.25">
      <c r="A1906" s="2" t="s">
        <v>9</v>
      </c>
      <c r="B1906" s="3">
        <v>1.1000000000000001</v>
      </c>
      <c r="C1906" s="4" t="s">
        <v>10</v>
      </c>
      <c r="D1906" s="2" t="s">
        <v>11</v>
      </c>
      <c r="E1906" s="3">
        <v>50.964846000000001</v>
      </c>
      <c r="F1906" s="3">
        <v>5.8517929999999998</v>
      </c>
      <c r="G1906" s="3">
        <v>43.6</v>
      </c>
      <c r="H1906" s="4" t="s">
        <v>1915</v>
      </c>
      <c r="I1906" s="3">
        <v>26</v>
      </c>
    </row>
    <row r="1907" spans="1:9" x14ac:dyDescent="0.25">
      <c r="A1907" s="2" t="s">
        <v>9</v>
      </c>
      <c r="B1907" s="3">
        <v>1.1000000000000001</v>
      </c>
      <c r="C1907" s="4" t="s">
        <v>10</v>
      </c>
      <c r="D1907" s="2" t="s">
        <v>11</v>
      </c>
      <c r="E1907" s="3">
        <v>50.964812999999999</v>
      </c>
      <c r="F1907" s="3">
        <v>5.8518489999999996</v>
      </c>
      <c r="G1907" s="3">
        <v>44</v>
      </c>
      <c r="H1907" s="4" t="s">
        <v>1916</v>
      </c>
      <c r="I1907" s="3">
        <v>26</v>
      </c>
    </row>
    <row r="1908" spans="1:9" x14ac:dyDescent="0.25">
      <c r="A1908" s="2" t="s">
        <v>9</v>
      </c>
      <c r="B1908" s="3">
        <v>1.1000000000000001</v>
      </c>
      <c r="C1908" s="4" t="s">
        <v>10</v>
      </c>
      <c r="D1908" s="2" t="s">
        <v>11</v>
      </c>
      <c r="E1908" s="3">
        <v>50.964782</v>
      </c>
      <c r="F1908" s="3">
        <v>5.8519030000000001</v>
      </c>
      <c r="G1908" s="3">
        <v>44.6</v>
      </c>
      <c r="H1908" s="4" t="s">
        <v>1917</v>
      </c>
      <c r="I1908" s="3">
        <v>26</v>
      </c>
    </row>
    <row r="1909" spans="1:9" x14ac:dyDescent="0.25">
      <c r="A1909" s="2" t="s">
        <v>9</v>
      </c>
      <c r="B1909" s="3">
        <v>1.1000000000000001</v>
      </c>
      <c r="C1909" s="4" t="s">
        <v>10</v>
      </c>
      <c r="D1909" s="2" t="s">
        <v>11</v>
      </c>
      <c r="E1909" s="3">
        <v>50.964751</v>
      </c>
      <c r="F1909" s="3">
        <v>5.8519589999999999</v>
      </c>
      <c r="G1909" s="3">
        <v>45</v>
      </c>
      <c r="H1909" s="4" t="s">
        <v>1918</v>
      </c>
      <c r="I1909" s="3">
        <v>26</v>
      </c>
    </row>
    <row r="1910" spans="1:9" x14ac:dyDescent="0.25">
      <c r="A1910" s="2" t="s">
        <v>9</v>
      </c>
      <c r="B1910" s="3">
        <v>1.1000000000000001</v>
      </c>
      <c r="C1910" s="4" t="s">
        <v>10</v>
      </c>
      <c r="D1910" s="2" t="s">
        <v>11</v>
      </c>
      <c r="E1910" s="3">
        <v>50.96472</v>
      </c>
      <c r="F1910" s="3">
        <v>5.8520180000000002</v>
      </c>
      <c r="G1910" s="3">
        <v>45.4</v>
      </c>
      <c r="H1910" s="4" t="s">
        <v>1919</v>
      </c>
      <c r="I1910" s="3">
        <v>26</v>
      </c>
    </row>
    <row r="1911" spans="1:9" x14ac:dyDescent="0.25">
      <c r="A1911" s="2" t="s">
        <v>9</v>
      </c>
      <c r="B1911" s="3">
        <v>1.1000000000000001</v>
      </c>
      <c r="C1911" s="4" t="s">
        <v>10</v>
      </c>
      <c r="D1911" s="2" t="s">
        <v>11</v>
      </c>
      <c r="E1911" s="3">
        <v>50.964530000000003</v>
      </c>
      <c r="F1911" s="3">
        <v>5.8523899999999998</v>
      </c>
      <c r="G1911" s="3">
        <v>45.4</v>
      </c>
      <c r="H1911" s="4" t="s">
        <v>1920</v>
      </c>
      <c r="I1911" s="3">
        <v>26</v>
      </c>
    </row>
    <row r="1912" spans="1:9" x14ac:dyDescent="0.25">
      <c r="A1912" s="2" t="s">
        <v>9</v>
      </c>
      <c r="B1912" s="3">
        <v>1.1000000000000001</v>
      </c>
      <c r="C1912" s="4" t="s">
        <v>10</v>
      </c>
      <c r="D1912" s="2" t="s">
        <v>11</v>
      </c>
      <c r="E1912" s="3">
        <v>50.964360999999997</v>
      </c>
      <c r="F1912" s="3">
        <v>5.8526980000000002</v>
      </c>
      <c r="G1912" s="3">
        <v>45.8</v>
      </c>
      <c r="H1912" s="4" t="s">
        <v>1921</v>
      </c>
      <c r="I1912" s="3">
        <v>26</v>
      </c>
    </row>
    <row r="1913" spans="1:9" x14ac:dyDescent="0.25">
      <c r="A1913" s="2" t="s">
        <v>9</v>
      </c>
      <c r="B1913" s="3">
        <v>1.1000000000000001</v>
      </c>
      <c r="C1913" s="4" t="s">
        <v>10</v>
      </c>
      <c r="D1913" s="2" t="s">
        <v>11</v>
      </c>
      <c r="E1913" s="3">
        <v>50.964328999999999</v>
      </c>
      <c r="F1913" s="3">
        <v>5.8527630000000004</v>
      </c>
      <c r="G1913" s="3">
        <v>46.2</v>
      </c>
      <c r="H1913" s="4" t="s">
        <v>1922</v>
      </c>
      <c r="I1913" s="3">
        <v>26</v>
      </c>
    </row>
    <row r="1914" spans="1:9" x14ac:dyDescent="0.25">
      <c r="A1914" s="2" t="s">
        <v>9</v>
      </c>
      <c r="B1914" s="3">
        <v>1.1000000000000001</v>
      </c>
      <c r="C1914" s="4" t="s">
        <v>10</v>
      </c>
      <c r="D1914" s="2" t="s">
        <v>11</v>
      </c>
      <c r="E1914" s="3">
        <v>50.964295999999997</v>
      </c>
      <c r="F1914" s="3">
        <v>5.8528269999999996</v>
      </c>
      <c r="G1914" s="3">
        <v>46.8</v>
      </c>
      <c r="H1914" s="4" t="s">
        <v>1923</v>
      </c>
      <c r="I1914" s="3">
        <v>26</v>
      </c>
    </row>
    <row r="1915" spans="1:9" x14ac:dyDescent="0.25">
      <c r="A1915" s="2" t="s">
        <v>9</v>
      </c>
      <c r="B1915" s="3">
        <v>1.1000000000000001</v>
      </c>
      <c r="C1915" s="4" t="s">
        <v>10</v>
      </c>
      <c r="D1915" s="2" t="s">
        <v>11</v>
      </c>
      <c r="E1915" s="3">
        <v>50.964263000000003</v>
      </c>
      <c r="F1915" s="3">
        <v>5.8528900000000004</v>
      </c>
      <c r="G1915" s="3">
        <v>47.2</v>
      </c>
      <c r="H1915" s="4" t="s">
        <v>1924</v>
      </c>
      <c r="I1915" s="3">
        <v>26</v>
      </c>
    </row>
    <row r="1916" spans="1:9" x14ac:dyDescent="0.25">
      <c r="A1916" s="2" t="s">
        <v>9</v>
      </c>
      <c r="B1916" s="3">
        <v>1.1000000000000001</v>
      </c>
      <c r="C1916" s="4" t="s">
        <v>10</v>
      </c>
      <c r="D1916" s="2" t="s">
        <v>11</v>
      </c>
      <c r="E1916" s="3">
        <v>50.964232000000003</v>
      </c>
      <c r="F1916" s="3">
        <v>5.8529520000000002</v>
      </c>
      <c r="G1916" s="3">
        <v>47.6</v>
      </c>
      <c r="H1916" s="4" t="s">
        <v>1925</v>
      </c>
      <c r="I1916" s="3">
        <v>26</v>
      </c>
    </row>
    <row r="1917" spans="1:9" x14ac:dyDescent="0.25">
      <c r="A1917" s="2" t="s">
        <v>9</v>
      </c>
      <c r="B1917" s="3">
        <v>1.1000000000000001</v>
      </c>
      <c r="C1917" s="4" t="s">
        <v>10</v>
      </c>
      <c r="D1917" s="2" t="s">
        <v>11</v>
      </c>
      <c r="E1917" s="3">
        <v>50.964010000000002</v>
      </c>
      <c r="F1917" s="3">
        <v>5.8533679999999997</v>
      </c>
      <c r="G1917" s="3">
        <v>47.6</v>
      </c>
      <c r="H1917" s="4" t="s">
        <v>1926</v>
      </c>
      <c r="I1917" s="3">
        <v>26</v>
      </c>
    </row>
    <row r="1918" spans="1:9" x14ac:dyDescent="0.25">
      <c r="A1918" s="2" t="s">
        <v>9</v>
      </c>
      <c r="B1918" s="3">
        <v>1.1000000000000001</v>
      </c>
      <c r="C1918" s="4" t="s">
        <v>10</v>
      </c>
      <c r="D1918" s="2" t="s">
        <v>11</v>
      </c>
      <c r="E1918" s="3">
        <v>50.963943999999998</v>
      </c>
      <c r="F1918" s="3">
        <v>5.853472</v>
      </c>
      <c r="G1918" s="3">
        <v>47.6</v>
      </c>
      <c r="H1918" s="4" t="s">
        <v>1927</v>
      </c>
      <c r="I1918" s="3">
        <v>26</v>
      </c>
    </row>
    <row r="1919" spans="1:9" x14ac:dyDescent="0.25">
      <c r="A1919" s="2" t="s">
        <v>9</v>
      </c>
      <c r="B1919" s="3">
        <v>1.1000000000000001</v>
      </c>
      <c r="C1919" s="4" t="s">
        <v>10</v>
      </c>
      <c r="D1919" s="2" t="s">
        <v>11</v>
      </c>
      <c r="E1919" s="3">
        <v>50.963807000000003</v>
      </c>
      <c r="F1919" s="3">
        <v>5.8535490000000001</v>
      </c>
      <c r="G1919" s="3">
        <v>47.6</v>
      </c>
      <c r="H1919" s="4" t="s">
        <v>1928</v>
      </c>
      <c r="I1919" s="3">
        <v>26</v>
      </c>
    </row>
    <row r="1920" spans="1:9" x14ac:dyDescent="0.25">
      <c r="A1920" s="2" t="s">
        <v>9</v>
      </c>
      <c r="B1920" s="3">
        <v>1.1000000000000001</v>
      </c>
      <c r="C1920" s="4" t="s">
        <v>10</v>
      </c>
      <c r="D1920" s="2" t="s">
        <v>11</v>
      </c>
      <c r="E1920" s="3">
        <v>50.963757000000001</v>
      </c>
      <c r="F1920" s="3">
        <v>5.8535440000000003</v>
      </c>
      <c r="G1920" s="3">
        <v>47.6</v>
      </c>
      <c r="H1920" s="4" t="s">
        <v>1929</v>
      </c>
      <c r="I1920" s="3">
        <v>26</v>
      </c>
    </row>
    <row r="1921" spans="1:9" x14ac:dyDescent="0.25">
      <c r="A1921" s="2" t="s">
        <v>9</v>
      </c>
      <c r="B1921" s="3">
        <v>1.1000000000000001</v>
      </c>
      <c r="C1921" s="4" t="s">
        <v>10</v>
      </c>
      <c r="D1921" s="2" t="s">
        <v>11</v>
      </c>
      <c r="E1921" s="3">
        <v>50.963605999999999</v>
      </c>
      <c r="F1921" s="3">
        <v>5.8535300000000001</v>
      </c>
      <c r="G1921" s="3">
        <v>48</v>
      </c>
      <c r="H1921" s="4" t="s">
        <v>1930</v>
      </c>
      <c r="I1921" s="3">
        <v>26</v>
      </c>
    </row>
    <row r="1922" spans="1:9" x14ac:dyDescent="0.25">
      <c r="A1922" s="2" t="s">
        <v>9</v>
      </c>
      <c r="B1922" s="3">
        <v>1.1000000000000001</v>
      </c>
      <c r="C1922" s="4" t="s">
        <v>10</v>
      </c>
      <c r="D1922" s="2" t="s">
        <v>11</v>
      </c>
      <c r="E1922" s="3">
        <v>50.963554000000002</v>
      </c>
      <c r="F1922" s="3">
        <v>5.853523</v>
      </c>
      <c r="G1922" s="3">
        <v>48.4</v>
      </c>
      <c r="H1922" s="4" t="s">
        <v>1931</v>
      </c>
      <c r="I1922" s="3">
        <v>26</v>
      </c>
    </row>
    <row r="1923" spans="1:9" x14ac:dyDescent="0.25">
      <c r="A1923" s="2" t="s">
        <v>9</v>
      </c>
      <c r="B1923" s="3">
        <v>1.1000000000000001</v>
      </c>
      <c r="C1923" s="4" t="s">
        <v>10</v>
      </c>
      <c r="D1923" s="2" t="s">
        <v>11</v>
      </c>
      <c r="E1923" s="3">
        <v>50.963503000000003</v>
      </c>
      <c r="F1923" s="3">
        <v>5.8535180000000002</v>
      </c>
      <c r="G1923" s="3">
        <v>49</v>
      </c>
      <c r="H1923" s="4" t="s">
        <v>1932</v>
      </c>
      <c r="I1923" s="3">
        <v>26</v>
      </c>
    </row>
    <row r="1924" spans="1:9" x14ac:dyDescent="0.25">
      <c r="A1924" s="2" t="s">
        <v>9</v>
      </c>
      <c r="B1924" s="3">
        <v>1.1000000000000001</v>
      </c>
      <c r="C1924" s="4" t="s">
        <v>10</v>
      </c>
      <c r="D1924" s="2" t="s">
        <v>11</v>
      </c>
      <c r="E1924" s="3">
        <v>50.963453999999999</v>
      </c>
      <c r="F1924" s="3">
        <v>5.8535120000000003</v>
      </c>
      <c r="G1924" s="3">
        <v>49.4</v>
      </c>
      <c r="H1924" s="4" t="s">
        <v>1933</v>
      </c>
      <c r="I1924" s="3">
        <v>26</v>
      </c>
    </row>
    <row r="1925" spans="1:9" x14ac:dyDescent="0.25">
      <c r="A1925" s="2" t="s">
        <v>9</v>
      </c>
      <c r="B1925" s="3">
        <v>1.1000000000000001</v>
      </c>
      <c r="C1925" s="4" t="s">
        <v>10</v>
      </c>
      <c r="D1925" s="2" t="s">
        <v>11</v>
      </c>
      <c r="E1925" s="3">
        <v>50.963403999999997</v>
      </c>
      <c r="F1925" s="3">
        <v>5.853504</v>
      </c>
      <c r="G1925" s="3">
        <v>49.8</v>
      </c>
      <c r="H1925" s="4" t="s">
        <v>1934</v>
      </c>
      <c r="I1925" s="3">
        <v>26</v>
      </c>
    </row>
    <row r="1926" spans="1:9" x14ac:dyDescent="0.25">
      <c r="A1926" s="2" t="s">
        <v>9</v>
      </c>
      <c r="B1926" s="3">
        <v>1.1000000000000001</v>
      </c>
      <c r="C1926" s="4" t="s">
        <v>10</v>
      </c>
      <c r="D1926" s="2" t="s">
        <v>11</v>
      </c>
      <c r="E1926" s="3">
        <v>50.962860999999997</v>
      </c>
      <c r="F1926" s="3">
        <v>5.8533939999999998</v>
      </c>
      <c r="G1926" s="3">
        <v>49.8</v>
      </c>
      <c r="H1926" s="4" t="s">
        <v>1935</v>
      </c>
      <c r="I1926" s="3">
        <v>26</v>
      </c>
    </row>
    <row r="1927" spans="1:9" x14ac:dyDescent="0.25">
      <c r="A1927" s="2" t="s">
        <v>9</v>
      </c>
      <c r="B1927" s="3">
        <v>1.1000000000000001</v>
      </c>
      <c r="C1927" s="4" t="s">
        <v>10</v>
      </c>
      <c r="D1927" s="2" t="s">
        <v>11</v>
      </c>
      <c r="E1927" s="3">
        <v>50.962529000000004</v>
      </c>
      <c r="F1927" s="3">
        <v>5.8533340000000003</v>
      </c>
      <c r="G1927" s="3">
        <v>49.8</v>
      </c>
      <c r="H1927" s="4" t="s">
        <v>1936</v>
      </c>
      <c r="I1927" s="3">
        <v>26</v>
      </c>
    </row>
    <row r="1928" spans="1:9" x14ac:dyDescent="0.25">
      <c r="A1928" s="2" t="s">
        <v>9</v>
      </c>
      <c r="B1928" s="3">
        <v>1.1000000000000001</v>
      </c>
      <c r="C1928" s="4" t="s">
        <v>10</v>
      </c>
      <c r="D1928" s="2" t="s">
        <v>11</v>
      </c>
      <c r="E1928" s="3">
        <v>50.962389999999999</v>
      </c>
      <c r="F1928" s="3">
        <v>5.8533049999999998</v>
      </c>
      <c r="G1928" s="3">
        <v>49.8</v>
      </c>
      <c r="H1928" s="4" t="s">
        <v>1937</v>
      </c>
      <c r="I1928" s="3">
        <v>26</v>
      </c>
    </row>
    <row r="1929" spans="1:9" x14ac:dyDescent="0.25">
      <c r="A1929" s="2" t="s">
        <v>9</v>
      </c>
      <c r="B1929" s="3">
        <v>1.1000000000000001</v>
      </c>
      <c r="C1929" s="4" t="s">
        <v>10</v>
      </c>
      <c r="D1929" s="2" t="s">
        <v>11</v>
      </c>
      <c r="E1929" s="3">
        <v>50.962204999999997</v>
      </c>
      <c r="F1929" s="3">
        <v>5.8532729999999997</v>
      </c>
      <c r="G1929" s="3">
        <v>50.2</v>
      </c>
      <c r="H1929" s="4" t="s">
        <v>1938</v>
      </c>
      <c r="I1929" s="3">
        <v>26</v>
      </c>
    </row>
    <row r="1930" spans="1:9" x14ac:dyDescent="0.25">
      <c r="A1930" s="2" t="s">
        <v>9</v>
      </c>
      <c r="B1930" s="3">
        <v>1.1000000000000001</v>
      </c>
      <c r="C1930" s="4" t="s">
        <v>10</v>
      </c>
      <c r="D1930" s="2" t="s">
        <v>11</v>
      </c>
      <c r="E1930" s="3">
        <v>50.962158000000002</v>
      </c>
      <c r="F1930" s="3">
        <v>5.853262</v>
      </c>
      <c r="G1930" s="3">
        <v>50.6</v>
      </c>
      <c r="H1930" s="4" t="s">
        <v>1939</v>
      </c>
      <c r="I1930" s="3">
        <v>26</v>
      </c>
    </row>
    <row r="1931" spans="1:9" x14ac:dyDescent="0.25">
      <c r="A1931" s="2" t="s">
        <v>9</v>
      </c>
      <c r="B1931" s="3">
        <v>1.1000000000000001</v>
      </c>
      <c r="C1931" s="4" t="s">
        <v>10</v>
      </c>
      <c r="D1931" s="2" t="s">
        <v>11</v>
      </c>
      <c r="E1931" s="3">
        <v>50.962110000000003</v>
      </c>
      <c r="F1931" s="3">
        <v>5.8532500000000001</v>
      </c>
      <c r="G1931" s="3">
        <v>51</v>
      </c>
      <c r="H1931" s="4" t="s">
        <v>1940</v>
      </c>
      <c r="I1931" s="3">
        <v>26</v>
      </c>
    </row>
    <row r="1932" spans="1:9" x14ac:dyDescent="0.25">
      <c r="A1932" s="2" t="s">
        <v>9</v>
      </c>
      <c r="B1932" s="3">
        <v>1.1000000000000001</v>
      </c>
      <c r="C1932" s="4" t="s">
        <v>10</v>
      </c>
      <c r="D1932" s="2" t="s">
        <v>11</v>
      </c>
      <c r="E1932" s="3">
        <v>50.962063000000001</v>
      </c>
      <c r="F1932" s="3">
        <v>5.8532390000000003</v>
      </c>
      <c r="G1932" s="3">
        <v>51.4</v>
      </c>
      <c r="H1932" s="4" t="s">
        <v>1941</v>
      </c>
      <c r="I1932" s="3">
        <v>26</v>
      </c>
    </row>
    <row r="1933" spans="1:9" x14ac:dyDescent="0.25">
      <c r="A1933" s="2" t="s">
        <v>9</v>
      </c>
      <c r="B1933" s="3">
        <v>1.1000000000000001</v>
      </c>
      <c r="C1933" s="4" t="s">
        <v>10</v>
      </c>
      <c r="D1933" s="2" t="s">
        <v>11</v>
      </c>
      <c r="E1933" s="3">
        <v>50.962017000000003</v>
      </c>
      <c r="F1933" s="3">
        <v>5.8532279999999997</v>
      </c>
      <c r="G1933" s="3">
        <v>51.8</v>
      </c>
      <c r="H1933" s="4" t="s">
        <v>1942</v>
      </c>
      <c r="I1933" s="3">
        <v>26</v>
      </c>
    </row>
    <row r="1934" spans="1:9" x14ac:dyDescent="0.25">
      <c r="A1934" s="2" t="s">
        <v>9</v>
      </c>
      <c r="B1934" s="3">
        <v>1.1000000000000001</v>
      </c>
      <c r="C1934" s="4" t="s">
        <v>10</v>
      </c>
      <c r="D1934" s="2" t="s">
        <v>11</v>
      </c>
      <c r="E1934" s="3">
        <v>50.961880999999998</v>
      </c>
      <c r="F1934" s="3">
        <v>5.8531880000000003</v>
      </c>
      <c r="G1934" s="3">
        <v>51.8</v>
      </c>
      <c r="H1934" s="4" t="s">
        <v>1943</v>
      </c>
      <c r="I1934" s="3">
        <v>26</v>
      </c>
    </row>
    <row r="1935" spans="1:9" x14ac:dyDescent="0.25">
      <c r="A1935" s="2" t="s">
        <v>9</v>
      </c>
      <c r="B1935" s="3">
        <v>1.1000000000000001</v>
      </c>
      <c r="C1935" s="4" t="s">
        <v>10</v>
      </c>
      <c r="D1935" s="2" t="s">
        <v>11</v>
      </c>
      <c r="E1935" s="3">
        <v>50.961739000000001</v>
      </c>
      <c r="F1935" s="3">
        <v>5.8531519999999997</v>
      </c>
      <c r="G1935" s="3">
        <v>52.2</v>
      </c>
      <c r="H1935" s="4" t="s">
        <v>1944</v>
      </c>
      <c r="I1935" s="3">
        <v>26</v>
      </c>
    </row>
    <row r="1936" spans="1:9" x14ac:dyDescent="0.25">
      <c r="A1936" s="2" t="s">
        <v>9</v>
      </c>
      <c r="B1936" s="3">
        <v>1.1000000000000001</v>
      </c>
      <c r="C1936" s="4" t="s">
        <v>10</v>
      </c>
      <c r="D1936" s="2" t="s">
        <v>11</v>
      </c>
      <c r="E1936" s="3">
        <v>50.961692999999997</v>
      </c>
      <c r="F1936" s="3">
        <v>5.8531399999999998</v>
      </c>
      <c r="G1936" s="3">
        <v>52.6</v>
      </c>
      <c r="H1936" s="4" t="s">
        <v>1945</v>
      </c>
      <c r="I1936" s="3">
        <v>26</v>
      </c>
    </row>
    <row r="1937" spans="1:9" x14ac:dyDescent="0.25">
      <c r="A1937" s="2" t="s">
        <v>9</v>
      </c>
      <c r="B1937" s="3">
        <v>1.1000000000000001</v>
      </c>
      <c r="C1937" s="4" t="s">
        <v>10</v>
      </c>
      <c r="D1937" s="2" t="s">
        <v>11</v>
      </c>
      <c r="E1937" s="3">
        <v>50.961647999999997</v>
      </c>
      <c r="F1937" s="3">
        <v>5.8531279999999999</v>
      </c>
      <c r="G1937" s="3">
        <v>53</v>
      </c>
      <c r="H1937" s="4" t="s">
        <v>1946</v>
      </c>
      <c r="I1937" s="3">
        <v>26</v>
      </c>
    </row>
    <row r="1938" spans="1:9" x14ac:dyDescent="0.25">
      <c r="A1938" s="2" t="s">
        <v>9</v>
      </c>
      <c r="B1938" s="3">
        <v>1.1000000000000001</v>
      </c>
      <c r="C1938" s="4" t="s">
        <v>10</v>
      </c>
      <c r="D1938" s="2" t="s">
        <v>11</v>
      </c>
      <c r="E1938" s="3">
        <v>50.961604000000001</v>
      </c>
      <c r="F1938" s="3">
        <v>5.8531170000000001</v>
      </c>
      <c r="G1938" s="3">
        <v>53.4</v>
      </c>
      <c r="H1938" s="4" t="s">
        <v>1947</v>
      </c>
      <c r="I1938" s="3">
        <v>26</v>
      </c>
    </row>
    <row r="1939" spans="1:9" x14ac:dyDescent="0.25">
      <c r="A1939" s="2" t="s">
        <v>9</v>
      </c>
      <c r="B1939" s="3">
        <v>1.1000000000000001</v>
      </c>
      <c r="C1939" s="4" t="s">
        <v>10</v>
      </c>
      <c r="D1939" s="2" t="s">
        <v>11</v>
      </c>
      <c r="E1939" s="3">
        <v>50.961561000000003</v>
      </c>
      <c r="F1939" s="3">
        <v>5.8531069999999996</v>
      </c>
      <c r="G1939" s="3">
        <v>53.8</v>
      </c>
      <c r="H1939" s="4" t="s">
        <v>1948</v>
      </c>
      <c r="I1939" s="3">
        <v>26</v>
      </c>
    </row>
    <row r="1940" spans="1:9" x14ac:dyDescent="0.25">
      <c r="A1940" s="2" t="s">
        <v>9</v>
      </c>
      <c r="B1940" s="3">
        <v>1.1000000000000001</v>
      </c>
      <c r="C1940" s="4" t="s">
        <v>10</v>
      </c>
      <c r="D1940" s="2" t="s">
        <v>11</v>
      </c>
      <c r="E1940" s="3">
        <v>50.961435000000002</v>
      </c>
      <c r="F1940" s="3">
        <v>5.8530800000000003</v>
      </c>
      <c r="G1940" s="3">
        <v>53.8</v>
      </c>
      <c r="H1940" s="4" t="s">
        <v>1949</v>
      </c>
      <c r="I1940" s="3">
        <v>26</v>
      </c>
    </row>
    <row r="1941" spans="1:9" x14ac:dyDescent="0.25">
      <c r="A1941" s="2" t="s">
        <v>9</v>
      </c>
      <c r="B1941" s="3">
        <v>1.1000000000000001</v>
      </c>
      <c r="C1941" s="4" t="s">
        <v>10</v>
      </c>
      <c r="D1941" s="2" t="s">
        <v>11</v>
      </c>
      <c r="E1941" s="3">
        <v>50.961129</v>
      </c>
      <c r="F1941" s="3">
        <v>5.8530439999999997</v>
      </c>
      <c r="G1941" s="3">
        <v>54.2</v>
      </c>
      <c r="H1941" s="4" t="s">
        <v>1950</v>
      </c>
      <c r="I1941" s="3">
        <v>26</v>
      </c>
    </row>
    <row r="1942" spans="1:9" x14ac:dyDescent="0.25">
      <c r="A1942" s="2" t="s">
        <v>9</v>
      </c>
      <c r="B1942" s="3">
        <v>1.1000000000000001</v>
      </c>
      <c r="C1942" s="4" t="s">
        <v>10</v>
      </c>
      <c r="D1942" s="2" t="s">
        <v>11</v>
      </c>
      <c r="E1942" s="3">
        <v>50.961084</v>
      </c>
      <c r="F1942" s="3">
        <v>5.8530410000000002</v>
      </c>
      <c r="G1942" s="3">
        <v>54.6</v>
      </c>
      <c r="H1942" s="4" t="s">
        <v>1951</v>
      </c>
      <c r="I1942" s="3">
        <v>26</v>
      </c>
    </row>
    <row r="1943" spans="1:9" x14ac:dyDescent="0.25">
      <c r="A1943" s="2" t="s">
        <v>9</v>
      </c>
      <c r="B1943" s="3">
        <v>1.1000000000000001</v>
      </c>
      <c r="C1943" s="4" t="s">
        <v>10</v>
      </c>
      <c r="D1943" s="2" t="s">
        <v>11</v>
      </c>
      <c r="E1943" s="3">
        <v>50.961036999999997</v>
      </c>
      <c r="F1943" s="3">
        <v>5.8530389999999999</v>
      </c>
      <c r="G1943" s="3">
        <v>55</v>
      </c>
      <c r="H1943" s="4" t="s">
        <v>1952</v>
      </c>
      <c r="I1943" s="3">
        <v>26</v>
      </c>
    </row>
    <row r="1944" spans="1:9" x14ac:dyDescent="0.25">
      <c r="A1944" s="2" t="s">
        <v>9</v>
      </c>
      <c r="B1944" s="3">
        <v>1.1000000000000001</v>
      </c>
      <c r="C1944" s="4" t="s">
        <v>10</v>
      </c>
      <c r="D1944" s="2" t="s">
        <v>11</v>
      </c>
      <c r="E1944" s="3">
        <v>50.960991999999997</v>
      </c>
      <c r="F1944" s="3">
        <v>5.8530340000000001</v>
      </c>
      <c r="G1944" s="3">
        <v>55.6</v>
      </c>
      <c r="H1944" s="4" t="s">
        <v>1953</v>
      </c>
      <c r="I1944" s="3">
        <v>26</v>
      </c>
    </row>
    <row r="1945" spans="1:9" x14ac:dyDescent="0.25">
      <c r="A1945" s="2" t="s">
        <v>9</v>
      </c>
      <c r="B1945" s="3">
        <v>1.1000000000000001</v>
      </c>
      <c r="C1945" s="4" t="s">
        <v>10</v>
      </c>
      <c r="D1945" s="2" t="s">
        <v>11</v>
      </c>
      <c r="E1945" s="3">
        <v>50.960946999999997</v>
      </c>
      <c r="F1945" s="3">
        <v>5.8530280000000001</v>
      </c>
      <c r="G1945" s="3">
        <v>56</v>
      </c>
      <c r="H1945" s="4" t="s">
        <v>1954</v>
      </c>
      <c r="I1945" s="3">
        <v>26</v>
      </c>
    </row>
    <row r="1946" spans="1:9" x14ac:dyDescent="0.25">
      <c r="A1946" s="2" t="s">
        <v>9</v>
      </c>
      <c r="B1946" s="3">
        <v>1.1000000000000001</v>
      </c>
      <c r="C1946" s="4" t="s">
        <v>10</v>
      </c>
      <c r="D1946" s="2" t="s">
        <v>11</v>
      </c>
      <c r="E1946" s="3">
        <v>50.960639</v>
      </c>
      <c r="F1946" s="3">
        <v>5.8529819999999999</v>
      </c>
      <c r="G1946" s="3">
        <v>56.4</v>
      </c>
      <c r="H1946" s="4" t="s">
        <v>1955</v>
      </c>
      <c r="I1946" s="3">
        <v>27</v>
      </c>
    </row>
    <row r="1947" spans="1:9" x14ac:dyDescent="0.25">
      <c r="A1947" s="2" t="s">
        <v>9</v>
      </c>
      <c r="B1947" s="3">
        <v>1.1000000000000001</v>
      </c>
      <c r="C1947" s="4" t="s">
        <v>10</v>
      </c>
      <c r="D1947" s="2" t="s">
        <v>11</v>
      </c>
      <c r="E1947" s="3">
        <v>50.960596000000002</v>
      </c>
      <c r="F1947" s="3">
        <v>5.8529730000000004</v>
      </c>
      <c r="G1947" s="3">
        <v>56.8</v>
      </c>
      <c r="H1947" s="4" t="s">
        <v>1956</v>
      </c>
      <c r="I1947" s="3">
        <v>27</v>
      </c>
    </row>
    <row r="1948" spans="1:9" x14ac:dyDescent="0.25">
      <c r="A1948" s="2" t="s">
        <v>9</v>
      </c>
      <c r="B1948" s="3">
        <v>1.1000000000000001</v>
      </c>
      <c r="C1948" s="4" t="s">
        <v>10</v>
      </c>
      <c r="D1948" s="2" t="s">
        <v>11</v>
      </c>
      <c r="E1948" s="3">
        <v>50.960552999999997</v>
      </c>
      <c r="F1948" s="3">
        <v>5.8529600000000004</v>
      </c>
      <c r="G1948" s="3">
        <v>57.2</v>
      </c>
      <c r="H1948" s="4" t="s">
        <v>1957</v>
      </c>
      <c r="I1948" s="3">
        <v>27</v>
      </c>
    </row>
    <row r="1949" spans="1:9" x14ac:dyDescent="0.25">
      <c r="A1949" s="2" t="s">
        <v>9</v>
      </c>
      <c r="B1949" s="3">
        <v>1.1000000000000001</v>
      </c>
      <c r="C1949" s="4" t="s">
        <v>10</v>
      </c>
      <c r="D1949" s="2" t="s">
        <v>11</v>
      </c>
      <c r="E1949" s="3">
        <v>50.960509999999999</v>
      </c>
      <c r="F1949" s="3">
        <v>5.8529450000000001</v>
      </c>
      <c r="G1949" s="3">
        <v>57.6</v>
      </c>
      <c r="H1949" s="4" t="s">
        <v>1958</v>
      </c>
      <c r="I1949" s="3">
        <v>27</v>
      </c>
    </row>
    <row r="1950" spans="1:9" x14ac:dyDescent="0.25">
      <c r="A1950" s="2" t="s">
        <v>9</v>
      </c>
      <c r="B1950" s="3">
        <v>1.1000000000000001</v>
      </c>
      <c r="C1950" s="4" t="s">
        <v>10</v>
      </c>
      <c r="D1950" s="2" t="s">
        <v>11</v>
      </c>
      <c r="E1950" s="3">
        <v>50.960470000000001</v>
      </c>
      <c r="F1950" s="3">
        <v>5.8529270000000002</v>
      </c>
      <c r="G1950" s="3">
        <v>58</v>
      </c>
      <c r="H1950" s="4" t="s">
        <v>1959</v>
      </c>
      <c r="I1950" s="3">
        <v>27</v>
      </c>
    </row>
    <row r="1951" spans="1:9" x14ac:dyDescent="0.25">
      <c r="A1951" s="2" t="s">
        <v>9</v>
      </c>
      <c r="B1951" s="3">
        <v>1.1000000000000001</v>
      </c>
      <c r="C1951" s="4" t="s">
        <v>10</v>
      </c>
      <c r="D1951" s="2" t="s">
        <v>11</v>
      </c>
      <c r="E1951" s="3">
        <v>50.96031</v>
      </c>
      <c r="F1951" s="3">
        <v>5.8528529999999996</v>
      </c>
      <c r="G1951" s="3">
        <v>58.4</v>
      </c>
      <c r="H1951" s="4" t="s">
        <v>1960</v>
      </c>
      <c r="I1951" s="3">
        <v>27</v>
      </c>
    </row>
    <row r="1952" spans="1:9" x14ac:dyDescent="0.25">
      <c r="A1952" s="2" t="s">
        <v>9</v>
      </c>
      <c r="B1952" s="3">
        <v>1.1000000000000001</v>
      </c>
      <c r="C1952" s="4" t="s">
        <v>10</v>
      </c>
      <c r="D1952" s="2" t="s">
        <v>11</v>
      </c>
      <c r="E1952" s="3">
        <v>50.960273000000001</v>
      </c>
      <c r="F1952" s="3">
        <v>5.8528279999999997</v>
      </c>
      <c r="G1952" s="3">
        <v>58.8</v>
      </c>
      <c r="H1952" s="4" t="s">
        <v>1961</v>
      </c>
      <c r="I1952" s="3">
        <v>27</v>
      </c>
    </row>
    <row r="1953" spans="1:9" x14ac:dyDescent="0.25">
      <c r="A1953" s="2" t="s">
        <v>9</v>
      </c>
      <c r="B1953" s="3">
        <v>1.1000000000000001</v>
      </c>
      <c r="C1953" s="4" t="s">
        <v>10</v>
      </c>
      <c r="D1953" s="2" t="s">
        <v>11</v>
      </c>
      <c r="E1953" s="3">
        <v>50.960234999999997</v>
      </c>
      <c r="F1953" s="3">
        <v>5.8528029999999998</v>
      </c>
      <c r="G1953" s="3">
        <v>59.2</v>
      </c>
      <c r="H1953" s="4" t="s">
        <v>1962</v>
      </c>
      <c r="I1953" s="3">
        <v>27</v>
      </c>
    </row>
    <row r="1954" spans="1:9" x14ac:dyDescent="0.25">
      <c r="A1954" s="2" t="s">
        <v>9</v>
      </c>
      <c r="B1954" s="3">
        <v>1.1000000000000001</v>
      </c>
      <c r="C1954" s="4" t="s">
        <v>10</v>
      </c>
      <c r="D1954" s="2" t="s">
        <v>11</v>
      </c>
      <c r="E1954" s="3">
        <v>50.960197999999998</v>
      </c>
      <c r="F1954" s="3">
        <v>5.852773</v>
      </c>
      <c r="G1954" s="3">
        <v>59.6</v>
      </c>
      <c r="H1954" s="4" t="s">
        <v>1963</v>
      </c>
      <c r="I1954" s="3">
        <v>27</v>
      </c>
    </row>
    <row r="1955" spans="1:9" x14ac:dyDescent="0.25">
      <c r="A1955" s="2" t="s">
        <v>9</v>
      </c>
      <c r="B1955" s="3">
        <v>1.1000000000000001</v>
      </c>
      <c r="C1955" s="4" t="s">
        <v>10</v>
      </c>
      <c r="D1955" s="2" t="s">
        <v>11</v>
      </c>
      <c r="E1955" s="3">
        <v>50.960161999999997</v>
      </c>
      <c r="F1955" s="3">
        <v>5.852741</v>
      </c>
      <c r="G1955" s="3">
        <v>60</v>
      </c>
      <c r="H1955" s="4" t="s">
        <v>1964</v>
      </c>
      <c r="I1955" s="3">
        <v>27</v>
      </c>
    </row>
    <row r="1956" spans="1:9" x14ac:dyDescent="0.25">
      <c r="A1956" s="2" t="s">
        <v>9</v>
      </c>
      <c r="B1956" s="3">
        <v>1.1000000000000001</v>
      </c>
      <c r="C1956" s="4" t="s">
        <v>10</v>
      </c>
      <c r="D1956" s="2" t="s">
        <v>11</v>
      </c>
      <c r="E1956" s="3">
        <v>50.960053000000002</v>
      </c>
      <c r="F1956" s="3">
        <v>5.8526470000000002</v>
      </c>
      <c r="G1956" s="3">
        <v>60.4</v>
      </c>
      <c r="H1956" s="4" t="s">
        <v>1965</v>
      </c>
      <c r="I1956" s="3">
        <v>27</v>
      </c>
    </row>
    <row r="1957" spans="1:9" x14ac:dyDescent="0.25">
      <c r="A1957" s="2" t="s">
        <v>9</v>
      </c>
      <c r="B1957" s="3">
        <v>1.1000000000000001</v>
      </c>
      <c r="C1957" s="4" t="s">
        <v>10</v>
      </c>
      <c r="D1957" s="2" t="s">
        <v>11</v>
      </c>
      <c r="E1957" s="3">
        <v>50.960019000000003</v>
      </c>
      <c r="F1957" s="3">
        <v>5.8526210000000001</v>
      </c>
      <c r="G1957" s="3">
        <v>60.8</v>
      </c>
      <c r="H1957" s="4" t="s">
        <v>1966</v>
      </c>
      <c r="I1957" s="3">
        <v>27</v>
      </c>
    </row>
    <row r="1958" spans="1:9" x14ac:dyDescent="0.25">
      <c r="A1958" s="2" t="s">
        <v>9</v>
      </c>
      <c r="B1958" s="3">
        <v>1.1000000000000001</v>
      </c>
      <c r="C1958" s="4" t="s">
        <v>10</v>
      </c>
      <c r="D1958" s="2" t="s">
        <v>11</v>
      </c>
      <c r="E1958" s="3">
        <v>50.959985000000003</v>
      </c>
      <c r="F1958" s="3">
        <v>5.8525980000000004</v>
      </c>
      <c r="G1958" s="3">
        <v>61.2</v>
      </c>
      <c r="H1958" s="4" t="s">
        <v>1967</v>
      </c>
      <c r="I1958" s="3">
        <v>27</v>
      </c>
    </row>
    <row r="1959" spans="1:9" x14ac:dyDescent="0.25">
      <c r="A1959" s="2" t="s">
        <v>9</v>
      </c>
      <c r="B1959" s="3">
        <v>1.1000000000000001</v>
      </c>
      <c r="C1959" s="4" t="s">
        <v>10</v>
      </c>
      <c r="D1959" s="2" t="s">
        <v>11</v>
      </c>
      <c r="E1959" s="3">
        <v>50.959949000000002</v>
      </c>
      <c r="F1959" s="3">
        <v>5.8525749999999999</v>
      </c>
      <c r="G1959" s="3">
        <v>61.6</v>
      </c>
      <c r="H1959" s="4" t="s">
        <v>1968</v>
      </c>
      <c r="I1959" s="3">
        <v>27</v>
      </c>
    </row>
    <row r="1960" spans="1:9" x14ac:dyDescent="0.25">
      <c r="A1960" s="2" t="s">
        <v>9</v>
      </c>
      <c r="B1960" s="3">
        <v>1.1000000000000001</v>
      </c>
      <c r="C1960" s="4" t="s">
        <v>10</v>
      </c>
      <c r="D1960" s="2" t="s">
        <v>11</v>
      </c>
      <c r="E1960" s="3">
        <v>50.959913999999998</v>
      </c>
      <c r="F1960" s="3">
        <v>5.8525520000000002</v>
      </c>
      <c r="G1960" s="3">
        <v>62</v>
      </c>
      <c r="H1960" s="4" t="s">
        <v>1969</v>
      </c>
      <c r="I1960" s="3">
        <v>27</v>
      </c>
    </row>
    <row r="1961" spans="1:9" x14ac:dyDescent="0.25">
      <c r="A1961" s="2" t="s">
        <v>9</v>
      </c>
      <c r="B1961" s="3">
        <v>1.1000000000000001</v>
      </c>
      <c r="C1961" s="4" t="s">
        <v>10</v>
      </c>
      <c r="D1961" s="2" t="s">
        <v>11</v>
      </c>
      <c r="E1961" s="3">
        <v>50.959791000000003</v>
      </c>
      <c r="F1961" s="3">
        <v>5.8524450000000003</v>
      </c>
      <c r="G1961" s="3">
        <v>62</v>
      </c>
      <c r="H1961" s="4" t="s">
        <v>1970</v>
      </c>
      <c r="I1961" s="3">
        <v>27</v>
      </c>
    </row>
    <row r="1962" spans="1:9" x14ac:dyDescent="0.25">
      <c r="A1962" s="2" t="s">
        <v>9</v>
      </c>
      <c r="B1962" s="3">
        <v>1.1000000000000001</v>
      </c>
      <c r="C1962" s="4" t="s">
        <v>10</v>
      </c>
      <c r="D1962" s="2" t="s">
        <v>11</v>
      </c>
      <c r="E1962" s="3">
        <v>50.959758000000001</v>
      </c>
      <c r="F1962" s="3">
        <v>5.8524190000000003</v>
      </c>
      <c r="G1962" s="3">
        <v>62.4</v>
      </c>
      <c r="H1962" s="4" t="s">
        <v>1971</v>
      </c>
      <c r="I1962" s="3">
        <v>27</v>
      </c>
    </row>
    <row r="1963" spans="1:9" x14ac:dyDescent="0.25">
      <c r="A1963" s="2" t="s">
        <v>9</v>
      </c>
      <c r="B1963" s="3">
        <v>1.1000000000000001</v>
      </c>
      <c r="C1963" s="4" t="s">
        <v>10</v>
      </c>
      <c r="D1963" s="2" t="s">
        <v>11</v>
      </c>
      <c r="E1963" s="3">
        <v>50.959727000000001</v>
      </c>
      <c r="F1963" s="3">
        <v>5.8523940000000003</v>
      </c>
      <c r="G1963" s="3">
        <v>63</v>
      </c>
      <c r="H1963" s="4" t="s">
        <v>1972</v>
      </c>
      <c r="I1963" s="3">
        <v>27</v>
      </c>
    </row>
    <row r="1964" spans="1:9" x14ac:dyDescent="0.25">
      <c r="A1964" s="2" t="s">
        <v>9</v>
      </c>
      <c r="B1964" s="3">
        <v>1.1000000000000001</v>
      </c>
      <c r="C1964" s="4" t="s">
        <v>10</v>
      </c>
      <c r="D1964" s="2" t="s">
        <v>11</v>
      </c>
      <c r="E1964" s="3">
        <v>50.959693999999999</v>
      </c>
      <c r="F1964" s="3">
        <v>5.8523670000000001</v>
      </c>
      <c r="G1964" s="3">
        <v>63.4</v>
      </c>
      <c r="H1964" s="4" t="s">
        <v>1973</v>
      </c>
      <c r="I1964" s="3">
        <v>27</v>
      </c>
    </row>
    <row r="1965" spans="1:9" x14ac:dyDescent="0.25">
      <c r="A1965" s="2" t="s">
        <v>9</v>
      </c>
      <c r="B1965" s="3">
        <v>1.1000000000000001</v>
      </c>
      <c r="C1965" s="4" t="s">
        <v>10</v>
      </c>
      <c r="D1965" s="2" t="s">
        <v>11</v>
      </c>
      <c r="E1965" s="3">
        <v>50.959662000000002</v>
      </c>
      <c r="F1965" s="3">
        <v>5.8523420000000002</v>
      </c>
      <c r="G1965" s="3">
        <v>63.8</v>
      </c>
      <c r="H1965" s="4" t="s">
        <v>1974</v>
      </c>
      <c r="I1965" s="3">
        <v>27</v>
      </c>
    </row>
    <row r="1966" spans="1:9" x14ac:dyDescent="0.25">
      <c r="A1966" s="2" t="s">
        <v>9</v>
      </c>
      <c r="B1966" s="3">
        <v>1.1000000000000001</v>
      </c>
      <c r="C1966" s="4" t="s">
        <v>10</v>
      </c>
      <c r="D1966" s="2" t="s">
        <v>11</v>
      </c>
      <c r="E1966" s="3">
        <v>50.959634000000001</v>
      </c>
      <c r="F1966" s="3">
        <v>5.8523180000000004</v>
      </c>
      <c r="G1966" s="3">
        <v>64.2</v>
      </c>
      <c r="H1966" s="4" t="s">
        <v>1975</v>
      </c>
      <c r="I1966" s="3">
        <v>27</v>
      </c>
    </row>
    <row r="1967" spans="1:9" x14ac:dyDescent="0.25">
      <c r="A1967" s="2" t="s">
        <v>9</v>
      </c>
      <c r="B1967" s="3">
        <v>1.1000000000000001</v>
      </c>
      <c r="C1967" s="4" t="s">
        <v>10</v>
      </c>
      <c r="D1967" s="2" t="s">
        <v>11</v>
      </c>
      <c r="E1967" s="3">
        <v>50.959578999999998</v>
      </c>
      <c r="F1967" s="3">
        <v>5.8522660000000002</v>
      </c>
      <c r="G1967" s="3">
        <v>64.2</v>
      </c>
      <c r="H1967" s="4" t="s">
        <v>1976</v>
      </c>
      <c r="I1967" s="3">
        <v>27</v>
      </c>
    </row>
    <row r="1968" spans="1:9" x14ac:dyDescent="0.25">
      <c r="A1968" s="2" t="s">
        <v>9</v>
      </c>
      <c r="B1968" s="3">
        <v>1.1000000000000001</v>
      </c>
      <c r="C1968" s="4" t="s">
        <v>10</v>
      </c>
      <c r="D1968" s="2" t="s">
        <v>11</v>
      </c>
      <c r="E1968" s="3">
        <v>50.959457999999998</v>
      </c>
      <c r="F1968" s="3">
        <v>5.8521640000000001</v>
      </c>
      <c r="G1968" s="3">
        <v>64.8</v>
      </c>
      <c r="H1968" s="4" t="s">
        <v>1977</v>
      </c>
      <c r="I1968" s="3">
        <v>27</v>
      </c>
    </row>
    <row r="1969" spans="1:9" x14ac:dyDescent="0.25">
      <c r="A1969" s="2" t="s">
        <v>9</v>
      </c>
      <c r="B1969" s="3">
        <v>1.1000000000000001</v>
      </c>
      <c r="C1969" s="4" t="s">
        <v>10</v>
      </c>
      <c r="D1969" s="2" t="s">
        <v>11</v>
      </c>
      <c r="E1969" s="3">
        <v>50.959428000000003</v>
      </c>
      <c r="F1969" s="3">
        <v>5.8521400000000003</v>
      </c>
      <c r="G1969" s="3">
        <v>65.2</v>
      </c>
      <c r="H1969" s="4" t="s">
        <v>1978</v>
      </c>
      <c r="I1969" s="3">
        <v>27</v>
      </c>
    </row>
    <row r="1970" spans="1:9" x14ac:dyDescent="0.25">
      <c r="A1970" s="2" t="s">
        <v>9</v>
      </c>
      <c r="B1970" s="3">
        <v>1.1000000000000001</v>
      </c>
      <c r="C1970" s="4" t="s">
        <v>10</v>
      </c>
      <c r="D1970" s="2" t="s">
        <v>11</v>
      </c>
      <c r="E1970" s="3">
        <v>50.959395999999998</v>
      </c>
      <c r="F1970" s="3">
        <v>5.8521150000000004</v>
      </c>
      <c r="G1970" s="3">
        <v>65.599999999999994</v>
      </c>
      <c r="H1970" s="4" t="s">
        <v>1979</v>
      </c>
      <c r="I1970" s="3">
        <v>27</v>
      </c>
    </row>
    <row r="1971" spans="1:9" x14ac:dyDescent="0.25">
      <c r="A1971" s="2" t="s">
        <v>9</v>
      </c>
      <c r="B1971" s="3">
        <v>1.1000000000000001</v>
      </c>
      <c r="C1971" s="4" t="s">
        <v>10</v>
      </c>
      <c r="D1971" s="2" t="s">
        <v>11</v>
      </c>
      <c r="E1971" s="3">
        <v>50.959361999999999</v>
      </c>
      <c r="F1971" s="3">
        <v>5.8520880000000002</v>
      </c>
      <c r="G1971" s="3">
        <v>66.2</v>
      </c>
      <c r="H1971" s="4" t="s">
        <v>1980</v>
      </c>
      <c r="I1971" s="3">
        <v>27</v>
      </c>
    </row>
    <row r="1972" spans="1:9" x14ac:dyDescent="0.25">
      <c r="A1972" s="2" t="s">
        <v>9</v>
      </c>
      <c r="B1972" s="3">
        <v>1.1000000000000001</v>
      </c>
      <c r="C1972" s="4" t="s">
        <v>10</v>
      </c>
      <c r="D1972" s="2" t="s">
        <v>11</v>
      </c>
      <c r="E1972" s="3">
        <v>50.959328999999997</v>
      </c>
      <c r="F1972" s="3">
        <v>5.8520640000000004</v>
      </c>
      <c r="G1972" s="3">
        <v>66.599999999999994</v>
      </c>
      <c r="H1972" s="4" t="s">
        <v>1981</v>
      </c>
      <c r="I1972" s="3">
        <v>27</v>
      </c>
    </row>
    <row r="1973" spans="1:9" x14ac:dyDescent="0.25">
      <c r="A1973" s="2" t="s">
        <v>9</v>
      </c>
      <c r="B1973" s="3">
        <v>1.1000000000000001</v>
      </c>
      <c r="C1973" s="4" t="s">
        <v>10</v>
      </c>
      <c r="D1973" s="2" t="s">
        <v>11</v>
      </c>
      <c r="E1973" s="3">
        <v>50.959240000000001</v>
      </c>
      <c r="F1973" s="3">
        <v>5.8520009999999996</v>
      </c>
      <c r="G1973" s="3">
        <v>67</v>
      </c>
      <c r="H1973" s="4" t="s">
        <v>1982</v>
      </c>
      <c r="I1973" s="3">
        <v>27</v>
      </c>
    </row>
    <row r="1974" spans="1:9" x14ac:dyDescent="0.25">
      <c r="A1974" s="2" t="s">
        <v>9</v>
      </c>
      <c r="B1974" s="3">
        <v>1.1000000000000001</v>
      </c>
      <c r="C1974" s="4" t="s">
        <v>10</v>
      </c>
      <c r="D1974" s="2" t="s">
        <v>11</v>
      </c>
      <c r="E1974" s="3">
        <v>50.959214000000003</v>
      </c>
      <c r="F1974" s="3">
        <v>5.8519779999999999</v>
      </c>
      <c r="G1974" s="3">
        <v>67.400000000000006</v>
      </c>
      <c r="H1974" s="4" t="s">
        <v>1983</v>
      </c>
      <c r="I1974" s="3">
        <v>27</v>
      </c>
    </row>
    <row r="1975" spans="1:9" x14ac:dyDescent="0.25">
      <c r="A1975" s="2" t="s">
        <v>9</v>
      </c>
      <c r="B1975" s="3">
        <v>1.1000000000000001</v>
      </c>
      <c r="C1975" s="4" t="s">
        <v>10</v>
      </c>
      <c r="D1975" s="2" t="s">
        <v>11</v>
      </c>
      <c r="E1975" s="3">
        <v>50.959187</v>
      </c>
      <c r="F1975" s="3">
        <v>5.8519540000000001</v>
      </c>
      <c r="G1975" s="3">
        <v>68</v>
      </c>
      <c r="H1975" s="4" t="s">
        <v>1984</v>
      </c>
      <c r="I1975" s="3">
        <v>27</v>
      </c>
    </row>
    <row r="1976" spans="1:9" x14ac:dyDescent="0.25">
      <c r="A1976" s="2" t="s">
        <v>9</v>
      </c>
      <c r="B1976" s="3">
        <v>1.1000000000000001</v>
      </c>
      <c r="C1976" s="4" t="s">
        <v>10</v>
      </c>
      <c r="D1976" s="2" t="s">
        <v>11</v>
      </c>
      <c r="E1976" s="3">
        <v>50.959156999999998</v>
      </c>
      <c r="F1976" s="3">
        <v>5.851928</v>
      </c>
      <c r="G1976" s="3">
        <v>68.8</v>
      </c>
      <c r="H1976" s="4" t="s">
        <v>1985</v>
      </c>
      <c r="I1976" s="3">
        <v>27</v>
      </c>
    </row>
    <row r="1977" spans="1:9" x14ac:dyDescent="0.25">
      <c r="A1977" s="2" t="s">
        <v>9</v>
      </c>
      <c r="B1977" s="3">
        <v>1.1000000000000001</v>
      </c>
      <c r="C1977" s="4" t="s">
        <v>10</v>
      </c>
      <c r="D1977" s="2" t="s">
        <v>11</v>
      </c>
      <c r="E1977" s="3">
        <v>50.959096000000002</v>
      </c>
      <c r="F1977" s="3">
        <v>5.8518879999999998</v>
      </c>
      <c r="G1977" s="3">
        <v>69.2</v>
      </c>
      <c r="H1977" s="4" t="s">
        <v>1986</v>
      </c>
      <c r="I1977" s="3">
        <v>27</v>
      </c>
    </row>
    <row r="1978" spans="1:9" x14ac:dyDescent="0.25">
      <c r="A1978" s="2" t="s">
        <v>9</v>
      </c>
      <c r="B1978" s="3">
        <v>1.1000000000000001</v>
      </c>
      <c r="C1978" s="4" t="s">
        <v>10</v>
      </c>
      <c r="D1978" s="2" t="s">
        <v>11</v>
      </c>
      <c r="E1978" s="3">
        <v>50.959065000000002</v>
      </c>
      <c r="F1978" s="3">
        <v>5.8518739999999996</v>
      </c>
      <c r="G1978" s="3">
        <v>69.599999999999994</v>
      </c>
      <c r="H1978" s="4" t="s">
        <v>1987</v>
      </c>
      <c r="I1978" s="3">
        <v>27</v>
      </c>
    </row>
    <row r="1979" spans="1:9" x14ac:dyDescent="0.25">
      <c r="A1979" s="2" t="s">
        <v>9</v>
      </c>
      <c r="B1979" s="3">
        <v>1.1000000000000001</v>
      </c>
      <c r="C1979" s="4" t="s">
        <v>10</v>
      </c>
      <c r="D1979" s="2" t="s">
        <v>11</v>
      </c>
      <c r="E1979" s="3">
        <v>50.959032999999998</v>
      </c>
      <c r="F1979" s="3">
        <v>5.8518629999999998</v>
      </c>
      <c r="G1979" s="3">
        <v>70.2</v>
      </c>
      <c r="H1979" s="4" t="s">
        <v>1988</v>
      </c>
      <c r="I1979" s="3">
        <v>27</v>
      </c>
    </row>
    <row r="1980" spans="1:9" x14ac:dyDescent="0.25">
      <c r="A1980" s="2" t="s">
        <v>9</v>
      </c>
      <c r="B1980" s="3">
        <v>1.1000000000000001</v>
      </c>
      <c r="C1980" s="4" t="s">
        <v>10</v>
      </c>
      <c r="D1980" s="2" t="s">
        <v>11</v>
      </c>
      <c r="E1980" s="3">
        <v>50.959001999999998</v>
      </c>
      <c r="F1980" s="3">
        <v>5.8518499999999998</v>
      </c>
      <c r="G1980" s="3">
        <v>70.599999999999994</v>
      </c>
      <c r="H1980" s="4" t="s">
        <v>1989</v>
      </c>
      <c r="I1980" s="3">
        <v>27</v>
      </c>
    </row>
    <row r="1981" spans="1:9" x14ac:dyDescent="0.25">
      <c r="A1981" s="2" t="s">
        <v>9</v>
      </c>
      <c r="B1981" s="3">
        <v>1.1000000000000001</v>
      </c>
      <c r="C1981" s="4" t="s">
        <v>10</v>
      </c>
      <c r="D1981" s="2" t="s">
        <v>11</v>
      </c>
      <c r="E1981" s="3">
        <v>50.958969000000003</v>
      </c>
      <c r="F1981" s="3">
        <v>5.8518319999999999</v>
      </c>
      <c r="G1981" s="3">
        <v>71</v>
      </c>
      <c r="H1981" s="4" t="s">
        <v>1990</v>
      </c>
      <c r="I1981" s="3">
        <v>27</v>
      </c>
    </row>
    <row r="1982" spans="1:9" x14ac:dyDescent="0.25">
      <c r="A1982" s="2" t="s">
        <v>9</v>
      </c>
      <c r="B1982" s="3">
        <v>1.1000000000000001</v>
      </c>
      <c r="C1982" s="4" t="s">
        <v>10</v>
      </c>
      <c r="D1982" s="2" t="s">
        <v>11</v>
      </c>
      <c r="E1982" s="3">
        <v>50.958872999999997</v>
      </c>
      <c r="F1982" s="3">
        <v>5.8517770000000002</v>
      </c>
      <c r="G1982" s="3">
        <v>71.400000000000006</v>
      </c>
      <c r="H1982" s="4" t="s">
        <v>1991</v>
      </c>
      <c r="I1982" s="3">
        <v>27</v>
      </c>
    </row>
    <row r="1983" spans="1:9" x14ac:dyDescent="0.25">
      <c r="A1983" s="2" t="s">
        <v>9</v>
      </c>
      <c r="B1983" s="3">
        <v>1.1000000000000001</v>
      </c>
      <c r="C1983" s="4" t="s">
        <v>10</v>
      </c>
      <c r="D1983" s="2" t="s">
        <v>11</v>
      </c>
      <c r="E1983" s="3">
        <v>50.958838</v>
      </c>
      <c r="F1983" s="3">
        <v>5.8517590000000004</v>
      </c>
      <c r="G1983" s="3">
        <v>71.8</v>
      </c>
      <c r="H1983" s="4" t="s">
        <v>1992</v>
      </c>
      <c r="I1983" s="3">
        <v>27</v>
      </c>
    </row>
    <row r="1984" spans="1:9" x14ac:dyDescent="0.25">
      <c r="A1984" s="2" t="s">
        <v>9</v>
      </c>
      <c r="B1984" s="3">
        <v>1.1000000000000001</v>
      </c>
      <c r="C1984" s="4" t="s">
        <v>10</v>
      </c>
      <c r="D1984" s="2" t="s">
        <v>11</v>
      </c>
      <c r="E1984" s="3">
        <v>50.958803000000003</v>
      </c>
      <c r="F1984" s="3">
        <v>5.8517400000000004</v>
      </c>
      <c r="G1984" s="3">
        <v>72.400000000000006</v>
      </c>
      <c r="H1984" s="4" t="s">
        <v>1993</v>
      </c>
      <c r="I1984" s="3">
        <v>27</v>
      </c>
    </row>
    <row r="1985" spans="1:9" x14ac:dyDescent="0.25">
      <c r="A1985" s="2" t="s">
        <v>9</v>
      </c>
      <c r="B1985" s="3">
        <v>1.1000000000000001</v>
      </c>
      <c r="C1985" s="4" t="s">
        <v>10</v>
      </c>
      <c r="D1985" s="2" t="s">
        <v>11</v>
      </c>
      <c r="E1985" s="3">
        <v>50.958767999999999</v>
      </c>
      <c r="F1985" s="3">
        <v>5.8517229999999998</v>
      </c>
      <c r="G1985" s="3">
        <v>72.8</v>
      </c>
      <c r="H1985" s="4" t="s">
        <v>1994</v>
      </c>
      <c r="I1985" s="3">
        <v>27</v>
      </c>
    </row>
    <row r="1986" spans="1:9" x14ac:dyDescent="0.25">
      <c r="A1986" s="2" t="s">
        <v>9</v>
      </c>
      <c r="B1986" s="3">
        <v>1.1000000000000001</v>
      </c>
      <c r="C1986" s="4" t="s">
        <v>10</v>
      </c>
      <c r="D1986" s="2" t="s">
        <v>11</v>
      </c>
      <c r="E1986" s="3">
        <v>50.958730000000003</v>
      </c>
      <c r="F1986" s="3">
        <v>5.8517080000000004</v>
      </c>
      <c r="G1986" s="3">
        <v>73.2</v>
      </c>
      <c r="H1986" s="4" t="s">
        <v>1995</v>
      </c>
      <c r="I1986" s="3">
        <v>27</v>
      </c>
    </row>
    <row r="1987" spans="1:9" x14ac:dyDescent="0.25">
      <c r="A1987" s="2" t="s">
        <v>9</v>
      </c>
      <c r="B1987" s="3">
        <v>1.1000000000000001</v>
      </c>
      <c r="C1987" s="4" t="s">
        <v>10</v>
      </c>
      <c r="D1987" s="2" t="s">
        <v>11</v>
      </c>
      <c r="E1987" s="3">
        <v>50.958435999999999</v>
      </c>
      <c r="F1987" s="3">
        <v>5.8515810000000004</v>
      </c>
      <c r="G1987" s="3">
        <v>73.2</v>
      </c>
      <c r="H1987" s="4" t="s">
        <v>1996</v>
      </c>
      <c r="I1987" s="3">
        <v>27</v>
      </c>
    </row>
    <row r="1988" spans="1:9" x14ac:dyDescent="0.25">
      <c r="A1988" s="2" t="s">
        <v>9</v>
      </c>
      <c r="B1988" s="3">
        <v>1.1000000000000001</v>
      </c>
      <c r="C1988" s="4" t="s">
        <v>10</v>
      </c>
      <c r="D1988" s="2" t="s">
        <v>11</v>
      </c>
      <c r="E1988" s="3">
        <v>50.958396</v>
      </c>
      <c r="F1988" s="3">
        <v>5.8515540000000001</v>
      </c>
      <c r="G1988" s="3">
        <v>73.2</v>
      </c>
      <c r="H1988" s="4" t="s">
        <v>1997</v>
      </c>
      <c r="I1988" s="3">
        <v>27</v>
      </c>
    </row>
    <row r="1989" spans="1:9" x14ac:dyDescent="0.25">
      <c r="A1989" s="2" t="s">
        <v>9</v>
      </c>
      <c r="B1989" s="3">
        <v>1.1000000000000001</v>
      </c>
      <c r="C1989" s="4" t="s">
        <v>10</v>
      </c>
      <c r="D1989" s="2" t="s">
        <v>11</v>
      </c>
      <c r="E1989" s="3">
        <v>50.958272999999998</v>
      </c>
      <c r="F1989" s="3">
        <v>5.8514039999999996</v>
      </c>
      <c r="G1989" s="3">
        <v>73.2</v>
      </c>
      <c r="H1989" s="4" t="s">
        <v>1998</v>
      </c>
      <c r="I1989" s="3">
        <v>27</v>
      </c>
    </row>
    <row r="1990" spans="1:9" x14ac:dyDescent="0.25">
      <c r="A1990" s="2" t="s">
        <v>9</v>
      </c>
      <c r="B1990" s="3">
        <v>1.1000000000000001</v>
      </c>
      <c r="C1990" s="4" t="s">
        <v>10</v>
      </c>
      <c r="D1990" s="2" t="s">
        <v>11</v>
      </c>
      <c r="E1990" s="3">
        <v>50.958219999999997</v>
      </c>
      <c r="F1990" s="3">
        <v>5.8513330000000003</v>
      </c>
      <c r="G1990" s="3">
        <v>72.400000000000006</v>
      </c>
      <c r="H1990" s="4" t="s">
        <v>1999</v>
      </c>
      <c r="I1990" s="3">
        <v>27</v>
      </c>
    </row>
    <row r="1991" spans="1:9" x14ac:dyDescent="0.25">
      <c r="A1991" s="2" t="s">
        <v>9</v>
      </c>
      <c r="B1991" s="3">
        <v>1.1000000000000001</v>
      </c>
      <c r="C1991" s="4" t="s">
        <v>10</v>
      </c>
      <c r="D1991" s="2" t="s">
        <v>11</v>
      </c>
      <c r="E1991" s="3">
        <v>50.958159000000002</v>
      </c>
      <c r="F1991" s="3">
        <v>5.851261</v>
      </c>
      <c r="G1991" s="3">
        <v>72</v>
      </c>
      <c r="H1991" s="4" t="s">
        <v>2000</v>
      </c>
      <c r="I1991" s="3">
        <v>27</v>
      </c>
    </row>
    <row r="1992" spans="1:9" x14ac:dyDescent="0.25">
      <c r="A1992" s="2" t="s">
        <v>9</v>
      </c>
      <c r="B1992" s="3">
        <v>1.1000000000000001</v>
      </c>
      <c r="C1992" s="4" t="s">
        <v>10</v>
      </c>
      <c r="D1992" s="2" t="s">
        <v>11</v>
      </c>
      <c r="E1992" s="3">
        <v>50.958098999999997</v>
      </c>
      <c r="F1992" s="3">
        <v>5.8511930000000003</v>
      </c>
      <c r="G1992" s="3">
        <v>71.400000000000006</v>
      </c>
      <c r="H1992" s="4" t="s">
        <v>2001</v>
      </c>
      <c r="I1992" s="3">
        <v>27</v>
      </c>
    </row>
    <row r="1993" spans="1:9" x14ac:dyDescent="0.25">
      <c r="A1993" s="2" t="s">
        <v>9</v>
      </c>
      <c r="B1993" s="3">
        <v>1.1000000000000001</v>
      </c>
      <c r="C1993" s="4" t="s">
        <v>10</v>
      </c>
      <c r="D1993" s="2" t="s">
        <v>11</v>
      </c>
      <c r="E1993" s="3">
        <v>50.958043000000004</v>
      </c>
      <c r="F1993" s="3">
        <v>5.8511280000000001</v>
      </c>
      <c r="G1993" s="3">
        <v>70.8</v>
      </c>
      <c r="H1993" s="4" t="s">
        <v>2002</v>
      </c>
      <c r="I1993" s="3">
        <v>27</v>
      </c>
    </row>
    <row r="1994" spans="1:9" x14ac:dyDescent="0.25">
      <c r="A1994" s="2" t="s">
        <v>9</v>
      </c>
      <c r="B1994" s="3">
        <v>1.1000000000000001</v>
      </c>
      <c r="C1994" s="4" t="s">
        <v>10</v>
      </c>
      <c r="D1994" s="2" t="s">
        <v>11</v>
      </c>
      <c r="E1994" s="3">
        <v>50.957987000000003</v>
      </c>
      <c r="F1994" s="3">
        <v>5.8510669999999996</v>
      </c>
      <c r="G1994" s="3">
        <v>70.2</v>
      </c>
      <c r="H1994" s="4" t="s">
        <v>2003</v>
      </c>
      <c r="I1994" s="3">
        <v>27</v>
      </c>
    </row>
    <row r="1995" spans="1:9" x14ac:dyDescent="0.25">
      <c r="A1995" s="2" t="s">
        <v>9</v>
      </c>
      <c r="B1995" s="3">
        <v>1.1000000000000001</v>
      </c>
      <c r="C1995" s="4" t="s">
        <v>10</v>
      </c>
      <c r="D1995" s="2" t="s">
        <v>11</v>
      </c>
      <c r="E1995" s="3">
        <v>50.957926</v>
      </c>
      <c r="F1995" s="3">
        <v>5.8510020000000003</v>
      </c>
      <c r="G1995" s="3">
        <v>69.599999999999994</v>
      </c>
      <c r="H1995" s="4" t="s">
        <v>2004</v>
      </c>
      <c r="I1995" s="3">
        <v>27</v>
      </c>
    </row>
    <row r="1996" spans="1:9" x14ac:dyDescent="0.25">
      <c r="A1996" s="2" t="s">
        <v>9</v>
      </c>
      <c r="B1996" s="3">
        <v>1.1000000000000001</v>
      </c>
      <c r="C1996" s="4" t="s">
        <v>10</v>
      </c>
      <c r="D1996" s="2" t="s">
        <v>11</v>
      </c>
      <c r="E1996" s="3">
        <v>50.957870999999997</v>
      </c>
      <c r="F1996" s="3">
        <v>5.8509390000000003</v>
      </c>
      <c r="G1996" s="3">
        <v>68.8</v>
      </c>
      <c r="H1996" s="4" t="s">
        <v>2005</v>
      </c>
      <c r="I1996" s="3">
        <v>27</v>
      </c>
    </row>
    <row r="1997" spans="1:9" x14ac:dyDescent="0.25">
      <c r="A1997" s="2" t="s">
        <v>9</v>
      </c>
      <c r="B1997" s="3">
        <v>1.1000000000000001</v>
      </c>
      <c r="C1997" s="4" t="s">
        <v>10</v>
      </c>
      <c r="D1997" s="2" t="s">
        <v>11</v>
      </c>
      <c r="E1997" s="3">
        <v>50.957819000000001</v>
      </c>
      <c r="F1997" s="3">
        <v>5.8508699999999996</v>
      </c>
      <c r="G1997" s="3">
        <v>68.2</v>
      </c>
      <c r="H1997" s="4" t="s">
        <v>2006</v>
      </c>
      <c r="I1997" s="3">
        <v>27</v>
      </c>
    </row>
    <row r="1998" spans="1:9" x14ac:dyDescent="0.25">
      <c r="A1998" s="2" t="s">
        <v>9</v>
      </c>
      <c r="B1998" s="3">
        <v>1.1000000000000001</v>
      </c>
      <c r="C1998" s="4" t="s">
        <v>10</v>
      </c>
      <c r="D1998" s="2" t="s">
        <v>11</v>
      </c>
      <c r="E1998" s="3">
        <v>50.957768999999999</v>
      </c>
      <c r="F1998" s="3">
        <v>5.8508019999999998</v>
      </c>
      <c r="G1998" s="3">
        <v>67.400000000000006</v>
      </c>
      <c r="H1998" s="4" t="s">
        <v>2007</v>
      </c>
      <c r="I1998" s="3">
        <v>27</v>
      </c>
    </row>
    <row r="1999" spans="1:9" x14ac:dyDescent="0.25">
      <c r="A1999" s="2" t="s">
        <v>9</v>
      </c>
      <c r="B1999" s="3">
        <v>1.1000000000000001</v>
      </c>
      <c r="C1999" s="4" t="s">
        <v>10</v>
      </c>
      <c r="D1999" s="2" t="s">
        <v>11</v>
      </c>
      <c r="E1999" s="3">
        <v>50.957717000000002</v>
      </c>
      <c r="F1999" s="3">
        <v>5.8507439999999997</v>
      </c>
      <c r="G1999" s="3">
        <v>66.599999999999994</v>
      </c>
      <c r="H1999" s="4" t="s">
        <v>2008</v>
      </c>
      <c r="I1999" s="3">
        <v>27</v>
      </c>
    </row>
    <row r="2000" spans="1:9" x14ac:dyDescent="0.25">
      <c r="A2000" s="2" t="s">
        <v>9</v>
      </c>
      <c r="B2000" s="3">
        <v>1.1000000000000001</v>
      </c>
      <c r="C2000" s="4" t="s">
        <v>10</v>
      </c>
      <c r="D2000" s="2" t="s">
        <v>11</v>
      </c>
      <c r="E2000" s="3">
        <v>50.957664000000001</v>
      </c>
      <c r="F2000" s="3">
        <v>5.850689</v>
      </c>
      <c r="G2000" s="3">
        <v>65.8</v>
      </c>
      <c r="H2000" s="4" t="s">
        <v>2009</v>
      </c>
      <c r="I2000" s="3">
        <v>27</v>
      </c>
    </row>
    <row r="2001" spans="1:9" x14ac:dyDescent="0.25">
      <c r="A2001" s="2" t="s">
        <v>9</v>
      </c>
      <c r="B2001" s="3">
        <v>1.1000000000000001</v>
      </c>
      <c r="C2001" s="4" t="s">
        <v>10</v>
      </c>
      <c r="D2001" s="2" t="s">
        <v>11</v>
      </c>
      <c r="E2001" s="3">
        <v>50.957608999999998</v>
      </c>
      <c r="F2001" s="3">
        <v>5.8506400000000003</v>
      </c>
      <c r="G2001" s="3">
        <v>65</v>
      </c>
      <c r="H2001" s="4" t="s">
        <v>2010</v>
      </c>
      <c r="I2001" s="3">
        <v>27</v>
      </c>
    </row>
    <row r="2002" spans="1:9" x14ac:dyDescent="0.25">
      <c r="A2002" s="2" t="s">
        <v>9</v>
      </c>
      <c r="B2002" s="3">
        <v>1.1000000000000001</v>
      </c>
      <c r="C2002" s="4" t="s">
        <v>10</v>
      </c>
      <c r="D2002" s="2" t="s">
        <v>11</v>
      </c>
      <c r="E2002" s="3">
        <v>50.957552999999997</v>
      </c>
      <c r="F2002" s="3">
        <v>5.8505929999999999</v>
      </c>
      <c r="G2002" s="3">
        <v>64.2</v>
      </c>
      <c r="H2002" s="4" t="s">
        <v>2011</v>
      </c>
      <c r="I2002" s="3">
        <v>27</v>
      </c>
    </row>
    <row r="2003" spans="1:9" x14ac:dyDescent="0.25">
      <c r="A2003" s="2" t="s">
        <v>9</v>
      </c>
      <c r="B2003" s="3">
        <v>1.1000000000000001</v>
      </c>
      <c r="C2003" s="4" t="s">
        <v>10</v>
      </c>
      <c r="D2003" s="2" t="s">
        <v>11</v>
      </c>
      <c r="E2003" s="3">
        <v>50.957498999999999</v>
      </c>
      <c r="F2003" s="3">
        <v>5.8505510000000003</v>
      </c>
      <c r="G2003" s="3">
        <v>64.2</v>
      </c>
      <c r="H2003" s="4" t="s">
        <v>2012</v>
      </c>
      <c r="I2003" s="3">
        <v>27</v>
      </c>
    </row>
    <row r="2004" spans="1:9" x14ac:dyDescent="0.25">
      <c r="A2004" s="2" t="s">
        <v>9</v>
      </c>
      <c r="B2004" s="3">
        <v>1.1000000000000001</v>
      </c>
      <c r="C2004" s="4" t="s">
        <v>10</v>
      </c>
      <c r="D2004" s="2" t="s">
        <v>11</v>
      </c>
      <c r="E2004" s="3">
        <v>50.957388000000002</v>
      </c>
      <c r="F2004" s="3">
        <v>5.8504820000000004</v>
      </c>
      <c r="G2004" s="3">
        <v>64.2</v>
      </c>
      <c r="H2004" s="4" t="s">
        <v>2013</v>
      </c>
      <c r="I2004" s="3">
        <v>27</v>
      </c>
    </row>
    <row r="2005" spans="1:9" x14ac:dyDescent="0.25">
      <c r="A2005" s="2" t="s">
        <v>9</v>
      </c>
      <c r="B2005" s="3">
        <v>1.1000000000000001</v>
      </c>
      <c r="C2005" s="4" t="s">
        <v>10</v>
      </c>
      <c r="D2005" s="2" t="s">
        <v>11</v>
      </c>
      <c r="E2005" s="3">
        <v>50.957188000000002</v>
      </c>
      <c r="F2005" s="3">
        <v>5.8503769999999999</v>
      </c>
      <c r="G2005" s="3">
        <v>63.8</v>
      </c>
      <c r="H2005" s="4" t="s">
        <v>2014</v>
      </c>
      <c r="I2005" s="3">
        <v>27</v>
      </c>
    </row>
    <row r="2006" spans="1:9" x14ac:dyDescent="0.25">
      <c r="A2006" s="2" t="s">
        <v>9</v>
      </c>
      <c r="B2006" s="3">
        <v>1.1000000000000001</v>
      </c>
      <c r="C2006" s="4" t="s">
        <v>10</v>
      </c>
      <c r="D2006" s="2" t="s">
        <v>11</v>
      </c>
      <c r="E2006" s="3">
        <v>50.957115000000002</v>
      </c>
      <c r="F2006" s="3">
        <v>5.8503679999999996</v>
      </c>
      <c r="G2006" s="3">
        <v>63.4</v>
      </c>
      <c r="H2006" s="4" t="s">
        <v>2015</v>
      </c>
      <c r="I2006" s="3">
        <v>27</v>
      </c>
    </row>
    <row r="2007" spans="1:9" x14ac:dyDescent="0.25">
      <c r="A2007" s="2" t="s">
        <v>9</v>
      </c>
      <c r="B2007" s="3">
        <v>1.1000000000000001</v>
      </c>
      <c r="C2007" s="4" t="s">
        <v>10</v>
      </c>
      <c r="D2007" s="2" t="s">
        <v>11</v>
      </c>
      <c r="E2007" s="3">
        <v>50.957034</v>
      </c>
      <c r="F2007" s="3">
        <v>5.8503829999999999</v>
      </c>
      <c r="G2007" s="3">
        <v>63</v>
      </c>
      <c r="H2007" s="4" t="s">
        <v>2016</v>
      </c>
      <c r="I2007" s="3">
        <v>27</v>
      </c>
    </row>
    <row r="2008" spans="1:9" x14ac:dyDescent="0.25">
      <c r="A2008" s="2" t="s">
        <v>9</v>
      </c>
      <c r="B2008" s="3">
        <v>1.1000000000000001</v>
      </c>
      <c r="C2008" s="4" t="s">
        <v>10</v>
      </c>
      <c r="D2008" s="2" t="s">
        <v>11</v>
      </c>
      <c r="E2008" s="3">
        <v>50.956954000000003</v>
      </c>
      <c r="F2008" s="3">
        <v>5.8504189999999996</v>
      </c>
      <c r="G2008" s="3">
        <v>62.4</v>
      </c>
      <c r="H2008" s="4" t="s">
        <v>2017</v>
      </c>
      <c r="I2008" s="3">
        <v>27</v>
      </c>
    </row>
    <row r="2009" spans="1:9" x14ac:dyDescent="0.25">
      <c r="A2009" s="2" t="s">
        <v>9</v>
      </c>
      <c r="B2009" s="3">
        <v>1.1000000000000001</v>
      </c>
      <c r="C2009" s="4" t="s">
        <v>10</v>
      </c>
      <c r="D2009" s="2" t="s">
        <v>11</v>
      </c>
      <c r="E2009" s="3">
        <v>50.956871</v>
      </c>
      <c r="F2009" s="3">
        <v>5.8504569999999996</v>
      </c>
      <c r="G2009" s="3">
        <v>62</v>
      </c>
      <c r="H2009" s="4" t="s">
        <v>2018</v>
      </c>
      <c r="I2009" s="3">
        <v>27</v>
      </c>
    </row>
    <row r="2010" spans="1:9" x14ac:dyDescent="0.25">
      <c r="A2010" s="2" t="s">
        <v>9</v>
      </c>
      <c r="B2010" s="3">
        <v>1.1000000000000001</v>
      </c>
      <c r="C2010" s="4" t="s">
        <v>10</v>
      </c>
      <c r="D2010" s="2" t="s">
        <v>11</v>
      </c>
      <c r="E2010" s="3">
        <v>50.956792999999998</v>
      </c>
      <c r="F2010" s="3">
        <v>5.8504839999999998</v>
      </c>
      <c r="G2010" s="3">
        <v>62</v>
      </c>
      <c r="H2010" s="4" t="s">
        <v>2019</v>
      </c>
      <c r="I2010" s="3">
        <v>27</v>
      </c>
    </row>
    <row r="2011" spans="1:9" x14ac:dyDescent="0.25">
      <c r="A2011" s="2" t="s">
        <v>9</v>
      </c>
      <c r="B2011" s="3">
        <v>1.1000000000000001</v>
      </c>
      <c r="C2011" s="4" t="s">
        <v>10</v>
      </c>
      <c r="D2011" s="2" t="s">
        <v>11</v>
      </c>
      <c r="E2011" s="3">
        <v>50.956643</v>
      </c>
      <c r="F2011" s="3">
        <v>5.8504909999999999</v>
      </c>
      <c r="G2011" s="3">
        <v>62</v>
      </c>
      <c r="H2011" s="4" t="s">
        <v>2020</v>
      </c>
      <c r="I2011" s="3">
        <v>27</v>
      </c>
    </row>
    <row r="2012" spans="1:9" x14ac:dyDescent="0.25">
      <c r="A2012" s="2" t="s">
        <v>9</v>
      </c>
      <c r="B2012" s="3">
        <v>1.1000000000000001</v>
      </c>
      <c r="C2012" s="4" t="s">
        <v>10</v>
      </c>
      <c r="D2012" s="2" t="s">
        <v>11</v>
      </c>
      <c r="E2012" s="3">
        <v>50.956448999999999</v>
      </c>
      <c r="F2012" s="3">
        <v>5.8503689999999997</v>
      </c>
      <c r="G2012" s="3">
        <v>61.6</v>
      </c>
      <c r="H2012" s="4" t="s">
        <v>2021</v>
      </c>
      <c r="I2012" s="3">
        <v>27</v>
      </c>
    </row>
    <row r="2013" spans="1:9" x14ac:dyDescent="0.25">
      <c r="A2013" s="2" t="s">
        <v>9</v>
      </c>
      <c r="B2013" s="3">
        <v>1.1000000000000001</v>
      </c>
      <c r="C2013" s="4" t="s">
        <v>10</v>
      </c>
      <c r="D2013" s="2" t="s">
        <v>11</v>
      </c>
      <c r="E2013" s="3">
        <v>50.956397000000003</v>
      </c>
      <c r="F2013" s="3">
        <v>5.8503059999999998</v>
      </c>
      <c r="G2013" s="3">
        <v>61.2</v>
      </c>
      <c r="H2013" s="4" t="s">
        <v>2022</v>
      </c>
      <c r="I2013" s="3">
        <v>27</v>
      </c>
    </row>
    <row r="2014" spans="1:9" x14ac:dyDescent="0.25">
      <c r="A2014" s="2" t="s">
        <v>9</v>
      </c>
      <c r="B2014" s="3">
        <v>1.1000000000000001</v>
      </c>
      <c r="C2014" s="4" t="s">
        <v>10</v>
      </c>
      <c r="D2014" s="2" t="s">
        <v>11</v>
      </c>
      <c r="E2014" s="3">
        <v>50.95635</v>
      </c>
      <c r="F2014" s="3">
        <v>5.8502429999999999</v>
      </c>
      <c r="G2014" s="3">
        <v>60.8</v>
      </c>
      <c r="H2014" s="4" t="s">
        <v>2023</v>
      </c>
      <c r="I2014" s="3">
        <v>27</v>
      </c>
    </row>
    <row r="2015" spans="1:9" x14ac:dyDescent="0.25">
      <c r="A2015" s="2" t="s">
        <v>9</v>
      </c>
      <c r="B2015" s="3">
        <v>1.1000000000000001</v>
      </c>
      <c r="C2015" s="4" t="s">
        <v>10</v>
      </c>
      <c r="D2015" s="2" t="s">
        <v>11</v>
      </c>
      <c r="E2015" s="3">
        <v>50.956307000000002</v>
      </c>
      <c r="F2015" s="3">
        <v>5.8501799999999999</v>
      </c>
      <c r="G2015" s="3">
        <v>60.4</v>
      </c>
      <c r="H2015" s="4" t="s">
        <v>2024</v>
      </c>
      <c r="I2015" s="3">
        <v>27</v>
      </c>
    </row>
    <row r="2016" spans="1:9" x14ac:dyDescent="0.25">
      <c r="A2016" s="2" t="s">
        <v>9</v>
      </c>
      <c r="B2016" s="3">
        <v>1.1000000000000001</v>
      </c>
      <c r="C2016" s="4" t="s">
        <v>10</v>
      </c>
      <c r="D2016" s="2" t="s">
        <v>11</v>
      </c>
      <c r="E2016" s="3">
        <v>50.956257000000001</v>
      </c>
      <c r="F2016" s="3">
        <v>5.8501209999999997</v>
      </c>
      <c r="G2016" s="3">
        <v>60</v>
      </c>
      <c r="H2016" s="4" t="s">
        <v>2025</v>
      </c>
      <c r="I2016" s="3">
        <v>27</v>
      </c>
    </row>
    <row r="2017" spans="1:9" x14ac:dyDescent="0.25">
      <c r="A2017" s="2" t="s">
        <v>9</v>
      </c>
      <c r="B2017" s="3">
        <v>1.1000000000000001</v>
      </c>
      <c r="C2017" s="4" t="s">
        <v>10</v>
      </c>
      <c r="D2017" s="2" t="s">
        <v>11</v>
      </c>
      <c r="E2017" s="3">
        <v>50.956203000000002</v>
      </c>
      <c r="F2017" s="3">
        <v>5.8500610000000002</v>
      </c>
      <c r="G2017" s="3">
        <v>60</v>
      </c>
      <c r="H2017" s="4" t="s">
        <v>2026</v>
      </c>
      <c r="I2017" s="3">
        <v>27</v>
      </c>
    </row>
    <row r="2018" spans="1:9" x14ac:dyDescent="0.25">
      <c r="A2018" s="2" t="s">
        <v>9</v>
      </c>
      <c r="B2018" s="3">
        <v>1.1000000000000001</v>
      </c>
      <c r="C2018" s="4" t="s">
        <v>10</v>
      </c>
      <c r="D2018" s="2" t="s">
        <v>11</v>
      </c>
      <c r="E2018" s="3">
        <v>50.956007</v>
      </c>
      <c r="F2018" s="3">
        <v>5.8498419999999998</v>
      </c>
      <c r="G2018" s="3">
        <v>60</v>
      </c>
      <c r="H2018" s="4" t="s">
        <v>2027</v>
      </c>
      <c r="I2018" s="3">
        <v>27</v>
      </c>
    </row>
    <row r="2019" spans="1:9" x14ac:dyDescent="0.25">
      <c r="A2019" s="2" t="s">
        <v>9</v>
      </c>
      <c r="B2019" s="3">
        <v>1.1000000000000001</v>
      </c>
      <c r="C2019" s="4" t="s">
        <v>10</v>
      </c>
      <c r="D2019" s="2" t="s">
        <v>11</v>
      </c>
      <c r="E2019" s="3">
        <v>50.955947999999999</v>
      </c>
      <c r="F2019" s="3">
        <v>5.8498039999999998</v>
      </c>
      <c r="G2019" s="3">
        <v>60</v>
      </c>
      <c r="H2019" s="4" t="s">
        <v>2028</v>
      </c>
      <c r="I2019" s="3">
        <v>27</v>
      </c>
    </row>
    <row r="2020" spans="1:9" x14ac:dyDescent="0.25">
      <c r="A2020" s="2" t="s">
        <v>9</v>
      </c>
      <c r="B2020" s="3">
        <v>1.1000000000000001</v>
      </c>
      <c r="C2020" s="4" t="s">
        <v>10</v>
      </c>
      <c r="D2020" s="2" t="s">
        <v>11</v>
      </c>
      <c r="E2020" s="3">
        <v>50.955883</v>
      </c>
      <c r="F2020" s="3">
        <v>5.8497659999999998</v>
      </c>
      <c r="G2020" s="3">
        <v>59.6</v>
      </c>
      <c r="H2020" s="4" t="s">
        <v>2029</v>
      </c>
      <c r="I2020" s="3">
        <v>27</v>
      </c>
    </row>
    <row r="2021" spans="1:9" x14ac:dyDescent="0.25">
      <c r="A2021" s="2" t="s">
        <v>9</v>
      </c>
      <c r="B2021" s="3">
        <v>1.1000000000000001</v>
      </c>
      <c r="C2021" s="4" t="s">
        <v>10</v>
      </c>
      <c r="D2021" s="2" t="s">
        <v>11</v>
      </c>
      <c r="E2021" s="3">
        <v>50.955815000000001</v>
      </c>
      <c r="F2021" s="3">
        <v>5.849736</v>
      </c>
      <c r="G2021" s="3">
        <v>59.2</v>
      </c>
      <c r="H2021" s="4" t="s">
        <v>2030</v>
      </c>
      <c r="I2021" s="3">
        <v>27</v>
      </c>
    </row>
    <row r="2022" spans="1:9" x14ac:dyDescent="0.25">
      <c r="A2022" s="2" t="s">
        <v>9</v>
      </c>
      <c r="B2022" s="3">
        <v>1.1000000000000001</v>
      </c>
      <c r="C2022" s="4" t="s">
        <v>10</v>
      </c>
      <c r="D2022" s="2" t="s">
        <v>11</v>
      </c>
      <c r="E2022" s="3">
        <v>50.955745999999998</v>
      </c>
      <c r="F2022" s="3">
        <v>5.8497190000000003</v>
      </c>
      <c r="G2022" s="3">
        <v>58.8</v>
      </c>
      <c r="H2022" s="4" t="s">
        <v>2031</v>
      </c>
      <c r="I2022" s="3">
        <v>27</v>
      </c>
    </row>
    <row r="2023" spans="1:9" x14ac:dyDescent="0.25">
      <c r="A2023" s="2" t="s">
        <v>9</v>
      </c>
      <c r="B2023" s="3">
        <v>1.1000000000000001</v>
      </c>
      <c r="C2023" s="4" t="s">
        <v>10</v>
      </c>
      <c r="D2023" s="2" t="s">
        <v>11</v>
      </c>
      <c r="E2023" s="3">
        <v>50.955675999999997</v>
      </c>
      <c r="F2023" s="3">
        <v>5.8497130000000004</v>
      </c>
      <c r="G2023" s="3">
        <v>58.4</v>
      </c>
      <c r="H2023" s="4" t="s">
        <v>2032</v>
      </c>
      <c r="I2023" s="3">
        <v>27</v>
      </c>
    </row>
    <row r="2024" spans="1:9" x14ac:dyDescent="0.25">
      <c r="A2024" s="2" t="s">
        <v>9</v>
      </c>
      <c r="B2024" s="3">
        <v>1.1000000000000001</v>
      </c>
      <c r="C2024" s="4" t="s">
        <v>10</v>
      </c>
      <c r="D2024" s="2" t="s">
        <v>11</v>
      </c>
      <c r="E2024" s="3">
        <v>50.955612000000002</v>
      </c>
      <c r="F2024" s="3">
        <v>5.8497180000000002</v>
      </c>
      <c r="G2024" s="3">
        <v>58</v>
      </c>
      <c r="H2024" s="4" t="s">
        <v>2033</v>
      </c>
      <c r="I2024" s="3">
        <v>27</v>
      </c>
    </row>
    <row r="2025" spans="1:9" x14ac:dyDescent="0.25">
      <c r="A2025" s="2" t="s">
        <v>9</v>
      </c>
      <c r="B2025" s="3">
        <v>1.1000000000000001</v>
      </c>
      <c r="C2025" s="4" t="s">
        <v>10</v>
      </c>
      <c r="D2025" s="2" t="s">
        <v>11</v>
      </c>
      <c r="E2025" s="3">
        <v>50.955410999999998</v>
      </c>
      <c r="F2025" s="3">
        <v>5.8497009999999996</v>
      </c>
      <c r="G2025" s="3">
        <v>58</v>
      </c>
      <c r="H2025" s="4" t="s">
        <v>2034</v>
      </c>
      <c r="I2025" s="3">
        <v>27</v>
      </c>
    </row>
    <row r="2026" spans="1:9" x14ac:dyDescent="0.25">
      <c r="A2026" s="2" t="s">
        <v>9</v>
      </c>
      <c r="B2026" s="3">
        <v>1.1000000000000001</v>
      </c>
      <c r="C2026" s="4" t="s">
        <v>10</v>
      </c>
      <c r="D2026" s="2" t="s">
        <v>11</v>
      </c>
      <c r="E2026" s="3">
        <v>50.955351</v>
      </c>
      <c r="F2026" s="3">
        <v>5.8496769999999998</v>
      </c>
      <c r="G2026" s="3">
        <v>58</v>
      </c>
      <c r="H2026" s="4" t="s">
        <v>2035</v>
      </c>
      <c r="I2026" s="3">
        <v>27</v>
      </c>
    </row>
    <row r="2027" spans="1:9" x14ac:dyDescent="0.25">
      <c r="A2027" s="2" t="s">
        <v>9</v>
      </c>
      <c r="B2027" s="3">
        <v>1.1000000000000001</v>
      </c>
      <c r="C2027" s="4" t="s">
        <v>10</v>
      </c>
      <c r="D2027" s="2" t="s">
        <v>11</v>
      </c>
      <c r="E2027" s="3">
        <v>50.955151000000001</v>
      </c>
      <c r="F2027" s="3">
        <v>5.8495030000000003</v>
      </c>
      <c r="G2027" s="3">
        <v>58</v>
      </c>
      <c r="H2027" s="4" t="s">
        <v>2036</v>
      </c>
      <c r="I2027" s="3">
        <v>26</v>
      </c>
    </row>
    <row r="2028" spans="1:9" x14ac:dyDescent="0.25">
      <c r="A2028" s="2" t="s">
        <v>9</v>
      </c>
      <c r="B2028" s="3">
        <v>1.1000000000000001</v>
      </c>
      <c r="C2028" s="4" t="s">
        <v>10</v>
      </c>
      <c r="D2028" s="2" t="s">
        <v>11</v>
      </c>
      <c r="E2028" s="3">
        <v>50.955109</v>
      </c>
      <c r="F2028" s="3">
        <v>5.8494510000000002</v>
      </c>
      <c r="G2028" s="3">
        <v>58</v>
      </c>
      <c r="H2028" s="4" t="s">
        <v>2037</v>
      </c>
      <c r="I2028" s="3">
        <v>26</v>
      </c>
    </row>
    <row r="2029" spans="1:9" x14ac:dyDescent="0.25">
      <c r="A2029" s="2" t="s">
        <v>9</v>
      </c>
      <c r="B2029" s="3">
        <v>1.1000000000000001</v>
      </c>
      <c r="C2029" s="4" t="s">
        <v>10</v>
      </c>
      <c r="D2029" s="2" t="s">
        <v>11</v>
      </c>
      <c r="E2029" s="3">
        <v>50.954917999999999</v>
      </c>
      <c r="F2029" s="3">
        <v>5.8491660000000003</v>
      </c>
      <c r="G2029" s="3">
        <v>58</v>
      </c>
      <c r="H2029" s="4" t="s">
        <v>2038</v>
      </c>
      <c r="I2029" s="3">
        <v>26</v>
      </c>
    </row>
    <row r="2030" spans="1:9" x14ac:dyDescent="0.25">
      <c r="A2030" s="2" t="s">
        <v>9</v>
      </c>
      <c r="B2030" s="3">
        <v>1.1000000000000001</v>
      </c>
      <c r="C2030" s="4" t="s">
        <v>10</v>
      </c>
      <c r="D2030" s="2" t="s">
        <v>11</v>
      </c>
      <c r="E2030" s="3">
        <v>50.954886000000002</v>
      </c>
      <c r="F2030" s="3">
        <v>5.8491080000000002</v>
      </c>
      <c r="G2030" s="3">
        <v>58</v>
      </c>
      <c r="H2030" s="4" t="s">
        <v>2039</v>
      </c>
      <c r="I2030" s="3">
        <v>26</v>
      </c>
    </row>
    <row r="2031" spans="1:9" x14ac:dyDescent="0.25">
      <c r="A2031" s="2" t="s">
        <v>9</v>
      </c>
      <c r="B2031" s="3">
        <v>1.1000000000000001</v>
      </c>
      <c r="C2031" s="4" t="s">
        <v>10</v>
      </c>
      <c r="D2031" s="2" t="s">
        <v>11</v>
      </c>
      <c r="E2031" s="3">
        <v>50.954737000000002</v>
      </c>
      <c r="F2031" s="3">
        <v>5.8487960000000001</v>
      </c>
      <c r="G2031" s="3">
        <v>58</v>
      </c>
      <c r="H2031" s="4" t="s">
        <v>2040</v>
      </c>
      <c r="I2031" s="3">
        <v>26</v>
      </c>
    </row>
    <row r="2032" spans="1:9" x14ac:dyDescent="0.25">
      <c r="A2032" s="2" t="s">
        <v>9</v>
      </c>
      <c r="B2032" s="3">
        <v>1.1000000000000001</v>
      </c>
      <c r="C2032" s="4" t="s">
        <v>10</v>
      </c>
      <c r="D2032" s="2" t="s">
        <v>11</v>
      </c>
      <c r="E2032" s="3">
        <v>50.954625</v>
      </c>
      <c r="F2032" s="3">
        <v>5.8485420000000001</v>
      </c>
      <c r="G2032" s="3">
        <v>58.4</v>
      </c>
      <c r="H2032" s="4" t="s">
        <v>2041</v>
      </c>
      <c r="I2032" s="3">
        <v>26</v>
      </c>
    </row>
    <row r="2033" spans="1:9" x14ac:dyDescent="0.25">
      <c r="A2033" s="2" t="s">
        <v>9</v>
      </c>
      <c r="B2033" s="3">
        <v>1.1000000000000001</v>
      </c>
      <c r="C2033" s="4" t="s">
        <v>10</v>
      </c>
      <c r="D2033" s="2" t="s">
        <v>11</v>
      </c>
      <c r="E2033" s="3">
        <v>50.954604000000003</v>
      </c>
      <c r="F2033" s="3">
        <v>5.8484769999999999</v>
      </c>
      <c r="G2033" s="3">
        <v>58.8</v>
      </c>
      <c r="H2033" s="4" t="s">
        <v>2042</v>
      </c>
      <c r="I2033" s="3">
        <v>26</v>
      </c>
    </row>
    <row r="2034" spans="1:9" x14ac:dyDescent="0.25">
      <c r="A2034" s="2" t="s">
        <v>9</v>
      </c>
      <c r="B2034" s="3">
        <v>1.1000000000000001</v>
      </c>
      <c r="C2034" s="4" t="s">
        <v>10</v>
      </c>
      <c r="D2034" s="2" t="s">
        <v>11</v>
      </c>
      <c r="E2034" s="3">
        <v>50.954582000000002</v>
      </c>
      <c r="F2034" s="3">
        <v>5.8484160000000003</v>
      </c>
      <c r="G2034" s="3">
        <v>59.2</v>
      </c>
      <c r="H2034" s="4" t="s">
        <v>2043</v>
      </c>
      <c r="I2034" s="3">
        <v>26</v>
      </c>
    </row>
    <row r="2035" spans="1:9" x14ac:dyDescent="0.25">
      <c r="A2035" s="2" t="s">
        <v>9</v>
      </c>
      <c r="B2035" s="3">
        <v>1.1000000000000001</v>
      </c>
      <c r="C2035" s="4" t="s">
        <v>10</v>
      </c>
      <c r="D2035" s="2" t="s">
        <v>11</v>
      </c>
      <c r="E2035" s="3">
        <v>50.954557000000001</v>
      </c>
      <c r="F2035" s="3">
        <v>5.8483539999999996</v>
      </c>
      <c r="G2035" s="3">
        <v>59.6</v>
      </c>
      <c r="H2035" s="4" t="s">
        <v>2044</v>
      </c>
      <c r="I2035" s="3">
        <v>26</v>
      </c>
    </row>
    <row r="2036" spans="1:9" x14ac:dyDescent="0.25">
      <c r="A2036" s="2" t="s">
        <v>9</v>
      </c>
      <c r="B2036" s="3">
        <v>1.1000000000000001</v>
      </c>
      <c r="C2036" s="4" t="s">
        <v>10</v>
      </c>
      <c r="D2036" s="2" t="s">
        <v>11</v>
      </c>
      <c r="E2036" s="3">
        <v>50.954529999999998</v>
      </c>
      <c r="F2036" s="3">
        <v>5.8482909999999997</v>
      </c>
      <c r="G2036" s="3">
        <v>60.2</v>
      </c>
      <c r="H2036" s="4" t="s">
        <v>2045</v>
      </c>
      <c r="I2036" s="3">
        <v>26</v>
      </c>
    </row>
    <row r="2037" spans="1:9" x14ac:dyDescent="0.25">
      <c r="A2037" s="2" t="s">
        <v>9</v>
      </c>
      <c r="B2037" s="3">
        <v>1.1000000000000001</v>
      </c>
      <c r="C2037" s="4" t="s">
        <v>10</v>
      </c>
      <c r="D2037" s="2" t="s">
        <v>11</v>
      </c>
      <c r="E2037" s="3">
        <v>50.95449</v>
      </c>
      <c r="F2037" s="3">
        <v>5.8482320000000003</v>
      </c>
      <c r="G2037" s="3">
        <v>60.2</v>
      </c>
      <c r="H2037" s="4" t="s">
        <v>2046</v>
      </c>
      <c r="I2037" s="3">
        <v>26</v>
      </c>
    </row>
    <row r="2038" spans="1:9" x14ac:dyDescent="0.25">
      <c r="A2038" s="2" t="s">
        <v>9</v>
      </c>
      <c r="B2038" s="3">
        <v>1.1000000000000001</v>
      </c>
      <c r="C2038" s="4" t="s">
        <v>10</v>
      </c>
      <c r="D2038" s="2" t="s">
        <v>11</v>
      </c>
      <c r="E2038" s="3">
        <v>50.954413000000002</v>
      </c>
      <c r="F2038" s="3">
        <v>5.848109</v>
      </c>
      <c r="G2038" s="3">
        <v>60.2</v>
      </c>
      <c r="H2038" s="4" t="s">
        <v>2047</v>
      </c>
      <c r="I2038" s="3">
        <v>26</v>
      </c>
    </row>
    <row r="2039" spans="1:9" x14ac:dyDescent="0.25">
      <c r="A2039" s="2" t="s">
        <v>9</v>
      </c>
      <c r="B2039" s="3">
        <v>1.1000000000000001</v>
      </c>
      <c r="C2039" s="4" t="s">
        <v>10</v>
      </c>
      <c r="D2039" s="2" t="s">
        <v>11</v>
      </c>
      <c r="E2039" s="3">
        <v>50.954259</v>
      </c>
      <c r="F2039" s="3">
        <v>5.8477870000000003</v>
      </c>
      <c r="G2039" s="3">
        <v>60.2</v>
      </c>
      <c r="H2039" s="4" t="s">
        <v>2048</v>
      </c>
      <c r="I2039" s="3">
        <v>26</v>
      </c>
    </row>
    <row r="2040" spans="1:9" x14ac:dyDescent="0.25">
      <c r="A2040" s="2" t="s">
        <v>9</v>
      </c>
      <c r="B2040" s="3">
        <v>1.1000000000000001</v>
      </c>
      <c r="C2040" s="4" t="s">
        <v>10</v>
      </c>
      <c r="D2040" s="2" t="s">
        <v>11</v>
      </c>
      <c r="E2040" s="3">
        <v>50.954175999999997</v>
      </c>
      <c r="F2040" s="3">
        <v>5.8475910000000004</v>
      </c>
      <c r="G2040" s="3">
        <v>60.2</v>
      </c>
      <c r="H2040" s="4" t="s">
        <v>2049</v>
      </c>
      <c r="I2040" s="3">
        <v>26</v>
      </c>
    </row>
    <row r="2041" spans="1:9" x14ac:dyDescent="0.25">
      <c r="A2041" s="2" t="s">
        <v>9</v>
      </c>
      <c r="B2041" s="3">
        <v>1.1000000000000001</v>
      </c>
      <c r="C2041" s="4" t="s">
        <v>10</v>
      </c>
      <c r="D2041" s="2" t="s">
        <v>11</v>
      </c>
      <c r="E2041" s="3">
        <v>50.954144999999997</v>
      </c>
      <c r="F2041" s="3">
        <v>5.8475339999999996</v>
      </c>
      <c r="G2041" s="3">
        <v>60.2</v>
      </c>
      <c r="H2041" s="4" t="s">
        <v>2050</v>
      </c>
      <c r="I2041" s="3">
        <v>26</v>
      </c>
    </row>
    <row r="2042" spans="1:9" x14ac:dyDescent="0.25">
      <c r="A2042" s="2" t="s">
        <v>9</v>
      </c>
      <c r="B2042" s="3">
        <v>1.1000000000000001</v>
      </c>
      <c r="C2042" s="4" t="s">
        <v>10</v>
      </c>
      <c r="D2042" s="2" t="s">
        <v>11</v>
      </c>
      <c r="E2042" s="3">
        <v>50.954040999999997</v>
      </c>
      <c r="F2042" s="3">
        <v>5.8473790000000001</v>
      </c>
      <c r="G2042" s="3">
        <v>60.2</v>
      </c>
      <c r="H2042" s="4" t="s">
        <v>2051</v>
      </c>
      <c r="I2042" s="3">
        <v>26</v>
      </c>
    </row>
    <row r="2043" spans="1:9" x14ac:dyDescent="0.25">
      <c r="A2043" s="2" t="s">
        <v>9</v>
      </c>
      <c r="B2043" s="3">
        <v>1.1000000000000001</v>
      </c>
      <c r="C2043" s="4" t="s">
        <v>10</v>
      </c>
      <c r="D2043" s="2" t="s">
        <v>11</v>
      </c>
      <c r="E2043" s="3">
        <v>50.953805000000003</v>
      </c>
      <c r="F2043" s="3">
        <v>5.8469280000000001</v>
      </c>
      <c r="G2043" s="3">
        <v>60.2</v>
      </c>
      <c r="H2043" s="4" t="s">
        <v>2052</v>
      </c>
      <c r="I2043" s="3">
        <v>26</v>
      </c>
    </row>
    <row r="2044" spans="1:9" x14ac:dyDescent="0.25">
      <c r="A2044" s="2" t="s">
        <v>9</v>
      </c>
      <c r="B2044" s="3">
        <v>1.1000000000000001</v>
      </c>
      <c r="C2044" s="4" t="s">
        <v>10</v>
      </c>
      <c r="D2044" s="2" t="s">
        <v>11</v>
      </c>
      <c r="E2044" s="3">
        <v>50.953743000000003</v>
      </c>
      <c r="F2044" s="3">
        <v>5.8467700000000002</v>
      </c>
      <c r="G2044" s="3">
        <v>60.2</v>
      </c>
      <c r="H2044" s="4" t="s">
        <v>2053</v>
      </c>
      <c r="I2044" s="3">
        <v>26</v>
      </c>
    </row>
    <row r="2045" spans="1:9" x14ac:dyDescent="0.25">
      <c r="A2045" s="2" t="s">
        <v>9</v>
      </c>
      <c r="B2045" s="3">
        <v>1.1000000000000001</v>
      </c>
      <c r="C2045" s="4" t="s">
        <v>10</v>
      </c>
      <c r="D2045" s="2" t="s">
        <v>11</v>
      </c>
      <c r="E2045" s="3">
        <v>50.953615999999997</v>
      </c>
      <c r="F2045" s="3">
        <v>5.8465990000000003</v>
      </c>
      <c r="G2045" s="3">
        <v>60.2</v>
      </c>
      <c r="H2045" s="4" t="s">
        <v>2054</v>
      </c>
      <c r="I2045" s="3">
        <v>26</v>
      </c>
    </row>
    <row r="2046" spans="1:9" x14ac:dyDescent="0.25">
      <c r="A2046" s="2" t="s">
        <v>9</v>
      </c>
      <c r="B2046" s="3">
        <v>1.1000000000000001</v>
      </c>
      <c r="C2046" s="4" t="s">
        <v>10</v>
      </c>
      <c r="D2046" s="2" t="s">
        <v>11</v>
      </c>
      <c r="E2046" s="3">
        <v>50.953377000000003</v>
      </c>
      <c r="F2046" s="3">
        <v>5.8463459999999996</v>
      </c>
      <c r="G2046" s="3">
        <v>60.2</v>
      </c>
      <c r="H2046" s="4" t="s">
        <v>2055</v>
      </c>
      <c r="I2046" s="3">
        <v>26</v>
      </c>
    </row>
    <row r="2047" spans="1:9" x14ac:dyDescent="0.25">
      <c r="A2047" s="2" t="s">
        <v>9</v>
      </c>
      <c r="B2047" s="3">
        <v>1.1000000000000001</v>
      </c>
      <c r="C2047" s="4" t="s">
        <v>10</v>
      </c>
      <c r="D2047" s="2" t="s">
        <v>11</v>
      </c>
      <c r="E2047" s="3">
        <v>50.953328999999997</v>
      </c>
      <c r="F2047" s="3">
        <v>5.8463070000000004</v>
      </c>
      <c r="G2047" s="3">
        <v>60.2</v>
      </c>
      <c r="H2047" s="4" t="s">
        <v>2056</v>
      </c>
      <c r="I2047" s="3">
        <v>26</v>
      </c>
    </row>
    <row r="2048" spans="1:9" x14ac:dyDescent="0.25">
      <c r="A2048" s="2" t="s">
        <v>9</v>
      </c>
      <c r="B2048" s="3">
        <v>1.1000000000000001</v>
      </c>
      <c r="C2048" s="4" t="s">
        <v>10</v>
      </c>
      <c r="D2048" s="2" t="s">
        <v>11</v>
      </c>
      <c r="E2048" s="3">
        <v>50.953296999999999</v>
      </c>
      <c r="F2048" s="3">
        <v>5.846317</v>
      </c>
      <c r="G2048" s="3">
        <v>60.2</v>
      </c>
      <c r="H2048" s="4" t="s">
        <v>2057</v>
      </c>
      <c r="I2048" s="3">
        <v>26</v>
      </c>
    </row>
    <row r="2049" spans="1:9" x14ac:dyDescent="0.25">
      <c r="A2049" s="2" t="s">
        <v>9</v>
      </c>
      <c r="B2049" s="3">
        <v>1.1000000000000001</v>
      </c>
      <c r="C2049" s="4" t="s">
        <v>10</v>
      </c>
      <c r="D2049" s="2" t="s">
        <v>11</v>
      </c>
      <c r="E2049" s="3">
        <v>50.953223999999999</v>
      </c>
      <c r="F2049" s="3">
        <v>5.8464549999999997</v>
      </c>
      <c r="G2049" s="3">
        <v>60.2</v>
      </c>
      <c r="H2049" s="4" t="s">
        <v>2058</v>
      </c>
      <c r="I2049" s="3">
        <v>26</v>
      </c>
    </row>
    <row r="2050" spans="1:9" x14ac:dyDescent="0.25">
      <c r="A2050" s="2" t="s">
        <v>9</v>
      </c>
      <c r="B2050" s="3">
        <v>1.1000000000000001</v>
      </c>
      <c r="C2050" s="4" t="s">
        <v>10</v>
      </c>
      <c r="D2050" s="2" t="s">
        <v>11</v>
      </c>
      <c r="E2050" s="3">
        <v>50.953206999999999</v>
      </c>
      <c r="F2050" s="3">
        <v>5.8465160000000003</v>
      </c>
      <c r="G2050" s="3">
        <v>60.2</v>
      </c>
      <c r="H2050" s="4" t="s">
        <v>2059</v>
      </c>
      <c r="I2050" s="3">
        <v>26</v>
      </c>
    </row>
    <row r="2051" spans="1:9" x14ac:dyDescent="0.25">
      <c r="A2051" s="2" t="s">
        <v>9</v>
      </c>
      <c r="B2051" s="3">
        <v>1.1000000000000001</v>
      </c>
      <c r="C2051" s="4" t="s">
        <v>10</v>
      </c>
      <c r="D2051" s="2" t="s">
        <v>11</v>
      </c>
      <c r="E2051" s="3">
        <v>50.953062000000003</v>
      </c>
      <c r="F2051" s="3">
        <v>5.847073</v>
      </c>
      <c r="G2051" s="3">
        <v>60.2</v>
      </c>
      <c r="H2051" s="4" t="s">
        <v>2060</v>
      </c>
      <c r="I2051" s="3">
        <v>26</v>
      </c>
    </row>
    <row r="2052" spans="1:9" x14ac:dyDescent="0.25">
      <c r="A2052" s="2" t="s">
        <v>9</v>
      </c>
      <c r="B2052" s="3">
        <v>1.1000000000000001</v>
      </c>
      <c r="C2052" s="4" t="s">
        <v>10</v>
      </c>
      <c r="D2052" s="2" t="s">
        <v>11</v>
      </c>
      <c r="E2052" s="3">
        <v>50.953023000000002</v>
      </c>
      <c r="F2052" s="3">
        <v>5.8474839999999997</v>
      </c>
      <c r="G2052" s="3">
        <v>60.6</v>
      </c>
      <c r="H2052" s="4" t="s">
        <v>2061</v>
      </c>
      <c r="I2052" s="3">
        <v>26</v>
      </c>
    </row>
    <row r="2053" spans="1:9" x14ac:dyDescent="0.25">
      <c r="A2053" s="2" t="s">
        <v>9</v>
      </c>
      <c r="B2053" s="3">
        <v>1.1000000000000001</v>
      </c>
      <c r="C2053" s="4" t="s">
        <v>10</v>
      </c>
      <c r="D2053" s="2" t="s">
        <v>11</v>
      </c>
      <c r="E2053" s="3">
        <v>50.953018999999998</v>
      </c>
      <c r="F2053" s="3">
        <v>5.8475520000000003</v>
      </c>
      <c r="G2053" s="3">
        <v>61</v>
      </c>
      <c r="H2053" s="4" t="s">
        <v>2062</v>
      </c>
      <c r="I2053" s="3">
        <v>26</v>
      </c>
    </row>
    <row r="2054" spans="1:9" x14ac:dyDescent="0.25">
      <c r="A2054" s="2" t="s">
        <v>9</v>
      </c>
      <c r="B2054" s="3">
        <v>1.1000000000000001</v>
      </c>
      <c r="C2054" s="4" t="s">
        <v>10</v>
      </c>
      <c r="D2054" s="2" t="s">
        <v>11</v>
      </c>
      <c r="E2054" s="3">
        <v>50.953012000000001</v>
      </c>
      <c r="F2054" s="3">
        <v>5.8476220000000003</v>
      </c>
      <c r="G2054" s="3">
        <v>61.4</v>
      </c>
      <c r="H2054" s="4" t="s">
        <v>2063</v>
      </c>
      <c r="I2054" s="3">
        <v>26</v>
      </c>
    </row>
    <row r="2055" spans="1:9" x14ac:dyDescent="0.25">
      <c r="A2055" s="2" t="s">
        <v>9</v>
      </c>
      <c r="B2055" s="3">
        <v>1.1000000000000001</v>
      </c>
      <c r="C2055" s="4" t="s">
        <v>10</v>
      </c>
      <c r="D2055" s="2" t="s">
        <v>11</v>
      </c>
      <c r="E2055" s="3">
        <v>50.953004999999997</v>
      </c>
      <c r="F2055" s="3">
        <v>5.8476889999999999</v>
      </c>
      <c r="G2055" s="3">
        <v>61.8</v>
      </c>
      <c r="H2055" s="4" t="s">
        <v>2064</v>
      </c>
      <c r="I2055" s="3">
        <v>26</v>
      </c>
    </row>
    <row r="2056" spans="1:9" x14ac:dyDescent="0.25">
      <c r="A2056" s="2" t="s">
        <v>9</v>
      </c>
      <c r="B2056" s="3">
        <v>1.1000000000000001</v>
      </c>
      <c r="C2056" s="4" t="s">
        <v>10</v>
      </c>
      <c r="D2056" s="2" t="s">
        <v>11</v>
      </c>
      <c r="E2056" s="3">
        <v>50.953000000000003</v>
      </c>
      <c r="F2056" s="3">
        <v>5.8477560000000004</v>
      </c>
      <c r="G2056" s="3">
        <v>62.2</v>
      </c>
      <c r="H2056" s="4" t="s">
        <v>2065</v>
      </c>
      <c r="I2056" s="3">
        <v>26</v>
      </c>
    </row>
    <row r="2057" spans="1:9" x14ac:dyDescent="0.25">
      <c r="A2057" s="2" t="s">
        <v>9</v>
      </c>
      <c r="B2057" s="3">
        <v>1.1000000000000001</v>
      </c>
      <c r="C2057" s="4" t="s">
        <v>10</v>
      </c>
      <c r="D2057" s="2" t="s">
        <v>11</v>
      </c>
      <c r="E2057" s="3">
        <v>50.952976</v>
      </c>
      <c r="F2057" s="3">
        <v>5.8480230000000004</v>
      </c>
      <c r="G2057" s="3">
        <v>62.2</v>
      </c>
      <c r="H2057" s="4" t="s">
        <v>2066</v>
      </c>
      <c r="I2057" s="3">
        <v>26</v>
      </c>
    </row>
    <row r="2058" spans="1:9" x14ac:dyDescent="0.25">
      <c r="A2058" s="2" t="s">
        <v>9</v>
      </c>
      <c r="B2058" s="3">
        <v>1.1000000000000001</v>
      </c>
      <c r="C2058" s="4" t="s">
        <v>10</v>
      </c>
      <c r="D2058" s="2" t="s">
        <v>11</v>
      </c>
      <c r="E2058" s="3">
        <v>50.952961999999999</v>
      </c>
      <c r="F2058" s="3">
        <v>5.8481540000000001</v>
      </c>
      <c r="G2058" s="3">
        <v>62.6</v>
      </c>
      <c r="H2058" s="4" t="s">
        <v>2067</v>
      </c>
      <c r="I2058" s="3">
        <v>26</v>
      </c>
    </row>
    <row r="2059" spans="1:9" x14ac:dyDescent="0.25">
      <c r="A2059" s="2" t="s">
        <v>9</v>
      </c>
      <c r="B2059" s="3">
        <v>1.1000000000000001</v>
      </c>
      <c r="C2059" s="4" t="s">
        <v>10</v>
      </c>
      <c r="D2059" s="2" t="s">
        <v>11</v>
      </c>
      <c r="E2059" s="3">
        <v>50.952952000000003</v>
      </c>
      <c r="F2059" s="3">
        <v>5.8482159999999999</v>
      </c>
      <c r="G2059" s="3">
        <v>63</v>
      </c>
      <c r="H2059" s="4" t="s">
        <v>2068</v>
      </c>
      <c r="I2059" s="3">
        <v>26</v>
      </c>
    </row>
    <row r="2060" spans="1:9" x14ac:dyDescent="0.25">
      <c r="A2060" s="2" t="s">
        <v>9</v>
      </c>
      <c r="B2060" s="3">
        <v>1.1000000000000001</v>
      </c>
      <c r="C2060" s="4" t="s">
        <v>10</v>
      </c>
      <c r="D2060" s="2" t="s">
        <v>11</v>
      </c>
      <c r="E2060" s="3">
        <v>50.952939999999998</v>
      </c>
      <c r="F2060" s="3">
        <v>5.8482770000000004</v>
      </c>
      <c r="G2060" s="3">
        <v>63.4</v>
      </c>
      <c r="H2060" s="4" t="s">
        <v>2069</v>
      </c>
      <c r="I2060" s="3">
        <v>26</v>
      </c>
    </row>
    <row r="2061" spans="1:9" x14ac:dyDescent="0.25">
      <c r="A2061" s="2" t="s">
        <v>9</v>
      </c>
      <c r="B2061" s="3">
        <v>1.1000000000000001</v>
      </c>
      <c r="C2061" s="4" t="s">
        <v>10</v>
      </c>
      <c r="D2061" s="2" t="s">
        <v>11</v>
      </c>
      <c r="E2061" s="3">
        <v>50.952928999999997</v>
      </c>
      <c r="F2061" s="3">
        <v>5.8483369999999999</v>
      </c>
      <c r="G2061" s="3">
        <v>63.8</v>
      </c>
      <c r="H2061" s="4" t="s">
        <v>2070</v>
      </c>
      <c r="I2061" s="3">
        <v>26</v>
      </c>
    </row>
    <row r="2062" spans="1:9" x14ac:dyDescent="0.25">
      <c r="A2062" s="2" t="s">
        <v>9</v>
      </c>
      <c r="B2062" s="3">
        <v>1.1000000000000001</v>
      </c>
      <c r="C2062" s="4" t="s">
        <v>10</v>
      </c>
      <c r="D2062" s="2" t="s">
        <v>11</v>
      </c>
      <c r="E2062" s="3">
        <v>50.952916999999999</v>
      </c>
      <c r="F2062" s="3">
        <v>5.8483999999999998</v>
      </c>
      <c r="G2062" s="3">
        <v>64.2</v>
      </c>
      <c r="H2062" s="4" t="s">
        <v>2071</v>
      </c>
      <c r="I2062" s="3">
        <v>26</v>
      </c>
    </row>
    <row r="2063" spans="1:9" x14ac:dyDescent="0.25">
      <c r="A2063" s="2" t="s">
        <v>9</v>
      </c>
      <c r="B2063" s="3">
        <v>1.1000000000000001</v>
      </c>
      <c r="C2063" s="4" t="s">
        <v>10</v>
      </c>
      <c r="D2063" s="2" t="s">
        <v>11</v>
      </c>
      <c r="E2063" s="3">
        <v>50.952905999999999</v>
      </c>
      <c r="F2063" s="3">
        <v>5.8484579999999999</v>
      </c>
      <c r="G2063" s="3">
        <v>64.2</v>
      </c>
      <c r="H2063" s="4" t="s">
        <v>2072</v>
      </c>
      <c r="I2063" s="3">
        <v>26</v>
      </c>
    </row>
    <row r="2064" spans="1:9" x14ac:dyDescent="0.25">
      <c r="A2064" s="2" t="s">
        <v>9</v>
      </c>
      <c r="B2064" s="3">
        <v>1.1000000000000001</v>
      </c>
      <c r="C2064" s="4" t="s">
        <v>10</v>
      </c>
      <c r="D2064" s="2" t="s">
        <v>11</v>
      </c>
      <c r="E2064" s="3">
        <v>50.952894000000001</v>
      </c>
      <c r="F2064" s="3">
        <v>5.8485170000000002</v>
      </c>
      <c r="G2064" s="3">
        <v>64.599999999999994</v>
      </c>
      <c r="H2064" s="4" t="s">
        <v>2073</v>
      </c>
      <c r="I2064" s="3">
        <v>26</v>
      </c>
    </row>
    <row r="2065" spans="1:9" x14ac:dyDescent="0.25">
      <c r="A2065" s="2" t="s">
        <v>9</v>
      </c>
      <c r="B2065" s="3">
        <v>1.1000000000000001</v>
      </c>
      <c r="C2065" s="4" t="s">
        <v>10</v>
      </c>
      <c r="D2065" s="2" t="s">
        <v>11</v>
      </c>
      <c r="E2065" s="3">
        <v>50.952882000000002</v>
      </c>
      <c r="F2065" s="3">
        <v>5.848573</v>
      </c>
      <c r="G2065" s="3">
        <v>65.2</v>
      </c>
      <c r="H2065" s="4" t="s">
        <v>2074</v>
      </c>
      <c r="I2065" s="3">
        <v>26</v>
      </c>
    </row>
    <row r="2066" spans="1:9" x14ac:dyDescent="0.25">
      <c r="A2066" s="2" t="s">
        <v>9</v>
      </c>
      <c r="B2066" s="3">
        <v>1.1000000000000001</v>
      </c>
      <c r="C2066" s="4" t="s">
        <v>10</v>
      </c>
      <c r="D2066" s="2" t="s">
        <v>11</v>
      </c>
      <c r="E2066" s="3">
        <v>50.952863999999998</v>
      </c>
      <c r="F2066" s="3">
        <v>5.8486260000000003</v>
      </c>
      <c r="G2066" s="3">
        <v>65.599999999999994</v>
      </c>
      <c r="H2066" s="4" t="s">
        <v>2075</v>
      </c>
      <c r="I2066" s="3">
        <v>26</v>
      </c>
    </row>
    <row r="2067" spans="1:9" x14ac:dyDescent="0.25">
      <c r="A2067" s="2" t="s">
        <v>9</v>
      </c>
      <c r="B2067" s="3">
        <v>1.1000000000000001</v>
      </c>
      <c r="C2067" s="4" t="s">
        <v>10</v>
      </c>
      <c r="D2067" s="2" t="s">
        <v>11</v>
      </c>
      <c r="E2067" s="3">
        <v>50.952845000000003</v>
      </c>
      <c r="F2067" s="3">
        <v>5.8486760000000002</v>
      </c>
      <c r="G2067" s="3">
        <v>66</v>
      </c>
      <c r="H2067" s="4" t="s">
        <v>2076</v>
      </c>
      <c r="I2067" s="3">
        <v>26</v>
      </c>
    </row>
    <row r="2068" spans="1:9" x14ac:dyDescent="0.25">
      <c r="A2068" s="2" t="s">
        <v>9</v>
      </c>
      <c r="B2068" s="3">
        <v>1.1000000000000001</v>
      </c>
      <c r="C2068" s="4" t="s">
        <v>10</v>
      </c>
      <c r="D2068" s="2" t="s">
        <v>11</v>
      </c>
      <c r="E2068" s="3">
        <v>50.952824</v>
      </c>
      <c r="F2068" s="3">
        <v>5.8487220000000004</v>
      </c>
      <c r="G2068" s="3">
        <v>66.599999999999994</v>
      </c>
      <c r="H2068" s="4" t="s">
        <v>2077</v>
      </c>
      <c r="I2068" s="3">
        <v>26</v>
      </c>
    </row>
    <row r="2069" spans="1:9" x14ac:dyDescent="0.25">
      <c r="A2069" s="2" t="s">
        <v>9</v>
      </c>
      <c r="B2069" s="3">
        <v>1.1000000000000001</v>
      </c>
      <c r="C2069" s="4" t="s">
        <v>10</v>
      </c>
      <c r="D2069" s="2" t="s">
        <v>11</v>
      </c>
      <c r="E2069" s="3">
        <v>50.952776999999998</v>
      </c>
      <c r="F2069" s="3">
        <v>5.8488069999999999</v>
      </c>
      <c r="G2069" s="3">
        <v>67</v>
      </c>
      <c r="H2069" s="4" t="s">
        <v>2078</v>
      </c>
      <c r="I2069" s="3">
        <v>26</v>
      </c>
    </row>
    <row r="2070" spans="1:9" x14ac:dyDescent="0.25">
      <c r="A2070" s="2" t="s">
        <v>9</v>
      </c>
      <c r="B2070" s="3">
        <v>1.1000000000000001</v>
      </c>
      <c r="C2070" s="4" t="s">
        <v>10</v>
      </c>
      <c r="D2070" s="2" t="s">
        <v>11</v>
      </c>
      <c r="E2070" s="3">
        <v>50.952756000000001</v>
      </c>
      <c r="F2070" s="3">
        <v>5.8488499999999997</v>
      </c>
      <c r="G2070" s="3">
        <v>67.8</v>
      </c>
      <c r="H2070" s="4" t="s">
        <v>2079</v>
      </c>
      <c r="I2070" s="3">
        <v>26</v>
      </c>
    </row>
    <row r="2071" spans="1:9" x14ac:dyDescent="0.25">
      <c r="A2071" s="2" t="s">
        <v>9</v>
      </c>
      <c r="B2071" s="3">
        <v>1.1000000000000001</v>
      </c>
      <c r="C2071" s="4" t="s">
        <v>10</v>
      </c>
      <c r="D2071" s="2" t="s">
        <v>11</v>
      </c>
      <c r="E2071" s="3">
        <v>50.952736000000002</v>
      </c>
      <c r="F2071" s="3">
        <v>5.8488920000000002</v>
      </c>
      <c r="G2071" s="3">
        <v>68.400000000000006</v>
      </c>
      <c r="H2071" s="4" t="s">
        <v>2080</v>
      </c>
      <c r="I2071" s="3">
        <v>26</v>
      </c>
    </row>
    <row r="2072" spans="1:9" x14ac:dyDescent="0.25">
      <c r="A2072" s="2" t="s">
        <v>9</v>
      </c>
      <c r="B2072" s="3">
        <v>1.1000000000000001</v>
      </c>
      <c r="C2072" s="4" t="s">
        <v>10</v>
      </c>
      <c r="D2072" s="2" t="s">
        <v>11</v>
      </c>
      <c r="E2072" s="3">
        <v>50.952716000000002</v>
      </c>
      <c r="F2072" s="3">
        <v>5.848935</v>
      </c>
      <c r="G2072" s="3">
        <v>68.8</v>
      </c>
      <c r="H2072" s="4" t="s">
        <v>2081</v>
      </c>
      <c r="I2072" s="3">
        <v>26</v>
      </c>
    </row>
    <row r="2073" spans="1:9" x14ac:dyDescent="0.25">
      <c r="A2073" s="2" t="s">
        <v>9</v>
      </c>
      <c r="B2073" s="3">
        <v>1.1000000000000001</v>
      </c>
      <c r="C2073" s="4" t="s">
        <v>10</v>
      </c>
      <c r="D2073" s="2" t="s">
        <v>11</v>
      </c>
      <c r="E2073" s="3">
        <v>50.952694999999999</v>
      </c>
      <c r="F2073" s="3">
        <v>5.8489789999999999</v>
      </c>
      <c r="G2073" s="3">
        <v>68.8</v>
      </c>
      <c r="H2073" s="4" t="s">
        <v>2082</v>
      </c>
      <c r="I2073" s="3">
        <v>26</v>
      </c>
    </row>
    <row r="2074" spans="1:9" x14ac:dyDescent="0.25">
      <c r="A2074" s="2" t="s">
        <v>9</v>
      </c>
      <c r="B2074" s="3">
        <v>1.1000000000000001</v>
      </c>
      <c r="C2074" s="4" t="s">
        <v>10</v>
      </c>
      <c r="D2074" s="2" t="s">
        <v>11</v>
      </c>
      <c r="E2074" s="3">
        <v>50.952655999999998</v>
      </c>
      <c r="F2074" s="3">
        <v>5.8490609999999998</v>
      </c>
      <c r="G2074" s="3">
        <v>69.2</v>
      </c>
      <c r="H2074" s="4" t="s">
        <v>2083</v>
      </c>
      <c r="I2074" s="3">
        <v>26</v>
      </c>
    </row>
    <row r="2075" spans="1:9" x14ac:dyDescent="0.25">
      <c r="A2075" s="2" t="s">
        <v>9</v>
      </c>
      <c r="B2075" s="3">
        <v>1.1000000000000001</v>
      </c>
      <c r="C2075" s="4" t="s">
        <v>10</v>
      </c>
      <c r="D2075" s="2" t="s">
        <v>11</v>
      </c>
      <c r="E2075" s="3">
        <v>50.952637000000003</v>
      </c>
      <c r="F2075" s="3">
        <v>5.8491020000000002</v>
      </c>
      <c r="G2075" s="3">
        <v>69.599999999999994</v>
      </c>
      <c r="H2075" s="4" t="s">
        <v>2084</v>
      </c>
      <c r="I2075" s="3">
        <v>26</v>
      </c>
    </row>
    <row r="2076" spans="1:9" x14ac:dyDescent="0.25">
      <c r="A2076" s="2" t="s">
        <v>9</v>
      </c>
      <c r="B2076" s="3">
        <v>1.1000000000000001</v>
      </c>
      <c r="C2076" s="4" t="s">
        <v>10</v>
      </c>
      <c r="D2076" s="2" t="s">
        <v>11</v>
      </c>
      <c r="E2076" s="3">
        <v>50.952618999999999</v>
      </c>
      <c r="F2076" s="3">
        <v>5.8491419999999996</v>
      </c>
      <c r="G2076" s="3">
        <v>70</v>
      </c>
      <c r="H2076" s="4" t="s">
        <v>2085</v>
      </c>
      <c r="I2076" s="3">
        <v>26</v>
      </c>
    </row>
    <row r="2077" spans="1:9" x14ac:dyDescent="0.25">
      <c r="A2077" s="2" t="s">
        <v>9</v>
      </c>
      <c r="B2077" s="3">
        <v>1.1000000000000001</v>
      </c>
      <c r="C2077" s="4" t="s">
        <v>10</v>
      </c>
      <c r="D2077" s="2" t="s">
        <v>11</v>
      </c>
      <c r="E2077" s="3">
        <v>50.952601999999999</v>
      </c>
      <c r="F2077" s="3">
        <v>5.8491840000000002</v>
      </c>
      <c r="G2077" s="3">
        <v>70.599999999999994</v>
      </c>
      <c r="H2077" s="4" t="s">
        <v>2086</v>
      </c>
      <c r="I2077" s="3">
        <v>26</v>
      </c>
    </row>
    <row r="2078" spans="1:9" x14ac:dyDescent="0.25">
      <c r="A2078" s="2" t="s">
        <v>9</v>
      </c>
      <c r="B2078" s="3">
        <v>1.1000000000000001</v>
      </c>
      <c r="C2078" s="4" t="s">
        <v>10</v>
      </c>
      <c r="D2078" s="2" t="s">
        <v>11</v>
      </c>
      <c r="E2078" s="3">
        <v>50.952585999999997</v>
      </c>
      <c r="F2078" s="3">
        <v>5.8492249999999997</v>
      </c>
      <c r="G2078" s="3">
        <v>71</v>
      </c>
      <c r="H2078" s="4" t="s">
        <v>2087</v>
      </c>
      <c r="I2078" s="3">
        <v>26</v>
      </c>
    </row>
    <row r="2079" spans="1:9" x14ac:dyDescent="0.25">
      <c r="A2079" s="2" t="s">
        <v>9</v>
      </c>
      <c r="B2079" s="3">
        <v>1.1000000000000001</v>
      </c>
      <c r="C2079" s="4" t="s">
        <v>10</v>
      </c>
      <c r="D2079" s="2" t="s">
        <v>11</v>
      </c>
      <c r="E2079" s="3">
        <v>50.952564000000002</v>
      </c>
      <c r="F2079" s="3">
        <v>5.8493219999999999</v>
      </c>
      <c r="G2079" s="3">
        <v>71.400000000000006</v>
      </c>
      <c r="H2079" s="4" t="s">
        <v>2088</v>
      </c>
      <c r="I2079" s="3">
        <v>27</v>
      </c>
    </row>
    <row r="2080" spans="1:9" x14ac:dyDescent="0.25">
      <c r="A2080" s="2" t="s">
        <v>9</v>
      </c>
      <c r="B2080" s="3">
        <v>1.1000000000000001</v>
      </c>
      <c r="C2080" s="4" t="s">
        <v>10</v>
      </c>
      <c r="D2080" s="2" t="s">
        <v>11</v>
      </c>
      <c r="E2080" s="3">
        <v>50.952558000000003</v>
      </c>
      <c r="F2080" s="3">
        <v>5.8493750000000002</v>
      </c>
      <c r="G2080" s="3">
        <v>71.8</v>
      </c>
      <c r="H2080" s="4" t="s">
        <v>2089</v>
      </c>
      <c r="I2080" s="3">
        <v>27</v>
      </c>
    </row>
    <row r="2081" spans="1:9" x14ac:dyDescent="0.25">
      <c r="A2081" s="2" t="s">
        <v>9</v>
      </c>
      <c r="B2081" s="3">
        <v>1.1000000000000001</v>
      </c>
      <c r="C2081" s="4" t="s">
        <v>10</v>
      </c>
      <c r="D2081" s="2" t="s">
        <v>11</v>
      </c>
      <c r="E2081" s="3">
        <v>50.952556000000001</v>
      </c>
      <c r="F2081" s="3">
        <v>5.8494320000000002</v>
      </c>
      <c r="G2081" s="3">
        <v>72.2</v>
      </c>
      <c r="H2081" s="4" t="s">
        <v>2090</v>
      </c>
      <c r="I2081" s="3">
        <v>27</v>
      </c>
    </row>
    <row r="2082" spans="1:9" x14ac:dyDescent="0.25">
      <c r="A2082" s="2" t="s">
        <v>9</v>
      </c>
      <c r="B2082" s="3">
        <v>1.1000000000000001</v>
      </c>
      <c r="C2082" s="4" t="s">
        <v>10</v>
      </c>
      <c r="D2082" s="2" t="s">
        <v>11</v>
      </c>
      <c r="E2082" s="3">
        <v>50.952556999999999</v>
      </c>
      <c r="F2082" s="3">
        <v>5.8494890000000002</v>
      </c>
      <c r="G2082" s="3">
        <v>72.8</v>
      </c>
      <c r="H2082" s="4" t="s">
        <v>2091</v>
      </c>
      <c r="I2082" s="3">
        <v>27</v>
      </c>
    </row>
    <row r="2083" spans="1:9" x14ac:dyDescent="0.25">
      <c r="A2083" s="2" t="s">
        <v>9</v>
      </c>
      <c r="B2083" s="3">
        <v>1.1000000000000001</v>
      </c>
      <c r="C2083" s="4" t="s">
        <v>10</v>
      </c>
      <c r="D2083" s="2" t="s">
        <v>11</v>
      </c>
      <c r="E2083" s="3">
        <v>50.952562</v>
      </c>
      <c r="F2083" s="3">
        <v>5.8495460000000001</v>
      </c>
      <c r="G2083" s="3">
        <v>73.2</v>
      </c>
      <c r="H2083" s="4" t="s">
        <v>2092</v>
      </c>
      <c r="I2083" s="3">
        <v>27</v>
      </c>
    </row>
    <row r="2084" spans="1:9" x14ac:dyDescent="0.25">
      <c r="A2084" s="2" t="s">
        <v>9</v>
      </c>
      <c r="B2084" s="3">
        <v>1.1000000000000001</v>
      </c>
      <c r="C2084" s="4" t="s">
        <v>10</v>
      </c>
      <c r="D2084" s="2" t="s">
        <v>11</v>
      </c>
      <c r="E2084" s="3">
        <v>50.952565999999997</v>
      </c>
      <c r="F2084" s="3">
        <v>5.8495990000000004</v>
      </c>
      <c r="G2084" s="3">
        <v>73.599999999999994</v>
      </c>
      <c r="H2084" s="4" t="s">
        <v>2093</v>
      </c>
      <c r="I2084" s="3">
        <v>27</v>
      </c>
    </row>
    <row r="2085" spans="1:9" x14ac:dyDescent="0.25">
      <c r="A2085" s="2" t="s">
        <v>9</v>
      </c>
      <c r="B2085" s="3">
        <v>1.1000000000000001</v>
      </c>
      <c r="C2085" s="4" t="s">
        <v>10</v>
      </c>
      <c r="D2085" s="2" t="s">
        <v>11</v>
      </c>
      <c r="E2085" s="3">
        <v>50.952570999999999</v>
      </c>
      <c r="F2085" s="3">
        <v>5.849647</v>
      </c>
      <c r="G2085" s="3">
        <v>74</v>
      </c>
      <c r="H2085" s="4" t="s">
        <v>2094</v>
      </c>
      <c r="I2085" s="3">
        <v>27</v>
      </c>
    </row>
    <row r="2086" spans="1:9" x14ac:dyDescent="0.25">
      <c r="A2086" s="2" t="s">
        <v>9</v>
      </c>
      <c r="B2086" s="3">
        <v>1.1000000000000001</v>
      </c>
      <c r="C2086" s="4" t="s">
        <v>10</v>
      </c>
      <c r="D2086" s="2" t="s">
        <v>11</v>
      </c>
      <c r="E2086" s="3">
        <v>50.952570999999999</v>
      </c>
      <c r="F2086" s="3">
        <v>5.8496949999999996</v>
      </c>
      <c r="G2086" s="3">
        <v>74.599999999999994</v>
      </c>
      <c r="H2086" s="4" t="s">
        <v>2095</v>
      </c>
      <c r="I2086" s="3">
        <v>27</v>
      </c>
    </row>
    <row r="2087" spans="1:9" x14ac:dyDescent="0.25">
      <c r="A2087" s="2" t="s">
        <v>9</v>
      </c>
      <c r="B2087" s="3">
        <v>1.1000000000000001</v>
      </c>
      <c r="C2087" s="4" t="s">
        <v>10</v>
      </c>
      <c r="D2087" s="2" t="s">
        <v>11</v>
      </c>
      <c r="E2087" s="3">
        <v>50.952565999999997</v>
      </c>
      <c r="F2087" s="3">
        <v>5.8497479999999999</v>
      </c>
      <c r="G2087" s="3">
        <v>75</v>
      </c>
      <c r="H2087" s="4" t="s">
        <v>2096</v>
      </c>
      <c r="I2087" s="3">
        <v>27</v>
      </c>
    </row>
    <row r="2088" spans="1:9" x14ac:dyDescent="0.25">
      <c r="A2088" s="2" t="s">
        <v>9</v>
      </c>
      <c r="B2088" s="3">
        <v>1.1000000000000001</v>
      </c>
      <c r="C2088" s="4" t="s">
        <v>10</v>
      </c>
      <c r="D2088" s="2" t="s">
        <v>11</v>
      </c>
      <c r="E2088" s="3">
        <v>50.952561000000003</v>
      </c>
      <c r="F2088" s="3">
        <v>5.8498039999999998</v>
      </c>
      <c r="G2088" s="3">
        <v>75.400000000000006</v>
      </c>
      <c r="H2088" s="4" t="s">
        <v>2097</v>
      </c>
      <c r="I2088" s="3">
        <v>27</v>
      </c>
    </row>
    <row r="2089" spans="1:9" x14ac:dyDescent="0.25">
      <c r="A2089" s="2" t="s">
        <v>9</v>
      </c>
      <c r="B2089" s="3">
        <v>1.1000000000000001</v>
      </c>
      <c r="C2089" s="4" t="s">
        <v>10</v>
      </c>
      <c r="D2089" s="2" t="s">
        <v>11</v>
      </c>
      <c r="E2089" s="3">
        <v>50.952537</v>
      </c>
      <c r="F2089" s="3">
        <v>5.8499730000000003</v>
      </c>
      <c r="G2089" s="3">
        <v>75.8</v>
      </c>
      <c r="H2089" s="4" t="s">
        <v>2098</v>
      </c>
      <c r="I2089" s="3">
        <v>27</v>
      </c>
    </row>
    <row r="2090" spans="1:9" x14ac:dyDescent="0.25">
      <c r="A2090" s="2" t="s">
        <v>9</v>
      </c>
      <c r="B2090" s="3">
        <v>1.1000000000000001</v>
      </c>
      <c r="C2090" s="4" t="s">
        <v>10</v>
      </c>
      <c r="D2090" s="2" t="s">
        <v>11</v>
      </c>
      <c r="E2090" s="3">
        <v>50.952531</v>
      </c>
      <c r="F2090" s="3">
        <v>5.8500300000000003</v>
      </c>
      <c r="G2090" s="3">
        <v>76.400000000000006</v>
      </c>
      <c r="H2090" s="4" t="s">
        <v>2099</v>
      </c>
      <c r="I2090" s="3">
        <v>27</v>
      </c>
    </row>
    <row r="2091" spans="1:9" x14ac:dyDescent="0.25">
      <c r="A2091" s="2" t="s">
        <v>9</v>
      </c>
      <c r="B2091" s="3">
        <v>1.1000000000000001</v>
      </c>
      <c r="C2091" s="4" t="s">
        <v>10</v>
      </c>
      <c r="D2091" s="2" t="s">
        <v>11</v>
      </c>
      <c r="E2091" s="3">
        <v>50.952528000000001</v>
      </c>
      <c r="F2091" s="3">
        <v>5.8500860000000001</v>
      </c>
      <c r="G2091" s="3">
        <v>77.2</v>
      </c>
      <c r="H2091" s="4" t="s">
        <v>2100</v>
      </c>
      <c r="I2091" s="3">
        <v>27</v>
      </c>
    </row>
    <row r="2092" spans="1:9" x14ac:dyDescent="0.25">
      <c r="A2092" s="2" t="s">
        <v>9</v>
      </c>
      <c r="B2092" s="3">
        <v>1.1000000000000001</v>
      </c>
      <c r="C2092" s="4" t="s">
        <v>10</v>
      </c>
      <c r="D2092" s="2" t="s">
        <v>11</v>
      </c>
      <c r="E2092" s="3">
        <v>50.952525000000001</v>
      </c>
      <c r="F2092" s="3">
        <v>5.8501409999999998</v>
      </c>
      <c r="G2092" s="3">
        <v>77.599999999999994</v>
      </c>
      <c r="H2092" s="4" t="s">
        <v>2101</v>
      </c>
      <c r="I2092" s="3">
        <v>27</v>
      </c>
    </row>
    <row r="2093" spans="1:9" x14ac:dyDescent="0.25">
      <c r="A2093" s="2" t="s">
        <v>9</v>
      </c>
      <c r="B2093" s="3">
        <v>1.1000000000000001</v>
      </c>
      <c r="C2093" s="4" t="s">
        <v>10</v>
      </c>
      <c r="D2093" s="2" t="s">
        <v>11</v>
      </c>
      <c r="E2093" s="3">
        <v>50.952486999999998</v>
      </c>
      <c r="F2093" s="3">
        <v>5.8504370000000003</v>
      </c>
      <c r="G2093" s="3">
        <v>77.599999999999994</v>
      </c>
      <c r="H2093" s="4" t="s">
        <v>2102</v>
      </c>
      <c r="I2093" s="3">
        <v>27</v>
      </c>
    </row>
    <row r="2094" spans="1:9" x14ac:dyDescent="0.25">
      <c r="A2094" s="2" t="s">
        <v>9</v>
      </c>
      <c r="B2094" s="3">
        <v>1.1000000000000001</v>
      </c>
      <c r="C2094" s="4" t="s">
        <v>10</v>
      </c>
      <c r="D2094" s="2" t="s">
        <v>11</v>
      </c>
      <c r="E2094" s="3">
        <v>50.952449999999999</v>
      </c>
      <c r="F2094" s="3">
        <v>5.8506900000000002</v>
      </c>
      <c r="G2094" s="3">
        <v>78</v>
      </c>
      <c r="H2094" s="4" t="s">
        <v>2103</v>
      </c>
      <c r="I2094" s="3">
        <v>27</v>
      </c>
    </row>
    <row r="2095" spans="1:9" x14ac:dyDescent="0.25">
      <c r="A2095" s="2" t="s">
        <v>9</v>
      </c>
      <c r="B2095" s="3">
        <v>1.1000000000000001</v>
      </c>
      <c r="C2095" s="4" t="s">
        <v>10</v>
      </c>
      <c r="D2095" s="2" t="s">
        <v>11</v>
      </c>
      <c r="E2095" s="3">
        <v>50.952438000000001</v>
      </c>
      <c r="F2095" s="3">
        <v>5.8507610000000003</v>
      </c>
      <c r="G2095" s="3">
        <v>78.599999999999994</v>
      </c>
      <c r="H2095" s="4" t="s">
        <v>2104</v>
      </c>
      <c r="I2095" s="3">
        <v>27</v>
      </c>
    </row>
    <row r="2096" spans="1:9" x14ac:dyDescent="0.25">
      <c r="A2096" s="2" t="s">
        <v>9</v>
      </c>
      <c r="B2096" s="3">
        <v>1.1000000000000001</v>
      </c>
      <c r="C2096" s="4" t="s">
        <v>10</v>
      </c>
      <c r="D2096" s="2" t="s">
        <v>11</v>
      </c>
      <c r="E2096" s="3">
        <v>50.952427999999998</v>
      </c>
      <c r="F2096" s="3">
        <v>5.8508269999999998</v>
      </c>
      <c r="G2096" s="3">
        <v>79</v>
      </c>
      <c r="H2096" s="4" t="s">
        <v>2105</v>
      </c>
      <c r="I2096" s="3">
        <v>27</v>
      </c>
    </row>
    <row r="2097" spans="1:9" x14ac:dyDescent="0.25">
      <c r="A2097" s="2" t="s">
        <v>9</v>
      </c>
      <c r="B2097" s="3">
        <v>1.1000000000000001</v>
      </c>
      <c r="C2097" s="4" t="s">
        <v>10</v>
      </c>
      <c r="D2097" s="2" t="s">
        <v>11</v>
      </c>
      <c r="E2097" s="3">
        <v>50.952418999999999</v>
      </c>
      <c r="F2097" s="3">
        <v>5.8508969999999998</v>
      </c>
      <c r="G2097" s="3">
        <v>79.400000000000006</v>
      </c>
      <c r="H2097" s="4" t="s">
        <v>2106</v>
      </c>
      <c r="I2097" s="3">
        <v>27</v>
      </c>
    </row>
    <row r="2098" spans="1:9" x14ac:dyDescent="0.25">
      <c r="A2098" s="2" t="s">
        <v>9</v>
      </c>
      <c r="B2098" s="3">
        <v>1.1000000000000001</v>
      </c>
      <c r="C2098" s="4" t="s">
        <v>10</v>
      </c>
      <c r="D2098" s="2" t="s">
        <v>11</v>
      </c>
      <c r="E2098" s="3">
        <v>50.952410999999998</v>
      </c>
      <c r="F2098" s="3">
        <v>5.8509669999999998</v>
      </c>
      <c r="G2098" s="3">
        <v>79.8</v>
      </c>
      <c r="H2098" s="4" t="s">
        <v>2107</v>
      </c>
      <c r="I2098" s="3">
        <v>27</v>
      </c>
    </row>
    <row r="2099" spans="1:9" x14ac:dyDescent="0.25">
      <c r="A2099" s="2" t="s">
        <v>9</v>
      </c>
      <c r="B2099" s="3">
        <v>1.1000000000000001</v>
      </c>
      <c r="C2099" s="4" t="s">
        <v>10</v>
      </c>
      <c r="D2099" s="2" t="s">
        <v>11</v>
      </c>
      <c r="E2099" s="3">
        <v>50.952367000000002</v>
      </c>
      <c r="F2099" s="3">
        <v>5.8510999999999997</v>
      </c>
      <c r="G2099" s="3">
        <v>79.8</v>
      </c>
      <c r="H2099" s="4" t="s">
        <v>2108</v>
      </c>
      <c r="I2099" s="3">
        <v>27</v>
      </c>
    </row>
    <row r="2100" spans="1:9" x14ac:dyDescent="0.25">
      <c r="A2100" s="2" t="s">
        <v>9</v>
      </c>
      <c r="B2100" s="3">
        <v>1.1000000000000001</v>
      </c>
      <c r="C2100" s="4" t="s">
        <v>10</v>
      </c>
      <c r="D2100" s="2" t="s">
        <v>11</v>
      </c>
      <c r="E2100" s="3">
        <v>50.952351</v>
      </c>
      <c r="F2100" s="3">
        <v>5.8511689999999996</v>
      </c>
      <c r="G2100" s="3">
        <v>79.8</v>
      </c>
      <c r="H2100" s="4" t="s">
        <v>2109</v>
      </c>
      <c r="I2100" s="3">
        <v>27</v>
      </c>
    </row>
    <row r="2101" spans="1:9" x14ac:dyDescent="0.25">
      <c r="A2101" s="2" t="s">
        <v>9</v>
      </c>
      <c r="B2101" s="3">
        <v>1.1000000000000001</v>
      </c>
      <c r="C2101" s="4" t="s">
        <v>10</v>
      </c>
      <c r="D2101" s="2" t="s">
        <v>11</v>
      </c>
      <c r="E2101" s="3">
        <v>50.952272000000001</v>
      </c>
      <c r="F2101" s="3">
        <v>5.8515449999999998</v>
      </c>
      <c r="G2101" s="3">
        <v>79.8</v>
      </c>
      <c r="H2101" s="4" t="s">
        <v>2110</v>
      </c>
      <c r="I2101" s="3">
        <v>27</v>
      </c>
    </row>
    <row r="2102" spans="1:9" x14ac:dyDescent="0.25">
      <c r="A2102" s="2" t="s">
        <v>9</v>
      </c>
      <c r="B2102" s="3">
        <v>1.1000000000000001</v>
      </c>
      <c r="C2102" s="4" t="s">
        <v>10</v>
      </c>
      <c r="D2102" s="2" t="s">
        <v>11</v>
      </c>
      <c r="E2102" s="3">
        <v>50.952261</v>
      </c>
      <c r="F2102" s="3">
        <v>5.8516050000000002</v>
      </c>
      <c r="G2102" s="3">
        <v>80.8</v>
      </c>
      <c r="H2102" s="4" t="s">
        <v>2111</v>
      </c>
      <c r="I2102" s="3">
        <v>27</v>
      </c>
    </row>
    <row r="2103" spans="1:9" x14ac:dyDescent="0.25">
      <c r="A2103" s="2" t="s">
        <v>9</v>
      </c>
      <c r="B2103" s="3">
        <v>1.1000000000000001</v>
      </c>
      <c r="C2103" s="4" t="s">
        <v>10</v>
      </c>
      <c r="D2103" s="2" t="s">
        <v>11</v>
      </c>
      <c r="E2103" s="3">
        <v>50.952249999999999</v>
      </c>
      <c r="F2103" s="3">
        <v>5.8516649999999997</v>
      </c>
      <c r="G2103" s="3">
        <v>81.2</v>
      </c>
      <c r="H2103" s="4" t="s">
        <v>2112</v>
      </c>
      <c r="I2103" s="3">
        <v>27</v>
      </c>
    </row>
    <row r="2104" spans="1:9" x14ac:dyDescent="0.25">
      <c r="A2104" s="2" t="s">
        <v>9</v>
      </c>
      <c r="B2104" s="3">
        <v>1.1000000000000001</v>
      </c>
      <c r="C2104" s="4" t="s">
        <v>10</v>
      </c>
      <c r="D2104" s="2" t="s">
        <v>11</v>
      </c>
      <c r="E2104" s="3">
        <v>50.952240000000003</v>
      </c>
      <c r="F2104" s="3">
        <v>5.8517270000000003</v>
      </c>
      <c r="G2104" s="3">
        <v>81.599999999999994</v>
      </c>
      <c r="H2104" s="4" t="s">
        <v>2113</v>
      </c>
      <c r="I2104" s="3">
        <v>27</v>
      </c>
    </row>
    <row r="2105" spans="1:9" x14ac:dyDescent="0.25">
      <c r="A2105" s="2" t="s">
        <v>9</v>
      </c>
      <c r="B2105" s="3">
        <v>1.1000000000000001</v>
      </c>
      <c r="C2105" s="4" t="s">
        <v>10</v>
      </c>
      <c r="D2105" s="2" t="s">
        <v>11</v>
      </c>
      <c r="E2105" s="3">
        <v>50.952233</v>
      </c>
      <c r="F2105" s="3">
        <v>5.8517900000000003</v>
      </c>
      <c r="G2105" s="3">
        <v>82</v>
      </c>
      <c r="H2105" s="4" t="s">
        <v>2114</v>
      </c>
      <c r="I2105" s="3">
        <v>27</v>
      </c>
    </row>
    <row r="2106" spans="1:9" x14ac:dyDescent="0.25">
      <c r="A2106" s="2" t="s">
        <v>9</v>
      </c>
      <c r="B2106" s="3">
        <v>1.1000000000000001</v>
      </c>
      <c r="C2106" s="4" t="s">
        <v>10</v>
      </c>
      <c r="D2106" s="2" t="s">
        <v>11</v>
      </c>
      <c r="E2106" s="3">
        <v>50.952193000000001</v>
      </c>
      <c r="F2106" s="3">
        <v>5.8520300000000001</v>
      </c>
      <c r="G2106" s="3">
        <v>82</v>
      </c>
      <c r="H2106" s="4" t="s">
        <v>2115</v>
      </c>
      <c r="I2106" s="3">
        <v>27</v>
      </c>
    </row>
    <row r="2107" spans="1:9" x14ac:dyDescent="0.25">
      <c r="A2107" s="2" t="s">
        <v>9</v>
      </c>
      <c r="B2107" s="3">
        <v>1.1000000000000001</v>
      </c>
      <c r="C2107" s="4" t="s">
        <v>10</v>
      </c>
      <c r="D2107" s="2" t="s">
        <v>11</v>
      </c>
      <c r="E2107" s="3">
        <v>50.952159999999999</v>
      </c>
      <c r="F2107" s="3">
        <v>5.8522069999999999</v>
      </c>
      <c r="G2107" s="3">
        <v>82.4</v>
      </c>
      <c r="H2107" s="4" t="s">
        <v>2116</v>
      </c>
      <c r="I2107" s="3">
        <v>27</v>
      </c>
    </row>
    <row r="2108" spans="1:9" x14ac:dyDescent="0.25">
      <c r="A2108" s="2" t="s">
        <v>9</v>
      </c>
      <c r="B2108" s="3">
        <v>1.1000000000000001</v>
      </c>
      <c r="C2108" s="4" t="s">
        <v>10</v>
      </c>
      <c r="D2108" s="2" t="s">
        <v>11</v>
      </c>
      <c r="E2108" s="3">
        <v>50.952146999999997</v>
      </c>
      <c r="F2108" s="3">
        <v>5.8522639999999999</v>
      </c>
      <c r="G2108" s="3">
        <v>83</v>
      </c>
      <c r="H2108" s="4" t="s">
        <v>2117</v>
      </c>
      <c r="I2108" s="3">
        <v>27</v>
      </c>
    </row>
    <row r="2109" spans="1:9" x14ac:dyDescent="0.25">
      <c r="A2109" s="2" t="s">
        <v>9</v>
      </c>
      <c r="B2109" s="3">
        <v>1.1000000000000001</v>
      </c>
      <c r="C2109" s="4" t="s">
        <v>10</v>
      </c>
      <c r="D2109" s="2" t="s">
        <v>11</v>
      </c>
      <c r="E2109" s="3">
        <v>50.952133000000003</v>
      </c>
      <c r="F2109" s="3">
        <v>5.8523250000000004</v>
      </c>
      <c r="G2109" s="3">
        <v>83.4</v>
      </c>
      <c r="H2109" s="4" t="s">
        <v>2118</v>
      </c>
      <c r="I2109" s="3">
        <v>27</v>
      </c>
    </row>
    <row r="2110" spans="1:9" x14ac:dyDescent="0.25">
      <c r="A2110" s="2" t="s">
        <v>9</v>
      </c>
      <c r="B2110" s="3">
        <v>1.1000000000000001</v>
      </c>
      <c r="C2110" s="4" t="s">
        <v>10</v>
      </c>
      <c r="D2110" s="2" t="s">
        <v>11</v>
      </c>
      <c r="E2110" s="3">
        <v>50.952119000000003</v>
      </c>
      <c r="F2110" s="3">
        <v>5.8523839999999998</v>
      </c>
      <c r="G2110" s="3">
        <v>83.8</v>
      </c>
      <c r="H2110" s="4" t="s">
        <v>2119</v>
      </c>
      <c r="I2110" s="3">
        <v>27</v>
      </c>
    </row>
    <row r="2111" spans="1:9" x14ac:dyDescent="0.25">
      <c r="A2111" s="2" t="s">
        <v>9</v>
      </c>
      <c r="B2111" s="3">
        <v>1.1000000000000001</v>
      </c>
      <c r="C2111" s="4" t="s">
        <v>10</v>
      </c>
      <c r="D2111" s="2" t="s">
        <v>11</v>
      </c>
      <c r="E2111" s="3">
        <v>50.952103999999999</v>
      </c>
      <c r="F2111" s="3">
        <v>5.8524419999999999</v>
      </c>
      <c r="G2111" s="3">
        <v>84.2</v>
      </c>
      <c r="H2111" s="4" t="s">
        <v>2120</v>
      </c>
      <c r="I2111" s="3">
        <v>27</v>
      </c>
    </row>
    <row r="2112" spans="1:9" x14ac:dyDescent="0.25">
      <c r="A2112" s="2" t="s">
        <v>9</v>
      </c>
      <c r="B2112" s="3">
        <v>1.1000000000000001</v>
      </c>
      <c r="C2112" s="4" t="s">
        <v>10</v>
      </c>
      <c r="D2112" s="2" t="s">
        <v>11</v>
      </c>
      <c r="E2112" s="3">
        <v>50.952035000000002</v>
      </c>
      <c r="F2112" s="3">
        <v>5.8528200000000004</v>
      </c>
      <c r="G2112" s="3">
        <v>84.6</v>
      </c>
      <c r="H2112" s="4" t="s">
        <v>2121</v>
      </c>
      <c r="I2112" s="3">
        <v>27</v>
      </c>
    </row>
    <row r="2113" spans="1:9" x14ac:dyDescent="0.25">
      <c r="A2113" s="2" t="s">
        <v>9</v>
      </c>
      <c r="B2113" s="3">
        <v>1.1000000000000001</v>
      </c>
      <c r="C2113" s="4" t="s">
        <v>10</v>
      </c>
      <c r="D2113" s="2" t="s">
        <v>11</v>
      </c>
      <c r="E2113" s="3">
        <v>50.952027000000001</v>
      </c>
      <c r="F2113" s="3">
        <v>5.8528849999999997</v>
      </c>
      <c r="G2113" s="3">
        <v>85</v>
      </c>
      <c r="H2113" s="4" t="s">
        <v>2122</v>
      </c>
      <c r="I2113" s="3">
        <v>27</v>
      </c>
    </row>
    <row r="2114" spans="1:9" x14ac:dyDescent="0.25">
      <c r="A2114" s="2" t="s">
        <v>9</v>
      </c>
      <c r="B2114" s="3">
        <v>1.1000000000000001</v>
      </c>
      <c r="C2114" s="4" t="s">
        <v>10</v>
      </c>
      <c r="D2114" s="2" t="s">
        <v>11</v>
      </c>
      <c r="E2114" s="3">
        <v>50.952019999999997</v>
      </c>
      <c r="F2114" s="3">
        <v>5.8529479999999996</v>
      </c>
      <c r="G2114" s="3">
        <v>85.4</v>
      </c>
      <c r="H2114" s="4" t="s">
        <v>2123</v>
      </c>
      <c r="I2114" s="3">
        <v>27</v>
      </c>
    </row>
    <row r="2115" spans="1:9" x14ac:dyDescent="0.25">
      <c r="A2115" s="2" t="s">
        <v>9</v>
      </c>
      <c r="B2115" s="3">
        <v>1.1000000000000001</v>
      </c>
      <c r="C2115" s="4" t="s">
        <v>10</v>
      </c>
      <c r="D2115" s="2" t="s">
        <v>11</v>
      </c>
      <c r="E2115" s="3">
        <v>50.952013000000001</v>
      </c>
      <c r="F2115" s="3">
        <v>5.8530119999999997</v>
      </c>
      <c r="G2115" s="3">
        <v>85.8</v>
      </c>
      <c r="H2115" s="4" t="s">
        <v>2124</v>
      </c>
      <c r="I2115" s="3">
        <v>27</v>
      </c>
    </row>
    <row r="2116" spans="1:9" x14ac:dyDescent="0.25">
      <c r="A2116" s="2" t="s">
        <v>9</v>
      </c>
      <c r="B2116" s="3">
        <v>1.1000000000000001</v>
      </c>
      <c r="C2116" s="4" t="s">
        <v>10</v>
      </c>
      <c r="D2116" s="2" t="s">
        <v>11</v>
      </c>
      <c r="E2116" s="3">
        <v>50.952005999999997</v>
      </c>
      <c r="F2116" s="3">
        <v>5.8530740000000003</v>
      </c>
      <c r="G2116" s="3">
        <v>86.2</v>
      </c>
      <c r="H2116" s="4" t="s">
        <v>2125</v>
      </c>
      <c r="I2116" s="3">
        <v>27</v>
      </c>
    </row>
    <row r="2117" spans="1:9" x14ac:dyDescent="0.25">
      <c r="A2117" s="2" t="s">
        <v>9</v>
      </c>
      <c r="B2117" s="3">
        <v>1.1000000000000001</v>
      </c>
      <c r="C2117" s="4" t="s">
        <v>10</v>
      </c>
      <c r="D2117" s="2" t="s">
        <v>11</v>
      </c>
      <c r="E2117" s="3">
        <v>50.95196</v>
      </c>
      <c r="F2117" s="3">
        <v>5.8534369999999996</v>
      </c>
      <c r="G2117" s="3">
        <v>86.2</v>
      </c>
      <c r="H2117" s="4" t="s">
        <v>2126</v>
      </c>
      <c r="I2117" s="3">
        <v>27</v>
      </c>
    </row>
    <row r="2118" spans="1:9" x14ac:dyDescent="0.25">
      <c r="A2118" s="2" t="s">
        <v>9</v>
      </c>
      <c r="B2118" s="3">
        <v>1.1000000000000001</v>
      </c>
      <c r="C2118" s="4" t="s">
        <v>10</v>
      </c>
      <c r="D2118" s="2" t="s">
        <v>11</v>
      </c>
      <c r="E2118" s="3">
        <v>50.951923999999998</v>
      </c>
      <c r="F2118" s="3">
        <v>5.8536890000000001</v>
      </c>
      <c r="G2118" s="3">
        <v>86.6</v>
      </c>
      <c r="H2118" s="4" t="s">
        <v>2127</v>
      </c>
      <c r="I2118" s="3">
        <v>27</v>
      </c>
    </row>
    <row r="2119" spans="1:9" x14ac:dyDescent="0.25">
      <c r="A2119" s="2" t="s">
        <v>9</v>
      </c>
      <c r="B2119" s="3">
        <v>1.1000000000000001</v>
      </c>
      <c r="C2119" s="4" t="s">
        <v>10</v>
      </c>
      <c r="D2119" s="2" t="s">
        <v>11</v>
      </c>
      <c r="E2119" s="3">
        <v>50.951914000000002</v>
      </c>
      <c r="F2119" s="3">
        <v>5.8537540000000003</v>
      </c>
      <c r="G2119" s="3">
        <v>87</v>
      </c>
      <c r="H2119" s="4" t="s">
        <v>2128</v>
      </c>
      <c r="I2119" s="3">
        <v>27</v>
      </c>
    </row>
    <row r="2120" spans="1:9" x14ac:dyDescent="0.25">
      <c r="A2120" s="2" t="s">
        <v>9</v>
      </c>
      <c r="B2120" s="3">
        <v>1.1000000000000001</v>
      </c>
      <c r="C2120" s="4" t="s">
        <v>10</v>
      </c>
      <c r="D2120" s="2" t="s">
        <v>11</v>
      </c>
      <c r="E2120" s="3">
        <v>50.951908000000003</v>
      </c>
      <c r="F2120" s="3">
        <v>5.8538189999999997</v>
      </c>
      <c r="G2120" s="3">
        <v>87.4</v>
      </c>
      <c r="H2120" s="4" t="s">
        <v>2129</v>
      </c>
      <c r="I2120" s="3">
        <v>27</v>
      </c>
    </row>
    <row r="2121" spans="1:9" x14ac:dyDescent="0.25">
      <c r="A2121" s="2" t="s">
        <v>9</v>
      </c>
      <c r="B2121" s="3">
        <v>1.1000000000000001</v>
      </c>
      <c r="C2121" s="4" t="s">
        <v>10</v>
      </c>
      <c r="D2121" s="2" t="s">
        <v>11</v>
      </c>
      <c r="E2121" s="3">
        <v>50.951903000000001</v>
      </c>
      <c r="F2121" s="3">
        <v>5.8538860000000001</v>
      </c>
      <c r="G2121" s="3">
        <v>87.8</v>
      </c>
      <c r="H2121" s="4" t="s">
        <v>2130</v>
      </c>
      <c r="I2121" s="3">
        <v>27</v>
      </c>
    </row>
    <row r="2122" spans="1:9" x14ac:dyDescent="0.25">
      <c r="A2122" s="2" t="s">
        <v>9</v>
      </c>
      <c r="B2122" s="3">
        <v>1.1000000000000001</v>
      </c>
      <c r="C2122" s="4" t="s">
        <v>10</v>
      </c>
      <c r="D2122" s="2" t="s">
        <v>11</v>
      </c>
      <c r="E2122" s="3">
        <v>50.951892999999998</v>
      </c>
      <c r="F2122" s="3">
        <v>5.8539529999999997</v>
      </c>
      <c r="G2122" s="3">
        <v>88.2</v>
      </c>
      <c r="H2122" s="4" t="s">
        <v>2131</v>
      </c>
      <c r="I2122" s="3">
        <v>27</v>
      </c>
    </row>
    <row r="2123" spans="1:9" x14ac:dyDescent="0.25">
      <c r="A2123" s="2" t="s">
        <v>9</v>
      </c>
      <c r="B2123" s="3">
        <v>1.1000000000000001</v>
      </c>
      <c r="C2123" s="4" t="s">
        <v>10</v>
      </c>
      <c r="D2123" s="2" t="s">
        <v>11</v>
      </c>
      <c r="E2123" s="3">
        <v>50.951830999999999</v>
      </c>
      <c r="F2123" s="3">
        <v>5.8543839999999996</v>
      </c>
      <c r="G2123" s="3">
        <v>88.2</v>
      </c>
      <c r="H2123" s="4" t="s">
        <v>2132</v>
      </c>
      <c r="I2123" s="3">
        <v>27</v>
      </c>
    </row>
    <row r="2124" spans="1:9" x14ac:dyDescent="0.25">
      <c r="A2124" s="2" t="s">
        <v>9</v>
      </c>
      <c r="B2124" s="3">
        <v>1.1000000000000001</v>
      </c>
      <c r="C2124" s="4" t="s">
        <v>10</v>
      </c>
      <c r="D2124" s="2" t="s">
        <v>11</v>
      </c>
      <c r="E2124" s="3">
        <v>50.95176</v>
      </c>
      <c r="F2124" s="3">
        <v>5.8547960000000003</v>
      </c>
      <c r="G2124" s="3">
        <v>88.2</v>
      </c>
      <c r="H2124" s="4" t="s">
        <v>2133</v>
      </c>
      <c r="I2124" s="3">
        <v>27</v>
      </c>
    </row>
    <row r="2125" spans="1:9" x14ac:dyDescent="0.25">
      <c r="A2125" s="2" t="s">
        <v>9</v>
      </c>
      <c r="B2125" s="3">
        <v>1.1000000000000001</v>
      </c>
      <c r="C2125" s="4" t="s">
        <v>10</v>
      </c>
      <c r="D2125" s="2" t="s">
        <v>11</v>
      </c>
      <c r="E2125" s="3">
        <v>50.951752999999997</v>
      </c>
      <c r="F2125" s="3">
        <v>5.8548580000000001</v>
      </c>
      <c r="G2125" s="3">
        <v>88.2</v>
      </c>
      <c r="H2125" s="4" t="s">
        <v>2134</v>
      </c>
      <c r="I2125" s="3">
        <v>27</v>
      </c>
    </row>
    <row r="2126" spans="1:9" x14ac:dyDescent="0.25">
      <c r="A2126" s="2" t="s">
        <v>9</v>
      </c>
      <c r="B2126" s="3">
        <v>1.1000000000000001</v>
      </c>
      <c r="C2126" s="4" t="s">
        <v>10</v>
      </c>
      <c r="D2126" s="2" t="s">
        <v>11</v>
      </c>
      <c r="E2126" s="3">
        <v>50.951734000000002</v>
      </c>
      <c r="F2126" s="3">
        <v>5.8550870000000002</v>
      </c>
      <c r="G2126" s="3">
        <v>88.2</v>
      </c>
      <c r="H2126" s="4" t="s">
        <v>2135</v>
      </c>
      <c r="I2126" s="3">
        <v>27</v>
      </c>
    </row>
    <row r="2127" spans="1:9" x14ac:dyDescent="0.25">
      <c r="A2127" s="2" t="s">
        <v>9</v>
      </c>
      <c r="B2127" s="3">
        <v>1.1000000000000001</v>
      </c>
      <c r="C2127" s="4" t="s">
        <v>10</v>
      </c>
      <c r="D2127" s="2" t="s">
        <v>11</v>
      </c>
      <c r="E2127" s="3">
        <v>50.951813000000001</v>
      </c>
      <c r="F2127" s="3">
        <v>5.8557649999999999</v>
      </c>
      <c r="G2127" s="3">
        <v>107.4</v>
      </c>
      <c r="H2127" s="4" t="s">
        <v>2136</v>
      </c>
      <c r="I2127" s="3">
        <v>26</v>
      </c>
    </row>
    <row r="2128" spans="1:9" x14ac:dyDescent="0.25">
      <c r="A2128" s="2" t="s">
        <v>9</v>
      </c>
      <c r="B2128" s="3">
        <v>1.1000000000000001</v>
      </c>
      <c r="C2128" s="4" t="s">
        <v>10</v>
      </c>
      <c r="D2128" s="2" t="s">
        <v>11</v>
      </c>
      <c r="E2128" s="3">
        <v>50.951864</v>
      </c>
      <c r="F2128" s="3">
        <v>5.8561829999999997</v>
      </c>
      <c r="G2128" s="3">
        <v>107.4</v>
      </c>
      <c r="H2128" s="4" t="s">
        <v>2137</v>
      </c>
      <c r="I2128" s="3">
        <v>26</v>
      </c>
    </row>
    <row r="2129" spans="1:9" x14ac:dyDescent="0.25">
      <c r="A2129" s="2" t="s">
        <v>9</v>
      </c>
      <c r="B2129" s="3">
        <v>1.1000000000000001</v>
      </c>
      <c r="C2129" s="4" t="s">
        <v>10</v>
      </c>
      <c r="D2129" s="2" t="s">
        <v>11</v>
      </c>
      <c r="E2129" s="3">
        <v>50.951886000000002</v>
      </c>
      <c r="F2129" s="3">
        <v>5.8566200000000004</v>
      </c>
      <c r="G2129" s="3">
        <v>107.4</v>
      </c>
      <c r="H2129" s="4" t="s">
        <v>2138</v>
      </c>
      <c r="I2129" s="3">
        <v>26</v>
      </c>
    </row>
    <row r="2130" spans="1:9" x14ac:dyDescent="0.25">
      <c r="A2130" s="2" t="s">
        <v>9</v>
      </c>
      <c r="B2130" s="3">
        <v>1.1000000000000001</v>
      </c>
      <c r="C2130" s="4" t="s">
        <v>10</v>
      </c>
      <c r="D2130" s="2" t="s">
        <v>11</v>
      </c>
      <c r="E2130" s="3">
        <v>50.951922000000003</v>
      </c>
      <c r="F2130" s="3">
        <v>5.8571739999999997</v>
      </c>
      <c r="G2130" s="3">
        <v>107.4</v>
      </c>
      <c r="H2130" s="4" t="s">
        <v>2139</v>
      </c>
      <c r="I2130" s="3">
        <v>26</v>
      </c>
    </row>
    <row r="2131" spans="1:9" x14ac:dyDescent="0.25">
      <c r="A2131" s="2" t="s">
        <v>9</v>
      </c>
      <c r="B2131" s="3">
        <v>1.1000000000000001</v>
      </c>
      <c r="C2131" s="4" t="s">
        <v>10</v>
      </c>
      <c r="D2131" s="2" t="s">
        <v>11</v>
      </c>
      <c r="E2131" s="3">
        <v>50.951984000000003</v>
      </c>
      <c r="F2131" s="3">
        <v>5.8576969999999999</v>
      </c>
      <c r="G2131" s="3">
        <v>107.4</v>
      </c>
      <c r="H2131" s="4" t="s">
        <v>2140</v>
      </c>
      <c r="I2131" s="3">
        <v>26</v>
      </c>
    </row>
    <row r="2132" spans="1:9" x14ac:dyDescent="0.25">
      <c r="A2132" s="2" t="s">
        <v>9</v>
      </c>
      <c r="B2132" s="3">
        <v>1.1000000000000001</v>
      </c>
      <c r="C2132" s="4" t="s">
        <v>10</v>
      </c>
      <c r="D2132" s="2" t="s">
        <v>11</v>
      </c>
      <c r="E2132" s="3">
        <v>50.952033999999998</v>
      </c>
      <c r="F2132" s="3">
        <v>5.8583790000000002</v>
      </c>
      <c r="G2132" s="3">
        <v>108</v>
      </c>
      <c r="H2132" s="4" t="s">
        <v>2141</v>
      </c>
      <c r="I2132" s="3">
        <v>26</v>
      </c>
    </row>
    <row r="2133" spans="1:9" x14ac:dyDescent="0.25">
      <c r="A2133" s="2" t="s">
        <v>9</v>
      </c>
      <c r="B2133" s="3">
        <v>1.1000000000000001</v>
      </c>
      <c r="C2133" s="4" t="s">
        <v>10</v>
      </c>
      <c r="D2133" s="2" t="s">
        <v>11</v>
      </c>
      <c r="E2133" s="3">
        <v>50.952080000000002</v>
      </c>
      <c r="F2133" s="3">
        <v>5.859178</v>
      </c>
      <c r="G2133" s="3">
        <v>108</v>
      </c>
      <c r="H2133" s="4" t="s">
        <v>2142</v>
      </c>
      <c r="I2133" s="3">
        <v>26</v>
      </c>
    </row>
    <row r="2134" spans="1:9" x14ac:dyDescent="0.25">
      <c r="A2134" s="2" t="s">
        <v>9</v>
      </c>
      <c r="B2134" s="3">
        <v>1.1000000000000001</v>
      </c>
      <c r="C2134" s="4" t="s">
        <v>10</v>
      </c>
      <c r="D2134" s="2" t="s">
        <v>11</v>
      </c>
      <c r="E2134" s="3">
        <v>50.952134000000001</v>
      </c>
      <c r="F2134" s="3">
        <v>5.8601099999999997</v>
      </c>
      <c r="G2134" s="3">
        <v>108</v>
      </c>
      <c r="H2134" s="4" t="s">
        <v>2143</v>
      </c>
      <c r="I2134" s="3">
        <v>26</v>
      </c>
    </row>
    <row r="2135" spans="1:9" x14ac:dyDescent="0.25">
      <c r="A2135" s="2" t="s">
        <v>9</v>
      </c>
      <c r="B2135" s="3">
        <v>1.1000000000000001</v>
      </c>
      <c r="C2135" s="4" t="s">
        <v>10</v>
      </c>
      <c r="D2135" s="2" t="s">
        <v>11</v>
      </c>
      <c r="E2135" s="3">
        <v>50.952178000000004</v>
      </c>
      <c r="F2135" s="3">
        <v>5.8609660000000003</v>
      </c>
      <c r="G2135" s="3">
        <v>107.6</v>
      </c>
      <c r="H2135" s="4" t="s">
        <v>2144</v>
      </c>
      <c r="I2135" s="3">
        <v>26</v>
      </c>
    </row>
    <row r="2136" spans="1:9" x14ac:dyDescent="0.25">
      <c r="A2136" s="2" t="s">
        <v>9</v>
      </c>
      <c r="B2136" s="3">
        <v>1.1000000000000001</v>
      </c>
      <c r="C2136" s="4" t="s">
        <v>10</v>
      </c>
      <c r="D2136" s="2" t="s">
        <v>11</v>
      </c>
      <c r="E2136" s="3">
        <v>50.952181000000003</v>
      </c>
      <c r="F2136" s="3">
        <v>5.8610730000000002</v>
      </c>
      <c r="G2136" s="3">
        <v>107.2</v>
      </c>
      <c r="H2136" s="4" t="s">
        <v>2145</v>
      </c>
      <c r="I2136" s="3">
        <v>26</v>
      </c>
    </row>
    <row r="2137" spans="1:9" x14ac:dyDescent="0.25">
      <c r="A2137" s="2" t="s">
        <v>9</v>
      </c>
      <c r="B2137" s="3">
        <v>1.1000000000000001</v>
      </c>
      <c r="C2137" s="4" t="s">
        <v>10</v>
      </c>
      <c r="D2137" s="2" t="s">
        <v>11</v>
      </c>
      <c r="E2137" s="3">
        <v>50.952185999999998</v>
      </c>
      <c r="F2137" s="3">
        <v>5.8611779999999998</v>
      </c>
      <c r="G2137" s="3">
        <v>106.2</v>
      </c>
      <c r="H2137" s="4" t="s">
        <v>2146</v>
      </c>
      <c r="I2137" s="3">
        <v>26</v>
      </c>
    </row>
    <row r="2138" spans="1:9" x14ac:dyDescent="0.25">
      <c r="A2138" s="2" t="s">
        <v>9</v>
      </c>
      <c r="B2138" s="3">
        <v>1.1000000000000001</v>
      </c>
      <c r="C2138" s="4" t="s">
        <v>10</v>
      </c>
      <c r="D2138" s="2" t="s">
        <v>11</v>
      </c>
      <c r="E2138" s="3">
        <v>50.952190999999999</v>
      </c>
      <c r="F2138" s="3">
        <v>5.8612830000000002</v>
      </c>
      <c r="G2138" s="3">
        <v>105.8</v>
      </c>
      <c r="H2138" s="4" t="s">
        <v>2147</v>
      </c>
      <c r="I2138" s="3">
        <v>26</v>
      </c>
    </row>
    <row r="2139" spans="1:9" x14ac:dyDescent="0.25">
      <c r="A2139" s="2" t="s">
        <v>9</v>
      </c>
      <c r="B2139" s="3">
        <v>1.1000000000000001</v>
      </c>
      <c r="C2139" s="4" t="s">
        <v>10</v>
      </c>
      <c r="D2139" s="2" t="s">
        <v>11</v>
      </c>
      <c r="E2139" s="3">
        <v>50.952227000000001</v>
      </c>
      <c r="F2139" s="3">
        <v>5.8620330000000003</v>
      </c>
      <c r="G2139" s="3">
        <v>105.8</v>
      </c>
      <c r="H2139" s="4" t="s">
        <v>2148</v>
      </c>
      <c r="I2139" s="3">
        <v>26</v>
      </c>
    </row>
    <row r="2140" spans="1:9" x14ac:dyDescent="0.25">
      <c r="A2140" s="2" t="s">
        <v>9</v>
      </c>
      <c r="B2140" s="3">
        <v>1.1000000000000001</v>
      </c>
      <c r="C2140" s="4" t="s">
        <v>10</v>
      </c>
      <c r="D2140" s="2" t="s">
        <v>11</v>
      </c>
      <c r="E2140" s="3">
        <v>50.952229000000003</v>
      </c>
      <c r="F2140" s="3">
        <v>5.8626860000000001</v>
      </c>
      <c r="G2140" s="3">
        <v>105.8</v>
      </c>
      <c r="H2140" s="4" t="s">
        <v>2149</v>
      </c>
      <c r="I2140" s="3">
        <v>26</v>
      </c>
    </row>
    <row r="2141" spans="1:9" x14ac:dyDescent="0.25">
      <c r="A2141" s="2" t="s">
        <v>9</v>
      </c>
      <c r="B2141" s="3">
        <v>1.1000000000000001</v>
      </c>
      <c r="C2141" s="4" t="s">
        <v>10</v>
      </c>
      <c r="D2141" s="2" t="s">
        <v>11</v>
      </c>
      <c r="E2141" s="3">
        <v>50.952244</v>
      </c>
      <c r="F2141" s="3">
        <v>5.8631310000000001</v>
      </c>
      <c r="G2141" s="3">
        <v>105.8</v>
      </c>
      <c r="H2141" s="4" t="s">
        <v>2150</v>
      </c>
      <c r="I2141" s="3">
        <v>26</v>
      </c>
    </row>
    <row r="2142" spans="1:9" x14ac:dyDescent="0.25">
      <c r="A2142" s="2" t="s">
        <v>9</v>
      </c>
      <c r="B2142" s="3">
        <v>1.1000000000000001</v>
      </c>
      <c r="C2142" s="4" t="s">
        <v>10</v>
      </c>
      <c r="D2142" s="2" t="s">
        <v>11</v>
      </c>
      <c r="E2142" s="3">
        <v>50.952238999999999</v>
      </c>
      <c r="F2142" s="3">
        <v>5.8633610000000003</v>
      </c>
      <c r="G2142" s="3">
        <v>105.4</v>
      </c>
      <c r="H2142" s="4" t="s">
        <v>2151</v>
      </c>
      <c r="I2142" s="3">
        <v>26</v>
      </c>
    </row>
    <row r="2143" spans="1:9" x14ac:dyDescent="0.25">
      <c r="A2143" s="2" t="s">
        <v>9</v>
      </c>
      <c r="B2143" s="3">
        <v>1.1000000000000001</v>
      </c>
      <c r="C2143" s="4" t="s">
        <v>10</v>
      </c>
      <c r="D2143" s="2" t="s">
        <v>11</v>
      </c>
      <c r="E2143" s="3">
        <v>50.952238999999999</v>
      </c>
      <c r="F2143" s="3">
        <v>5.8634690000000003</v>
      </c>
      <c r="G2143" s="3">
        <v>105</v>
      </c>
      <c r="H2143" s="4" t="s">
        <v>2152</v>
      </c>
      <c r="I2143" s="3">
        <v>26</v>
      </c>
    </row>
    <row r="2144" spans="1:9" x14ac:dyDescent="0.25">
      <c r="A2144" s="2" t="s">
        <v>9</v>
      </c>
      <c r="B2144" s="3">
        <v>1.1000000000000001</v>
      </c>
      <c r="C2144" s="4" t="s">
        <v>10</v>
      </c>
      <c r="D2144" s="2" t="s">
        <v>11</v>
      </c>
      <c r="E2144" s="3">
        <v>50.952235999999999</v>
      </c>
      <c r="F2144" s="3">
        <v>5.8635809999999999</v>
      </c>
      <c r="G2144" s="3">
        <v>104.6</v>
      </c>
      <c r="H2144" s="4" t="s">
        <v>2153</v>
      </c>
      <c r="I2144" s="3">
        <v>26</v>
      </c>
    </row>
    <row r="2145" spans="1:9" x14ac:dyDescent="0.25">
      <c r="A2145" s="2" t="s">
        <v>9</v>
      </c>
      <c r="B2145" s="3">
        <v>1.1000000000000001</v>
      </c>
      <c r="C2145" s="4" t="s">
        <v>10</v>
      </c>
      <c r="D2145" s="2" t="s">
        <v>11</v>
      </c>
      <c r="E2145" s="3">
        <v>50.952233999999997</v>
      </c>
      <c r="F2145" s="3">
        <v>5.8636920000000003</v>
      </c>
      <c r="G2145" s="3">
        <v>104.2</v>
      </c>
      <c r="H2145" s="4" t="s">
        <v>2154</v>
      </c>
      <c r="I2145" s="3">
        <v>26</v>
      </c>
    </row>
    <row r="2146" spans="1:9" x14ac:dyDescent="0.25">
      <c r="A2146" s="2" t="s">
        <v>9</v>
      </c>
      <c r="B2146" s="3">
        <v>1.1000000000000001</v>
      </c>
      <c r="C2146" s="4" t="s">
        <v>10</v>
      </c>
      <c r="D2146" s="2" t="s">
        <v>11</v>
      </c>
      <c r="E2146" s="3">
        <v>50.952233999999997</v>
      </c>
      <c r="F2146" s="3">
        <v>5.8638019999999997</v>
      </c>
      <c r="G2146" s="3">
        <v>103.8</v>
      </c>
      <c r="H2146" s="4" t="s">
        <v>2155</v>
      </c>
      <c r="I2146" s="3">
        <v>26</v>
      </c>
    </row>
    <row r="2147" spans="1:9" x14ac:dyDescent="0.25">
      <c r="A2147" s="2" t="s">
        <v>9</v>
      </c>
      <c r="B2147" s="3">
        <v>1.1000000000000001</v>
      </c>
      <c r="C2147" s="4" t="s">
        <v>10</v>
      </c>
      <c r="D2147" s="2" t="s">
        <v>11</v>
      </c>
      <c r="E2147" s="3">
        <v>50.952227999999998</v>
      </c>
      <c r="F2147" s="3">
        <v>5.8642539999999999</v>
      </c>
      <c r="G2147" s="3">
        <v>103.8</v>
      </c>
      <c r="H2147" s="4" t="s">
        <v>2156</v>
      </c>
      <c r="I2147" s="3">
        <v>25</v>
      </c>
    </row>
    <row r="2148" spans="1:9" x14ac:dyDescent="0.25">
      <c r="A2148" s="2" t="s">
        <v>9</v>
      </c>
      <c r="B2148" s="3">
        <v>1.1000000000000001</v>
      </c>
      <c r="C2148" s="4" t="s">
        <v>10</v>
      </c>
      <c r="D2148" s="2" t="s">
        <v>11</v>
      </c>
      <c r="E2148" s="3">
        <v>50.952216</v>
      </c>
      <c r="F2148" s="3">
        <v>5.8649310000000003</v>
      </c>
      <c r="G2148" s="3">
        <v>103.8</v>
      </c>
      <c r="H2148" s="4" t="s">
        <v>2157</v>
      </c>
      <c r="I2148" s="3">
        <v>25</v>
      </c>
    </row>
    <row r="2149" spans="1:9" x14ac:dyDescent="0.25">
      <c r="A2149" s="2" t="s">
        <v>9</v>
      </c>
      <c r="B2149" s="3">
        <v>1.1000000000000001</v>
      </c>
      <c r="C2149" s="4" t="s">
        <v>10</v>
      </c>
      <c r="D2149" s="2" t="s">
        <v>11</v>
      </c>
      <c r="E2149" s="3">
        <v>50.952272999999998</v>
      </c>
      <c r="F2149" s="3">
        <v>5.8658270000000003</v>
      </c>
      <c r="G2149" s="3">
        <v>103.8</v>
      </c>
      <c r="H2149" s="4" t="s">
        <v>2158</v>
      </c>
      <c r="I2149" s="3">
        <v>25</v>
      </c>
    </row>
    <row r="2150" spans="1:9" x14ac:dyDescent="0.25">
      <c r="A2150" s="2" t="s">
        <v>9</v>
      </c>
      <c r="B2150" s="3">
        <v>1.1000000000000001</v>
      </c>
      <c r="C2150" s="4" t="s">
        <v>10</v>
      </c>
      <c r="D2150" s="2" t="s">
        <v>11</v>
      </c>
      <c r="E2150" s="3">
        <v>50.952427</v>
      </c>
      <c r="F2150" s="3">
        <v>5.8664360000000002</v>
      </c>
      <c r="G2150" s="3">
        <v>103.8</v>
      </c>
      <c r="H2150" s="4" t="s">
        <v>2159</v>
      </c>
      <c r="I2150" s="3">
        <v>25</v>
      </c>
    </row>
    <row r="2151" spans="1:9" x14ac:dyDescent="0.25">
      <c r="A2151" s="2" t="s">
        <v>9</v>
      </c>
      <c r="B2151" s="3">
        <v>1.1000000000000001</v>
      </c>
      <c r="C2151" s="4" t="s">
        <v>10</v>
      </c>
      <c r="D2151" s="2" t="s">
        <v>11</v>
      </c>
      <c r="E2151" s="3">
        <v>50.952637000000003</v>
      </c>
      <c r="F2151" s="3">
        <v>5.8670210000000003</v>
      </c>
      <c r="G2151" s="3">
        <v>103.8</v>
      </c>
      <c r="H2151" s="4" t="s">
        <v>2160</v>
      </c>
      <c r="I2151" s="3">
        <v>25</v>
      </c>
    </row>
    <row r="2152" spans="1:9" x14ac:dyDescent="0.25">
      <c r="A2152" s="2" t="s">
        <v>9</v>
      </c>
      <c r="B2152" s="3">
        <v>1.1000000000000001</v>
      </c>
      <c r="C2152" s="4" t="s">
        <v>10</v>
      </c>
      <c r="D2152" s="2" t="s">
        <v>11</v>
      </c>
      <c r="E2152" s="3">
        <v>50.952682000000003</v>
      </c>
      <c r="F2152" s="3">
        <v>5.8671509999999998</v>
      </c>
      <c r="G2152" s="3">
        <v>103.8</v>
      </c>
      <c r="H2152" s="4" t="s">
        <v>2161</v>
      </c>
      <c r="I2152" s="3">
        <v>25</v>
      </c>
    </row>
    <row r="2153" spans="1:9" x14ac:dyDescent="0.25">
      <c r="A2153" s="2" t="s">
        <v>9</v>
      </c>
      <c r="B2153" s="3">
        <v>1.1000000000000001</v>
      </c>
      <c r="C2153" s="4" t="s">
        <v>10</v>
      </c>
      <c r="D2153" s="2" t="s">
        <v>11</v>
      </c>
      <c r="E2153" s="3">
        <v>50.952652999999998</v>
      </c>
      <c r="F2153" s="3">
        <v>5.8671980000000001</v>
      </c>
      <c r="G2153" s="3">
        <v>103.8</v>
      </c>
      <c r="H2153" s="4" t="s">
        <v>2162</v>
      </c>
      <c r="I2153" s="3">
        <v>25</v>
      </c>
    </row>
    <row r="2154" spans="1:9" x14ac:dyDescent="0.25">
      <c r="A2154" s="2" t="s">
        <v>9</v>
      </c>
      <c r="B2154" s="3">
        <v>1.1000000000000001</v>
      </c>
      <c r="C2154" s="4" t="s">
        <v>10</v>
      </c>
      <c r="D2154" s="2" t="s">
        <v>11</v>
      </c>
      <c r="E2154" s="3">
        <v>50.952595000000002</v>
      </c>
      <c r="F2154" s="3">
        <v>5.8673279999999997</v>
      </c>
      <c r="G2154" s="3">
        <v>103.4</v>
      </c>
      <c r="H2154" s="4" t="s">
        <v>2163</v>
      </c>
      <c r="I2154" s="3">
        <v>25</v>
      </c>
    </row>
    <row r="2155" spans="1:9" x14ac:dyDescent="0.25">
      <c r="A2155" s="2" t="s">
        <v>9</v>
      </c>
      <c r="B2155" s="3">
        <v>1.1000000000000001</v>
      </c>
      <c r="C2155" s="4" t="s">
        <v>10</v>
      </c>
      <c r="D2155" s="2" t="s">
        <v>11</v>
      </c>
      <c r="E2155" s="3">
        <v>50.952558000000003</v>
      </c>
      <c r="F2155" s="3">
        <v>5.8674119999999998</v>
      </c>
      <c r="G2155" s="3">
        <v>103</v>
      </c>
      <c r="H2155" s="4" t="s">
        <v>2164</v>
      </c>
      <c r="I2155" s="3">
        <v>25</v>
      </c>
    </row>
    <row r="2156" spans="1:9" x14ac:dyDescent="0.25">
      <c r="A2156" s="2" t="s">
        <v>9</v>
      </c>
      <c r="B2156" s="3">
        <v>1.1000000000000001</v>
      </c>
      <c r="C2156" s="4" t="s">
        <v>10</v>
      </c>
      <c r="D2156" s="2" t="s">
        <v>11</v>
      </c>
      <c r="E2156" s="3">
        <v>50.952508999999999</v>
      </c>
      <c r="F2156" s="3">
        <v>5.8674910000000002</v>
      </c>
      <c r="G2156" s="3">
        <v>102.6</v>
      </c>
      <c r="H2156" s="4" t="s">
        <v>2165</v>
      </c>
      <c r="I2156" s="3">
        <v>25</v>
      </c>
    </row>
    <row r="2157" spans="1:9" x14ac:dyDescent="0.25">
      <c r="A2157" s="2" t="s">
        <v>9</v>
      </c>
      <c r="B2157" s="3">
        <v>1.1000000000000001</v>
      </c>
      <c r="C2157" s="4" t="s">
        <v>10</v>
      </c>
      <c r="D2157" s="2" t="s">
        <v>11</v>
      </c>
      <c r="E2157" s="3">
        <v>50.952458</v>
      </c>
      <c r="F2157" s="3">
        <v>5.8675740000000003</v>
      </c>
      <c r="G2157" s="3">
        <v>102</v>
      </c>
      <c r="H2157" s="4" t="s">
        <v>2166</v>
      </c>
      <c r="I2157" s="3">
        <v>25</v>
      </c>
    </row>
    <row r="2158" spans="1:9" x14ac:dyDescent="0.25">
      <c r="A2158" s="2" t="s">
        <v>9</v>
      </c>
      <c r="B2158" s="3">
        <v>1.1000000000000001</v>
      </c>
      <c r="C2158" s="4" t="s">
        <v>10</v>
      </c>
      <c r="D2158" s="2" t="s">
        <v>11</v>
      </c>
      <c r="E2158" s="3">
        <v>50.952399999999997</v>
      </c>
      <c r="F2158" s="3">
        <v>5.8676630000000003</v>
      </c>
      <c r="G2158" s="3">
        <v>101.2</v>
      </c>
      <c r="H2158" s="4" t="s">
        <v>2167</v>
      </c>
      <c r="I2158" s="3">
        <v>25</v>
      </c>
    </row>
    <row r="2159" spans="1:9" x14ac:dyDescent="0.25">
      <c r="A2159" s="2" t="s">
        <v>9</v>
      </c>
      <c r="B2159" s="3">
        <v>1.1000000000000001</v>
      </c>
      <c r="C2159" s="4" t="s">
        <v>10</v>
      </c>
      <c r="D2159" s="2" t="s">
        <v>11</v>
      </c>
      <c r="E2159" s="3">
        <v>50.952339000000002</v>
      </c>
      <c r="F2159" s="3">
        <v>5.8677440000000001</v>
      </c>
      <c r="G2159" s="3">
        <v>100.6</v>
      </c>
      <c r="H2159" s="4" t="s">
        <v>2168</v>
      </c>
      <c r="I2159" s="3">
        <v>25</v>
      </c>
    </row>
    <row r="2160" spans="1:9" x14ac:dyDescent="0.25">
      <c r="A2160" s="2" t="s">
        <v>9</v>
      </c>
      <c r="B2160" s="3">
        <v>1.1000000000000001</v>
      </c>
      <c r="C2160" s="4" t="s">
        <v>10</v>
      </c>
      <c r="D2160" s="2" t="s">
        <v>11</v>
      </c>
      <c r="E2160" s="3">
        <v>50.952264</v>
      </c>
      <c r="F2160" s="3">
        <v>5.8678220000000003</v>
      </c>
      <c r="G2160" s="3">
        <v>100</v>
      </c>
      <c r="H2160" s="4" t="s">
        <v>2169</v>
      </c>
      <c r="I2160" s="3">
        <v>25</v>
      </c>
    </row>
    <row r="2161" spans="1:9" x14ac:dyDescent="0.25">
      <c r="A2161" s="2" t="s">
        <v>9</v>
      </c>
      <c r="B2161" s="3">
        <v>1.1000000000000001</v>
      </c>
      <c r="C2161" s="4" t="s">
        <v>10</v>
      </c>
      <c r="D2161" s="2" t="s">
        <v>11</v>
      </c>
      <c r="E2161" s="3">
        <v>50.952179000000001</v>
      </c>
      <c r="F2161" s="3">
        <v>5.8678860000000004</v>
      </c>
      <c r="G2161" s="3">
        <v>99.2</v>
      </c>
      <c r="H2161" s="4" t="s">
        <v>2170</v>
      </c>
      <c r="I2161" s="3">
        <v>25</v>
      </c>
    </row>
    <row r="2162" spans="1:9" x14ac:dyDescent="0.25">
      <c r="A2162" s="2" t="s">
        <v>9</v>
      </c>
      <c r="B2162" s="3">
        <v>1.1000000000000001</v>
      </c>
      <c r="C2162" s="4" t="s">
        <v>10</v>
      </c>
      <c r="D2162" s="2" t="s">
        <v>11</v>
      </c>
      <c r="E2162" s="3">
        <v>50.952084999999997</v>
      </c>
      <c r="F2162" s="3">
        <v>5.8679290000000002</v>
      </c>
      <c r="G2162" s="3">
        <v>98.4</v>
      </c>
      <c r="H2162" s="4" t="s">
        <v>2171</v>
      </c>
      <c r="I2162" s="3">
        <v>25</v>
      </c>
    </row>
    <row r="2163" spans="1:9" x14ac:dyDescent="0.25">
      <c r="A2163" s="2" t="s">
        <v>9</v>
      </c>
      <c r="B2163" s="3">
        <v>1.1000000000000001</v>
      </c>
      <c r="C2163" s="4" t="s">
        <v>10</v>
      </c>
      <c r="D2163" s="2" t="s">
        <v>11</v>
      </c>
      <c r="E2163" s="3">
        <v>50.951988999999998</v>
      </c>
      <c r="F2163" s="3">
        <v>5.8679730000000001</v>
      </c>
      <c r="G2163" s="3">
        <v>97.4</v>
      </c>
      <c r="H2163" s="4" t="s">
        <v>2172</v>
      </c>
      <c r="I2163" s="3">
        <v>25</v>
      </c>
    </row>
    <row r="2164" spans="1:9" x14ac:dyDescent="0.25">
      <c r="A2164" s="2" t="s">
        <v>9</v>
      </c>
      <c r="B2164" s="3">
        <v>1.1000000000000001</v>
      </c>
      <c r="C2164" s="4" t="s">
        <v>10</v>
      </c>
      <c r="D2164" s="2" t="s">
        <v>11</v>
      </c>
      <c r="E2164" s="3">
        <v>50.951891000000003</v>
      </c>
      <c r="F2164" s="3">
        <v>5.8680199999999996</v>
      </c>
      <c r="G2164" s="3">
        <v>96.6</v>
      </c>
      <c r="H2164" s="4" t="s">
        <v>2173</v>
      </c>
      <c r="I2164" s="3">
        <v>25</v>
      </c>
    </row>
    <row r="2165" spans="1:9" x14ac:dyDescent="0.25">
      <c r="A2165" s="2" t="s">
        <v>9</v>
      </c>
      <c r="B2165" s="3">
        <v>1.1000000000000001</v>
      </c>
      <c r="C2165" s="4" t="s">
        <v>10</v>
      </c>
      <c r="D2165" s="2" t="s">
        <v>11</v>
      </c>
      <c r="E2165" s="3">
        <v>50.951793000000002</v>
      </c>
      <c r="F2165" s="3">
        <v>5.8680779999999997</v>
      </c>
      <c r="G2165" s="3">
        <v>95.4</v>
      </c>
      <c r="H2165" s="4" t="s">
        <v>2174</v>
      </c>
      <c r="I2165" s="3">
        <v>25</v>
      </c>
    </row>
    <row r="2166" spans="1:9" x14ac:dyDescent="0.25">
      <c r="A2166" s="2" t="s">
        <v>9</v>
      </c>
      <c r="B2166" s="3">
        <v>1.1000000000000001</v>
      </c>
      <c r="C2166" s="4" t="s">
        <v>10</v>
      </c>
      <c r="D2166" s="2" t="s">
        <v>11</v>
      </c>
      <c r="E2166" s="3">
        <v>50.951694000000003</v>
      </c>
      <c r="F2166" s="3">
        <v>5.8681349999999997</v>
      </c>
      <c r="G2166" s="3">
        <v>94.4</v>
      </c>
      <c r="H2166" s="4" t="s">
        <v>2175</v>
      </c>
      <c r="I2166" s="3">
        <v>25</v>
      </c>
    </row>
    <row r="2167" spans="1:9" x14ac:dyDescent="0.25">
      <c r="A2167" s="2" t="s">
        <v>9</v>
      </c>
      <c r="B2167" s="3">
        <v>1.1000000000000001</v>
      </c>
      <c r="C2167" s="4" t="s">
        <v>10</v>
      </c>
      <c r="D2167" s="2" t="s">
        <v>11</v>
      </c>
      <c r="E2167" s="3">
        <v>50.951599000000002</v>
      </c>
      <c r="F2167" s="3">
        <v>5.868188</v>
      </c>
      <c r="G2167" s="3">
        <v>93.2</v>
      </c>
      <c r="H2167" s="4" t="s">
        <v>2176</v>
      </c>
      <c r="I2167" s="3">
        <v>25</v>
      </c>
    </row>
    <row r="2168" spans="1:9" x14ac:dyDescent="0.25">
      <c r="A2168" s="2" t="s">
        <v>9</v>
      </c>
      <c r="B2168" s="3">
        <v>1.1000000000000001</v>
      </c>
      <c r="C2168" s="4" t="s">
        <v>10</v>
      </c>
      <c r="D2168" s="2" t="s">
        <v>11</v>
      </c>
      <c r="E2168" s="3">
        <v>50.951501999999998</v>
      </c>
      <c r="F2168" s="3">
        <v>5.8682540000000003</v>
      </c>
      <c r="G2168" s="3">
        <v>91.2</v>
      </c>
      <c r="H2168" s="4" t="s">
        <v>2177</v>
      </c>
      <c r="I2168" s="3">
        <v>25</v>
      </c>
    </row>
    <row r="2169" spans="1:9" x14ac:dyDescent="0.25">
      <c r="A2169" s="2" t="s">
        <v>9</v>
      </c>
      <c r="B2169" s="3">
        <v>1.1000000000000001</v>
      </c>
      <c r="C2169" s="4" t="s">
        <v>10</v>
      </c>
      <c r="D2169" s="2" t="s">
        <v>11</v>
      </c>
      <c r="E2169" s="3">
        <v>50.951407000000003</v>
      </c>
      <c r="F2169" s="3">
        <v>5.8683170000000002</v>
      </c>
      <c r="G2169" s="3">
        <v>90</v>
      </c>
      <c r="H2169" s="4" t="s">
        <v>2178</v>
      </c>
      <c r="I2169" s="3">
        <v>25</v>
      </c>
    </row>
    <row r="2170" spans="1:9" x14ac:dyDescent="0.25">
      <c r="A2170" s="2" t="s">
        <v>9</v>
      </c>
      <c r="B2170" s="3">
        <v>1.1000000000000001</v>
      </c>
      <c r="C2170" s="4" t="s">
        <v>10</v>
      </c>
      <c r="D2170" s="2" t="s">
        <v>11</v>
      </c>
      <c r="E2170" s="3">
        <v>50.951307999999997</v>
      </c>
      <c r="F2170" s="3">
        <v>5.8683800000000002</v>
      </c>
      <c r="G2170" s="3">
        <v>89</v>
      </c>
      <c r="H2170" s="4" t="s">
        <v>2179</v>
      </c>
      <c r="I2170" s="3">
        <v>25</v>
      </c>
    </row>
    <row r="2171" spans="1:9" x14ac:dyDescent="0.25">
      <c r="A2171" s="2" t="s">
        <v>9</v>
      </c>
      <c r="B2171" s="3">
        <v>1.1000000000000001</v>
      </c>
      <c r="C2171" s="4" t="s">
        <v>10</v>
      </c>
      <c r="D2171" s="2" t="s">
        <v>11</v>
      </c>
      <c r="E2171" s="3">
        <v>50.951213000000003</v>
      </c>
      <c r="F2171" s="3">
        <v>5.8684409999999998</v>
      </c>
      <c r="G2171" s="3">
        <v>88.6</v>
      </c>
      <c r="H2171" s="4" t="s">
        <v>2180</v>
      </c>
      <c r="I2171" s="3">
        <v>25</v>
      </c>
    </row>
    <row r="2172" spans="1:9" x14ac:dyDescent="0.25">
      <c r="A2172" s="2" t="s">
        <v>9</v>
      </c>
      <c r="B2172" s="3">
        <v>1.1000000000000001</v>
      </c>
      <c r="C2172" s="4" t="s">
        <v>10</v>
      </c>
      <c r="D2172" s="2" t="s">
        <v>11</v>
      </c>
      <c r="E2172" s="3">
        <v>50.951121000000001</v>
      </c>
      <c r="F2172" s="3">
        <v>5.8684979999999998</v>
      </c>
      <c r="G2172" s="3">
        <v>88</v>
      </c>
      <c r="H2172" s="4" t="s">
        <v>2181</v>
      </c>
      <c r="I2172" s="3">
        <v>25</v>
      </c>
    </row>
    <row r="2173" spans="1:9" x14ac:dyDescent="0.25">
      <c r="A2173" s="2" t="s">
        <v>9</v>
      </c>
      <c r="B2173" s="3">
        <v>1.1000000000000001</v>
      </c>
      <c r="C2173" s="4" t="s">
        <v>10</v>
      </c>
      <c r="D2173" s="2" t="s">
        <v>11</v>
      </c>
      <c r="E2173" s="3">
        <v>50.951022000000002</v>
      </c>
      <c r="F2173" s="3">
        <v>5.8685320000000001</v>
      </c>
      <c r="G2173" s="3">
        <v>87.6</v>
      </c>
      <c r="H2173" s="4" t="s">
        <v>2182</v>
      </c>
      <c r="I2173" s="3">
        <v>25</v>
      </c>
    </row>
    <row r="2174" spans="1:9" x14ac:dyDescent="0.25">
      <c r="A2174" s="2" t="s">
        <v>9</v>
      </c>
      <c r="B2174" s="3">
        <v>1.1000000000000001</v>
      </c>
      <c r="C2174" s="4" t="s">
        <v>10</v>
      </c>
      <c r="D2174" s="2" t="s">
        <v>11</v>
      </c>
      <c r="E2174" s="3">
        <v>50.950918000000001</v>
      </c>
      <c r="F2174" s="3">
        <v>5.868544</v>
      </c>
      <c r="G2174" s="3">
        <v>86.8</v>
      </c>
      <c r="H2174" s="4" t="s">
        <v>2183</v>
      </c>
      <c r="I2174" s="3">
        <v>25</v>
      </c>
    </row>
    <row r="2175" spans="1:9" x14ac:dyDescent="0.25">
      <c r="A2175" s="2" t="s">
        <v>9</v>
      </c>
      <c r="B2175" s="3">
        <v>1.1000000000000001</v>
      </c>
      <c r="C2175" s="4" t="s">
        <v>10</v>
      </c>
      <c r="D2175" s="2" t="s">
        <v>11</v>
      </c>
      <c r="E2175" s="3">
        <v>50.950816000000003</v>
      </c>
      <c r="F2175" s="3">
        <v>5.868538</v>
      </c>
      <c r="G2175" s="3">
        <v>86.2</v>
      </c>
      <c r="H2175" s="4" t="s">
        <v>2184</v>
      </c>
      <c r="I2175" s="3">
        <v>25</v>
      </c>
    </row>
    <row r="2176" spans="1:9" x14ac:dyDescent="0.25">
      <c r="A2176" s="2" t="s">
        <v>9</v>
      </c>
      <c r="B2176" s="3">
        <v>1.1000000000000001</v>
      </c>
      <c r="C2176" s="4" t="s">
        <v>10</v>
      </c>
      <c r="D2176" s="2" t="s">
        <v>11</v>
      </c>
      <c r="E2176" s="3">
        <v>50.950707000000001</v>
      </c>
      <c r="F2176" s="3">
        <v>5.8685320000000001</v>
      </c>
      <c r="G2176" s="3">
        <v>85.4</v>
      </c>
      <c r="H2176" s="4" t="s">
        <v>2185</v>
      </c>
      <c r="I2176" s="3">
        <v>25</v>
      </c>
    </row>
    <row r="2177" spans="1:9" x14ac:dyDescent="0.25">
      <c r="A2177" s="2" t="s">
        <v>9</v>
      </c>
      <c r="B2177" s="3">
        <v>1.1000000000000001</v>
      </c>
      <c r="C2177" s="4" t="s">
        <v>10</v>
      </c>
      <c r="D2177" s="2" t="s">
        <v>11</v>
      </c>
      <c r="E2177" s="3">
        <v>50.950603000000001</v>
      </c>
      <c r="F2177" s="3">
        <v>5.8685260000000001</v>
      </c>
      <c r="G2177" s="3">
        <v>84.6</v>
      </c>
      <c r="H2177" s="4" t="s">
        <v>2186</v>
      </c>
      <c r="I2177" s="3">
        <v>25</v>
      </c>
    </row>
    <row r="2178" spans="1:9" x14ac:dyDescent="0.25">
      <c r="A2178" s="2" t="s">
        <v>9</v>
      </c>
      <c r="B2178" s="3">
        <v>1.1000000000000001</v>
      </c>
      <c r="C2178" s="4" t="s">
        <v>10</v>
      </c>
      <c r="D2178" s="2" t="s">
        <v>11</v>
      </c>
      <c r="E2178" s="3">
        <v>50.950496000000001</v>
      </c>
      <c r="F2178" s="3">
        <v>5.868519</v>
      </c>
      <c r="G2178" s="3">
        <v>84</v>
      </c>
      <c r="H2178" s="4" t="s">
        <v>2187</v>
      </c>
      <c r="I2178" s="3">
        <v>25</v>
      </c>
    </row>
    <row r="2179" spans="1:9" x14ac:dyDescent="0.25">
      <c r="A2179" s="2" t="s">
        <v>9</v>
      </c>
      <c r="B2179" s="3">
        <v>1.1000000000000001</v>
      </c>
      <c r="C2179" s="4" t="s">
        <v>10</v>
      </c>
      <c r="D2179" s="2" t="s">
        <v>11</v>
      </c>
      <c r="E2179" s="3">
        <v>50.950391000000003</v>
      </c>
      <c r="F2179" s="3">
        <v>5.8685140000000002</v>
      </c>
      <c r="G2179" s="3">
        <v>83.2</v>
      </c>
      <c r="H2179" s="4" t="s">
        <v>2188</v>
      </c>
      <c r="I2179" s="3">
        <v>25</v>
      </c>
    </row>
    <row r="2180" spans="1:9" x14ac:dyDescent="0.25">
      <c r="A2180" s="2" t="s">
        <v>9</v>
      </c>
      <c r="B2180" s="3">
        <v>1.1000000000000001</v>
      </c>
      <c r="C2180" s="4" t="s">
        <v>10</v>
      </c>
      <c r="D2180" s="2" t="s">
        <v>11</v>
      </c>
      <c r="E2180" s="3">
        <v>50.950282999999999</v>
      </c>
      <c r="F2180" s="3">
        <v>5.8685150000000004</v>
      </c>
      <c r="G2180" s="3">
        <v>82.4</v>
      </c>
      <c r="H2180" s="4" t="s">
        <v>2189</v>
      </c>
      <c r="I2180" s="3">
        <v>25</v>
      </c>
    </row>
    <row r="2181" spans="1:9" x14ac:dyDescent="0.25">
      <c r="A2181" s="2" t="s">
        <v>9</v>
      </c>
      <c r="B2181" s="3">
        <v>1.1000000000000001</v>
      </c>
      <c r="C2181" s="4" t="s">
        <v>10</v>
      </c>
      <c r="D2181" s="2" t="s">
        <v>11</v>
      </c>
      <c r="E2181" s="3">
        <v>50.950172000000002</v>
      </c>
      <c r="F2181" s="3">
        <v>5.8685080000000003</v>
      </c>
      <c r="G2181" s="3">
        <v>81.8</v>
      </c>
      <c r="H2181" s="4" t="s">
        <v>2190</v>
      </c>
      <c r="I2181" s="3">
        <v>25</v>
      </c>
    </row>
    <row r="2182" spans="1:9" x14ac:dyDescent="0.25">
      <c r="A2182" s="2" t="s">
        <v>9</v>
      </c>
      <c r="B2182" s="3">
        <v>1.1000000000000001</v>
      </c>
      <c r="C2182" s="4" t="s">
        <v>10</v>
      </c>
      <c r="D2182" s="2" t="s">
        <v>11</v>
      </c>
      <c r="E2182" s="3">
        <v>50.949966000000003</v>
      </c>
      <c r="F2182" s="3">
        <v>5.8684419999999999</v>
      </c>
      <c r="G2182" s="3">
        <v>81.8</v>
      </c>
      <c r="H2182" s="4" t="s">
        <v>2191</v>
      </c>
      <c r="I2182" s="3">
        <v>25</v>
      </c>
    </row>
    <row r="2183" spans="1:9" x14ac:dyDescent="0.25">
      <c r="A2183" s="2" t="s">
        <v>9</v>
      </c>
      <c r="B2183" s="3">
        <v>1.1000000000000001</v>
      </c>
      <c r="C2183" s="4" t="s">
        <v>10</v>
      </c>
      <c r="D2183" s="2" t="s">
        <v>11</v>
      </c>
      <c r="E2183" s="3">
        <v>50.949776</v>
      </c>
      <c r="F2183" s="3">
        <v>5.8682949999999998</v>
      </c>
      <c r="G2183" s="3">
        <v>81.2</v>
      </c>
      <c r="H2183" s="4" t="s">
        <v>2192</v>
      </c>
      <c r="I2183" s="3">
        <v>25</v>
      </c>
    </row>
    <row r="2184" spans="1:9" x14ac:dyDescent="0.25">
      <c r="A2184" s="2" t="s">
        <v>9</v>
      </c>
      <c r="B2184" s="3">
        <v>1.1000000000000001</v>
      </c>
      <c r="C2184" s="4" t="s">
        <v>10</v>
      </c>
      <c r="D2184" s="2" t="s">
        <v>11</v>
      </c>
      <c r="E2184" s="3">
        <v>50.949688999999999</v>
      </c>
      <c r="F2184" s="3">
        <v>5.8682040000000004</v>
      </c>
      <c r="G2184" s="3">
        <v>80.8</v>
      </c>
      <c r="H2184" s="4" t="s">
        <v>2193</v>
      </c>
      <c r="I2184" s="3">
        <v>25</v>
      </c>
    </row>
    <row r="2185" spans="1:9" x14ac:dyDescent="0.25">
      <c r="A2185" s="2" t="s">
        <v>9</v>
      </c>
      <c r="B2185" s="3">
        <v>1.1000000000000001</v>
      </c>
      <c r="C2185" s="4" t="s">
        <v>10</v>
      </c>
      <c r="D2185" s="2" t="s">
        <v>11</v>
      </c>
      <c r="E2185" s="3">
        <v>50.949601000000001</v>
      </c>
      <c r="F2185" s="3">
        <v>5.8681190000000001</v>
      </c>
      <c r="G2185" s="3">
        <v>80.400000000000006</v>
      </c>
      <c r="H2185" s="4" t="s">
        <v>2194</v>
      </c>
      <c r="I2185" s="3">
        <v>25</v>
      </c>
    </row>
    <row r="2186" spans="1:9" x14ac:dyDescent="0.25">
      <c r="A2186" s="2" t="s">
        <v>9</v>
      </c>
      <c r="B2186" s="3">
        <v>1.1000000000000001</v>
      </c>
      <c r="C2186" s="4" t="s">
        <v>10</v>
      </c>
      <c r="D2186" s="2" t="s">
        <v>11</v>
      </c>
      <c r="E2186" s="3">
        <v>50.949513000000003</v>
      </c>
      <c r="F2186" s="3">
        <v>5.8680320000000004</v>
      </c>
      <c r="G2186" s="3">
        <v>79.8</v>
      </c>
      <c r="H2186" s="4" t="s">
        <v>2195</v>
      </c>
      <c r="I2186" s="3">
        <v>25</v>
      </c>
    </row>
    <row r="2187" spans="1:9" x14ac:dyDescent="0.25">
      <c r="A2187" s="2" t="s">
        <v>9</v>
      </c>
      <c r="B2187" s="3">
        <v>1.1000000000000001</v>
      </c>
      <c r="C2187" s="4" t="s">
        <v>10</v>
      </c>
      <c r="D2187" s="2" t="s">
        <v>11</v>
      </c>
      <c r="E2187" s="3">
        <v>50.949420000000003</v>
      </c>
      <c r="F2187" s="3">
        <v>5.8679399999999999</v>
      </c>
      <c r="G2187" s="3">
        <v>79.400000000000006</v>
      </c>
      <c r="H2187" s="4" t="s">
        <v>2196</v>
      </c>
      <c r="I2187" s="3">
        <v>25</v>
      </c>
    </row>
    <row r="2188" spans="1:9" x14ac:dyDescent="0.25">
      <c r="A2188" s="2" t="s">
        <v>9</v>
      </c>
      <c r="B2188" s="3">
        <v>1.1000000000000001</v>
      </c>
      <c r="C2188" s="4" t="s">
        <v>10</v>
      </c>
      <c r="D2188" s="2" t="s">
        <v>11</v>
      </c>
      <c r="E2188" s="3">
        <v>50.949142000000002</v>
      </c>
      <c r="F2188" s="3">
        <v>5.8676909999999998</v>
      </c>
      <c r="G2188" s="3">
        <v>79</v>
      </c>
      <c r="H2188" s="4" t="s">
        <v>2197</v>
      </c>
      <c r="I2188" s="3">
        <v>25</v>
      </c>
    </row>
    <row r="2189" spans="1:9" x14ac:dyDescent="0.25">
      <c r="A2189" s="2" t="s">
        <v>9</v>
      </c>
      <c r="B2189" s="3">
        <v>1.1000000000000001</v>
      </c>
      <c r="C2189" s="4" t="s">
        <v>10</v>
      </c>
      <c r="D2189" s="2" t="s">
        <v>11</v>
      </c>
      <c r="E2189" s="3">
        <v>50.949047</v>
      </c>
      <c r="F2189" s="3">
        <v>5.8676089999999999</v>
      </c>
      <c r="G2189" s="3">
        <v>78.2</v>
      </c>
      <c r="H2189" s="4" t="s">
        <v>2198</v>
      </c>
      <c r="I2189" s="3">
        <v>25</v>
      </c>
    </row>
    <row r="2190" spans="1:9" x14ac:dyDescent="0.25">
      <c r="A2190" s="2" t="s">
        <v>9</v>
      </c>
      <c r="B2190" s="3">
        <v>1.1000000000000001</v>
      </c>
      <c r="C2190" s="4" t="s">
        <v>10</v>
      </c>
      <c r="D2190" s="2" t="s">
        <v>11</v>
      </c>
      <c r="E2190" s="3">
        <v>50.948956000000003</v>
      </c>
      <c r="F2190" s="3">
        <v>5.8675220000000001</v>
      </c>
      <c r="G2190" s="3">
        <v>77.599999999999994</v>
      </c>
      <c r="H2190" s="4" t="s">
        <v>2199</v>
      </c>
      <c r="I2190" s="3">
        <v>25</v>
      </c>
    </row>
    <row r="2191" spans="1:9" x14ac:dyDescent="0.25">
      <c r="A2191" s="2" t="s">
        <v>9</v>
      </c>
      <c r="B2191" s="3">
        <v>1.1000000000000001</v>
      </c>
      <c r="C2191" s="4" t="s">
        <v>10</v>
      </c>
      <c r="D2191" s="2" t="s">
        <v>11</v>
      </c>
      <c r="E2191" s="3">
        <v>50.948867</v>
      </c>
      <c r="F2191" s="3">
        <v>5.8674379999999999</v>
      </c>
      <c r="G2191" s="3">
        <v>77.2</v>
      </c>
      <c r="H2191" s="4" t="s">
        <v>2200</v>
      </c>
      <c r="I2191" s="3">
        <v>25</v>
      </c>
    </row>
    <row r="2192" spans="1:9" x14ac:dyDescent="0.25">
      <c r="A2192" s="2" t="s">
        <v>9</v>
      </c>
      <c r="B2192" s="3">
        <v>1.1000000000000001</v>
      </c>
      <c r="C2192" s="4" t="s">
        <v>10</v>
      </c>
      <c r="D2192" s="2" t="s">
        <v>11</v>
      </c>
      <c r="E2192" s="3">
        <v>50.948776000000002</v>
      </c>
      <c r="F2192" s="3">
        <v>5.8673549999999999</v>
      </c>
      <c r="G2192" s="3">
        <v>76.8</v>
      </c>
      <c r="H2192" s="4" t="s">
        <v>2201</v>
      </c>
      <c r="I2192" s="3">
        <v>25</v>
      </c>
    </row>
    <row r="2193" spans="1:9" x14ac:dyDescent="0.25">
      <c r="A2193" s="2" t="s">
        <v>9</v>
      </c>
      <c r="B2193" s="3">
        <v>1.1000000000000001</v>
      </c>
      <c r="C2193" s="4" t="s">
        <v>10</v>
      </c>
      <c r="D2193" s="2" t="s">
        <v>11</v>
      </c>
      <c r="E2193" s="3">
        <v>50.948687</v>
      </c>
      <c r="F2193" s="3">
        <v>5.8672719999999998</v>
      </c>
      <c r="G2193" s="3">
        <v>76.2</v>
      </c>
      <c r="H2193" s="4" t="s">
        <v>2202</v>
      </c>
      <c r="I2193" s="3">
        <v>25</v>
      </c>
    </row>
    <row r="2194" spans="1:9" x14ac:dyDescent="0.25">
      <c r="A2194" s="2" t="s">
        <v>9</v>
      </c>
      <c r="B2194" s="3">
        <v>1.1000000000000001</v>
      </c>
      <c r="C2194" s="4" t="s">
        <v>10</v>
      </c>
      <c r="D2194" s="2" t="s">
        <v>11</v>
      </c>
      <c r="E2194" s="3">
        <v>50.948596999999999</v>
      </c>
      <c r="F2194" s="3">
        <v>5.8671870000000004</v>
      </c>
      <c r="G2194" s="3">
        <v>75.8</v>
      </c>
      <c r="H2194" s="4" t="s">
        <v>2203</v>
      </c>
      <c r="I2194" s="3">
        <v>25</v>
      </c>
    </row>
    <row r="2195" spans="1:9" x14ac:dyDescent="0.25">
      <c r="A2195" s="2" t="s">
        <v>9</v>
      </c>
      <c r="B2195" s="3">
        <v>1.1000000000000001</v>
      </c>
      <c r="C2195" s="4" t="s">
        <v>10</v>
      </c>
      <c r="D2195" s="2" t="s">
        <v>11</v>
      </c>
      <c r="E2195" s="3">
        <v>50.948509999999999</v>
      </c>
      <c r="F2195" s="3">
        <v>5.867102</v>
      </c>
      <c r="G2195" s="3">
        <v>75.2</v>
      </c>
      <c r="H2195" s="4" t="s">
        <v>2204</v>
      </c>
      <c r="I2195" s="3">
        <v>25</v>
      </c>
    </row>
    <row r="2196" spans="1:9" x14ac:dyDescent="0.25">
      <c r="A2196" s="2" t="s">
        <v>9</v>
      </c>
      <c r="B2196" s="3">
        <v>1.1000000000000001</v>
      </c>
      <c r="C2196" s="4" t="s">
        <v>10</v>
      </c>
      <c r="D2196" s="2" t="s">
        <v>11</v>
      </c>
      <c r="E2196" s="3">
        <v>50.948421000000003</v>
      </c>
      <c r="F2196" s="3">
        <v>5.8670229999999997</v>
      </c>
      <c r="G2196" s="3">
        <v>74.8</v>
      </c>
      <c r="H2196" s="4" t="s">
        <v>2205</v>
      </c>
      <c r="I2196" s="3">
        <v>25</v>
      </c>
    </row>
    <row r="2197" spans="1:9" x14ac:dyDescent="0.25">
      <c r="A2197" s="2" t="s">
        <v>9</v>
      </c>
      <c r="B2197" s="3">
        <v>1.1000000000000001</v>
      </c>
      <c r="C2197" s="4" t="s">
        <v>10</v>
      </c>
      <c r="D2197" s="2" t="s">
        <v>11</v>
      </c>
      <c r="E2197" s="3">
        <v>50.948329999999999</v>
      </c>
      <c r="F2197" s="3">
        <v>5.866943</v>
      </c>
      <c r="G2197" s="3">
        <v>74.2</v>
      </c>
      <c r="H2197" s="4" t="s">
        <v>2206</v>
      </c>
      <c r="I2197" s="3">
        <v>25</v>
      </c>
    </row>
    <row r="2198" spans="1:9" x14ac:dyDescent="0.25">
      <c r="A2198" s="2" t="s">
        <v>9</v>
      </c>
      <c r="B2198" s="3">
        <v>1.1000000000000001</v>
      </c>
      <c r="C2198" s="4" t="s">
        <v>10</v>
      </c>
      <c r="D2198" s="2" t="s">
        <v>11</v>
      </c>
      <c r="E2198" s="3">
        <v>50.948238000000003</v>
      </c>
      <c r="F2198" s="3">
        <v>5.8668630000000004</v>
      </c>
      <c r="G2198" s="3">
        <v>73.599999999999994</v>
      </c>
      <c r="H2198" s="4" t="s">
        <v>2207</v>
      </c>
      <c r="I2198" s="3">
        <v>25</v>
      </c>
    </row>
    <row r="2199" spans="1:9" x14ac:dyDescent="0.25">
      <c r="A2199" s="2" t="s">
        <v>9</v>
      </c>
      <c r="B2199" s="3">
        <v>1.1000000000000001</v>
      </c>
      <c r="C2199" s="4" t="s">
        <v>10</v>
      </c>
      <c r="D2199" s="2" t="s">
        <v>11</v>
      </c>
      <c r="E2199" s="3">
        <v>50.948148000000003</v>
      </c>
      <c r="F2199" s="3">
        <v>5.866784</v>
      </c>
      <c r="G2199" s="3">
        <v>73.2</v>
      </c>
      <c r="H2199" s="4" t="s">
        <v>2208</v>
      </c>
      <c r="I2199" s="3">
        <v>25</v>
      </c>
    </row>
    <row r="2200" spans="1:9" x14ac:dyDescent="0.25">
      <c r="A2200" s="2" t="s">
        <v>9</v>
      </c>
      <c r="B2200" s="3">
        <v>1.1000000000000001</v>
      </c>
      <c r="C2200" s="4" t="s">
        <v>10</v>
      </c>
      <c r="D2200" s="2" t="s">
        <v>11</v>
      </c>
      <c r="E2200" s="3">
        <v>50.948053999999999</v>
      </c>
      <c r="F2200" s="3">
        <v>5.8667059999999998</v>
      </c>
      <c r="G2200" s="3">
        <v>72.599999999999994</v>
      </c>
      <c r="H2200" s="4" t="s">
        <v>2209</v>
      </c>
      <c r="I2200" s="3">
        <v>25</v>
      </c>
    </row>
    <row r="2201" spans="1:9" x14ac:dyDescent="0.25">
      <c r="A2201" s="2" t="s">
        <v>9</v>
      </c>
      <c r="B2201" s="3">
        <v>1.1000000000000001</v>
      </c>
      <c r="C2201" s="4" t="s">
        <v>10</v>
      </c>
      <c r="D2201" s="2" t="s">
        <v>11</v>
      </c>
      <c r="E2201" s="3">
        <v>50.947704999999999</v>
      </c>
      <c r="F2201" s="3">
        <v>5.8663999999999996</v>
      </c>
      <c r="G2201" s="3">
        <v>72.2</v>
      </c>
      <c r="H2201" s="4" t="s">
        <v>2210</v>
      </c>
      <c r="I2201" s="3">
        <v>24</v>
      </c>
    </row>
    <row r="2202" spans="1:9" x14ac:dyDescent="0.25">
      <c r="A2202" s="2" t="s">
        <v>9</v>
      </c>
      <c r="B2202" s="3">
        <v>1.1000000000000001</v>
      </c>
      <c r="C2202" s="4" t="s">
        <v>10</v>
      </c>
      <c r="D2202" s="2" t="s">
        <v>11</v>
      </c>
      <c r="E2202" s="3">
        <v>50.947619000000003</v>
      </c>
      <c r="F2202" s="3">
        <v>5.8663230000000004</v>
      </c>
      <c r="G2202" s="3">
        <v>71.8</v>
      </c>
      <c r="H2202" s="4" t="s">
        <v>2211</v>
      </c>
      <c r="I2202" s="3">
        <v>24</v>
      </c>
    </row>
    <row r="2203" spans="1:9" x14ac:dyDescent="0.25">
      <c r="A2203" s="2" t="s">
        <v>9</v>
      </c>
      <c r="B2203" s="3">
        <v>1.1000000000000001</v>
      </c>
      <c r="C2203" s="4" t="s">
        <v>10</v>
      </c>
      <c r="D2203" s="2" t="s">
        <v>11</v>
      </c>
      <c r="E2203" s="3">
        <v>50.947535999999999</v>
      </c>
      <c r="F2203" s="3">
        <v>5.866244</v>
      </c>
      <c r="G2203" s="3">
        <v>71.400000000000006</v>
      </c>
      <c r="H2203" s="4" t="s">
        <v>2212</v>
      </c>
      <c r="I2203" s="3">
        <v>24</v>
      </c>
    </row>
    <row r="2204" spans="1:9" x14ac:dyDescent="0.25">
      <c r="A2204" s="2" t="s">
        <v>9</v>
      </c>
      <c r="B2204" s="3">
        <v>1.1000000000000001</v>
      </c>
      <c r="C2204" s="4" t="s">
        <v>10</v>
      </c>
      <c r="D2204" s="2" t="s">
        <v>11</v>
      </c>
      <c r="E2204" s="3">
        <v>50.947445000000002</v>
      </c>
      <c r="F2204" s="3">
        <v>5.8661669999999999</v>
      </c>
      <c r="G2204" s="3">
        <v>71</v>
      </c>
      <c r="H2204" s="4" t="s">
        <v>2213</v>
      </c>
      <c r="I2204" s="3">
        <v>24</v>
      </c>
    </row>
    <row r="2205" spans="1:9" x14ac:dyDescent="0.25">
      <c r="A2205" s="2" t="s">
        <v>9</v>
      </c>
      <c r="B2205" s="3">
        <v>1.1000000000000001</v>
      </c>
      <c r="C2205" s="4" t="s">
        <v>10</v>
      </c>
      <c r="D2205" s="2" t="s">
        <v>11</v>
      </c>
      <c r="E2205" s="3">
        <v>50.947361999999998</v>
      </c>
      <c r="F2205" s="3">
        <v>5.8660920000000001</v>
      </c>
      <c r="G2205" s="3">
        <v>70.599999999999994</v>
      </c>
      <c r="H2205" s="4" t="s">
        <v>2214</v>
      </c>
      <c r="I2205" s="3">
        <v>24</v>
      </c>
    </row>
    <row r="2206" spans="1:9" x14ac:dyDescent="0.25">
      <c r="A2206" s="2" t="s">
        <v>9</v>
      </c>
      <c r="B2206" s="3">
        <v>1.1000000000000001</v>
      </c>
      <c r="C2206" s="4" t="s">
        <v>10</v>
      </c>
      <c r="D2206" s="2" t="s">
        <v>11</v>
      </c>
      <c r="E2206" s="3">
        <v>50.947116000000001</v>
      </c>
      <c r="F2206" s="3">
        <v>5.8658570000000001</v>
      </c>
      <c r="G2206" s="3">
        <v>70.2</v>
      </c>
      <c r="H2206" s="4" t="s">
        <v>2215</v>
      </c>
      <c r="I2206" s="3">
        <v>24</v>
      </c>
    </row>
    <row r="2207" spans="1:9" x14ac:dyDescent="0.25">
      <c r="A2207" s="2" t="s">
        <v>9</v>
      </c>
      <c r="B2207" s="3">
        <v>1.1000000000000001</v>
      </c>
      <c r="C2207" s="4" t="s">
        <v>10</v>
      </c>
      <c r="D2207" s="2" t="s">
        <v>11</v>
      </c>
      <c r="E2207" s="3">
        <v>50.947034000000002</v>
      </c>
      <c r="F2207" s="3">
        <v>5.8657820000000003</v>
      </c>
      <c r="G2207" s="3">
        <v>69.8</v>
      </c>
      <c r="H2207" s="4" t="s">
        <v>2216</v>
      </c>
      <c r="I2207" s="3">
        <v>24</v>
      </c>
    </row>
    <row r="2208" spans="1:9" x14ac:dyDescent="0.25">
      <c r="A2208" s="2" t="s">
        <v>9</v>
      </c>
      <c r="B2208" s="3">
        <v>1.1000000000000001</v>
      </c>
      <c r="C2208" s="4" t="s">
        <v>10</v>
      </c>
      <c r="D2208" s="2" t="s">
        <v>11</v>
      </c>
      <c r="E2208" s="3">
        <v>50.946950000000001</v>
      </c>
      <c r="F2208" s="3">
        <v>5.8657089999999998</v>
      </c>
      <c r="G2208" s="3">
        <v>69</v>
      </c>
      <c r="H2208" s="4" t="s">
        <v>2217</v>
      </c>
      <c r="I2208" s="3">
        <v>24</v>
      </c>
    </row>
    <row r="2209" spans="1:9" x14ac:dyDescent="0.25">
      <c r="A2209" s="2" t="s">
        <v>9</v>
      </c>
      <c r="B2209" s="3">
        <v>1.1000000000000001</v>
      </c>
      <c r="C2209" s="4" t="s">
        <v>10</v>
      </c>
      <c r="D2209" s="2" t="s">
        <v>11</v>
      </c>
      <c r="E2209" s="3">
        <v>50.946866</v>
      </c>
      <c r="F2209" s="3">
        <v>5.8656350000000002</v>
      </c>
      <c r="G2209" s="3">
        <v>68.599999999999994</v>
      </c>
      <c r="H2209" s="4" t="s">
        <v>2218</v>
      </c>
      <c r="I2209" s="3">
        <v>24</v>
      </c>
    </row>
    <row r="2210" spans="1:9" x14ac:dyDescent="0.25">
      <c r="A2210" s="2" t="s">
        <v>9</v>
      </c>
      <c r="B2210" s="3">
        <v>1.1000000000000001</v>
      </c>
      <c r="C2210" s="4" t="s">
        <v>10</v>
      </c>
      <c r="D2210" s="2" t="s">
        <v>11</v>
      </c>
      <c r="E2210" s="3">
        <v>50.946368999999997</v>
      </c>
      <c r="F2210" s="3">
        <v>5.8651790000000004</v>
      </c>
      <c r="G2210" s="3">
        <v>68.2</v>
      </c>
      <c r="H2210" s="4" t="s">
        <v>2219</v>
      </c>
      <c r="I2210" s="3">
        <v>24</v>
      </c>
    </row>
    <row r="2211" spans="1:9" x14ac:dyDescent="0.25">
      <c r="A2211" s="2" t="s">
        <v>9</v>
      </c>
      <c r="B2211" s="3">
        <v>1.1000000000000001</v>
      </c>
      <c r="C2211" s="4" t="s">
        <v>10</v>
      </c>
      <c r="D2211" s="2" t="s">
        <v>11</v>
      </c>
      <c r="E2211" s="3">
        <v>50.946281999999997</v>
      </c>
      <c r="F2211" s="3">
        <v>5.8650969999999996</v>
      </c>
      <c r="G2211" s="3">
        <v>67.8</v>
      </c>
      <c r="H2211" s="4" t="s">
        <v>2220</v>
      </c>
      <c r="I2211" s="3">
        <v>24</v>
      </c>
    </row>
    <row r="2212" spans="1:9" x14ac:dyDescent="0.25">
      <c r="A2212" s="2" t="s">
        <v>9</v>
      </c>
      <c r="B2212" s="3">
        <v>1.1000000000000001</v>
      </c>
      <c r="C2212" s="4" t="s">
        <v>10</v>
      </c>
      <c r="D2212" s="2" t="s">
        <v>11</v>
      </c>
      <c r="E2212" s="3">
        <v>50.946199</v>
      </c>
      <c r="F2212" s="3">
        <v>5.8650229999999999</v>
      </c>
      <c r="G2212" s="3">
        <v>67.400000000000006</v>
      </c>
      <c r="H2212" s="4" t="s">
        <v>2221</v>
      </c>
      <c r="I2212" s="3">
        <v>24</v>
      </c>
    </row>
    <row r="2213" spans="1:9" x14ac:dyDescent="0.25">
      <c r="A2213" s="2" t="s">
        <v>9</v>
      </c>
      <c r="B2213" s="3">
        <v>1.1000000000000001</v>
      </c>
      <c r="C2213" s="4" t="s">
        <v>10</v>
      </c>
      <c r="D2213" s="2" t="s">
        <v>11</v>
      </c>
      <c r="E2213" s="3">
        <v>50.946117000000001</v>
      </c>
      <c r="F2213" s="3">
        <v>5.8649500000000003</v>
      </c>
      <c r="G2213" s="3">
        <v>67</v>
      </c>
      <c r="H2213" s="4" t="s">
        <v>2222</v>
      </c>
      <c r="I2213" s="3">
        <v>24</v>
      </c>
    </row>
    <row r="2214" spans="1:9" x14ac:dyDescent="0.25">
      <c r="A2214" s="2" t="s">
        <v>9</v>
      </c>
      <c r="B2214" s="3">
        <v>1.1000000000000001</v>
      </c>
      <c r="C2214" s="4" t="s">
        <v>10</v>
      </c>
      <c r="D2214" s="2" t="s">
        <v>11</v>
      </c>
      <c r="E2214" s="3">
        <v>50.946038000000001</v>
      </c>
      <c r="F2214" s="3">
        <v>5.8648819999999997</v>
      </c>
      <c r="G2214" s="3">
        <v>66.599999999999994</v>
      </c>
      <c r="H2214" s="4" t="s">
        <v>2223</v>
      </c>
      <c r="I2214" s="3">
        <v>24</v>
      </c>
    </row>
    <row r="2215" spans="1:9" x14ac:dyDescent="0.25">
      <c r="A2215" s="2" t="s">
        <v>9</v>
      </c>
      <c r="B2215" s="3">
        <v>1.1000000000000001</v>
      </c>
      <c r="C2215" s="4" t="s">
        <v>10</v>
      </c>
      <c r="D2215" s="2" t="s">
        <v>11</v>
      </c>
      <c r="E2215" s="3">
        <v>50.945739000000003</v>
      </c>
      <c r="F2215" s="3">
        <v>5.8645849999999999</v>
      </c>
      <c r="G2215" s="3">
        <v>66.599999999999994</v>
      </c>
      <c r="H2215" s="4" t="s">
        <v>2224</v>
      </c>
      <c r="I2215" s="3">
        <v>24</v>
      </c>
    </row>
    <row r="2216" spans="1:9" x14ac:dyDescent="0.25">
      <c r="A2216" s="2" t="s">
        <v>9</v>
      </c>
      <c r="B2216" s="3">
        <v>1.1000000000000001</v>
      </c>
      <c r="C2216" s="4" t="s">
        <v>10</v>
      </c>
      <c r="D2216" s="2" t="s">
        <v>11</v>
      </c>
      <c r="E2216" s="3">
        <v>50.945694000000003</v>
      </c>
      <c r="F2216" s="3">
        <v>5.8645060000000004</v>
      </c>
      <c r="G2216" s="3">
        <v>66.599999999999994</v>
      </c>
      <c r="H2216" s="4" t="s">
        <v>2225</v>
      </c>
      <c r="I2216" s="3">
        <v>24</v>
      </c>
    </row>
    <row r="2217" spans="1:9" x14ac:dyDescent="0.25">
      <c r="A2217" s="2" t="s">
        <v>9</v>
      </c>
      <c r="B2217" s="3">
        <v>1.1000000000000001</v>
      </c>
      <c r="C2217" s="4" t="s">
        <v>10</v>
      </c>
      <c r="D2217" s="2" t="s">
        <v>11</v>
      </c>
      <c r="E2217" s="3">
        <v>50.945641999999999</v>
      </c>
      <c r="F2217" s="3">
        <v>5.8643859999999997</v>
      </c>
      <c r="G2217" s="3">
        <v>66.599999999999994</v>
      </c>
      <c r="H2217" s="4" t="s">
        <v>2226</v>
      </c>
      <c r="I2217" s="3">
        <v>24</v>
      </c>
    </row>
    <row r="2218" spans="1:9" x14ac:dyDescent="0.25">
      <c r="A2218" s="2" t="s">
        <v>9</v>
      </c>
      <c r="B2218" s="3">
        <v>1.1000000000000001</v>
      </c>
      <c r="C2218" s="4" t="s">
        <v>10</v>
      </c>
      <c r="D2218" s="2" t="s">
        <v>11</v>
      </c>
      <c r="E2218" s="3">
        <v>50.945641000000002</v>
      </c>
      <c r="F2218" s="3">
        <v>5.8643409999999996</v>
      </c>
      <c r="G2218" s="3">
        <v>66.599999999999994</v>
      </c>
      <c r="H2218" s="4" t="s">
        <v>2227</v>
      </c>
      <c r="I2218" s="3">
        <v>24</v>
      </c>
    </row>
    <row r="2219" spans="1:9" x14ac:dyDescent="0.25">
      <c r="A2219" s="2" t="s">
        <v>9</v>
      </c>
      <c r="B2219" s="3">
        <v>1.1000000000000001</v>
      </c>
      <c r="C2219" s="4" t="s">
        <v>10</v>
      </c>
      <c r="D2219" s="2" t="s">
        <v>11</v>
      </c>
      <c r="E2219" s="3">
        <v>50.945714000000002</v>
      </c>
      <c r="F2219" s="3">
        <v>5.864198</v>
      </c>
      <c r="G2219" s="3">
        <v>66.599999999999994</v>
      </c>
      <c r="H2219" s="4" t="s">
        <v>2228</v>
      </c>
      <c r="I2219" s="3">
        <v>24</v>
      </c>
    </row>
    <row r="2220" spans="1:9" x14ac:dyDescent="0.25">
      <c r="A2220" s="2" t="s">
        <v>9</v>
      </c>
      <c r="B2220" s="3">
        <v>1.1000000000000001</v>
      </c>
      <c r="C2220" s="4" t="s">
        <v>10</v>
      </c>
      <c r="D2220" s="2" t="s">
        <v>11</v>
      </c>
      <c r="E2220" s="3">
        <v>50.945762999999999</v>
      </c>
      <c r="F2220" s="3">
        <v>5.8640790000000003</v>
      </c>
      <c r="G2220" s="3">
        <v>66.599999999999994</v>
      </c>
      <c r="H2220" s="4" t="s">
        <v>2229</v>
      </c>
      <c r="I2220" s="3">
        <v>24</v>
      </c>
    </row>
    <row r="2221" spans="1:9" x14ac:dyDescent="0.25">
      <c r="A2221" s="2" t="s">
        <v>9</v>
      </c>
      <c r="B2221" s="3">
        <v>1.1000000000000001</v>
      </c>
      <c r="C2221" s="4" t="s">
        <v>10</v>
      </c>
      <c r="D2221" s="2" t="s">
        <v>11</v>
      </c>
      <c r="E2221" s="3">
        <v>50.945912999999997</v>
      </c>
      <c r="F2221" s="3">
        <v>5.8637240000000004</v>
      </c>
      <c r="G2221" s="3">
        <v>66.599999999999994</v>
      </c>
      <c r="H2221" s="4" t="s">
        <v>2230</v>
      </c>
      <c r="I2221" s="3">
        <v>24</v>
      </c>
    </row>
    <row r="2222" spans="1:9" x14ac:dyDescent="0.25">
      <c r="A2222" s="2" t="s">
        <v>9</v>
      </c>
      <c r="B2222" s="3">
        <v>1.1000000000000001</v>
      </c>
      <c r="C2222" s="4" t="s">
        <v>10</v>
      </c>
      <c r="D2222" s="2" t="s">
        <v>11</v>
      </c>
      <c r="E2222" s="3">
        <v>50.945940999999998</v>
      </c>
      <c r="F2222" s="3">
        <v>5.8636499999999998</v>
      </c>
      <c r="G2222" s="3">
        <v>66.599999999999994</v>
      </c>
      <c r="H2222" s="4" t="s">
        <v>2231</v>
      </c>
      <c r="I2222" s="3">
        <v>24</v>
      </c>
    </row>
    <row r="2223" spans="1:9" x14ac:dyDescent="0.25">
      <c r="A2223" s="2" t="s">
        <v>9</v>
      </c>
      <c r="B2223" s="3">
        <v>1.1000000000000001</v>
      </c>
      <c r="C2223" s="4" t="s">
        <v>10</v>
      </c>
      <c r="D2223" s="2" t="s">
        <v>11</v>
      </c>
      <c r="E2223" s="3">
        <v>50.946010000000001</v>
      </c>
      <c r="F2223" s="3">
        <v>5.8633040000000003</v>
      </c>
      <c r="G2223" s="3">
        <v>66.599999999999994</v>
      </c>
      <c r="H2223" s="4" t="s">
        <v>2232</v>
      </c>
      <c r="I2223" s="3">
        <v>24</v>
      </c>
    </row>
    <row r="2224" spans="1:9" x14ac:dyDescent="0.25">
      <c r="A2224" s="2" t="s">
        <v>9</v>
      </c>
      <c r="B2224" s="3">
        <v>1.1000000000000001</v>
      </c>
      <c r="C2224" s="4" t="s">
        <v>10</v>
      </c>
      <c r="D2224" s="2" t="s">
        <v>11</v>
      </c>
      <c r="E2224" s="3">
        <v>50.946044000000001</v>
      </c>
      <c r="F2224" s="3">
        <v>5.8627770000000003</v>
      </c>
      <c r="G2224" s="3">
        <v>66.599999999999994</v>
      </c>
      <c r="H2224" s="4" t="s">
        <v>2233</v>
      </c>
      <c r="I2224" s="3">
        <v>24</v>
      </c>
    </row>
    <row r="2225" spans="1:9" x14ac:dyDescent="0.25">
      <c r="A2225" s="2" t="s">
        <v>9</v>
      </c>
      <c r="B2225" s="3">
        <v>1.1000000000000001</v>
      </c>
      <c r="C2225" s="4" t="s">
        <v>10</v>
      </c>
      <c r="D2225" s="2" t="s">
        <v>11</v>
      </c>
      <c r="E2225" s="3">
        <v>50.946083000000002</v>
      </c>
      <c r="F2225" s="3">
        <v>5.8621049999999997</v>
      </c>
      <c r="G2225" s="3">
        <v>66.599999999999994</v>
      </c>
      <c r="H2225" s="4" t="s">
        <v>2234</v>
      </c>
      <c r="I2225" s="3">
        <v>24</v>
      </c>
    </row>
    <row r="2226" spans="1:9" x14ac:dyDescent="0.25">
      <c r="A2226" s="2" t="s">
        <v>9</v>
      </c>
      <c r="B2226" s="3">
        <v>1.1000000000000001</v>
      </c>
      <c r="C2226" s="4" t="s">
        <v>10</v>
      </c>
      <c r="D2226" s="2" t="s">
        <v>11</v>
      </c>
      <c r="E2226" s="3">
        <v>50.946137</v>
      </c>
      <c r="F2226" s="3">
        <v>5.8612310000000001</v>
      </c>
      <c r="G2226" s="3">
        <v>66.599999999999994</v>
      </c>
      <c r="H2226" s="4" t="s">
        <v>2235</v>
      </c>
      <c r="I2226" s="3">
        <v>24</v>
      </c>
    </row>
    <row r="2227" spans="1:9" x14ac:dyDescent="0.25">
      <c r="A2227" s="2" t="s">
        <v>9</v>
      </c>
      <c r="B2227" s="3">
        <v>1.1000000000000001</v>
      </c>
      <c r="C2227" s="4" t="s">
        <v>10</v>
      </c>
      <c r="D2227" s="2" t="s">
        <v>11</v>
      </c>
      <c r="E2227" s="3">
        <v>50.946207999999999</v>
      </c>
      <c r="F2227" s="3">
        <v>5.8602999999999996</v>
      </c>
      <c r="G2227" s="3">
        <v>66.599999999999994</v>
      </c>
      <c r="H2227" s="4" t="s">
        <v>2236</v>
      </c>
      <c r="I2227" s="3">
        <v>24</v>
      </c>
    </row>
    <row r="2228" spans="1:9" x14ac:dyDescent="0.25">
      <c r="A2228" s="2" t="s">
        <v>9</v>
      </c>
      <c r="B2228" s="3">
        <v>1.1000000000000001</v>
      </c>
      <c r="C2228" s="4" t="s">
        <v>10</v>
      </c>
      <c r="D2228" s="2" t="s">
        <v>11</v>
      </c>
      <c r="E2228" s="3">
        <v>50.946221999999999</v>
      </c>
      <c r="F2228" s="3">
        <v>5.8602129999999999</v>
      </c>
      <c r="G2228" s="3">
        <v>66.599999999999994</v>
      </c>
      <c r="H2228" s="4" t="s">
        <v>2237</v>
      </c>
      <c r="I2228" s="3">
        <v>24</v>
      </c>
    </row>
    <row r="2229" spans="1:9" x14ac:dyDescent="0.25">
      <c r="A2229" s="2" t="s">
        <v>9</v>
      </c>
      <c r="B2229" s="3">
        <v>1.1000000000000001</v>
      </c>
      <c r="C2229" s="4" t="s">
        <v>10</v>
      </c>
      <c r="D2229" s="2" t="s">
        <v>11</v>
      </c>
      <c r="E2229" s="3">
        <v>50.946323999999997</v>
      </c>
      <c r="F2229" s="3">
        <v>5.8597429999999999</v>
      </c>
      <c r="G2229" s="3">
        <v>66.599999999999994</v>
      </c>
      <c r="H2229" s="4" t="s">
        <v>2238</v>
      </c>
      <c r="I2229" s="3">
        <v>24</v>
      </c>
    </row>
    <row r="2230" spans="1:9" x14ac:dyDescent="0.25">
      <c r="A2230" s="2" t="s">
        <v>9</v>
      </c>
      <c r="B2230" s="3">
        <v>1.1000000000000001</v>
      </c>
      <c r="C2230" s="4" t="s">
        <v>10</v>
      </c>
      <c r="D2230" s="2" t="s">
        <v>11</v>
      </c>
      <c r="E2230" s="3">
        <v>50.946342000000001</v>
      </c>
      <c r="F2230" s="3">
        <v>5.8596659999999998</v>
      </c>
      <c r="G2230" s="3">
        <v>67.599999999999994</v>
      </c>
      <c r="H2230" s="4" t="s">
        <v>2239</v>
      </c>
      <c r="I2230" s="3">
        <v>23</v>
      </c>
    </row>
    <row r="2231" spans="1:9" x14ac:dyDescent="0.25">
      <c r="A2231" s="2" t="s">
        <v>9</v>
      </c>
      <c r="B2231" s="3">
        <v>1.1000000000000001</v>
      </c>
      <c r="C2231" s="4" t="s">
        <v>10</v>
      </c>
      <c r="D2231" s="2" t="s">
        <v>11</v>
      </c>
      <c r="E2231" s="3">
        <v>50.946362999999998</v>
      </c>
      <c r="F2231" s="3">
        <v>5.8595870000000003</v>
      </c>
      <c r="G2231" s="3">
        <v>68</v>
      </c>
      <c r="H2231" s="4" t="s">
        <v>2240</v>
      </c>
      <c r="I2231" s="3">
        <v>23</v>
      </c>
    </row>
    <row r="2232" spans="1:9" x14ac:dyDescent="0.25">
      <c r="A2232" s="2" t="s">
        <v>9</v>
      </c>
      <c r="B2232" s="3">
        <v>1.1000000000000001</v>
      </c>
      <c r="C2232" s="4" t="s">
        <v>10</v>
      </c>
      <c r="D2232" s="2" t="s">
        <v>11</v>
      </c>
      <c r="E2232" s="3">
        <v>50.946382999999997</v>
      </c>
      <c r="F2232" s="3">
        <v>5.8595129999999997</v>
      </c>
      <c r="G2232" s="3">
        <v>68.400000000000006</v>
      </c>
      <c r="H2232" s="4" t="s">
        <v>2241</v>
      </c>
      <c r="I2232" s="3">
        <v>23</v>
      </c>
    </row>
    <row r="2233" spans="1:9" x14ac:dyDescent="0.25">
      <c r="A2233" s="2" t="s">
        <v>9</v>
      </c>
      <c r="B2233" s="3">
        <v>1.1000000000000001</v>
      </c>
      <c r="C2233" s="4" t="s">
        <v>10</v>
      </c>
      <c r="D2233" s="2" t="s">
        <v>11</v>
      </c>
      <c r="E2233" s="3">
        <v>50.946404000000001</v>
      </c>
      <c r="F2233" s="3">
        <v>5.8594429999999997</v>
      </c>
      <c r="G2233" s="3">
        <v>69</v>
      </c>
      <c r="H2233" s="4" t="s">
        <v>2242</v>
      </c>
      <c r="I2233" s="3">
        <v>23</v>
      </c>
    </row>
    <row r="2234" spans="1:9" x14ac:dyDescent="0.25">
      <c r="A2234" s="2" t="s">
        <v>9</v>
      </c>
      <c r="B2234" s="3">
        <v>1.1000000000000001</v>
      </c>
      <c r="C2234" s="4" t="s">
        <v>10</v>
      </c>
      <c r="D2234" s="2" t="s">
        <v>11</v>
      </c>
      <c r="E2234" s="3">
        <v>50.946463999999999</v>
      </c>
      <c r="F2234" s="3">
        <v>5.8592430000000002</v>
      </c>
      <c r="G2234" s="3">
        <v>69</v>
      </c>
      <c r="H2234" s="4" t="s">
        <v>2243</v>
      </c>
      <c r="I2234" s="3">
        <v>23</v>
      </c>
    </row>
    <row r="2235" spans="1:9" x14ac:dyDescent="0.25">
      <c r="A2235" s="2" t="s">
        <v>9</v>
      </c>
      <c r="B2235" s="3">
        <v>1.1000000000000001</v>
      </c>
      <c r="C2235" s="4" t="s">
        <v>10</v>
      </c>
      <c r="D2235" s="2" t="s">
        <v>11</v>
      </c>
      <c r="E2235" s="3">
        <v>50.946472999999997</v>
      </c>
      <c r="F2235" s="3">
        <v>5.8591749999999996</v>
      </c>
      <c r="G2235" s="3">
        <v>69</v>
      </c>
      <c r="H2235" s="4" t="s">
        <v>2244</v>
      </c>
      <c r="I2235" s="3">
        <v>23</v>
      </c>
    </row>
    <row r="2236" spans="1:9" x14ac:dyDescent="0.25">
      <c r="A2236" s="2" t="s">
        <v>9</v>
      </c>
      <c r="B2236" s="3">
        <v>1.1000000000000001</v>
      </c>
      <c r="C2236" s="4" t="s">
        <v>10</v>
      </c>
      <c r="D2236" s="2" t="s">
        <v>11</v>
      </c>
      <c r="E2236" s="3">
        <v>50.9465</v>
      </c>
      <c r="F2236" s="3">
        <v>5.8590309999999999</v>
      </c>
      <c r="G2236" s="3">
        <v>69.400000000000006</v>
      </c>
      <c r="H2236" s="4" t="s">
        <v>2245</v>
      </c>
      <c r="I2236" s="3">
        <v>23</v>
      </c>
    </row>
    <row r="2237" spans="1:9" x14ac:dyDescent="0.25">
      <c r="A2237" s="2" t="s">
        <v>9</v>
      </c>
      <c r="B2237" s="3">
        <v>1.1000000000000001</v>
      </c>
      <c r="C2237" s="4" t="s">
        <v>10</v>
      </c>
      <c r="D2237" s="2" t="s">
        <v>11</v>
      </c>
      <c r="E2237" s="3">
        <v>50.946516000000003</v>
      </c>
      <c r="F2237" s="3">
        <v>5.858962</v>
      </c>
      <c r="G2237" s="3">
        <v>69.8</v>
      </c>
      <c r="H2237" s="4" t="s">
        <v>2246</v>
      </c>
      <c r="I2237" s="3">
        <v>23</v>
      </c>
    </row>
    <row r="2238" spans="1:9" x14ac:dyDescent="0.25">
      <c r="A2238" s="2" t="s">
        <v>9</v>
      </c>
      <c r="B2238" s="3">
        <v>1.1000000000000001</v>
      </c>
      <c r="C2238" s="4" t="s">
        <v>10</v>
      </c>
      <c r="D2238" s="2" t="s">
        <v>11</v>
      </c>
      <c r="E2238" s="3">
        <v>50.946531999999998</v>
      </c>
      <c r="F2238" s="3">
        <v>5.8588940000000003</v>
      </c>
      <c r="G2238" s="3">
        <v>70.2</v>
      </c>
      <c r="H2238" s="4" t="s">
        <v>2247</v>
      </c>
      <c r="I2238" s="3">
        <v>23</v>
      </c>
    </row>
    <row r="2239" spans="1:9" x14ac:dyDescent="0.25">
      <c r="A2239" s="2" t="s">
        <v>9</v>
      </c>
      <c r="B2239" s="3">
        <v>1.1000000000000001</v>
      </c>
      <c r="C2239" s="4" t="s">
        <v>10</v>
      </c>
      <c r="D2239" s="2" t="s">
        <v>11</v>
      </c>
      <c r="E2239" s="3">
        <v>50.946548</v>
      </c>
      <c r="F2239" s="3">
        <v>5.8588250000000004</v>
      </c>
      <c r="G2239" s="3">
        <v>70.599999999999994</v>
      </c>
      <c r="H2239" s="4" t="s">
        <v>2248</v>
      </c>
      <c r="I2239" s="3">
        <v>23</v>
      </c>
    </row>
    <row r="2240" spans="1:9" x14ac:dyDescent="0.25">
      <c r="A2240" s="2" t="s">
        <v>9</v>
      </c>
      <c r="B2240" s="3">
        <v>1.1000000000000001</v>
      </c>
      <c r="C2240" s="4" t="s">
        <v>10</v>
      </c>
      <c r="D2240" s="2" t="s">
        <v>11</v>
      </c>
      <c r="E2240" s="3">
        <v>50.946564000000002</v>
      </c>
      <c r="F2240" s="3">
        <v>5.8587579999999999</v>
      </c>
      <c r="G2240" s="3">
        <v>71</v>
      </c>
      <c r="H2240" s="4" t="s">
        <v>2249</v>
      </c>
      <c r="I2240" s="3">
        <v>23</v>
      </c>
    </row>
    <row r="2241" spans="1:9" x14ac:dyDescent="0.25">
      <c r="A2241" s="2" t="s">
        <v>9</v>
      </c>
      <c r="B2241" s="3">
        <v>1.1000000000000001</v>
      </c>
      <c r="C2241" s="4" t="s">
        <v>10</v>
      </c>
      <c r="D2241" s="2" t="s">
        <v>11</v>
      </c>
      <c r="E2241" s="3">
        <v>50.946582999999997</v>
      </c>
      <c r="F2241" s="3">
        <v>5.8586929999999997</v>
      </c>
      <c r="G2241" s="3">
        <v>71</v>
      </c>
      <c r="H2241" s="4" t="s">
        <v>2250</v>
      </c>
      <c r="I2241" s="3">
        <v>23</v>
      </c>
    </row>
    <row r="2242" spans="1:9" x14ac:dyDescent="0.25">
      <c r="A2242" s="2" t="s">
        <v>9</v>
      </c>
      <c r="B2242" s="3">
        <v>1.1000000000000001</v>
      </c>
      <c r="C2242" s="4" t="s">
        <v>10</v>
      </c>
      <c r="D2242" s="2" t="s">
        <v>11</v>
      </c>
      <c r="E2242" s="3">
        <v>50.946644999999997</v>
      </c>
      <c r="F2242" s="3">
        <v>5.8584849999999999</v>
      </c>
      <c r="G2242" s="3">
        <v>71.400000000000006</v>
      </c>
      <c r="H2242" s="4" t="s">
        <v>2251</v>
      </c>
      <c r="I2242" s="3">
        <v>23</v>
      </c>
    </row>
    <row r="2243" spans="1:9" x14ac:dyDescent="0.25">
      <c r="A2243" s="2" t="s">
        <v>9</v>
      </c>
      <c r="B2243" s="3">
        <v>1.1000000000000001</v>
      </c>
      <c r="C2243" s="4" t="s">
        <v>10</v>
      </c>
      <c r="D2243" s="2" t="s">
        <v>11</v>
      </c>
      <c r="E2243" s="3">
        <v>50.946666999999998</v>
      </c>
      <c r="F2243" s="3">
        <v>5.8584180000000003</v>
      </c>
      <c r="G2243" s="3">
        <v>71.8</v>
      </c>
      <c r="H2243" s="4" t="s">
        <v>2252</v>
      </c>
      <c r="I2243" s="3">
        <v>23</v>
      </c>
    </row>
    <row r="2244" spans="1:9" x14ac:dyDescent="0.25">
      <c r="A2244" s="2" t="s">
        <v>9</v>
      </c>
      <c r="B2244" s="3">
        <v>1.1000000000000001</v>
      </c>
      <c r="C2244" s="4" t="s">
        <v>10</v>
      </c>
      <c r="D2244" s="2" t="s">
        <v>11</v>
      </c>
      <c r="E2244" s="3">
        <v>50.946696000000003</v>
      </c>
      <c r="F2244" s="3">
        <v>5.8583550000000004</v>
      </c>
      <c r="G2244" s="3">
        <v>72.400000000000006</v>
      </c>
      <c r="H2244" s="4" t="s">
        <v>2253</v>
      </c>
      <c r="I2244" s="3">
        <v>23</v>
      </c>
    </row>
    <row r="2245" spans="1:9" x14ac:dyDescent="0.25">
      <c r="A2245" s="2" t="s">
        <v>9</v>
      </c>
      <c r="B2245" s="3">
        <v>1.1000000000000001</v>
      </c>
      <c r="C2245" s="4" t="s">
        <v>10</v>
      </c>
      <c r="D2245" s="2" t="s">
        <v>11</v>
      </c>
      <c r="E2245" s="3">
        <v>50.946731999999997</v>
      </c>
      <c r="F2245" s="3">
        <v>5.8582929999999998</v>
      </c>
      <c r="G2245" s="3">
        <v>72.8</v>
      </c>
      <c r="H2245" s="4" t="s">
        <v>2254</v>
      </c>
      <c r="I2245" s="3">
        <v>23</v>
      </c>
    </row>
    <row r="2246" spans="1:9" x14ac:dyDescent="0.25">
      <c r="A2246" s="2" t="s">
        <v>9</v>
      </c>
      <c r="B2246" s="3">
        <v>1.1000000000000001</v>
      </c>
      <c r="C2246" s="4" t="s">
        <v>10</v>
      </c>
      <c r="D2246" s="2" t="s">
        <v>11</v>
      </c>
      <c r="E2246" s="3">
        <v>50.946767999999999</v>
      </c>
      <c r="F2246" s="3">
        <v>5.8582320000000001</v>
      </c>
      <c r="G2246" s="3">
        <v>73.2</v>
      </c>
      <c r="H2246" s="4" t="s">
        <v>2255</v>
      </c>
      <c r="I2246" s="3">
        <v>23</v>
      </c>
    </row>
    <row r="2247" spans="1:9" x14ac:dyDescent="0.25">
      <c r="A2247" s="2" t="s">
        <v>9</v>
      </c>
      <c r="B2247" s="3">
        <v>1.1000000000000001</v>
      </c>
      <c r="C2247" s="4" t="s">
        <v>10</v>
      </c>
      <c r="D2247" s="2" t="s">
        <v>11</v>
      </c>
      <c r="E2247" s="3">
        <v>50.947071000000001</v>
      </c>
      <c r="F2247" s="3">
        <v>5.8578340000000004</v>
      </c>
      <c r="G2247" s="3">
        <v>73.2</v>
      </c>
      <c r="H2247" s="4" t="s">
        <v>2256</v>
      </c>
      <c r="I2247" s="3">
        <v>23</v>
      </c>
    </row>
    <row r="2248" spans="1:9" x14ac:dyDescent="0.25">
      <c r="A2248" s="2" t="s">
        <v>9</v>
      </c>
      <c r="B2248" s="3">
        <v>1.1000000000000001</v>
      </c>
      <c r="C2248" s="4" t="s">
        <v>10</v>
      </c>
      <c r="D2248" s="2" t="s">
        <v>11</v>
      </c>
      <c r="E2248" s="3">
        <v>50.947118000000003</v>
      </c>
      <c r="F2248" s="3">
        <v>5.8577680000000001</v>
      </c>
      <c r="G2248" s="3">
        <v>73.2</v>
      </c>
      <c r="H2248" s="4" t="s">
        <v>2257</v>
      </c>
      <c r="I2248" s="3">
        <v>23</v>
      </c>
    </row>
    <row r="2249" spans="1:9" x14ac:dyDescent="0.25">
      <c r="A2249" s="2" t="s">
        <v>9</v>
      </c>
      <c r="B2249" s="3">
        <v>1.1000000000000001</v>
      </c>
      <c r="C2249" s="4" t="s">
        <v>10</v>
      </c>
      <c r="D2249" s="2" t="s">
        <v>11</v>
      </c>
      <c r="E2249" s="3">
        <v>50.947299000000001</v>
      </c>
      <c r="F2249" s="3">
        <v>5.8574419999999998</v>
      </c>
      <c r="G2249" s="3">
        <v>73.2</v>
      </c>
      <c r="H2249" s="4" t="s">
        <v>2258</v>
      </c>
      <c r="I2249" s="3">
        <v>23</v>
      </c>
    </row>
    <row r="2250" spans="1:9" x14ac:dyDescent="0.25">
      <c r="A2250" s="2" t="s">
        <v>9</v>
      </c>
      <c r="B2250" s="3">
        <v>1.1000000000000001</v>
      </c>
      <c r="C2250" s="4" t="s">
        <v>10</v>
      </c>
      <c r="D2250" s="2" t="s">
        <v>11</v>
      </c>
      <c r="E2250" s="3">
        <v>50.947436000000003</v>
      </c>
      <c r="F2250" s="3">
        <v>5.8571470000000003</v>
      </c>
      <c r="G2250" s="3">
        <v>72.8</v>
      </c>
      <c r="H2250" s="4" t="s">
        <v>2259</v>
      </c>
      <c r="I2250" s="3">
        <v>23</v>
      </c>
    </row>
    <row r="2251" spans="1:9" x14ac:dyDescent="0.25">
      <c r="A2251" s="2" t="s">
        <v>9</v>
      </c>
      <c r="B2251" s="3">
        <v>1.1000000000000001</v>
      </c>
      <c r="C2251" s="4" t="s">
        <v>10</v>
      </c>
      <c r="D2251" s="2" t="s">
        <v>11</v>
      </c>
      <c r="E2251" s="3">
        <v>50.947485999999998</v>
      </c>
      <c r="F2251" s="3">
        <v>5.8570450000000003</v>
      </c>
      <c r="G2251" s="3">
        <v>72.2</v>
      </c>
      <c r="H2251" s="4" t="s">
        <v>2260</v>
      </c>
      <c r="I2251" s="3">
        <v>23</v>
      </c>
    </row>
    <row r="2252" spans="1:9" x14ac:dyDescent="0.25">
      <c r="A2252" s="2" t="s">
        <v>9</v>
      </c>
      <c r="B2252" s="3">
        <v>1.1000000000000001</v>
      </c>
      <c r="C2252" s="4" t="s">
        <v>10</v>
      </c>
      <c r="D2252" s="2" t="s">
        <v>11</v>
      </c>
      <c r="E2252" s="3">
        <v>50.947533</v>
      </c>
      <c r="F2252" s="3">
        <v>5.8569389999999997</v>
      </c>
      <c r="G2252" s="3">
        <v>71.8</v>
      </c>
      <c r="H2252" s="4" t="s">
        <v>2261</v>
      </c>
      <c r="I2252" s="3">
        <v>23</v>
      </c>
    </row>
    <row r="2253" spans="1:9" x14ac:dyDescent="0.25">
      <c r="A2253" s="2" t="s">
        <v>9</v>
      </c>
      <c r="B2253" s="3">
        <v>1.1000000000000001</v>
      </c>
      <c r="C2253" s="4" t="s">
        <v>10</v>
      </c>
      <c r="D2253" s="2" t="s">
        <v>11</v>
      </c>
      <c r="E2253" s="3">
        <v>50.947571000000003</v>
      </c>
      <c r="F2253" s="3">
        <v>5.8568340000000001</v>
      </c>
      <c r="G2253" s="3">
        <v>71.2</v>
      </c>
      <c r="H2253" s="4" t="s">
        <v>2262</v>
      </c>
      <c r="I2253" s="3">
        <v>23</v>
      </c>
    </row>
    <row r="2254" spans="1:9" x14ac:dyDescent="0.25">
      <c r="A2254" s="2" t="s">
        <v>9</v>
      </c>
      <c r="B2254" s="3">
        <v>1.1000000000000001</v>
      </c>
      <c r="C2254" s="4" t="s">
        <v>10</v>
      </c>
      <c r="D2254" s="2" t="s">
        <v>11</v>
      </c>
      <c r="E2254" s="3">
        <v>50.947598999999997</v>
      </c>
      <c r="F2254" s="3">
        <v>5.8567309999999999</v>
      </c>
      <c r="G2254" s="3">
        <v>70.8</v>
      </c>
      <c r="H2254" s="4" t="s">
        <v>2263</v>
      </c>
      <c r="I2254" s="3">
        <v>23</v>
      </c>
    </row>
    <row r="2255" spans="1:9" x14ac:dyDescent="0.25">
      <c r="A2255" s="2" t="s">
        <v>9</v>
      </c>
      <c r="B2255" s="3">
        <v>1.1000000000000001</v>
      </c>
      <c r="C2255" s="4" t="s">
        <v>10</v>
      </c>
      <c r="D2255" s="2" t="s">
        <v>11</v>
      </c>
      <c r="E2255" s="3">
        <v>50.947614999999999</v>
      </c>
      <c r="F2255" s="3">
        <v>5.8566279999999997</v>
      </c>
      <c r="G2255" s="3">
        <v>70.2</v>
      </c>
      <c r="H2255" s="4" t="s">
        <v>2264</v>
      </c>
      <c r="I2255" s="3">
        <v>23</v>
      </c>
    </row>
    <row r="2256" spans="1:9" x14ac:dyDescent="0.25">
      <c r="A2256" s="2" t="s">
        <v>9</v>
      </c>
      <c r="B2256" s="3">
        <v>1.1000000000000001</v>
      </c>
      <c r="C2256" s="4" t="s">
        <v>10</v>
      </c>
      <c r="D2256" s="2" t="s">
        <v>11</v>
      </c>
      <c r="E2256" s="3">
        <v>50.947611999999999</v>
      </c>
      <c r="F2256" s="3">
        <v>5.8565120000000004</v>
      </c>
      <c r="G2256" s="3">
        <v>69.599999999999994</v>
      </c>
      <c r="H2256" s="4" t="s">
        <v>2265</v>
      </c>
      <c r="I2256" s="3">
        <v>23</v>
      </c>
    </row>
    <row r="2257" spans="1:9" x14ac:dyDescent="0.25">
      <c r="A2257" s="2" t="s">
        <v>9</v>
      </c>
      <c r="B2257" s="3">
        <v>1.1000000000000001</v>
      </c>
      <c r="C2257" s="4" t="s">
        <v>10</v>
      </c>
      <c r="D2257" s="2" t="s">
        <v>11</v>
      </c>
      <c r="E2257" s="3">
        <v>50.947586999999999</v>
      </c>
      <c r="F2257" s="3">
        <v>5.8563910000000003</v>
      </c>
      <c r="G2257" s="3">
        <v>69.2</v>
      </c>
      <c r="H2257" s="4" t="s">
        <v>2266</v>
      </c>
      <c r="I2257" s="3">
        <v>23</v>
      </c>
    </row>
    <row r="2258" spans="1:9" x14ac:dyDescent="0.25">
      <c r="A2258" s="2" t="s">
        <v>9</v>
      </c>
      <c r="B2258" s="3">
        <v>1.1000000000000001</v>
      </c>
      <c r="C2258" s="4" t="s">
        <v>10</v>
      </c>
      <c r="D2258" s="2" t="s">
        <v>11</v>
      </c>
      <c r="E2258" s="3">
        <v>50.947547999999998</v>
      </c>
      <c r="F2258" s="3">
        <v>5.8562770000000004</v>
      </c>
      <c r="G2258" s="3">
        <v>68.599999999999994</v>
      </c>
      <c r="H2258" s="4" t="s">
        <v>2267</v>
      </c>
      <c r="I2258" s="3">
        <v>23</v>
      </c>
    </row>
    <row r="2259" spans="1:9" x14ac:dyDescent="0.25">
      <c r="A2259" s="2" t="s">
        <v>9</v>
      </c>
      <c r="B2259" s="3">
        <v>1.1000000000000001</v>
      </c>
      <c r="C2259" s="4" t="s">
        <v>10</v>
      </c>
      <c r="D2259" s="2" t="s">
        <v>11</v>
      </c>
      <c r="E2259" s="3">
        <v>50.947504000000002</v>
      </c>
      <c r="F2259" s="3">
        <v>5.8561719999999999</v>
      </c>
      <c r="G2259" s="3">
        <v>68</v>
      </c>
      <c r="H2259" s="4" t="s">
        <v>2268</v>
      </c>
      <c r="I2259" s="3">
        <v>23</v>
      </c>
    </row>
    <row r="2260" spans="1:9" x14ac:dyDescent="0.25">
      <c r="A2260" s="2" t="s">
        <v>9</v>
      </c>
      <c r="B2260" s="3">
        <v>1.1000000000000001</v>
      </c>
      <c r="C2260" s="4" t="s">
        <v>10</v>
      </c>
      <c r="D2260" s="2" t="s">
        <v>11</v>
      </c>
      <c r="E2260" s="3">
        <v>50.947454999999998</v>
      </c>
      <c r="F2260" s="3">
        <v>5.856058</v>
      </c>
      <c r="G2260" s="3">
        <v>67.599999999999994</v>
      </c>
      <c r="H2260" s="4" t="s">
        <v>2269</v>
      </c>
      <c r="I2260" s="3">
        <v>23</v>
      </c>
    </row>
    <row r="2261" spans="1:9" x14ac:dyDescent="0.25">
      <c r="A2261" s="2" t="s">
        <v>9</v>
      </c>
      <c r="B2261" s="3">
        <v>1.1000000000000001</v>
      </c>
      <c r="C2261" s="4" t="s">
        <v>10</v>
      </c>
      <c r="D2261" s="2" t="s">
        <v>11</v>
      </c>
      <c r="E2261" s="3">
        <v>50.947405000000003</v>
      </c>
      <c r="F2261" s="3">
        <v>5.8559400000000004</v>
      </c>
      <c r="G2261" s="3">
        <v>67.2</v>
      </c>
      <c r="H2261" s="4" t="s">
        <v>2270</v>
      </c>
      <c r="I2261" s="3">
        <v>23</v>
      </c>
    </row>
    <row r="2262" spans="1:9" x14ac:dyDescent="0.25">
      <c r="A2262" s="2" t="s">
        <v>9</v>
      </c>
      <c r="B2262" s="3">
        <v>1.1000000000000001</v>
      </c>
      <c r="C2262" s="4" t="s">
        <v>10</v>
      </c>
      <c r="D2262" s="2" t="s">
        <v>11</v>
      </c>
      <c r="E2262" s="3">
        <v>50.947358000000001</v>
      </c>
      <c r="F2262" s="3">
        <v>5.8558209999999997</v>
      </c>
      <c r="G2262" s="3">
        <v>66.599999999999994</v>
      </c>
      <c r="H2262" s="4" t="s">
        <v>2271</v>
      </c>
      <c r="I2262" s="3">
        <v>23</v>
      </c>
    </row>
    <row r="2263" spans="1:9" x14ac:dyDescent="0.25">
      <c r="A2263" s="2" t="s">
        <v>9</v>
      </c>
      <c r="B2263" s="3">
        <v>1.1000000000000001</v>
      </c>
      <c r="C2263" s="4" t="s">
        <v>10</v>
      </c>
      <c r="D2263" s="2" t="s">
        <v>11</v>
      </c>
      <c r="E2263" s="3">
        <v>50.947315000000003</v>
      </c>
      <c r="F2263" s="3">
        <v>5.8556999999999997</v>
      </c>
      <c r="G2263" s="3">
        <v>66.2</v>
      </c>
      <c r="H2263" s="4" t="s">
        <v>2272</v>
      </c>
      <c r="I2263" s="3">
        <v>23</v>
      </c>
    </row>
    <row r="2264" spans="1:9" x14ac:dyDescent="0.25">
      <c r="A2264" s="2" t="s">
        <v>9</v>
      </c>
      <c r="B2264" s="3">
        <v>1.1000000000000001</v>
      </c>
      <c r="C2264" s="4" t="s">
        <v>10</v>
      </c>
      <c r="D2264" s="2" t="s">
        <v>11</v>
      </c>
      <c r="E2264" s="3">
        <v>50.947268000000001</v>
      </c>
      <c r="F2264" s="3">
        <v>5.8555739999999998</v>
      </c>
      <c r="G2264" s="3">
        <v>65</v>
      </c>
      <c r="H2264" s="4" t="s">
        <v>2273</v>
      </c>
      <c r="I2264" s="3">
        <v>23</v>
      </c>
    </row>
    <row r="2265" spans="1:9" x14ac:dyDescent="0.25">
      <c r="A2265" s="2" t="s">
        <v>9</v>
      </c>
      <c r="B2265" s="3">
        <v>1.1000000000000001</v>
      </c>
      <c r="C2265" s="4" t="s">
        <v>10</v>
      </c>
      <c r="D2265" s="2" t="s">
        <v>11</v>
      </c>
      <c r="E2265" s="3">
        <v>50.947215</v>
      </c>
      <c r="F2265" s="3">
        <v>5.8554459999999997</v>
      </c>
      <c r="G2265" s="3">
        <v>64.599999999999994</v>
      </c>
      <c r="H2265" s="4" t="s">
        <v>2274</v>
      </c>
      <c r="I2265" s="3">
        <v>23</v>
      </c>
    </row>
    <row r="2266" spans="1:9" x14ac:dyDescent="0.25">
      <c r="A2266" s="2" t="s">
        <v>9</v>
      </c>
      <c r="B2266" s="3">
        <v>1.1000000000000001</v>
      </c>
      <c r="C2266" s="4" t="s">
        <v>10</v>
      </c>
      <c r="D2266" s="2" t="s">
        <v>11</v>
      </c>
      <c r="E2266" s="3">
        <v>50.947161000000001</v>
      </c>
      <c r="F2266" s="3">
        <v>5.8553199999999999</v>
      </c>
      <c r="G2266" s="3">
        <v>64</v>
      </c>
      <c r="H2266" s="4" t="s">
        <v>2275</v>
      </c>
      <c r="I2266" s="3">
        <v>23</v>
      </c>
    </row>
    <row r="2267" spans="1:9" x14ac:dyDescent="0.25">
      <c r="A2267" s="2" t="s">
        <v>9</v>
      </c>
      <c r="B2267" s="3">
        <v>1.1000000000000001</v>
      </c>
      <c r="C2267" s="4" t="s">
        <v>10</v>
      </c>
      <c r="D2267" s="2" t="s">
        <v>11</v>
      </c>
      <c r="E2267" s="3">
        <v>50.947105999999998</v>
      </c>
      <c r="F2267" s="3">
        <v>5.8551909999999996</v>
      </c>
      <c r="G2267" s="3">
        <v>63.6</v>
      </c>
      <c r="H2267" s="4" t="s">
        <v>2276</v>
      </c>
      <c r="I2267" s="3">
        <v>23</v>
      </c>
    </row>
    <row r="2268" spans="1:9" x14ac:dyDescent="0.25">
      <c r="A2268" s="2" t="s">
        <v>9</v>
      </c>
      <c r="B2268" s="3">
        <v>1.1000000000000001</v>
      </c>
      <c r="C2268" s="4" t="s">
        <v>10</v>
      </c>
      <c r="D2268" s="2" t="s">
        <v>11</v>
      </c>
      <c r="E2268" s="3">
        <v>50.947056000000003</v>
      </c>
      <c r="F2268" s="3">
        <v>5.8550750000000003</v>
      </c>
      <c r="G2268" s="3">
        <v>63.2</v>
      </c>
      <c r="H2268" s="4" t="s">
        <v>2277</v>
      </c>
      <c r="I2268" s="3">
        <v>23</v>
      </c>
    </row>
    <row r="2269" spans="1:9" x14ac:dyDescent="0.25">
      <c r="A2269" s="2" t="s">
        <v>9</v>
      </c>
      <c r="B2269" s="3">
        <v>1.1000000000000001</v>
      </c>
      <c r="C2269" s="4" t="s">
        <v>10</v>
      </c>
      <c r="D2269" s="2" t="s">
        <v>11</v>
      </c>
      <c r="E2269" s="3">
        <v>50.947006999999999</v>
      </c>
      <c r="F2269" s="3">
        <v>5.8549639999999998</v>
      </c>
      <c r="G2269" s="3">
        <v>62.8</v>
      </c>
      <c r="H2269" s="4" t="s">
        <v>2278</v>
      </c>
      <c r="I2269" s="3">
        <v>23</v>
      </c>
    </row>
    <row r="2270" spans="1:9" x14ac:dyDescent="0.25">
      <c r="A2270" s="2" t="s">
        <v>9</v>
      </c>
      <c r="B2270" s="3">
        <v>1.1000000000000001</v>
      </c>
      <c r="C2270" s="4" t="s">
        <v>10</v>
      </c>
      <c r="D2270" s="2" t="s">
        <v>11</v>
      </c>
      <c r="E2270" s="3">
        <v>50.946953999999998</v>
      </c>
      <c r="F2270" s="3">
        <v>5.8548609999999996</v>
      </c>
      <c r="G2270" s="3">
        <v>62.4</v>
      </c>
      <c r="H2270" s="4" t="s">
        <v>2279</v>
      </c>
      <c r="I2270" s="3">
        <v>23</v>
      </c>
    </row>
    <row r="2271" spans="1:9" x14ac:dyDescent="0.25">
      <c r="A2271" s="2" t="s">
        <v>9</v>
      </c>
      <c r="B2271" s="3">
        <v>1.1000000000000001</v>
      </c>
      <c r="C2271" s="4" t="s">
        <v>10</v>
      </c>
      <c r="D2271" s="2" t="s">
        <v>11</v>
      </c>
      <c r="E2271" s="3">
        <v>50.946894999999998</v>
      </c>
      <c r="F2271" s="3">
        <v>5.8547650000000004</v>
      </c>
      <c r="G2271" s="3">
        <v>62</v>
      </c>
      <c r="H2271" s="4" t="s">
        <v>2280</v>
      </c>
      <c r="I2271" s="3">
        <v>23</v>
      </c>
    </row>
    <row r="2272" spans="1:9" x14ac:dyDescent="0.25">
      <c r="A2272" s="2" t="s">
        <v>9</v>
      </c>
      <c r="B2272" s="3">
        <v>1.1000000000000001</v>
      </c>
      <c r="C2272" s="4" t="s">
        <v>10</v>
      </c>
      <c r="D2272" s="2" t="s">
        <v>11</v>
      </c>
      <c r="E2272" s="3">
        <v>50.946759999999998</v>
      </c>
      <c r="F2272" s="3">
        <v>5.8546019999999999</v>
      </c>
      <c r="G2272" s="3">
        <v>62</v>
      </c>
      <c r="H2272" s="4" t="s">
        <v>2281</v>
      </c>
      <c r="I2272" s="3">
        <v>23</v>
      </c>
    </row>
    <row r="2273" spans="1:9" x14ac:dyDescent="0.25">
      <c r="A2273" s="2" t="s">
        <v>9</v>
      </c>
      <c r="B2273" s="3">
        <v>1.1000000000000001</v>
      </c>
      <c r="C2273" s="4" t="s">
        <v>10</v>
      </c>
      <c r="D2273" s="2" t="s">
        <v>11</v>
      </c>
      <c r="E2273" s="3">
        <v>50.946609000000002</v>
      </c>
      <c r="F2273" s="3">
        <v>5.8544559999999999</v>
      </c>
      <c r="G2273" s="3">
        <v>62</v>
      </c>
      <c r="H2273" s="4" t="s">
        <v>2282</v>
      </c>
      <c r="I2273" s="3">
        <v>23</v>
      </c>
    </row>
    <row r="2274" spans="1:9" x14ac:dyDescent="0.25">
      <c r="A2274" s="2" t="s">
        <v>9</v>
      </c>
      <c r="B2274" s="3">
        <v>1.1000000000000001</v>
      </c>
      <c r="C2274" s="4" t="s">
        <v>10</v>
      </c>
      <c r="D2274" s="2" t="s">
        <v>11</v>
      </c>
      <c r="E2274" s="3">
        <v>50.946370000000002</v>
      </c>
      <c r="F2274" s="3">
        <v>5.8543029999999998</v>
      </c>
      <c r="G2274" s="3">
        <v>61.6</v>
      </c>
      <c r="H2274" s="4" t="s">
        <v>2283</v>
      </c>
      <c r="I2274" s="3">
        <v>23</v>
      </c>
    </row>
    <row r="2275" spans="1:9" x14ac:dyDescent="0.25">
      <c r="A2275" s="2" t="s">
        <v>9</v>
      </c>
      <c r="B2275" s="3">
        <v>1.1000000000000001</v>
      </c>
      <c r="C2275" s="4" t="s">
        <v>10</v>
      </c>
      <c r="D2275" s="2" t="s">
        <v>11</v>
      </c>
      <c r="E2275" s="3">
        <v>50.946295999999997</v>
      </c>
      <c r="F2275" s="3">
        <v>5.8542500000000004</v>
      </c>
      <c r="G2275" s="3">
        <v>61.2</v>
      </c>
      <c r="H2275" s="4" t="s">
        <v>2284</v>
      </c>
      <c r="I2275" s="3">
        <v>23</v>
      </c>
    </row>
    <row r="2276" spans="1:9" x14ac:dyDescent="0.25">
      <c r="A2276" s="2" t="s">
        <v>9</v>
      </c>
      <c r="B2276" s="3">
        <v>1.1000000000000001</v>
      </c>
      <c r="C2276" s="4" t="s">
        <v>10</v>
      </c>
      <c r="D2276" s="2" t="s">
        <v>11</v>
      </c>
      <c r="E2276" s="3">
        <v>50.946227</v>
      </c>
      <c r="F2276" s="3">
        <v>5.8541949999999998</v>
      </c>
      <c r="G2276" s="3">
        <v>60.8</v>
      </c>
      <c r="H2276" s="4" t="s">
        <v>2285</v>
      </c>
      <c r="I2276" s="3">
        <v>23</v>
      </c>
    </row>
    <row r="2277" spans="1:9" x14ac:dyDescent="0.25">
      <c r="A2277" s="2" t="s">
        <v>9</v>
      </c>
      <c r="B2277" s="3">
        <v>1.1000000000000001</v>
      </c>
      <c r="C2277" s="4" t="s">
        <v>10</v>
      </c>
      <c r="D2277" s="2" t="s">
        <v>11</v>
      </c>
      <c r="E2277" s="3">
        <v>50.946159000000002</v>
      </c>
      <c r="F2277" s="3">
        <v>5.8541340000000002</v>
      </c>
      <c r="G2277" s="3">
        <v>60.4</v>
      </c>
      <c r="H2277" s="4" t="s">
        <v>2286</v>
      </c>
      <c r="I2277" s="3">
        <v>23</v>
      </c>
    </row>
    <row r="2278" spans="1:9" x14ac:dyDescent="0.25">
      <c r="A2278" s="2" t="s">
        <v>9</v>
      </c>
      <c r="B2278" s="3">
        <v>1.1000000000000001</v>
      </c>
      <c r="C2278" s="4" t="s">
        <v>10</v>
      </c>
      <c r="D2278" s="2" t="s">
        <v>11</v>
      </c>
      <c r="E2278" s="3">
        <v>50.946092</v>
      </c>
      <c r="F2278" s="3">
        <v>5.8540679999999998</v>
      </c>
      <c r="G2278" s="3">
        <v>60</v>
      </c>
      <c r="H2278" s="4" t="s">
        <v>2287</v>
      </c>
      <c r="I2278" s="3">
        <v>23</v>
      </c>
    </row>
    <row r="2279" spans="1:9" x14ac:dyDescent="0.25">
      <c r="A2279" s="2" t="s">
        <v>9</v>
      </c>
      <c r="B2279" s="3">
        <v>1.1000000000000001</v>
      </c>
      <c r="C2279" s="4" t="s">
        <v>10</v>
      </c>
      <c r="D2279" s="2" t="s">
        <v>11</v>
      </c>
      <c r="E2279" s="3">
        <v>50.945965000000001</v>
      </c>
      <c r="F2279" s="3">
        <v>5.8539409999999998</v>
      </c>
      <c r="G2279" s="3">
        <v>60</v>
      </c>
      <c r="H2279" s="4" t="s">
        <v>2288</v>
      </c>
      <c r="I2279" s="3">
        <v>23</v>
      </c>
    </row>
    <row r="2280" spans="1:9" x14ac:dyDescent="0.25">
      <c r="A2280" s="2" t="s">
        <v>9</v>
      </c>
      <c r="B2280" s="3">
        <v>1.1000000000000001</v>
      </c>
      <c r="C2280" s="4" t="s">
        <v>10</v>
      </c>
      <c r="D2280" s="2" t="s">
        <v>11</v>
      </c>
      <c r="E2280" s="3">
        <v>50.945495999999999</v>
      </c>
      <c r="F2280" s="3">
        <v>5.8534480000000002</v>
      </c>
      <c r="G2280" s="3">
        <v>60</v>
      </c>
      <c r="H2280" s="4" t="s">
        <v>2289</v>
      </c>
      <c r="I2280" s="3">
        <v>23</v>
      </c>
    </row>
    <row r="2281" spans="1:9" x14ac:dyDescent="0.25">
      <c r="A2281" s="2" t="s">
        <v>9</v>
      </c>
      <c r="B2281" s="3">
        <v>1.1000000000000001</v>
      </c>
      <c r="C2281" s="4" t="s">
        <v>10</v>
      </c>
      <c r="D2281" s="2" t="s">
        <v>11</v>
      </c>
      <c r="E2281" s="3">
        <v>50.945335999999998</v>
      </c>
      <c r="F2281" s="3">
        <v>5.8532820000000001</v>
      </c>
      <c r="G2281" s="3">
        <v>60.4</v>
      </c>
      <c r="H2281" s="4" t="s">
        <v>2290</v>
      </c>
      <c r="I2281" s="3">
        <v>23</v>
      </c>
    </row>
    <row r="2282" spans="1:9" x14ac:dyDescent="0.25">
      <c r="A2282" s="2" t="s">
        <v>9</v>
      </c>
      <c r="B2282" s="3">
        <v>1.1000000000000001</v>
      </c>
      <c r="C2282" s="4" t="s">
        <v>10</v>
      </c>
      <c r="D2282" s="2" t="s">
        <v>11</v>
      </c>
      <c r="E2282" s="3">
        <v>50.945281000000001</v>
      </c>
      <c r="F2282" s="3">
        <v>5.853224</v>
      </c>
      <c r="G2282" s="3">
        <v>60.8</v>
      </c>
      <c r="H2282" s="4" t="s">
        <v>2291</v>
      </c>
      <c r="I2282" s="3">
        <v>23</v>
      </c>
    </row>
    <row r="2283" spans="1:9" x14ac:dyDescent="0.25">
      <c r="A2283" s="2" t="s">
        <v>9</v>
      </c>
      <c r="B2283" s="3">
        <v>1.1000000000000001</v>
      </c>
      <c r="C2283" s="4" t="s">
        <v>10</v>
      </c>
      <c r="D2283" s="2" t="s">
        <v>11</v>
      </c>
      <c r="E2283" s="3">
        <v>50.945222999999999</v>
      </c>
      <c r="F2283" s="3">
        <v>5.8531639999999996</v>
      </c>
      <c r="G2283" s="3">
        <v>61.2</v>
      </c>
      <c r="H2283" s="4" t="s">
        <v>2292</v>
      </c>
      <c r="I2283" s="3">
        <v>23</v>
      </c>
    </row>
    <row r="2284" spans="1:9" x14ac:dyDescent="0.25">
      <c r="A2284" s="2" t="s">
        <v>9</v>
      </c>
      <c r="B2284" s="3">
        <v>1.1000000000000001</v>
      </c>
      <c r="C2284" s="4" t="s">
        <v>10</v>
      </c>
      <c r="D2284" s="2" t="s">
        <v>11</v>
      </c>
      <c r="E2284" s="3">
        <v>50.945160000000001</v>
      </c>
      <c r="F2284" s="3">
        <v>5.8530990000000003</v>
      </c>
      <c r="G2284" s="3">
        <v>61.8</v>
      </c>
      <c r="H2284" s="4" t="s">
        <v>2293</v>
      </c>
      <c r="I2284" s="3">
        <v>23</v>
      </c>
    </row>
    <row r="2285" spans="1:9" x14ac:dyDescent="0.25">
      <c r="A2285" s="2" t="s">
        <v>9</v>
      </c>
      <c r="B2285" s="3">
        <v>1.1000000000000001</v>
      </c>
      <c r="C2285" s="4" t="s">
        <v>10</v>
      </c>
      <c r="D2285" s="2" t="s">
        <v>11</v>
      </c>
      <c r="E2285" s="3">
        <v>50.945098999999999</v>
      </c>
      <c r="F2285" s="3">
        <v>5.8530360000000003</v>
      </c>
      <c r="G2285" s="3">
        <v>62.2</v>
      </c>
      <c r="H2285" s="4" t="s">
        <v>2294</v>
      </c>
      <c r="I2285" s="3">
        <v>23</v>
      </c>
    </row>
    <row r="2286" spans="1:9" x14ac:dyDescent="0.25">
      <c r="A2286" s="2" t="s">
        <v>9</v>
      </c>
      <c r="B2286" s="3">
        <v>1.1000000000000001</v>
      </c>
      <c r="C2286" s="4" t="s">
        <v>10</v>
      </c>
      <c r="D2286" s="2" t="s">
        <v>11</v>
      </c>
      <c r="E2286" s="3">
        <v>50.944850000000002</v>
      </c>
      <c r="F2286" s="3">
        <v>5.8527839999999998</v>
      </c>
      <c r="G2286" s="3">
        <v>62.2</v>
      </c>
      <c r="H2286" s="4" t="s">
        <v>2295</v>
      </c>
      <c r="I2286" s="3">
        <v>22</v>
      </c>
    </row>
    <row r="2287" spans="1:9" x14ac:dyDescent="0.25">
      <c r="A2287" s="2" t="s">
        <v>9</v>
      </c>
      <c r="B2287" s="3">
        <v>1.1000000000000001</v>
      </c>
      <c r="C2287" s="4" t="s">
        <v>10</v>
      </c>
      <c r="D2287" s="2" t="s">
        <v>11</v>
      </c>
      <c r="E2287" s="3">
        <v>50.94473</v>
      </c>
      <c r="F2287" s="3">
        <v>5.852652</v>
      </c>
      <c r="G2287" s="3">
        <v>62.2</v>
      </c>
      <c r="H2287" s="4" t="s">
        <v>2296</v>
      </c>
      <c r="I2287" s="3">
        <v>22</v>
      </c>
    </row>
    <row r="2288" spans="1:9" x14ac:dyDescent="0.25">
      <c r="A2288" s="2" t="s">
        <v>9</v>
      </c>
      <c r="B2288" s="3">
        <v>1.1000000000000001</v>
      </c>
      <c r="C2288" s="4" t="s">
        <v>10</v>
      </c>
      <c r="D2288" s="2" t="s">
        <v>11</v>
      </c>
      <c r="E2288" s="3">
        <v>50.944507999999999</v>
      </c>
      <c r="F2288" s="3">
        <v>5.8524139999999996</v>
      </c>
      <c r="G2288" s="3">
        <v>62.2</v>
      </c>
      <c r="H2288" s="4" t="s">
        <v>2297</v>
      </c>
      <c r="I2288" s="3">
        <v>22</v>
      </c>
    </row>
    <row r="2289" spans="1:9" x14ac:dyDescent="0.25">
      <c r="A2289" s="2" t="s">
        <v>9</v>
      </c>
      <c r="B2289" s="3">
        <v>1.1000000000000001</v>
      </c>
      <c r="C2289" s="4" t="s">
        <v>10</v>
      </c>
      <c r="D2289" s="2" t="s">
        <v>11</v>
      </c>
      <c r="E2289" s="3">
        <v>50.944443999999997</v>
      </c>
      <c r="F2289" s="3">
        <v>5.8523779999999999</v>
      </c>
      <c r="G2289" s="3">
        <v>62.2</v>
      </c>
      <c r="H2289" s="4" t="s">
        <v>2298</v>
      </c>
      <c r="I2289" s="3">
        <v>22</v>
      </c>
    </row>
    <row r="2290" spans="1:9" x14ac:dyDescent="0.25">
      <c r="A2290" s="2" t="s">
        <v>9</v>
      </c>
      <c r="B2290" s="3">
        <v>1.1000000000000001</v>
      </c>
      <c r="C2290" s="4" t="s">
        <v>10</v>
      </c>
      <c r="D2290" s="2" t="s">
        <v>11</v>
      </c>
      <c r="E2290" s="3">
        <v>50.944192000000001</v>
      </c>
      <c r="F2290" s="3">
        <v>5.8523540000000001</v>
      </c>
      <c r="G2290" s="3">
        <v>62.2</v>
      </c>
      <c r="H2290" s="4" t="s">
        <v>2299</v>
      </c>
      <c r="I2290" s="3">
        <v>22</v>
      </c>
    </row>
    <row r="2291" spans="1:9" x14ac:dyDescent="0.25">
      <c r="A2291" s="2" t="s">
        <v>9</v>
      </c>
      <c r="B2291" s="3">
        <v>1.1000000000000001</v>
      </c>
      <c r="C2291" s="4" t="s">
        <v>10</v>
      </c>
      <c r="D2291" s="2" t="s">
        <v>11</v>
      </c>
      <c r="E2291" s="3">
        <v>50.943938000000003</v>
      </c>
      <c r="F2291" s="3">
        <v>5.8524139999999996</v>
      </c>
      <c r="G2291" s="3">
        <v>62.6</v>
      </c>
      <c r="H2291" s="4" t="s">
        <v>2300</v>
      </c>
      <c r="I2291" s="3">
        <v>22</v>
      </c>
    </row>
    <row r="2292" spans="1:9" x14ac:dyDescent="0.25">
      <c r="A2292" s="2" t="s">
        <v>9</v>
      </c>
      <c r="B2292" s="3">
        <v>1.1000000000000001</v>
      </c>
      <c r="C2292" s="4" t="s">
        <v>10</v>
      </c>
      <c r="D2292" s="2" t="s">
        <v>11</v>
      </c>
      <c r="E2292" s="3">
        <v>50.943877999999998</v>
      </c>
      <c r="F2292" s="3">
        <v>5.852436</v>
      </c>
      <c r="G2292" s="3">
        <v>63</v>
      </c>
      <c r="H2292" s="4" t="s">
        <v>2301</v>
      </c>
      <c r="I2292" s="3">
        <v>22</v>
      </c>
    </row>
    <row r="2293" spans="1:9" x14ac:dyDescent="0.25">
      <c r="A2293" s="2" t="s">
        <v>9</v>
      </c>
      <c r="B2293" s="3">
        <v>1.1000000000000001</v>
      </c>
      <c r="C2293" s="4" t="s">
        <v>10</v>
      </c>
      <c r="D2293" s="2" t="s">
        <v>11</v>
      </c>
      <c r="E2293" s="3">
        <v>50.943818</v>
      </c>
      <c r="F2293" s="3">
        <v>5.8524479999999999</v>
      </c>
      <c r="G2293" s="3">
        <v>63.4</v>
      </c>
      <c r="H2293" s="4" t="s">
        <v>2302</v>
      </c>
      <c r="I2293" s="3">
        <v>22</v>
      </c>
    </row>
    <row r="2294" spans="1:9" x14ac:dyDescent="0.25">
      <c r="A2294" s="2" t="s">
        <v>9</v>
      </c>
      <c r="B2294" s="3">
        <v>1.1000000000000001</v>
      </c>
      <c r="C2294" s="4" t="s">
        <v>10</v>
      </c>
      <c r="D2294" s="2" t="s">
        <v>11</v>
      </c>
      <c r="E2294" s="3">
        <v>50.943752000000003</v>
      </c>
      <c r="F2294" s="3">
        <v>5.8524450000000003</v>
      </c>
      <c r="G2294" s="3">
        <v>63.8</v>
      </c>
      <c r="H2294" s="4" t="s">
        <v>2303</v>
      </c>
      <c r="I2294" s="3">
        <v>22</v>
      </c>
    </row>
    <row r="2295" spans="1:9" x14ac:dyDescent="0.25">
      <c r="A2295" s="2" t="s">
        <v>9</v>
      </c>
      <c r="B2295" s="3">
        <v>1.1000000000000001</v>
      </c>
      <c r="C2295" s="4" t="s">
        <v>10</v>
      </c>
      <c r="D2295" s="2" t="s">
        <v>11</v>
      </c>
      <c r="E2295" s="3">
        <v>50.943693000000003</v>
      </c>
      <c r="F2295" s="3">
        <v>5.8524200000000004</v>
      </c>
      <c r="G2295" s="3">
        <v>64.2</v>
      </c>
      <c r="H2295" s="4" t="s">
        <v>2304</v>
      </c>
      <c r="I2295" s="3">
        <v>22</v>
      </c>
    </row>
    <row r="2296" spans="1:9" x14ac:dyDescent="0.25">
      <c r="A2296" s="2" t="s">
        <v>9</v>
      </c>
      <c r="B2296" s="3">
        <v>1.1000000000000001</v>
      </c>
      <c r="C2296" s="4" t="s">
        <v>10</v>
      </c>
      <c r="D2296" s="2" t="s">
        <v>11</v>
      </c>
      <c r="E2296" s="3">
        <v>50.943640000000002</v>
      </c>
      <c r="F2296" s="3">
        <v>5.8523670000000001</v>
      </c>
      <c r="G2296" s="3">
        <v>64.2</v>
      </c>
      <c r="H2296" s="4" t="s">
        <v>2305</v>
      </c>
      <c r="I2296" s="3">
        <v>22</v>
      </c>
    </row>
    <row r="2297" spans="1:9" x14ac:dyDescent="0.25">
      <c r="A2297" s="2" t="s">
        <v>9</v>
      </c>
      <c r="B2297" s="3">
        <v>1.1000000000000001</v>
      </c>
      <c r="C2297" s="4" t="s">
        <v>10</v>
      </c>
      <c r="D2297" s="2" t="s">
        <v>11</v>
      </c>
      <c r="E2297" s="3">
        <v>50.943555000000003</v>
      </c>
      <c r="F2297" s="3">
        <v>5.8522040000000004</v>
      </c>
      <c r="G2297" s="3">
        <v>64.2</v>
      </c>
      <c r="H2297" s="4" t="s">
        <v>2306</v>
      </c>
      <c r="I2297" s="3">
        <v>22</v>
      </c>
    </row>
    <row r="2298" spans="1:9" x14ac:dyDescent="0.25">
      <c r="A2298" s="2" t="s">
        <v>9</v>
      </c>
      <c r="B2298" s="3">
        <v>1.1000000000000001</v>
      </c>
      <c r="C2298" s="4" t="s">
        <v>10</v>
      </c>
      <c r="D2298" s="2" t="s">
        <v>11</v>
      </c>
      <c r="E2298" s="3">
        <v>50.943513000000003</v>
      </c>
      <c r="F2298" s="3">
        <v>5.8521179999999999</v>
      </c>
      <c r="G2298" s="3">
        <v>64.2</v>
      </c>
      <c r="H2298" s="4" t="s">
        <v>2307</v>
      </c>
      <c r="I2298" s="3">
        <v>22</v>
      </c>
    </row>
    <row r="2299" spans="1:9" x14ac:dyDescent="0.25">
      <c r="A2299" s="2" t="s">
        <v>9</v>
      </c>
      <c r="B2299" s="3">
        <v>1.1000000000000001</v>
      </c>
      <c r="C2299" s="4" t="s">
        <v>10</v>
      </c>
      <c r="D2299" s="2" t="s">
        <v>11</v>
      </c>
      <c r="E2299" s="3">
        <v>50.943479000000004</v>
      </c>
      <c r="F2299" s="3">
        <v>5.8520289999999999</v>
      </c>
      <c r="G2299" s="3">
        <v>64.2</v>
      </c>
      <c r="H2299" s="4" t="s">
        <v>2308</v>
      </c>
      <c r="I2299" s="3">
        <v>22</v>
      </c>
    </row>
    <row r="2300" spans="1:9" x14ac:dyDescent="0.25">
      <c r="A2300" s="2" t="s">
        <v>9</v>
      </c>
      <c r="B2300" s="3">
        <v>1.1000000000000001</v>
      </c>
      <c r="C2300" s="4" t="s">
        <v>10</v>
      </c>
      <c r="D2300" s="2" t="s">
        <v>11</v>
      </c>
      <c r="E2300" s="3">
        <v>50.943426000000002</v>
      </c>
      <c r="F2300" s="3">
        <v>5.8518379999999999</v>
      </c>
      <c r="G2300" s="3">
        <v>64.2</v>
      </c>
      <c r="H2300" s="4" t="s">
        <v>2309</v>
      </c>
      <c r="I2300" s="3">
        <v>22</v>
      </c>
    </row>
    <row r="2301" spans="1:9" x14ac:dyDescent="0.25">
      <c r="A2301" s="2" t="s">
        <v>9</v>
      </c>
      <c r="B2301" s="3">
        <v>1.1000000000000001</v>
      </c>
      <c r="C2301" s="4" t="s">
        <v>10</v>
      </c>
      <c r="D2301" s="2" t="s">
        <v>11</v>
      </c>
      <c r="E2301" s="3">
        <v>50.943396999999997</v>
      </c>
      <c r="F2301" s="3">
        <v>5.8516380000000003</v>
      </c>
      <c r="G2301" s="3">
        <v>64.2</v>
      </c>
      <c r="H2301" s="4" t="s">
        <v>2310</v>
      </c>
      <c r="I2301" s="3">
        <v>22</v>
      </c>
    </row>
    <row r="2302" spans="1:9" x14ac:dyDescent="0.25">
      <c r="A2302" s="2" t="s">
        <v>9</v>
      </c>
      <c r="B2302" s="3">
        <v>1.1000000000000001</v>
      </c>
      <c r="C2302" s="4" t="s">
        <v>10</v>
      </c>
      <c r="D2302" s="2" t="s">
        <v>11</v>
      </c>
      <c r="E2302" s="3">
        <v>50.943406000000003</v>
      </c>
      <c r="F2302" s="3">
        <v>5.8514290000000004</v>
      </c>
      <c r="G2302" s="3">
        <v>64.2</v>
      </c>
      <c r="H2302" s="4" t="s">
        <v>2311</v>
      </c>
      <c r="I2302" s="3">
        <v>22</v>
      </c>
    </row>
    <row r="2303" spans="1:9" x14ac:dyDescent="0.25">
      <c r="A2303" s="2" t="s">
        <v>9</v>
      </c>
      <c r="B2303" s="3">
        <v>1.1000000000000001</v>
      </c>
      <c r="C2303" s="4" t="s">
        <v>10</v>
      </c>
      <c r="D2303" s="2" t="s">
        <v>11</v>
      </c>
      <c r="E2303" s="3">
        <v>50.943443000000002</v>
      </c>
      <c r="F2303" s="3">
        <v>5.8512250000000003</v>
      </c>
      <c r="G2303" s="3">
        <v>64.2</v>
      </c>
      <c r="H2303" s="4" t="s">
        <v>2312</v>
      </c>
      <c r="I2303" s="3">
        <v>22</v>
      </c>
    </row>
    <row r="2304" spans="1:9" x14ac:dyDescent="0.25">
      <c r="A2304" s="2" t="s">
        <v>9</v>
      </c>
      <c r="B2304" s="3">
        <v>1.1000000000000001</v>
      </c>
      <c r="C2304" s="4" t="s">
        <v>10</v>
      </c>
      <c r="D2304" s="2" t="s">
        <v>11</v>
      </c>
      <c r="E2304" s="3">
        <v>50.943536000000002</v>
      </c>
      <c r="F2304" s="3">
        <v>5.850816</v>
      </c>
      <c r="G2304" s="3">
        <v>63.8</v>
      </c>
      <c r="H2304" s="4" t="s">
        <v>2313</v>
      </c>
      <c r="I2304" s="3">
        <v>22</v>
      </c>
    </row>
    <row r="2305" spans="1:9" x14ac:dyDescent="0.25">
      <c r="A2305" s="2" t="s">
        <v>9</v>
      </c>
      <c r="B2305" s="3">
        <v>1.1000000000000001</v>
      </c>
      <c r="C2305" s="4" t="s">
        <v>10</v>
      </c>
      <c r="D2305" s="2" t="s">
        <v>11</v>
      </c>
      <c r="E2305" s="3">
        <v>50.943561000000003</v>
      </c>
      <c r="F2305" s="3">
        <v>5.8507150000000001</v>
      </c>
      <c r="G2305" s="3">
        <v>63.4</v>
      </c>
      <c r="H2305" s="4" t="s">
        <v>2314</v>
      </c>
      <c r="I2305" s="3">
        <v>22</v>
      </c>
    </row>
    <row r="2306" spans="1:9" x14ac:dyDescent="0.25">
      <c r="A2306" s="2" t="s">
        <v>9</v>
      </c>
      <c r="B2306" s="3">
        <v>1.1000000000000001</v>
      </c>
      <c r="C2306" s="4" t="s">
        <v>10</v>
      </c>
      <c r="D2306" s="2" t="s">
        <v>11</v>
      </c>
      <c r="E2306" s="3">
        <v>50.943584000000001</v>
      </c>
      <c r="F2306" s="3">
        <v>5.8506140000000002</v>
      </c>
      <c r="G2306" s="3">
        <v>63</v>
      </c>
      <c r="H2306" s="4" t="s">
        <v>2315</v>
      </c>
      <c r="I2306" s="3">
        <v>22</v>
      </c>
    </row>
    <row r="2307" spans="1:9" x14ac:dyDescent="0.25">
      <c r="A2307" s="2" t="s">
        <v>9</v>
      </c>
      <c r="B2307" s="3">
        <v>1.1000000000000001</v>
      </c>
      <c r="C2307" s="4" t="s">
        <v>10</v>
      </c>
      <c r="D2307" s="2" t="s">
        <v>11</v>
      </c>
      <c r="E2307" s="3">
        <v>50.943607</v>
      </c>
      <c r="F2307" s="3">
        <v>5.8505140000000004</v>
      </c>
      <c r="G2307" s="3">
        <v>62.4</v>
      </c>
      <c r="H2307" s="4" t="s">
        <v>2316</v>
      </c>
      <c r="I2307" s="3">
        <v>22</v>
      </c>
    </row>
    <row r="2308" spans="1:9" x14ac:dyDescent="0.25">
      <c r="A2308" s="2" t="s">
        <v>9</v>
      </c>
      <c r="B2308" s="3">
        <v>1.1000000000000001</v>
      </c>
      <c r="C2308" s="4" t="s">
        <v>10</v>
      </c>
      <c r="D2308" s="2" t="s">
        <v>11</v>
      </c>
      <c r="E2308" s="3">
        <v>50.943629000000001</v>
      </c>
      <c r="F2308" s="3">
        <v>5.8504139999999998</v>
      </c>
      <c r="G2308" s="3">
        <v>62</v>
      </c>
      <c r="H2308" s="4" t="s">
        <v>2317</v>
      </c>
      <c r="I2308" s="3">
        <v>22</v>
      </c>
    </row>
    <row r="2309" spans="1:9" x14ac:dyDescent="0.25">
      <c r="A2309" s="2" t="s">
        <v>9</v>
      </c>
      <c r="B2309" s="3">
        <v>1.1000000000000001</v>
      </c>
      <c r="C2309" s="4" t="s">
        <v>10</v>
      </c>
      <c r="D2309" s="2" t="s">
        <v>11</v>
      </c>
      <c r="E2309" s="3">
        <v>50.943730000000002</v>
      </c>
      <c r="F2309" s="3">
        <v>5.8497279999999998</v>
      </c>
      <c r="G2309" s="3">
        <v>62</v>
      </c>
      <c r="H2309" s="4" t="s">
        <v>2318</v>
      </c>
      <c r="I2309" s="3">
        <v>22</v>
      </c>
    </row>
    <row r="2310" spans="1:9" x14ac:dyDescent="0.25">
      <c r="A2310" s="2" t="s">
        <v>9</v>
      </c>
      <c r="B2310" s="3">
        <v>1.1000000000000001</v>
      </c>
      <c r="C2310" s="4" t="s">
        <v>10</v>
      </c>
      <c r="D2310" s="2" t="s">
        <v>11</v>
      </c>
      <c r="E2310" s="3">
        <v>50.943748999999997</v>
      </c>
      <c r="F2310" s="3">
        <v>5.8495480000000004</v>
      </c>
      <c r="G2310" s="3">
        <v>62.4</v>
      </c>
      <c r="H2310" s="4" t="s">
        <v>2319</v>
      </c>
      <c r="I2310" s="3">
        <v>22</v>
      </c>
    </row>
    <row r="2311" spans="1:9" x14ac:dyDescent="0.25">
      <c r="A2311" s="2" t="s">
        <v>9</v>
      </c>
      <c r="B2311" s="3">
        <v>1.1000000000000001</v>
      </c>
      <c r="C2311" s="4" t="s">
        <v>10</v>
      </c>
      <c r="D2311" s="2" t="s">
        <v>11</v>
      </c>
      <c r="E2311" s="3">
        <v>50.943756</v>
      </c>
      <c r="F2311" s="3">
        <v>5.8494599999999997</v>
      </c>
      <c r="G2311" s="3">
        <v>62.8</v>
      </c>
      <c r="H2311" s="4" t="s">
        <v>2320</v>
      </c>
      <c r="I2311" s="3">
        <v>22</v>
      </c>
    </row>
    <row r="2312" spans="1:9" x14ac:dyDescent="0.25">
      <c r="A2312" s="2" t="s">
        <v>9</v>
      </c>
      <c r="B2312" s="3">
        <v>1.1000000000000001</v>
      </c>
      <c r="C2312" s="4" t="s">
        <v>10</v>
      </c>
      <c r="D2312" s="2" t="s">
        <v>11</v>
      </c>
      <c r="E2312" s="3">
        <v>50.943762</v>
      </c>
      <c r="F2312" s="3">
        <v>5.8493680000000001</v>
      </c>
      <c r="G2312" s="3">
        <v>63.2</v>
      </c>
      <c r="H2312" s="4" t="s">
        <v>2321</v>
      </c>
      <c r="I2312" s="3">
        <v>22</v>
      </c>
    </row>
    <row r="2313" spans="1:9" x14ac:dyDescent="0.25">
      <c r="A2313" s="2" t="s">
        <v>9</v>
      </c>
      <c r="B2313" s="3">
        <v>1.1000000000000001</v>
      </c>
      <c r="C2313" s="4" t="s">
        <v>10</v>
      </c>
      <c r="D2313" s="2" t="s">
        <v>11</v>
      </c>
      <c r="E2313" s="3">
        <v>50.943762999999997</v>
      </c>
      <c r="F2313" s="3">
        <v>5.8492800000000003</v>
      </c>
      <c r="G2313" s="3">
        <v>63.6</v>
      </c>
      <c r="H2313" s="4" t="s">
        <v>2322</v>
      </c>
      <c r="I2313" s="3">
        <v>22</v>
      </c>
    </row>
    <row r="2314" spans="1:9" x14ac:dyDescent="0.25">
      <c r="A2314" s="2" t="s">
        <v>9</v>
      </c>
      <c r="B2314" s="3">
        <v>1.1000000000000001</v>
      </c>
      <c r="C2314" s="4" t="s">
        <v>10</v>
      </c>
      <c r="D2314" s="2" t="s">
        <v>11</v>
      </c>
      <c r="E2314" s="3">
        <v>50.943752000000003</v>
      </c>
      <c r="F2314" s="3">
        <v>5.8491949999999999</v>
      </c>
      <c r="G2314" s="3">
        <v>64</v>
      </c>
      <c r="H2314" s="4" t="s">
        <v>2323</v>
      </c>
      <c r="I2314" s="3">
        <v>22</v>
      </c>
    </row>
    <row r="2315" spans="1:9" x14ac:dyDescent="0.25">
      <c r="A2315" s="2" t="s">
        <v>9</v>
      </c>
      <c r="B2315" s="3">
        <v>1.1000000000000001</v>
      </c>
      <c r="C2315" s="4" t="s">
        <v>10</v>
      </c>
      <c r="D2315" s="2" t="s">
        <v>11</v>
      </c>
      <c r="E2315" s="3">
        <v>50.943638999999997</v>
      </c>
      <c r="F2315" s="3">
        <v>5.8490229999999999</v>
      </c>
      <c r="G2315" s="3">
        <v>64</v>
      </c>
      <c r="H2315" s="4" t="s">
        <v>2324</v>
      </c>
      <c r="I2315" s="3">
        <v>22</v>
      </c>
    </row>
    <row r="2316" spans="1:9" x14ac:dyDescent="0.25">
      <c r="A2316" s="2" t="s">
        <v>9</v>
      </c>
      <c r="B2316" s="3">
        <v>1.1000000000000001</v>
      </c>
      <c r="C2316" s="4" t="s">
        <v>10</v>
      </c>
      <c r="D2316" s="2" t="s">
        <v>11</v>
      </c>
      <c r="E2316" s="3">
        <v>50.943511000000001</v>
      </c>
      <c r="F2316" s="3">
        <v>5.8489269999999998</v>
      </c>
      <c r="G2316" s="3">
        <v>64</v>
      </c>
      <c r="H2316" s="4" t="s">
        <v>2325</v>
      </c>
      <c r="I2316" s="3">
        <v>22</v>
      </c>
    </row>
    <row r="2317" spans="1:9" x14ac:dyDescent="0.25">
      <c r="A2317" s="2" t="s">
        <v>9</v>
      </c>
      <c r="B2317" s="3">
        <v>1.1000000000000001</v>
      </c>
      <c r="C2317" s="4" t="s">
        <v>10</v>
      </c>
      <c r="D2317" s="2" t="s">
        <v>11</v>
      </c>
      <c r="E2317" s="3">
        <v>50.943469999999998</v>
      </c>
      <c r="F2317" s="3">
        <v>5.8488920000000002</v>
      </c>
      <c r="G2317" s="3">
        <v>65.2</v>
      </c>
      <c r="H2317" s="4" t="s">
        <v>2326</v>
      </c>
      <c r="I2317" s="3">
        <v>22</v>
      </c>
    </row>
    <row r="2318" spans="1:9" x14ac:dyDescent="0.25">
      <c r="A2318" s="2" t="s">
        <v>9</v>
      </c>
      <c r="B2318" s="3">
        <v>1.1000000000000001</v>
      </c>
      <c r="C2318" s="4" t="s">
        <v>10</v>
      </c>
      <c r="D2318" s="2" t="s">
        <v>11</v>
      </c>
      <c r="E2318" s="3">
        <v>50.943434000000003</v>
      </c>
      <c r="F2318" s="3">
        <v>5.8488449999999998</v>
      </c>
      <c r="G2318" s="3">
        <v>65.599999999999994</v>
      </c>
      <c r="H2318" s="4" t="s">
        <v>2327</v>
      </c>
      <c r="I2318" s="3">
        <v>22</v>
      </c>
    </row>
    <row r="2319" spans="1:9" x14ac:dyDescent="0.25">
      <c r="A2319" s="2" t="s">
        <v>9</v>
      </c>
      <c r="B2319" s="3">
        <v>1.1000000000000001</v>
      </c>
      <c r="C2319" s="4" t="s">
        <v>10</v>
      </c>
      <c r="D2319" s="2" t="s">
        <v>11</v>
      </c>
      <c r="E2319" s="3">
        <v>50.943407999999998</v>
      </c>
      <c r="F2319" s="3">
        <v>5.8487830000000001</v>
      </c>
      <c r="G2319" s="3">
        <v>66.2</v>
      </c>
      <c r="H2319" s="4" t="s">
        <v>2328</v>
      </c>
      <c r="I2319" s="3">
        <v>22</v>
      </c>
    </row>
    <row r="2320" spans="1:9" x14ac:dyDescent="0.25">
      <c r="A2320" s="2" t="s">
        <v>9</v>
      </c>
      <c r="B2320" s="3">
        <v>1.1000000000000001</v>
      </c>
      <c r="C2320" s="4" t="s">
        <v>10</v>
      </c>
      <c r="D2320" s="2" t="s">
        <v>11</v>
      </c>
      <c r="E2320" s="3">
        <v>50.943396999999997</v>
      </c>
      <c r="F2320" s="3">
        <v>5.8487130000000001</v>
      </c>
      <c r="G2320" s="3">
        <v>66.599999999999994</v>
      </c>
      <c r="H2320" s="4" t="s">
        <v>2329</v>
      </c>
      <c r="I2320" s="3">
        <v>22</v>
      </c>
    </row>
    <row r="2321" spans="1:9" x14ac:dyDescent="0.25">
      <c r="A2321" s="2" t="s">
        <v>9</v>
      </c>
      <c r="B2321" s="3">
        <v>1.1000000000000001</v>
      </c>
      <c r="C2321" s="4" t="s">
        <v>10</v>
      </c>
      <c r="D2321" s="2" t="s">
        <v>11</v>
      </c>
      <c r="E2321" s="3">
        <v>50.943399999999997</v>
      </c>
      <c r="F2321" s="3">
        <v>5.8486409999999998</v>
      </c>
      <c r="G2321" s="3">
        <v>66.599999999999994</v>
      </c>
      <c r="H2321" s="4" t="s">
        <v>2330</v>
      </c>
      <c r="I2321" s="3">
        <v>22</v>
      </c>
    </row>
    <row r="2322" spans="1:9" x14ac:dyDescent="0.25">
      <c r="A2322" s="2" t="s">
        <v>9</v>
      </c>
      <c r="B2322" s="3">
        <v>1.1000000000000001</v>
      </c>
      <c r="C2322" s="4" t="s">
        <v>10</v>
      </c>
      <c r="D2322" s="2" t="s">
        <v>11</v>
      </c>
      <c r="E2322" s="3">
        <v>50.943463999999999</v>
      </c>
      <c r="F2322" s="3">
        <v>5.8484619999999996</v>
      </c>
      <c r="G2322" s="3">
        <v>66.599999999999994</v>
      </c>
      <c r="H2322" s="4" t="s">
        <v>2331</v>
      </c>
      <c r="I2322" s="3">
        <v>22</v>
      </c>
    </row>
    <row r="2323" spans="1:9" x14ac:dyDescent="0.25">
      <c r="A2323" s="2" t="s">
        <v>9</v>
      </c>
      <c r="B2323" s="3">
        <v>1.1000000000000001</v>
      </c>
      <c r="C2323" s="4" t="s">
        <v>10</v>
      </c>
      <c r="D2323" s="2" t="s">
        <v>11</v>
      </c>
      <c r="E2323" s="3">
        <v>50.943494000000001</v>
      </c>
      <c r="F2323" s="3">
        <v>5.8484080000000001</v>
      </c>
      <c r="G2323" s="3">
        <v>66.599999999999994</v>
      </c>
      <c r="H2323" s="4" t="s">
        <v>2332</v>
      </c>
      <c r="I2323" s="3">
        <v>22</v>
      </c>
    </row>
    <row r="2324" spans="1:9" x14ac:dyDescent="0.25">
      <c r="A2324" s="2" t="s">
        <v>9</v>
      </c>
      <c r="B2324" s="3">
        <v>1.1000000000000001</v>
      </c>
      <c r="C2324" s="4" t="s">
        <v>10</v>
      </c>
      <c r="D2324" s="2" t="s">
        <v>11</v>
      </c>
      <c r="E2324" s="3">
        <v>50.943556000000001</v>
      </c>
      <c r="F2324" s="3">
        <v>5.848287</v>
      </c>
      <c r="G2324" s="3">
        <v>66.599999999999994</v>
      </c>
      <c r="H2324" s="4" t="s">
        <v>2333</v>
      </c>
      <c r="I2324" s="3">
        <v>22</v>
      </c>
    </row>
    <row r="2325" spans="1:9" x14ac:dyDescent="0.25">
      <c r="A2325" s="2" t="s">
        <v>9</v>
      </c>
      <c r="B2325" s="3">
        <v>1.1000000000000001</v>
      </c>
      <c r="C2325" s="4" t="s">
        <v>10</v>
      </c>
      <c r="D2325" s="2" t="s">
        <v>11</v>
      </c>
      <c r="E2325" s="3">
        <v>50.943592000000002</v>
      </c>
      <c r="F2325" s="3">
        <v>5.8481370000000004</v>
      </c>
      <c r="G2325" s="3">
        <v>66.599999999999994</v>
      </c>
      <c r="H2325" s="4" t="s">
        <v>2334</v>
      </c>
      <c r="I2325" s="3">
        <v>22</v>
      </c>
    </row>
    <row r="2326" spans="1:9" x14ac:dyDescent="0.25">
      <c r="A2326" s="2" t="s">
        <v>9</v>
      </c>
      <c r="B2326" s="3">
        <v>1.1000000000000001</v>
      </c>
      <c r="C2326" s="4" t="s">
        <v>10</v>
      </c>
      <c r="D2326" s="2" t="s">
        <v>11</v>
      </c>
      <c r="E2326" s="3">
        <v>50.943595000000002</v>
      </c>
      <c r="F2326" s="3">
        <v>5.8480540000000003</v>
      </c>
      <c r="G2326" s="3">
        <v>67</v>
      </c>
      <c r="H2326" s="4" t="s">
        <v>2335</v>
      </c>
      <c r="I2326" s="3">
        <v>22</v>
      </c>
    </row>
    <row r="2327" spans="1:9" x14ac:dyDescent="0.25">
      <c r="A2327" s="2" t="s">
        <v>9</v>
      </c>
      <c r="B2327" s="3">
        <v>1.1000000000000001</v>
      </c>
      <c r="C2327" s="4" t="s">
        <v>10</v>
      </c>
      <c r="D2327" s="2" t="s">
        <v>11</v>
      </c>
      <c r="E2327" s="3">
        <v>50.943586000000003</v>
      </c>
      <c r="F2327" s="3">
        <v>5.8479700000000001</v>
      </c>
      <c r="G2327" s="3">
        <v>67.400000000000006</v>
      </c>
      <c r="H2327" s="4" t="s">
        <v>2336</v>
      </c>
      <c r="I2327" s="3">
        <v>22</v>
      </c>
    </row>
    <row r="2328" spans="1:9" x14ac:dyDescent="0.25">
      <c r="A2328" s="2" t="s">
        <v>9</v>
      </c>
      <c r="B2328" s="3">
        <v>1.1000000000000001</v>
      </c>
      <c r="C2328" s="4" t="s">
        <v>10</v>
      </c>
      <c r="D2328" s="2" t="s">
        <v>11</v>
      </c>
      <c r="E2328" s="3">
        <v>50.943562999999997</v>
      </c>
      <c r="F2328" s="3">
        <v>5.8478870000000001</v>
      </c>
      <c r="G2328" s="3">
        <v>67.8</v>
      </c>
      <c r="H2328" s="4" t="s">
        <v>2337</v>
      </c>
      <c r="I2328" s="3">
        <v>22</v>
      </c>
    </row>
    <row r="2329" spans="1:9" x14ac:dyDescent="0.25">
      <c r="A2329" s="2" t="s">
        <v>9</v>
      </c>
      <c r="B2329" s="3">
        <v>1.1000000000000001</v>
      </c>
      <c r="C2329" s="4" t="s">
        <v>10</v>
      </c>
      <c r="D2329" s="2" t="s">
        <v>11</v>
      </c>
      <c r="E2329" s="3">
        <v>50.943533000000002</v>
      </c>
      <c r="F2329" s="3">
        <v>5.8478060000000003</v>
      </c>
      <c r="G2329" s="3">
        <v>68.400000000000006</v>
      </c>
      <c r="H2329" s="4" t="s">
        <v>2338</v>
      </c>
      <c r="I2329" s="3">
        <v>22</v>
      </c>
    </row>
    <row r="2330" spans="1:9" x14ac:dyDescent="0.25">
      <c r="A2330" s="2" t="s">
        <v>9</v>
      </c>
      <c r="B2330" s="3">
        <v>1.1000000000000001</v>
      </c>
      <c r="C2330" s="4" t="s">
        <v>10</v>
      </c>
      <c r="D2330" s="2" t="s">
        <v>11</v>
      </c>
      <c r="E2330" s="3">
        <v>50.943500999999998</v>
      </c>
      <c r="F2330" s="3">
        <v>5.847728</v>
      </c>
      <c r="G2330" s="3">
        <v>68.8</v>
      </c>
      <c r="H2330" s="4" t="s">
        <v>2339</v>
      </c>
      <c r="I2330" s="3">
        <v>22</v>
      </c>
    </row>
    <row r="2331" spans="1:9" x14ac:dyDescent="0.25">
      <c r="A2331" s="2" t="s">
        <v>9</v>
      </c>
      <c r="B2331" s="3">
        <v>1.1000000000000001</v>
      </c>
      <c r="C2331" s="4" t="s">
        <v>10</v>
      </c>
      <c r="D2331" s="2" t="s">
        <v>11</v>
      </c>
      <c r="E2331" s="3">
        <v>50.943342999999999</v>
      </c>
      <c r="F2331" s="3">
        <v>5.8473579999999998</v>
      </c>
      <c r="G2331" s="3">
        <v>68.8</v>
      </c>
      <c r="H2331" s="4" t="s">
        <v>2340</v>
      </c>
      <c r="I2331" s="3">
        <v>22</v>
      </c>
    </row>
    <row r="2332" spans="1:9" x14ac:dyDescent="0.25">
      <c r="A2332" s="2" t="s">
        <v>9</v>
      </c>
      <c r="B2332" s="3">
        <v>1.1000000000000001</v>
      </c>
      <c r="C2332" s="4" t="s">
        <v>10</v>
      </c>
      <c r="D2332" s="2" t="s">
        <v>11</v>
      </c>
      <c r="E2332" s="3">
        <v>50.943120999999998</v>
      </c>
      <c r="F2332" s="3">
        <v>5.8467130000000003</v>
      </c>
      <c r="G2332" s="3">
        <v>68.2</v>
      </c>
      <c r="H2332" s="4" t="s">
        <v>2341</v>
      </c>
      <c r="I2332" s="3">
        <v>21</v>
      </c>
    </row>
    <row r="2333" spans="1:9" x14ac:dyDescent="0.25">
      <c r="A2333" s="2" t="s">
        <v>9</v>
      </c>
      <c r="B2333" s="3">
        <v>1.1000000000000001</v>
      </c>
      <c r="C2333" s="4" t="s">
        <v>10</v>
      </c>
      <c r="D2333" s="2" t="s">
        <v>11</v>
      </c>
      <c r="E2333" s="3">
        <v>50.943102000000003</v>
      </c>
      <c r="F2333" s="3">
        <v>5.8466329999999997</v>
      </c>
      <c r="G2333" s="3">
        <v>67.8</v>
      </c>
      <c r="H2333" s="4" t="s">
        <v>2342</v>
      </c>
      <c r="I2333" s="3">
        <v>21</v>
      </c>
    </row>
    <row r="2334" spans="1:9" x14ac:dyDescent="0.25">
      <c r="A2334" s="2" t="s">
        <v>9</v>
      </c>
      <c r="B2334" s="3">
        <v>1.1000000000000001</v>
      </c>
      <c r="C2334" s="4" t="s">
        <v>10</v>
      </c>
      <c r="D2334" s="2" t="s">
        <v>11</v>
      </c>
      <c r="E2334" s="3">
        <v>50.943086999999998</v>
      </c>
      <c r="F2334" s="3">
        <v>5.8465530000000001</v>
      </c>
      <c r="G2334" s="3">
        <v>67.400000000000006</v>
      </c>
      <c r="H2334" s="4" t="s">
        <v>2343</v>
      </c>
      <c r="I2334" s="3">
        <v>21</v>
      </c>
    </row>
    <row r="2335" spans="1:9" x14ac:dyDescent="0.25">
      <c r="A2335" s="2" t="s">
        <v>9</v>
      </c>
      <c r="B2335" s="3">
        <v>1.1000000000000001</v>
      </c>
      <c r="C2335" s="4" t="s">
        <v>10</v>
      </c>
      <c r="D2335" s="2" t="s">
        <v>11</v>
      </c>
      <c r="E2335" s="3">
        <v>50.943072999999998</v>
      </c>
      <c r="F2335" s="3">
        <v>5.8464689999999999</v>
      </c>
      <c r="G2335" s="3">
        <v>66.8</v>
      </c>
      <c r="H2335" s="4" t="s">
        <v>2344</v>
      </c>
      <c r="I2335" s="3">
        <v>21</v>
      </c>
    </row>
    <row r="2336" spans="1:9" x14ac:dyDescent="0.25">
      <c r="A2336" s="2" t="s">
        <v>9</v>
      </c>
      <c r="B2336" s="3">
        <v>1.1000000000000001</v>
      </c>
      <c r="C2336" s="4" t="s">
        <v>10</v>
      </c>
      <c r="D2336" s="2" t="s">
        <v>11</v>
      </c>
      <c r="E2336" s="3">
        <v>50.943061999999998</v>
      </c>
      <c r="F2336" s="3">
        <v>5.846387</v>
      </c>
      <c r="G2336" s="3">
        <v>67.2</v>
      </c>
      <c r="H2336" s="4" t="s">
        <v>2345</v>
      </c>
      <c r="I2336" s="3">
        <v>21</v>
      </c>
    </row>
    <row r="2337" spans="1:9" x14ac:dyDescent="0.25">
      <c r="A2337" s="2" t="s">
        <v>9</v>
      </c>
      <c r="B2337" s="3">
        <v>1.1000000000000001</v>
      </c>
      <c r="C2337" s="4" t="s">
        <v>10</v>
      </c>
      <c r="D2337" s="2" t="s">
        <v>11</v>
      </c>
      <c r="E2337" s="3">
        <v>50.943049999999999</v>
      </c>
      <c r="F2337" s="3">
        <v>5.8463079999999996</v>
      </c>
      <c r="G2337" s="3">
        <v>67.599999999999994</v>
      </c>
      <c r="H2337" s="4" t="s">
        <v>2346</v>
      </c>
      <c r="I2337" s="3">
        <v>21</v>
      </c>
    </row>
    <row r="2338" spans="1:9" x14ac:dyDescent="0.25">
      <c r="A2338" s="2" t="s">
        <v>9</v>
      </c>
      <c r="B2338" s="3">
        <v>1.1000000000000001</v>
      </c>
      <c r="C2338" s="4" t="s">
        <v>10</v>
      </c>
      <c r="D2338" s="2" t="s">
        <v>11</v>
      </c>
      <c r="E2338" s="3">
        <v>50.943040000000003</v>
      </c>
      <c r="F2338" s="3">
        <v>5.846228</v>
      </c>
      <c r="G2338" s="3">
        <v>67.8</v>
      </c>
      <c r="H2338" s="4" t="s">
        <v>2347</v>
      </c>
      <c r="I2338" s="3">
        <v>21</v>
      </c>
    </row>
    <row r="2339" spans="1:9" x14ac:dyDescent="0.25">
      <c r="A2339" s="2" t="s">
        <v>9</v>
      </c>
      <c r="B2339" s="3">
        <v>1.1000000000000001</v>
      </c>
      <c r="C2339" s="4" t="s">
        <v>10</v>
      </c>
      <c r="D2339" s="2" t="s">
        <v>11</v>
      </c>
      <c r="E2339" s="3">
        <v>50.943027000000001</v>
      </c>
      <c r="F2339" s="3">
        <v>5.8461489999999996</v>
      </c>
      <c r="G2339" s="3">
        <v>68.2</v>
      </c>
      <c r="H2339" s="4" t="s">
        <v>2348</v>
      </c>
      <c r="I2339" s="3">
        <v>21</v>
      </c>
    </row>
    <row r="2340" spans="1:9" x14ac:dyDescent="0.25">
      <c r="A2340" s="2" t="s">
        <v>9</v>
      </c>
      <c r="B2340" s="3">
        <v>1.1000000000000001</v>
      </c>
      <c r="C2340" s="4" t="s">
        <v>10</v>
      </c>
      <c r="D2340" s="2" t="s">
        <v>11</v>
      </c>
      <c r="E2340" s="3">
        <v>50.943015000000003</v>
      </c>
      <c r="F2340" s="3">
        <v>5.8460700000000001</v>
      </c>
      <c r="G2340" s="3">
        <v>68.400000000000006</v>
      </c>
      <c r="H2340" s="4" t="s">
        <v>2349</v>
      </c>
      <c r="I2340" s="3">
        <v>21</v>
      </c>
    </row>
    <row r="2341" spans="1:9" x14ac:dyDescent="0.25">
      <c r="A2341" s="2" t="s">
        <v>9</v>
      </c>
      <c r="B2341" s="3">
        <v>1.1000000000000001</v>
      </c>
      <c r="C2341" s="4" t="s">
        <v>10</v>
      </c>
      <c r="D2341" s="2" t="s">
        <v>11</v>
      </c>
      <c r="E2341" s="3">
        <v>50.942928999999999</v>
      </c>
      <c r="F2341" s="3">
        <v>5.8455190000000004</v>
      </c>
      <c r="G2341" s="3">
        <v>68.400000000000006</v>
      </c>
      <c r="H2341" s="4" t="s">
        <v>2350</v>
      </c>
      <c r="I2341" s="3">
        <v>21</v>
      </c>
    </row>
    <row r="2342" spans="1:9" x14ac:dyDescent="0.25">
      <c r="A2342" s="2" t="s">
        <v>9</v>
      </c>
      <c r="B2342" s="3">
        <v>1.1000000000000001</v>
      </c>
      <c r="C2342" s="4" t="s">
        <v>10</v>
      </c>
      <c r="D2342" s="2" t="s">
        <v>11</v>
      </c>
      <c r="E2342" s="3">
        <v>50.942889999999998</v>
      </c>
      <c r="F2342" s="3">
        <v>5.8452909999999996</v>
      </c>
      <c r="G2342" s="3">
        <v>68.400000000000006</v>
      </c>
      <c r="H2342" s="4" t="s">
        <v>2351</v>
      </c>
      <c r="I2342" s="3">
        <v>21</v>
      </c>
    </row>
    <row r="2343" spans="1:9" x14ac:dyDescent="0.25">
      <c r="A2343" s="2" t="s">
        <v>9</v>
      </c>
      <c r="B2343" s="3">
        <v>1.1000000000000001</v>
      </c>
      <c r="C2343" s="4" t="s">
        <v>10</v>
      </c>
      <c r="D2343" s="2" t="s">
        <v>11</v>
      </c>
      <c r="E2343" s="3">
        <v>50.942810000000001</v>
      </c>
      <c r="F2343" s="3">
        <v>5.845078</v>
      </c>
      <c r="G2343" s="3">
        <v>68.400000000000006</v>
      </c>
      <c r="H2343" s="4" t="s">
        <v>2352</v>
      </c>
      <c r="I2343" s="3">
        <v>21</v>
      </c>
    </row>
    <row r="2344" spans="1:9" x14ac:dyDescent="0.25">
      <c r="A2344" s="2" t="s">
        <v>9</v>
      </c>
      <c r="B2344" s="3">
        <v>1.1000000000000001</v>
      </c>
      <c r="C2344" s="4" t="s">
        <v>10</v>
      </c>
      <c r="D2344" s="2" t="s">
        <v>11</v>
      </c>
      <c r="E2344" s="3">
        <v>50.942776000000002</v>
      </c>
      <c r="F2344" s="3">
        <v>5.8450189999999997</v>
      </c>
      <c r="G2344" s="3">
        <v>69</v>
      </c>
      <c r="H2344" s="4" t="s">
        <v>2353</v>
      </c>
      <c r="I2344" s="3">
        <v>21</v>
      </c>
    </row>
    <row r="2345" spans="1:9" x14ac:dyDescent="0.25">
      <c r="A2345" s="2" t="s">
        <v>9</v>
      </c>
      <c r="B2345" s="3">
        <v>1.1000000000000001</v>
      </c>
      <c r="C2345" s="4" t="s">
        <v>10</v>
      </c>
      <c r="D2345" s="2" t="s">
        <v>11</v>
      </c>
      <c r="E2345" s="3">
        <v>50.942743</v>
      </c>
      <c r="F2345" s="3">
        <v>5.844964</v>
      </c>
      <c r="G2345" s="3">
        <v>69.400000000000006</v>
      </c>
      <c r="H2345" s="4" t="s">
        <v>2354</v>
      </c>
      <c r="I2345" s="3">
        <v>21</v>
      </c>
    </row>
    <row r="2346" spans="1:9" x14ac:dyDescent="0.25">
      <c r="A2346" s="2" t="s">
        <v>9</v>
      </c>
      <c r="B2346" s="3">
        <v>1.1000000000000001</v>
      </c>
      <c r="C2346" s="4" t="s">
        <v>10</v>
      </c>
      <c r="D2346" s="2" t="s">
        <v>11</v>
      </c>
      <c r="E2346" s="3">
        <v>50.942717000000002</v>
      </c>
      <c r="F2346" s="3">
        <v>5.8449010000000001</v>
      </c>
      <c r="G2346" s="3">
        <v>69.8</v>
      </c>
      <c r="H2346" s="4" t="s">
        <v>2355</v>
      </c>
      <c r="I2346" s="3">
        <v>21</v>
      </c>
    </row>
    <row r="2347" spans="1:9" x14ac:dyDescent="0.25">
      <c r="A2347" s="2" t="s">
        <v>9</v>
      </c>
      <c r="B2347" s="3">
        <v>1.1000000000000001</v>
      </c>
      <c r="C2347" s="4" t="s">
        <v>10</v>
      </c>
      <c r="D2347" s="2" t="s">
        <v>11</v>
      </c>
      <c r="E2347" s="3">
        <v>50.942704999999997</v>
      </c>
      <c r="F2347" s="3">
        <v>5.8448330000000004</v>
      </c>
      <c r="G2347" s="3">
        <v>70.2</v>
      </c>
      <c r="H2347" s="4" t="s">
        <v>2356</v>
      </c>
      <c r="I2347" s="3">
        <v>21</v>
      </c>
    </row>
    <row r="2348" spans="1:9" x14ac:dyDescent="0.25">
      <c r="A2348" s="2" t="s">
        <v>9</v>
      </c>
      <c r="B2348" s="3">
        <v>1.1000000000000001</v>
      </c>
      <c r="C2348" s="4" t="s">
        <v>10</v>
      </c>
      <c r="D2348" s="2" t="s">
        <v>11</v>
      </c>
      <c r="E2348" s="3">
        <v>50.942712</v>
      </c>
      <c r="F2348" s="3">
        <v>5.8447550000000001</v>
      </c>
      <c r="G2348" s="3">
        <v>70.8</v>
      </c>
      <c r="H2348" s="4" t="s">
        <v>2357</v>
      </c>
      <c r="I2348" s="3">
        <v>21</v>
      </c>
    </row>
    <row r="2349" spans="1:9" x14ac:dyDescent="0.25">
      <c r="A2349" s="2" t="s">
        <v>9</v>
      </c>
      <c r="B2349" s="3">
        <v>1.1000000000000001</v>
      </c>
      <c r="C2349" s="4" t="s">
        <v>10</v>
      </c>
      <c r="D2349" s="2" t="s">
        <v>11</v>
      </c>
      <c r="E2349" s="3">
        <v>50.942737999999999</v>
      </c>
      <c r="F2349" s="3">
        <v>5.8445939999999998</v>
      </c>
      <c r="G2349" s="3">
        <v>70.8</v>
      </c>
      <c r="H2349" s="4" t="s">
        <v>2358</v>
      </c>
      <c r="I2349" s="3">
        <v>21</v>
      </c>
    </row>
    <row r="2350" spans="1:9" x14ac:dyDescent="0.25">
      <c r="A2350" s="2" t="s">
        <v>9</v>
      </c>
      <c r="B2350" s="3">
        <v>1.1000000000000001</v>
      </c>
      <c r="C2350" s="4" t="s">
        <v>10</v>
      </c>
      <c r="D2350" s="2" t="s">
        <v>11</v>
      </c>
      <c r="E2350" s="3">
        <v>50.942746</v>
      </c>
      <c r="F2350" s="3">
        <v>5.8445070000000001</v>
      </c>
      <c r="G2350" s="3">
        <v>70.8</v>
      </c>
      <c r="H2350" s="4" t="s">
        <v>2359</v>
      </c>
      <c r="I2350" s="3">
        <v>21</v>
      </c>
    </row>
    <row r="2351" spans="1:9" x14ac:dyDescent="0.25">
      <c r="A2351" s="2" t="s">
        <v>9</v>
      </c>
      <c r="B2351" s="3">
        <v>1.1000000000000001</v>
      </c>
      <c r="C2351" s="4" t="s">
        <v>10</v>
      </c>
      <c r="D2351" s="2" t="s">
        <v>11</v>
      </c>
      <c r="E2351" s="3">
        <v>50.942748999999999</v>
      </c>
      <c r="F2351" s="3">
        <v>5.8444120000000002</v>
      </c>
      <c r="G2351" s="3">
        <v>70.2</v>
      </c>
      <c r="H2351" s="4" t="s">
        <v>2360</v>
      </c>
      <c r="I2351" s="3">
        <v>21</v>
      </c>
    </row>
    <row r="2352" spans="1:9" x14ac:dyDescent="0.25">
      <c r="A2352" s="2" t="s">
        <v>9</v>
      </c>
      <c r="B2352" s="3">
        <v>1.1000000000000001</v>
      </c>
      <c r="C2352" s="4" t="s">
        <v>10</v>
      </c>
      <c r="D2352" s="2" t="s">
        <v>11</v>
      </c>
      <c r="E2352" s="3">
        <v>50.942749999999997</v>
      </c>
      <c r="F2352" s="3">
        <v>5.8443160000000001</v>
      </c>
      <c r="G2352" s="3">
        <v>69.8</v>
      </c>
      <c r="H2352" s="4" t="s">
        <v>2361</v>
      </c>
      <c r="I2352" s="3">
        <v>21</v>
      </c>
    </row>
    <row r="2353" spans="1:9" x14ac:dyDescent="0.25">
      <c r="A2353" s="2" t="s">
        <v>9</v>
      </c>
      <c r="B2353" s="3">
        <v>1.1000000000000001</v>
      </c>
      <c r="C2353" s="4" t="s">
        <v>10</v>
      </c>
      <c r="D2353" s="2" t="s">
        <v>11</v>
      </c>
      <c r="E2353" s="3">
        <v>50.942748000000002</v>
      </c>
      <c r="F2353" s="3">
        <v>5.84422</v>
      </c>
      <c r="G2353" s="3">
        <v>69.2</v>
      </c>
      <c r="H2353" s="4" t="s">
        <v>2362</v>
      </c>
      <c r="I2353" s="3">
        <v>21</v>
      </c>
    </row>
    <row r="2354" spans="1:9" x14ac:dyDescent="0.25">
      <c r="A2354" s="2" t="s">
        <v>9</v>
      </c>
      <c r="B2354" s="3">
        <v>1.1000000000000001</v>
      </c>
      <c r="C2354" s="4" t="s">
        <v>10</v>
      </c>
      <c r="D2354" s="2" t="s">
        <v>11</v>
      </c>
      <c r="E2354" s="3">
        <v>50.942740999999998</v>
      </c>
      <c r="F2354" s="3">
        <v>5.844125</v>
      </c>
      <c r="G2354" s="3">
        <v>68.8</v>
      </c>
      <c r="H2354" s="4" t="s">
        <v>2363</v>
      </c>
      <c r="I2354" s="3">
        <v>21</v>
      </c>
    </row>
    <row r="2355" spans="1:9" x14ac:dyDescent="0.25">
      <c r="A2355" s="2" t="s">
        <v>9</v>
      </c>
      <c r="B2355" s="3">
        <v>1.1000000000000001</v>
      </c>
      <c r="C2355" s="4" t="s">
        <v>10</v>
      </c>
      <c r="D2355" s="2" t="s">
        <v>11</v>
      </c>
      <c r="E2355" s="3">
        <v>50.942734000000002</v>
      </c>
      <c r="F2355" s="3">
        <v>5.8440240000000001</v>
      </c>
      <c r="G2355" s="3">
        <v>68.2</v>
      </c>
      <c r="H2355" s="4" t="s">
        <v>2364</v>
      </c>
      <c r="I2355" s="3">
        <v>21</v>
      </c>
    </row>
    <row r="2356" spans="1:9" x14ac:dyDescent="0.25">
      <c r="A2356" s="2" t="s">
        <v>9</v>
      </c>
      <c r="B2356" s="3">
        <v>1.1000000000000001</v>
      </c>
      <c r="C2356" s="4" t="s">
        <v>10</v>
      </c>
      <c r="D2356" s="2" t="s">
        <v>11</v>
      </c>
      <c r="E2356" s="3">
        <v>50.942720999999999</v>
      </c>
      <c r="F2356" s="3">
        <v>5.8436300000000001</v>
      </c>
      <c r="G2356" s="3">
        <v>67.8</v>
      </c>
      <c r="H2356" s="4" t="s">
        <v>2365</v>
      </c>
      <c r="I2356" s="3">
        <v>21</v>
      </c>
    </row>
    <row r="2357" spans="1:9" x14ac:dyDescent="0.25">
      <c r="A2357" s="2" t="s">
        <v>9</v>
      </c>
      <c r="B2357" s="3">
        <v>1.1000000000000001</v>
      </c>
      <c r="C2357" s="4" t="s">
        <v>10</v>
      </c>
      <c r="D2357" s="2" t="s">
        <v>11</v>
      </c>
      <c r="E2357" s="3">
        <v>50.942717999999999</v>
      </c>
      <c r="F2357" s="3">
        <v>5.8435300000000003</v>
      </c>
      <c r="G2357" s="3">
        <v>67.400000000000006</v>
      </c>
      <c r="H2357" s="4" t="s">
        <v>2366</v>
      </c>
      <c r="I2357" s="3">
        <v>21</v>
      </c>
    </row>
    <row r="2358" spans="1:9" x14ac:dyDescent="0.25">
      <c r="A2358" s="2" t="s">
        <v>9</v>
      </c>
      <c r="B2358" s="3">
        <v>1.1000000000000001</v>
      </c>
      <c r="C2358" s="4" t="s">
        <v>10</v>
      </c>
      <c r="D2358" s="2" t="s">
        <v>11</v>
      </c>
      <c r="E2358" s="3">
        <v>50.942714000000002</v>
      </c>
      <c r="F2358" s="3">
        <v>5.8434280000000003</v>
      </c>
      <c r="G2358" s="3">
        <v>67</v>
      </c>
      <c r="H2358" s="4" t="s">
        <v>2367</v>
      </c>
      <c r="I2358" s="3">
        <v>21</v>
      </c>
    </row>
    <row r="2359" spans="1:9" x14ac:dyDescent="0.25">
      <c r="A2359" s="2" t="s">
        <v>9</v>
      </c>
      <c r="B2359" s="3">
        <v>1.1000000000000001</v>
      </c>
      <c r="C2359" s="4" t="s">
        <v>10</v>
      </c>
      <c r="D2359" s="2" t="s">
        <v>11</v>
      </c>
      <c r="E2359" s="3">
        <v>50.942704999999997</v>
      </c>
      <c r="F2359" s="3">
        <v>5.8433200000000003</v>
      </c>
      <c r="G2359" s="3">
        <v>66.599999999999994</v>
      </c>
      <c r="H2359" s="4" t="s">
        <v>2368</v>
      </c>
      <c r="I2359" s="3">
        <v>21</v>
      </c>
    </row>
    <row r="2360" spans="1:9" x14ac:dyDescent="0.25">
      <c r="A2360" s="2" t="s">
        <v>9</v>
      </c>
      <c r="B2360" s="3">
        <v>1.1000000000000001</v>
      </c>
      <c r="C2360" s="4" t="s">
        <v>10</v>
      </c>
      <c r="D2360" s="2" t="s">
        <v>11</v>
      </c>
      <c r="E2360" s="3">
        <v>50.942684</v>
      </c>
      <c r="F2360" s="3">
        <v>5.8432180000000002</v>
      </c>
      <c r="G2360" s="3">
        <v>66.2</v>
      </c>
      <c r="H2360" s="4" t="s">
        <v>2369</v>
      </c>
      <c r="I2360" s="3">
        <v>21</v>
      </c>
    </row>
    <row r="2361" spans="1:9" x14ac:dyDescent="0.25">
      <c r="A2361" s="2" t="s">
        <v>9</v>
      </c>
      <c r="B2361" s="3">
        <v>1.1000000000000001</v>
      </c>
      <c r="C2361" s="4" t="s">
        <v>10</v>
      </c>
      <c r="D2361" s="2" t="s">
        <v>11</v>
      </c>
      <c r="E2361" s="3">
        <v>50.94265</v>
      </c>
      <c r="F2361" s="3">
        <v>5.8431300000000004</v>
      </c>
      <c r="G2361" s="3">
        <v>66.2</v>
      </c>
      <c r="H2361" s="4" t="s">
        <v>2370</v>
      </c>
      <c r="I2361" s="3">
        <v>21</v>
      </c>
    </row>
    <row r="2362" spans="1:9" x14ac:dyDescent="0.25">
      <c r="A2362" s="2" t="s">
        <v>9</v>
      </c>
      <c r="B2362" s="3">
        <v>1.1000000000000001</v>
      </c>
      <c r="C2362" s="4" t="s">
        <v>10</v>
      </c>
      <c r="D2362" s="2" t="s">
        <v>11</v>
      </c>
      <c r="E2362" s="3">
        <v>50.942546</v>
      </c>
      <c r="F2362" s="3">
        <v>5.8430039999999996</v>
      </c>
      <c r="G2362" s="3">
        <v>66.2</v>
      </c>
      <c r="H2362" s="4" t="s">
        <v>2371</v>
      </c>
      <c r="I2362" s="3">
        <v>21</v>
      </c>
    </row>
    <row r="2363" spans="1:9" x14ac:dyDescent="0.25">
      <c r="A2363" s="2" t="s">
        <v>9</v>
      </c>
      <c r="B2363" s="3">
        <v>1.1000000000000001</v>
      </c>
      <c r="C2363" s="4" t="s">
        <v>10</v>
      </c>
      <c r="D2363" s="2" t="s">
        <v>11</v>
      </c>
      <c r="E2363" s="3">
        <v>50.942492999999999</v>
      </c>
      <c r="F2363" s="3">
        <v>5.8429440000000001</v>
      </c>
      <c r="G2363" s="3">
        <v>66.2</v>
      </c>
      <c r="H2363" s="4" t="s">
        <v>2372</v>
      </c>
      <c r="I2363" s="3">
        <v>21</v>
      </c>
    </row>
    <row r="2364" spans="1:9" x14ac:dyDescent="0.25">
      <c r="A2364" s="2" t="s">
        <v>9</v>
      </c>
      <c r="B2364" s="3">
        <v>1.1000000000000001</v>
      </c>
      <c r="C2364" s="4" t="s">
        <v>10</v>
      </c>
      <c r="D2364" s="2" t="s">
        <v>11</v>
      </c>
      <c r="E2364" s="3">
        <v>50.942283000000003</v>
      </c>
      <c r="F2364" s="3">
        <v>5.842581</v>
      </c>
      <c r="G2364" s="3">
        <v>66.2</v>
      </c>
      <c r="H2364" s="4" t="s">
        <v>2373</v>
      </c>
      <c r="I2364" s="3">
        <v>21</v>
      </c>
    </row>
    <row r="2365" spans="1:9" x14ac:dyDescent="0.25">
      <c r="A2365" s="2" t="s">
        <v>9</v>
      </c>
      <c r="B2365" s="3">
        <v>1.1000000000000001</v>
      </c>
      <c r="C2365" s="4" t="s">
        <v>10</v>
      </c>
      <c r="D2365" s="2" t="s">
        <v>11</v>
      </c>
      <c r="E2365" s="3">
        <v>50.942166999999998</v>
      </c>
      <c r="F2365" s="3">
        <v>5.8422809999999998</v>
      </c>
      <c r="G2365" s="3">
        <v>66.2</v>
      </c>
      <c r="H2365" s="4" t="s">
        <v>2374</v>
      </c>
      <c r="I2365" s="3">
        <v>21</v>
      </c>
    </row>
    <row r="2366" spans="1:9" x14ac:dyDescent="0.25">
      <c r="A2366" s="2" t="s">
        <v>9</v>
      </c>
      <c r="B2366" s="3">
        <v>1.1000000000000001</v>
      </c>
      <c r="C2366" s="4" t="s">
        <v>10</v>
      </c>
      <c r="D2366" s="2" t="s">
        <v>11</v>
      </c>
      <c r="E2366" s="3">
        <v>50.942124</v>
      </c>
      <c r="F2366" s="3">
        <v>5.8421409999999998</v>
      </c>
      <c r="G2366" s="3">
        <v>66.2</v>
      </c>
      <c r="H2366" s="4" t="s">
        <v>2375</v>
      </c>
      <c r="I2366" s="3">
        <v>21</v>
      </c>
    </row>
    <row r="2367" spans="1:9" x14ac:dyDescent="0.25">
      <c r="A2367" s="2" t="s">
        <v>9</v>
      </c>
      <c r="B2367" s="3">
        <v>1.1000000000000001</v>
      </c>
      <c r="C2367" s="4" t="s">
        <v>10</v>
      </c>
      <c r="D2367" s="2" t="s">
        <v>11</v>
      </c>
      <c r="E2367" s="3">
        <v>50.942082999999997</v>
      </c>
      <c r="F2367" s="3">
        <v>5.8419679999999996</v>
      </c>
      <c r="G2367" s="3">
        <v>66.2</v>
      </c>
      <c r="H2367" s="4" t="s">
        <v>2376</v>
      </c>
      <c r="I2367" s="3">
        <v>21</v>
      </c>
    </row>
    <row r="2368" spans="1:9" x14ac:dyDescent="0.25">
      <c r="A2368" s="2" t="s">
        <v>9</v>
      </c>
      <c r="B2368" s="3">
        <v>1.1000000000000001</v>
      </c>
      <c r="C2368" s="4" t="s">
        <v>10</v>
      </c>
      <c r="D2368" s="2" t="s">
        <v>11</v>
      </c>
      <c r="E2368" s="3">
        <v>50.942100000000003</v>
      </c>
      <c r="F2368" s="3">
        <v>5.8418999999999999</v>
      </c>
      <c r="G2368" s="3">
        <v>66.2</v>
      </c>
      <c r="H2368" s="4" t="s">
        <v>2377</v>
      </c>
      <c r="I2368" s="3">
        <v>21</v>
      </c>
    </row>
    <row r="2369" spans="1:9" x14ac:dyDescent="0.25">
      <c r="A2369" s="2" t="s">
        <v>9</v>
      </c>
      <c r="B2369" s="3">
        <v>1.1000000000000001</v>
      </c>
      <c r="C2369" s="4" t="s">
        <v>10</v>
      </c>
      <c r="D2369" s="2" t="s">
        <v>11</v>
      </c>
      <c r="E2369" s="3">
        <v>50.942157000000002</v>
      </c>
      <c r="F2369" s="3">
        <v>5.8418359999999998</v>
      </c>
      <c r="G2369" s="3">
        <v>66.2</v>
      </c>
      <c r="H2369" s="4" t="s">
        <v>2378</v>
      </c>
      <c r="I2369" s="3">
        <v>21</v>
      </c>
    </row>
    <row r="2370" spans="1:9" x14ac:dyDescent="0.25">
      <c r="A2370" s="2" t="s">
        <v>9</v>
      </c>
      <c r="B2370" s="3">
        <v>1.1000000000000001</v>
      </c>
      <c r="C2370" s="4" t="s">
        <v>10</v>
      </c>
      <c r="D2370" s="2" t="s">
        <v>11</v>
      </c>
      <c r="E2370" s="3">
        <v>50.942351000000002</v>
      </c>
      <c r="F2370" s="3">
        <v>5.8416540000000001</v>
      </c>
      <c r="G2370" s="3">
        <v>66.2</v>
      </c>
      <c r="H2370" s="4" t="s">
        <v>2379</v>
      </c>
      <c r="I2370" s="3">
        <v>21</v>
      </c>
    </row>
    <row r="2371" spans="1:9" x14ac:dyDescent="0.25">
      <c r="A2371" s="2" t="s">
        <v>9</v>
      </c>
      <c r="B2371" s="3">
        <v>1.1000000000000001</v>
      </c>
      <c r="C2371" s="4" t="s">
        <v>10</v>
      </c>
      <c r="D2371" s="2" t="s">
        <v>11</v>
      </c>
      <c r="E2371" s="3">
        <v>50.942625</v>
      </c>
      <c r="F2371" s="3">
        <v>5.8413930000000001</v>
      </c>
      <c r="G2371" s="3">
        <v>66.2</v>
      </c>
      <c r="H2371" s="4" t="s">
        <v>2380</v>
      </c>
      <c r="I2371" s="3">
        <v>21</v>
      </c>
    </row>
    <row r="2372" spans="1:9" x14ac:dyDescent="0.25">
      <c r="A2372" s="2" t="s">
        <v>9</v>
      </c>
      <c r="B2372" s="3">
        <v>1.1000000000000001</v>
      </c>
      <c r="C2372" s="4" t="s">
        <v>10</v>
      </c>
      <c r="D2372" s="2" t="s">
        <v>11</v>
      </c>
      <c r="E2372" s="3">
        <v>50.942619999999998</v>
      </c>
      <c r="F2372" s="3">
        <v>5.8412110000000004</v>
      </c>
      <c r="G2372" s="3">
        <v>66.2</v>
      </c>
      <c r="H2372" s="4" t="s">
        <v>2381</v>
      </c>
      <c r="I2372" s="3">
        <v>21</v>
      </c>
    </row>
    <row r="2373" spans="1:9" x14ac:dyDescent="0.25">
      <c r="A2373" s="2" t="s">
        <v>9</v>
      </c>
      <c r="B2373" s="3">
        <v>1.1000000000000001</v>
      </c>
      <c r="C2373" s="4" t="s">
        <v>10</v>
      </c>
      <c r="D2373" s="2" t="s">
        <v>11</v>
      </c>
      <c r="E2373" s="3">
        <v>50.942588999999998</v>
      </c>
      <c r="F2373" s="3">
        <v>5.8409310000000003</v>
      </c>
      <c r="G2373" s="3">
        <v>66.2</v>
      </c>
      <c r="H2373" s="4" t="s">
        <v>2382</v>
      </c>
      <c r="I2373" s="3">
        <v>21</v>
      </c>
    </row>
    <row r="2374" spans="1:9" x14ac:dyDescent="0.25">
      <c r="A2374" s="2" t="s">
        <v>9</v>
      </c>
      <c r="B2374" s="3">
        <v>1.1000000000000001</v>
      </c>
      <c r="C2374" s="4" t="s">
        <v>10</v>
      </c>
      <c r="D2374" s="2" t="s">
        <v>11</v>
      </c>
      <c r="E2374" s="3">
        <v>50.942548000000002</v>
      </c>
      <c r="F2374" s="3">
        <v>5.8403980000000004</v>
      </c>
      <c r="G2374" s="3">
        <v>66.2</v>
      </c>
      <c r="H2374" s="4" t="s">
        <v>2383</v>
      </c>
      <c r="I2374" s="3">
        <v>21</v>
      </c>
    </row>
    <row r="2375" spans="1:9" x14ac:dyDescent="0.25">
      <c r="A2375" s="2" t="s">
        <v>9</v>
      </c>
      <c r="B2375" s="3">
        <v>1.1000000000000001</v>
      </c>
      <c r="C2375" s="4" t="s">
        <v>10</v>
      </c>
      <c r="D2375" s="2" t="s">
        <v>11</v>
      </c>
      <c r="E2375" s="3">
        <v>50.942433000000001</v>
      </c>
      <c r="F2375" s="3">
        <v>5.8396990000000004</v>
      </c>
      <c r="G2375" s="3">
        <v>66.2</v>
      </c>
      <c r="H2375" s="4" t="s">
        <v>2384</v>
      </c>
      <c r="I2375" s="3">
        <v>21</v>
      </c>
    </row>
    <row r="2376" spans="1:9" x14ac:dyDescent="0.25">
      <c r="A2376" s="2" t="s">
        <v>9</v>
      </c>
      <c r="B2376" s="3">
        <v>1.1000000000000001</v>
      </c>
      <c r="C2376" s="4" t="s">
        <v>10</v>
      </c>
      <c r="D2376" s="2" t="s">
        <v>11</v>
      </c>
      <c r="E2376" s="3">
        <v>50.942368000000002</v>
      </c>
      <c r="F2376" s="3">
        <v>5.8394890000000004</v>
      </c>
      <c r="G2376" s="3">
        <v>66.599999999999994</v>
      </c>
      <c r="H2376" s="4" t="s">
        <v>2385</v>
      </c>
      <c r="I2376" s="3">
        <v>21</v>
      </c>
    </row>
    <row r="2377" spans="1:9" x14ac:dyDescent="0.25">
      <c r="A2377" s="2" t="s">
        <v>9</v>
      </c>
      <c r="B2377" s="3">
        <v>1.1000000000000001</v>
      </c>
      <c r="C2377" s="4" t="s">
        <v>10</v>
      </c>
      <c r="D2377" s="2" t="s">
        <v>11</v>
      </c>
      <c r="E2377" s="3">
        <v>50.942343999999999</v>
      </c>
      <c r="F2377" s="3">
        <v>5.8394180000000002</v>
      </c>
      <c r="G2377" s="3">
        <v>67</v>
      </c>
      <c r="H2377" s="4" t="s">
        <v>2386</v>
      </c>
      <c r="I2377" s="3">
        <v>21</v>
      </c>
    </row>
    <row r="2378" spans="1:9" x14ac:dyDescent="0.25">
      <c r="A2378" s="2" t="s">
        <v>9</v>
      </c>
      <c r="B2378" s="3">
        <v>1.1000000000000001</v>
      </c>
      <c r="C2378" s="4" t="s">
        <v>10</v>
      </c>
      <c r="D2378" s="2" t="s">
        <v>11</v>
      </c>
      <c r="E2378" s="3">
        <v>50.942321</v>
      </c>
      <c r="F2378" s="3">
        <v>5.8393480000000002</v>
      </c>
      <c r="G2378" s="3">
        <v>67.400000000000006</v>
      </c>
      <c r="H2378" s="4" t="s">
        <v>2387</v>
      </c>
      <c r="I2378" s="3">
        <v>21</v>
      </c>
    </row>
    <row r="2379" spans="1:9" x14ac:dyDescent="0.25">
      <c r="A2379" s="2" t="s">
        <v>9</v>
      </c>
      <c r="B2379" s="3">
        <v>1.1000000000000001</v>
      </c>
      <c r="C2379" s="4" t="s">
        <v>10</v>
      </c>
      <c r="D2379" s="2" t="s">
        <v>11</v>
      </c>
      <c r="E2379" s="3">
        <v>50.942295999999999</v>
      </c>
      <c r="F2379" s="3">
        <v>5.8392790000000003</v>
      </c>
      <c r="G2379" s="3">
        <v>67.8</v>
      </c>
      <c r="H2379" s="4" t="s">
        <v>2388</v>
      </c>
      <c r="I2379" s="3">
        <v>21</v>
      </c>
    </row>
    <row r="2380" spans="1:9" x14ac:dyDescent="0.25">
      <c r="A2380" s="2" t="s">
        <v>9</v>
      </c>
      <c r="B2380" s="3">
        <v>1.1000000000000001</v>
      </c>
      <c r="C2380" s="4" t="s">
        <v>10</v>
      </c>
      <c r="D2380" s="2" t="s">
        <v>11</v>
      </c>
      <c r="E2380" s="3">
        <v>50.942275000000002</v>
      </c>
      <c r="F2380" s="3">
        <v>5.8392090000000003</v>
      </c>
      <c r="G2380" s="3">
        <v>68.2</v>
      </c>
      <c r="H2380" s="4" t="s">
        <v>2389</v>
      </c>
      <c r="I2380" s="3">
        <v>21</v>
      </c>
    </row>
    <row r="2381" spans="1:9" x14ac:dyDescent="0.25">
      <c r="A2381" s="2" t="s">
        <v>9</v>
      </c>
      <c r="B2381" s="3">
        <v>1.1000000000000001</v>
      </c>
      <c r="C2381" s="4" t="s">
        <v>10</v>
      </c>
      <c r="D2381" s="2" t="s">
        <v>11</v>
      </c>
      <c r="E2381" s="3">
        <v>50.942031</v>
      </c>
      <c r="F2381" s="3">
        <v>5.8384169999999997</v>
      </c>
      <c r="G2381" s="3">
        <v>68.2</v>
      </c>
      <c r="H2381" s="4" t="s">
        <v>2390</v>
      </c>
      <c r="I2381" s="3">
        <v>21</v>
      </c>
    </row>
    <row r="2382" spans="1:9" x14ac:dyDescent="0.25">
      <c r="A2382" s="2" t="s">
        <v>9</v>
      </c>
      <c r="B2382" s="3">
        <v>1.1000000000000001</v>
      </c>
      <c r="C2382" s="4" t="s">
        <v>10</v>
      </c>
      <c r="D2382" s="2" t="s">
        <v>11</v>
      </c>
      <c r="E2382" s="3">
        <v>50.941963000000001</v>
      </c>
      <c r="F2382" s="3">
        <v>5.8382040000000002</v>
      </c>
      <c r="G2382" s="3">
        <v>68.599999999999994</v>
      </c>
      <c r="H2382" s="4" t="s">
        <v>2391</v>
      </c>
      <c r="I2382" s="3">
        <v>21</v>
      </c>
    </row>
    <row r="2383" spans="1:9" x14ac:dyDescent="0.25">
      <c r="A2383" s="2" t="s">
        <v>9</v>
      </c>
      <c r="B2383" s="3">
        <v>1.1000000000000001</v>
      </c>
      <c r="C2383" s="4" t="s">
        <v>10</v>
      </c>
      <c r="D2383" s="2" t="s">
        <v>11</v>
      </c>
      <c r="E2383" s="3">
        <v>50.941941</v>
      </c>
      <c r="F2383" s="3">
        <v>5.8381319999999999</v>
      </c>
      <c r="G2383" s="3">
        <v>69</v>
      </c>
      <c r="H2383" s="4" t="s">
        <v>2392</v>
      </c>
      <c r="I2383" s="3">
        <v>21</v>
      </c>
    </row>
    <row r="2384" spans="1:9" x14ac:dyDescent="0.25">
      <c r="A2384" s="2" t="s">
        <v>9</v>
      </c>
      <c r="B2384" s="3">
        <v>1.1000000000000001</v>
      </c>
      <c r="C2384" s="4" t="s">
        <v>10</v>
      </c>
      <c r="D2384" s="2" t="s">
        <v>11</v>
      </c>
      <c r="E2384" s="3">
        <v>50.941918000000001</v>
      </c>
      <c r="F2384" s="3">
        <v>5.8380590000000003</v>
      </c>
      <c r="G2384" s="3">
        <v>69.400000000000006</v>
      </c>
      <c r="H2384" s="4" t="s">
        <v>2393</v>
      </c>
      <c r="I2384" s="3">
        <v>21</v>
      </c>
    </row>
    <row r="2385" spans="1:9" x14ac:dyDescent="0.25">
      <c r="A2385" s="2" t="s">
        <v>9</v>
      </c>
      <c r="B2385" s="3">
        <v>1.1000000000000001</v>
      </c>
      <c r="C2385" s="4" t="s">
        <v>10</v>
      </c>
      <c r="D2385" s="2" t="s">
        <v>11</v>
      </c>
      <c r="E2385" s="3">
        <v>50.941893999999998</v>
      </c>
      <c r="F2385" s="3">
        <v>5.837987</v>
      </c>
      <c r="G2385" s="3">
        <v>70</v>
      </c>
      <c r="H2385" s="4" t="s">
        <v>2394</v>
      </c>
      <c r="I2385" s="3">
        <v>21</v>
      </c>
    </row>
    <row r="2386" spans="1:9" x14ac:dyDescent="0.25">
      <c r="A2386" s="2" t="s">
        <v>9</v>
      </c>
      <c r="B2386" s="3">
        <v>1.1000000000000001</v>
      </c>
      <c r="C2386" s="4" t="s">
        <v>10</v>
      </c>
      <c r="D2386" s="2" t="s">
        <v>11</v>
      </c>
      <c r="E2386" s="3">
        <v>50.941868999999997</v>
      </c>
      <c r="F2386" s="3">
        <v>5.8379110000000001</v>
      </c>
      <c r="G2386" s="3">
        <v>70.400000000000006</v>
      </c>
      <c r="H2386" s="4" t="s">
        <v>2395</v>
      </c>
      <c r="I2386" s="3">
        <v>21</v>
      </c>
    </row>
    <row r="2387" spans="1:9" x14ac:dyDescent="0.25">
      <c r="A2387" s="2" t="s">
        <v>9</v>
      </c>
      <c r="B2387" s="3">
        <v>1.1000000000000001</v>
      </c>
      <c r="C2387" s="4" t="s">
        <v>10</v>
      </c>
      <c r="D2387" s="2" t="s">
        <v>11</v>
      </c>
      <c r="E2387" s="3">
        <v>50.941845999999998</v>
      </c>
      <c r="F2387" s="3">
        <v>5.8378399999999999</v>
      </c>
      <c r="G2387" s="3">
        <v>70.400000000000006</v>
      </c>
      <c r="H2387" s="4" t="s">
        <v>2396</v>
      </c>
      <c r="I2387" s="3">
        <v>21</v>
      </c>
    </row>
    <row r="2388" spans="1:9" x14ac:dyDescent="0.25">
      <c r="A2388" s="2" t="s">
        <v>9</v>
      </c>
      <c r="B2388" s="3">
        <v>1.1000000000000001</v>
      </c>
      <c r="C2388" s="4" t="s">
        <v>10</v>
      </c>
      <c r="D2388" s="2" t="s">
        <v>11</v>
      </c>
      <c r="E2388" s="3">
        <v>50.941704000000001</v>
      </c>
      <c r="F2388" s="3">
        <v>5.8373869999999997</v>
      </c>
      <c r="G2388" s="3">
        <v>70.400000000000006</v>
      </c>
      <c r="H2388" s="4" t="s">
        <v>2397</v>
      </c>
      <c r="I2388" s="3">
        <v>21</v>
      </c>
    </row>
    <row r="2389" spans="1:9" x14ac:dyDescent="0.25">
      <c r="A2389" s="2" t="s">
        <v>9</v>
      </c>
      <c r="B2389" s="3">
        <v>1.1000000000000001</v>
      </c>
      <c r="C2389" s="4" t="s">
        <v>10</v>
      </c>
      <c r="D2389" s="2" t="s">
        <v>11</v>
      </c>
      <c r="E2389" s="3">
        <v>50.941682</v>
      </c>
      <c r="F2389" s="3">
        <v>5.8373340000000002</v>
      </c>
      <c r="G2389" s="3">
        <v>70.8</v>
      </c>
      <c r="H2389" s="4" t="s">
        <v>2398</v>
      </c>
      <c r="I2389" s="3">
        <v>21</v>
      </c>
    </row>
    <row r="2390" spans="1:9" x14ac:dyDescent="0.25">
      <c r="A2390" s="2" t="s">
        <v>9</v>
      </c>
      <c r="B2390" s="3">
        <v>1.1000000000000001</v>
      </c>
      <c r="C2390" s="4" t="s">
        <v>10</v>
      </c>
      <c r="D2390" s="2" t="s">
        <v>11</v>
      </c>
      <c r="E2390" s="3">
        <v>50.941661000000003</v>
      </c>
      <c r="F2390" s="3">
        <v>5.8372830000000002</v>
      </c>
      <c r="G2390" s="3">
        <v>71.2</v>
      </c>
      <c r="H2390" s="4" t="s">
        <v>2399</v>
      </c>
      <c r="I2390" s="3">
        <v>21</v>
      </c>
    </row>
    <row r="2391" spans="1:9" x14ac:dyDescent="0.25">
      <c r="A2391" s="2" t="s">
        <v>9</v>
      </c>
      <c r="B2391" s="3">
        <v>1.1000000000000001</v>
      </c>
      <c r="C2391" s="4" t="s">
        <v>10</v>
      </c>
      <c r="D2391" s="2" t="s">
        <v>11</v>
      </c>
      <c r="E2391" s="3">
        <v>50.941634999999998</v>
      </c>
      <c r="F2391" s="3">
        <v>5.8372359999999999</v>
      </c>
      <c r="G2391" s="3">
        <v>71.599999999999994</v>
      </c>
      <c r="H2391" s="4" t="s">
        <v>2400</v>
      </c>
      <c r="I2391" s="3">
        <v>21</v>
      </c>
    </row>
    <row r="2392" spans="1:9" x14ac:dyDescent="0.25">
      <c r="A2392" s="2" t="s">
        <v>9</v>
      </c>
      <c r="B2392" s="3">
        <v>1.1000000000000001</v>
      </c>
      <c r="C2392" s="4" t="s">
        <v>10</v>
      </c>
      <c r="D2392" s="2" t="s">
        <v>11</v>
      </c>
      <c r="E2392" s="3">
        <v>50.941606</v>
      </c>
      <c r="F2392" s="3">
        <v>5.8371890000000004</v>
      </c>
      <c r="G2392" s="3">
        <v>72</v>
      </c>
      <c r="H2392" s="4" t="s">
        <v>2401</v>
      </c>
      <c r="I2392" s="3">
        <v>21</v>
      </c>
    </row>
    <row r="2393" spans="1:9" x14ac:dyDescent="0.25">
      <c r="A2393" s="2" t="s">
        <v>9</v>
      </c>
      <c r="B2393" s="3">
        <v>1.1000000000000001</v>
      </c>
      <c r="C2393" s="4" t="s">
        <v>10</v>
      </c>
      <c r="D2393" s="2" t="s">
        <v>11</v>
      </c>
      <c r="E2393" s="3">
        <v>50.941574000000003</v>
      </c>
      <c r="F2393" s="3">
        <v>5.8371360000000001</v>
      </c>
      <c r="G2393" s="3">
        <v>72.400000000000006</v>
      </c>
      <c r="H2393" s="4" t="s">
        <v>2402</v>
      </c>
      <c r="I2393" s="3">
        <v>21</v>
      </c>
    </row>
    <row r="2394" spans="1:9" x14ac:dyDescent="0.25">
      <c r="A2394" s="2" t="s">
        <v>9</v>
      </c>
      <c r="B2394" s="3">
        <v>1.1000000000000001</v>
      </c>
      <c r="C2394" s="4" t="s">
        <v>10</v>
      </c>
      <c r="D2394" s="2" t="s">
        <v>11</v>
      </c>
      <c r="E2394" s="3">
        <v>50.941543000000003</v>
      </c>
      <c r="F2394" s="3">
        <v>5.837078</v>
      </c>
      <c r="G2394" s="3">
        <v>72.400000000000006</v>
      </c>
      <c r="H2394" s="4" t="s">
        <v>2403</v>
      </c>
      <c r="I2394" s="3">
        <v>21</v>
      </c>
    </row>
    <row r="2395" spans="1:9" x14ac:dyDescent="0.25">
      <c r="A2395" s="2" t="s">
        <v>9</v>
      </c>
      <c r="B2395" s="3">
        <v>1.1000000000000001</v>
      </c>
      <c r="C2395" s="4" t="s">
        <v>10</v>
      </c>
      <c r="D2395" s="2" t="s">
        <v>11</v>
      </c>
      <c r="E2395" s="3">
        <v>50.941341999999999</v>
      </c>
      <c r="F2395" s="3">
        <v>5.836633</v>
      </c>
      <c r="G2395" s="3">
        <v>72.400000000000006</v>
      </c>
      <c r="H2395" s="4" t="s">
        <v>2404</v>
      </c>
      <c r="I2395" s="3">
        <v>21</v>
      </c>
    </row>
    <row r="2396" spans="1:9" x14ac:dyDescent="0.25">
      <c r="A2396" s="2" t="s">
        <v>9</v>
      </c>
      <c r="B2396" s="3">
        <v>1.1000000000000001</v>
      </c>
      <c r="C2396" s="4" t="s">
        <v>10</v>
      </c>
      <c r="D2396" s="2" t="s">
        <v>11</v>
      </c>
      <c r="E2396" s="3">
        <v>50.941257</v>
      </c>
      <c r="F2396" s="3">
        <v>5.8364450000000003</v>
      </c>
      <c r="G2396" s="3">
        <v>72.400000000000006</v>
      </c>
      <c r="H2396" s="4" t="s">
        <v>2405</v>
      </c>
      <c r="I2396" s="3">
        <v>21</v>
      </c>
    </row>
    <row r="2397" spans="1:9" x14ac:dyDescent="0.25">
      <c r="A2397" s="2" t="s">
        <v>9</v>
      </c>
      <c r="B2397" s="3">
        <v>1.1000000000000001</v>
      </c>
      <c r="C2397" s="4" t="s">
        <v>10</v>
      </c>
      <c r="D2397" s="2" t="s">
        <v>11</v>
      </c>
      <c r="E2397" s="3">
        <v>50.94117</v>
      </c>
      <c r="F2397" s="3">
        <v>5.8362670000000003</v>
      </c>
      <c r="G2397" s="3">
        <v>72.400000000000006</v>
      </c>
      <c r="H2397" s="4" t="s">
        <v>2406</v>
      </c>
      <c r="I2397" s="3">
        <v>21</v>
      </c>
    </row>
    <row r="2398" spans="1:9" x14ac:dyDescent="0.25">
      <c r="A2398" s="2" t="s">
        <v>9</v>
      </c>
      <c r="B2398" s="3">
        <v>1.1000000000000001</v>
      </c>
      <c r="C2398" s="4" t="s">
        <v>10</v>
      </c>
      <c r="D2398" s="2" t="s">
        <v>11</v>
      </c>
      <c r="E2398" s="3">
        <v>50.941139999999997</v>
      </c>
      <c r="F2398" s="3">
        <v>5.8362129999999999</v>
      </c>
      <c r="G2398" s="3">
        <v>72.400000000000006</v>
      </c>
      <c r="H2398" s="4" t="s">
        <v>2407</v>
      </c>
      <c r="I2398" s="3">
        <v>21</v>
      </c>
    </row>
    <row r="2399" spans="1:9" x14ac:dyDescent="0.25">
      <c r="A2399" s="2" t="s">
        <v>9</v>
      </c>
      <c r="B2399" s="3">
        <v>1.1000000000000001</v>
      </c>
      <c r="C2399" s="4" t="s">
        <v>10</v>
      </c>
      <c r="D2399" s="2" t="s">
        <v>11</v>
      </c>
      <c r="E2399" s="3">
        <v>50.941108</v>
      </c>
      <c r="F2399" s="3">
        <v>5.8361650000000003</v>
      </c>
      <c r="G2399" s="3">
        <v>72.8</v>
      </c>
      <c r="H2399" s="4" t="s">
        <v>2408</v>
      </c>
      <c r="I2399" s="3">
        <v>21</v>
      </c>
    </row>
    <row r="2400" spans="1:9" x14ac:dyDescent="0.25">
      <c r="A2400" s="2" t="s">
        <v>9</v>
      </c>
      <c r="B2400" s="3">
        <v>1.1000000000000001</v>
      </c>
      <c r="C2400" s="4" t="s">
        <v>10</v>
      </c>
      <c r="D2400" s="2" t="s">
        <v>11</v>
      </c>
      <c r="E2400" s="3">
        <v>50.941068999999999</v>
      </c>
      <c r="F2400" s="3">
        <v>5.8361200000000002</v>
      </c>
      <c r="G2400" s="3">
        <v>73.2</v>
      </c>
      <c r="H2400" s="4" t="s">
        <v>2409</v>
      </c>
      <c r="I2400" s="3">
        <v>21</v>
      </c>
    </row>
    <row r="2401" spans="1:9" x14ac:dyDescent="0.25">
      <c r="A2401" s="2" t="s">
        <v>9</v>
      </c>
      <c r="B2401" s="3">
        <v>1.1000000000000001</v>
      </c>
      <c r="C2401" s="4" t="s">
        <v>10</v>
      </c>
      <c r="D2401" s="2" t="s">
        <v>11</v>
      </c>
      <c r="E2401" s="3">
        <v>50.941031000000002</v>
      </c>
      <c r="F2401" s="3">
        <v>5.8360709999999996</v>
      </c>
      <c r="G2401" s="3">
        <v>73.599999999999994</v>
      </c>
      <c r="H2401" s="4" t="s">
        <v>2410</v>
      </c>
      <c r="I2401" s="3">
        <v>21</v>
      </c>
    </row>
    <row r="2402" spans="1:9" x14ac:dyDescent="0.25">
      <c r="A2402" s="2" t="s">
        <v>9</v>
      </c>
      <c r="B2402" s="3">
        <v>1.1000000000000001</v>
      </c>
      <c r="C2402" s="4" t="s">
        <v>10</v>
      </c>
      <c r="D2402" s="2" t="s">
        <v>11</v>
      </c>
      <c r="E2402" s="3">
        <v>50.940995999999998</v>
      </c>
      <c r="F2402" s="3">
        <v>5.836017</v>
      </c>
      <c r="G2402" s="3">
        <v>74</v>
      </c>
      <c r="H2402" s="4" t="s">
        <v>2411</v>
      </c>
      <c r="I2402" s="3">
        <v>21</v>
      </c>
    </row>
    <row r="2403" spans="1:9" x14ac:dyDescent="0.25">
      <c r="A2403" s="2" t="s">
        <v>9</v>
      </c>
      <c r="B2403" s="3">
        <v>1.1000000000000001</v>
      </c>
      <c r="C2403" s="4" t="s">
        <v>10</v>
      </c>
      <c r="D2403" s="2" t="s">
        <v>11</v>
      </c>
      <c r="E2403" s="3">
        <v>50.940961999999999</v>
      </c>
      <c r="F2403" s="3">
        <v>5.8359620000000003</v>
      </c>
      <c r="G2403" s="3">
        <v>74.400000000000006</v>
      </c>
      <c r="H2403" s="4" t="s">
        <v>2412</v>
      </c>
      <c r="I2403" s="3">
        <v>21</v>
      </c>
    </row>
    <row r="2404" spans="1:9" x14ac:dyDescent="0.25">
      <c r="A2404" s="2" t="s">
        <v>9</v>
      </c>
      <c r="B2404" s="3">
        <v>1.1000000000000001</v>
      </c>
      <c r="C2404" s="4" t="s">
        <v>10</v>
      </c>
      <c r="D2404" s="2" t="s">
        <v>11</v>
      </c>
      <c r="E2404" s="3">
        <v>50.940694999999998</v>
      </c>
      <c r="F2404" s="3">
        <v>5.8356219999999999</v>
      </c>
      <c r="G2404" s="3">
        <v>74.400000000000006</v>
      </c>
      <c r="H2404" s="4" t="s">
        <v>2413</v>
      </c>
      <c r="I2404" s="3">
        <v>21</v>
      </c>
    </row>
    <row r="2405" spans="1:9" x14ac:dyDescent="0.25">
      <c r="A2405" s="2" t="s">
        <v>9</v>
      </c>
      <c r="B2405" s="3">
        <v>1.1000000000000001</v>
      </c>
      <c r="C2405" s="4" t="s">
        <v>10</v>
      </c>
      <c r="D2405" s="2" t="s">
        <v>11</v>
      </c>
      <c r="E2405" s="3">
        <v>50.940485000000002</v>
      </c>
      <c r="F2405" s="3">
        <v>5.8353140000000003</v>
      </c>
      <c r="G2405" s="3">
        <v>74.400000000000006</v>
      </c>
      <c r="H2405" s="4" t="s">
        <v>2414</v>
      </c>
      <c r="I2405" s="3">
        <v>21</v>
      </c>
    </row>
    <row r="2406" spans="1:9" x14ac:dyDescent="0.25">
      <c r="A2406" s="2" t="s">
        <v>9</v>
      </c>
      <c r="B2406" s="3">
        <v>1.1000000000000001</v>
      </c>
      <c r="C2406" s="4" t="s">
        <v>10</v>
      </c>
      <c r="D2406" s="2" t="s">
        <v>11</v>
      </c>
      <c r="E2406" s="3">
        <v>50.940455999999998</v>
      </c>
      <c r="F2406" s="3">
        <v>5.8352550000000001</v>
      </c>
      <c r="G2406" s="3">
        <v>74.400000000000006</v>
      </c>
      <c r="H2406" s="4" t="s">
        <v>2415</v>
      </c>
      <c r="I2406" s="3">
        <v>21</v>
      </c>
    </row>
    <row r="2407" spans="1:9" x14ac:dyDescent="0.25">
      <c r="A2407" s="2" t="s">
        <v>9</v>
      </c>
      <c r="B2407" s="3">
        <v>1.1000000000000001</v>
      </c>
      <c r="C2407" s="4" t="s">
        <v>10</v>
      </c>
      <c r="D2407" s="2" t="s">
        <v>11</v>
      </c>
      <c r="E2407" s="3">
        <v>50.940398000000002</v>
      </c>
      <c r="F2407" s="3">
        <v>5.835134</v>
      </c>
      <c r="G2407" s="3">
        <v>74.400000000000006</v>
      </c>
      <c r="H2407" s="4" t="s">
        <v>2416</v>
      </c>
      <c r="I2407" s="3">
        <v>21</v>
      </c>
    </row>
    <row r="2408" spans="1:9" x14ac:dyDescent="0.25">
      <c r="A2408" s="2" t="s">
        <v>9</v>
      </c>
      <c r="B2408" s="3">
        <v>1.1000000000000001</v>
      </c>
      <c r="C2408" s="4" t="s">
        <v>10</v>
      </c>
      <c r="D2408" s="2" t="s">
        <v>11</v>
      </c>
      <c r="E2408" s="3">
        <v>50.940353000000002</v>
      </c>
      <c r="F2408" s="3">
        <v>5.8350030000000004</v>
      </c>
      <c r="G2408" s="3">
        <v>74.8</v>
      </c>
      <c r="H2408" s="4" t="s">
        <v>2417</v>
      </c>
      <c r="I2408" s="3">
        <v>21</v>
      </c>
    </row>
    <row r="2409" spans="1:9" x14ac:dyDescent="0.25">
      <c r="A2409" s="2" t="s">
        <v>9</v>
      </c>
      <c r="B2409" s="3">
        <v>1.1000000000000001</v>
      </c>
      <c r="C2409" s="4" t="s">
        <v>10</v>
      </c>
      <c r="D2409" s="2" t="s">
        <v>11</v>
      </c>
      <c r="E2409" s="3">
        <v>50.940334999999997</v>
      </c>
      <c r="F2409" s="3">
        <v>5.8349339999999996</v>
      </c>
      <c r="G2409" s="3">
        <v>75.400000000000006</v>
      </c>
      <c r="H2409" s="4" t="s">
        <v>2418</v>
      </c>
      <c r="I2409" s="3">
        <v>21</v>
      </c>
    </row>
    <row r="2410" spans="1:9" x14ac:dyDescent="0.25">
      <c r="A2410" s="2" t="s">
        <v>9</v>
      </c>
      <c r="B2410" s="3">
        <v>1.1000000000000001</v>
      </c>
      <c r="C2410" s="4" t="s">
        <v>10</v>
      </c>
      <c r="D2410" s="2" t="s">
        <v>11</v>
      </c>
      <c r="E2410" s="3">
        <v>50.940319000000002</v>
      </c>
      <c r="F2410" s="3">
        <v>5.8348610000000001</v>
      </c>
      <c r="G2410" s="3">
        <v>75.8</v>
      </c>
      <c r="H2410" s="4" t="s">
        <v>2419</v>
      </c>
      <c r="I2410" s="3">
        <v>21</v>
      </c>
    </row>
    <row r="2411" spans="1:9" x14ac:dyDescent="0.25">
      <c r="A2411" s="2" t="s">
        <v>9</v>
      </c>
      <c r="B2411" s="3">
        <v>1.1000000000000001</v>
      </c>
      <c r="C2411" s="4" t="s">
        <v>10</v>
      </c>
      <c r="D2411" s="2" t="s">
        <v>11</v>
      </c>
      <c r="E2411" s="3">
        <v>50.940306999999997</v>
      </c>
      <c r="F2411" s="3">
        <v>5.8347920000000002</v>
      </c>
      <c r="G2411" s="3">
        <v>76.2</v>
      </c>
      <c r="H2411" s="4" t="s">
        <v>2420</v>
      </c>
      <c r="I2411" s="3">
        <v>21</v>
      </c>
    </row>
    <row r="2412" spans="1:9" x14ac:dyDescent="0.25">
      <c r="A2412" s="2" t="s">
        <v>9</v>
      </c>
      <c r="B2412" s="3">
        <v>1.1000000000000001</v>
      </c>
      <c r="C2412" s="4" t="s">
        <v>10</v>
      </c>
      <c r="D2412" s="2" t="s">
        <v>11</v>
      </c>
      <c r="E2412" s="3">
        <v>50.940299000000003</v>
      </c>
      <c r="F2412" s="3">
        <v>5.834721</v>
      </c>
      <c r="G2412" s="3">
        <v>76.599999999999994</v>
      </c>
      <c r="H2412" s="4" t="s">
        <v>2421</v>
      </c>
      <c r="I2412" s="3">
        <v>21</v>
      </c>
    </row>
    <row r="2413" spans="1:9" x14ac:dyDescent="0.25">
      <c r="A2413" s="2" t="s">
        <v>9</v>
      </c>
      <c r="B2413" s="3">
        <v>1.1000000000000001</v>
      </c>
      <c r="C2413" s="4" t="s">
        <v>10</v>
      </c>
      <c r="D2413" s="2" t="s">
        <v>11</v>
      </c>
      <c r="E2413" s="3">
        <v>50.940249999999999</v>
      </c>
      <c r="F2413" s="3">
        <v>5.8342989999999997</v>
      </c>
      <c r="G2413" s="3">
        <v>76.599999999999994</v>
      </c>
      <c r="H2413" s="4" t="s">
        <v>2422</v>
      </c>
      <c r="I2413" s="3">
        <v>21</v>
      </c>
    </row>
    <row r="2414" spans="1:9" x14ac:dyDescent="0.25">
      <c r="A2414" s="2" t="s">
        <v>9</v>
      </c>
      <c r="B2414" s="3">
        <v>1.1000000000000001</v>
      </c>
      <c r="C2414" s="4" t="s">
        <v>10</v>
      </c>
      <c r="D2414" s="2" t="s">
        <v>11</v>
      </c>
      <c r="E2414" s="3">
        <v>50.940237000000003</v>
      </c>
      <c r="F2414" s="3">
        <v>5.834238</v>
      </c>
      <c r="G2414" s="3">
        <v>77</v>
      </c>
      <c r="H2414" s="4" t="s">
        <v>2423</v>
      </c>
      <c r="I2414" s="3">
        <v>21</v>
      </c>
    </row>
    <row r="2415" spans="1:9" x14ac:dyDescent="0.25">
      <c r="A2415" s="2" t="s">
        <v>9</v>
      </c>
      <c r="B2415" s="3">
        <v>1.1000000000000001</v>
      </c>
      <c r="C2415" s="4" t="s">
        <v>10</v>
      </c>
      <c r="D2415" s="2" t="s">
        <v>11</v>
      </c>
      <c r="E2415" s="3">
        <v>50.940223000000003</v>
      </c>
      <c r="F2415" s="3">
        <v>5.8341729999999998</v>
      </c>
      <c r="G2415" s="3">
        <v>77.400000000000006</v>
      </c>
      <c r="H2415" s="4" t="s">
        <v>2424</v>
      </c>
      <c r="I2415" s="3">
        <v>21</v>
      </c>
    </row>
    <row r="2416" spans="1:9" x14ac:dyDescent="0.25">
      <c r="A2416" s="2" t="s">
        <v>9</v>
      </c>
      <c r="B2416" s="3">
        <v>1.1000000000000001</v>
      </c>
      <c r="C2416" s="4" t="s">
        <v>10</v>
      </c>
      <c r="D2416" s="2" t="s">
        <v>11</v>
      </c>
      <c r="E2416" s="3">
        <v>50.94021</v>
      </c>
      <c r="F2416" s="3">
        <v>5.8341070000000004</v>
      </c>
      <c r="G2416" s="3">
        <v>78</v>
      </c>
      <c r="H2416" s="4" t="s">
        <v>2425</v>
      </c>
      <c r="I2416" s="3">
        <v>21</v>
      </c>
    </row>
    <row r="2417" spans="1:9" x14ac:dyDescent="0.25">
      <c r="A2417" s="2" t="s">
        <v>9</v>
      </c>
      <c r="B2417" s="3">
        <v>1.1000000000000001</v>
      </c>
      <c r="C2417" s="4" t="s">
        <v>10</v>
      </c>
      <c r="D2417" s="2" t="s">
        <v>11</v>
      </c>
      <c r="E2417" s="3">
        <v>50.940195000000003</v>
      </c>
      <c r="F2417" s="3">
        <v>5.8340420000000002</v>
      </c>
      <c r="G2417" s="3">
        <v>78.400000000000006</v>
      </c>
      <c r="H2417" s="4" t="s">
        <v>2426</v>
      </c>
      <c r="I2417" s="3">
        <v>21</v>
      </c>
    </row>
    <row r="2418" spans="1:9" x14ac:dyDescent="0.25">
      <c r="A2418" s="2" t="s">
        <v>9</v>
      </c>
      <c r="B2418" s="3">
        <v>1.1000000000000001</v>
      </c>
      <c r="C2418" s="4" t="s">
        <v>10</v>
      </c>
      <c r="D2418" s="2" t="s">
        <v>11</v>
      </c>
      <c r="E2418" s="3">
        <v>50.940178000000003</v>
      </c>
      <c r="F2418" s="3">
        <v>5.8339790000000002</v>
      </c>
      <c r="G2418" s="3">
        <v>78.8</v>
      </c>
      <c r="H2418" s="4" t="s">
        <v>2427</v>
      </c>
      <c r="I2418" s="3">
        <v>21</v>
      </c>
    </row>
    <row r="2419" spans="1:9" x14ac:dyDescent="0.25">
      <c r="A2419" s="2" t="s">
        <v>9</v>
      </c>
      <c r="B2419" s="3">
        <v>1.1000000000000001</v>
      </c>
      <c r="C2419" s="4" t="s">
        <v>10</v>
      </c>
      <c r="D2419" s="2" t="s">
        <v>11</v>
      </c>
      <c r="E2419" s="3">
        <v>50.940162999999998</v>
      </c>
      <c r="F2419" s="3">
        <v>5.8339150000000002</v>
      </c>
      <c r="G2419" s="3">
        <v>78.8</v>
      </c>
      <c r="H2419" s="4" t="s">
        <v>2428</v>
      </c>
      <c r="I2419" s="3">
        <v>21</v>
      </c>
    </row>
    <row r="2420" spans="1:9" x14ac:dyDescent="0.25">
      <c r="A2420" s="2" t="s">
        <v>9</v>
      </c>
      <c r="B2420" s="3">
        <v>1.1000000000000001</v>
      </c>
      <c r="C2420" s="4" t="s">
        <v>10</v>
      </c>
      <c r="D2420" s="2" t="s">
        <v>11</v>
      </c>
      <c r="E2420" s="3">
        <v>50.939991999999997</v>
      </c>
      <c r="F2420" s="3">
        <v>5.8333449999999996</v>
      </c>
      <c r="G2420" s="3">
        <v>79.2</v>
      </c>
      <c r="H2420" s="4" t="s">
        <v>2429</v>
      </c>
      <c r="I2420" s="3">
        <v>21</v>
      </c>
    </row>
    <row r="2421" spans="1:9" x14ac:dyDescent="0.25">
      <c r="A2421" s="2" t="s">
        <v>9</v>
      </c>
      <c r="B2421" s="3">
        <v>1.1000000000000001</v>
      </c>
      <c r="C2421" s="4" t="s">
        <v>10</v>
      </c>
      <c r="D2421" s="2" t="s">
        <v>11</v>
      </c>
      <c r="E2421" s="3">
        <v>50.939978000000004</v>
      </c>
      <c r="F2421" s="3">
        <v>5.8332810000000004</v>
      </c>
      <c r="G2421" s="3">
        <v>79.599999999999994</v>
      </c>
      <c r="H2421" s="4" t="s">
        <v>2430</v>
      </c>
      <c r="I2421" s="3">
        <v>21</v>
      </c>
    </row>
    <row r="2422" spans="1:9" x14ac:dyDescent="0.25">
      <c r="A2422" s="2" t="s">
        <v>9</v>
      </c>
      <c r="B2422" s="3">
        <v>1.1000000000000001</v>
      </c>
      <c r="C2422" s="4" t="s">
        <v>10</v>
      </c>
      <c r="D2422" s="2" t="s">
        <v>11</v>
      </c>
      <c r="E2422" s="3">
        <v>50.939968999999998</v>
      </c>
      <c r="F2422" s="3">
        <v>5.8332139999999999</v>
      </c>
      <c r="G2422" s="3">
        <v>80</v>
      </c>
      <c r="H2422" s="4" t="s">
        <v>2431</v>
      </c>
      <c r="I2422" s="3">
        <v>21</v>
      </c>
    </row>
    <row r="2423" spans="1:9" x14ac:dyDescent="0.25">
      <c r="A2423" s="2" t="s">
        <v>9</v>
      </c>
      <c r="B2423" s="3">
        <v>1.1000000000000001</v>
      </c>
      <c r="C2423" s="4" t="s">
        <v>10</v>
      </c>
      <c r="D2423" s="2" t="s">
        <v>11</v>
      </c>
      <c r="E2423" s="3">
        <v>50.939968</v>
      </c>
      <c r="F2423" s="3">
        <v>5.833145</v>
      </c>
      <c r="G2423" s="3">
        <v>80.400000000000006</v>
      </c>
      <c r="H2423" s="4" t="s">
        <v>2432</v>
      </c>
      <c r="I2423" s="3">
        <v>21</v>
      </c>
    </row>
    <row r="2424" spans="1:9" x14ac:dyDescent="0.25">
      <c r="A2424" s="2" t="s">
        <v>9</v>
      </c>
      <c r="B2424" s="3">
        <v>1.1000000000000001</v>
      </c>
      <c r="C2424" s="4" t="s">
        <v>10</v>
      </c>
      <c r="D2424" s="2" t="s">
        <v>11</v>
      </c>
      <c r="E2424" s="3">
        <v>50.939970000000002</v>
      </c>
      <c r="F2424" s="3">
        <v>5.8330770000000003</v>
      </c>
      <c r="G2424" s="3">
        <v>80.8</v>
      </c>
      <c r="H2424" s="4" t="s">
        <v>2433</v>
      </c>
      <c r="I2424" s="3">
        <v>21</v>
      </c>
    </row>
    <row r="2425" spans="1:9" x14ac:dyDescent="0.25">
      <c r="A2425" s="2" t="s">
        <v>9</v>
      </c>
      <c r="B2425" s="3">
        <v>1.1000000000000001</v>
      </c>
      <c r="C2425" s="4" t="s">
        <v>10</v>
      </c>
      <c r="D2425" s="2" t="s">
        <v>11</v>
      </c>
      <c r="E2425" s="3">
        <v>50.939973999999999</v>
      </c>
      <c r="F2425" s="3">
        <v>5.833005</v>
      </c>
      <c r="G2425" s="3">
        <v>80.8</v>
      </c>
      <c r="H2425" s="4" t="s">
        <v>2434</v>
      </c>
      <c r="I2425" s="3">
        <v>21</v>
      </c>
    </row>
    <row r="2426" spans="1:9" x14ac:dyDescent="0.25">
      <c r="A2426" s="2" t="s">
        <v>9</v>
      </c>
      <c r="B2426" s="3">
        <v>1.1000000000000001</v>
      </c>
      <c r="C2426" s="4" t="s">
        <v>10</v>
      </c>
      <c r="D2426" s="2" t="s">
        <v>11</v>
      </c>
      <c r="E2426" s="3">
        <v>50.939978000000004</v>
      </c>
      <c r="F2426" s="3">
        <v>5.8327819999999999</v>
      </c>
      <c r="G2426" s="3">
        <v>81.2</v>
      </c>
      <c r="H2426" s="4" t="s">
        <v>2435</v>
      </c>
      <c r="I2426" s="3">
        <v>21</v>
      </c>
    </row>
    <row r="2427" spans="1:9" x14ac:dyDescent="0.25">
      <c r="A2427" s="2" t="s">
        <v>9</v>
      </c>
      <c r="B2427" s="3">
        <v>1.1000000000000001</v>
      </c>
      <c r="C2427" s="4" t="s">
        <v>10</v>
      </c>
      <c r="D2427" s="2" t="s">
        <v>11</v>
      </c>
      <c r="E2427" s="3">
        <v>50.939973999999999</v>
      </c>
      <c r="F2427" s="3">
        <v>5.8327109999999998</v>
      </c>
      <c r="G2427" s="3">
        <v>81.8</v>
      </c>
      <c r="H2427" s="4" t="s">
        <v>2436</v>
      </c>
      <c r="I2427" s="3">
        <v>20</v>
      </c>
    </row>
    <row r="2428" spans="1:9" x14ac:dyDescent="0.25">
      <c r="A2428" s="2" t="s">
        <v>9</v>
      </c>
      <c r="B2428" s="3">
        <v>1.1000000000000001</v>
      </c>
      <c r="C2428" s="4" t="s">
        <v>10</v>
      </c>
      <c r="D2428" s="2" t="s">
        <v>11</v>
      </c>
      <c r="E2428" s="3">
        <v>50.939968</v>
      </c>
      <c r="F2428" s="3">
        <v>5.8326399999999996</v>
      </c>
      <c r="G2428" s="3">
        <v>82.2</v>
      </c>
      <c r="H2428" s="4" t="s">
        <v>2437</v>
      </c>
      <c r="I2428" s="3">
        <v>20</v>
      </c>
    </row>
    <row r="2429" spans="1:9" x14ac:dyDescent="0.25">
      <c r="A2429" s="2" t="s">
        <v>9</v>
      </c>
      <c r="B2429" s="3">
        <v>1.1000000000000001</v>
      </c>
      <c r="C2429" s="4" t="s">
        <v>10</v>
      </c>
      <c r="D2429" s="2" t="s">
        <v>11</v>
      </c>
      <c r="E2429" s="3">
        <v>50.939956000000002</v>
      </c>
      <c r="F2429" s="3">
        <v>5.8325740000000001</v>
      </c>
      <c r="G2429" s="3">
        <v>82.6</v>
      </c>
      <c r="H2429" s="4" t="s">
        <v>2438</v>
      </c>
      <c r="I2429" s="3">
        <v>20</v>
      </c>
    </row>
    <row r="2430" spans="1:9" x14ac:dyDescent="0.25">
      <c r="A2430" s="2" t="s">
        <v>9</v>
      </c>
      <c r="B2430" s="3">
        <v>1.1000000000000001</v>
      </c>
      <c r="C2430" s="4" t="s">
        <v>10</v>
      </c>
      <c r="D2430" s="2" t="s">
        <v>11</v>
      </c>
      <c r="E2430" s="3">
        <v>50.93994</v>
      </c>
      <c r="F2430" s="3">
        <v>5.8325110000000002</v>
      </c>
      <c r="G2430" s="3">
        <v>83</v>
      </c>
      <c r="H2430" s="4" t="s">
        <v>2439</v>
      </c>
      <c r="I2430" s="3">
        <v>20</v>
      </c>
    </row>
    <row r="2431" spans="1:9" x14ac:dyDescent="0.25">
      <c r="A2431" s="2" t="s">
        <v>9</v>
      </c>
      <c r="B2431" s="3">
        <v>1.1000000000000001</v>
      </c>
      <c r="C2431" s="4" t="s">
        <v>10</v>
      </c>
      <c r="D2431" s="2" t="s">
        <v>11</v>
      </c>
      <c r="E2431" s="3">
        <v>50.939838000000002</v>
      </c>
      <c r="F2431" s="3">
        <v>5.832122</v>
      </c>
      <c r="G2431" s="3">
        <v>83</v>
      </c>
      <c r="H2431" s="4" t="s">
        <v>2440</v>
      </c>
      <c r="I2431" s="3">
        <v>20</v>
      </c>
    </row>
    <row r="2432" spans="1:9" x14ac:dyDescent="0.25">
      <c r="A2432" s="2" t="s">
        <v>9</v>
      </c>
      <c r="B2432" s="3">
        <v>1.1000000000000001</v>
      </c>
      <c r="C2432" s="4" t="s">
        <v>10</v>
      </c>
      <c r="D2432" s="2" t="s">
        <v>11</v>
      </c>
      <c r="E2432" s="3">
        <v>50.939819</v>
      </c>
      <c r="F2432" s="3">
        <v>5.8320610000000004</v>
      </c>
      <c r="G2432" s="3">
        <v>83.4</v>
      </c>
      <c r="H2432" s="4" t="s">
        <v>2441</v>
      </c>
      <c r="I2432" s="3">
        <v>20</v>
      </c>
    </row>
    <row r="2433" spans="1:9" x14ac:dyDescent="0.25">
      <c r="A2433" s="2" t="s">
        <v>9</v>
      </c>
      <c r="B2433" s="3">
        <v>1.1000000000000001</v>
      </c>
      <c r="C2433" s="4" t="s">
        <v>10</v>
      </c>
      <c r="D2433" s="2" t="s">
        <v>11</v>
      </c>
      <c r="E2433" s="3">
        <v>50.939799999999998</v>
      </c>
      <c r="F2433" s="3">
        <v>5.8319999999999999</v>
      </c>
      <c r="G2433" s="3">
        <v>83.8</v>
      </c>
      <c r="H2433" s="4" t="s">
        <v>2442</v>
      </c>
      <c r="I2433" s="3">
        <v>20</v>
      </c>
    </row>
    <row r="2434" spans="1:9" x14ac:dyDescent="0.25">
      <c r="A2434" s="2" t="s">
        <v>9</v>
      </c>
      <c r="B2434" s="3">
        <v>1.1000000000000001</v>
      </c>
      <c r="C2434" s="4" t="s">
        <v>10</v>
      </c>
      <c r="D2434" s="2" t="s">
        <v>11</v>
      </c>
      <c r="E2434" s="3">
        <v>50.939784000000003</v>
      </c>
      <c r="F2434" s="3">
        <v>5.8319380000000001</v>
      </c>
      <c r="G2434" s="3">
        <v>84.2</v>
      </c>
      <c r="H2434" s="4" t="s">
        <v>2443</v>
      </c>
      <c r="I2434" s="3">
        <v>20</v>
      </c>
    </row>
    <row r="2435" spans="1:9" x14ac:dyDescent="0.25">
      <c r="A2435" s="2" t="s">
        <v>9</v>
      </c>
      <c r="B2435" s="3">
        <v>1.1000000000000001</v>
      </c>
      <c r="C2435" s="4" t="s">
        <v>10</v>
      </c>
      <c r="D2435" s="2" t="s">
        <v>11</v>
      </c>
      <c r="E2435" s="3">
        <v>50.939768000000001</v>
      </c>
      <c r="F2435" s="3">
        <v>5.8318719999999997</v>
      </c>
      <c r="G2435" s="3">
        <v>84.6</v>
      </c>
      <c r="H2435" s="4" t="s">
        <v>2444</v>
      </c>
      <c r="I2435" s="3">
        <v>20</v>
      </c>
    </row>
    <row r="2436" spans="1:9" x14ac:dyDescent="0.25">
      <c r="A2436" s="2" t="s">
        <v>9</v>
      </c>
      <c r="B2436" s="3">
        <v>1.1000000000000001</v>
      </c>
      <c r="C2436" s="4" t="s">
        <v>10</v>
      </c>
      <c r="D2436" s="2" t="s">
        <v>11</v>
      </c>
      <c r="E2436" s="3">
        <v>50.939753000000003</v>
      </c>
      <c r="F2436" s="3">
        <v>5.8318099999999999</v>
      </c>
      <c r="G2436" s="3">
        <v>85</v>
      </c>
      <c r="H2436" s="4" t="s">
        <v>2445</v>
      </c>
      <c r="I2436" s="3">
        <v>20</v>
      </c>
    </row>
    <row r="2437" spans="1:9" x14ac:dyDescent="0.25">
      <c r="A2437" s="2" t="s">
        <v>9</v>
      </c>
      <c r="B2437" s="3">
        <v>1.1000000000000001</v>
      </c>
      <c r="C2437" s="4" t="s">
        <v>10</v>
      </c>
      <c r="D2437" s="2" t="s">
        <v>11</v>
      </c>
      <c r="E2437" s="3">
        <v>50.939703000000002</v>
      </c>
      <c r="F2437" s="3">
        <v>5.8316280000000003</v>
      </c>
      <c r="G2437" s="3">
        <v>85</v>
      </c>
      <c r="H2437" s="4" t="s">
        <v>2446</v>
      </c>
      <c r="I2437" s="3">
        <v>20</v>
      </c>
    </row>
    <row r="2438" spans="1:9" x14ac:dyDescent="0.25">
      <c r="A2438" s="2" t="s">
        <v>9</v>
      </c>
      <c r="B2438" s="3">
        <v>1.1000000000000001</v>
      </c>
      <c r="C2438" s="4" t="s">
        <v>10</v>
      </c>
      <c r="D2438" s="2" t="s">
        <v>11</v>
      </c>
      <c r="E2438" s="3">
        <v>50.939627000000002</v>
      </c>
      <c r="F2438" s="3">
        <v>5.8313870000000003</v>
      </c>
      <c r="G2438" s="3">
        <v>85.4</v>
      </c>
      <c r="H2438" s="4" t="s">
        <v>2447</v>
      </c>
      <c r="I2438" s="3">
        <v>20</v>
      </c>
    </row>
    <row r="2439" spans="1:9" x14ac:dyDescent="0.25">
      <c r="A2439" s="2" t="s">
        <v>9</v>
      </c>
      <c r="B2439" s="3">
        <v>1.1000000000000001</v>
      </c>
      <c r="C2439" s="4" t="s">
        <v>10</v>
      </c>
      <c r="D2439" s="2" t="s">
        <v>11</v>
      </c>
      <c r="E2439" s="3">
        <v>50.939610000000002</v>
      </c>
      <c r="F2439" s="3">
        <v>5.8313280000000001</v>
      </c>
      <c r="G2439" s="3">
        <v>85.8</v>
      </c>
      <c r="H2439" s="4" t="s">
        <v>2448</v>
      </c>
      <c r="I2439" s="3">
        <v>20</v>
      </c>
    </row>
    <row r="2440" spans="1:9" x14ac:dyDescent="0.25">
      <c r="A2440" s="2" t="s">
        <v>9</v>
      </c>
      <c r="B2440" s="3">
        <v>1.1000000000000001</v>
      </c>
      <c r="C2440" s="4" t="s">
        <v>10</v>
      </c>
      <c r="D2440" s="2" t="s">
        <v>11</v>
      </c>
      <c r="E2440" s="3">
        <v>50.939594999999997</v>
      </c>
      <c r="F2440" s="3">
        <v>5.8312650000000001</v>
      </c>
      <c r="G2440" s="3">
        <v>86.2</v>
      </c>
      <c r="H2440" s="4" t="s">
        <v>2449</v>
      </c>
      <c r="I2440" s="3">
        <v>20</v>
      </c>
    </row>
    <row r="2441" spans="1:9" x14ac:dyDescent="0.25">
      <c r="A2441" s="2" t="s">
        <v>9</v>
      </c>
      <c r="B2441" s="3">
        <v>1.1000000000000001</v>
      </c>
      <c r="C2441" s="4" t="s">
        <v>10</v>
      </c>
      <c r="D2441" s="2" t="s">
        <v>11</v>
      </c>
      <c r="E2441" s="3">
        <v>50.939579999999999</v>
      </c>
      <c r="F2441" s="3">
        <v>5.8312010000000001</v>
      </c>
      <c r="G2441" s="3">
        <v>86.6</v>
      </c>
      <c r="H2441" s="4" t="s">
        <v>2450</v>
      </c>
      <c r="I2441" s="3">
        <v>20</v>
      </c>
    </row>
    <row r="2442" spans="1:9" x14ac:dyDescent="0.25">
      <c r="A2442" s="2" t="s">
        <v>9</v>
      </c>
      <c r="B2442" s="3">
        <v>1.1000000000000001</v>
      </c>
      <c r="C2442" s="4" t="s">
        <v>10</v>
      </c>
      <c r="D2442" s="2" t="s">
        <v>11</v>
      </c>
      <c r="E2442" s="3">
        <v>50.939562000000002</v>
      </c>
      <c r="F2442" s="3">
        <v>5.8311409999999997</v>
      </c>
      <c r="G2442" s="3">
        <v>87</v>
      </c>
      <c r="H2442" s="4" t="s">
        <v>2451</v>
      </c>
      <c r="I2442" s="3">
        <v>20</v>
      </c>
    </row>
    <row r="2443" spans="1:9" x14ac:dyDescent="0.25">
      <c r="A2443" s="2" t="s">
        <v>9</v>
      </c>
      <c r="B2443" s="3">
        <v>1.1000000000000001</v>
      </c>
      <c r="C2443" s="4" t="s">
        <v>10</v>
      </c>
      <c r="D2443" s="2" t="s">
        <v>11</v>
      </c>
      <c r="E2443" s="3">
        <v>50.939495999999998</v>
      </c>
      <c r="F2443" s="3">
        <v>5.8308879999999998</v>
      </c>
      <c r="G2443" s="3">
        <v>87</v>
      </c>
      <c r="H2443" s="4" t="s">
        <v>2452</v>
      </c>
      <c r="I2443" s="3">
        <v>20</v>
      </c>
    </row>
    <row r="2444" spans="1:9" x14ac:dyDescent="0.25">
      <c r="A2444" s="2" t="s">
        <v>9</v>
      </c>
      <c r="B2444" s="3">
        <v>1.1000000000000001</v>
      </c>
      <c r="C2444" s="4" t="s">
        <v>10</v>
      </c>
      <c r="D2444" s="2" t="s">
        <v>11</v>
      </c>
      <c r="E2444" s="3">
        <v>50.939478999999999</v>
      </c>
      <c r="F2444" s="3">
        <v>5.8308229999999996</v>
      </c>
      <c r="G2444" s="3">
        <v>87.4</v>
      </c>
      <c r="H2444" s="4" t="s">
        <v>2453</v>
      </c>
      <c r="I2444" s="3">
        <v>20</v>
      </c>
    </row>
    <row r="2445" spans="1:9" x14ac:dyDescent="0.25">
      <c r="A2445" s="2" t="s">
        <v>9</v>
      </c>
      <c r="B2445" s="3">
        <v>1.1000000000000001</v>
      </c>
      <c r="C2445" s="4" t="s">
        <v>10</v>
      </c>
      <c r="D2445" s="2" t="s">
        <v>11</v>
      </c>
      <c r="E2445" s="3">
        <v>50.939461000000001</v>
      </c>
      <c r="F2445" s="3">
        <v>5.8307599999999997</v>
      </c>
      <c r="G2445" s="3">
        <v>87.8</v>
      </c>
      <c r="H2445" s="4" t="s">
        <v>2454</v>
      </c>
      <c r="I2445" s="3">
        <v>20</v>
      </c>
    </row>
    <row r="2446" spans="1:9" x14ac:dyDescent="0.25">
      <c r="A2446" s="2" t="s">
        <v>9</v>
      </c>
      <c r="B2446" s="3">
        <v>1.1000000000000001</v>
      </c>
      <c r="C2446" s="4" t="s">
        <v>10</v>
      </c>
      <c r="D2446" s="2" t="s">
        <v>11</v>
      </c>
      <c r="E2446" s="3">
        <v>50.939444000000002</v>
      </c>
      <c r="F2446" s="3">
        <v>5.8306979999999999</v>
      </c>
      <c r="G2446" s="3">
        <v>88.6</v>
      </c>
      <c r="H2446" s="4" t="s">
        <v>2455</v>
      </c>
      <c r="I2446" s="3">
        <v>20</v>
      </c>
    </row>
    <row r="2447" spans="1:9" x14ac:dyDescent="0.25">
      <c r="A2447" s="2" t="s">
        <v>9</v>
      </c>
      <c r="B2447" s="3">
        <v>1.1000000000000001</v>
      </c>
      <c r="C2447" s="4" t="s">
        <v>10</v>
      </c>
      <c r="D2447" s="2" t="s">
        <v>11</v>
      </c>
      <c r="E2447" s="3">
        <v>50.939425999999997</v>
      </c>
      <c r="F2447" s="3">
        <v>5.8306339999999999</v>
      </c>
      <c r="G2447" s="3">
        <v>89</v>
      </c>
      <c r="H2447" s="4" t="s">
        <v>2456</v>
      </c>
      <c r="I2447" s="3">
        <v>20</v>
      </c>
    </row>
    <row r="2448" spans="1:9" x14ac:dyDescent="0.25">
      <c r="A2448" s="2" t="s">
        <v>9</v>
      </c>
      <c r="B2448" s="3">
        <v>1.1000000000000001</v>
      </c>
      <c r="C2448" s="4" t="s">
        <v>10</v>
      </c>
      <c r="D2448" s="2" t="s">
        <v>11</v>
      </c>
      <c r="E2448" s="3">
        <v>50.939317000000003</v>
      </c>
      <c r="F2448" s="3">
        <v>5.8302529999999999</v>
      </c>
      <c r="G2448" s="3">
        <v>89.4</v>
      </c>
      <c r="H2448" s="4" t="s">
        <v>2457</v>
      </c>
      <c r="I2448" s="3">
        <v>20</v>
      </c>
    </row>
    <row r="2449" spans="1:9" x14ac:dyDescent="0.25">
      <c r="A2449" s="2" t="s">
        <v>9</v>
      </c>
      <c r="B2449" s="3">
        <v>1.1000000000000001</v>
      </c>
      <c r="C2449" s="4" t="s">
        <v>10</v>
      </c>
      <c r="D2449" s="2" t="s">
        <v>11</v>
      </c>
      <c r="E2449" s="3">
        <v>50.939298999999998</v>
      </c>
      <c r="F2449" s="3">
        <v>5.8301920000000003</v>
      </c>
      <c r="G2449" s="3">
        <v>89.8</v>
      </c>
      <c r="H2449" s="4" t="s">
        <v>2458</v>
      </c>
      <c r="I2449" s="3">
        <v>20</v>
      </c>
    </row>
    <row r="2450" spans="1:9" x14ac:dyDescent="0.25">
      <c r="A2450" s="2" t="s">
        <v>9</v>
      </c>
      <c r="B2450" s="3">
        <v>1.1000000000000001</v>
      </c>
      <c r="C2450" s="4" t="s">
        <v>10</v>
      </c>
      <c r="D2450" s="2" t="s">
        <v>11</v>
      </c>
      <c r="E2450" s="3">
        <v>50.939278999999999</v>
      </c>
      <c r="F2450" s="3">
        <v>5.8301299999999996</v>
      </c>
      <c r="G2450" s="3">
        <v>90.2</v>
      </c>
      <c r="H2450" s="4" t="s">
        <v>2459</v>
      </c>
      <c r="I2450" s="3">
        <v>20</v>
      </c>
    </row>
    <row r="2451" spans="1:9" x14ac:dyDescent="0.25">
      <c r="A2451" s="2" t="s">
        <v>9</v>
      </c>
      <c r="B2451" s="3">
        <v>1.1000000000000001</v>
      </c>
      <c r="C2451" s="4" t="s">
        <v>10</v>
      </c>
      <c r="D2451" s="2" t="s">
        <v>11</v>
      </c>
      <c r="E2451" s="3">
        <v>50.939259999999997</v>
      </c>
      <c r="F2451" s="3">
        <v>5.8300700000000001</v>
      </c>
      <c r="G2451" s="3">
        <v>90.6</v>
      </c>
      <c r="H2451" s="4" t="s">
        <v>2460</v>
      </c>
      <c r="I2451" s="3">
        <v>20</v>
      </c>
    </row>
    <row r="2452" spans="1:9" x14ac:dyDescent="0.25">
      <c r="A2452" s="2" t="s">
        <v>9</v>
      </c>
      <c r="B2452" s="3">
        <v>1.1000000000000001</v>
      </c>
      <c r="C2452" s="4" t="s">
        <v>10</v>
      </c>
      <c r="D2452" s="2" t="s">
        <v>11</v>
      </c>
      <c r="E2452" s="3">
        <v>50.939242999999998</v>
      </c>
      <c r="F2452" s="3">
        <v>5.8300080000000003</v>
      </c>
      <c r="G2452" s="3">
        <v>91</v>
      </c>
      <c r="H2452" s="4" t="s">
        <v>2461</v>
      </c>
      <c r="I2452" s="3">
        <v>20</v>
      </c>
    </row>
    <row r="2453" spans="1:9" x14ac:dyDescent="0.25">
      <c r="A2453" s="2" t="s">
        <v>9</v>
      </c>
      <c r="B2453" s="3">
        <v>1.1000000000000001</v>
      </c>
      <c r="C2453" s="4" t="s">
        <v>10</v>
      </c>
      <c r="D2453" s="2" t="s">
        <v>11</v>
      </c>
      <c r="E2453" s="3">
        <v>50.939138999999997</v>
      </c>
      <c r="F2453" s="3">
        <v>5.8296270000000003</v>
      </c>
      <c r="G2453" s="3">
        <v>91</v>
      </c>
      <c r="H2453" s="4" t="s">
        <v>2462</v>
      </c>
      <c r="I2453" s="3">
        <v>20</v>
      </c>
    </row>
    <row r="2454" spans="1:9" x14ac:dyDescent="0.25">
      <c r="A2454" s="2" t="s">
        <v>9</v>
      </c>
      <c r="B2454" s="3">
        <v>1.1000000000000001</v>
      </c>
      <c r="C2454" s="4" t="s">
        <v>10</v>
      </c>
      <c r="D2454" s="2" t="s">
        <v>11</v>
      </c>
      <c r="E2454" s="3">
        <v>50.939084000000001</v>
      </c>
      <c r="F2454" s="3">
        <v>5.8294329999999999</v>
      </c>
      <c r="G2454" s="3">
        <v>91.6</v>
      </c>
      <c r="H2454" s="4" t="s">
        <v>2463</v>
      </c>
      <c r="I2454" s="3">
        <v>20</v>
      </c>
    </row>
    <row r="2455" spans="1:9" x14ac:dyDescent="0.25">
      <c r="A2455" s="2" t="s">
        <v>9</v>
      </c>
      <c r="B2455" s="3">
        <v>1.1000000000000001</v>
      </c>
      <c r="C2455" s="4" t="s">
        <v>10</v>
      </c>
      <c r="D2455" s="2" t="s">
        <v>11</v>
      </c>
      <c r="E2455" s="3">
        <v>50.939064999999999</v>
      </c>
      <c r="F2455" s="3">
        <v>5.8293710000000001</v>
      </c>
      <c r="G2455" s="3">
        <v>92</v>
      </c>
      <c r="H2455" s="4" t="s">
        <v>2464</v>
      </c>
      <c r="I2455" s="3">
        <v>20</v>
      </c>
    </row>
    <row r="2456" spans="1:9" x14ac:dyDescent="0.25">
      <c r="A2456" s="2" t="s">
        <v>9</v>
      </c>
      <c r="B2456" s="3">
        <v>1.1000000000000001</v>
      </c>
      <c r="C2456" s="4" t="s">
        <v>10</v>
      </c>
      <c r="D2456" s="2" t="s">
        <v>11</v>
      </c>
      <c r="E2456" s="3">
        <v>50.939047000000002</v>
      </c>
      <c r="F2456" s="3">
        <v>5.8293059999999999</v>
      </c>
      <c r="G2456" s="3">
        <v>92.4</v>
      </c>
      <c r="H2456" s="4" t="s">
        <v>2465</v>
      </c>
      <c r="I2456" s="3">
        <v>20</v>
      </c>
    </row>
    <row r="2457" spans="1:9" x14ac:dyDescent="0.25">
      <c r="A2457" s="2" t="s">
        <v>9</v>
      </c>
      <c r="B2457" s="3">
        <v>1.1000000000000001</v>
      </c>
      <c r="C2457" s="4" t="s">
        <v>10</v>
      </c>
      <c r="D2457" s="2" t="s">
        <v>11</v>
      </c>
      <c r="E2457" s="3">
        <v>50.939030000000002</v>
      </c>
      <c r="F2457" s="3">
        <v>5.8292440000000001</v>
      </c>
      <c r="G2457" s="3">
        <v>92.8</v>
      </c>
      <c r="H2457" s="4" t="s">
        <v>2466</v>
      </c>
      <c r="I2457" s="3">
        <v>20</v>
      </c>
    </row>
    <row r="2458" spans="1:9" x14ac:dyDescent="0.25">
      <c r="A2458" s="2" t="s">
        <v>9</v>
      </c>
      <c r="B2458" s="3">
        <v>1.1000000000000001</v>
      </c>
      <c r="C2458" s="4" t="s">
        <v>10</v>
      </c>
      <c r="D2458" s="2" t="s">
        <v>11</v>
      </c>
      <c r="E2458" s="3">
        <v>50.939011000000001</v>
      </c>
      <c r="F2458" s="3">
        <v>5.8291829999999996</v>
      </c>
      <c r="G2458" s="3">
        <v>93.2</v>
      </c>
      <c r="H2458" s="4" t="s">
        <v>2467</v>
      </c>
      <c r="I2458" s="3">
        <v>20</v>
      </c>
    </row>
    <row r="2459" spans="1:9" x14ac:dyDescent="0.25">
      <c r="A2459" s="2" t="s">
        <v>9</v>
      </c>
      <c r="B2459" s="3">
        <v>1.1000000000000001</v>
      </c>
      <c r="C2459" s="4" t="s">
        <v>10</v>
      </c>
      <c r="D2459" s="2" t="s">
        <v>11</v>
      </c>
      <c r="E2459" s="3">
        <v>50.938991999999999</v>
      </c>
      <c r="F2459" s="3">
        <v>5.8291209999999998</v>
      </c>
      <c r="G2459" s="3">
        <v>93.2</v>
      </c>
      <c r="H2459" s="4" t="s">
        <v>2468</v>
      </c>
      <c r="I2459" s="3">
        <v>20</v>
      </c>
    </row>
    <row r="2460" spans="1:9" x14ac:dyDescent="0.25">
      <c r="A2460" s="2" t="s">
        <v>9</v>
      </c>
      <c r="B2460" s="3">
        <v>1.1000000000000001</v>
      </c>
      <c r="C2460" s="4" t="s">
        <v>10</v>
      </c>
      <c r="D2460" s="2" t="s">
        <v>11</v>
      </c>
      <c r="E2460" s="3">
        <v>50.938853999999999</v>
      </c>
      <c r="F2460" s="3">
        <v>5.8286800000000003</v>
      </c>
      <c r="G2460" s="3">
        <v>93.6</v>
      </c>
      <c r="H2460" s="4" t="s">
        <v>2469</v>
      </c>
      <c r="I2460" s="3">
        <v>20</v>
      </c>
    </row>
    <row r="2461" spans="1:9" x14ac:dyDescent="0.25">
      <c r="A2461" s="2" t="s">
        <v>9</v>
      </c>
      <c r="B2461" s="3">
        <v>1.1000000000000001</v>
      </c>
      <c r="C2461" s="4" t="s">
        <v>10</v>
      </c>
      <c r="D2461" s="2" t="s">
        <v>11</v>
      </c>
      <c r="E2461" s="3">
        <v>50.938836000000002</v>
      </c>
      <c r="F2461" s="3">
        <v>5.8286170000000004</v>
      </c>
      <c r="G2461" s="3">
        <v>94</v>
      </c>
      <c r="H2461" s="4" t="s">
        <v>2470</v>
      </c>
      <c r="I2461" s="3">
        <v>20</v>
      </c>
    </row>
    <row r="2462" spans="1:9" x14ac:dyDescent="0.25">
      <c r="A2462" s="2" t="s">
        <v>9</v>
      </c>
      <c r="B2462" s="3">
        <v>1.1000000000000001</v>
      </c>
      <c r="C2462" s="4" t="s">
        <v>10</v>
      </c>
      <c r="D2462" s="2" t="s">
        <v>11</v>
      </c>
      <c r="E2462" s="3">
        <v>50.938814999999998</v>
      </c>
      <c r="F2462" s="3">
        <v>5.8285549999999997</v>
      </c>
      <c r="G2462" s="3">
        <v>94.6</v>
      </c>
      <c r="H2462" s="4" t="s">
        <v>2471</v>
      </c>
      <c r="I2462" s="3">
        <v>20</v>
      </c>
    </row>
    <row r="2463" spans="1:9" x14ac:dyDescent="0.25">
      <c r="A2463" s="2" t="s">
        <v>9</v>
      </c>
      <c r="B2463" s="3">
        <v>1.1000000000000001</v>
      </c>
      <c r="C2463" s="4" t="s">
        <v>10</v>
      </c>
      <c r="D2463" s="2" t="s">
        <v>11</v>
      </c>
      <c r="E2463" s="3">
        <v>50.938794000000001</v>
      </c>
      <c r="F2463" s="3">
        <v>5.8284900000000004</v>
      </c>
      <c r="G2463" s="3">
        <v>95</v>
      </c>
      <c r="H2463" s="4" t="s">
        <v>2472</v>
      </c>
      <c r="I2463" s="3">
        <v>20</v>
      </c>
    </row>
    <row r="2464" spans="1:9" x14ac:dyDescent="0.25">
      <c r="A2464" s="2" t="s">
        <v>9</v>
      </c>
      <c r="B2464" s="3">
        <v>1.1000000000000001</v>
      </c>
      <c r="C2464" s="4" t="s">
        <v>10</v>
      </c>
      <c r="D2464" s="2" t="s">
        <v>11</v>
      </c>
      <c r="E2464" s="3">
        <v>50.938774000000002</v>
      </c>
      <c r="F2464" s="3">
        <v>5.8284269999999996</v>
      </c>
      <c r="G2464" s="3">
        <v>95.4</v>
      </c>
      <c r="H2464" s="4" t="s">
        <v>2473</v>
      </c>
      <c r="I2464" s="3">
        <v>20</v>
      </c>
    </row>
    <row r="2465" spans="1:9" x14ac:dyDescent="0.25">
      <c r="A2465" s="2" t="s">
        <v>9</v>
      </c>
      <c r="B2465" s="3">
        <v>1.1000000000000001</v>
      </c>
      <c r="C2465" s="4" t="s">
        <v>10</v>
      </c>
      <c r="D2465" s="2" t="s">
        <v>11</v>
      </c>
      <c r="E2465" s="3">
        <v>50.938693000000001</v>
      </c>
      <c r="F2465" s="3">
        <v>5.8281770000000002</v>
      </c>
      <c r="G2465" s="3">
        <v>95.8</v>
      </c>
      <c r="H2465" s="4" t="s">
        <v>2474</v>
      </c>
      <c r="I2465" s="3">
        <v>20</v>
      </c>
    </row>
    <row r="2466" spans="1:9" x14ac:dyDescent="0.25">
      <c r="A2466" s="2" t="s">
        <v>9</v>
      </c>
      <c r="B2466" s="3">
        <v>1.1000000000000001</v>
      </c>
      <c r="C2466" s="4" t="s">
        <v>10</v>
      </c>
      <c r="D2466" s="2" t="s">
        <v>11</v>
      </c>
      <c r="E2466" s="3">
        <v>50.938676000000001</v>
      </c>
      <c r="F2466" s="3">
        <v>5.8281109999999998</v>
      </c>
      <c r="G2466" s="3">
        <v>96.2</v>
      </c>
      <c r="H2466" s="4" t="s">
        <v>2475</v>
      </c>
      <c r="I2466" s="3">
        <v>20</v>
      </c>
    </row>
    <row r="2467" spans="1:9" x14ac:dyDescent="0.25">
      <c r="A2467" s="2" t="s">
        <v>9</v>
      </c>
      <c r="B2467" s="3">
        <v>1.1000000000000001</v>
      </c>
      <c r="C2467" s="4" t="s">
        <v>10</v>
      </c>
      <c r="D2467" s="2" t="s">
        <v>11</v>
      </c>
      <c r="E2467" s="3">
        <v>50.938659999999999</v>
      </c>
      <c r="F2467" s="3">
        <v>5.8280479999999999</v>
      </c>
      <c r="G2467" s="3">
        <v>96.6</v>
      </c>
      <c r="H2467" s="4" t="s">
        <v>2476</v>
      </c>
      <c r="I2467" s="3">
        <v>20</v>
      </c>
    </row>
    <row r="2468" spans="1:9" x14ac:dyDescent="0.25">
      <c r="A2468" s="2" t="s">
        <v>9</v>
      </c>
      <c r="B2468" s="3">
        <v>1.1000000000000001</v>
      </c>
      <c r="C2468" s="4" t="s">
        <v>10</v>
      </c>
      <c r="D2468" s="2" t="s">
        <v>11</v>
      </c>
      <c r="E2468" s="3">
        <v>50.938643999999996</v>
      </c>
      <c r="F2468" s="3">
        <v>5.827985</v>
      </c>
      <c r="G2468" s="3">
        <v>97</v>
      </c>
      <c r="H2468" s="4" t="s">
        <v>2477</v>
      </c>
      <c r="I2468" s="3">
        <v>20</v>
      </c>
    </row>
    <row r="2469" spans="1:9" x14ac:dyDescent="0.25">
      <c r="A2469" s="2" t="s">
        <v>9</v>
      </c>
      <c r="B2469" s="3">
        <v>1.1000000000000001</v>
      </c>
      <c r="C2469" s="4" t="s">
        <v>10</v>
      </c>
      <c r="D2469" s="2" t="s">
        <v>11</v>
      </c>
      <c r="E2469" s="3">
        <v>50.938628000000001</v>
      </c>
      <c r="F2469" s="3">
        <v>5.8279310000000004</v>
      </c>
      <c r="G2469" s="3">
        <v>97.4</v>
      </c>
      <c r="H2469" s="4" t="s">
        <v>2478</v>
      </c>
      <c r="I2469" s="3">
        <v>20</v>
      </c>
    </row>
    <row r="2470" spans="1:9" x14ac:dyDescent="0.25">
      <c r="A2470" s="2" t="s">
        <v>9</v>
      </c>
      <c r="B2470" s="3">
        <v>1.1000000000000001</v>
      </c>
      <c r="C2470" s="4" t="s">
        <v>10</v>
      </c>
      <c r="D2470" s="2" t="s">
        <v>11</v>
      </c>
      <c r="E2470" s="3">
        <v>50.938594999999999</v>
      </c>
      <c r="F2470" s="3">
        <v>5.827807</v>
      </c>
      <c r="G2470" s="3">
        <v>97.4</v>
      </c>
      <c r="H2470" s="4" t="s">
        <v>2479</v>
      </c>
      <c r="I2470" s="3">
        <v>20</v>
      </c>
    </row>
    <row r="2471" spans="1:9" x14ac:dyDescent="0.25">
      <c r="A2471" s="2" t="s">
        <v>9</v>
      </c>
      <c r="B2471" s="3">
        <v>1.1000000000000001</v>
      </c>
      <c r="C2471" s="4" t="s">
        <v>10</v>
      </c>
      <c r="D2471" s="2" t="s">
        <v>11</v>
      </c>
      <c r="E2471" s="3">
        <v>50.938575999999998</v>
      </c>
      <c r="F2471" s="3">
        <v>5.827744</v>
      </c>
      <c r="G2471" s="3">
        <v>97.4</v>
      </c>
      <c r="H2471" s="4" t="s">
        <v>2480</v>
      </c>
      <c r="I2471" s="3">
        <v>20</v>
      </c>
    </row>
    <row r="2472" spans="1:9" x14ac:dyDescent="0.25">
      <c r="A2472" s="2" t="s">
        <v>9</v>
      </c>
      <c r="B2472" s="3">
        <v>1.1000000000000001</v>
      </c>
      <c r="C2472" s="4" t="s">
        <v>10</v>
      </c>
      <c r="D2472" s="2" t="s">
        <v>11</v>
      </c>
      <c r="E2472" s="3">
        <v>50.938516</v>
      </c>
      <c r="F2472" s="3">
        <v>5.8275560000000004</v>
      </c>
      <c r="G2472" s="3">
        <v>98.4</v>
      </c>
      <c r="H2472" s="4" t="s">
        <v>2481</v>
      </c>
      <c r="I2472" s="3">
        <v>20</v>
      </c>
    </row>
    <row r="2473" spans="1:9" x14ac:dyDescent="0.25">
      <c r="A2473" s="2" t="s">
        <v>9</v>
      </c>
      <c r="B2473" s="3">
        <v>1.1000000000000001</v>
      </c>
      <c r="C2473" s="4" t="s">
        <v>10</v>
      </c>
      <c r="D2473" s="2" t="s">
        <v>11</v>
      </c>
      <c r="E2473" s="3">
        <v>50.938496999999998</v>
      </c>
      <c r="F2473" s="3">
        <v>5.8274980000000003</v>
      </c>
      <c r="G2473" s="3">
        <v>98.8</v>
      </c>
      <c r="H2473" s="4" t="s">
        <v>2482</v>
      </c>
      <c r="I2473" s="3">
        <v>20</v>
      </c>
    </row>
    <row r="2474" spans="1:9" x14ac:dyDescent="0.25">
      <c r="A2474" s="2" t="s">
        <v>9</v>
      </c>
      <c r="B2474" s="3">
        <v>1.1000000000000001</v>
      </c>
      <c r="C2474" s="4" t="s">
        <v>10</v>
      </c>
      <c r="D2474" s="2" t="s">
        <v>11</v>
      </c>
      <c r="E2474" s="3">
        <v>50.938478000000003</v>
      </c>
      <c r="F2474" s="3">
        <v>5.827439</v>
      </c>
      <c r="G2474" s="3">
        <v>99.2</v>
      </c>
      <c r="H2474" s="4" t="s">
        <v>2483</v>
      </c>
      <c r="I2474" s="3">
        <v>20</v>
      </c>
    </row>
    <row r="2475" spans="1:9" x14ac:dyDescent="0.25">
      <c r="A2475" s="2" t="s">
        <v>9</v>
      </c>
      <c r="B2475" s="3">
        <v>1.1000000000000001</v>
      </c>
      <c r="C2475" s="4" t="s">
        <v>10</v>
      </c>
      <c r="D2475" s="2" t="s">
        <v>11</v>
      </c>
      <c r="E2475" s="3">
        <v>50.938457</v>
      </c>
      <c r="F2475" s="3">
        <v>5.8273820000000001</v>
      </c>
      <c r="G2475" s="3">
        <v>99.6</v>
      </c>
      <c r="H2475" s="4" t="s">
        <v>2484</v>
      </c>
      <c r="I2475" s="3">
        <v>20</v>
      </c>
    </row>
    <row r="2476" spans="1:9" x14ac:dyDescent="0.25">
      <c r="A2476" s="2" t="s">
        <v>9</v>
      </c>
      <c r="B2476" s="3">
        <v>1.1000000000000001</v>
      </c>
      <c r="C2476" s="4" t="s">
        <v>10</v>
      </c>
      <c r="D2476" s="2" t="s">
        <v>11</v>
      </c>
      <c r="E2476" s="3">
        <v>50.938403000000001</v>
      </c>
      <c r="F2476" s="3">
        <v>5.8272199999999996</v>
      </c>
      <c r="G2476" s="3">
        <v>100</v>
      </c>
      <c r="H2476" s="4" t="s">
        <v>2485</v>
      </c>
      <c r="I2476" s="3">
        <v>20</v>
      </c>
    </row>
    <row r="2477" spans="1:9" x14ac:dyDescent="0.25">
      <c r="A2477" s="2" t="s">
        <v>9</v>
      </c>
      <c r="B2477" s="3">
        <v>1.1000000000000001</v>
      </c>
      <c r="C2477" s="4" t="s">
        <v>10</v>
      </c>
      <c r="D2477" s="2" t="s">
        <v>11</v>
      </c>
      <c r="E2477" s="3">
        <v>50.938384999999997</v>
      </c>
      <c r="F2477" s="3">
        <v>5.8271600000000001</v>
      </c>
      <c r="G2477" s="3">
        <v>100.4</v>
      </c>
      <c r="H2477" s="4" t="s">
        <v>2486</v>
      </c>
      <c r="I2477" s="3">
        <v>20</v>
      </c>
    </row>
    <row r="2478" spans="1:9" x14ac:dyDescent="0.25">
      <c r="A2478" s="2" t="s">
        <v>9</v>
      </c>
      <c r="B2478" s="3">
        <v>1.1000000000000001</v>
      </c>
      <c r="C2478" s="4" t="s">
        <v>10</v>
      </c>
      <c r="D2478" s="2" t="s">
        <v>11</v>
      </c>
      <c r="E2478" s="3">
        <v>50.938366000000002</v>
      </c>
      <c r="F2478" s="3">
        <v>5.8270960000000001</v>
      </c>
      <c r="G2478" s="3">
        <v>100.8</v>
      </c>
      <c r="H2478" s="4" t="s">
        <v>2487</v>
      </c>
      <c r="I2478" s="3">
        <v>20</v>
      </c>
    </row>
    <row r="2479" spans="1:9" x14ac:dyDescent="0.25">
      <c r="A2479" s="2" t="s">
        <v>9</v>
      </c>
      <c r="B2479" s="3">
        <v>1.1000000000000001</v>
      </c>
      <c r="C2479" s="4" t="s">
        <v>10</v>
      </c>
      <c r="D2479" s="2" t="s">
        <v>11</v>
      </c>
      <c r="E2479" s="3">
        <v>50.938344999999998</v>
      </c>
      <c r="F2479" s="3">
        <v>5.8270340000000003</v>
      </c>
      <c r="G2479" s="3">
        <v>101.2</v>
      </c>
      <c r="H2479" s="4" t="s">
        <v>2488</v>
      </c>
      <c r="I2479" s="3">
        <v>20</v>
      </c>
    </row>
    <row r="2480" spans="1:9" x14ac:dyDescent="0.25">
      <c r="A2480" s="2" t="s">
        <v>9</v>
      </c>
      <c r="B2480" s="3">
        <v>1.1000000000000001</v>
      </c>
      <c r="C2480" s="4" t="s">
        <v>10</v>
      </c>
      <c r="D2480" s="2" t="s">
        <v>11</v>
      </c>
      <c r="E2480" s="3">
        <v>50.938319</v>
      </c>
      <c r="F2480" s="3">
        <v>5.826975</v>
      </c>
      <c r="G2480" s="3">
        <v>101.6</v>
      </c>
      <c r="H2480" s="4" t="s">
        <v>2489</v>
      </c>
      <c r="I2480" s="3">
        <v>20</v>
      </c>
    </row>
    <row r="2481" spans="1:9" x14ac:dyDescent="0.25">
      <c r="A2481" s="2" t="s">
        <v>9</v>
      </c>
      <c r="B2481" s="3">
        <v>1.1000000000000001</v>
      </c>
      <c r="C2481" s="4" t="s">
        <v>10</v>
      </c>
      <c r="D2481" s="2" t="s">
        <v>11</v>
      </c>
      <c r="E2481" s="3">
        <v>50.938248000000002</v>
      </c>
      <c r="F2481" s="3">
        <v>5.8268009999999997</v>
      </c>
      <c r="G2481" s="3">
        <v>101.6</v>
      </c>
      <c r="H2481" s="4" t="s">
        <v>2490</v>
      </c>
      <c r="I2481" s="3">
        <v>20</v>
      </c>
    </row>
    <row r="2482" spans="1:9" x14ac:dyDescent="0.25">
      <c r="A2482" s="2" t="s">
        <v>9</v>
      </c>
      <c r="B2482" s="3">
        <v>1.1000000000000001</v>
      </c>
      <c r="C2482" s="4" t="s">
        <v>10</v>
      </c>
      <c r="D2482" s="2" t="s">
        <v>11</v>
      </c>
      <c r="E2482" s="3">
        <v>50.938198999999997</v>
      </c>
      <c r="F2482" s="3">
        <v>5.8266799999999996</v>
      </c>
      <c r="G2482" s="3">
        <v>102</v>
      </c>
      <c r="H2482" s="4" t="s">
        <v>2491</v>
      </c>
      <c r="I2482" s="3">
        <v>20</v>
      </c>
    </row>
    <row r="2483" spans="1:9" x14ac:dyDescent="0.25">
      <c r="A2483" s="2" t="s">
        <v>9</v>
      </c>
      <c r="B2483" s="3">
        <v>1.1000000000000001</v>
      </c>
      <c r="C2483" s="4" t="s">
        <v>10</v>
      </c>
      <c r="D2483" s="2" t="s">
        <v>11</v>
      </c>
      <c r="E2483" s="3">
        <v>50.938175999999999</v>
      </c>
      <c r="F2483" s="3">
        <v>5.826619</v>
      </c>
      <c r="G2483" s="3">
        <v>102.4</v>
      </c>
      <c r="H2483" s="4" t="s">
        <v>2492</v>
      </c>
      <c r="I2483" s="3">
        <v>20</v>
      </c>
    </row>
    <row r="2484" spans="1:9" x14ac:dyDescent="0.25">
      <c r="A2484" s="2" t="s">
        <v>9</v>
      </c>
      <c r="B2484" s="3">
        <v>1.1000000000000001</v>
      </c>
      <c r="C2484" s="4" t="s">
        <v>10</v>
      </c>
      <c r="D2484" s="2" t="s">
        <v>11</v>
      </c>
      <c r="E2484" s="3">
        <v>50.938155999999999</v>
      </c>
      <c r="F2484" s="3">
        <v>5.8265560000000001</v>
      </c>
      <c r="G2484" s="3">
        <v>102.8</v>
      </c>
      <c r="H2484" s="4" t="s">
        <v>2493</v>
      </c>
      <c r="I2484" s="3">
        <v>20</v>
      </c>
    </row>
    <row r="2485" spans="1:9" x14ac:dyDescent="0.25">
      <c r="A2485" s="2" t="s">
        <v>9</v>
      </c>
      <c r="B2485" s="3">
        <v>1.1000000000000001</v>
      </c>
      <c r="C2485" s="4" t="s">
        <v>10</v>
      </c>
      <c r="D2485" s="2" t="s">
        <v>11</v>
      </c>
      <c r="E2485" s="3">
        <v>50.938136999999998</v>
      </c>
      <c r="F2485" s="3">
        <v>5.8264909999999999</v>
      </c>
      <c r="G2485" s="3">
        <v>103.2</v>
      </c>
      <c r="H2485" s="4" t="s">
        <v>2494</v>
      </c>
      <c r="I2485" s="3">
        <v>20</v>
      </c>
    </row>
    <row r="2486" spans="1:9" x14ac:dyDescent="0.25">
      <c r="A2486" s="2" t="s">
        <v>9</v>
      </c>
      <c r="B2486" s="3">
        <v>1.1000000000000001</v>
      </c>
      <c r="C2486" s="4" t="s">
        <v>10</v>
      </c>
      <c r="D2486" s="2" t="s">
        <v>11</v>
      </c>
      <c r="E2486" s="3">
        <v>50.938116000000001</v>
      </c>
      <c r="F2486" s="3">
        <v>5.8264319999999996</v>
      </c>
      <c r="G2486" s="3">
        <v>103.6</v>
      </c>
      <c r="H2486" s="4" t="s">
        <v>2495</v>
      </c>
      <c r="I2486" s="3">
        <v>20</v>
      </c>
    </row>
    <row r="2487" spans="1:9" x14ac:dyDescent="0.25">
      <c r="A2487" s="2" t="s">
        <v>9</v>
      </c>
      <c r="B2487" s="3">
        <v>1.1000000000000001</v>
      </c>
      <c r="C2487" s="4" t="s">
        <v>10</v>
      </c>
      <c r="D2487" s="2" t="s">
        <v>11</v>
      </c>
      <c r="E2487" s="3">
        <v>50.938088</v>
      </c>
      <c r="F2487" s="3">
        <v>5.8263740000000004</v>
      </c>
      <c r="G2487" s="3">
        <v>103.6</v>
      </c>
      <c r="H2487" s="4" t="s">
        <v>2496</v>
      </c>
      <c r="I2487" s="3">
        <v>20</v>
      </c>
    </row>
    <row r="2488" spans="1:9" x14ac:dyDescent="0.25">
      <c r="A2488" s="2" t="s">
        <v>9</v>
      </c>
      <c r="B2488" s="3">
        <v>1.1000000000000001</v>
      </c>
      <c r="C2488" s="4" t="s">
        <v>10</v>
      </c>
      <c r="D2488" s="2" t="s">
        <v>11</v>
      </c>
      <c r="E2488" s="3">
        <v>50.938018999999997</v>
      </c>
      <c r="F2488" s="3">
        <v>5.8262090000000004</v>
      </c>
      <c r="G2488" s="3">
        <v>104</v>
      </c>
      <c r="H2488" s="4" t="s">
        <v>2497</v>
      </c>
      <c r="I2488" s="3">
        <v>20</v>
      </c>
    </row>
    <row r="2489" spans="1:9" x14ac:dyDescent="0.25">
      <c r="A2489" s="2" t="s">
        <v>9</v>
      </c>
      <c r="B2489" s="3">
        <v>1.1000000000000001</v>
      </c>
      <c r="C2489" s="4" t="s">
        <v>10</v>
      </c>
      <c r="D2489" s="2" t="s">
        <v>11</v>
      </c>
      <c r="E2489" s="3">
        <v>50.937995000000001</v>
      </c>
      <c r="F2489" s="3">
        <v>5.8261459999999996</v>
      </c>
      <c r="G2489" s="3">
        <v>105</v>
      </c>
      <c r="H2489" s="4" t="s">
        <v>2498</v>
      </c>
      <c r="I2489" s="3">
        <v>20</v>
      </c>
    </row>
    <row r="2490" spans="1:9" x14ac:dyDescent="0.25">
      <c r="A2490" s="2" t="s">
        <v>9</v>
      </c>
      <c r="B2490" s="3">
        <v>1.1000000000000001</v>
      </c>
      <c r="C2490" s="4" t="s">
        <v>10</v>
      </c>
      <c r="D2490" s="2" t="s">
        <v>11</v>
      </c>
      <c r="E2490" s="3">
        <v>50.937973999999997</v>
      </c>
      <c r="F2490" s="3">
        <v>5.8260810000000003</v>
      </c>
      <c r="G2490" s="3">
        <v>105.4</v>
      </c>
      <c r="H2490" s="4" t="s">
        <v>2499</v>
      </c>
      <c r="I2490" s="3">
        <v>20</v>
      </c>
    </row>
    <row r="2491" spans="1:9" x14ac:dyDescent="0.25">
      <c r="A2491" s="2" t="s">
        <v>9</v>
      </c>
      <c r="B2491" s="3">
        <v>1.1000000000000001</v>
      </c>
      <c r="C2491" s="4" t="s">
        <v>10</v>
      </c>
      <c r="D2491" s="2" t="s">
        <v>11</v>
      </c>
      <c r="E2491" s="3">
        <v>50.937956999999997</v>
      </c>
      <c r="F2491" s="3">
        <v>5.8260129999999997</v>
      </c>
      <c r="G2491" s="3">
        <v>106</v>
      </c>
      <c r="H2491" s="4" t="s">
        <v>2500</v>
      </c>
      <c r="I2491" s="3">
        <v>20</v>
      </c>
    </row>
    <row r="2492" spans="1:9" x14ac:dyDescent="0.25">
      <c r="A2492" s="2" t="s">
        <v>9</v>
      </c>
      <c r="B2492" s="3">
        <v>1.1000000000000001</v>
      </c>
      <c r="C2492" s="4" t="s">
        <v>10</v>
      </c>
      <c r="D2492" s="2" t="s">
        <v>11</v>
      </c>
      <c r="E2492" s="3">
        <v>50.937900999999997</v>
      </c>
      <c r="F2492" s="3">
        <v>5.8257539999999999</v>
      </c>
      <c r="G2492" s="3">
        <v>106</v>
      </c>
      <c r="H2492" s="4" t="s">
        <v>2501</v>
      </c>
      <c r="I2492" s="3">
        <v>20</v>
      </c>
    </row>
    <row r="2493" spans="1:9" x14ac:dyDescent="0.25">
      <c r="A2493" s="2" t="s">
        <v>9</v>
      </c>
      <c r="B2493" s="3">
        <v>1.1000000000000001</v>
      </c>
      <c r="C2493" s="4" t="s">
        <v>10</v>
      </c>
      <c r="D2493" s="2" t="s">
        <v>11</v>
      </c>
      <c r="E2493" s="3">
        <v>50.937887000000003</v>
      </c>
      <c r="F2493" s="3">
        <v>5.8256880000000004</v>
      </c>
      <c r="G2493" s="3">
        <v>106</v>
      </c>
      <c r="H2493" s="4" t="s">
        <v>2502</v>
      </c>
      <c r="I2493" s="3">
        <v>20</v>
      </c>
    </row>
    <row r="2494" spans="1:9" x14ac:dyDescent="0.25">
      <c r="A2494" s="2" t="s">
        <v>9</v>
      </c>
      <c r="B2494" s="3">
        <v>1.1000000000000001</v>
      </c>
      <c r="C2494" s="4" t="s">
        <v>10</v>
      </c>
      <c r="D2494" s="2" t="s">
        <v>11</v>
      </c>
      <c r="E2494" s="3">
        <v>50.937824999999997</v>
      </c>
      <c r="F2494" s="3">
        <v>5.8254089999999996</v>
      </c>
      <c r="G2494" s="3">
        <v>106.4</v>
      </c>
      <c r="H2494" s="4" t="s">
        <v>2503</v>
      </c>
      <c r="I2494" s="3">
        <v>20</v>
      </c>
    </row>
    <row r="2495" spans="1:9" x14ac:dyDescent="0.25">
      <c r="A2495" s="2" t="s">
        <v>9</v>
      </c>
      <c r="B2495" s="3">
        <v>1.1000000000000001</v>
      </c>
      <c r="C2495" s="4" t="s">
        <v>10</v>
      </c>
      <c r="D2495" s="2" t="s">
        <v>11</v>
      </c>
      <c r="E2495" s="3">
        <v>50.937812000000001</v>
      </c>
      <c r="F2495" s="3">
        <v>5.825329</v>
      </c>
      <c r="G2495" s="3">
        <v>106.8</v>
      </c>
      <c r="H2495" s="4" t="s">
        <v>2504</v>
      </c>
      <c r="I2495" s="3">
        <v>20</v>
      </c>
    </row>
    <row r="2496" spans="1:9" x14ac:dyDescent="0.25">
      <c r="A2496" s="2" t="s">
        <v>9</v>
      </c>
      <c r="B2496" s="3">
        <v>1.1000000000000001</v>
      </c>
      <c r="C2496" s="4" t="s">
        <v>10</v>
      </c>
      <c r="D2496" s="2" t="s">
        <v>11</v>
      </c>
      <c r="E2496" s="3">
        <v>50.937801</v>
      </c>
      <c r="F2496" s="3">
        <v>5.8252600000000001</v>
      </c>
      <c r="G2496" s="3">
        <v>107.2</v>
      </c>
      <c r="H2496" s="4" t="s">
        <v>2505</v>
      </c>
      <c r="I2496" s="3">
        <v>20</v>
      </c>
    </row>
    <row r="2497" spans="1:9" x14ac:dyDescent="0.25">
      <c r="A2497" s="2" t="s">
        <v>9</v>
      </c>
      <c r="B2497" s="3">
        <v>1.1000000000000001</v>
      </c>
      <c r="C2497" s="4" t="s">
        <v>10</v>
      </c>
      <c r="D2497" s="2" t="s">
        <v>11</v>
      </c>
      <c r="E2497" s="3">
        <v>50.937783000000003</v>
      </c>
      <c r="F2497" s="3">
        <v>5.825189</v>
      </c>
      <c r="G2497" s="3">
        <v>107.8</v>
      </c>
      <c r="H2497" s="4" t="s">
        <v>2506</v>
      </c>
      <c r="I2497" s="3">
        <v>20</v>
      </c>
    </row>
    <row r="2498" spans="1:9" x14ac:dyDescent="0.25">
      <c r="A2498" s="2" t="s">
        <v>9</v>
      </c>
      <c r="B2498" s="3">
        <v>1.1000000000000001</v>
      </c>
      <c r="C2498" s="4" t="s">
        <v>10</v>
      </c>
      <c r="D2498" s="2" t="s">
        <v>11</v>
      </c>
      <c r="E2498" s="3">
        <v>50.937764000000001</v>
      </c>
      <c r="F2498" s="3">
        <v>5.8251140000000001</v>
      </c>
      <c r="G2498" s="3">
        <v>108.2</v>
      </c>
      <c r="H2498" s="4" t="s">
        <v>2507</v>
      </c>
      <c r="I2498" s="3">
        <v>20</v>
      </c>
    </row>
    <row r="2499" spans="1:9" x14ac:dyDescent="0.25">
      <c r="A2499" s="2" t="s">
        <v>9</v>
      </c>
      <c r="B2499" s="3">
        <v>1.1000000000000001</v>
      </c>
      <c r="C2499" s="4" t="s">
        <v>10</v>
      </c>
      <c r="D2499" s="2" t="s">
        <v>11</v>
      </c>
      <c r="E2499" s="3">
        <v>50.937711</v>
      </c>
      <c r="F2499" s="3">
        <v>5.8249620000000002</v>
      </c>
      <c r="G2499" s="3">
        <v>108.2</v>
      </c>
      <c r="H2499" s="4" t="s">
        <v>2508</v>
      </c>
      <c r="I2499" s="3">
        <v>20</v>
      </c>
    </row>
    <row r="2500" spans="1:9" x14ac:dyDescent="0.25">
      <c r="A2500" s="2" t="s">
        <v>9</v>
      </c>
      <c r="B2500" s="3">
        <v>1.1000000000000001</v>
      </c>
      <c r="C2500" s="4" t="s">
        <v>10</v>
      </c>
      <c r="D2500" s="2" t="s">
        <v>11</v>
      </c>
      <c r="E2500" s="3">
        <v>50.937652999999997</v>
      </c>
      <c r="F2500" s="3">
        <v>5.8248189999999997</v>
      </c>
      <c r="G2500" s="3">
        <v>108.2</v>
      </c>
      <c r="H2500" s="4" t="s">
        <v>2509</v>
      </c>
      <c r="I2500" s="3">
        <v>20</v>
      </c>
    </row>
    <row r="2501" spans="1:9" x14ac:dyDescent="0.25">
      <c r="A2501" s="2" t="s">
        <v>9</v>
      </c>
      <c r="B2501" s="3">
        <v>1.1000000000000001</v>
      </c>
      <c r="C2501" s="4" t="s">
        <v>10</v>
      </c>
      <c r="D2501" s="2" t="s">
        <v>11</v>
      </c>
      <c r="E2501" s="3">
        <v>50.937570000000001</v>
      </c>
      <c r="F2501" s="3">
        <v>5.8245969999999998</v>
      </c>
      <c r="G2501" s="3">
        <v>108.6</v>
      </c>
      <c r="H2501" s="4" t="s">
        <v>2510</v>
      </c>
      <c r="I2501" s="3">
        <v>20</v>
      </c>
    </row>
    <row r="2502" spans="1:9" x14ac:dyDescent="0.25">
      <c r="A2502" s="2" t="s">
        <v>9</v>
      </c>
      <c r="B2502" s="3">
        <v>1.1000000000000001</v>
      </c>
      <c r="C2502" s="4" t="s">
        <v>10</v>
      </c>
      <c r="D2502" s="2" t="s">
        <v>11</v>
      </c>
      <c r="E2502" s="3">
        <v>50.937542999999998</v>
      </c>
      <c r="F2502" s="3">
        <v>5.8245240000000003</v>
      </c>
      <c r="G2502" s="3">
        <v>109</v>
      </c>
      <c r="H2502" s="4" t="s">
        <v>2511</v>
      </c>
      <c r="I2502" s="3">
        <v>20</v>
      </c>
    </row>
    <row r="2503" spans="1:9" x14ac:dyDescent="0.25">
      <c r="A2503" s="2" t="s">
        <v>9</v>
      </c>
      <c r="B2503" s="3">
        <v>1.1000000000000001</v>
      </c>
      <c r="C2503" s="4" t="s">
        <v>10</v>
      </c>
      <c r="D2503" s="2" t="s">
        <v>11</v>
      </c>
      <c r="E2503" s="3">
        <v>50.937516000000002</v>
      </c>
      <c r="F2503" s="3">
        <v>5.824452</v>
      </c>
      <c r="G2503" s="3">
        <v>109.4</v>
      </c>
      <c r="H2503" s="4" t="s">
        <v>2512</v>
      </c>
      <c r="I2503" s="3">
        <v>20</v>
      </c>
    </row>
    <row r="2504" spans="1:9" x14ac:dyDescent="0.25">
      <c r="A2504" s="2" t="s">
        <v>9</v>
      </c>
      <c r="B2504" s="3">
        <v>1.1000000000000001</v>
      </c>
      <c r="C2504" s="4" t="s">
        <v>10</v>
      </c>
      <c r="D2504" s="2" t="s">
        <v>11</v>
      </c>
      <c r="E2504" s="3">
        <v>50.937488000000002</v>
      </c>
      <c r="F2504" s="3">
        <v>5.8243780000000003</v>
      </c>
      <c r="G2504" s="3">
        <v>109.8</v>
      </c>
      <c r="H2504" s="4" t="s">
        <v>2513</v>
      </c>
      <c r="I2504" s="3">
        <v>20</v>
      </c>
    </row>
    <row r="2505" spans="1:9" x14ac:dyDescent="0.25">
      <c r="A2505" s="2" t="s">
        <v>9</v>
      </c>
      <c r="B2505" s="3">
        <v>1.1000000000000001</v>
      </c>
      <c r="C2505" s="4" t="s">
        <v>10</v>
      </c>
      <c r="D2505" s="2" t="s">
        <v>11</v>
      </c>
      <c r="E2505" s="3">
        <v>50.937458999999997</v>
      </c>
      <c r="F2505" s="3">
        <v>5.8243039999999997</v>
      </c>
      <c r="G2505" s="3">
        <v>110.2</v>
      </c>
      <c r="H2505" s="4" t="s">
        <v>2514</v>
      </c>
      <c r="I2505" s="3">
        <v>20</v>
      </c>
    </row>
    <row r="2506" spans="1:9" x14ac:dyDescent="0.25">
      <c r="A2506" s="2" t="s">
        <v>9</v>
      </c>
      <c r="B2506" s="3">
        <v>1.1000000000000001</v>
      </c>
      <c r="C2506" s="4" t="s">
        <v>10</v>
      </c>
      <c r="D2506" s="2" t="s">
        <v>11</v>
      </c>
      <c r="E2506" s="3">
        <v>50.937429999999999</v>
      </c>
      <c r="F2506" s="3">
        <v>5.82423</v>
      </c>
      <c r="G2506" s="3">
        <v>110.2</v>
      </c>
      <c r="H2506" s="4" t="s">
        <v>2515</v>
      </c>
      <c r="I2506" s="3">
        <v>20</v>
      </c>
    </row>
    <row r="2507" spans="1:9" x14ac:dyDescent="0.25">
      <c r="A2507" s="2" t="s">
        <v>9</v>
      </c>
      <c r="B2507" s="3">
        <v>1.1000000000000001</v>
      </c>
      <c r="C2507" s="4" t="s">
        <v>10</v>
      </c>
      <c r="D2507" s="2" t="s">
        <v>11</v>
      </c>
      <c r="E2507" s="3">
        <v>50.937190000000001</v>
      </c>
      <c r="F2507" s="3">
        <v>5.8237430000000003</v>
      </c>
      <c r="G2507" s="3">
        <v>110.2</v>
      </c>
      <c r="H2507" s="4" t="s">
        <v>2516</v>
      </c>
      <c r="I2507" s="3">
        <v>20</v>
      </c>
    </row>
    <row r="2508" spans="1:9" x14ac:dyDescent="0.25">
      <c r="A2508" s="2" t="s">
        <v>9</v>
      </c>
      <c r="B2508" s="3">
        <v>1.1000000000000001</v>
      </c>
      <c r="C2508" s="4" t="s">
        <v>10</v>
      </c>
      <c r="D2508" s="2" t="s">
        <v>11</v>
      </c>
      <c r="E2508" s="3">
        <v>50.937015000000002</v>
      </c>
      <c r="F2508" s="3">
        <v>5.8234919999999999</v>
      </c>
      <c r="G2508" s="3">
        <v>110.6</v>
      </c>
      <c r="H2508" s="4" t="s">
        <v>2517</v>
      </c>
      <c r="I2508" s="3">
        <v>20</v>
      </c>
    </row>
    <row r="2509" spans="1:9" x14ac:dyDescent="0.25">
      <c r="A2509" s="2" t="s">
        <v>9</v>
      </c>
      <c r="B2509" s="3">
        <v>1.1000000000000001</v>
      </c>
      <c r="C2509" s="4" t="s">
        <v>10</v>
      </c>
      <c r="D2509" s="2" t="s">
        <v>11</v>
      </c>
      <c r="E2509" s="3">
        <v>50.936968</v>
      </c>
      <c r="F2509" s="3">
        <v>5.8234360000000001</v>
      </c>
      <c r="G2509" s="3">
        <v>111</v>
      </c>
      <c r="H2509" s="4" t="s">
        <v>2518</v>
      </c>
      <c r="I2509" s="3">
        <v>20</v>
      </c>
    </row>
    <row r="2510" spans="1:9" x14ac:dyDescent="0.25">
      <c r="A2510" s="2" t="s">
        <v>9</v>
      </c>
      <c r="B2510" s="3">
        <v>1.1000000000000001</v>
      </c>
      <c r="C2510" s="4" t="s">
        <v>10</v>
      </c>
      <c r="D2510" s="2" t="s">
        <v>11</v>
      </c>
      <c r="E2510" s="3">
        <v>50.936923999999998</v>
      </c>
      <c r="F2510" s="3">
        <v>5.8233769999999998</v>
      </c>
      <c r="G2510" s="3">
        <v>111.4</v>
      </c>
      <c r="H2510" s="4" t="s">
        <v>2519</v>
      </c>
      <c r="I2510" s="3">
        <v>20</v>
      </c>
    </row>
    <row r="2511" spans="1:9" x14ac:dyDescent="0.25">
      <c r="A2511" s="2" t="s">
        <v>9</v>
      </c>
      <c r="B2511" s="3">
        <v>1.1000000000000001</v>
      </c>
      <c r="C2511" s="4" t="s">
        <v>10</v>
      </c>
      <c r="D2511" s="2" t="s">
        <v>11</v>
      </c>
      <c r="E2511" s="3">
        <v>50.936884999999997</v>
      </c>
      <c r="F2511" s="3">
        <v>5.823315</v>
      </c>
      <c r="G2511" s="3">
        <v>111.8</v>
      </c>
      <c r="H2511" s="4" t="s">
        <v>2520</v>
      </c>
      <c r="I2511" s="3">
        <v>20</v>
      </c>
    </row>
    <row r="2512" spans="1:9" x14ac:dyDescent="0.25">
      <c r="A2512" s="2" t="s">
        <v>9</v>
      </c>
      <c r="B2512" s="3">
        <v>1.1000000000000001</v>
      </c>
      <c r="C2512" s="4" t="s">
        <v>10</v>
      </c>
      <c r="D2512" s="2" t="s">
        <v>11</v>
      </c>
      <c r="E2512" s="3">
        <v>50.936847999999998</v>
      </c>
      <c r="F2512" s="3">
        <v>5.8232549999999996</v>
      </c>
      <c r="G2512" s="3">
        <v>112.2</v>
      </c>
      <c r="H2512" s="4" t="s">
        <v>2521</v>
      </c>
      <c r="I2512" s="3">
        <v>20</v>
      </c>
    </row>
    <row r="2513" spans="1:9" x14ac:dyDescent="0.25">
      <c r="A2513" s="2" t="s">
        <v>9</v>
      </c>
      <c r="B2513" s="3">
        <v>1.1000000000000001</v>
      </c>
      <c r="C2513" s="4" t="s">
        <v>10</v>
      </c>
      <c r="D2513" s="2" t="s">
        <v>11</v>
      </c>
      <c r="E2513" s="3">
        <v>50.936588</v>
      </c>
      <c r="F2513" s="3">
        <v>5.8229290000000002</v>
      </c>
      <c r="G2513" s="3">
        <v>112.2</v>
      </c>
      <c r="H2513" s="4" t="s">
        <v>2522</v>
      </c>
      <c r="I2513" s="3">
        <v>20</v>
      </c>
    </row>
    <row r="2514" spans="1:9" x14ac:dyDescent="0.25">
      <c r="A2514" s="2" t="s">
        <v>9</v>
      </c>
      <c r="B2514" s="3">
        <v>1.1000000000000001</v>
      </c>
      <c r="C2514" s="4" t="s">
        <v>10</v>
      </c>
      <c r="D2514" s="2" t="s">
        <v>11</v>
      </c>
      <c r="E2514" s="3">
        <v>50.936176000000003</v>
      </c>
      <c r="F2514" s="3">
        <v>5.8224840000000002</v>
      </c>
      <c r="G2514" s="3">
        <v>112.2</v>
      </c>
      <c r="H2514" s="4" t="s">
        <v>2523</v>
      </c>
      <c r="I2514" s="3">
        <v>20</v>
      </c>
    </row>
    <row r="2515" spans="1:9" x14ac:dyDescent="0.25">
      <c r="A2515" s="2" t="s">
        <v>9</v>
      </c>
      <c r="B2515" s="3">
        <v>1.1000000000000001</v>
      </c>
      <c r="C2515" s="4" t="s">
        <v>10</v>
      </c>
      <c r="D2515" s="2" t="s">
        <v>11</v>
      </c>
      <c r="E2515" s="3">
        <v>50.935915000000001</v>
      </c>
      <c r="F2515" s="3">
        <v>5.822139</v>
      </c>
      <c r="G2515" s="3">
        <v>112.2</v>
      </c>
      <c r="H2515" s="4" t="s">
        <v>2524</v>
      </c>
      <c r="I2515" s="3">
        <v>20</v>
      </c>
    </row>
    <row r="2516" spans="1:9" x14ac:dyDescent="0.25">
      <c r="A2516" s="2" t="s">
        <v>9</v>
      </c>
      <c r="B2516" s="3">
        <v>1.1000000000000001</v>
      </c>
      <c r="C2516" s="4" t="s">
        <v>10</v>
      </c>
      <c r="D2516" s="2" t="s">
        <v>11</v>
      </c>
      <c r="E2516" s="3">
        <v>50.935828999999998</v>
      </c>
      <c r="F2516" s="3">
        <v>5.8220159999999996</v>
      </c>
      <c r="G2516" s="3">
        <v>112.2</v>
      </c>
      <c r="H2516" s="4" t="s">
        <v>2525</v>
      </c>
      <c r="I2516" s="3">
        <v>20</v>
      </c>
    </row>
    <row r="2517" spans="1:9" x14ac:dyDescent="0.25">
      <c r="A2517" s="2" t="s">
        <v>9</v>
      </c>
      <c r="B2517" s="3">
        <v>1.1000000000000001</v>
      </c>
      <c r="C2517" s="4" t="s">
        <v>10</v>
      </c>
      <c r="D2517" s="2" t="s">
        <v>11</v>
      </c>
      <c r="E2517" s="3">
        <v>50.935512000000003</v>
      </c>
      <c r="F2517" s="3">
        <v>5.8215700000000004</v>
      </c>
      <c r="G2517" s="3">
        <v>112.2</v>
      </c>
      <c r="H2517" s="4" t="s">
        <v>2526</v>
      </c>
      <c r="I2517" s="3">
        <v>20</v>
      </c>
    </row>
    <row r="2518" spans="1:9" x14ac:dyDescent="0.25">
      <c r="A2518" s="2" t="s">
        <v>9</v>
      </c>
      <c r="B2518" s="3">
        <v>1.1000000000000001</v>
      </c>
      <c r="C2518" s="4" t="s">
        <v>10</v>
      </c>
      <c r="D2518" s="2" t="s">
        <v>11</v>
      </c>
      <c r="E2518" s="3">
        <v>50.935090000000002</v>
      </c>
      <c r="F2518" s="3">
        <v>5.82097</v>
      </c>
      <c r="G2518" s="3">
        <v>112.2</v>
      </c>
      <c r="H2518" s="4" t="s">
        <v>2527</v>
      </c>
      <c r="I2518" s="3">
        <v>20</v>
      </c>
    </row>
    <row r="2519" spans="1:9" x14ac:dyDescent="0.25">
      <c r="A2519" s="2" t="s">
        <v>9</v>
      </c>
      <c r="B2519" s="3">
        <v>1.1000000000000001</v>
      </c>
      <c r="C2519" s="4" t="s">
        <v>10</v>
      </c>
      <c r="D2519" s="2" t="s">
        <v>11</v>
      </c>
      <c r="E2519" s="3">
        <v>50.934704000000004</v>
      </c>
      <c r="F2519" s="3">
        <v>5.8204419999999999</v>
      </c>
      <c r="G2519" s="3">
        <v>112.2</v>
      </c>
      <c r="H2519" s="4" t="s">
        <v>2528</v>
      </c>
      <c r="I2519" s="3">
        <v>20</v>
      </c>
    </row>
    <row r="2520" spans="1:9" x14ac:dyDescent="0.25">
      <c r="A2520" s="2" t="s">
        <v>9</v>
      </c>
      <c r="B2520" s="3">
        <v>1.1000000000000001</v>
      </c>
      <c r="C2520" s="4" t="s">
        <v>10</v>
      </c>
      <c r="D2520" s="2" t="s">
        <v>11</v>
      </c>
      <c r="E2520" s="3">
        <v>50.934291000000002</v>
      </c>
      <c r="F2520" s="3">
        <v>5.8198850000000002</v>
      </c>
      <c r="G2520" s="3">
        <v>112.2</v>
      </c>
      <c r="H2520" s="4" t="s">
        <v>2529</v>
      </c>
      <c r="I2520" s="3">
        <v>20</v>
      </c>
    </row>
    <row r="2521" spans="1:9" x14ac:dyDescent="0.25">
      <c r="A2521" s="2" t="s">
        <v>9</v>
      </c>
      <c r="B2521" s="3">
        <v>1.1000000000000001</v>
      </c>
      <c r="C2521" s="4" t="s">
        <v>10</v>
      </c>
      <c r="D2521" s="2" t="s">
        <v>11</v>
      </c>
      <c r="E2521" s="3">
        <v>50.933895999999997</v>
      </c>
      <c r="F2521" s="3">
        <v>5.8193440000000001</v>
      </c>
      <c r="G2521" s="3">
        <v>112.2</v>
      </c>
      <c r="H2521" s="4" t="s">
        <v>2530</v>
      </c>
      <c r="I2521" s="3">
        <v>20</v>
      </c>
    </row>
    <row r="2522" spans="1:9" x14ac:dyDescent="0.25">
      <c r="A2522" s="2" t="s">
        <v>9</v>
      </c>
      <c r="B2522" s="3">
        <v>1.1000000000000001</v>
      </c>
      <c r="C2522" s="4" t="s">
        <v>10</v>
      </c>
      <c r="D2522" s="2" t="s">
        <v>11</v>
      </c>
      <c r="E2522" s="3">
        <v>50.933748000000001</v>
      </c>
      <c r="F2522" s="3">
        <v>5.8190989999999996</v>
      </c>
      <c r="G2522" s="3">
        <v>112.2</v>
      </c>
      <c r="H2522" s="4" t="s">
        <v>2531</v>
      </c>
      <c r="I2522" s="3">
        <v>20</v>
      </c>
    </row>
    <row r="2523" spans="1:9" x14ac:dyDescent="0.25">
      <c r="A2523" s="2" t="s">
        <v>9</v>
      </c>
      <c r="B2523" s="3">
        <v>1.1000000000000001</v>
      </c>
      <c r="C2523" s="4" t="s">
        <v>10</v>
      </c>
      <c r="D2523" s="2" t="s">
        <v>11</v>
      </c>
      <c r="E2523" s="3">
        <v>50.933661999999998</v>
      </c>
      <c r="F2523" s="3">
        <v>5.818899</v>
      </c>
      <c r="G2523" s="3">
        <v>112.2</v>
      </c>
      <c r="H2523" s="4" t="s">
        <v>2532</v>
      </c>
      <c r="I2523" s="3">
        <v>20</v>
      </c>
    </row>
    <row r="2524" spans="1:9" x14ac:dyDescent="0.25">
      <c r="A2524" s="2" t="s">
        <v>9</v>
      </c>
      <c r="B2524" s="3">
        <v>1.1000000000000001</v>
      </c>
      <c r="C2524" s="4" t="s">
        <v>10</v>
      </c>
      <c r="D2524" s="2" t="s">
        <v>11</v>
      </c>
      <c r="E2524" s="3">
        <v>50.933332999999998</v>
      </c>
      <c r="F2524" s="3">
        <v>5.8182289999999997</v>
      </c>
      <c r="G2524" s="3">
        <v>112.2</v>
      </c>
      <c r="H2524" s="4" t="s">
        <v>2533</v>
      </c>
      <c r="I2524" s="3">
        <v>20</v>
      </c>
    </row>
    <row r="2525" spans="1:9" x14ac:dyDescent="0.25">
      <c r="A2525" s="2" t="s">
        <v>9</v>
      </c>
      <c r="B2525" s="3">
        <v>1.1000000000000001</v>
      </c>
      <c r="C2525" s="4" t="s">
        <v>10</v>
      </c>
      <c r="D2525" s="2" t="s">
        <v>11</v>
      </c>
      <c r="E2525" s="3">
        <v>50.933031999999997</v>
      </c>
      <c r="F2525" s="3">
        <v>5.8178789999999996</v>
      </c>
      <c r="G2525" s="3">
        <v>112.2</v>
      </c>
      <c r="H2525" s="4" t="s">
        <v>2534</v>
      </c>
      <c r="I2525" s="3">
        <v>20</v>
      </c>
    </row>
    <row r="2526" spans="1:9" x14ac:dyDescent="0.25">
      <c r="A2526" s="2" t="s">
        <v>9</v>
      </c>
      <c r="B2526" s="3">
        <v>1.1000000000000001</v>
      </c>
      <c r="C2526" s="4" t="s">
        <v>10</v>
      </c>
      <c r="D2526" s="2" t="s">
        <v>11</v>
      </c>
      <c r="E2526" s="3">
        <v>50.932561999999997</v>
      </c>
      <c r="F2526" s="3">
        <v>5.8174659999999996</v>
      </c>
      <c r="G2526" s="3">
        <v>112.2</v>
      </c>
      <c r="H2526" s="4" t="s">
        <v>2535</v>
      </c>
      <c r="I2526" s="3">
        <v>20</v>
      </c>
    </row>
    <row r="2527" spans="1:9" x14ac:dyDescent="0.25">
      <c r="A2527" s="2" t="s">
        <v>9</v>
      </c>
      <c r="B2527" s="3">
        <v>1.1000000000000001</v>
      </c>
      <c r="C2527" s="4" t="s">
        <v>10</v>
      </c>
      <c r="D2527" s="2" t="s">
        <v>11</v>
      </c>
      <c r="E2527" s="3">
        <v>50.932054000000001</v>
      </c>
      <c r="F2527" s="3">
        <v>5.8170190000000002</v>
      </c>
      <c r="G2527" s="3">
        <v>112.2</v>
      </c>
      <c r="H2527" s="4" t="s">
        <v>2536</v>
      </c>
      <c r="I2527" s="3">
        <v>20</v>
      </c>
    </row>
    <row r="2528" spans="1:9" x14ac:dyDescent="0.25">
      <c r="A2528" s="2" t="s">
        <v>9</v>
      </c>
      <c r="B2528" s="3">
        <v>1.1000000000000001</v>
      </c>
      <c r="C2528" s="4" t="s">
        <v>10</v>
      </c>
      <c r="D2528" s="2" t="s">
        <v>11</v>
      </c>
      <c r="E2528" s="3">
        <v>50.931584000000001</v>
      </c>
      <c r="F2528" s="3">
        <v>5.8165889999999996</v>
      </c>
      <c r="G2528" s="3">
        <v>112.2</v>
      </c>
      <c r="H2528" s="4" t="s">
        <v>2537</v>
      </c>
      <c r="I2528" s="3">
        <v>20</v>
      </c>
    </row>
    <row r="2529" spans="1:9" x14ac:dyDescent="0.25">
      <c r="A2529" s="2" t="s">
        <v>9</v>
      </c>
      <c r="B2529" s="3">
        <v>1.1000000000000001</v>
      </c>
      <c r="C2529" s="4" t="s">
        <v>10</v>
      </c>
      <c r="D2529" s="2" t="s">
        <v>11</v>
      </c>
      <c r="E2529" s="3">
        <v>50.931111000000001</v>
      </c>
      <c r="F2529" s="3">
        <v>5.8161610000000001</v>
      </c>
      <c r="G2529" s="3">
        <v>112.2</v>
      </c>
      <c r="H2529" s="4" t="s">
        <v>2538</v>
      </c>
      <c r="I2529" s="3">
        <v>20</v>
      </c>
    </row>
    <row r="2530" spans="1:9" x14ac:dyDescent="0.25">
      <c r="A2530" s="2" t="s">
        <v>9</v>
      </c>
      <c r="B2530" s="3">
        <v>1.1000000000000001</v>
      </c>
      <c r="C2530" s="4" t="s">
        <v>10</v>
      </c>
      <c r="D2530" s="2" t="s">
        <v>11</v>
      </c>
      <c r="E2530" s="3">
        <v>50.930598000000003</v>
      </c>
      <c r="F2530" s="3">
        <v>5.8156980000000003</v>
      </c>
      <c r="G2530" s="3">
        <v>112.2</v>
      </c>
      <c r="H2530" s="4" t="s">
        <v>2539</v>
      </c>
      <c r="I2530" s="3">
        <v>20</v>
      </c>
    </row>
    <row r="2531" spans="1:9" x14ac:dyDescent="0.25">
      <c r="A2531" s="2" t="s">
        <v>9</v>
      </c>
      <c r="B2531" s="3">
        <v>1.1000000000000001</v>
      </c>
      <c r="C2531" s="4" t="s">
        <v>10</v>
      </c>
      <c r="D2531" s="2" t="s">
        <v>11</v>
      </c>
      <c r="E2531" s="3">
        <v>50.930486000000002</v>
      </c>
      <c r="F2531" s="3">
        <v>5.8155830000000002</v>
      </c>
      <c r="G2531" s="3">
        <v>112.2</v>
      </c>
      <c r="H2531" s="4" t="s">
        <v>2540</v>
      </c>
      <c r="I2531" s="3">
        <v>20</v>
      </c>
    </row>
    <row r="2532" spans="1:9" x14ac:dyDescent="0.25">
      <c r="A2532" s="2" t="s">
        <v>9</v>
      </c>
      <c r="B2532" s="3">
        <v>1.1000000000000001</v>
      </c>
      <c r="C2532" s="4" t="s">
        <v>10</v>
      </c>
      <c r="D2532" s="2" t="s">
        <v>11</v>
      </c>
      <c r="E2532" s="3">
        <v>50.930390000000003</v>
      </c>
      <c r="F2532" s="3">
        <v>5.8154370000000002</v>
      </c>
      <c r="G2532" s="3">
        <v>112.6</v>
      </c>
      <c r="H2532" s="4" t="s">
        <v>2541</v>
      </c>
      <c r="I2532" s="3">
        <v>20</v>
      </c>
    </row>
    <row r="2533" spans="1:9" x14ac:dyDescent="0.25">
      <c r="A2533" s="2" t="s">
        <v>9</v>
      </c>
      <c r="B2533" s="3">
        <v>1.1000000000000001</v>
      </c>
      <c r="C2533" s="4" t="s">
        <v>10</v>
      </c>
      <c r="D2533" s="2" t="s">
        <v>11</v>
      </c>
      <c r="E2533" s="3">
        <v>50.930346</v>
      </c>
      <c r="F2533" s="3">
        <v>5.8153600000000001</v>
      </c>
      <c r="G2533" s="3">
        <v>113</v>
      </c>
      <c r="H2533" s="4" t="s">
        <v>2542</v>
      </c>
      <c r="I2533" s="3">
        <v>20</v>
      </c>
    </row>
    <row r="2534" spans="1:9" x14ac:dyDescent="0.25">
      <c r="A2534" s="2" t="s">
        <v>9</v>
      </c>
      <c r="B2534" s="3">
        <v>1.1000000000000001</v>
      </c>
      <c r="C2534" s="4" t="s">
        <v>10</v>
      </c>
      <c r="D2534" s="2" t="s">
        <v>11</v>
      </c>
      <c r="E2534" s="3">
        <v>50.930300000000003</v>
      </c>
      <c r="F2534" s="3">
        <v>5.8152819999999998</v>
      </c>
      <c r="G2534" s="3">
        <v>113.6</v>
      </c>
      <c r="H2534" s="4" t="s">
        <v>2543</v>
      </c>
      <c r="I2534" s="3">
        <v>20</v>
      </c>
    </row>
    <row r="2535" spans="1:9" x14ac:dyDescent="0.25">
      <c r="A2535" s="2" t="s">
        <v>9</v>
      </c>
      <c r="B2535" s="3">
        <v>1.1000000000000001</v>
      </c>
      <c r="C2535" s="4" t="s">
        <v>10</v>
      </c>
      <c r="D2535" s="2" t="s">
        <v>11</v>
      </c>
      <c r="E2535" s="3">
        <v>50.930253</v>
      </c>
      <c r="F2535" s="3">
        <v>5.8152030000000003</v>
      </c>
      <c r="G2535" s="3">
        <v>114</v>
      </c>
      <c r="H2535" s="4" t="s">
        <v>2544</v>
      </c>
      <c r="I2535" s="3">
        <v>20</v>
      </c>
    </row>
    <row r="2536" spans="1:9" x14ac:dyDescent="0.25">
      <c r="A2536" s="2" t="s">
        <v>9</v>
      </c>
      <c r="B2536" s="3">
        <v>1.1000000000000001</v>
      </c>
      <c r="C2536" s="4" t="s">
        <v>10</v>
      </c>
      <c r="D2536" s="2" t="s">
        <v>11</v>
      </c>
      <c r="E2536" s="3">
        <v>50.930208</v>
      </c>
      <c r="F2536" s="3">
        <v>5.8151270000000004</v>
      </c>
      <c r="G2536" s="3">
        <v>114.4</v>
      </c>
      <c r="H2536" s="4" t="s">
        <v>2545</v>
      </c>
      <c r="I2536" s="3">
        <v>20</v>
      </c>
    </row>
    <row r="2537" spans="1:9" x14ac:dyDescent="0.25">
      <c r="A2537" s="2" t="s">
        <v>9</v>
      </c>
      <c r="B2537" s="3">
        <v>1.1000000000000001</v>
      </c>
      <c r="C2537" s="4" t="s">
        <v>10</v>
      </c>
      <c r="D2537" s="2" t="s">
        <v>11</v>
      </c>
      <c r="E2537" s="3">
        <v>50.929901000000001</v>
      </c>
      <c r="F2537" s="3">
        <v>5.8146139999999997</v>
      </c>
      <c r="G2537" s="3">
        <v>114.4</v>
      </c>
      <c r="H2537" s="4" t="s">
        <v>2546</v>
      </c>
      <c r="I2537" s="3">
        <v>20</v>
      </c>
    </row>
    <row r="2538" spans="1:9" x14ac:dyDescent="0.25">
      <c r="A2538" s="2" t="s">
        <v>9</v>
      </c>
      <c r="B2538" s="3">
        <v>1.1000000000000001</v>
      </c>
      <c r="C2538" s="4" t="s">
        <v>10</v>
      </c>
      <c r="D2538" s="2" t="s">
        <v>11</v>
      </c>
      <c r="E2538" s="3">
        <v>50.929622000000002</v>
      </c>
      <c r="F2538" s="3">
        <v>5.8141400000000001</v>
      </c>
      <c r="G2538" s="3">
        <v>114.4</v>
      </c>
      <c r="H2538" s="4" t="s">
        <v>2547</v>
      </c>
      <c r="I2538" s="3">
        <v>20</v>
      </c>
    </row>
    <row r="2539" spans="1:9" x14ac:dyDescent="0.25">
      <c r="A2539" s="2" t="s">
        <v>9</v>
      </c>
      <c r="B2539" s="3">
        <v>1.1000000000000001</v>
      </c>
      <c r="C2539" s="4" t="s">
        <v>10</v>
      </c>
      <c r="D2539" s="2" t="s">
        <v>11</v>
      </c>
      <c r="E2539" s="3">
        <v>50.929583999999998</v>
      </c>
      <c r="F2539" s="3">
        <v>5.8140729999999996</v>
      </c>
      <c r="G2539" s="3">
        <v>114.4</v>
      </c>
      <c r="H2539" s="4" t="s">
        <v>2548</v>
      </c>
      <c r="I2539" s="3">
        <v>20</v>
      </c>
    </row>
    <row r="2540" spans="1:9" x14ac:dyDescent="0.25">
      <c r="A2540" s="2" t="s">
        <v>9</v>
      </c>
      <c r="B2540" s="3">
        <v>1.1000000000000001</v>
      </c>
      <c r="C2540" s="4" t="s">
        <v>10</v>
      </c>
      <c r="D2540" s="2" t="s">
        <v>11</v>
      </c>
      <c r="E2540" s="3">
        <v>50.929357000000003</v>
      </c>
      <c r="F2540" s="3">
        <v>5.8137400000000001</v>
      </c>
      <c r="G2540" s="3">
        <v>114.4</v>
      </c>
      <c r="H2540" s="4" t="s">
        <v>2549</v>
      </c>
      <c r="I2540" s="3">
        <v>20</v>
      </c>
    </row>
    <row r="2541" spans="1:9" x14ac:dyDescent="0.25">
      <c r="A2541" s="2" t="s">
        <v>9</v>
      </c>
      <c r="B2541" s="3">
        <v>1.1000000000000001</v>
      </c>
      <c r="C2541" s="4" t="s">
        <v>10</v>
      </c>
      <c r="D2541" s="2" t="s">
        <v>11</v>
      </c>
      <c r="E2541" s="3">
        <v>50.929296999999998</v>
      </c>
      <c r="F2541" s="3">
        <v>5.8136950000000001</v>
      </c>
      <c r="G2541" s="3">
        <v>114.4</v>
      </c>
      <c r="H2541" s="4" t="s">
        <v>2550</v>
      </c>
      <c r="I2541" s="3">
        <v>20</v>
      </c>
    </row>
    <row r="2542" spans="1:9" x14ac:dyDescent="0.25">
      <c r="A2542" s="2" t="s">
        <v>9</v>
      </c>
      <c r="B2542" s="3">
        <v>1.1000000000000001</v>
      </c>
      <c r="C2542" s="4" t="s">
        <v>10</v>
      </c>
      <c r="D2542" s="2" t="s">
        <v>11</v>
      </c>
      <c r="E2542" s="3">
        <v>50.928924000000002</v>
      </c>
      <c r="F2542" s="3">
        <v>5.8134860000000002</v>
      </c>
      <c r="G2542" s="3">
        <v>114.4</v>
      </c>
      <c r="H2542" s="4" t="s">
        <v>2551</v>
      </c>
      <c r="I2542" s="3">
        <v>20</v>
      </c>
    </row>
    <row r="2543" spans="1:9" x14ac:dyDescent="0.25">
      <c r="A2543" s="2" t="s">
        <v>9</v>
      </c>
      <c r="B2543" s="3">
        <v>1.1000000000000001</v>
      </c>
      <c r="C2543" s="4" t="s">
        <v>10</v>
      </c>
      <c r="D2543" s="2" t="s">
        <v>11</v>
      </c>
      <c r="E2543" s="3">
        <v>50.928609000000002</v>
      </c>
      <c r="F2543" s="3">
        <v>5.8133010000000001</v>
      </c>
      <c r="G2543" s="3">
        <v>114.4</v>
      </c>
      <c r="H2543" s="4" t="s">
        <v>2552</v>
      </c>
      <c r="I2543" s="3">
        <v>20</v>
      </c>
    </row>
    <row r="2544" spans="1:9" x14ac:dyDescent="0.25">
      <c r="A2544" s="2" t="s">
        <v>9</v>
      </c>
      <c r="B2544" s="3">
        <v>1.1000000000000001</v>
      </c>
      <c r="C2544" s="4" t="s">
        <v>10</v>
      </c>
      <c r="D2544" s="2" t="s">
        <v>11</v>
      </c>
      <c r="E2544" s="3">
        <v>50.928550999999999</v>
      </c>
      <c r="F2544" s="3">
        <v>5.8132429999999999</v>
      </c>
      <c r="G2544" s="3">
        <v>114.4</v>
      </c>
      <c r="H2544" s="4" t="s">
        <v>2553</v>
      </c>
      <c r="I2544" s="3">
        <v>20</v>
      </c>
    </row>
    <row r="2545" spans="1:9" x14ac:dyDescent="0.25">
      <c r="A2545" s="2" t="s">
        <v>9</v>
      </c>
      <c r="B2545" s="3">
        <v>1.1000000000000001</v>
      </c>
      <c r="C2545" s="4" t="s">
        <v>10</v>
      </c>
      <c r="D2545" s="2" t="s">
        <v>11</v>
      </c>
      <c r="E2545" s="3">
        <v>50.928227999999997</v>
      </c>
      <c r="F2545" s="3">
        <v>5.8128630000000001</v>
      </c>
      <c r="G2545" s="3">
        <v>114.4</v>
      </c>
      <c r="H2545" s="4" t="s">
        <v>2554</v>
      </c>
      <c r="I2545" s="3">
        <v>20</v>
      </c>
    </row>
    <row r="2546" spans="1:9" x14ac:dyDescent="0.25">
      <c r="A2546" s="2" t="s">
        <v>9</v>
      </c>
      <c r="B2546" s="3">
        <v>1.1000000000000001</v>
      </c>
      <c r="C2546" s="4" t="s">
        <v>10</v>
      </c>
      <c r="D2546" s="2" t="s">
        <v>11</v>
      </c>
      <c r="E2546" s="3">
        <v>50.927813</v>
      </c>
      <c r="F2546" s="3">
        <v>5.8123360000000002</v>
      </c>
      <c r="G2546" s="3">
        <v>114.8</v>
      </c>
      <c r="H2546" s="4" t="s">
        <v>2555</v>
      </c>
      <c r="I2546" s="3">
        <v>20</v>
      </c>
    </row>
    <row r="2547" spans="1:9" x14ac:dyDescent="0.25">
      <c r="A2547" s="2" t="s">
        <v>9</v>
      </c>
      <c r="B2547" s="3">
        <v>1.1000000000000001</v>
      </c>
      <c r="C2547" s="4" t="s">
        <v>10</v>
      </c>
      <c r="D2547" s="2" t="s">
        <v>11</v>
      </c>
      <c r="E2547" s="3">
        <v>50.927762000000001</v>
      </c>
      <c r="F2547" s="3">
        <v>5.8122639999999999</v>
      </c>
      <c r="G2547" s="3">
        <v>115.2</v>
      </c>
      <c r="H2547" s="4" t="s">
        <v>2556</v>
      </c>
      <c r="I2547" s="3">
        <v>20</v>
      </c>
    </row>
    <row r="2548" spans="1:9" x14ac:dyDescent="0.25">
      <c r="A2548" s="2" t="s">
        <v>9</v>
      </c>
      <c r="B2548" s="3">
        <v>1.1000000000000001</v>
      </c>
      <c r="C2548" s="4" t="s">
        <v>10</v>
      </c>
      <c r="D2548" s="2" t="s">
        <v>11</v>
      </c>
      <c r="E2548" s="3">
        <v>50.927712</v>
      </c>
      <c r="F2548" s="3">
        <v>5.812189</v>
      </c>
      <c r="G2548" s="3">
        <v>115.6</v>
      </c>
      <c r="H2548" s="4" t="s">
        <v>2557</v>
      </c>
      <c r="I2548" s="3">
        <v>20</v>
      </c>
    </row>
    <row r="2549" spans="1:9" x14ac:dyDescent="0.25">
      <c r="A2549" s="2" t="s">
        <v>9</v>
      </c>
      <c r="B2549" s="3">
        <v>1.1000000000000001</v>
      </c>
      <c r="C2549" s="4" t="s">
        <v>10</v>
      </c>
      <c r="D2549" s="2" t="s">
        <v>11</v>
      </c>
      <c r="E2549" s="3">
        <v>50.927661000000001</v>
      </c>
      <c r="F2549" s="3">
        <v>5.8121099999999997</v>
      </c>
      <c r="G2549" s="3">
        <v>116.4</v>
      </c>
      <c r="H2549" s="4" t="s">
        <v>2558</v>
      </c>
      <c r="I2549" s="3">
        <v>20</v>
      </c>
    </row>
    <row r="2550" spans="1:9" x14ac:dyDescent="0.25">
      <c r="A2550" s="2" t="s">
        <v>9</v>
      </c>
      <c r="B2550" s="3">
        <v>1.1000000000000001</v>
      </c>
      <c r="C2550" s="4" t="s">
        <v>10</v>
      </c>
      <c r="D2550" s="2" t="s">
        <v>11</v>
      </c>
      <c r="E2550" s="3">
        <v>50.927402000000001</v>
      </c>
      <c r="F2550" s="3">
        <v>5.8117179999999999</v>
      </c>
      <c r="G2550" s="3">
        <v>116.4</v>
      </c>
      <c r="H2550" s="4" t="s">
        <v>2559</v>
      </c>
      <c r="I2550" s="3">
        <v>20</v>
      </c>
    </row>
    <row r="2551" spans="1:9" x14ac:dyDescent="0.25">
      <c r="A2551" s="2" t="s">
        <v>9</v>
      </c>
      <c r="B2551" s="3">
        <v>1.1000000000000001</v>
      </c>
      <c r="C2551" s="4" t="s">
        <v>10</v>
      </c>
      <c r="D2551" s="2" t="s">
        <v>11</v>
      </c>
      <c r="E2551" s="3">
        <v>50.926997</v>
      </c>
      <c r="F2551" s="3">
        <v>5.8110530000000002</v>
      </c>
      <c r="G2551" s="3">
        <v>116.4</v>
      </c>
      <c r="H2551" s="4" t="s">
        <v>2560</v>
      </c>
      <c r="I2551" s="3">
        <v>20</v>
      </c>
    </row>
    <row r="2552" spans="1:9" x14ac:dyDescent="0.25">
      <c r="A2552" s="2" t="s">
        <v>9</v>
      </c>
      <c r="B2552" s="3">
        <v>1.1000000000000001</v>
      </c>
      <c r="C2552" s="4" t="s">
        <v>10</v>
      </c>
      <c r="D2552" s="2" t="s">
        <v>11</v>
      </c>
      <c r="E2552" s="3">
        <v>50.926898999999999</v>
      </c>
      <c r="F2552" s="3">
        <v>5.8108779999999998</v>
      </c>
      <c r="G2552" s="3">
        <v>116.4</v>
      </c>
      <c r="H2552" s="4" t="s">
        <v>2561</v>
      </c>
      <c r="I2552" s="3">
        <v>20</v>
      </c>
    </row>
    <row r="2553" spans="1:9" x14ac:dyDescent="0.25">
      <c r="A2553" s="2" t="s">
        <v>9</v>
      </c>
      <c r="B2553" s="3">
        <v>1.1000000000000001</v>
      </c>
      <c r="C2553" s="4" t="s">
        <v>10</v>
      </c>
      <c r="D2553" s="2" t="s">
        <v>11</v>
      </c>
      <c r="E2553" s="3">
        <v>50.926757000000002</v>
      </c>
      <c r="F2553" s="3">
        <v>5.8106030000000004</v>
      </c>
      <c r="G2553" s="3">
        <v>116</v>
      </c>
      <c r="H2553" s="4" t="s">
        <v>2562</v>
      </c>
      <c r="I2553" s="3">
        <v>20</v>
      </c>
    </row>
    <row r="2554" spans="1:9" x14ac:dyDescent="0.25">
      <c r="A2554" s="2" t="s">
        <v>9</v>
      </c>
      <c r="B2554" s="3">
        <v>1.1000000000000001</v>
      </c>
      <c r="C2554" s="4" t="s">
        <v>10</v>
      </c>
      <c r="D2554" s="2" t="s">
        <v>11</v>
      </c>
      <c r="E2554" s="3">
        <v>50.926724</v>
      </c>
      <c r="F2554" s="3">
        <v>5.8104979999999999</v>
      </c>
      <c r="G2554" s="3">
        <v>115.6</v>
      </c>
      <c r="H2554" s="4" t="s">
        <v>2563</v>
      </c>
      <c r="I2554" s="3">
        <v>20</v>
      </c>
    </row>
    <row r="2555" spans="1:9" x14ac:dyDescent="0.25">
      <c r="A2555" s="2" t="s">
        <v>9</v>
      </c>
      <c r="B2555" s="3">
        <v>1.1000000000000001</v>
      </c>
      <c r="C2555" s="4" t="s">
        <v>10</v>
      </c>
      <c r="D2555" s="2" t="s">
        <v>11</v>
      </c>
      <c r="E2555" s="3">
        <v>50.926704000000001</v>
      </c>
      <c r="F2555" s="3">
        <v>5.8103879999999997</v>
      </c>
      <c r="G2555" s="3">
        <v>115.2</v>
      </c>
      <c r="H2555" s="4" t="s">
        <v>2564</v>
      </c>
      <c r="I2555" s="3">
        <v>20</v>
      </c>
    </row>
    <row r="2556" spans="1:9" x14ac:dyDescent="0.25">
      <c r="A2556" s="2" t="s">
        <v>9</v>
      </c>
      <c r="B2556" s="3">
        <v>1.1000000000000001</v>
      </c>
      <c r="C2556" s="4" t="s">
        <v>10</v>
      </c>
      <c r="D2556" s="2" t="s">
        <v>11</v>
      </c>
      <c r="E2556" s="3">
        <v>50.926696</v>
      </c>
      <c r="F2556" s="3">
        <v>5.8102720000000003</v>
      </c>
      <c r="G2556" s="3">
        <v>114.8</v>
      </c>
      <c r="H2556" s="4" t="s">
        <v>2565</v>
      </c>
      <c r="I2556" s="3">
        <v>20</v>
      </c>
    </row>
    <row r="2557" spans="1:9" x14ac:dyDescent="0.25">
      <c r="A2557" s="2" t="s">
        <v>9</v>
      </c>
      <c r="B2557" s="3">
        <v>1.1000000000000001</v>
      </c>
      <c r="C2557" s="4" t="s">
        <v>10</v>
      </c>
      <c r="D2557" s="2" t="s">
        <v>11</v>
      </c>
      <c r="E2557" s="3">
        <v>50.926693</v>
      </c>
      <c r="F2557" s="3">
        <v>5.810155</v>
      </c>
      <c r="G2557" s="3">
        <v>114.4</v>
      </c>
      <c r="H2557" s="4" t="s">
        <v>2566</v>
      </c>
      <c r="I2557" s="3">
        <v>20</v>
      </c>
    </row>
    <row r="2558" spans="1:9" x14ac:dyDescent="0.25">
      <c r="A2558" s="2" t="s">
        <v>9</v>
      </c>
      <c r="B2558" s="3">
        <v>1.1000000000000001</v>
      </c>
      <c r="C2558" s="4" t="s">
        <v>10</v>
      </c>
      <c r="D2558" s="2" t="s">
        <v>11</v>
      </c>
      <c r="E2558" s="3">
        <v>50.926679</v>
      </c>
      <c r="F2558" s="3">
        <v>5.809895</v>
      </c>
      <c r="G2558" s="3">
        <v>114.4</v>
      </c>
      <c r="H2558" s="4" t="s">
        <v>2567</v>
      </c>
      <c r="I2558" s="3">
        <v>20</v>
      </c>
    </row>
    <row r="2559" spans="1:9" x14ac:dyDescent="0.25">
      <c r="A2559" s="2" t="s">
        <v>9</v>
      </c>
      <c r="B2559" s="3">
        <v>1.1000000000000001</v>
      </c>
      <c r="C2559" s="4" t="s">
        <v>10</v>
      </c>
      <c r="D2559" s="2" t="s">
        <v>11</v>
      </c>
      <c r="E2559" s="3">
        <v>50.926645000000001</v>
      </c>
      <c r="F2559" s="3">
        <v>5.8092430000000004</v>
      </c>
      <c r="G2559" s="3">
        <v>114.4</v>
      </c>
      <c r="H2559" s="4" t="s">
        <v>2568</v>
      </c>
      <c r="I2559" s="3">
        <v>20</v>
      </c>
    </row>
    <row r="2560" spans="1:9" x14ac:dyDescent="0.25">
      <c r="A2560" s="2" t="s">
        <v>9</v>
      </c>
      <c r="B2560" s="3">
        <v>1.1000000000000001</v>
      </c>
      <c r="C2560" s="4" t="s">
        <v>10</v>
      </c>
      <c r="D2560" s="2" t="s">
        <v>11</v>
      </c>
      <c r="E2560" s="3">
        <v>50.926637999999997</v>
      </c>
      <c r="F2560" s="3">
        <v>5.8091350000000004</v>
      </c>
      <c r="G2560" s="3">
        <v>114.4</v>
      </c>
      <c r="H2560" s="4" t="s">
        <v>2569</v>
      </c>
      <c r="I2560" s="3">
        <v>20</v>
      </c>
    </row>
    <row r="2561" spans="1:9" x14ac:dyDescent="0.25">
      <c r="A2561" s="2" t="s">
        <v>9</v>
      </c>
      <c r="B2561" s="3">
        <v>1.1000000000000001</v>
      </c>
      <c r="C2561" s="4" t="s">
        <v>10</v>
      </c>
      <c r="D2561" s="2" t="s">
        <v>11</v>
      </c>
      <c r="E2561" s="3">
        <v>50.926620999999997</v>
      </c>
      <c r="F2561" s="3">
        <v>5.8087960000000001</v>
      </c>
      <c r="G2561" s="3">
        <v>114.4</v>
      </c>
      <c r="H2561" s="4" t="s">
        <v>2570</v>
      </c>
      <c r="I2561" s="3">
        <v>20</v>
      </c>
    </row>
    <row r="2562" spans="1:9" x14ac:dyDescent="0.25">
      <c r="A2562" s="2" t="s">
        <v>9</v>
      </c>
      <c r="B2562" s="3">
        <v>1.1000000000000001</v>
      </c>
      <c r="C2562" s="4" t="s">
        <v>10</v>
      </c>
      <c r="D2562" s="2" t="s">
        <v>11</v>
      </c>
      <c r="E2562" s="3">
        <v>50.926620999999997</v>
      </c>
      <c r="F2562" s="3">
        <v>5.8084490000000004</v>
      </c>
      <c r="G2562" s="3">
        <v>114.4</v>
      </c>
      <c r="H2562" s="4" t="s">
        <v>2571</v>
      </c>
      <c r="I2562" s="3">
        <v>20</v>
      </c>
    </row>
    <row r="2563" spans="1:9" x14ac:dyDescent="0.25">
      <c r="A2563" s="2" t="s">
        <v>9</v>
      </c>
      <c r="B2563" s="3">
        <v>1.1000000000000001</v>
      </c>
      <c r="C2563" s="4" t="s">
        <v>10</v>
      </c>
      <c r="D2563" s="2" t="s">
        <v>11</v>
      </c>
      <c r="E2563" s="3">
        <v>50.926625000000001</v>
      </c>
      <c r="F2563" s="3">
        <v>5.8076610000000004</v>
      </c>
      <c r="G2563" s="3">
        <v>114</v>
      </c>
      <c r="H2563" s="4" t="s">
        <v>2572</v>
      </c>
      <c r="I2563" s="3">
        <v>20</v>
      </c>
    </row>
    <row r="2564" spans="1:9" x14ac:dyDescent="0.25">
      <c r="A2564" s="2" t="s">
        <v>9</v>
      </c>
      <c r="B2564" s="3">
        <v>1.1000000000000001</v>
      </c>
      <c r="C2564" s="4" t="s">
        <v>10</v>
      </c>
      <c r="D2564" s="2" t="s">
        <v>11</v>
      </c>
      <c r="E2564" s="3">
        <v>50.926628999999998</v>
      </c>
      <c r="F2564" s="3">
        <v>5.80755</v>
      </c>
      <c r="G2564" s="3">
        <v>113.6</v>
      </c>
      <c r="H2564" s="4" t="s">
        <v>2573</v>
      </c>
      <c r="I2564" s="3">
        <v>20</v>
      </c>
    </row>
    <row r="2565" spans="1:9" x14ac:dyDescent="0.25">
      <c r="A2565" s="2" t="s">
        <v>9</v>
      </c>
      <c r="B2565" s="3">
        <v>1.1000000000000001</v>
      </c>
      <c r="C2565" s="4" t="s">
        <v>10</v>
      </c>
      <c r="D2565" s="2" t="s">
        <v>11</v>
      </c>
      <c r="E2565" s="3">
        <v>50.926634999999997</v>
      </c>
      <c r="F2565" s="3">
        <v>5.8074450000000004</v>
      </c>
      <c r="G2565" s="3">
        <v>113.2</v>
      </c>
      <c r="H2565" s="4" t="s">
        <v>2574</v>
      </c>
      <c r="I2565" s="3">
        <v>20</v>
      </c>
    </row>
    <row r="2566" spans="1:9" x14ac:dyDescent="0.25">
      <c r="A2566" s="2" t="s">
        <v>9</v>
      </c>
      <c r="B2566" s="3">
        <v>1.1000000000000001</v>
      </c>
      <c r="C2566" s="4" t="s">
        <v>10</v>
      </c>
      <c r="D2566" s="2" t="s">
        <v>11</v>
      </c>
      <c r="E2566" s="3">
        <v>50.926645000000001</v>
      </c>
      <c r="F2566" s="3">
        <v>5.8073410000000001</v>
      </c>
      <c r="G2566" s="3">
        <v>112.6</v>
      </c>
      <c r="H2566" s="4" t="s">
        <v>2575</v>
      </c>
      <c r="I2566" s="3">
        <v>20</v>
      </c>
    </row>
    <row r="2567" spans="1:9" x14ac:dyDescent="0.25">
      <c r="A2567" s="2" t="s">
        <v>9</v>
      </c>
      <c r="B2567" s="3">
        <v>1.1000000000000001</v>
      </c>
      <c r="C2567" s="4" t="s">
        <v>10</v>
      </c>
      <c r="D2567" s="2" t="s">
        <v>11</v>
      </c>
      <c r="E2567" s="3">
        <v>50.926662999999998</v>
      </c>
      <c r="F2567" s="3">
        <v>5.807245</v>
      </c>
      <c r="G2567" s="3">
        <v>112.2</v>
      </c>
      <c r="H2567" s="4" t="s">
        <v>2576</v>
      </c>
      <c r="I2567" s="3">
        <v>20</v>
      </c>
    </row>
    <row r="2568" spans="1:9" x14ac:dyDescent="0.25">
      <c r="A2568" s="2" t="s">
        <v>9</v>
      </c>
      <c r="B2568" s="3">
        <v>1.1000000000000001</v>
      </c>
      <c r="C2568" s="4" t="s">
        <v>10</v>
      </c>
      <c r="D2568" s="2" t="s">
        <v>11</v>
      </c>
      <c r="E2568" s="3">
        <v>50.926690999999998</v>
      </c>
      <c r="F2568" s="3">
        <v>5.8071539999999997</v>
      </c>
      <c r="G2568" s="3">
        <v>112.2</v>
      </c>
      <c r="H2568" s="4" t="s">
        <v>2577</v>
      </c>
      <c r="I2568" s="3">
        <v>20</v>
      </c>
    </row>
    <row r="2569" spans="1:9" x14ac:dyDescent="0.25">
      <c r="A2569" s="2" t="s">
        <v>9</v>
      </c>
      <c r="B2569" s="3">
        <v>1.1000000000000001</v>
      </c>
      <c r="C2569" s="4" t="s">
        <v>10</v>
      </c>
      <c r="D2569" s="2" t="s">
        <v>11</v>
      </c>
      <c r="E2569" s="3">
        <v>50.926867000000001</v>
      </c>
      <c r="F2569" s="3">
        <v>5.8068229999999996</v>
      </c>
      <c r="G2569" s="3">
        <v>112.2</v>
      </c>
      <c r="H2569" s="4" t="s">
        <v>2578</v>
      </c>
      <c r="I2569" s="3">
        <v>20</v>
      </c>
    </row>
    <row r="2570" spans="1:9" x14ac:dyDescent="0.25">
      <c r="A2570" s="2" t="s">
        <v>9</v>
      </c>
      <c r="B2570" s="3">
        <v>1.1000000000000001</v>
      </c>
      <c r="C2570" s="4" t="s">
        <v>10</v>
      </c>
      <c r="D2570" s="2" t="s">
        <v>11</v>
      </c>
      <c r="E2570" s="3">
        <v>50.927008000000001</v>
      </c>
      <c r="F2570" s="3">
        <v>5.8065870000000004</v>
      </c>
      <c r="G2570" s="3">
        <v>111.8</v>
      </c>
      <c r="H2570" s="4" t="s">
        <v>2579</v>
      </c>
      <c r="I2570" s="3">
        <v>20</v>
      </c>
    </row>
    <row r="2571" spans="1:9" x14ac:dyDescent="0.25">
      <c r="A2571" s="2" t="s">
        <v>9</v>
      </c>
      <c r="B2571" s="3">
        <v>1.1000000000000001</v>
      </c>
      <c r="C2571" s="4" t="s">
        <v>10</v>
      </c>
      <c r="D2571" s="2" t="s">
        <v>11</v>
      </c>
      <c r="E2571" s="3">
        <v>50.927050999999999</v>
      </c>
      <c r="F2571" s="3">
        <v>5.8065129999999998</v>
      </c>
      <c r="G2571" s="3">
        <v>111.4</v>
      </c>
      <c r="H2571" s="4" t="s">
        <v>2580</v>
      </c>
      <c r="I2571" s="3">
        <v>20</v>
      </c>
    </row>
    <row r="2572" spans="1:9" x14ac:dyDescent="0.25">
      <c r="A2572" s="2" t="s">
        <v>9</v>
      </c>
      <c r="B2572" s="3">
        <v>1.1000000000000001</v>
      </c>
      <c r="C2572" s="4" t="s">
        <v>10</v>
      </c>
      <c r="D2572" s="2" t="s">
        <v>11</v>
      </c>
      <c r="E2572" s="3">
        <v>50.927081000000001</v>
      </c>
      <c r="F2572" s="3">
        <v>5.8064349999999996</v>
      </c>
      <c r="G2572" s="3">
        <v>111</v>
      </c>
      <c r="H2572" s="4" t="s">
        <v>2581</v>
      </c>
      <c r="I2572" s="3">
        <v>20</v>
      </c>
    </row>
    <row r="2573" spans="1:9" x14ac:dyDescent="0.25">
      <c r="A2573" s="2" t="s">
        <v>9</v>
      </c>
      <c r="B2573" s="3">
        <v>1.1000000000000001</v>
      </c>
      <c r="C2573" s="4" t="s">
        <v>10</v>
      </c>
      <c r="D2573" s="2" t="s">
        <v>11</v>
      </c>
      <c r="E2573" s="3">
        <v>50.927081999999999</v>
      </c>
      <c r="F2573" s="3">
        <v>5.8063450000000003</v>
      </c>
      <c r="G2573" s="3">
        <v>110.6</v>
      </c>
      <c r="H2573" s="4" t="s">
        <v>2582</v>
      </c>
      <c r="I2573" s="3">
        <v>20</v>
      </c>
    </row>
    <row r="2574" spans="1:9" x14ac:dyDescent="0.25">
      <c r="A2574" s="2" t="s">
        <v>9</v>
      </c>
      <c r="B2574" s="3">
        <v>1.1000000000000001</v>
      </c>
      <c r="C2574" s="4" t="s">
        <v>10</v>
      </c>
      <c r="D2574" s="2" t="s">
        <v>11</v>
      </c>
      <c r="E2574" s="3">
        <v>50.927061000000002</v>
      </c>
      <c r="F2574" s="3">
        <v>5.8062519999999997</v>
      </c>
      <c r="G2574" s="3">
        <v>110</v>
      </c>
      <c r="H2574" s="4" t="s">
        <v>2583</v>
      </c>
      <c r="I2574" s="3">
        <v>20</v>
      </c>
    </row>
    <row r="2575" spans="1:9" x14ac:dyDescent="0.25">
      <c r="A2575" s="2" t="s">
        <v>9</v>
      </c>
      <c r="B2575" s="3">
        <v>1.1000000000000001</v>
      </c>
      <c r="C2575" s="4" t="s">
        <v>10</v>
      </c>
      <c r="D2575" s="2" t="s">
        <v>11</v>
      </c>
      <c r="E2575" s="3">
        <v>50.927002000000002</v>
      </c>
      <c r="F2575" s="3">
        <v>5.806044</v>
      </c>
      <c r="G2575" s="3">
        <v>110</v>
      </c>
      <c r="H2575" s="4" t="s">
        <v>2584</v>
      </c>
      <c r="I2575" s="3">
        <v>20</v>
      </c>
    </row>
    <row r="2576" spans="1:9" x14ac:dyDescent="0.25">
      <c r="A2576" s="2" t="s">
        <v>9</v>
      </c>
      <c r="B2576" s="3">
        <v>1.1000000000000001</v>
      </c>
      <c r="C2576" s="4" t="s">
        <v>10</v>
      </c>
      <c r="D2576" s="2" t="s">
        <v>11</v>
      </c>
      <c r="E2576" s="3">
        <v>50.926842999999998</v>
      </c>
      <c r="F2576" s="3">
        <v>5.8056219999999996</v>
      </c>
      <c r="G2576" s="3">
        <v>109.4</v>
      </c>
      <c r="H2576" s="4" t="s">
        <v>2585</v>
      </c>
      <c r="I2576" s="3">
        <v>20</v>
      </c>
    </row>
    <row r="2577" spans="1:9" x14ac:dyDescent="0.25">
      <c r="A2577" s="2" t="s">
        <v>9</v>
      </c>
      <c r="B2577" s="3">
        <v>1.1000000000000001</v>
      </c>
      <c r="C2577" s="4" t="s">
        <v>10</v>
      </c>
      <c r="D2577" s="2" t="s">
        <v>11</v>
      </c>
      <c r="E2577" s="3">
        <v>50.926805000000002</v>
      </c>
      <c r="F2577" s="3">
        <v>5.8055149999999998</v>
      </c>
      <c r="G2577" s="3">
        <v>108.2</v>
      </c>
      <c r="H2577" s="4" t="s">
        <v>2586</v>
      </c>
      <c r="I2577" s="3">
        <v>20</v>
      </c>
    </row>
    <row r="2578" spans="1:9" x14ac:dyDescent="0.25">
      <c r="A2578" s="2" t="s">
        <v>9</v>
      </c>
      <c r="B2578" s="3">
        <v>1.1000000000000001</v>
      </c>
      <c r="C2578" s="4" t="s">
        <v>10</v>
      </c>
      <c r="D2578" s="2" t="s">
        <v>11</v>
      </c>
      <c r="E2578" s="3">
        <v>50.926758</v>
      </c>
      <c r="F2578" s="3">
        <v>5.8054170000000003</v>
      </c>
      <c r="G2578" s="3">
        <v>107.6</v>
      </c>
      <c r="H2578" s="4" t="s">
        <v>2587</v>
      </c>
      <c r="I2578" s="3">
        <v>20</v>
      </c>
    </row>
    <row r="2579" spans="1:9" x14ac:dyDescent="0.25">
      <c r="A2579" s="2" t="s">
        <v>9</v>
      </c>
      <c r="B2579" s="3">
        <v>1.1000000000000001</v>
      </c>
      <c r="C2579" s="4" t="s">
        <v>10</v>
      </c>
      <c r="D2579" s="2" t="s">
        <v>11</v>
      </c>
      <c r="E2579" s="3">
        <v>50.926715999999999</v>
      </c>
      <c r="F2579" s="3">
        <v>5.80532</v>
      </c>
      <c r="G2579" s="3">
        <v>107</v>
      </c>
      <c r="H2579" s="4" t="s">
        <v>2588</v>
      </c>
      <c r="I2579" s="3">
        <v>20</v>
      </c>
    </row>
    <row r="2580" spans="1:9" x14ac:dyDescent="0.25">
      <c r="A2580" s="2" t="s">
        <v>9</v>
      </c>
      <c r="B2580" s="3">
        <v>1.1000000000000001</v>
      </c>
      <c r="C2580" s="4" t="s">
        <v>10</v>
      </c>
      <c r="D2580" s="2" t="s">
        <v>11</v>
      </c>
      <c r="E2580" s="3">
        <v>50.926617</v>
      </c>
      <c r="F2580" s="3">
        <v>5.8051060000000003</v>
      </c>
      <c r="G2580" s="3">
        <v>106.6</v>
      </c>
      <c r="H2580" s="4" t="s">
        <v>2589</v>
      </c>
      <c r="I2580" s="3">
        <v>20</v>
      </c>
    </row>
    <row r="2581" spans="1:9" x14ac:dyDescent="0.25">
      <c r="A2581" s="2" t="s">
        <v>9</v>
      </c>
      <c r="B2581" s="3">
        <v>1.1000000000000001</v>
      </c>
      <c r="C2581" s="4" t="s">
        <v>10</v>
      </c>
      <c r="D2581" s="2" t="s">
        <v>11</v>
      </c>
      <c r="E2581" s="3">
        <v>50.926572999999998</v>
      </c>
      <c r="F2581" s="3">
        <v>5.8049970000000002</v>
      </c>
      <c r="G2581" s="3">
        <v>106.2</v>
      </c>
      <c r="H2581" s="4" t="s">
        <v>2590</v>
      </c>
      <c r="I2581" s="3">
        <v>20</v>
      </c>
    </row>
    <row r="2582" spans="1:9" x14ac:dyDescent="0.25">
      <c r="A2582" s="2" t="s">
        <v>9</v>
      </c>
      <c r="B2582" s="3">
        <v>1.1000000000000001</v>
      </c>
      <c r="C2582" s="4" t="s">
        <v>10</v>
      </c>
      <c r="D2582" s="2" t="s">
        <v>11</v>
      </c>
      <c r="E2582" s="3">
        <v>50.926527</v>
      </c>
      <c r="F2582" s="3">
        <v>5.8048820000000001</v>
      </c>
      <c r="G2582" s="3">
        <v>105.6</v>
      </c>
      <c r="H2582" s="4" t="s">
        <v>2591</v>
      </c>
      <c r="I2582" s="3">
        <v>20</v>
      </c>
    </row>
    <row r="2583" spans="1:9" x14ac:dyDescent="0.25">
      <c r="A2583" s="2" t="s">
        <v>9</v>
      </c>
      <c r="B2583" s="3">
        <v>1.1000000000000001</v>
      </c>
      <c r="C2583" s="4" t="s">
        <v>10</v>
      </c>
      <c r="D2583" s="2" t="s">
        <v>11</v>
      </c>
      <c r="E2583" s="3">
        <v>50.926479999999998</v>
      </c>
      <c r="F2583" s="3">
        <v>5.8047690000000003</v>
      </c>
      <c r="G2583" s="3">
        <v>105.2</v>
      </c>
      <c r="H2583" s="4" t="s">
        <v>2592</v>
      </c>
      <c r="I2583" s="3">
        <v>20</v>
      </c>
    </row>
    <row r="2584" spans="1:9" x14ac:dyDescent="0.25">
      <c r="A2584" s="2" t="s">
        <v>9</v>
      </c>
      <c r="B2584" s="3">
        <v>1.1000000000000001</v>
      </c>
      <c r="C2584" s="4" t="s">
        <v>10</v>
      </c>
      <c r="D2584" s="2" t="s">
        <v>11</v>
      </c>
      <c r="E2584" s="3">
        <v>50.926426999999997</v>
      </c>
      <c r="F2584" s="3">
        <v>5.8046509999999998</v>
      </c>
      <c r="G2584" s="3">
        <v>104.8</v>
      </c>
      <c r="H2584" s="4" t="s">
        <v>2593</v>
      </c>
      <c r="I2584" s="3">
        <v>20</v>
      </c>
    </row>
    <row r="2585" spans="1:9" x14ac:dyDescent="0.25">
      <c r="A2585" s="2" t="s">
        <v>9</v>
      </c>
      <c r="B2585" s="3">
        <v>1.1000000000000001</v>
      </c>
      <c r="C2585" s="4" t="s">
        <v>10</v>
      </c>
      <c r="D2585" s="2" t="s">
        <v>11</v>
      </c>
      <c r="E2585" s="3">
        <v>50.926327999999998</v>
      </c>
      <c r="F2585" s="3">
        <v>5.8044019999999996</v>
      </c>
      <c r="G2585" s="3">
        <v>104.8</v>
      </c>
      <c r="H2585" s="4" t="s">
        <v>2594</v>
      </c>
      <c r="I2585" s="3">
        <v>20</v>
      </c>
    </row>
    <row r="2586" spans="1:9" x14ac:dyDescent="0.25">
      <c r="A2586" s="2" t="s">
        <v>9</v>
      </c>
      <c r="B2586" s="3">
        <v>1.1000000000000001</v>
      </c>
      <c r="C2586" s="4" t="s">
        <v>10</v>
      </c>
      <c r="D2586" s="2" t="s">
        <v>11</v>
      </c>
      <c r="E2586" s="3">
        <v>50.926281000000003</v>
      </c>
      <c r="F2586" s="3">
        <v>5.8042689999999997</v>
      </c>
      <c r="G2586" s="3">
        <v>104.4</v>
      </c>
      <c r="H2586" s="4" t="s">
        <v>2595</v>
      </c>
      <c r="I2586" s="3">
        <v>20</v>
      </c>
    </row>
    <row r="2587" spans="1:9" x14ac:dyDescent="0.25">
      <c r="A2587" s="2" t="s">
        <v>9</v>
      </c>
      <c r="B2587" s="3">
        <v>1.1000000000000001</v>
      </c>
      <c r="C2587" s="4" t="s">
        <v>10</v>
      </c>
      <c r="D2587" s="2" t="s">
        <v>11</v>
      </c>
      <c r="E2587" s="3">
        <v>50.926234000000001</v>
      </c>
      <c r="F2587" s="3">
        <v>5.8041450000000001</v>
      </c>
      <c r="G2587" s="3">
        <v>104</v>
      </c>
      <c r="H2587" s="4" t="s">
        <v>2596</v>
      </c>
      <c r="I2587" s="3">
        <v>20</v>
      </c>
    </row>
    <row r="2588" spans="1:9" x14ac:dyDescent="0.25">
      <c r="A2588" s="2" t="s">
        <v>9</v>
      </c>
      <c r="B2588" s="3">
        <v>1.1000000000000001</v>
      </c>
      <c r="C2588" s="4" t="s">
        <v>10</v>
      </c>
      <c r="D2588" s="2" t="s">
        <v>11</v>
      </c>
      <c r="E2588" s="3">
        <v>50.926183000000002</v>
      </c>
      <c r="F2588" s="3">
        <v>5.8040229999999999</v>
      </c>
      <c r="G2588" s="3">
        <v>103.6</v>
      </c>
      <c r="H2588" s="4" t="s">
        <v>2597</v>
      </c>
      <c r="I2588" s="3">
        <v>20</v>
      </c>
    </row>
    <row r="2589" spans="1:9" x14ac:dyDescent="0.25">
      <c r="A2589" s="2" t="s">
        <v>9</v>
      </c>
      <c r="B2589" s="3">
        <v>1.1000000000000001</v>
      </c>
      <c r="C2589" s="4" t="s">
        <v>10</v>
      </c>
      <c r="D2589" s="2" t="s">
        <v>11</v>
      </c>
      <c r="E2589" s="3">
        <v>50.926133999999998</v>
      </c>
      <c r="F2589" s="3">
        <v>5.8038990000000004</v>
      </c>
      <c r="G2589" s="3">
        <v>103.2</v>
      </c>
      <c r="H2589" s="4" t="s">
        <v>2598</v>
      </c>
      <c r="I2589" s="3">
        <v>20</v>
      </c>
    </row>
    <row r="2590" spans="1:9" x14ac:dyDescent="0.25">
      <c r="A2590" s="2" t="s">
        <v>9</v>
      </c>
      <c r="B2590" s="3">
        <v>1.1000000000000001</v>
      </c>
      <c r="C2590" s="4" t="s">
        <v>10</v>
      </c>
      <c r="D2590" s="2" t="s">
        <v>11</v>
      </c>
      <c r="E2590" s="3">
        <v>50.926082000000001</v>
      </c>
      <c r="F2590" s="3">
        <v>5.8037700000000001</v>
      </c>
      <c r="G2590" s="3">
        <v>102.8</v>
      </c>
      <c r="H2590" s="4" t="s">
        <v>2599</v>
      </c>
      <c r="I2590" s="3">
        <v>20</v>
      </c>
    </row>
    <row r="2591" spans="1:9" x14ac:dyDescent="0.25">
      <c r="A2591" s="2" t="s">
        <v>9</v>
      </c>
      <c r="B2591" s="3">
        <v>1.1000000000000001</v>
      </c>
      <c r="C2591" s="4" t="s">
        <v>10</v>
      </c>
      <c r="D2591" s="2" t="s">
        <v>11</v>
      </c>
      <c r="E2591" s="3">
        <v>50.926026999999998</v>
      </c>
      <c r="F2591" s="3">
        <v>5.8036500000000002</v>
      </c>
      <c r="G2591" s="3">
        <v>102.4</v>
      </c>
      <c r="H2591" s="4" t="s">
        <v>2600</v>
      </c>
      <c r="I2591" s="3">
        <v>20</v>
      </c>
    </row>
    <row r="2592" spans="1:9" x14ac:dyDescent="0.25">
      <c r="A2592" s="2" t="s">
        <v>9</v>
      </c>
      <c r="B2592" s="3">
        <v>1.1000000000000001</v>
      </c>
      <c r="C2592" s="4" t="s">
        <v>10</v>
      </c>
      <c r="D2592" s="2" t="s">
        <v>11</v>
      </c>
      <c r="E2592" s="3">
        <v>50.925973999999997</v>
      </c>
      <c r="F2592" s="3">
        <v>5.8035310000000004</v>
      </c>
      <c r="G2592" s="3">
        <v>101.8</v>
      </c>
      <c r="H2592" s="4" t="s">
        <v>2601</v>
      </c>
      <c r="I2592" s="3">
        <v>20</v>
      </c>
    </row>
    <row r="2593" spans="1:9" x14ac:dyDescent="0.25">
      <c r="A2593" s="2" t="s">
        <v>9</v>
      </c>
      <c r="B2593" s="3">
        <v>1.1000000000000001</v>
      </c>
      <c r="C2593" s="4" t="s">
        <v>10</v>
      </c>
      <c r="D2593" s="2" t="s">
        <v>11</v>
      </c>
      <c r="E2593" s="3">
        <v>50.925919999999998</v>
      </c>
      <c r="F2593" s="3">
        <v>5.8034030000000003</v>
      </c>
      <c r="G2593" s="3">
        <v>101.4</v>
      </c>
      <c r="H2593" s="4" t="s">
        <v>2602</v>
      </c>
      <c r="I2593" s="3">
        <v>20</v>
      </c>
    </row>
    <row r="2594" spans="1:9" x14ac:dyDescent="0.25">
      <c r="A2594" s="2" t="s">
        <v>9</v>
      </c>
      <c r="B2594" s="3">
        <v>1.1000000000000001</v>
      </c>
      <c r="C2594" s="4" t="s">
        <v>10</v>
      </c>
      <c r="D2594" s="2" t="s">
        <v>11</v>
      </c>
      <c r="E2594" s="3">
        <v>50.925868999999999</v>
      </c>
      <c r="F2594" s="3">
        <v>5.8032909999999998</v>
      </c>
      <c r="G2594" s="3">
        <v>101</v>
      </c>
      <c r="H2594" s="4" t="s">
        <v>2603</v>
      </c>
      <c r="I2594" s="3">
        <v>20</v>
      </c>
    </row>
    <row r="2595" spans="1:9" x14ac:dyDescent="0.25">
      <c r="A2595" s="2" t="s">
        <v>9</v>
      </c>
      <c r="B2595" s="3">
        <v>1.1000000000000001</v>
      </c>
      <c r="C2595" s="4" t="s">
        <v>10</v>
      </c>
      <c r="D2595" s="2" t="s">
        <v>11</v>
      </c>
      <c r="E2595" s="3">
        <v>50.925820999999999</v>
      </c>
      <c r="F2595" s="3">
        <v>5.8031860000000002</v>
      </c>
      <c r="G2595" s="3">
        <v>100.4</v>
      </c>
      <c r="H2595" s="4" t="s">
        <v>2604</v>
      </c>
      <c r="I2595" s="3">
        <v>20</v>
      </c>
    </row>
    <row r="2596" spans="1:9" x14ac:dyDescent="0.25">
      <c r="A2596" s="2" t="s">
        <v>9</v>
      </c>
      <c r="B2596" s="3">
        <v>1.1000000000000001</v>
      </c>
      <c r="C2596" s="4" t="s">
        <v>10</v>
      </c>
      <c r="D2596" s="2" t="s">
        <v>11</v>
      </c>
      <c r="E2596" s="3">
        <v>50.925719999999998</v>
      </c>
      <c r="F2596" s="3">
        <v>5.8029789999999997</v>
      </c>
      <c r="G2596" s="3">
        <v>100.4</v>
      </c>
      <c r="H2596" s="4" t="s">
        <v>2605</v>
      </c>
      <c r="I2596" s="3">
        <v>20</v>
      </c>
    </row>
    <row r="2597" spans="1:9" x14ac:dyDescent="0.25">
      <c r="A2597" s="2" t="s">
        <v>9</v>
      </c>
      <c r="B2597" s="3">
        <v>1.1000000000000001</v>
      </c>
      <c r="C2597" s="4" t="s">
        <v>10</v>
      </c>
      <c r="D2597" s="2" t="s">
        <v>11</v>
      </c>
      <c r="E2597" s="3">
        <v>50.925412000000001</v>
      </c>
      <c r="F2597" s="3">
        <v>5.8024060000000004</v>
      </c>
      <c r="G2597" s="3">
        <v>100.4</v>
      </c>
      <c r="H2597" s="4" t="s">
        <v>2606</v>
      </c>
      <c r="I2597" s="3">
        <v>20</v>
      </c>
    </row>
    <row r="2598" spans="1:9" x14ac:dyDescent="0.25">
      <c r="A2598" s="2" t="s">
        <v>9</v>
      </c>
      <c r="B2598" s="3">
        <v>1.1000000000000001</v>
      </c>
      <c r="C2598" s="4" t="s">
        <v>10</v>
      </c>
      <c r="D2598" s="2" t="s">
        <v>11</v>
      </c>
      <c r="E2598" s="3">
        <v>50.925293000000003</v>
      </c>
      <c r="F2598" s="3">
        <v>5.8022090000000004</v>
      </c>
      <c r="G2598" s="3">
        <v>100.4</v>
      </c>
      <c r="H2598" s="4" t="s">
        <v>2607</v>
      </c>
      <c r="I2598" s="3">
        <v>20</v>
      </c>
    </row>
    <row r="2599" spans="1:9" x14ac:dyDescent="0.25">
      <c r="A2599" s="2" t="s">
        <v>9</v>
      </c>
      <c r="B2599" s="3">
        <v>1.1000000000000001</v>
      </c>
      <c r="C2599" s="4" t="s">
        <v>10</v>
      </c>
      <c r="D2599" s="2" t="s">
        <v>11</v>
      </c>
      <c r="E2599" s="3">
        <v>50.925176999999998</v>
      </c>
      <c r="F2599" s="3">
        <v>5.8019540000000003</v>
      </c>
      <c r="G2599" s="3">
        <v>100.4</v>
      </c>
      <c r="H2599" s="4" t="s">
        <v>2608</v>
      </c>
      <c r="I2599" s="3">
        <v>20</v>
      </c>
    </row>
    <row r="2600" spans="1:9" x14ac:dyDescent="0.25">
      <c r="A2600" s="2" t="s">
        <v>9</v>
      </c>
      <c r="B2600" s="3">
        <v>1.1000000000000001</v>
      </c>
      <c r="C2600" s="4" t="s">
        <v>10</v>
      </c>
      <c r="D2600" s="2" t="s">
        <v>11</v>
      </c>
      <c r="E2600" s="3">
        <v>50.925128999999998</v>
      </c>
      <c r="F2600" s="3">
        <v>5.8018289999999997</v>
      </c>
      <c r="G2600" s="3">
        <v>100</v>
      </c>
      <c r="H2600" s="4" t="s">
        <v>2609</v>
      </c>
      <c r="I2600" s="3">
        <v>20</v>
      </c>
    </row>
    <row r="2601" spans="1:9" x14ac:dyDescent="0.25">
      <c r="A2601" s="2" t="s">
        <v>9</v>
      </c>
      <c r="B2601" s="3">
        <v>1.1000000000000001</v>
      </c>
      <c r="C2601" s="4" t="s">
        <v>10</v>
      </c>
      <c r="D2601" s="2" t="s">
        <v>11</v>
      </c>
      <c r="E2601" s="3">
        <v>50.925080000000001</v>
      </c>
      <c r="F2601" s="3">
        <v>5.801717</v>
      </c>
      <c r="G2601" s="3">
        <v>99.4</v>
      </c>
      <c r="H2601" s="4" t="s">
        <v>2610</v>
      </c>
      <c r="I2601" s="3">
        <v>20</v>
      </c>
    </row>
    <row r="2602" spans="1:9" x14ac:dyDescent="0.25">
      <c r="A2602" s="2" t="s">
        <v>9</v>
      </c>
      <c r="B2602" s="3">
        <v>1.1000000000000001</v>
      </c>
      <c r="C2602" s="4" t="s">
        <v>10</v>
      </c>
      <c r="D2602" s="2" t="s">
        <v>11</v>
      </c>
      <c r="E2602" s="3">
        <v>50.925035999999999</v>
      </c>
      <c r="F2602" s="3">
        <v>5.8016040000000002</v>
      </c>
      <c r="G2602" s="3">
        <v>98.8</v>
      </c>
      <c r="H2602" s="4" t="s">
        <v>2611</v>
      </c>
      <c r="I2602" s="3">
        <v>20</v>
      </c>
    </row>
    <row r="2603" spans="1:9" x14ac:dyDescent="0.25">
      <c r="A2603" s="2" t="s">
        <v>9</v>
      </c>
      <c r="B2603" s="3">
        <v>1.1000000000000001</v>
      </c>
      <c r="C2603" s="4" t="s">
        <v>10</v>
      </c>
      <c r="D2603" s="2" t="s">
        <v>11</v>
      </c>
      <c r="E2603" s="3">
        <v>50.924990999999999</v>
      </c>
      <c r="F2603" s="3">
        <v>5.8014979999999996</v>
      </c>
      <c r="G2603" s="3">
        <v>98.2</v>
      </c>
      <c r="H2603" s="4" t="s">
        <v>2612</v>
      </c>
      <c r="I2603" s="3">
        <v>20</v>
      </c>
    </row>
    <row r="2604" spans="1:9" x14ac:dyDescent="0.25">
      <c r="A2604" s="2" t="s">
        <v>9</v>
      </c>
      <c r="B2604" s="3">
        <v>1.1000000000000001</v>
      </c>
      <c r="C2604" s="4" t="s">
        <v>10</v>
      </c>
      <c r="D2604" s="2" t="s">
        <v>11</v>
      </c>
      <c r="E2604" s="3">
        <v>50.924945999999998</v>
      </c>
      <c r="F2604" s="3">
        <v>5.8013909999999997</v>
      </c>
      <c r="G2604" s="3">
        <v>97.8</v>
      </c>
      <c r="H2604" s="4" t="s">
        <v>2613</v>
      </c>
      <c r="I2604" s="3">
        <v>20</v>
      </c>
    </row>
    <row r="2605" spans="1:9" x14ac:dyDescent="0.25">
      <c r="A2605" s="2" t="s">
        <v>9</v>
      </c>
      <c r="B2605" s="3">
        <v>1.1000000000000001</v>
      </c>
      <c r="C2605" s="4" t="s">
        <v>10</v>
      </c>
      <c r="D2605" s="2" t="s">
        <v>11</v>
      </c>
      <c r="E2605" s="3">
        <v>50.924900999999998</v>
      </c>
      <c r="F2605" s="3">
        <v>5.8012870000000003</v>
      </c>
      <c r="G2605" s="3">
        <v>97.8</v>
      </c>
      <c r="H2605" s="4" t="s">
        <v>2614</v>
      </c>
      <c r="I2605" s="3">
        <v>20</v>
      </c>
    </row>
    <row r="2606" spans="1:9" x14ac:dyDescent="0.25">
      <c r="A2606" s="2" t="s">
        <v>9</v>
      </c>
      <c r="B2606" s="3">
        <v>1.1000000000000001</v>
      </c>
      <c r="C2606" s="4" t="s">
        <v>10</v>
      </c>
      <c r="D2606" s="2" t="s">
        <v>11</v>
      </c>
      <c r="E2606" s="3">
        <v>50.924849999999999</v>
      </c>
      <c r="F2606" s="3">
        <v>5.801196</v>
      </c>
      <c r="G2606" s="3">
        <v>97.8</v>
      </c>
      <c r="H2606" s="4" t="s">
        <v>2615</v>
      </c>
      <c r="I2606" s="3">
        <v>20</v>
      </c>
    </row>
    <row r="2607" spans="1:9" x14ac:dyDescent="0.25">
      <c r="A2607" s="2" t="s">
        <v>9</v>
      </c>
      <c r="B2607" s="3">
        <v>1.1000000000000001</v>
      </c>
      <c r="C2607" s="4" t="s">
        <v>10</v>
      </c>
      <c r="D2607" s="2" t="s">
        <v>11</v>
      </c>
      <c r="E2607" s="3">
        <v>50.924726</v>
      </c>
      <c r="F2607" s="3">
        <v>5.8010910000000004</v>
      </c>
      <c r="G2607" s="3">
        <v>97.8</v>
      </c>
      <c r="H2607" s="4" t="s">
        <v>2616</v>
      </c>
      <c r="I2607" s="3">
        <v>20</v>
      </c>
    </row>
    <row r="2608" spans="1:9" x14ac:dyDescent="0.25">
      <c r="A2608" s="2" t="s">
        <v>9</v>
      </c>
      <c r="B2608" s="3">
        <v>1.1000000000000001</v>
      </c>
      <c r="C2608" s="4" t="s">
        <v>10</v>
      </c>
      <c r="D2608" s="2" t="s">
        <v>11</v>
      </c>
      <c r="E2608" s="3">
        <v>50.924495999999998</v>
      </c>
      <c r="F2608" s="3">
        <v>5.8011150000000002</v>
      </c>
      <c r="G2608" s="3">
        <v>97.8</v>
      </c>
      <c r="H2608" s="4" t="s">
        <v>2617</v>
      </c>
      <c r="I2608" s="3">
        <v>20</v>
      </c>
    </row>
    <row r="2609" spans="1:9" x14ac:dyDescent="0.25">
      <c r="A2609" s="2" t="s">
        <v>9</v>
      </c>
      <c r="B2609" s="3">
        <v>1.1000000000000001</v>
      </c>
      <c r="C2609" s="4" t="s">
        <v>10</v>
      </c>
      <c r="D2609" s="2" t="s">
        <v>11</v>
      </c>
      <c r="E2609" s="3">
        <v>50.924348999999999</v>
      </c>
      <c r="F2609" s="3">
        <v>5.8011999999999997</v>
      </c>
      <c r="G2609" s="3">
        <v>97.8</v>
      </c>
      <c r="H2609" s="4" t="s">
        <v>2618</v>
      </c>
      <c r="I2609" s="3">
        <v>20</v>
      </c>
    </row>
    <row r="2610" spans="1:9" x14ac:dyDescent="0.25">
      <c r="A2610" s="2" t="s">
        <v>9</v>
      </c>
      <c r="B2610" s="3">
        <v>1.1000000000000001</v>
      </c>
      <c r="C2610" s="4" t="s">
        <v>10</v>
      </c>
      <c r="D2610" s="2" t="s">
        <v>11</v>
      </c>
      <c r="E2610" s="3">
        <v>50.924205000000001</v>
      </c>
      <c r="F2610" s="3">
        <v>5.8013170000000001</v>
      </c>
      <c r="G2610" s="3">
        <v>97.8</v>
      </c>
      <c r="H2610" s="4" t="s">
        <v>2619</v>
      </c>
      <c r="I2610" s="3">
        <v>20</v>
      </c>
    </row>
    <row r="2611" spans="1:9" x14ac:dyDescent="0.25">
      <c r="A2611" s="2" t="s">
        <v>9</v>
      </c>
      <c r="B2611" s="3">
        <v>1.1000000000000001</v>
      </c>
      <c r="C2611" s="4" t="s">
        <v>10</v>
      </c>
      <c r="D2611" s="2" t="s">
        <v>11</v>
      </c>
      <c r="E2611" s="3">
        <v>50.923912999999999</v>
      </c>
      <c r="F2611" s="3">
        <v>5.801723</v>
      </c>
      <c r="G2611" s="3">
        <v>97.8</v>
      </c>
      <c r="H2611" s="4" t="s">
        <v>2620</v>
      </c>
      <c r="I2611" s="3">
        <v>20</v>
      </c>
    </row>
    <row r="2612" spans="1:9" x14ac:dyDescent="0.25">
      <c r="A2612" s="2" t="s">
        <v>9</v>
      </c>
      <c r="B2612" s="3">
        <v>1.1000000000000001</v>
      </c>
      <c r="C2612" s="4" t="s">
        <v>10</v>
      </c>
      <c r="D2612" s="2" t="s">
        <v>11</v>
      </c>
      <c r="E2612" s="3">
        <v>50.923738999999998</v>
      </c>
      <c r="F2612" s="3">
        <v>5.8020969999999998</v>
      </c>
      <c r="G2612" s="3">
        <v>97.8</v>
      </c>
      <c r="H2612" s="4" t="s">
        <v>2621</v>
      </c>
      <c r="I2612" s="3">
        <v>20</v>
      </c>
    </row>
    <row r="2613" spans="1:9" x14ac:dyDescent="0.25">
      <c r="A2613" s="2" t="s">
        <v>9</v>
      </c>
      <c r="B2613" s="3">
        <v>1.1000000000000001</v>
      </c>
      <c r="C2613" s="4" t="s">
        <v>10</v>
      </c>
      <c r="D2613" s="2" t="s">
        <v>11</v>
      </c>
      <c r="E2613" s="3">
        <v>50.923696</v>
      </c>
      <c r="F2613" s="3">
        <v>5.8021799999999999</v>
      </c>
      <c r="G2613" s="3">
        <v>97.8</v>
      </c>
      <c r="H2613" s="4" t="s">
        <v>2622</v>
      </c>
      <c r="I2613" s="3">
        <v>20</v>
      </c>
    </row>
    <row r="2614" spans="1:9" x14ac:dyDescent="0.25">
      <c r="A2614" s="2" t="s">
        <v>9</v>
      </c>
      <c r="B2614" s="3">
        <v>1.1000000000000001</v>
      </c>
      <c r="C2614" s="4" t="s">
        <v>10</v>
      </c>
      <c r="D2614" s="2" t="s">
        <v>11</v>
      </c>
      <c r="E2614" s="3">
        <v>50.923512000000002</v>
      </c>
      <c r="F2614" s="3">
        <v>5.8024769999999997</v>
      </c>
      <c r="G2614" s="3">
        <v>97.8</v>
      </c>
      <c r="H2614" s="4" t="s">
        <v>2623</v>
      </c>
      <c r="I2614" s="3">
        <v>20</v>
      </c>
    </row>
    <row r="2615" spans="1:9" x14ac:dyDescent="0.25">
      <c r="A2615" s="2" t="s">
        <v>9</v>
      </c>
      <c r="B2615" s="3">
        <v>1.1000000000000001</v>
      </c>
      <c r="C2615" s="4" t="s">
        <v>10</v>
      </c>
      <c r="D2615" s="2" t="s">
        <v>11</v>
      </c>
      <c r="E2615" s="3">
        <v>50.923192999999998</v>
      </c>
      <c r="F2615" s="3">
        <v>5.8028649999999997</v>
      </c>
      <c r="G2615" s="3">
        <v>97.8</v>
      </c>
      <c r="H2615" s="4" t="s">
        <v>2624</v>
      </c>
      <c r="I2615" s="3">
        <v>20</v>
      </c>
    </row>
    <row r="2616" spans="1:9" x14ac:dyDescent="0.25">
      <c r="A2616" s="2" t="s">
        <v>9</v>
      </c>
      <c r="B2616" s="3">
        <v>1.1000000000000001</v>
      </c>
      <c r="C2616" s="4" t="s">
        <v>10</v>
      </c>
      <c r="D2616" s="2" t="s">
        <v>11</v>
      </c>
      <c r="E2616" s="3">
        <v>50.922972999999999</v>
      </c>
      <c r="F2616" s="3">
        <v>5.8028729999999999</v>
      </c>
      <c r="G2616" s="3">
        <v>97.8</v>
      </c>
      <c r="H2616" s="4" t="s">
        <v>2625</v>
      </c>
      <c r="I2616" s="3">
        <v>20</v>
      </c>
    </row>
    <row r="2617" spans="1:9" x14ac:dyDescent="0.25">
      <c r="A2617" s="2" t="s">
        <v>9</v>
      </c>
      <c r="B2617" s="3">
        <v>1.1000000000000001</v>
      </c>
      <c r="C2617" s="4" t="s">
        <v>10</v>
      </c>
      <c r="D2617" s="2" t="s">
        <v>11</v>
      </c>
      <c r="E2617" s="3">
        <v>50.922797000000003</v>
      </c>
      <c r="F2617" s="3">
        <v>5.8027179999999996</v>
      </c>
      <c r="G2617" s="3">
        <v>97.8</v>
      </c>
      <c r="H2617" s="4" t="s">
        <v>2626</v>
      </c>
      <c r="I2617" s="3">
        <v>20</v>
      </c>
    </row>
    <row r="2618" spans="1:9" x14ac:dyDescent="0.25">
      <c r="A2618" s="2" t="s">
        <v>9</v>
      </c>
      <c r="B2618" s="3">
        <v>1.1000000000000001</v>
      </c>
      <c r="C2618" s="4" t="s">
        <v>10</v>
      </c>
      <c r="D2618" s="2" t="s">
        <v>11</v>
      </c>
      <c r="E2618" s="3">
        <v>50.922739999999997</v>
      </c>
      <c r="F2618" s="3">
        <v>5.8026559999999998</v>
      </c>
      <c r="G2618" s="3">
        <v>97.8</v>
      </c>
      <c r="H2618" s="4" t="s">
        <v>2627</v>
      </c>
      <c r="I2618" s="3">
        <v>20</v>
      </c>
    </row>
    <row r="2619" spans="1:9" x14ac:dyDescent="0.25">
      <c r="A2619" s="2" t="s">
        <v>9</v>
      </c>
      <c r="B2619" s="3">
        <v>1.1000000000000001</v>
      </c>
      <c r="C2619" s="4" t="s">
        <v>10</v>
      </c>
      <c r="D2619" s="2" t="s">
        <v>11</v>
      </c>
      <c r="E2619" s="3">
        <v>50.922542999999997</v>
      </c>
      <c r="F2619" s="3">
        <v>5.802441</v>
      </c>
      <c r="G2619" s="3">
        <v>97.8</v>
      </c>
      <c r="H2619" s="4" t="s">
        <v>2628</v>
      </c>
      <c r="I2619" s="3">
        <v>20</v>
      </c>
    </row>
    <row r="2620" spans="1:9" x14ac:dyDescent="0.25">
      <c r="A2620" s="2" t="s">
        <v>9</v>
      </c>
      <c r="B2620" s="3">
        <v>1.1000000000000001</v>
      </c>
      <c r="C2620" s="4" t="s">
        <v>10</v>
      </c>
      <c r="D2620" s="2" t="s">
        <v>11</v>
      </c>
      <c r="E2620" s="3">
        <v>50.922482000000002</v>
      </c>
      <c r="F2620" s="3">
        <v>5.802384</v>
      </c>
      <c r="G2620" s="3">
        <v>97.8</v>
      </c>
      <c r="H2620" s="4" t="s">
        <v>2629</v>
      </c>
      <c r="I2620" s="3">
        <v>20</v>
      </c>
    </row>
    <row r="2621" spans="1:9" x14ac:dyDescent="0.25">
      <c r="A2621" s="2" t="s">
        <v>9</v>
      </c>
      <c r="B2621" s="3">
        <v>1.1000000000000001</v>
      </c>
      <c r="C2621" s="4" t="s">
        <v>10</v>
      </c>
      <c r="D2621" s="2" t="s">
        <v>11</v>
      </c>
      <c r="E2621" s="3">
        <v>50.922367999999999</v>
      </c>
      <c r="F2621" s="3">
        <v>5.8022879999999999</v>
      </c>
      <c r="G2621" s="3">
        <v>98.2</v>
      </c>
      <c r="H2621" s="4" t="s">
        <v>2630</v>
      </c>
      <c r="I2621" s="3">
        <v>20</v>
      </c>
    </row>
    <row r="2622" spans="1:9" x14ac:dyDescent="0.25">
      <c r="A2622" s="2" t="s">
        <v>9</v>
      </c>
      <c r="B2622" s="3">
        <v>1.1000000000000001</v>
      </c>
      <c r="C2622" s="4" t="s">
        <v>10</v>
      </c>
      <c r="D2622" s="2" t="s">
        <v>11</v>
      </c>
      <c r="E2622" s="3">
        <v>50.922310000000003</v>
      </c>
      <c r="F2622" s="3">
        <v>5.8022410000000004</v>
      </c>
      <c r="G2622" s="3">
        <v>98.6</v>
      </c>
      <c r="H2622" s="4" t="s">
        <v>2631</v>
      </c>
      <c r="I2622" s="3">
        <v>20</v>
      </c>
    </row>
    <row r="2623" spans="1:9" x14ac:dyDescent="0.25">
      <c r="A2623" s="2" t="s">
        <v>9</v>
      </c>
      <c r="B2623" s="3">
        <v>1.1000000000000001</v>
      </c>
      <c r="C2623" s="4" t="s">
        <v>10</v>
      </c>
      <c r="D2623" s="2" t="s">
        <v>11</v>
      </c>
      <c r="E2623" s="3">
        <v>50.922266</v>
      </c>
      <c r="F2623" s="3">
        <v>5.8021900000000004</v>
      </c>
      <c r="G2623" s="3">
        <v>99</v>
      </c>
      <c r="H2623" s="4" t="s">
        <v>2632</v>
      </c>
      <c r="I2623" s="3">
        <v>20</v>
      </c>
    </row>
    <row r="2624" spans="1:9" x14ac:dyDescent="0.25">
      <c r="A2624" s="2" t="s">
        <v>9</v>
      </c>
      <c r="B2624" s="3">
        <v>1.1000000000000001</v>
      </c>
      <c r="C2624" s="4" t="s">
        <v>10</v>
      </c>
      <c r="D2624" s="2" t="s">
        <v>11</v>
      </c>
      <c r="E2624" s="3">
        <v>50.922218000000001</v>
      </c>
      <c r="F2624" s="3">
        <v>5.8021430000000001</v>
      </c>
      <c r="G2624" s="3">
        <v>99.4</v>
      </c>
      <c r="H2624" s="4" t="s">
        <v>2633</v>
      </c>
      <c r="I2624" s="3">
        <v>20</v>
      </c>
    </row>
    <row r="2625" spans="1:9" x14ac:dyDescent="0.25">
      <c r="A2625" s="2" t="s">
        <v>9</v>
      </c>
      <c r="B2625" s="3">
        <v>1.1000000000000001</v>
      </c>
      <c r="C2625" s="4" t="s">
        <v>10</v>
      </c>
      <c r="D2625" s="2" t="s">
        <v>11</v>
      </c>
      <c r="E2625" s="3">
        <v>50.922173000000001</v>
      </c>
      <c r="F2625" s="3">
        <v>5.8020959999999997</v>
      </c>
      <c r="G2625" s="3">
        <v>99.8</v>
      </c>
      <c r="H2625" s="4" t="s">
        <v>2634</v>
      </c>
      <c r="I2625" s="3">
        <v>20</v>
      </c>
    </row>
    <row r="2626" spans="1:9" x14ac:dyDescent="0.25">
      <c r="A2626" s="2" t="s">
        <v>9</v>
      </c>
      <c r="B2626" s="3">
        <v>1.1000000000000001</v>
      </c>
      <c r="C2626" s="4" t="s">
        <v>10</v>
      </c>
      <c r="D2626" s="2" t="s">
        <v>11</v>
      </c>
      <c r="E2626" s="3">
        <v>50.922122000000002</v>
      </c>
      <c r="F2626" s="3">
        <v>5.8020449999999997</v>
      </c>
      <c r="G2626" s="3">
        <v>99.8</v>
      </c>
      <c r="H2626" s="4" t="s">
        <v>2635</v>
      </c>
      <c r="I2626" s="3">
        <v>20</v>
      </c>
    </row>
    <row r="2627" spans="1:9" x14ac:dyDescent="0.25">
      <c r="A2627" s="2" t="s">
        <v>9</v>
      </c>
      <c r="B2627" s="3">
        <v>1.1000000000000001</v>
      </c>
      <c r="C2627" s="4" t="s">
        <v>10</v>
      </c>
      <c r="D2627" s="2" t="s">
        <v>11</v>
      </c>
      <c r="E2627" s="3">
        <v>50.921922000000002</v>
      </c>
      <c r="F2627" s="3">
        <v>5.8018660000000004</v>
      </c>
      <c r="G2627" s="3">
        <v>100.2</v>
      </c>
      <c r="H2627" s="4" t="s">
        <v>2636</v>
      </c>
      <c r="I2627" s="3">
        <v>20</v>
      </c>
    </row>
    <row r="2628" spans="1:9" x14ac:dyDescent="0.25">
      <c r="A2628" s="2" t="s">
        <v>9</v>
      </c>
      <c r="B2628" s="3">
        <v>1.1000000000000001</v>
      </c>
      <c r="C2628" s="4" t="s">
        <v>10</v>
      </c>
      <c r="D2628" s="2" t="s">
        <v>11</v>
      </c>
      <c r="E2628" s="3">
        <v>50.921869000000001</v>
      </c>
      <c r="F2628" s="3">
        <v>5.8018289999999997</v>
      </c>
      <c r="G2628" s="3">
        <v>100.6</v>
      </c>
      <c r="H2628" s="4" t="s">
        <v>2637</v>
      </c>
      <c r="I2628" s="3">
        <v>20</v>
      </c>
    </row>
    <row r="2629" spans="1:9" x14ac:dyDescent="0.25">
      <c r="A2629" s="2" t="s">
        <v>9</v>
      </c>
      <c r="B2629" s="3">
        <v>1.1000000000000001</v>
      </c>
      <c r="C2629" s="4" t="s">
        <v>10</v>
      </c>
      <c r="D2629" s="2" t="s">
        <v>11</v>
      </c>
      <c r="E2629" s="3">
        <v>50.921818000000002</v>
      </c>
      <c r="F2629" s="3">
        <v>5.8017810000000001</v>
      </c>
      <c r="G2629" s="3">
        <v>101</v>
      </c>
      <c r="H2629" s="4" t="s">
        <v>2638</v>
      </c>
      <c r="I2629" s="3">
        <v>20</v>
      </c>
    </row>
    <row r="2630" spans="1:9" x14ac:dyDescent="0.25">
      <c r="A2630" s="2" t="s">
        <v>9</v>
      </c>
      <c r="B2630" s="3">
        <v>1.1000000000000001</v>
      </c>
      <c r="C2630" s="4" t="s">
        <v>10</v>
      </c>
      <c r="D2630" s="2" t="s">
        <v>11</v>
      </c>
      <c r="E2630" s="3">
        <v>50.921764000000003</v>
      </c>
      <c r="F2630" s="3">
        <v>5.8017310000000002</v>
      </c>
      <c r="G2630" s="3">
        <v>101.4</v>
      </c>
      <c r="H2630" s="4" t="s">
        <v>2639</v>
      </c>
      <c r="I2630" s="3">
        <v>20</v>
      </c>
    </row>
    <row r="2631" spans="1:9" x14ac:dyDescent="0.25">
      <c r="A2631" s="2" t="s">
        <v>9</v>
      </c>
      <c r="B2631" s="3">
        <v>1.1000000000000001</v>
      </c>
      <c r="C2631" s="4" t="s">
        <v>10</v>
      </c>
      <c r="D2631" s="2" t="s">
        <v>11</v>
      </c>
      <c r="E2631" s="3">
        <v>50.921700999999999</v>
      </c>
      <c r="F2631" s="3">
        <v>5.8016880000000004</v>
      </c>
      <c r="G2631" s="3">
        <v>101.8</v>
      </c>
      <c r="H2631" s="4" t="s">
        <v>2640</v>
      </c>
      <c r="I2631" s="3">
        <v>20</v>
      </c>
    </row>
    <row r="2632" spans="1:9" x14ac:dyDescent="0.25">
      <c r="A2632" s="2" t="s">
        <v>9</v>
      </c>
      <c r="B2632" s="3">
        <v>1.1000000000000001</v>
      </c>
      <c r="C2632" s="4" t="s">
        <v>10</v>
      </c>
      <c r="D2632" s="2" t="s">
        <v>11</v>
      </c>
      <c r="E2632" s="3">
        <v>50.921576999999999</v>
      </c>
      <c r="F2632" s="3">
        <v>5.8016030000000001</v>
      </c>
      <c r="G2632" s="3">
        <v>102.4</v>
      </c>
      <c r="H2632" s="4" t="s">
        <v>2641</v>
      </c>
      <c r="I2632" s="3">
        <v>20</v>
      </c>
    </row>
    <row r="2633" spans="1:9" x14ac:dyDescent="0.25">
      <c r="A2633" s="2" t="s">
        <v>9</v>
      </c>
      <c r="B2633" s="3">
        <v>1.1000000000000001</v>
      </c>
      <c r="C2633" s="4" t="s">
        <v>10</v>
      </c>
      <c r="D2633" s="2" t="s">
        <v>11</v>
      </c>
      <c r="E2633" s="3">
        <v>50.921512999999997</v>
      </c>
      <c r="F2633" s="3">
        <v>5.8015559999999997</v>
      </c>
      <c r="G2633" s="3">
        <v>102.8</v>
      </c>
      <c r="H2633" s="4" t="s">
        <v>2642</v>
      </c>
      <c r="I2633" s="3">
        <v>20</v>
      </c>
    </row>
    <row r="2634" spans="1:9" x14ac:dyDescent="0.25">
      <c r="A2634" s="2" t="s">
        <v>9</v>
      </c>
      <c r="B2634" s="3">
        <v>1.1000000000000001</v>
      </c>
      <c r="C2634" s="4" t="s">
        <v>10</v>
      </c>
      <c r="D2634" s="2" t="s">
        <v>11</v>
      </c>
      <c r="E2634" s="3">
        <v>50.921455000000002</v>
      </c>
      <c r="F2634" s="3">
        <v>5.8015049999999997</v>
      </c>
      <c r="G2634" s="3">
        <v>103.4</v>
      </c>
      <c r="H2634" s="4" t="s">
        <v>2643</v>
      </c>
      <c r="I2634" s="3">
        <v>20</v>
      </c>
    </row>
    <row r="2635" spans="1:9" x14ac:dyDescent="0.25">
      <c r="A2635" s="2" t="s">
        <v>9</v>
      </c>
      <c r="B2635" s="3">
        <v>1.1000000000000001</v>
      </c>
      <c r="C2635" s="4" t="s">
        <v>10</v>
      </c>
      <c r="D2635" s="2" t="s">
        <v>11</v>
      </c>
      <c r="E2635" s="3">
        <v>50.921391</v>
      </c>
      <c r="F2635" s="3">
        <v>5.8014530000000004</v>
      </c>
      <c r="G2635" s="3">
        <v>104.4</v>
      </c>
      <c r="H2635" s="4" t="s">
        <v>2644</v>
      </c>
      <c r="I2635" s="3">
        <v>20</v>
      </c>
    </row>
    <row r="2636" spans="1:9" x14ac:dyDescent="0.25">
      <c r="A2636" s="2" t="s">
        <v>9</v>
      </c>
      <c r="B2636" s="3">
        <v>1.1000000000000001</v>
      </c>
      <c r="C2636" s="4" t="s">
        <v>10</v>
      </c>
      <c r="D2636" s="2" t="s">
        <v>11</v>
      </c>
      <c r="E2636" s="3">
        <v>50.921334000000002</v>
      </c>
      <c r="F2636" s="3">
        <v>5.8014029999999996</v>
      </c>
      <c r="G2636" s="3">
        <v>104.8</v>
      </c>
      <c r="H2636" s="4" t="s">
        <v>2645</v>
      </c>
      <c r="I2636" s="3">
        <v>20</v>
      </c>
    </row>
    <row r="2637" spans="1:9" x14ac:dyDescent="0.25">
      <c r="A2637" s="2" t="s">
        <v>9</v>
      </c>
      <c r="B2637" s="3">
        <v>1.1000000000000001</v>
      </c>
      <c r="C2637" s="4" t="s">
        <v>10</v>
      </c>
      <c r="D2637" s="2" t="s">
        <v>11</v>
      </c>
      <c r="E2637" s="3">
        <v>50.921281999999998</v>
      </c>
      <c r="F2637" s="3">
        <v>5.8013519999999996</v>
      </c>
      <c r="G2637" s="3">
        <v>105.4</v>
      </c>
      <c r="H2637" s="4" t="s">
        <v>2646</v>
      </c>
      <c r="I2637" s="3">
        <v>20</v>
      </c>
    </row>
    <row r="2638" spans="1:9" x14ac:dyDescent="0.25">
      <c r="A2638" s="2" t="s">
        <v>9</v>
      </c>
      <c r="B2638" s="3">
        <v>1.1000000000000001</v>
      </c>
      <c r="C2638" s="4" t="s">
        <v>10</v>
      </c>
      <c r="D2638" s="2" t="s">
        <v>11</v>
      </c>
      <c r="E2638" s="3">
        <v>50.921225</v>
      </c>
      <c r="F2638" s="3">
        <v>5.801304</v>
      </c>
      <c r="G2638" s="3">
        <v>105.8</v>
      </c>
      <c r="H2638" s="4" t="s">
        <v>2647</v>
      </c>
      <c r="I2638" s="3">
        <v>20</v>
      </c>
    </row>
    <row r="2639" spans="1:9" x14ac:dyDescent="0.25">
      <c r="A2639" s="2" t="s">
        <v>9</v>
      </c>
      <c r="B2639" s="3">
        <v>1.1000000000000001</v>
      </c>
      <c r="C2639" s="4" t="s">
        <v>10</v>
      </c>
      <c r="D2639" s="2" t="s">
        <v>11</v>
      </c>
      <c r="E2639" s="3">
        <v>50.921168000000002</v>
      </c>
      <c r="F2639" s="3">
        <v>5.8012550000000003</v>
      </c>
      <c r="G2639" s="3">
        <v>106.4</v>
      </c>
      <c r="H2639" s="4" t="s">
        <v>2648</v>
      </c>
      <c r="I2639" s="3">
        <v>20</v>
      </c>
    </row>
    <row r="2640" spans="1:9" x14ac:dyDescent="0.25">
      <c r="A2640" s="2" t="s">
        <v>9</v>
      </c>
      <c r="B2640" s="3">
        <v>1.1000000000000001</v>
      </c>
      <c r="C2640" s="4" t="s">
        <v>10</v>
      </c>
      <c r="D2640" s="2" t="s">
        <v>11</v>
      </c>
      <c r="E2640" s="3">
        <v>50.921061000000002</v>
      </c>
      <c r="F2640" s="3">
        <v>5.8011679999999997</v>
      </c>
      <c r="G2640" s="3">
        <v>106.4</v>
      </c>
      <c r="H2640" s="4" t="s">
        <v>2649</v>
      </c>
      <c r="I2640" s="3">
        <v>20</v>
      </c>
    </row>
    <row r="2641" spans="1:9" x14ac:dyDescent="0.25">
      <c r="A2641" s="2" t="s">
        <v>9</v>
      </c>
      <c r="B2641" s="3">
        <v>1.1000000000000001</v>
      </c>
      <c r="C2641" s="4" t="s">
        <v>10</v>
      </c>
      <c r="D2641" s="2" t="s">
        <v>11</v>
      </c>
      <c r="E2641" s="3">
        <v>50.920715999999999</v>
      </c>
      <c r="F2641" s="3">
        <v>5.8008810000000004</v>
      </c>
      <c r="G2641" s="3">
        <v>106.4</v>
      </c>
      <c r="H2641" s="4" t="s">
        <v>2650</v>
      </c>
      <c r="I2641" s="3">
        <v>20</v>
      </c>
    </row>
    <row r="2642" spans="1:9" x14ac:dyDescent="0.25">
      <c r="A2642" s="2" t="s">
        <v>9</v>
      </c>
      <c r="B2642" s="3">
        <v>1.1000000000000001</v>
      </c>
      <c r="C2642" s="4" t="s">
        <v>10</v>
      </c>
      <c r="D2642" s="2" t="s">
        <v>11</v>
      </c>
      <c r="E2642" s="3">
        <v>50.920378999999997</v>
      </c>
      <c r="F2642" s="3">
        <v>5.8006419999999999</v>
      </c>
      <c r="G2642" s="3">
        <v>106.4</v>
      </c>
      <c r="H2642" s="4" t="s">
        <v>2651</v>
      </c>
      <c r="I2642" s="3">
        <v>20</v>
      </c>
    </row>
    <row r="2643" spans="1:9" x14ac:dyDescent="0.25">
      <c r="A2643" s="2" t="s">
        <v>9</v>
      </c>
      <c r="B2643" s="3">
        <v>1.1000000000000001</v>
      </c>
      <c r="C2643" s="4" t="s">
        <v>10</v>
      </c>
      <c r="D2643" s="2" t="s">
        <v>11</v>
      </c>
      <c r="E2643" s="3">
        <v>50.919842000000003</v>
      </c>
      <c r="F2643" s="3">
        <v>5.8002529999999997</v>
      </c>
      <c r="G2643" s="3">
        <v>106.4</v>
      </c>
      <c r="H2643" s="4" t="s">
        <v>2652</v>
      </c>
      <c r="I2643" s="3">
        <v>20</v>
      </c>
    </row>
    <row r="2644" spans="1:9" x14ac:dyDescent="0.25">
      <c r="A2644" s="2" t="s">
        <v>9</v>
      </c>
      <c r="B2644" s="3">
        <v>1.1000000000000001</v>
      </c>
      <c r="C2644" s="4" t="s">
        <v>10</v>
      </c>
      <c r="D2644" s="2" t="s">
        <v>11</v>
      </c>
      <c r="E2644" s="3">
        <v>50.919352000000003</v>
      </c>
      <c r="F2644" s="3">
        <v>5.7999400000000003</v>
      </c>
      <c r="G2644" s="3">
        <v>106.4</v>
      </c>
      <c r="H2644" s="4" t="s">
        <v>2653</v>
      </c>
      <c r="I2644" s="3">
        <v>20</v>
      </c>
    </row>
    <row r="2645" spans="1:9" x14ac:dyDescent="0.25">
      <c r="A2645" s="2" t="s">
        <v>9</v>
      </c>
      <c r="B2645" s="3">
        <v>1.1000000000000001</v>
      </c>
      <c r="C2645" s="4" t="s">
        <v>10</v>
      </c>
      <c r="D2645" s="2" t="s">
        <v>11</v>
      </c>
      <c r="E2645" s="3">
        <v>50.918837000000003</v>
      </c>
      <c r="F2645" s="3">
        <v>5.7996359999999996</v>
      </c>
      <c r="G2645" s="3">
        <v>106.4</v>
      </c>
      <c r="H2645" s="4" t="s">
        <v>2654</v>
      </c>
      <c r="I2645" s="3">
        <v>20</v>
      </c>
    </row>
    <row r="2646" spans="1:9" x14ac:dyDescent="0.25">
      <c r="A2646" s="2" t="s">
        <v>9</v>
      </c>
      <c r="B2646" s="3">
        <v>1.1000000000000001</v>
      </c>
      <c r="C2646" s="4" t="s">
        <v>10</v>
      </c>
      <c r="D2646" s="2" t="s">
        <v>11</v>
      </c>
      <c r="E2646" s="3">
        <v>50.918771999999997</v>
      </c>
      <c r="F2646" s="3">
        <v>5.7995950000000001</v>
      </c>
      <c r="G2646" s="3">
        <v>106.4</v>
      </c>
      <c r="H2646" s="4" t="s">
        <v>2655</v>
      </c>
      <c r="I2646" s="3">
        <v>20</v>
      </c>
    </row>
    <row r="2647" spans="1:9" x14ac:dyDescent="0.25">
      <c r="A2647" s="2" t="s">
        <v>9</v>
      </c>
      <c r="B2647" s="3">
        <v>1.1000000000000001</v>
      </c>
      <c r="C2647" s="4" t="s">
        <v>10</v>
      </c>
      <c r="D2647" s="2" t="s">
        <v>11</v>
      </c>
      <c r="E2647" s="3">
        <v>50.918636999999997</v>
      </c>
      <c r="F2647" s="3">
        <v>5.7995150000000004</v>
      </c>
      <c r="G2647" s="3">
        <v>106.8</v>
      </c>
      <c r="H2647" s="4" t="s">
        <v>2656</v>
      </c>
      <c r="I2647" s="3">
        <v>20</v>
      </c>
    </row>
    <row r="2648" spans="1:9" x14ac:dyDescent="0.25">
      <c r="A2648" s="2" t="s">
        <v>9</v>
      </c>
      <c r="B2648" s="3">
        <v>1.1000000000000001</v>
      </c>
      <c r="C2648" s="4" t="s">
        <v>10</v>
      </c>
      <c r="D2648" s="2" t="s">
        <v>11</v>
      </c>
      <c r="E2648" s="3">
        <v>50.918571999999998</v>
      </c>
      <c r="F2648" s="3">
        <v>5.7994770000000004</v>
      </c>
      <c r="G2648" s="3">
        <v>107.2</v>
      </c>
      <c r="H2648" s="4" t="s">
        <v>2657</v>
      </c>
      <c r="I2648" s="3">
        <v>20</v>
      </c>
    </row>
    <row r="2649" spans="1:9" x14ac:dyDescent="0.25">
      <c r="A2649" s="2" t="s">
        <v>9</v>
      </c>
      <c r="B2649" s="3">
        <v>1.1000000000000001</v>
      </c>
      <c r="C2649" s="4" t="s">
        <v>10</v>
      </c>
      <c r="D2649" s="2" t="s">
        <v>11</v>
      </c>
      <c r="E2649" s="3">
        <v>50.918509</v>
      </c>
      <c r="F2649" s="3">
        <v>5.7994399999999997</v>
      </c>
      <c r="G2649" s="3">
        <v>107.6</v>
      </c>
      <c r="H2649" s="4" t="s">
        <v>2658</v>
      </c>
      <c r="I2649" s="3">
        <v>20</v>
      </c>
    </row>
    <row r="2650" spans="1:9" x14ac:dyDescent="0.25">
      <c r="A2650" s="2" t="s">
        <v>9</v>
      </c>
      <c r="B2650" s="3">
        <v>1.1000000000000001</v>
      </c>
      <c r="C2650" s="4" t="s">
        <v>10</v>
      </c>
      <c r="D2650" s="2" t="s">
        <v>11</v>
      </c>
      <c r="E2650" s="3">
        <v>50.918447</v>
      </c>
      <c r="F2650" s="3">
        <v>5.799404</v>
      </c>
      <c r="G2650" s="3">
        <v>108.4</v>
      </c>
      <c r="H2650" s="4" t="s">
        <v>2659</v>
      </c>
      <c r="I2650" s="3">
        <v>20</v>
      </c>
    </row>
    <row r="2651" spans="1:9" x14ac:dyDescent="0.25">
      <c r="A2651" s="2" t="s">
        <v>9</v>
      </c>
      <c r="B2651" s="3">
        <v>1.1000000000000001</v>
      </c>
      <c r="C2651" s="4" t="s">
        <v>10</v>
      </c>
      <c r="D2651" s="2" t="s">
        <v>11</v>
      </c>
      <c r="E2651" s="3">
        <v>50.918134999999999</v>
      </c>
      <c r="F2651" s="3">
        <v>5.7992119999999998</v>
      </c>
      <c r="G2651" s="3">
        <v>108.4</v>
      </c>
      <c r="H2651" s="4" t="s">
        <v>2660</v>
      </c>
      <c r="I2651" s="3">
        <v>20</v>
      </c>
    </row>
    <row r="2652" spans="1:9" x14ac:dyDescent="0.25">
      <c r="A2652" s="2" t="s">
        <v>9</v>
      </c>
      <c r="B2652" s="3">
        <v>1.1000000000000001</v>
      </c>
      <c r="C2652" s="4" t="s">
        <v>10</v>
      </c>
      <c r="D2652" s="2" t="s">
        <v>11</v>
      </c>
      <c r="E2652" s="3">
        <v>50.917951000000002</v>
      </c>
      <c r="F2652" s="3">
        <v>5.7991070000000002</v>
      </c>
      <c r="G2652" s="3">
        <v>108.8</v>
      </c>
      <c r="H2652" s="4" t="s">
        <v>2661</v>
      </c>
      <c r="I2652" s="3">
        <v>20</v>
      </c>
    </row>
    <row r="2653" spans="1:9" x14ac:dyDescent="0.25">
      <c r="A2653" s="2" t="s">
        <v>9</v>
      </c>
      <c r="B2653" s="3">
        <v>1.1000000000000001</v>
      </c>
      <c r="C2653" s="4" t="s">
        <v>10</v>
      </c>
      <c r="D2653" s="2" t="s">
        <v>11</v>
      </c>
      <c r="E2653" s="3">
        <v>50.91789</v>
      </c>
      <c r="F2653" s="3">
        <v>5.7990740000000001</v>
      </c>
      <c r="G2653" s="3">
        <v>109.2</v>
      </c>
      <c r="H2653" s="4" t="s">
        <v>2662</v>
      </c>
      <c r="I2653" s="3">
        <v>20</v>
      </c>
    </row>
    <row r="2654" spans="1:9" x14ac:dyDescent="0.25">
      <c r="A2654" s="2" t="s">
        <v>9</v>
      </c>
      <c r="B2654" s="3">
        <v>1.1000000000000001</v>
      </c>
      <c r="C2654" s="4" t="s">
        <v>10</v>
      </c>
      <c r="D2654" s="2" t="s">
        <v>11</v>
      </c>
      <c r="E2654" s="3">
        <v>50.917831</v>
      </c>
      <c r="F2654" s="3">
        <v>5.7990370000000002</v>
      </c>
      <c r="G2654" s="3">
        <v>109.8</v>
      </c>
      <c r="H2654" s="4" t="s">
        <v>2663</v>
      </c>
      <c r="I2654" s="3">
        <v>20</v>
      </c>
    </row>
    <row r="2655" spans="1:9" x14ac:dyDescent="0.25">
      <c r="A2655" s="2" t="s">
        <v>9</v>
      </c>
      <c r="B2655" s="3">
        <v>1.1000000000000001</v>
      </c>
      <c r="C2655" s="4" t="s">
        <v>10</v>
      </c>
      <c r="D2655" s="2" t="s">
        <v>11</v>
      </c>
      <c r="E2655" s="3">
        <v>50.917772999999997</v>
      </c>
      <c r="F2655" s="3">
        <v>5.7990009999999996</v>
      </c>
      <c r="G2655" s="3">
        <v>110.2</v>
      </c>
      <c r="H2655" s="4" t="s">
        <v>2664</v>
      </c>
      <c r="I2655" s="3">
        <v>20</v>
      </c>
    </row>
    <row r="2656" spans="1:9" x14ac:dyDescent="0.25">
      <c r="A2656" s="2" t="s">
        <v>9</v>
      </c>
      <c r="B2656" s="3">
        <v>1.1000000000000001</v>
      </c>
      <c r="C2656" s="4" t="s">
        <v>10</v>
      </c>
      <c r="D2656" s="2" t="s">
        <v>11</v>
      </c>
      <c r="E2656" s="3">
        <v>50.917712000000002</v>
      </c>
      <c r="F2656" s="3">
        <v>5.7989639999999998</v>
      </c>
      <c r="G2656" s="3">
        <v>110.6</v>
      </c>
      <c r="H2656" s="4" t="s">
        <v>2665</v>
      </c>
      <c r="I2656" s="3">
        <v>20</v>
      </c>
    </row>
    <row r="2657" spans="1:9" x14ac:dyDescent="0.25">
      <c r="A2657" s="2" t="s">
        <v>9</v>
      </c>
      <c r="B2657" s="3">
        <v>1.1000000000000001</v>
      </c>
      <c r="C2657" s="4" t="s">
        <v>10</v>
      </c>
      <c r="D2657" s="2" t="s">
        <v>11</v>
      </c>
      <c r="E2657" s="3">
        <v>50.917653000000001</v>
      </c>
      <c r="F2657" s="3">
        <v>5.7989309999999996</v>
      </c>
      <c r="G2657" s="3">
        <v>110.6</v>
      </c>
      <c r="H2657" s="4" t="s">
        <v>2666</v>
      </c>
      <c r="I2657" s="3">
        <v>20</v>
      </c>
    </row>
    <row r="2658" spans="1:9" x14ac:dyDescent="0.25">
      <c r="A2658" s="2" t="s">
        <v>9</v>
      </c>
      <c r="B2658" s="3">
        <v>1.1000000000000001</v>
      </c>
      <c r="C2658" s="4" t="s">
        <v>10</v>
      </c>
      <c r="D2658" s="2" t="s">
        <v>11</v>
      </c>
      <c r="E2658" s="3">
        <v>50.91713</v>
      </c>
      <c r="F2658" s="3">
        <v>5.7986120000000003</v>
      </c>
      <c r="G2658" s="3">
        <v>110.6</v>
      </c>
      <c r="H2658" s="4" t="s">
        <v>2667</v>
      </c>
      <c r="I2658" s="3">
        <v>20</v>
      </c>
    </row>
    <row r="2659" spans="1:9" x14ac:dyDescent="0.25">
      <c r="A2659" s="2" t="s">
        <v>9</v>
      </c>
      <c r="B2659" s="3">
        <v>1.1000000000000001</v>
      </c>
      <c r="C2659" s="4" t="s">
        <v>10</v>
      </c>
      <c r="D2659" s="2" t="s">
        <v>11</v>
      </c>
      <c r="E2659" s="3">
        <v>50.916958000000001</v>
      </c>
      <c r="F2659" s="3">
        <v>5.7984980000000004</v>
      </c>
      <c r="G2659" s="3">
        <v>111</v>
      </c>
      <c r="H2659" s="4" t="s">
        <v>2668</v>
      </c>
      <c r="I2659" s="3">
        <v>20</v>
      </c>
    </row>
    <row r="2660" spans="1:9" x14ac:dyDescent="0.25">
      <c r="A2660" s="2" t="s">
        <v>9</v>
      </c>
      <c r="B2660" s="3">
        <v>1.1000000000000001</v>
      </c>
      <c r="C2660" s="4" t="s">
        <v>10</v>
      </c>
      <c r="D2660" s="2" t="s">
        <v>11</v>
      </c>
      <c r="E2660" s="3">
        <v>50.916898000000003</v>
      </c>
      <c r="F2660" s="3">
        <v>5.7984609999999996</v>
      </c>
      <c r="G2660" s="3">
        <v>111.4</v>
      </c>
      <c r="H2660" s="4" t="s">
        <v>2669</v>
      </c>
      <c r="I2660" s="3">
        <v>20</v>
      </c>
    </row>
    <row r="2661" spans="1:9" x14ac:dyDescent="0.25">
      <c r="A2661" s="2" t="s">
        <v>9</v>
      </c>
      <c r="B2661" s="3">
        <v>1.1000000000000001</v>
      </c>
      <c r="C2661" s="4" t="s">
        <v>10</v>
      </c>
      <c r="D2661" s="2" t="s">
        <v>11</v>
      </c>
      <c r="E2661" s="3">
        <v>50.916842000000003</v>
      </c>
      <c r="F2661" s="3">
        <v>5.7984260000000001</v>
      </c>
      <c r="G2661" s="3">
        <v>111.8</v>
      </c>
      <c r="H2661" s="4" t="s">
        <v>2670</v>
      </c>
      <c r="I2661" s="3">
        <v>20</v>
      </c>
    </row>
    <row r="2662" spans="1:9" x14ac:dyDescent="0.25">
      <c r="A2662" s="2" t="s">
        <v>9</v>
      </c>
      <c r="B2662" s="3">
        <v>1.1000000000000001</v>
      </c>
      <c r="C2662" s="4" t="s">
        <v>10</v>
      </c>
      <c r="D2662" s="2" t="s">
        <v>11</v>
      </c>
      <c r="E2662" s="3">
        <v>50.916784999999997</v>
      </c>
      <c r="F2662" s="3">
        <v>5.7983929999999999</v>
      </c>
      <c r="G2662" s="3">
        <v>112.2</v>
      </c>
      <c r="H2662" s="4" t="s">
        <v>2671</v>
      </c>
      <c r="I2662" s="3">
        <v>20</v>
      </c>
    </row>
    <row r="2663" spans="1:9" x14ac:dyDescent="0.25">
      <c r="A2663" s="2" t="s">
        <v>9</v>
      </c>
      <c r="B2663" s="3">
        <v>1.1000000000000001</v>
      </c>
      <c r="C2663" s="4" t="s">
        <v>10</v>
      </c>
      <c r="D2663" s="2" t="s">
        <v>11</v>
      </c>
      <c r="E2663" s="3">
        <v>50.916727999999999</v>
      </c>
      <c r="F2663" s="3">
        <v>5.7983580000000003</v>
      </c>
      <c r="G2663" s="3">
        <v>112.6</v>
      </c>
      <c r="H2663" s="4" t="s">
        <v>2672</v>
      </c>
      <c r="I2663" s="3">
        <v>20</v>
      </c>
    </row>
    <row r="2664" spans="1:9" x14ac:dyDescent="0.25">
      <c r="A2664" s="2" t="s">
        <v>9</v>
      </c>
      <c r="B2664" s="3">
        <v>1.1000000000000001</v>
      </c>
      <c r="C2664" s="4" t="s">
        <v>10</v>
      </c>
      <c r="D2664" s="2" t="s">
        <v>11</v>
      </c>
      <c r="E2664" s="3">
        <v>50.916617000000002</v>
      </c>
      <c r="F2664" s="3">
        <v>5.7982889999999996</v>
      </c>
      <c r="G2664" s="3">
        <v>112.6</v>
      </c>
      <c r="H2664" s="4" t="s">
        <v>2673</v>
      </c>
      <c r="I2664" s="3">
        <v>20</v>
      </c>
    </row>
    <row r="2665" spans="1:9" x14ac:dyDescent="0.25">
      <c r="A2665" s="2" t="s">
        <v>9</v>
      </c>
      <c r="B2665" s="3">
        <v>1.1000000000000001</v>
      </c>
      <c r="C2665" s="4" t="s">
        <v>10</v>
      </c>
      <c r="D2665" s="2" t="s">
        <v>11</v>
      </c>
      <c r="E2665" s="3">
        <v>50.916167999999999</v>
      </c>
      <c r="F2665" s="3">
        <v>5.7980210000000003</v>
      </c>
      <c r="G2665" s="3">
        <v>112.6</v>
      </c>
      <c r="H2665" s="4" t="s">
        <v>2674</v>
      </c>
      <c r="I2665" s="3">
        <v>20</v>
      </c>
    </row>
    <row r="2666" spans="1:9" x14ac:dyDescent="0.25">
      <c r="A2666" s="2" t="s">
        <v>9</v>
      </c>
      <c r="B2666" s="3">
        <v>1.1000000000000001</v>
      </c>
      <c r="C2666" s="4" t="s">
        <v>10</v>
      </c>
      <c r="D2666" s="2" t="s">
        <v>11</v>
      </c>
      <c r="E2666" s="3">
        <v>50.916051000000003</v>
      </c>
      <c r="F2666" s="3">
        <v>5.7980140000000002</v>
      </c>
      <c r="G2666" s="3">
        <v>112.6</v>
      </c>
      <c r="H2666" s="4" t="s">
        <v>2675</v>
      </c>
      <c r="I2666" s="3">
        <v>20</v>
      </c>
    </row>
    <row r="2667" spans="1:9" x14ac:dyDescent="0.25">
      <c r="A2667" s="2" t="s">
        <v>9</v>
      </c>
      <c r="B2667" s="3">
        <v>1.1000000000000001</v>
      </c>
      <c r="C2667" s="4" t="s">
        <v>10</v>
      </c>
      <c r="D2667" s="2" t="s">
        <v>11</v>
      </c>
      <c r="E2667" s="3">
        <v>50.915995000000002</v>
      </c>
      <c r="F2667" s="3">
        <v>5.7980739999999997</v>
      </c>
      <c r="G2667" s="3">
        <v>112.6</v>
      </c>
      <c r="H2667" s="4" t="s">
        <v>2676</v>
      </c>
      <c r="I2667" s="3">
        <v>20</v>
      </c>
    </row>
    <row r="2668" spans="1:9" x14ac:dyDescent="0.25">
      <c r="A2668" s="2" t="s">
        <v>9</v>
      </c>
      <c r="B2668" s="3">
        <v>1.1000000000000001</v>
      </c>
      <c r="C2668" s="4" t="s">
        <v>10</v>
      </c>
      <c r="D2668" s="2" t="s">
        <v>11</v>
      </c>
      <c r="E2668" s="3">
        <v>50.915863000000002</v>
      </c>
      <c r="F2668" s="3">
        <v>5.798311</v>
      </c>
      <c r="G2668" s="3">
        <v>112.6</v>
      </c>
      <c r="H2668" s="4" t="s">
        <v>2677</v>
      </c>
      <c r="I2668" s="3">
        <v>20</v>
      </c>
    </row>
    <row r="2669" spans="1:9" x14ac:dyDescent="0.25">
      <c r="A2669" s="2" t="s">
        <v>9</v>
      </c>
      <c r="B2669" s="3">
        <v>1.1000000000000001</v>
      </c>
      <c r="C2669" s="4" t="s">
        <v>10</v>
      </c>
      <c r="D2669" s="2" t="s">
        <v>11</v>
      </c>
      <c r="E2669" s="3">
        <v>50.915823000000003</v>
      </c>
      <c r="F2669" s="3">
        <v>5.7983909999999996</v>
      </c>
      <c r="G2669" s="3">
        <v>112.6</v>
      </c>
      <c r="H2669" s="4" t="s">
        <v>2678</v>
      </c>
      <c r="I2669" s="3">
        <v>20</v>
      </c>
    </row>
    <row r="2670" spans="1:9" x14ac:dyDescent="0.25">
      <c r="A2670" s="2" t="s">
        <v>9</v>
      </c>
      <c r="B2670" s="3">
        <v>1.1000000000000001</v>
      </c>
      <c r="C2670" s="4" t="s">
        <v>10</v>
      </c>
      <c r="D2670" s="2" t="s">
        <v>11</v>
      </c>
      <c r="E2670" s="3">
        <v>50.915519000000003</v>
      </c>
      <c r="F2670" s="3">
        <v>5.7989490000000004</v>
      </c>
      <c r="G2670" s="3">
        <v>112.6</v>
      </c>
      <c r="H2670" s="4" t="s">
        <v>2679</v>
      </c>
      <c r="I2670" s="3">
        <v>20</v>
      </c>
    </row>
    <row r="2671" spans="1:9" x14ac:dyDescent="0.25">
      <c r="A2671" s="2" t="s">
        <v>9</v>
      </c>
      <c r="B2671" s="3">
        <v>1.1000000000000001</v>
      </c>
      <c r="C2671" s="4" t="s">
        <v>10</v>
      </c>
      <c r="D2671" s="2" t="s">
        <v>11</v>
      </c>
      <c r="E2671" s="3">
        <v>50.915140000000001</v>
      </c>
      <c r="F2671" s="3">
        <v>5.7996740000000004</v>
      </c>
      <c r="G2671" s="3">
        <v>112.6</v>
      </c>
      <c r="H2671" s="4" t="s">
        <v>2680</v>
      </c>
      <c r="I2671" s="3">
        <v>20</v>
      </c>
    </row>
    <row r="2672" spans="1:9" x14ac:dyDescent="0.25">
      <c r="A2672" s="2" t="s">
        <v>9</v>
      </c>
      <c r="B2672" s="3">
        <v>1.1000000000000001</v>
      </c>
      <c r="C2672" s="4" t="s">
        <v>10</v>
      </c>
      <c r="D2672" s="2" t="s">
        <v>11</v>
      </c>
      <c r="E2672" s="3">
        <v>50.914802999999999</v>
      </c>
      <c r="F2672" s="3">
        <v>5.8003609999999997</v>
      </c>
      <c r="G2672" s="3">
        <v>112.6</v>
      </c>
      <c r="H2672" s="4" t="s">
        <v>2681</v>
      </c>
      <c r="I2672" s="3">
        <v>20</v>
      </c>
    </row>
    <row r="2673" spans="1:9" x14ac:dyDescent="0.25">
      <c r="A2673" s="2" t="s">
        <v>9</v>
      </c>
      <c r="B2673" s="3">
        <v>1.1000000000000001</v>
      </c>
      <c r="C2673" s="4" t="s">
        <v>10</v>
      </c>
      <c r="D2673" s="2" t="s">
        <v>11</v>
      </c>
      <c r="E2673" s="3">
        <v>50.914760000000001</v>
      </c>
      <c r="F2673" s="3">
        <v>5.8004259999999999</v>
      </c>
      <c r="G2673" s="3">
        <v>112.6</v>
      </c>
      <c r="H2673" s="4" t="s">
        <v>2682</v>
      </c>
      <c r="I2673" s="3">
        <v>20</v>
      </c>
    </row>
    <row r="2674" spans="1:9" x14ac:dyDescent="0.25">
      <c r="A2674" s="2" t="s">
        <v>9</v>
      </c>
      <c r="B2674" s="3">
        <v>1.1000000000000001</v>
      </c>
      <c r="C2674" s="4" t="s">
        <v>10</v>
      </c>
      <c r="D2674" s="2" t="s">
        <v>11</v>
      </c>
      <c r="E2674" s="3">
        <v>50.914591999999999</v>
      </c>
      <c r="F2674" s="3">
        <v>5.8004740000000004</v>
      </c>
      <c r="G2674" s="3">
        <v>112.6</v>
      </c>
      <c r="H2674" s="4" t="s">
        <v>2683</v>
      </c>
      <c r="I2674" s="3">
        <v>20</v>
      </c>
    </row>
    <row r="2675" spans="1:9" x14ac:dyDescent="0.25">
      <c r="A2675" s="2" t="s">
        <v>9</v>
      </c>
      <c r="B2675" s="3">
        <v>1.1000000000000001</v>
      </c>
      <c r="C2675" s="4" t="s">
        <v>10</v>
      </c>
      <c r="D2675" s="2" t="s">
        <v>11</v>
      </c>
      <c r="E2675" s="3">
        <v>50.914442000000001</v>
      </c>
      <c r="F2675" s="3">
        <v>5.8003049999999998</v>
      </c>
      <c r="G2675" s="3">
        <v>112.6</v>
      </c>
      <c r="H2675" s="4" t="s">
        <v>2684</v>
      </c>
      <c r="I2675" s="3">
        <v>20</v>
      </c>
    </row>
    <row r="2676" spans="1:9" x14ac:dyDescent="0.25">
      <c r="A2676" s="2" t="s">
        <v>9</v>
      </c>
      <c r="B2676" s="3">
        <v>1.1000000000000001</v>
      </c>
      <c r="C2676" s="4" t="s">
        <v>10</v>
      </c>
      <c r="D2676" s="2" t="s">
        <v>11</v>
      </c>
      <c r="E2676" s="3">
        <v>50.914397000000001</v>
      </c>
      <c r="F2676" s="3">
        <v>5.8002390000000004</v>
      </c>
      <c r="G2676" s="3">
        <v>112.6</v>
      </c>
      <c r="H2676" s="4" t="s">
        <v>2685</v>
      </c>
      <c r="I2676" s="3">
        <v>20</v>
      </c>
    </row>
    <row r="2677" spans="1:9" x14ac:dyDescent="0.25">
      <c r="A2677" s="2" t="s">
        <v>9</v>
      </c>
      <c r="B2677" s="3">
        <v>1.1000000000000001</v>
      </c>
      <c r="C2677" s="4" t="s">
        <v>10</v>
      </c>
      <c r="D2677" s="2" t="s">
        <v>11</v>
      </c>
      <c r="E2677" s="3">
        <v>50.914164999999997</v>
      </c>
      <c r="F2677" s="3">
        <v>5.7997889999999996</v>
      </c>
      <c r="G2677" s="3">
        <v>112.6</v>
      </c>
      <c r="H2677" s="4" t="s">
        <v>2686</v>
      </c>
      <c r="I2677" s="3">
        <v>20</v>
      </c>
    </row>
    <row r="2678" spans="1:9" x14ac:dyDescent="0.25">
      <c r="A2678" s="2" t="s">
        <v>9</v>
      </c>
      <c r="B2678" s="3">
        <v>1.1000000000000001</v>
      </c>
      <c r="C2678" s="4" t="s">
        <v>10</v>
      </c>
      <c r="D2678" s="2" t="s">
        <v>11</v>
      </c>
      <c r="E2678" s="3">
        <v>50.913823999999998</v>
      </c>
      <c r="F2678" s="3">
        <v>5.7991099999999998</v>
      </c>
      <c r="G2678" s="3">
        <v>112.6</v>
      </c>
      <c r="H2678" s="4" t="s">
        <v>2687</v>
      </c>
      <c r="I2678" s="3">
        <v>20</v>
      </c>
    </row>
    <row r="2679" spans="1:9" x14ac:dyDescent="0.25">
      <c r="A2679" s="2" t="s">
        <v>9</v>
      </c>
      <c r="B2679" s="3">
        <v>1.1000000000000001</v>
      </c>
      <c r="C2679" s="4" t="s">
        <v>10</v>
      </c>
      <c r="D2679" s="2" t="s">
        <v>11</v>
      </c>
      <c r="E2679" s="3">
        <v>50.913555000000002</v>
      </c>
      <c r="F2679" s="3">
        <v>5.7985709999999999</v>
      </c>
      <c r="G2679" s="3">
        <v>112.6</v>
      </c>
      <c r="H2679" s="4" t="s">
        <v>2688</v>
      </c>
      <c r="I2679" s="3">
        <v>20</v>
      </c>
    </row>
    <row r="2680" spans="1:9" x14ac:dyDescent="0.25">
      <c r="A2680" s="2" t="s">
        <v>9</v>
      </c>
      <c r="B2680" s="3">
        <v>1.1000000000000001</v>
      </c>
      <c r="C2680" s="4" t="s">
        <v>10</v>
      </c>
      <c r="D2680" s="2" t="s">
        <v>11</v>
      </c>
      <c r="E2680" s="3">
        <v>50.913395999999999</v>
      </c>
      <c r="F2680" s="3">
        <v>5.7982659999999999</v>
      </c>
      <c r="G2680" s="3">
        <v>113</v>
      </c>
      <c r="H2680" s="4" t="s">
        <v>2689</v>
      </c>
      <c r="I2680" s="3">
        <v>20</v>
      </c>
    </row>
    <row r="2681" spans="1:9" x14ac:dyDescent="0.25">
      <c r="A2681" s="2" t="s">
        <v>9</v>
      </c>
      <c r="B2681" s="3">
        <v>1.1000000000000001</v>
      </c>
      <c r="C2681" s="4" t="s">
        <v>10</v>
      </c>
      <c r="D2681" s="2" t="s">
        <v>11</v>
      </c>
      <c r="E2681" s="3">
        <v>50.913358000000002</v>
      </c>
      <c r="F2681" s="3">
        <v>5.7981889999999998</v>
      </c>
      <c r="G2681" s="3">
        <v>113.4</v>
      </c>
      <c r="H2681" s="4" t="s">
        <v>2690</v>
      </c>
      <c r="I2681" s="3">
        <v>20</v>
      </c>
    </row>
    <row r="2682" spans="1:9" x14ac:dyDescent="0.25">
      <c r="A2682" s="2" t="s">
        <v>9</v>
      </c>
      <c r="B2682" s="3">
        <v>1.1000000000000001</v>
      </c>
      <c r="C2682" s="4" t="s">
        <v>10</v>
      </c>
      <c r="D2682" s="2" t="s">
        <v>11</v>
      </c>
      <c r="E2682" s="3">
        <v>50.913317999999997</v>
      </c>
      <c r="F2682" s="3">
        <v>5.7981100000000003</v>
      </c>
      <c r="G2682" s="3">
        <v>113.8</v>
      </c>
      <c r="H2682" s="4" t="s">
        <v>2691</v>
      </c>
      <c r="I2682" s="3">
        <v>20</v>
      </c>
    </row>
    <row r="2683" spans="1:9" x14ac:dyDescent="0.25">
      <c r="A2683" s="2" t="s">
        <v>9</v>
      </c>
      <c r="B2683" s="3">
        <v>1.1000000000000001</v>
      </c>
      <c r="C2683" s="4" t="s">
        <v>10</v>
      </c>
      <c r="D2683" s="2" t="s">
        <v>11</v>
      </c>
      <c r="E2683" s="3">
        <v>50.913277999999998</v>
      </c>
      <c r="F2683" s="3">
        <v>5.7980270000000003</v>
      </c>
      <c r="G2683" s="3">
        <v>114.2</v>
      </c>
      <c r="H2683" s="4" t="s">
        <v>2692</v>
      </c>
      <c r="I2683" s="3">
        <v>20</v>
      </c>
    </row>
    <row r="2684" spans="1:9" x14ac:dyDescent="0.25">
      <c r="A2684" s="2" t="s">
        <v>9</v>
      </c>
      <c r="B2684" s="3">
        <v>1.1000000000000001</v>
      </c>
      <c r="C2684" s="4" t="s">
        <v>10</v>
      </c>
      <c r="D2684" s="2" t="s">
        <v>11</v>
      </c>
      <c r="E2684" s="3">
        <v>50.913240000000002</v>
      </c>
      <c r="F2684" s="3">
        <v>5.7979419999999999</v>
      </c>
      <c r="G2684" s="3">
        <v>114.6</v>
      </c>
      <c r="H2684" s="4" t="s">
        <v>2693</v>
      </c>
      <c r="I2684" s="3">
        <v>20</v>
      </c>
    </row>
    <row r="2685" spans="1:9" x14ac:dyDescent="0.25">
      <c r="A2685" s="2" t="s">
        <v>9</v>
      </c>
      <c r="B2685" s="3">
        <v>1.1000000000000001</v>
      </c>
      <c r="C2685" s="4" t="s">
        <v>10</v>
      </c>
      <c r="D2685" s="2" t="s">
        <v>11</v>
      </c>
      <c r="E2685" s="3">
        <v>50.913196999999997</v>
      </c>
      <c r="F2685" s="3">
        <v>5.7978589999999999</v>
      </c>
      <c r="G2685" s="3">
        <v>114.6</v>
      </c>
      <c r="H2685" s="4" t="s">
        <v>2694</v>
      </c>
      <c r="I2685" s="3">
        <v>20</v>
      </c>
    </row>
    <row r="2686" spans="1:9" x14ac:dyDescent="0.25">
      <c r="A2686" s="2" t="s">
        <v>9</v>
      </c>
      <c r="B2686" s="3">
        <v>1.1000000000000001</v>
      </c>
      <c r="C2686" s="4" t="s">
        <v>10</v>
      </c>
      <c r="D2686" s="2" t="s">
        <v>11</v>
      </c>
      <c r="E2686" s="3">
        <v>50.912843000000002</v>
      </c>
      <c r="F2686" s="3">
        <v>5.7971469999999998</v>
      </c>
      <c r="G2686" s="3">
        <v>114.6</v>
      </c>
      <c r="H2686" s="4" t="s">
        <v>2695</v>
      </c>
      <c r="I2686" s="3">
        <v>20</v>
      </c>
    </row>
    <row r="2687" spans="1:9" x14ac:dyDescent="0.25">
      <c r="A2687" s="2" t="s">
        <v>9</v>
      </c>
      <c r="B2687" s="3">
        <v>1.1000000000000001</v>
      </c>
      <c r="C2687" s="4" t="s">
        <v>10</v>
      </c>
      <c r="D2687" s="2" t="s">
        <v>11</v>
      </c>
      <c r="E2687" s="3">
        <v>50.912804999999999</v>
      </c>
      <c r="F2687" s="3">
        <v>5.7970689999999996</v>
      </c>
      <c r="G2687" s="3">
        <v>114.6</v>
      </c>
      <c r="H2687" s="4" t="s">
        <v>2696</v>
      </c>
      <c r="I2687" s="3">
        <v>20</v>
      </c>
    </row>
    <row r="2688" spans="1:9" x14ac:dyDescent="0.25">
      <c r="A2688" s="2" t="s">
        <v>9</v>
      </c>
      <c r="B2688" s="3">
        <v>1.1000000000000001</v>
      </c>
      <c r="C2688" s="4" t="s">
        <v>10</v>
      </c>
      <c r="D2688" s="2" t="s">
        <v>11</v>
      </c>
      <c r="E2688" s="3">
        <v>50.91245</v>
      </c>
      <c r="F2688" s="3">
        <v>5.7963649999999998</v>
      </c>
      <c r="G2688" s="3">
        <v>114.6</v>
      </c>
      <c r="H2688" s="4" t="s">
        <v>2697</v>
      </c>
      <c r="I2688" s="3">
        <v>20</v>
      </c>
    </row>
    <row r="2689" spans="1:9" x14ac:dyDescent="0.25">
      <c r="A2689" s="2" t="s">
        <v>9</v>
      </c>
      <c r="B2689" s="3">
        <v>1.1000000000000001</v>
      </c>
      <c r="C2689" s="4" t="s">
        <v>10</v>
      </c>
      <c r="D2689" s="2" t="s">
        <v>11</v>
      </c>
      <c r="E2689" s="3">
        <v>50.912115999999997</v>
      </c>
      <c r="F2689" s="3">
        <v>5.7957090000000004</v>
      </c>
      <c r="G2689" s="3">
        <v>114.6</v>
      </c>
      <c r="H2689" s="4" t="s">
        <v>2698</v>
      </c>
      <c r="I2689" s="3">
        <v>20</v>
      </c>
    </row>
    <row r="2690" spans="1:9" x14ac:dyDescent="0.25">
      <c r="A2690" s="2" t="s">
        <v>9</v>
      </c>
      <c r="B2690" s="3">
        <v>1.1000000000000001</v>
      </c>
      <c r="C2690" s="4" t="s">
        <v>10</v>
      </c>
      <c r="D2690" s="2" t="s">
        <v>11</v>
      </c>
      <c r="E2690" s="3">
        <v>50.91178</v>
      </c>
      <c r="F2690" s="3">
        <v>5.7950369999999998</v>
      </c>
      <c r="G2690" s="3">
        <v>114.6</v>
      </c>
      <c r="H2690" s="4" t="s">
        <v>2699</v>
      </c>
      <c r="I2690" s="3">
        <v>20</v>
      </c>
    </row>
    <row r="2691" spans="1:9" x14ac:dyDescent="0.25">
      <c r="A2691" s="2" t="s">
        <v>9</v>
      </c>
      <c r="B2691" s="3">
        <v>1.1000000000000001</v>
      </c>
      <c r="C2691" s="4" t="s">
        <v>10</v>
      </c>
      <c r="D2691" s="2" t="s">
        <v>11</v>
      </c>
      <c r="E2691" s="3">
        <v>50.911698000000001</v>
      </c>
      <c r="F2691" s="3">
        <v>5.7948639999999996</v>
      </c>
      <c r="G2691" s="3">
        <v>114.6</v>
      </c>
      <c r="H2691" s="4" t="s">
        <v>2700</v>
      </c>
      <c r="I2691" s="3">
        <v>20</v>
      </c>
    </row>
    <row r="2692" spans="1:9" x14ac:dyDescent="0.25">
      <c r="A2692" s="2" t="s">
        <v>9</v>
      </c>
      <c r="B2692" s="3">
        <v>1.1000000000000001</v>
      </c>
      <c r="C2692" s="4" t="s">
        <v>10</v>
      </c>
      <c r="D2692" s="2" t="s">
        <v>11</v>
      </c>
      <c r="E2692" s="3">
        <v>50.911337000000003</v>
      </c>
      <c r="F2692" s="3">
        <v>5.7941710000000004</v>
      </c>
      <c r="G2692" s="3">
        <v>114.6</v>
      </c>
      <c r="H2692" s="4" t="s">
        <v>2701</v>
      </c>
      <c r="I2692" s="3">
        <v>20</v>
      </c>
    </row>
    <row r="2693" spans="1:9" x14ac:dyDescent="0.25">
      <c r="A2693" s="2" t="s">
        <v>9</v>
      </c>
      <c r="B2693" s="3">
        <v>1.1000000000000001</v>
      </c>
      <c r="C2693" s="4" t="s">
        <v>10</v>
      </c>
      <c r="D2693" s="2" t="s">
        <v>11</v>
      </c>
      <c r="E2693" s="3">
        <v>50.910952999999999</v>
      </c>
      <c r="F2693" s="3">
        <v>5.793431</v>
      </c>
      <c r="G2693" s="3">
        <v>114.6</v>
      </c>
      <c r="H2693" s="4" t="s">
        <v>2702</v>
      </c>
      <c r="I2693" s="3">
        <v>20</v>
      </c>
    </row>
    <row r="2694" spans="1:9" x14ac:dyDescent="0.25">
      <c r="A2694" s="2" t="s">
        <v>9</v>
      </c>
      <c r="B2694" s="3">
        <v>1.1000000000000001</v>
      </c>
      <c r="C2694" s="4" t="s">
        <v>10</v>
      </c>
      <c r="D2694" s="2" t="s">
        <v>11</v>
      </c>
      <c r="E2694" s="3">
        <v>50.910612999999998</v>
      </c>
      <c r="F2694" s="3">
        <v>5.7927479999999996</v>
      </c>
      <c r="G2694" s="3">
        <v>114.6</v>
      </c>
      <c r="H2694" s="4" t="s">
        <v>2703</v>
      </c>
      <c r="I2694" s="3">
        <v>20</v>
      </c>
    </row>
    <row r="2695" spans="1:9" x14ac:dyDescent="0.25">
      <c r="A2695" s="2" t="s">
        <v>9</v>
      </c>
      <c r="B2695" s="3">
        <v>1.1000000000000001</v>
      </c>
      <c r="C2695" s="4" t="s">
        <v>10</v>
      </c>
      <c r="D2695" s="2" t="s">
        <v>11</v>
      </c>
      <c r="E2695" s="3">
        <v>50.910536999999998</v>
      </c>
      <c r="F2695" s="3">
        <v>5.7925620000000002</v>
      </c>
      <c r="G2695" s="3">
        <v>114.6</v>
      </c>
      <c r="H2695" s="4" t="s">
        <v>2704</v>
      </c>
      <c r="I2695" s="3">
        <v>20</v>
      </c>
    </row>
    <row r="2696" spans="1:9" x14ac:dyDescent="0.25">
      <c r="A2696" s="2" t="s">
        <v>9</v>
      </c>
      <c r="B2696" s="3">
        <v>1.1000000000000001</v>
      </c>
      <c r="C2696" s="4" t="s">
        <v>10</v>
      </c>
      <c r="D2696" s="2" t="s">
        <v>11</v>
      </c>
      <c r="E2696" s="3">
        <v>50.910508</v>
      </c>
      <c r="F2696" s="3">
        <v>5.792459</v>
      </c>
      <c r="G2696" s="3">
        <v>114.6</v>
      </c>
      <c r="H2696" s="4" t="s">
        <v>2705</v>
      </c>
      <c r="I2696" s="3">
        <v>20</v>
      </c>
    </row>
    <row r="2697" spans="1:9" x14ac:dyDescent="0.25">
      <c r="A2697" s="2" t="s">
        <v>9</v>
      </c>
      <c r="B2697" s="3">
        <v>1.1000000000000001</v>
      </c>
      <c r="C2697" s="4" t="s">
        <v>10</v>
      </c>
      <c r="D2697" s="2" t="s">
        <v>11</v>
      </c>
      <c r="E2697" s="3">
        <v>50.910452999999997</v>
      </c>
      <c r="F2697" s="3">
        <v>5.792116</v>
      </c>
      <c r="G2697" s="3">
        <v>114.2</v>
      </c>
      <c r="H2697" s="4" t="s">
        <v>2706</v>
      </c>
      <c r="I2697" s="3">
        <v>20</v>
      </c>
    </row>
    <row r="2698" spans="1:9" x14ac:dyDescent="0.25">
      <c r="A2698" s="2" t="s">
        <v>9</v>
      </c>
      <c r="B2698" s="3">
        <v>1.1000000000000001</v>
      </c>
      <c r="C2698" s="4" t="s">
        <v>10</v>
      </c>
      <c r="D2698" s="2" t="s">
        <v>11</v>
      </c>
      <c r="E2698" s="3">
        <v>50.910445000000003</v>
      </c>
      <c r="F2698" s="3">
        <v>5.7920049999999996</v>
      </c>
      <c r="G2698" s="3">
        <v>113.8</v>
      </c>
      <c r="H2698" s="4" t="s">
        <v>2707</v>
      </c>
      <c r="I2698" s="3">
        <v>20</v>
      </c>
    </row>
    <row r="2699" spans="1:9" x14ac:dyDescent="0.25">
      <c r="A2699" s="2" t="s">
        <v>9</v>
      </c>
      <c r="B2699" s="3">
        <v>1.1000000000000001</v>
      </c>
      <c r="C2699" s="4" t="s">
        <v>10</v>
      </c>
      <c r="D2699" s="2" t="s">
        <v>11</v>
      </c>
      <c r="E2699" s="3">
        <v>50.910437000000002</v>
      </c>
      <c r="F2699" s="3">
        <v>5.7918919999999998</v>
      </c>
      <c r="G2699" s="3">
        <v>113.2</v>
      </c>
      <c r="H2699" s="4" t="s">
        <v>2708</v>
      </c>
      <c r="I2699" s="3">
        <v>20</v>
      </c>
    </row>
    <row r="2700" spans="1:9" x14ac:dyDescent="0.25">
      <c r="A2700" s="2" t="s">
        <v>9</v>
      </c>
      <c r="B2700" s="3">
        <v>1.1000000000000001</v>
      </c>
      <c r="C2700" s="4" t="s">
        <v>10</v>
      </c>
      <c r="D2700" s="2" t="s">
        <v>11</v>
      </c>
      <c r="E2700" s="3">
        <v>50.910429000000001</v>
      </c>
      <c r="F2700" s="3">
        <v>5.7917769999999997</v>
      </c>
      <c r="G2700" s="3">
        <v>112.8</v>
      </c>
      <c r="H2700" s="4" t="s">
        <v>2709</v>
      </c>
      <c r="I2700" s="3">
        <v>20</v>
      </c>
    </row>
    <row r="2701" spans="1:9" x14ac:dyDescent="0.25">
      <c r="A2701" s="2" t="s">
        <v>9</v>
      </c>
      <c r="B2701" s="3">
        <v>1.1000000000000001</v>
      </c>
      <c r="C2701" s="4" t="s">
        <v>10</v>
      </c>
      <c r="D2701" s="2" t="s">
        <v>11</v>
      </c>
      <c r="E2701" s="3">
        <v>50.910420000000002</v>
      </c>
      <c r="F2701" s="3">
        <v>5.7916670000000003</v>
      </c>
      <c r="G2701" s="3">
        <v>112.4</v>
      </c>
      <c r="H2701" s="4" t="s">
        <v>2710</v>
      </c>
      <c r="I2701" s="3">
        <v>20</v>
      </c>
    </row>
    <row r="2702" spans="1:9" x14ac:dyDescent="0.25">
      <c r="A2702" s="2" t="s">
        <v>9</v>
      </c>
      <c r="B2702" s="3">
        <v>1.1000000000000001</v>
      </c>
      <c r="C2702" s="4" t="s">
        <v>10</v>
      </c>
      <c r="D2702" s="2" t="s">
        <v>11</v>
      </c>
      <c r="E2702" s="3">
        <v>50.910398999999998</v>
      </c>
      <c r="F2702" s="3">
        <v>5.7915520000000003</v>
      </c>
      <c r="G2702" s="3">
        <v>112.4</v>
      </c>
      <c r="H2702" s="4" t="s">
        <v>2711</v>
      </c>
      <c r="I2702" s="3">
        <v>20</v>
      </c>
    </row>
    <row r="2703" spans="1:9" x14ac:dyDescent="0.25">
      <c r="A2703" s="2" t="s">
        <v>9</v>
      </c>
      <c r="B2703" s="3">
        <v>1.1000000000000001</v>
      </c>
      <c r="C2703" s="4" t="s">
        <v>10</v>
      </c>
      <c r="D2703" s="2" t="s">
        <v>11</v>
      </c>
      <c r="E2703" s="3">
        <v>50.910386000000003</v>
      </c>
      <c r="F2703" s="3">
        <v>5.7914459999999996</v>
      </c>
      <c r="G2703" s="3">
        <v>112.4</v>
      </c>
      <c r="H2703" s="4" t="s">
        <v>2712</v>
      </c>
      <c r="I2703" s="3">
        <v>20</v>
      </c>
    </row>
    <row r="2704" spans="1:9" x14ac:dyDescent="0.25">
      <c r="A2704" s="2" t="s">
        <v>9</v>
      </c>
      <c r="B2704" s="3">
        <v>1.1000000000000001</v>
      </c>
      <c r="C2704" s="4" t="s">
        <v>10</v>
      </c>
      <c r="D2704" s="2" t="s">
        <v>11</v>
      </c>
      <c r="E2704" s="3">
        <v>50.910249</v>
      </c>
      <c r="F2704" s="3">
        <v>5.7909420000000003</v>
      </c>
      <c r="G2704" s="3">
        <v>112.4</v>
      </c>
      <c r="H2704" s="4" t="s">
        <v>2713</v>
      </c>
      <c r="I2704" s="3">
        <v>20</v>
      </c>
    </row>
    <row r="2705" spans="1:9" x14ac:dyDescent="0.25">
      <c r="A2705" s="2" t="s">
        <v>9</v>
      </c>
      <c r="B2705" s="3">
        <v>1.1000000000000001</v>
      </c>
      <c r="C2705" s="4" t="s">
        <v>10</v>
      </c>
      <c r="D2705" s="2" t="s">
        <v>11</v>
      </c>
      <c r="E2705" s="3">
        <v>50.909986000000004</v>
      </c>
      <c r="F2705" s="3">
        <v>5.790286</v>
      </c>
      <c r="G2705" s="3">
        <v>112.4</v>
      </c>
      <c r="H2705" s="4" t="s">
        <v>2714</v>
      </c>
      <c r="I2705" s="3">
        <v>20</v>
      </c>
    </row>
    <row r="2706" spans="1:9" x14ac:dyDescent="0.25">
      <c r="A2706" s="2" t="s">
        <v>9</v>
      </c>
      <c r="B2706" s="3">
        <v>1.1000000000000001</v>
      </c>
      <c r="C2706" s="4" t="s">
        <v>10</v>
      </c>
      <c r="D2706" s="2" t="s">
        <v>11</v>
      </c>
      <c r="E2706" s="3">
        <v>50.909754</v>
      </c>
      <c r="F2706" s="3">
        <v>5.7897340000000002</v>
      </c>
      <c r="G2706" s="3">
        <v>112.4</v>
      </c>
      <c r="H2706" s="4" t="s">
        <v>2715</v>
      </c>
      <c r="I2706" s="3">
        <v>20</v>
      </c>
    </row>
    <row r="2707" spans="1:9" x14ac:dyDescent="0.25">
      <c r="A2707" s="2" t="s">
        <v>9</v>
      </c>
      <c r="B2707" s="3">
        <v>1.1000000000000001</v>
      </c>
      <c r="C2707" s="4" t="s">
        <v>10</v>
      </c>
      <c r="D2707" s="2" t="s">
        <v>11</v>
      </c>
      <c r="E2707" s="3">
        <v>50.909449000000002</v>
      </c>
      <c r="F2707" s="3">
        <v>5.7889989999999996</v>
      </c>
      <c r="G2707" s="3">
        <v>112.4</v>
      </c>
      <c r="H2707" s="4" t="s">
        <v>2716</v>
      </c>
      <c r="I2707" s="3">
        <v>20</v>
      </c>
    </row>
    <row r="2708" spans="1:9" x14ac:dyDescent="0.25">
      <c r="A2708" s="2" t="s">
        <v>9</v>
      </c>
      <c r="B2708" s="3">
        <v>1.1000000000000001</v>
      </c>
      <c r="C2708" s="4" t="s">
        <v>10</v>
      </c>
      <c r="D2708" s="2" t="s">
        <v>11</v>
      </c>
      <c r="E2708" s="3">
        <v>50.909170000000003</v>
      </c>
      <c r="F2708" s="3">
        <v>5.7883069999999996</v>
      </c>
      <c r="G2708" s="3">
        <v>112.4</v>
      </c>
      <c r="H2708" s="4" t="s">
        <v>2717</v>
      </c>
      <c r="I2708" s="3">
        <v>20</v>
      </c>
    </row>
    <row r="2709" spans="1:9" x14ac:dyDescent="0.25">
      <c r="A2709" s="2" t="s">
        <v>9</v>
      </c>
      <c r="B2709" s="3">
        <v>1.1000000000000001</v>
      </c>
      <c r="C2709" s="4" t="s">
        <v>10</v>
      </c>
      <c r="D2709" s="2" t="s">
        <v>11</v>
      </c>
      <c r="E2709" s="3">
        <v>50.908847000000002</v>
      </c>
      <c r="F2709" s="3">
        <v>5.7876830000000004</v>
      </c>
      <c r="G2709" s="3">
        <v>112.4</v>
      </c>
      <c r="H2709" s="4" t="s">
        <v>2718</v>
      </c>
      <c r="I2709" s="3">
        <v>20</v>
      </c>
    </row>
    <row r="2710" spans="1:9" x14ac:dyDescent="0.25">
      <c r="A2710" s="2" t="s">
        <v>9</v>
      </c>
      <c r="B2710" s="3">
        <v>1.1000000000000001</v>
      </c>
      <c r="C2710" s="4" t="s">
        <v>10</v>
      </c>
      <c r="D2710" s="2" t="s">
        <v>11</v>
      </c>
      <c r="E2710" s="3">
        <v>50.908486000000003</v>
      </c>
      <c r="F2710" s="3">
        <v>5.7872029999999999</v>
      </c>
      <c r="G2710" s="3">
        <v>112.4</v>
      </c>
      <c r="H2710" s="4" t="s">
        <v>2719</v>
      </c>
      <c r="I2710" s="3">
        <v>20</v>
      </c>
    </row>
    <row r="2711" spans="1:9" x14ac:dyDescent="0.25">
      <c r="A2711" s="2" t="s">
        <v>9</v>
      </c>
      <c r="B2711" s="3">
        <v>1.1000000000000001</v>
      </c>
      <c r="C2711" s="4" t="s">
        <v>10</v>
      </c>
      <c r="D2711" s="2" t="s">
        <v>11</v>
      </c>
      <c r="E2711" s="3">
        <v>50.908110999999998</v>
      </c>
      <c r="F2711" s="3">
        <v>5.7868029999999999</v>
      </c>
      <c r="G2711" s="3">
        <v>112.4</v>
      </c>
      <c r="H2711" s="4" t="s">
        <v>2720</v>
      </c>
      <c r="I2711" s="3">
        <v>20</v>
      </c>
    </row>
    <row r="2712" spans="1:9" x14ac:dyDescent="0.25">
      <c r="A2712" s="2" t="s">
        <v>9</v>
      </c>
      <c r="B2712" s="3">
        <v>1.1000000000000001</v>
      </c>
      <c r="C2712" s="4" t="s">
        <v>10</v>
      </c>
      <c r="D2712" s="2" t="s">
        <v>11</v>
      </c>
      <c r="E2712" s="3">
        <v>50.907972000000001</v>
      </c>
      <c r="F2712" s="3">
        <v>5.7868539999999999</v>
      </c>
      <c r="G2712" s="3">
        <v>112.4</v>
      </c>
      <c r="H2712" s="4" t="s">
        <v>2721</v>
      </c>
      <c r="I2712" s="3">
        <v>20</v>
      </c>
    </row>
    <row r="2713" spans="1:9" x14ac:dyDescent="0.25">
      <c r="A2713" s="2" t="s">
        <v>9</v>
      </c>
      <c r="B2713" s="3">
        <v>1.1000000000000001</v>
      </c>
      <c r="C2713" s="4" t="s">
        <v>10</v>
      </c>
      <c r="D2713" s="2" t="s">
        <v>11</v>
      </c>
      <c r="E2713" s="3">
        <v>50.907915000000003</v>
      </c>
      <c r="F2713" s="3">
        <v>5.7870889999999999</v>
      </c>
      <c r="G2713" s="3">
        <v>112.4</v>
      </c>
      <c r="H2713" s="4" t="s">
        <v>2722</v>
      </c>
      <c r="I2713" s="3">
        <v>20</v>
      </c>
    </row>
    <row r="2714" spans="1:9" x14ac:dyDescent="0.25">
      <c r="A2714" s="2" t="s">
        <v>9</v>
      </c>
      <c r="B2714" s="3">
        <v>1.1000000000000001</v>
      </c>
      <c r="C2714" s="4" t="s">
        <v>10</v>
      </c>
      <c r="D2714" s="2" t="s">
        <v>11</v>
      </c>
      <c r="E2714" s="3">
        <v>50.907935000000002</v>
      </c>
      <c r="F2714" s="3">
        <v>5.7872539999999999</v>
      </c>
      <c r="G2714" s="3">
        <v>112.4</v>
      </c>
      <c r="H2714" s="4" t="s">
        <v>2723</v>
      </c>
      <c r="I2714" s="3">
        <v>20</v>
      </c>
    </row>
    <row r="2715" spans="1:9" x14ac:dyDescent="0.25">
      <c r="A2715" s="2" t="s">
        <v>9</v>
      </c>
      <c r="B2715" s="3">
        <v>1.1000000000000001</v>
      </c>
      <c r="C2715" s="4" t="s">
        <v>10</v>
      </c>
      <c r="D2715" s="2" t="s">
        <v>11</v>
      </c>
      <c r="E2715" s="3">
        <v>50.907944000000001</v>
      </c>
      <c r="F2715" s="3">
        <v>5.7874249999999998</v>
      </c>
      <c r="G2715" s="3">
        <v>112.4</v>
      </c>
      <c r="H2715" s="4" t="s">
        <v>2724</v>
      </c>
      <c r="I2715" s="3">
        <v>20</v>
      </c>
    </row>
    <row r="2716" spans="1:9" x14ac:dyDescent="0.25">
      <c r="A2716" s="2" t="s">
        <v>9</v>
      </c>
      <c r="B2716" s="3">
        <v>1.1000000000000001</v>
      </c>
      <c r="C2716" s="4" t="s">
        <v>10</v>
      </c>
      <c r="D2716" s="2" t="s">
        <v>11</v>
      </c>
      <c r="E2716" s="3">
        <v>50.907946000000003</v>
      </c>
      <c r="F2716" s="3">
        <v>5.7876010000000004</v>
      </c>
      <c r="G2716" s="3">
        <v>112.4</v>
      </c>
      <c r="H2716" s="4" t="s">
        <v>2725</v>
      </c>
      <c r="I2716" s="3">
        <v>20</v>
      </c>
    </row>
    <row r="2717" spans="1:9" x14ac:dyDescent="0.25">
      <c r="A2717" s="2" t="s">
        <v>9</v>
      </c>
      <c r="B2717" s="3">
        <v>1.1000000000000001</v>
      </c>
      <c r="C2717" s="4" t="s">
        <v>10</v>
      </c>
      <c r="D2717" s="2" t="s">
        <v>11</v>
      </c>
      <c r="E2717" s="3">
        <v>50.907927999999998</v>
      </c>
      <c r="F2717" s="3">
        <v>5.7879389999999997</v>
      </c>
      <c r="G2717" s="3">
        <v>112.4</v>
      </c>
      <c r="H2717" s="4" t="s">
        <v>2726</v>
      </c>
      <c r="I2717" s="3">
        <v>20</v>
      </c>
    </row>
    <row r="2718" spans="1:9" x14ac:dyDescent="0.25">
      <c r="A2718" s="2" t="s">
        <v>9</v>
      </c>
      <c r="B2718" s="3">
        <v>1.1000000000000001</v>
      </c>
      <c r="C2718" s="4" t="s">
        <v>10</v>
      </c>
      <c r="D2718" s="2" t="s">
        <v>11</v>
      </c>
      <c r="E2718" s="3">
        <v>50.907884000000003</v>
      </c>
      <c r="F2718" s="3">
        <v>5.7887779999999998</v>
      </c>
      <c r="G2718" s="3">
        <v>112.4</v>
      </c>
      <c r="H2718" s="4" t="s">
        <v>2727</v>
      </c>
      <c r="I2718" s="3">
        <v>20</v>
      </c>
    </row>
    <row r="2719" spans="1:9" x14ac:dyDescent="0.25">
      <c r="A2719" s="2" t="s">
        <v>9</v>
      </c>
      <c r="B2719" s="3">
        <v>1.1000000000000001</v>
      </c>
      <c r="C2719" s="4" t="s">
        <v>10</v>
      </c>
      <c r="D2719" s="2" t="s">
        <v>11</v>
      </c>
      <c r="E2719" s="3">
        <v>50.907851999999998</v>
      </c>
      <c r="F2719" s="3">
        <v>5.7895760000000003</v>
      </c>
      <c r="G2719" s="3">
        <v>112.4</v>
      </c>
      <c r="H2719" s="4" t="s">
        <v>2728</v>
      </c>
      <c r="I2719" s="3">
        <v>20</v>
      </c>
    </row>
    <row r="2720" spans="1:9" x14ac:dyDescent="0.25">
      <c r="A2720" s="2" t="s">
        <v>9</v>
      </c>
      <c r="B2720" s="3">
        <v>1.1000000000000001</v>
      </c>
      <c r="C2720" s="4" t="s">
        <v>10</v>
      </c>
      <c r="D2720" s="2" t="s">
        <v>11</v>
      </c>
      <c r="E2720" s="3">
        <v>50.907803000000001</v>
      </c>
      <c r="F2720" s="3">
        <v>5.7904869999999997</v>
      </c>
      <c r="G2720" s="3">
        <v>112.4</v>
      </c>
      <c r="H2720" s="4" t="s">
        <v>2729</v>
      </c>
      <c r="I2720" s="3">
        <v>20</v>
      </c>
    </row>
    <row r="2721" spans="1:9" x14ac:dyDescent="0.25">
      <c r="A2721" s="2" t="s">
        <v>9</v>
      </c>
      <c r="B2721" s="3">
        <v>1.1000000000000001</v>
      </c>
      <c r="C2721" s="4" t="s">
        <v>10</v>
      </c>
      <c r="D2721" s="2" t="s">
        <v>11</v>
      </c>
      <c r="E2721" s="3">
        <v>50.907798</v>
      </c>
      <c r="F2721" s="3">
        <v>5.790591</v>
      </c>
      <c r="G2721" s="3">
        <v>112.4</v>
      </c>
      <c r="H2721" s="4" t="s">
        <v>2730</v>
      </c>
      <c r="I2721" s="3">
        <v>20</v>
      </c>
    </row>
    <row r="2722" spans="1:9" x14ac:dyDescent="0.25">
      <c r="A2722" s="2" t="s">
        <v>9</v>
      </c>
      <c r="B2722" s="3">
        <v>1.1000000000000001</v>
      </c>
      <c r="C2722" s="4" t="s">
        <v>10</v>
      </c>
      <c r="D2722" s="2" t="s">
        <v>11</v>
      </c>
      <c r="E2722" s="3">
        <v>50.907758999999999</v>
      </c>
      <c r="F2722" s="3">
        <v>5.7914060000000003</v>
      </c>
      <c r="G2722" s="3">
        <v>112.4</v>
      </c>
      <c r="H2722" s="4" t="s">
        <v>2731</v>
      </c>
      <c r="I2722" s="3">
        <v>20</v>
      </c>
    </row>
    <row r="2723" spans="1:9" x14ac:dyDescent="0.25">
      <c r="A2723" s="2" t="s">
        <v>9</v>
      </c>
      <c r="B2723" s="3">
        <v>1.1000000000000001</v>
      </c>
      <c r="C2723" s="4" t="s">
        <v>10</v>
      </c>
      <c r="D2723" s="2" t="s">
        <v>11</v>
      </c>
      <c r="E2723" s="3">
        <v>50.907718000000003</v>
      </c>
      <c r="F2723" s="3">
        <v>5.7921110000000002</v>
      </c>
      <c r="G2723" s="3">
        <v>112.4</v>
      </c>
      <c r="H2723" s="4" t="s">
        <v>2732</v>
      </c>
      <c r="I2723" s="3">
        <v>20</v>
      </c>
    </row>
    <row r="2724" spans="1:9" x14ac:dyDescent="0.25">
      <c r="A2724" s="2" t="s">
        <v>9</v>
      </c>
      <c r="B2724" s="3">
        <v>1.1000000000000001</v>
      </c>
      <c r="C2724" s="4" t="s">
        <v>10</v>
      </c>
      <c r="D2724" s="2" t="s">
        <v>11</v>
      </c>
      <c r="E2724" s="3">
        <v>50.907710999999999</v>
      </c>
      <c r="F2724" s="3">
        <v>5.7923220000000004</v>
      </c>
      <c r="G2724" s="3">
        <v>112.8</v>
      </c>
      <c r="H2724" s="4" t="s">
        <v>2733</v>
      </c>
      <c r="I2724" s="3">
        <v>20</v>
      </c>
    </row>
    <row r="2725" spans="1:9" x14ac:dyDescent="0.25">
      <c r="A2725" s="2" t="s">
        <v>9</v>
      </c>
      <c r="B2725" s="3">
        <v>1.1000000000000001</v>
      </c>
      <c r="C2725" s="4" t="s">
        <v>10</v>
      </c>
      <c r="D2725" s="2" t="s">
        <v>11</v>
      </c>
      <c r="E2725" s="3">
        <v>50.907705</v>
      </c>
      <c r="F2725" s="3">
        <v>5.792421</v>
      </c>
      <c r="G2725" s="3">
        <v>113.2</v>
      </c>
      <c r="H2725" s="4" t="s">
        <v>2734</v>
      </c>
      <c r="I2725" s="3">
        <v>20</v>
      </c>
    </row>
    <row r="2726" spans="1:9" x14ac:dyDescent="0.25">
      <c r="A2726" s="2" t="s">
        <v>9</v>
      </c>
      <c r="B2726" s="3">
        <v>1.1000000000000001</v>
      </c>
      <c r="C2726" s="4" t="s">
        <v>10</v>
      </c>
      <c r="D2726" s="2" t="s">
        <v>11</v>
      </c>
      <c r="E2726" s="3">
        <v>50.907699999999998</v>
      </c>
      <c r="F2726" s="3">
        <v>5.7925269999999998</v>
      </c>
      <c r="G2726" s="3">
        <v>113.6</v>
      </c>
      <c r="H2726" s="4" t="s">
        <v>2735</v>
      </c>
      <c r="I2726" s="3">
        <v>20</v>
      </c>
    </row>
    <row r="2727" spans="1:9" x14ac:dyDescent="0.25">
      <c r="A2727" s="2" t="s">
        <v>9</v>
      </c>
      <c r="B2727" s="3">
        <v>1.1000000000000001</v>
      </c>
      <c r="C2727" s="4" t="s">
        <v>10</v>
      </c>
      <c r="D2727" s="2" t="s">
        <v>11</v>
      </c>
      <c r="E2727" s="3">
        <v>50.907696000000001</v>
      </c>
      <c r="F2727" s="3">
        <v>5.7926299999999999</v>
      </c>
      <c r="G2727" s="3">
        <v>114</v>
      </c>
      <c r="H2727" s="4" t="s">
        <v>2736</v>
      </c>
      <c r="I2727" s="3">
        <v>20</v>
      </c>
    </row>
    <row r="2728" spans="1:9" x14ac:dyDescent="0.25">
      <c r="A2728" s="2" t="s">
        <v>9</v>
      </c>
      <c r="B2728" s="3">
        <v>1.1000000000000001</v>
      </c>
      <c r="C2728" s="4" t="s">
        <v>10</v>
      </c>
      <c r="D2728" s="2" t="s">
        <v>11</v>
      </c>
      <c r="E2728" s="3">
        <v>50.907687000000003</v>
      </c>
      <c r="F2728" s="3">
        <v>5.7927369999999998</v>
      </c>
      <c r="G2728" s="3">
        <v>114.4</v>
      </c>
      <c r="H2728" s="4" t="s">
        <v>2737</v>
      </c>
      <c r="I2728" s="3">
        <v>20</v>
      </c>
    </row>
    <row r="2729" spans="1:9" x14ac:dyDescent="0.25">
      <c r="A2729" s="2" t="s">
        <v>9</v>
      </c>
      <c r="B2729" s="3">
        <v>1.1000000000000001</v>
      </c>
      <c r="C2729" s="4" t="s">
        <v>10</v>
      </c>
      <c r="D2729" s="2" t="s">
        <v>11</v>
      </c>
      <c r="E2729" s="3">
        <v>50.907674999999998</v>
      </c>
      <c r="F2729" s="3">
        <v>5.7929399999999998</v>
      </c>
      <c r="G2729" s="3">
        <v>114.4</v>
      </c>
      <c r="H2729" s="4" t="s">
        <v>2738</v>
      </c>
      <c r="I2729" s="3">
        <v>20</v>
      </c>
    </row>
    <row r="2730" spans="1:9" x14ac:dyDescent="0.25">
      <c r="A2730" s="2" t="s">
        <v>9</v>
      </c>
      <c r="B2730" s="3">
        <v>1.1000000000000001</v>
      </c>
      <c r="C2730" s="4" t="s">
        <v>10</v>
      </c>
      <c r="D2730" s="2" t="s">
        <v>11</v>
      </c>
      <c r="E2730" s="3">
        <v>50.907629999999997</v>
      </c>
      <c r="F2730" s="3">
        <v>5.7938590000000003</v>
      </c>
      <c r="G2730" s="3">
        <v>114.4</v>
      </c>
      <c r="H2730" s="4" t="s">
        <v>2739</v>
      </c>
      <c r="I2730" s="3">
        <v>20</v>
      </c>
    </row>
    <row r="2731" spans="1:9" x14ac:dyDescent="0.25">
      <c r="A2731" s="2" t="s">
        <v>9</v>
      </c>
      <c r="B2731" s="3">
        <v>1.1000000000000001</v>
      </c>
      <c r="C2731" s="4" t="s">
        <v>10</v>
      </c>
      <c r="D2731" s="2" t="s">
        <v>11</v>
      </c>
      <c r="E2731" s="3">
        <v>50.907622000000003</v>
      </c>
      <c r="F2731" s="3">
        <v>5.79406</v>
      </c>
      <c r="G2731" s="3">
        <v>114.4</v>
      </c>
      <c r="H2731" s="4" t="s">
        <v>2740</v>
      </c>
      <c r="I2731" s="3">
        <v>20</v>
      </c>
    </row>
    <row r="2732" spans="1:9" x14ac:dyDescent="0.25">
      <c r="A2732" s="2" t="s">
        <v>9</v>
      </c>
      <c r="B2732" s="3">
        <v>1.1000000000000001</v>
      </c>
      <c r="C2732" s="4" t="s">
        <v>10</v>
      </c>
      <c r="D2732" s="2" t="s">
        <v>11</v>
      </c>
      <c r="E2732" s="3">
        <v>50.907595000000001</v>
      </c>
      <c r="F2732" s="3">
        <v>5.7948849999999998</v>
      </c>
      <c r="G2732" s="3">
        <v>114.8</v>
      </c>
      <c r="H2732" s="4" t="s">
        <v>2741</v>
      </c>
      <c r="I2732" s="3">
        <v>20</v>
      </c>
    </row>
    <row r="2733" spans="1:9" x14ac:dyDescent="0.25">
      <c r="A2733" s="2" t="s">
        <v>9</v>
      </c>
      <c r="B2733" s="3">
        <v>1.1000000000000001</v>
      </c>
      <c r="C2733" s="4" t="s">
        <v>10</v>
      </c>
      <c r="D2733" s="2" t="s">
        <v>11</v>
      </c>
      <c r="E2733" s="3">
        <v>50.907594000000003</v>
      </c>
      <c r="F2733" s="3">
        <v>5.7949840000000004</v>
      </c>
      <c r="G2733" s="3">
        <v>115.2</v>
      </c>
      <c r="H2733" s="4" t="s">
        <v>2742</v>
      </c>
      <c r="I2733" s="3">
        <v>20</v>
      </c>
    </row>
    <row r="2734" spans="1:9" x14ac:dyDescent="0.25">
      <c r="A2734" s="2" t="s">
        <v>9</v>
      </c>
      <c r="B2734" s="3">
        <v>1.1000000000000001</v>
      </c>
      <c r="C2734" s="4" t="s">
        <v>10</v>
      </c>
      <c r="D2734" s="2" t="s">
        <v>11</v>
      </c>
      <c r="E2734" s="3">
        <v>50.907592000000001</v>
      </c>
      <c r="F2734" s="3">
        <v>5.7950819999999998</v>
      </c>
      <c r="G2734" s="3">
        <v>115.6</v>
      </c>
      <c r="H2734" s="4" t="s">
        <v>2743</v>
      </c>
      <c r="I2734" s="3">
        <v>20</v>
      </c>
    </row>
    <row r="2735" spans="1:9" x14ac:dyDescent="0.25">
      <c r="A2735" s="2" t="s">
        <v>9</v>
      </c>
      <c r="B2735" s="3">
        <v>1.1000000000000001</v>
      </c>
      <c r="C2735" s="4" t="s">
        <v>10</v>
      </c>
      <c r="D2735" s="2" t="s">
        <v>11</v>
      </c>
      <c r="E2735" s="3">
        <v>50.907589000000002</v>
      </c>
      <c r="F2735" s="3">
        <v>5.7951769999999998</v>
      </c>
      <c r="G2735" s="3">
        <v>116</v>
      </c>
      <c r="H2735" s="4" t="s">
        <v>2744</v>
      </c>
      <c r="I2735" s="3">
        <v>20</v>
      </c>
    </row>
    <row r="2736" spans="1:9" x14ac:dyDescent="0.25">
      <c r="A2736" s="2" t="s">
        <v>9</v>
      </c>
      <c r="B2736" s="3">
        <v>1.1000000000000001</v>
      </c>
      <c r="C2736" s="4" t="s">
        <v>10</v>
      </c>
      <c r="D2736" s="2" t="s">
        <v>11</v>
      </c>
      <c r="E2736" s="3">
        <v>50.907590999999996</v>
      </c>
      <c r="F2736" s="3">
        <v>5.79528</v>
      </c>
      <c r="G2736" s="3">
        <v>116.4</v>
      </c>
      <c r="H2736" s="4" t="s">
        <v>2745</v>
      </c>
      <c r="I2736" s="3">
        <v>20</v>
      </c>
    </row>
    <row r="2737" spans="1:9" x14ac:dyDescent="0.25">
      <c r="A2737" s="2" t="s">
        <v>9</v>
      </c>
      <c r="B2737" s="3">
        <v>1.1000000000000001</v>
      </c>
      <c r="C2737" s="4" t="s">
        <v>10</v>
      </c>
      <c r="D2737" s="2" t="s">
        <v>11</v>
      </c>
      <c r="E2737" s="3">
        <v>50.907618999999997</v>
      </c>
      <c r="F2737" s="3">
        <v>5.7959500000000004</v>
      </c>
      <c r="G2737" s="3">
        <v>116.4</v>
      </c>
      <c r="H2737" s="4" t="s">
        <v>2746</v>
      </c>
      <c r="I2737" s="3">
        <v>20</v>
      </c>
    </row>
    <row r="2738" spans="1:9" x14ac:dyDescent="0.25">
      <c r="A2738" s="2" t="s">
        <v>9</v>
      </c>
      <c r="B2738" s="3">
        <v>1.1000000000000001</v>
      </c>
      <c r="C2738" s="4" t="s">
        <v>10</v>
      </c>
      <c r="D2738" s="2" t="s">
        <v>11</v>
      </c>
      <c r="E2738" s="3">
        <v>50.907662000000002</v>
      </c>
      <c r="F2738" s="3">
        <v>5.7964120000000001</v>
      </c>
      <c r="G2738" s="3">
        <v>117</v>
      </c>
      <c r="H2738" s="4" t="s">
        <v>2747</v>
      </c>
      <c r="I2738" s="3">
        <v>20</v>
      </c>
    </row>
    <row r="2739" spans="1:9" x14ac:dyDescent="0.25">
      <c r="A2739" s="2" t="s">
        <v>9</v>
      </c>
      <c r="B2739" s="3">
        <v>1.1000000000000001</v>
      </c>
      <c r="C2739" s="4" t="s">
        <v>10</v>
      </c>
      <c r="D2739" s="2" t="s">
        <v>11</v>
      </c>
      <c r="E2739" s="3">
        <v>50.907674</v>
      </c>
      <c r="F2739" s="3">
        <v>5.7965049999999998</v>
      </c>
      <c r="G2739" s="3">
        <v>117.4</v>
      </c>
      <c r="H2739" s="4" t="s">
        <v>2748</v>
      </c>
      <c r="I2739" s="3">
        <v>20</v>
      </c>
    </row>
    <row r="2740" spans="1:9" x14ac:dyDescent="0.25">
      <c r="A2740" s="2" t="s">
        <v>9</v>
      </c>
      <c r="B2740" s="3">
        <v>1.1000000000000001</v>
      </c>
      <c r="C2740" s="4" t="s">
        <v>10</v>
      </c>
      <c r="D2740" s="2" t="s">
        <v>11</v>
      </c>
      <c r="E2740" s="3">
        <v>50.907682000000001</v>
      </c>
      <c r="F2740" s="3">
        <v>5.7965989999999996</v>
      </c>
      <c r="G2740" s="3">
        <v>117.8</v>
      </c>
      <c r="H2740" s="4" t="s">
        <v>2749</v>
      </c>
      <c r="I2740" s="3">
        <v>20</v>
      </c>
    </row>
    <row r="2741" spans="1:9" x14ac:dyDescent="0.25">
      <c r="A2741" s="2" t="s">
        <v>9</v>
      </c>
      <c r="B2741" s="3">
        <v>1.1000000000000001</v>
      </c>
      <c r="C2741" s="4" t="s">
        <v>10</v>
      </c>
      <c r="D2741" s="2" t="s">
        <v>11</v>
      </c>
      <c r="E2741" s="3">
        <v>50.907696000000001</v>
      </c>
      <c r="F2741" s="3">
        <v>5.7967000000000004</v>
      </c>
      <c r="G2741" s="3">
        <v>118.2</v>
      </c>
      <c r="H2741" s="4" t="s">
        <v>2750</v>
      </c>
      <c r="I2741" s="3">
        <v>20</v>
      </c>
    </row>
    <row r="2742" spans="1:9" x14ac:dyDescent="0.25">
      <c r="A2742" s="2" t="s">
        <v>9</v>
      </c>
      <c r="B2742" s="3">
        <v>1.1000000000000001</v>
      </c>
      <c r="C2742" s="4" t="s">
        <v>10</v>
      </c>
      <c r="D2742" s="2" t="s">
        <v>11</v>
      </c>
      <c r="E2742" s="3">
        <v>50.907710000000002</v>
      </c>
      <c r="F2742" s="3">
        <v>5.7967909999999998</v>
      </c>
      <c r="G2742" s="3">
        <v>118.6</v>
      </c>
      <c r="H2742" s="4" t="s">
        <v>2751</v>
      </c>
      <c r="I2742" s="3">
        <v>20</v>
      </c>
    </row>
    <row r="2743" spans="1:9" x14ac:dyDescent="0.25">
      <c r="A2743" s="2" t="s">
        <v>9</v>
      </c>
      <c r="B2743" s="3">
        <v>1.1000000000000001</v>
      </c>
      <c r="C2743" s="4" t="s">
        <v>10</v>
      </c>
      <c r="D2743" s="2" t="s">
        <v>11</v>
      </c>
      <c r="E2743" s="3">
        <v>50.907803999999999</v>
      </c>
      <c r="F2743" s="3">
        <v>5.797364</v>
      </c>
      <c r="G2743" s="3">
        <v>118.6</v>
      </c>
      <c r="H2743" s="4" t="s">
        <v>2752</v>
      </c>
      <c r="I2743" s="3">
        <v>20</v>
      </c>
    </row>
    <row r="2744" spans="1:9" x14ac:dyDescent="0.25">
      <c r="A2744" s="2" t="s">
        <v>9</v>
      </c>
      <c r="B2744" s="3">
        <v>1.1000000000000001</v>
      </c>
      <c r="C2744" s="4" t="s">
        <v>10</v>
      </c>
      <c r="D2744" s="2" t="s">
        <v>11</v>
      </c>
      <c r="E2744" s="3">
        <v>50.907944000000001</v>
      </c>
      <c r="F2744" s="3">
        <v>5.7979830000000003</v>
      </c>
      <c r="G2744" s="3">
        <v>118.6</v>
      </c>
      <c r="H2744" s="4" t="s">
        <v>2753</v>
      </c>
      <c r="I2744" s="3">
        <v>20</v>
      </c>
    </row>
    <row r="2745" spans="1:9" x14ac:dyDescent="0.25">
      <c r="A2745" s="2" t="s">
        <v>9</v>
      </c>
      <c r="B2745" s="3">
        <v>1.1000000000000001</v>
      </c>
      <c r="C2745" s="4" t="s">
        <v>10</v>
      </c>
      <c r="D2745" s="2" t="s">
        <v>11</v>
      </c>
      <c r="E2745" s="3">
        <v>50.908140000000003</v>
      </c>
      <c r="F2745" s="3">
        <v>5.7987960000000003</v>
      </c>
      <c r="G2745" s="3">
        <v>118.6</v>
      </c>
      <c r="H2745" s="4" t="s">
        <v>2754</v>
      </c>
      <c r="I2745" s="3">
        <v>20</v>
      </c>
    </row>
    <row r="2746" spans="1:9" x14ac:dyDescent="0.25">
      <c r="A2746" s="2" t="s">
        <v>9</v>
      </c>
      <c r="B2746" s="3">
        <v>1.1000000000000001</v>
      </c>
      <c r="C2746" s="4" t="s">
        <v>10</v>
      </c>
      <c r="D2746" s="2" t="s">
        <v>11</v>
      </c>
      <c r="E2746" s="3">
        <v>50.908351000000003</v>
      </c>
      <c r="F2746" s="3">
        <v>5.7996280000000002</v>
      </c>
      <c r="G2746" s="3">
        <v>118.6</v>
      </c>
      <c r="H2746" s="4" t="s">
        <v>2755</v>
      </c>
      <c r="I2746" s="3">
        <v>20</v>
      </c>
    </row>
    <row r="2747" spans="1:9" x14ac:dyDescent="0.25">
      <c r="A2747" s="2" t="s">
        <v>9</v>
      </c>
      <c r="B2747" s="3">
        <v>1.1000000000000001</v>
      </c>
      <c r="C2747" s="4" t="s">
        <v>10</v>
      </c>
      <c r="D2747" s="2" t="s">
        <v>11</v>
      </c>
      <c r="E2747" s="3">
        <v>50.908374999999999</v>
      </c>
      <c r="F2747" s="3">
        <v>5.7997319999999997</v>
      </c>
      <c r="G2747" s="3">
        <v>118.6</v>
      </c>
      <c r="H2747" s="4" t="s">
        <v>2756</v>
      </c>
      <c r="I2747" s="3">
        <v>20</v>
      </c>
    </row>
    <row r="2748" spans="1:9" x14ac:dyDescent="0.25">
      <c r="A2748" s="2" t="s">
        <v>9</v>
      </c>
      <c r="B2748" s="3">
        <v>1.1000000000000001</v>
      </c>
      <c r="C2748" s="4" t="s">
        <v>10</v>
      </c>
      <c r="D2748" s="2" t="s">
        <v>11</v>
      </c>
      <c r="E2748" s="3">
        <v>50.908572999999997</v>
      </c>
      <c r="F2748" s="3">
        <v>5.8005789999999999</v>
      </c>
      <c r="G2748" s="3">
        <v>118.6</v>
      </c>
      <c r="H2748" s="4" t="s">
        <v>2757</v>
      </c>
      <c r="I2748" s="3">
        <v>20</v>
      </c>
    </row>
    <row r="2749" spans="1:9" x14ac:dyDescent="0.25">
      <c r="A2749" s="2" t="s">
        <v>9</v>
      </c>
      <c r="B2749" s="3">
        <v>1.1000000000000001</v>
      </c>
      <c r="C2749" s="4" t="s">
        <v>10</v>
      </c>
      <c r="D2749" s="2" t="s">
        <v>11</v>
      </c>
      <c r="E2749" s="3">
        <v>50.908620999999997</v>
      </c>
      <c r="F2749" s="3">
        <v>5.8007910000000003</v>
      </c>
      <c r="G2749" s="3">
        <v>118.6</v>
      </c>
      <c r="H2749" s="4" t="s">
        <v>2758</v>
      </c>
      <c r="I2749" s="3">
        <v>20</v>
      </c>
    </row>
    <row r="2750" spans="1:9" x14ac:dyDescent="0.25">
      <c r="A2750" s="2" t="s">
        <v>9</v>
      </c>
      <c r="B2750" s="3">
        <v>1.1000000000000001</v>
      </c>
      <c r="C2750" s="4" t="s">
        <v>10</v>
      </c>
      <c r="D2750" s="2" t="s">
        <v>11</v>
      </c>
      <c r="E2750" s="3">
        <v>50.908793000000003</v>
      </c>
      <c r="F2750" s="3">
        <v>5.8016579999999998</v>
      </c>
      <c r="G2750" s="3">
        <v>118.6</v>
      </c>
      <c r="H2750" s="4" t="s">
        <v>2759</v>
      </c>
      <c r="I2750" s="3">
        <v>20</v>
      </c>
    </row>
    <row r="2751" spans="1:9" x14ac:dyDescent="0.25">
      <c r="A2751" s="2" t="s">
        <v>9</v>
      </c>
      <c r="B2751" s="3">
        <v>1.1000000000000001</v>
      </c>
      <c r="C2751" s="4" t="s">
        <v>10</v>
      </c>
      <c r="D2751" s="2" t="s">
        <v>11</v>
      </c>
      <c r="E2751" s="3">
        <v>50.908911000000003</v>
      </c>
      <c r="F2751" s="3">
        <v>5.8024230000000001</v>
      </c>
      <c r="G2751" s="3">
        <v>118.6</v>
      </c>
      <c r="H2751" s="4" t="s">
        <v>2760</v>
      </c>
      <c r="I2751" s="3">
        <v>20</v>
      </c>
    </row>
    <row r="2752" spans="1:9" x14ac:dyDescent="0.25">
      <c r="A2752" s="2" t="s">
        <v>9</v>
      </c>
      <c r="B2752" s="3">
        <v>1.1000000000000001</v>
      </c>
      <c r="C2752" s="4" t="s">
        <v>10</v>
      </c>
      <c r="D2752" s="2" t="s">
        <v>11</v>
      </c>
      <c r="E2752" s="3">
        <v>50.909033999999998</v>
      </c>
      <c r="F2752" s="3">
        <v>5.8032789999999999</v>
      </c>
      <c r="G2752" s="3">
        <v>118.6</v>
      </c>
      <c r="H2752" s="4" t="s">
        <v>2761</v>
      </c>
      <c r="I2752" s="3">
        <v>20</v>
      </c>
    </row>
    <row r="2753" spans="1:9" x14ac:dyDescent="0.25">
      <c r="A2753" s="2" t="s">
        <v>9</v>
      </c>
      <c r="B2753" s="3">
        <v>1.1000000000000001</v>
      </c>
      <c r="C2753" s="4" t="s">
        <v>10</v>
      </c>
      <c r="D2753" s="2" t="s">
        <v>11</v>
      </c>
      <c r="E2753" s="3">
        <v>50.909061000000001</v>
      </c>
      <c r="F2753" s="3">
        <v>5.80349</v>
      </c>
      <c r="G2753" s="3">
        <v>118.6</v>
      </c>
      <c r="H2753" s="4" t="s">
        <v>2762</v>
      </c>
      <c r="I2753" s="3">
        <v>20</v>
      </c>
    </row>
    <row r="2754" spans="1:9" x14ac:dyDescent="0.25">
      <c r="A2754" s="2" t="s">
        <v>9</v>
      </c>
      <c r="B2754" s="3">
        <v>1.1000000000000001</v>
      </c>
      <c r="C2754" s="4" t="s">
        <v>10</v>
      </c>
      <c r="D2754" s="2" t="s">
        <v>11</v>
      </c>
      <c r="E2754" s="3">
        <v>50.909120999999999</v>
      </c>
      <c r="F2754" s="3">
        <v>5.804246</v>
      </c>
      <c r="G2754" s="3">
        <v>118.6</v>
      </c>
      <c r="H2754" s="4" t="s">
        <v>2763</v>
      </c>
      <c r="I2754" s="3">
        <v>20</v>
      </c>
    </row>
    <row r="2755" spans="1:9" x14ac:dyDescent="0.25">
      <c r="A2755" s="2" t="s">
        <v>9</v>
      </c>
      <c r="B2755" s="3">
        <v>1.1000000000000001</v>
      </c>
      <c r="C2755" s="4" t="s">
        <v>10</v>
      </c>
      <c r="D2755" s="2" t="s">
        <v>11</v>
      </c>
      <c r="E2755" s="3">
        <v>50.909171999999998</v>
      </c>
      <c r="F2755" s="3">
        <v>5.8051349999999999</v>
      </c>
      <c r="G2755" s="3">
        <v>118.6</v>
      </c>
      <c r="H2755" s="4" t="s">
        <v>2764</v>
      </c>
      <c r="I2755" s="3">
        <v>20</v>
      </c>
    </row>
    <row r="2756" spans="1:9" x14ac:dyDescent="0.25">
      <c r="A2756" s="2" t="s">
        <v>9</v>
      </c>
      <c r="B2756" s="3">
        <v>1.1000000000000001</v>
      </c>
      <c r="C2756" s="4" t="s">
        <v>10</v>
      </c>
      <c r="D2756" s="2" t="s">
        <v>11</v>
      </c>
      <c r="E2756" s="3">
        <v>50.909284</v>
      </c>
      <c r="F2756" s="3">
        <v>5.8060159999999996</v>
      </c>
      <c r="G2756" s="3">
        <v>118.6</v>
      </c>
      <c r="H2756" s="4" t="s">
        <v>2765</v>
      </c>
      <c r="I2756" s="3">
        <v>20</v>
      </c>
    </row>
    <row r="2757" spans="1:9" x14ac:dyDescent="0.25">
      <c r="A2757" s="2" t="s">
        <v>9</v>
      </c>
      <c r="B2757" s="3">
        <v>1.1000000000000001</v>
      </c>
      <c r="C2757" s="4" t="s">
        <v>10</v>
      </c>
      <c r="D2757" s="2" t="s">
        <v>11</v>
      </c>
      <c r="E2757" s="3">
        <v>50.909401000000003</v>
      </c>
      <c r="F2757" s="3">
        <v>5.8065429999999996</v>
      </c>
      <c r="G2757" s="3">
        <v>118.6</v>
      </c>
      <c r="H2757" s="4" t="s">
        <v>2766</v>
      </c>
      <c r="I2757" s="3">
        <v>20</v>
      </c>
    </row>
    <row r="2758" spans="1:9" x14ac:dyDescent="0.25">
      <c r="A2758" s="2" t="s">
        <v>9</v>
      </c>
      <c r="B2758" s="3">
        <v>1.1000000000000001</v>
      </c>
      <c r="C2758" s="4" t="s">
        <v>10</v>
      </c>
      <c r="D2758" s="2" t="s">
        <v>11</v>
      </c>
      <c r="E2758" s="3">
        <v>50.909585999999997</v>
      </c>
      <c r="F2758" s="3">
        <v>5.8072860000000004</v>
      </c>
      <c r="G2758" s="3">
        <v>118.6</v>
      </c>
      <c r="H2758" s="4" t="s">
        <v>2767</v>
      </c>
      <c r="I2758" s="3">
        <v>20</v>
      </c>
    </row>
    <row r="2759" spans="1:9" x14ac:dyDescent="0.25">
      <c r="A2759" s="2" t="s">
        <v>9</v>
      </c>
      <c r="B2759" s="3">
        <v>1.1000000000000001</v>
      </c>
      <c r="C2759" s="4" t="s">
        <v>10</v>
      </c>
      <c r="D2759" s="2" t="s">
        <v>11</v>
      </c>
      <c r="E2759" s="3">
        <v>50.909771999999997</v>
      </c>
      <c r="F2759" s="3">
        <v>5.8081290000000001</v>
      </c>
      <c r="G2759" s="3">
        <v>118.6</v>
      </c>
      <c r="H2759" s="4" t="s">
        <v>2768</v>
      </c>
      <c r="I2759" s="3">
        <v>20</v>
      </c>
    </row>
    <row r="2760" spans="1:9" x14ac:dyDescent="0.25">
      <c r="A2760" s="2" t="s">
        <v>9</v>
      </c>
      <c r="B2760" s="3">
        <v>1.1000000000000001</v>
      </c>
      <c r="C2760" s="4" t="s">
        <v>10</v>
      </c>
      <c r="D2760" s="2" t="s">
        <v>11</v>
      </c>
      <c r="E2760" s="3">
        <v>50.909871000000003</v>
      </c>
      <c r="F2760" s="3">
        <v>5.8088800000000003</v>
      </c>
      <c r="G2760" s="3">
        <v>118.6</v>
      </c>
      <c r="H2760" s="4" t="s">
        <v>2769</v>
      </c>
      <c r="I2760" s="3">
        <v>20</v>
      </c>
    </row>
    <row r="2761" spans="1:9" x14ac:dyDescent="0.25">
      <c r="A2761" s="2" t="s">
        <v>9</v>
      </c>
      <c r="B2761" s="3">
        <v>1.1000000000000001</v>
      </c>
      <c r="C2761" s="4" t="s">
        <v>10</v>
      </c>
      <c r="D2761" s="2" t="s">
        <v>11</v>
      </c>
      <c r="E2761" s="3">
        <v>50.909843000000002</v>
      </c>
      <c r="F2761" s="3">
        <v>5.8096449999999997</v>
      </c>
      <c r="G2761" s="3">
        <v>118.6</v>
      </c>
      <c r="H2761" s="4" t="s">
        <v>2770</v>
      </c>
      <c r="I2761" s="3">
        <v>20</v>
      </c>
    </row>
    <row r="2762" spans="1:9" x14ac:dyDescent="0.25">
      <c r="A2762" s="2" t="s">
        <v>9</v>
      </c>
      <c r="B2762" s="3">
        <v>1.1000000000000001</v>
      </c>
      <c r="C2762" s="4" t="s">
        <v>10</v>
      </c>
      <c r="D2762" s="2" t="s">
        <v>11</v>
      </c>
      <c r="E2762" s="3">
        <v>50.909820000000003</v>
      </c>
      <c r="F2762" s="3">
        <v>5.8098539999999996</v>
      </c>
      <c r="G2762" s="3">
        <v>118.6</v>
      </c>
      <c r="H2762" s="4" t="s">
        <v>2771</v>
      </c>
      <c r="I2762" s="3">
        <v>20</v>
      </c>
    </row>
    <row r="2763" spans="1:9" x14ac:dyDescent="0.25">
      <c r="A2763" s="2" t="s">
        <v>9</v>
      </c>
      <c r="B2763" s="3">
        <v>1.1000000000000001</v>
      </c>
      <c r="C2763" s="4" t="s">
        <v>10</v>
      </c>
      <c r="D2763" s="2" t="s">
        <v>11</v>
      </c>
      <c r="E2763" s="3">
        <v>50.909745999999998</v>
      </c>
      <c r="F2763" s="3">
        <v>5.8101430000000001</v>
      </c>
      <c r="G2763" s="3">
        <v>118.6</v>
      </c>
      <c r="H2763" s="4" t="s">
        <v>2772</v>
      </c>
      <c r="I2763" s="3">
        <v>20</v>
      </c>
    </row>
    <row r="2764" spans="1:9" x14ac:dyDescent="0.25">
      <c r="A2764" s="2" t="s">
        <v>9</v>
      </c>
      <c r="B2764" s="3">
        <v>1.1000000000000001</v>
      </c>
      <c r="C2764" s="4" t="s">
        <v>10</v>
      </c>
      <c r="D2764" s="2" t="s">
        <v>11</v>
      </c>
      <c r="E2764" s="3">
        <v>50.909595000000003</v>
      </c>
      <c r="F2764" s="3">
        <v>5.810778</v>
      </c>
      <c r="G2764" s="3">
        <v>118.6</v>
      </c>
      <c r="H2764" s="4" t="s">
        <v>2773</v>
      </c>
      <c r="I2764" s="3">
        <v>20</v>
      </c>
    </row>
    <row r="2765" spans="1:9" x14ac:dyDescent="0.25">
      <c r="A2765" s="2" t="s">
        <v>9</v>
      </c>
      <c r="B2765" s="3">
        <v>1.1000000000000001</v>
      </c>
      <c r="C2765" s="4" t="s">
        <v>10</v>
      </c>
      <c r="D2765" s="2" t="s">
        <v>11</v>
      </c>
      <c r="E2765" s="3">
        <v>50.909559000000002</v>
      </c>
      <c r="F2765" s="3">
        <v>5.8109380000000002</v>
      </c>
      <c r="G2765" s="3">
        <v>118.6</v>
      </c>
      <c r="H2765" s="4" t="s">
        <v>2774</v>
      </c>
      <c r="I2765" s="3">
        <v>20</v>
      </c>
    </row>
    <row r="2766" spans="1:9" x14ac:dyDescent="0.25">
      <c r="A2766" s="2" t="s">
        <v>9</v>
      </c>
      <c r="B2766" s="3">
        <v>1.1000000000000001</v>
      </c>
      <c r="C2766" s="4" t="s">
        <v>10</v>
      </c>
      <c r="D2766" s="2" t="s">
        <v>11</v>
      </c>
      <c r="E2766" s="3">
        <v>50.909519000000003</v>
      </c>
      <c r="F2766" s="3">
        <v>5.8109960000000003</v>
      </c>
      <c r="G2766" s="3">
        <v>119</v>
      </c>
      <c r="H2766" s="4" t="s">
        <v>2775</v>
      </c>
      <c r="I2766" s="3">
        <v>20</v>
      </c>
    </row>
    <row r="2767" spans="1:9" x14ac:dyDescent="0.25">
      <c r="A2767" s="2" t="s">
        <v>9</v>
      </c>
      <c r="B2767" s="3">
        <v>1.1000000000000001</v>
      </c>
      <c r="C2767" s="4" t="s">
        <v>10</v>
      </c>
      <c r="D2767" s="2" t="s">
        <v>11</v>
      </c>
      <c r="E2767" s="3">
        <v>50.909478999999997</v>
      </c>
      <c r="F2767" s="3">
        <v>5.8110499999999998</v>
      </c>
      <c r="G2767" s="3">
        <v>119.4</v>
      </c>
      <c r="H2767" s="4" t="s">
        <v>2776</v>
      </c>
      <c r="I2767" s="3">
        <v>20</v>
      </c>
    </row>
    <row r="2768" spans="1:9" x14ac:dyDescent="0.25">
      <c r="A2768" s="2" t="s">
        <v>9</v>
      </c>
      <c r="B2768" s="3">
        <v>1.1000000000000001</v>
      </c>
      <c r="C2768" s="4" t="s">
        <v>10</v>
      </c>
      <c r="D2768" s="2" t="s">
        <v>11</v>
      </c>
      <c r="E2768" s="3">
        <v>50.909438000000002</v>
      </c>
      <c r="F2768" s="3">
        <v>5.8111069999999998</v>
      </c>
      <c r="G2768" s="3">
        <v>119.8</v>
      </c>
      <c r="H2768" s="4" t="s">
        <v>2777</v>
      </c>
      <c r="I2768" s="3">
        <v>20</v>
      </c>
    </row>
    <row r="2769" spans="1:9" x14ac:dyDescent="0.25">
      <c r="A2769" s="2" t="s">
        <v>9</v>
      </c>
      <c r="B2769" s="3">
        <v>1.1000000000000001</v>
      </c>
      <c r="C2769" s="4" t="s">
        <v>10</v>
      </c>
      <c r="D2769" s="2" t="s">
        <v>11</v>
      </c>
      <c r="E2769" s="3">
        <v>50.909393999999999</v>
      </c>
      <c r="F2769" s="3">
        <v>5.8111670000000002</v>
      </c>
      <c r="G2769" s="3">
        <v>120.4</v>
      </c>
      <c r="H2769" s="4" t="s">
        <v>2778</v>
      </c>
      <c r="I2769" s="3">
        <v>20</v>
      </c>
    </row>
    <row r="2770" spans="1:9" x14ac:dyDescent="0.25">
      <c r="A2770" s="2" t="s">
        <v>9</v>
      </c>
      <c r="B2770" s="3">
        <v>1.1000000000000001</v>
      </c>
      <c r="C2770" s="4" t="s">
        <v>10</v>
      </c>
      <c r="D2770" s="2" t="s">
        <v>11</v>
      </c>
      <c r="E2770" s="3">
        <v>50.909354999999998</v>
      </c>
      <c r="F2770" s="3">
        <v>5.8112269999999997</v>
      </c>
      <c r="G2770" s="3">
        <v>120.8</v>
      </c>
      <c r="H2770" s="4" t="s">
        <v>2779</v>
      </c>
      <c r="I2770" s="3">
        <v>20</v>
      </c>
    </row>
    <row r="2771" spans="1:9" x14ac:dyDescent="0.25">
      <c r="A2771" s="2" t="s">
        <v>9</v>
      </c>
      <c r="B2771" s="3">
        <v>1.1000000000000001</v>
      </c>
      <c r="C2771" s="4" t="s">
        <v>10</v>
      </c>
      <c r="D2771" s="2" t="s">
        <v>11</v>
      </c>
      <c r="E2771" s="3">
        <v>50.909196999999999</v>
      </c>
      <c r="F2771" s="3">
        <v>5.8114249999999998</v>
      </c>
      <c r="G2771" s="3">
        <v>120.8</v>
      </c>
      <c r="H2771" s="4" t="s">
        <v>2780</v>
      </c>
      <c r="I2771" s="3">
        <v>20</v>
      </c>
    </row>
    <row r="2772" spans="1:9" x14ac:dyDescent="0.25">
      <c r="A2772" s="2" t="s">
        <v>9</v>
      </c>
      <c r="B2772" s="3">
        <v>1.1000000000000001</v>
      </c>
      <c r="C2772" s="4" t="s">
        <v>10</v>
      </c>
      <c r="D2772" s="2" t="s">
        <v>11</v>
      </c>
      <c r="E2772" s="3">
        <v>50.909064000000001</v>
      </c>
      <c r="F2772" s="3">
        <v>5.8115800000000002</v>
      </c>
      <c r="G2772" s="3">
        <v>121.2</v>
      </c>
      <c r="H2772" s="4" t="s">
        <v>2781</v>
      </c>
      <c r="I2772" s="3">
        <v>20</v>
      </c>
    </row>
    <row r="2773" spans="1:9" x14ac:dyDescent="0.25">
      <c r="A2773" s="2" t="s">
        <v>9</v>
      </c>
      <c r="B2773" s="3">
        <v>1.1000000000000001</v>
      </c>
      <c r="C2773" s="4" t="s">
        <v>10</v>
      </c>
      <c r="D2773" s="2" t="s">
        <v>11</v>
      </c>
      <c r="E2773" s="3">
        <v>50.909053</v>
      </c>
      <c r="F2773" s="3">
        <v>5.8116479999999999</v>
      </c>
      <c r="G2773" s="3">
        <v>121.6</v>
      </c>
      <c r="H2773" s="4" t="s">
        <v>2782</v>
      </c>
      <c r="I2773" s="3">
        <v>20</v>
      </c>
    </row>
    <row r="2774" spans="1:9" x14ac:dyDescent="0.25">
      <c r="A2774" s="2" t="s">
        <v>9</v>
      </c>
      <c r="B2774" s="3">
        <v>1.1000000000000001</v>
      </c>
      <c r="C2774" s="4" t="s">
        <v>10</v>
      </c>
      <c r="D2774" s="2" t="s">
        <v>11</v>
      </c>
      <c r="E2774" s="3">
        <v>50.909056999999997</v>
      </c>
      <c r="F2774" s="3">
        <v>5.8117190000000001</v>
      </c>
      <c r="G2774" s="3">
        <v>122</v>
      </c>
      <c r="H2774" s="4" t="s">
        <v>2783</v>
      </c>
      <c r="I2774" s="3">
        <v>20</v>
      </c>
    </row>
    <row r="2775" spans="1:9" x14ac:dyDescent="0.25">
      <c r="A2775" s="2" t="s">
        <v>9</v>
      </c>
      <c r="B2775" s="3">
        <v>1.1000000000000001</v>
      </c>
      <c r="C2775" s="4" t="s">
        <v>10</v>
      </c>
      <c r="D2775" s="2" t="s">
        <v>11</v>
      </c>
      <c r="E2775" s="3">
        <v>50.90907</v>
      </c>
      <c r="F2775" s="3">
        <v>5.811788</v>
      </c>
      <c r="G2775" s="3">
        <v>122.4</v>
      </c>
      <c r="H2775" s="4" t="s">
        <v>2784</v>
      </c>
      <c r="I2775" s="3">
        <v>20</v>
      </c>
    </row>
    <row r="2776" spans="1:9" x14ac:dyDescent="0.25">
      <c r="A2776" s="2" t="s">
        <v>9</v>
      </c>
      <c r="B2776" s="3">
        <v>1.1000000000000001</v>
      </c>
      <c r="C2776" s="4" t="s">
        <v>10</v>
      </c>
      <c r="D2776" s="2" t="s">
        <v>11</v>
      </c>
      <c r="E2776" s="3">
        <v>50.909086000000002</v>
      </c>
      <c r="F2776" s="3">
        <v>5.8118590000000001</v>
      </c>
      <c r="G2776" s="3">
        <v>122.8</v>
      </c>
      <c r="H2776" s="4" t="s">
        <v>2785</v>
      </c>
      <c r="I2776" s="3">
        <v>20</v>
      </c>
    </row>
    <row r="2777" spans="1:9" x14ac:dyDescent="0.25">
      <c r="A2777" s="2" t="s">
        <v>9</v>
      </c>
      <c r="B2777" s="3">
        <v>1.1000000000000001</v>
      </c>
      <c r="C2777" s="4" t="s">
        <v>10</v>
      </c>
      <c r="D2777" s="2" t="s">
        <v>11</v>
      </c>
      <c r="E2777" s="3">
        <v>50.909069000000002</v>
      </c>
      <c r="F2777" s="3">
        <v>5.8122610000000003</v>
      </c>
      <c r="G2777" s="3">
        <v>122.8</v>
      </c>
      <c r="H2777" s="4" t="s">
        <v>2786</v>
      </c>
      <c r="I2777" s="3">
        <v>20</v>
      </c>
    </row>
    <row r="2778" spans="1:9" x14ac:dyDescent="0.25">
      <c r="A2778" s="2" t="s">
        <v>9</v>
      </c>
      <c r="B2778" s="3">
        <v>1.1000000000000001</v>
      </c>
      <c r="C2778" s="4" t="s">
        <v>10</v>
      </c>
      <c r="D2778" s="2" t="s">
        <v>11</v>
      </c>
      <c r="E2778" s="3">
        <v>50.908942000000003</v>
      </c>
      <c r="F2778" s="3">
        <v>5.8130160000000002</v>
      </c>
      <c r="G2778" s="3">
        <v>122.8</v>
      </c>
      <c r="H2778" s="4" t="s">
        <v>2787</v>
      </c>
      <c r="I2778" s="3">
        <v>20</v>
      </c>
    </row>
    <row r="2779" spans="1:9" x14ac:dyDescent="0.25">
      <c r="A2779" s="2" t="s">
        <v>9</v>
      </c>
      <c r="B2779" s="3">
        <v>1.1000000000000001</v>
      </c>
      <c r="C2779" s="4" t="s">
        <v>10</v>
      </c>
      <c r="D2779" s="2" t="s">
        <v>11</v>
      </c>
      <c r="E2779" s="3">
        <v>50.908824000000003</v>
      </c>
      <c r="F2779" s="3">
        <v>5.8135180000000002</v>
      </c>
      <c r="G2779" s="3">
        <v>123.6</v>
      </c>
      <c r="H2779" s="4" t="s">
        <v>2788</v>
      </c>
      <c r="I2779" s="3">
        <v>20</v>
      </c>
    </row>
    <row r="2780" spans="1:9" x14ac:dyDescent="0.25">
      <c r="A2780" s="2" t="s">
        <v>9</v>
      </c>
      <c r="B2780" s="3">
        <v>1.1000000000000001</v>
      </c>
      <c r="C2780" s="4" t="s">
        <v>10</v>
      </c>
      <c r="D2780" s="2" t="s">
        <v>11</v>
      </c>
      <c r="E2780" s="3">
        <v>50.908807000000003</v>
      </c>
      <c r="F2780" s="3">
        <v>5.8136029999999996</v>
      </c>
      <c r="G2780" s="3">
        <v>124</v>
      </c>
      <c r="H2780" s="4" t="s">
        <v>2789</v>
      </c>
      <c r="I2780" s="3">
        <v>20</v>
      </c>
    </row>
    <row r="2781" spans="1:9" x14ac:dyDescent="0.25">
      <c r="A2781" s="2" t="s">
        <v>9</v>
      </c>
      <c r="B2781" s="3">
        <v>1.1000000000000001</v>
      </c>
      <c r="C2781" s="4" t="s">
        <v>10</v>
      </c>
      <c r="D2781" s="2" t="s">
        <v>11</v>
      </c>
      <c r="E2781" s="3">
        <v>50.908788000000001</v>
      </c>
      <c r="F2781" s="3">
        <v>5.8136900000000002</v>
      </c>
      <c r="G2781" s="3">
        <v>124.4</v>
      </c>
      <c r="H2781" s="4" t="s">
        <v>2790</v>
      </c>
      <c r="I2781" s="3">
        <v>20</v>
      </c>
    </row>
    <row r="2782" spans="1:9" x14ac:dyDescent="0.25">
      <c r="A2782" s="2" t="s">
        <v>9</v>
      </c>
      <c r="B2782" s="3">
        <v>1.1000000000000001</v>
      </c>
      <c r="C2782" s="4" t="s">
        <v>10</v>
      </c>
      <c r="D2782" s="2" t="s">
        <v>11</v>
      </c>
      <c r="E2782" s="3">
        <v>50.908768999999999</v>
      </c>
      <c r="F2782" s="3">
        <v>5.8137759999999998</v>
      </c>
      <c r="G2782" s="3">
        <v>124.8</v>
      </c>
      <c r="H2782" s="4" t="s">
        <v>2791</v>
      </c>
      <c r="I2782" s="3">
        <v>20</v>
      </c>
    </row>
    <row r="2783" spans="1:9" x14ac:dyDescent="0.25">
      <c r="A2783" s="2" t="s">
        <v>9</v>
      </c>
      <c r="B2783" s="3">
        <v>1.1000000000000001</v>
      </c>
      <c r="C2783" s="4" t="s">
        <v>10</v>
      </c>
      <c r="D2783" s="2" t="s">
        <v>11</v>
      </c>
      <c r="E2783" s="3">
        <v>50.908622999999999</v>
      </c>
      <c r="F2783" s="3">
        <v>5.8143500000000001</v>
      </c>
      <c r="G2783" s="3">
        <v>124.8</v>
      </c>
      <c r="H2783" s="4" t="s">
        <v>2792</v>
      </c>
      <c r="I2783" s="3">
        <v>20</v>
      </c>
    </row>
    <row r="2784" spans="1:9" x14ac:dyDescent="0.25">
      <c r="A2784" s="2" t="s">
        <v>9</v>
      </c>
      <c r="B2784" s="3">
        <v>1.1000000000000001</v>
      </c>
      <c r="C2784" s="4" t="s">
        <v>10</v>
      </c>
      <c r="D2784" s="2" t="s">
        <v>11</v>
      </c>
      <c r="E2784" s="3">
        <v>50.908557000000002</v>
      </c>
      <c r="F2784" s="3">
        <v>5.8145709999999999</v>
      </c>
      <c r="G2784" s="3">
        <v>125.2</v>
      </c>
      <c r="H2784" s="4" t="s">
        <v>2793</v>
      </c>
      <c r="I2784" s="3">
        <v>20</v>
      </c>
    </row>
    <row r="2785" spans="1:9" x14ac:dyDescent="0.25">
      <c r="A2785" s="2" t="s">
        <v>9</v>
      </c>
      <c r="B2785" s="3">
        <v>1.1000000000000001</v>
      </c>
      <c r="C2785" s="4" t="s">
        <v>10</v>
      </c>
      <c r="D2785" s="2" t="s">
        <v>11</v>
      </c>
      <c r="E2785" s="3">
        <v>50.908537000000003</v>
      </c>
      <c r="F2785" s="3">
        <v>5.8146469999999999</v>
      </c>
      <c r="G2785" s="3">
        <v>125.6</v>
      </c>
      <c r="H2785" s="4" t="s">
        <v>2794</v>
      </c>
      <c r="I2785" s="3">
        <v>20</v>
      </c>
    </row>
    <row r="2786" spans="1:9" x14ac:dyDescent="0.25">
      <c r="A2786" s="2" t="s">
        <v>9</v>
      </c>
      <c r="B2786" s="3">
        <v>1.1000000000000001</v>
      </c>
      <c r="C2786" s="4" t="s">
        <v>10</v>
      </c>
      <c r="D2786" s="2" t="s">
        <v>11</v>
      </c>
      <c r="E2786" s="3">
        <v>50.908518000000001</v>
      </c>
      <c r="F2786" s="3">
        <v>5.814724</v>
      </c>
      <c r="G2786" s="3">
        <v>126</v>
      </c>
      <c r="H2786" s="4" t="s">
        <v>2795</v>
      </c>
      <c r="I2786" s="3">
        <v>20</v>
      </c>
    </row>
    <row r="2787" spans="1:9" x14ac:dyDescent="0.25">
      <c r="A2787" s="2" t="s">
        <v>9</v>
      </c>
      <c r="B2787" s="3">
        <v>1.1000000000000001</v>
      </c>
      <c r="C2787" s="4" t="s">
        <v>10</v>
      </c>
      <c r="D2787" s="2" t="s">
        <v>11</v>
      </c>
      <c r="E2787" s="3">
        <v>50.908496</v>
      </c>
      <c r="F2787" s="3">
        <v>5.8147970000000004</v>
      </c>
      <c r="G2787" s="3">
        <v>126.4</v>
      </c>
      <c r="H2787" s="4" t="s">
        <v>2796</v>
      </c>
      <c r="I2787" s="3">
        <v>20</v>
      </c>
    </row>
    <row r="2788" spans="1:9" x14ac:dyDescent="0.25">
      <c r="A2788" s="2" t="s">
        <v>9</v>
      </c>
      <c r="B2788" s="3">
        <v>1.1000000000000001</v>
      </c>
      <c r="C2788" s="4" t="s">
        <v>10</v>
      </c>
      <c r="D2788" s="2" t="s">
        <v>11</v>
      </c>
      <c r="E2788" s="3">
        <v>50.908473000000001</v>
      </c>
      <c r="F2788" s="3">
        <v>5.8148749999999998</v>
      </c>
      <c r="G2788" s="3">
        <v>126.8</v>
      </c>
      <c r="H2788" s="4" t="s">
        <v>2797</v>
      </c>
      <c r="I2788" s="3">
        <v>20</v>
      </c>
    </row>
    <row r="2789" spans="1:9" x14ac:dyDescent="0.25">
      <c r="A2789" s="2" t="s">
        <v>9</v>
      </c>
      <c r="B2789" s="3">
        <v>1.1000000000000001</v>
      </c>
      <c r="C2789" s="4" t="s">
        <v>10</v>
      </c>
      <c r="D2789" s="2" t="s">
        <v>11</v>
      </c>
      <c r="E2789" s="3">
        <v>50.908329000000002</v>
      </c>
      <c r="F2789" s="3">
        <v>5.8153969999999999</v>
      </c>
      <c r="G2789" s="3">
        <v>126.8</v>
      </c>
      <c r="H2789" s="4" t="s">
        <v>2798</v>
      </c>
      <c r="I2789" s="3">
        <v>20</v>
      </c>
    </row>
    <row r="2790" spans="1:9" x14ac:dyDescent="0.25">
      <c r="A2790" s="2" t="s">
        <v>9</v>
      </c>
      <c r="B2790" s="3">
        <v>1.1000000000000001</v>
      </c>
      <c r="C2790" s="4" t="s">
        <v>10</v>
      </c>
      <c r="D2790" s="2" t="s">
        <v>11</v>
      </c>
      <c r="E2790" s="3">
        <v>50.90831</v>
      </c>
      <c r="F2790" s="3">
        <v>5.815474</v>
      </c>
      <c r="G2790" s="3">
        <v>127.8</v>
      </c>
      <c r="H2790" s="4" t="s">
        <v>2799</v>
      </c>
      <c r="I2790" s="3">
        <v>20</v>
      </c>
    </row>
    <row r="2791" spans="1:9" x14ac:dyDescent="0.25">
      <c r="A2791" s="2" t="s">
        <v>9</v>
      </c>
      <c r="B2791" s="3">
        <v>1.1000000000000001</v>
      </c>
      <c r="C2791" s="4" t="s">
        <v>10</v>
      </c>
      <c r="D2791" s="2" t="s">
        <v>11</v>
      </c>
      <c r="E2791" s="3">
        <v>50.908290999999998</v>
      </c>
      <c r="F2791" s="3">
        <v>5.8155539999999997</v>
      </c>
      <c r="G2791" s="3">
        <v>128.19999999999999</v>
      </c>
      <c r="H2791" s="4" t="s">
        <v>2800</v>
      </c>
      <c r="I2791" s="3">
        <v>20</v>
      </c>
    </row>
    <row r="2792" spans="1:9" x14ac:dyDescent="0.25">
      <c r="A2792" s="2" t="s">
        <v>9</v>
      </c>
      <c r="B2792" s="3">
        <v>1.1000000000000001</v>
      </c>
      <c r="C2792" s="4" t="s">
        <v>10</v>
      </c>
      <c r="D2792" s="2" t="s">
        <v>11</v>
      </c>
      <c r="E2792" s="3">
        <v>50.908271999999997</v>
      </c>
      <c r="F2792" s="3">
        <v>5.8156330000000001</v>
      </c>
      <c r="G2792" s="3">
        <v>128.6</v>
      </c>
      <c r="H2792" s="4" t="s">
        <v>2801</v>
      </c>
      <c r="I2792" s="3">
        <v>20</v>
      </c>
    </row>
    <row r="2793" spans="1:9" x14ac:dyDescent="0.25">
      <c r="A2793" s="2" t="s">
        <v>9</v>
      </c>
      <c r="B2793" s="3">
        <v>1.1000000000000001</v>
      </c>
      <c r="C2793" s="4" t="s">
        <v>10</v>
      </c>
      <c r="D2793" s="2" t="s">
        <v>11</v>
      </c>
      <c r="E2793" s="3">
        <v>50.908250000000002</v>
      </c>
      <c r="F2793" s="3">
        <v>5.8157139999999998</v>
      </c>
      <c r="G2793" s="3">
        <v>129</v>
      </c>
      <c r="H2793" s="4" t="s">
        <v>2802</v>
      </c>
      <c r="I2793" s="3">
        <v>20</v>
      </c>
    </row>
    <row r="2794" spans="1:9" x14ac:dyDescent="0.25">
      <c r="A2794" s="2" t="s">
        <v>9</v>
      </c>
      <c r="B2794" s="3">
        <v>1.1000000000000001</v>
      </c>
      <c r="C2794" s="4" t="s">
        <v>10</v>
      </c>
      <c r="D2794" s="2" t="s">
        <v>11</v>
      </c>
      <c r="E2794" s="3">
        <v>50.908188000000003</v>
      </c>
      <c r="F2794" s="3">
        <v>5.8160429999999996</v>
      </c>
      <c r="G2794" s="3">
        <v>129</v>
      </c>
      <c r="H2794" s="4" t="s">
        <v>2803</v>
      </c>
      <c r="I2794" s="3">
        <v>20</v>
      </c>
    </row>
    <row r="2795" spans="1:9" x14ac:dyDescent="0.25">
      <c r="A2795" s="2" t="s">
        <v>9</v>
      </c>
      <c r="B2795" s="3">
        <v>1.1000000000000001</v>
      </c>
      <c r="C2795" s="4" t="s">
        <v>10</v>
      </c>
      <c r="D2795" s="2" t="s">
        <v>11</v>
      </c>
      <c r="E2795" s="3">
        <v>50.908107000000001</v>
      </c>
      <c r="F2795" s="3">
        <v>5.8166770000000003</v>
      </c>
      <c r="G2795" s="3">
        <v>129</v>
      </c>
      <c r="H2795" s="4" t="s">
        <v>2804</v>
      </c>
      <c r="I2795" s="3">
        <v>20</v>
      </c>
    </row>
    <row r="2796" spans="1:9" x14ac:dyDescent="0.25">
      <c r="A2796" s="2" t="s">
        <v>9</v>
      </c>
      <c r="B2796" s="3">
        <v>1.1000000000000001</v>
      </c>
      <c r="C2796" s="4" t="s">
        <v>10</v>
      </c>
      <c r="D2796" s="2" t="s">
        <v>11</v>
      </c>
      <c r="E2796" s="3">
        <v>50.908057999999997</v>
      </c>
      <c r="F2796" s="3">
        <v>5.8173810000000001</v>
      </c>
      <c r="G2796" s="3">
        <v>129</v>
      </c>
      <c r="H2796" s="4" t="s">
        <v>2805</v>
      </c>
      <c r="I2796" s="3">
        <v>20</v>
      </c>
    </row>
    <row r="2797" spans="1:9" x14ac:dyDescent="0.25">
      <c r="A2797" s="2" t="s">
        <v>9</v>
      </c>
      <c r="B2797" s="3">
        <v>1.1000000000000001</v>
      </c>
      <c r="C2797" s="4" t="s">
        <v>10</v>
      </c>
      <c r="D2797" s="2" t="s">
        <v>11</v>
      </c>
      <c r="E2797" s="3">
        <v>50.908006</v>
      </c>
      <c r="F2797" s="3">
        <v>5.8182790000000004</v>
      </c>
      <c r="G2797" s="3">
        <v>129</v>
      </c>
      <c r="H2797" s="4" t="s">
        <v>2806</v>
      </c>
      <c r="I2797" s="3">
        <v>20</v>
      </c>
    </row>
    <row r="2798" spans="1:9" x14ac:dyDescent="0.25">
      <c r="A2798" s="2" t="s">
        <v>9</v>
      </c>
      <c r="B2798" s="3">
        <v>1.1000000000000001</v>
      </c>
      <c r="C2798" s="4" t="s">
        <v>10</v>
      </c>
      <c r="D2798" s="2" t="s">
        <v>11</v>
      </c>
      <c r="E2798" s="3">
        <v>50.907963000000002</v>
      </c>
      <c r="F2798" s="3">
        <v>5.8191949999999997</v>
      </c>
      <c r="G2798" s="3">
        <v>129</v>
      </c>
      <c r="H2798" s="4" t="s">
        <v>2807</v>
      </c>
      <c r="I2798" s="3">
        <v>20</v>
      </c>
    </row>
    <row r="2799" spans="1:9" x14ac:dyDescent="0.25">
      <c r="A2799" s="2" t="s">
        <v>9</v>
      </c>
      <c r="B2799" s="3">
        <v>1.1000000000000001</v>
      </c>
      <c r="C2799" s="4" t="s">
        <v>10</v>
      </c>
      <c r="D2799" s="2" t="s">
        <v>11</v>
      </c>
      <c r="E2799" s="3">
        <v>50.907961</v>
      </c>
      <c r="F2799" s="3">
        <v>5.8193089999999996</v>
      </c>
      <c r="G2799" s="3">
        <v>129</v>
      </c>
      <c r="H2799" s="4" t="s">
        <v>2808</v>
      </c>
      <c r="I2799" s="3">
        <v>20</v>
      </c>
    </row>
    <row r="2800" spans="1:9" x14ac:dyDescent="0.25">
      <c r="A2800" s="2" t="s">
        <v>9</v>
      </c>
      <c r="B2800" s="3">
        <v>1.1000000000000001</v>
      </c>
      <c r="C2800" s="4" t="s">
        <v>10</v>
      </c>
      <c r="D2800" s="2" t="s">
        <v>11</v>
      </c>
      <c r="E2800" s="3">
        <v>50.908014999999999</v>
      </c>
      <c r="F2800" s="3">
        <v>5.8201229999999997</v>
      </c>
      <c r="G2800" s="3">
        <v>129</v>
      </c>
      <c r="H2800" s="4" t="s">
        <v>2809</v>
      </c>
      <c r="I2800" s="3">
        <v>20</v>
      </c>
    </row>
    <row r="2801" spans="1:9" x14ac:dyDescent="0.25">
      <c r="A2801" s="2" t="s">
        <v>9</v>
      </c>
      <c r="B2801" s="3">
        <v>1.1000000000000001</v>
      </c>
      <c r="C2801" s="4" t="s">
        <v>10</v>
      </c>
      <c r="D2801" s="2" t="s">
        <v>11</v>
      </c>
      <c r="E2801" s="3">
        <v>50.908152000000001</v>
      </c>
      <c r="F2801" s="3">
        <v>5.8209210000000002</v>
      </c>
      <c r="G2801" s="3">
        <v>129</v>
      </c>
      <c r="H2801" s="4" t="s">
        <v>2810</v>
      </c>
      <c r="I2801" s="3">
        <v>20</v>
      </c>
    </row>
    <row r="2802" spans="1:9" x14ac:dyDescent="0.25">
      <c r="A2802" s="2" t="s">
        <v>9</v>
      </c>
      <c r="B2802" s="3">
        <v>1.1000000000000001</v>
      </c>
      <c r="C2802" s="4" t="s">
        <v>10</v>
      </c>
      <c r="D2802" s="2" t="s">
        <v>11</v>
      </c>
      <c r="E2802" s="3">
        <v>50.90822</v>
      </c>
      <c r="F2802" s="3">
        <v>5.8212650000000004</v>
      </c>
      <c r="G2802" s="3">
        <v>128.6</v>
      </c>
      <c r="H2802" s="4" t="s">
        <v>2811</v>
      </c>
      <c r="I2802" s="3">
        <v>20</v>
      </c>
    </row>
    <row r="2803" spans="1:9" x14ac:dyDescent="0.25">
      <c r="A2803" s="2" t="s">
        <v>9</v>
      </c>
      <c r="B2803" s="3">
        <v>1.1000000000000001</v>
      </c>
      <c r="C2803" s="4" t="s">
        <v>10</v>
      </c>
      <c r="D2803" s="2" t="s">
        <v>11</v>
      </c>
      <c r="E2803" s="3">
        <v>50.908240999999997</v>
      </c>
      <c r="F2803" s="3">
        <v>5.8213759999999999</v>
      </c>
      <c r="G2803" s="3">
        <v>128.19999999999999</v>
      </c>
      <c r="H2803" s="4" t="s">
        <v>2812</v>
      </c>
      <c r="I2803" s="3">
        <v>20</v>
      </c>
    </row>
    <row r="2804" spans="1:9" x14ac:dyDescent="0.25">
      <c r="A2804" s="2" t="s">
        <v>9</v>
      </c>
      <c r="B2804" s="3">
        <v>1.1000000000000001</v>
      </c>
      <c r="C2804" s="4" t="s">
        <v>10</v>
      </c>
      <c r="D2804" s="2" t="s">
        <v>11</v>
      </c>
      <c r="E2804" s="3">
        <v>50.908264000000003</v>
      </c>
      <c r="F2804" s="3">
        <v>5.8214880000000004</v>
      </c>
      <c r="G2804" s="3">
        <v>127.8</v>
      </c>
      <c r="H2804" s="4" t="s">
        <v>2813</v>
      </c>
      <c r="I2804" s="3">
        <v>20</v>
      </c>
    </row>
    <row r="2805" spans="1:9" x14ac:dyDescent="0.25">
      <c r="A2805" s="2" t="s">
        <v>9</v>
      </c>
      <c r="B2805" s="3">
        <v>1.1000000000000001</v>
      </c>
      <c r="C2805" s="4" t="s">
        <v>10</v>
      </c>
      <c r="D2805" s="2" t="s">
        <v>11</v>
      </c>
      <c r="E2805" s="3">
        <v>50.908287000000001</v>
      </c>
      <c r="F2805" s="3">
        <v>5.8216049999999999</v>
      </c>
      <c r="G2805" s="3">
        <v>127.4</v>
      </c>
      <c r="H2805" s="4" t="s">
        <v>2814</v>
      </c>
      <c r="I2805" s="3">
        <v>20</v>
      </c>
    </row>
    <row r="2806" spans="1:9" x14ac:dyDescent="0.25">
      <c r="A2806" s="2" t="s">
        <v>9</v>
      </c>
      <c r="B2806" s="3">
        <v>1.1000000000000001</v>
      </c>
      <c r="C2806" s="4" t="s">
        <v>10</v>
      </c>
      <c r="D2806" s="2" t="s">
        <v>11</v>
      </c>
      <c r="E2806" s="3">
        <v>50.908309000000003</v>
      </c>
      <c r="F2806" s="3">
        <v>5.8217169999999996</v>
      </c>
      <c r="G2806" s="3">
        <v>127</v>
      </c>
      <c r="H2806" s="4" t="s">
        <v>2815</v>
      </c>
      <c r="I2806" s="3">
        <v>20</v>
      </c>
    </row>
    <row r="2807" spans="1:9" x14ac:dyDescent="0.25">
      <c r="A2807" s="2" t="s">
        <v>9</v>
      </c>
      <c r="B2807" s="3">
        <v>1.1000000000000001</v>
      </c>
      <c r="C2807" s="4" t="s">
        <v>10</v>
      </c>
      <c r="D2807" s="2" t="s">
        <v>11</v>
      </c>
      <c r="E2807" s="3">
        <v>50.908507999999998</v>
      </c>
      <c r="F2807" s="3">
        <v>5.8224960000000001</v>
      </c>
      <c r="G2807" s="3">
        <v>127</v>
      </c>
      <c r="H2807" s="4" t="s">
        <v>2816</v>
      </c>
      <c r="I2807" s="3">
        <v>20</v>
      </c>
    </row>
    <row r="2808" spans="1:9" x14ac:dyDescent="0.25">
      <c r="A2808" s="2" t="s">
        <v>9</v>
      </c>
      <c r="B2808" s="3">
        <v>1.1000000000000001</v>
      </c>
      <c r="C2808" s="4" t="s">
        <v>10</v>
      </c>
      <c r="D2808" s="2" t="s">
        <v>11</v>
      </c>
      <c r="E2808" s="3">
        <v>50.908774000000001</v>
      </c>
      <c r="F2808" s="3">
        <v>5.8233579999999998</v>
      </c>
      <c r="G2808" s="3">
        <v>127</v>
      </c>
      <c r="H2808" s="4" t="s">
        <v>2817</v>
      </c>
      <c r="I2808" s="3">
        <v>20</v>
      </c>
    </row>
    <row r="2809" spans="1:9" x14ac:dyDescent="0.25">
      <c r="A2809" s="2" t="s">
        <v>9</v>
      </c>
      <c r="B2809" s="3">
        <v>1.1000000000000001</v>
      </c>
      <c r="C2809" s="4" t="s">
        <v>10</v>
      </c>
      <c r="D2809" s="2" t="s">
        <v>11</v>
      </c>
      <c r="E2809" s="3">
        <v>50.908850999999999</v>
      </c>
      <c r="F2809" s="3">
        <v>5.8235700000000001</v>
      </c>
      <c r="G2809" s="3">
        <v>126.6</v>
      </c>
      <c r="H2809" s="4" t="s">
        <v>2818</v>
      </c>
      <c r="I2809" s="3">
        <v>20</v>
      </c>
    </row>
    <row r="2810" spans="1:9" x14ac:dyDescent="0.25">
      <c r="A2810" s="2" t="s">
        <v>9</v>
      </c>
      <c r="B2810" s="3">
        <v>1.1000000000000001</v>
      </c>
      <c r="C2810" s="4" t="s">
        <v>10</v>
      </c>
      <c r="D2810" s="2" t="s">
        <v>11</v>
      </c>
      <c r="E2810" s="3">
        <v>50.908890999999997</v>
      </c>
      <c r="F2810" s="3">
        <v>5.8236730000000003</v>
      </c>
      <c r="G2810" s="3">
        <v>126.2</v>
      </c>
      <c r="H2810" s="4" t="s">
        <v>2819</v>
      </c>
      <c r="I2810" s="3">
        <v>20</v>
      </c>
    </row>
    <row r="2811" spans="1:9" x14ac:dyDescent="0.25">
      <c r="A2811" s="2" t="s">
        <v>9</v>
      </c>
      <c r="B2811" s="3">
        <v>1.1000000000000001</v>
      </c>
      <c r="C2811" s="4" t="s">
        <v>10</v>
      </c>
      <c r="D2811" s="2" t="s">
        <v>11</v>
      </c>
      <c r="E2811" s="3">
        <v>50.908928000000003</v>
      </c>
      <c r="F2811" s="3">
        <v>5.8237730000000001</v>
      </c>
      <c r="G2811" s="3">
        <v>125.6</v>
      </c>
      <c r="H2811" s="4" t="s">
        <v>2820</v>
      </c>
      <c r="I2811" s="3">
        <v>20</v>
      </c>
    </row>
    <row r="2812" spans="1:9" x14ac:dyDescent="0.25">
      <c r="A2812" s="2" t="s">
        <v>9</v>
      </c>
      <c r="B2812" s="3">
        <v>1.1000000000000001</v>
      </c>
      <c r="C2812" s="4" t="s">
        <v>10</v>
      </c>
      <c r="D2812" s="2" t="s">
        <v>11</v>
      </c>
      <c r="E2812" s="3">
        <v>50.908966999999997</v>
      </c>
      <c r="F2812" s="3">
        <v>5.823874</v>
      </c>
      <c r="G2812" s="3">
        <v>125.2</v>
      </c>
      <c r="H2812" s="4" t="s">
        <v>2821</v>
      </c>
      <c r="I2812" s="3">
        <v>20</v>
      </c>
    </row>
    <row r="2813" spans="1:9" x14ac:dyDescent="0.25">
      <c r="A2813" s="2" t="s">
        <v>9</v>
      </c>
      <c r="B2813" s="3">
        <v>1.1000000000000001</v>
      </c>
      <c r="C2813" s="4" t="s">
        <v>10</v>
      </c>
      <c r="D2813" s="2" t="s">
        <v>11</v>
      </c>
      <c r="E2813" s="3">
        <v>50.909002999999998</v>
      </c>
      <c r="F2813" s="3">
        <v>5.8239789999999996</v>
      </c>
      <c r="G2813" s="3">
        <v>124.8</v>
      </c>
      <c r="H2813" s="4" t="s">
        <v>2822</v>
      </c>
      <c r="I2813" s="3">
        <v>20</v>
      </c>
    </row>
    <row r="2814" spans="1:9" x14ac:dyDescent="0.25">
      <c r="A2814" s="2" t="s">
        <v>9</v>
      </c>
      <c r="B2814" s="3">
        <v>1.1000000000000001</v>
      </c>
      <c r="C2814" s="4" t="s">
        <v>10</v>
      </c>
      <c r="D2814" s="2" t="s">
        <v>11</v>
      </c>
      <c r="E2814" s="3">
        <v>50.909108000000003</v>
      </c>
      <c r="F2814" s="3">
        <v>5.8243020000000003</v>
      </c>
      <c r="G2814" s="3">
        <v>124.8</v>
      </c>
      <c r="H2814" s="4" t="s">
        <v>2823</v>
      </c>
      <c r="I2814" s="3">
        <v>20</v>
      </c>
    </row>
    <row r="2815" spans="1:9" x14ac:dyDescent="0.25">
      <c r="A2815" s="2" t="s">
        <v>9</v>
      </c>
      <c r="B2815" s="3">
        <v>1.1000000000000001</v>
      </c>
      <c r="C2815" s="4" t="s">
        <v>10</v>
      </c>
      <c r="D2815" s="2" t="s">
        <v>11</v>
      </c>
      <c r="E2815" s="3">
        <v>50.909294000000003</v>
      </c>
      <c r="F2815" s="3">
        <v>5.825088</v>
      </c>
      <c r="G2815" s="3">
        <v>124.8</v>
      </c>
      <c r="H2815" s="4" t="s">
        <v>2824</v>
      </c>
      <c r="I2815" s="3">
        <v>20</v>
      </c>
    </row>
    <row r="2816" spans="1:9" x14ac:dyDescent="0.25">
      <c r="A2816" s="2" t="s">
        <v>9</v>
      </c>
      <c r="B2816" s="3">
        <v>1.1000000000000001</v>
      </c>
      <c r="C2816" s="4" t="s">
        <v>10</v>
      </c>
      <c r="D2816" s="2" t="s">
        <v>11</v>
      </c>
      <c r="E2816" s="3">
        <v>50.909312</v>
      </c>
      <c r="F2816" s="3">
        <v>5.8256189999999997</v>
      </c>
      <c r="G2816" s="3">
        <v>124.8</v>
      </c>
      <c r="H2816" s="4" t="s">
        <v>2825</v>
      </c>
      <c r="I2816" s="3">
        <v>20</v>
      </c>
    </row>
    <row r="2817" spans="1:9" x14ac:dyDescent="0.25">
      <c r="A2817" s="2" t="s">
        <v>9</v>
      </c>
      <c r="B2817" s="3">
        <v>1.1000000000000001</v>
      </c>
      <c r="C2817" s="4" t="s">
        <v>10</v>
      </c>
      <c r="D2817" s="2" t="s">
        <v>11</v>
      </c>
      <c r="E2817" s="3">
        <v>50.909427999999998</v>
      </c>
      <c r="F2817" s="3">
        <v>5.8259540000000003</v>
      </c>
      <c r="G2817" s="3">
        <v>124</v>
      </c>
      <c r="H2817" s="4" t="s">
        <v>2826</v>
      </c>
      <c r="I2817" s="3">
        <v>20</v>
      </c>
    </row>
    <row r="2818" spans="1:9" x14ac:dyDescent="0.25">
      <c r="A2818" s="2" t="s">
        <v>9</v>
      </c>
      <c r="B2818" s="3">
        <v>1.1000000000000001</v>
      </c>
      <c r="C2818" s="4" t="s">
        <v>10</v>
      </c>
      <c r="D2818" s="2" t="s">
        <v>11</v>
      </c>
      <c r="E2818" s="3">
        <v>50.909477000000003</v>
      </c>
      <c r="F2818" s="3">
        <v>5.8260329999999998</v>
      </c>
      <c r="G2818" s="3">
        <v>123.6</v>
      </c>
      <c r="H2818" s="4" t="s">
        <v>2827</v>
      </c>
      <c r="I2818" s="3">
        <v>20</v>
      </c>
    </row>
    <row r="2819" spans="1:9" x14ac:dyDescent="0.25">
      <c r="A2819" s="2" t="s">
        <v>9</v>
      </c>
      <c r="B2819" s="3">
        <v>1.1000000000000001</v>
      </c>
      <c r="C2819" s="4" t="s">
        <v>10</v>
      </c>
      <c r="D2819" s="2" t="s">
        <v>11</v>
      </c>
      <c r="E2819" s="3">
        <v>50.909529999999997</v>
      </c>
      <c r="F2819" s="3">
        <v>5.8261139999999996</v>
      </c>
      <c r="G2819" s="3">
        <v>123</v>
      </c>
      <c r="H2819" s="4" t="s">
        <v>2828</v>
      </c>
      <c r="I2819" s="3">
        <v>20</v>
      </c>
    </row>
    <row r="2820" spans="1:9" x14ac:dyDescent="0.25">
      <c r="A2820" s="2" t="s">
        <v>9</v>
      </c>
      <c r="B2820" s="3">
        <v>1.1000000000000001</v>
      </c>
      <c r="C2820" s="4" t="s">
        <v>10</v>
      </c>
      <c r="D2820" s="2" t="s">
        <v>11</v>
      </c>
      <c r="E2820" s="3">
        <v>50.909582</v>
      </c>
      <c r="F2820" s="3">
        <v>5.8261969999999996</v>
      </c>
      <c r="G2820" s="3">
        <v>122.6</v>
      </c>
      <c r="H2820" s="4" t="s">
        <v>2829</v>
      </c>
      <c r="I2820" s="3">
        <v>20</v>
      </c>
    </row>
    <row r="2821" spans="1:9" x14ac:dyDescent="0.25">
      <c r="A2821" s="2" t="s">
        <v>9</v>
      </c>
      <c r="B2821" s="3">
        <v>1.1000000000000001</v>
      </c>
      <c r="C2821" s="4" t="s">
        <v>10</v>
      </c>
      <c r="D2821" s="2" t="s">
        <v>11</v>
      </c>
      <c r="E2821" s="3">
        <v>50.909734999999998</v>
      </c>
      <c r="F2821" s="3">
        <v>5.8264570000000004</v>
      </c>
      <c r="G2821" s="3">
        <v>122.6</v>
      </c>
      <c r="H2821" s="4" t="s">
        <v>2830</v>
      </c>
      <c r="I2821" s="3">
        <v>20</v>
      </c>
    </row>
    <row r="2822" spans="1:9" x14ac:dyDescent="0.25">
      <c r="A2822" s="2" t="s">
        <v>9</v>
      </c>
      <c r="B2822" s="3">
        <v>1.1000000000000001</v>
      </c>
      <c r="C2822" s="4" t="s">
        <v>10</v>
      </c>
      <c r="D2822" s="2" t="s">
        <v>11</v>
      </c>
      <c r="E2822" s="3">
        <v>50.909989000000003</v>
      </c>
      <c r="F2822" s="3">
        <v>5.8268740000000001</v>
      </c>
      <c r="G2822" s="3">
        <v>122.6</v>
      </c>
      <c r="H2822" s="4" t="s">
        <v>2831</v>
      </c>
      <c r="I2822" s="3">
        <v>20</v>
      </c>
    </row>
    <row r="2823" spans="1:9" x14ac:dyDescent="0.25">
      <c r="A2823" s="2" t="s">
        <v>9</v>
      </c>
      <c r="B2823" s="3">
        <v>1.1000000000000001</v>
      </c>
      <c r="C2823" s="4" t="s">
        <v>10</v>
      </c>
      <c r="D2823" s="2" t="s">
        <v>11</v>
      </c>
      <c r="E2823" s="3">
        <v>50.910097999999998</v>
      </c>
      <c r="F2823" s="3">
        <v>5.8270220000000004</v>
      </c>
      <c r="G2823" s="3">
        <v>122.2</v>
      </c>
      <c r="H2823" s="4" t="s">
        <v>2832</v>
      </c>
      <c r="I2823" s="3">
        <v>20</v>
      </c>
    </row>
    <row r="2824" spans="1:9" x14ac:dyDescent="0.25">
      <c r="A2824" s="2" t="s">
        <v>9</v>
      </c>
      <c r="B2824" s="3">
        <v>1.1000000000000001</v>
      </c>
      <c r="C2824" s="4" t="s">
        <v>10</v>
      </c>
      <c r="D2824" s="2" t="s">
        <v>11</v>
      </c>
      <c r="E2824" s="3">
        <v>50.910155000000003</v>
      </c>
      <c r="F2824" s="3">
        <v>5.8270879999999998</v>
      </c>
      <c r="G2824" s="3">
        <v>121.8</v>
      </c>
      <c r="H2824" s="4" t="s">
        <v>2833</v>
      </c>
      <c r="I2824" s="3">
        <v>20</v>
      </c>
    </row>
    <row r="2825" spans="1:9" x14ac:dyDescent="0.25">
      <c r="A2825" s="2" t="s">
        <v>9</v>
      </c>
      <c r="B2825" s="3">
        <v>1.1000000000000001</v>
      </c>
      <c r="C2825" s="4" t="s">
        <v>10</v>
      </c>
      <c r="D2825" s="2" t="s">
        <v>11</v>
      </c>
      <c r="E2825" s="3">
        <v>50.910210999999997</v>
      </c>
      <c r="F2825" s="3">
        <v>5.8271559999999996</v>
      </c>
      <c r="G2825" s="3">
        <v>121.2</v>
      </c>
      <c r="H2825" s="4" t="s">
        <v>2834</v>
      </c>
      <c r="I2825" s="3">
        <v>20</v>
      </c>
    </row>
    <row r="2826" spans="1:9" x14ac:dyDescent="0.25">
      <c r="A2826" s="2" t="s">
        <v>9</v>
      </c>
      <c r="B2826" s="3">
        <v>1.1000000000000001</v>
      </c>
      <c r="C2826" s="4" t="s">
        <v>10</v>
      </c>
      <c r="D2826" s="2" t="s">
        <v>11</v>
      </c>
      <c r="E2826" s="3">
        <v>50.910251000000002</v>
      </c>
      <c r="F2826" s="3">
        <v>5.8272409999999999</v>
      </c>
      <c r="G2826" s="3">
        <v>120.8</v>
      </c>
      <c r="H2826" s="4" t="s">
        <v>2835</v>
      </c>
      <c r="I2826" s="3">
        <v>20</v>
      </c>
    </row>
    <row r="2827" spans="1:9" x14ac:dyDescent="0.25">
      <c r="A2827" s="2" t="s">
        <v>9</v>
      </c>
      <c r="B2827" s="3">
        <v>1.1000000000000001</v>
      </c>
      <c r="C2827" s="4" t="s">
        <v>10</v>
      </c>
      <c r="D2827" s="2" t="s">
        <v>11</v>
      </c>
      <c r="E2827" s="3">
        <v>50.910274999999999</v>
      </c>
      <c r="F2827" s="3">
        <v>5.8273409999999997</v>
      </c>
      <c r="G2827" s="3">
        <v>120.4</v>
      </c>
      <c r="H2827" s="4" t="s">
        <v>2836</v>
      </c>
      <c r="I2827" s="3">
        <v>20</v>
      </c>
    </row>
    <row r="2828" spans="1:9" x14ac:dyDescent="0.25">
      <c r="A2828" s="2" t="s">
        <v>9</v>
      </c>
      <c r="B2828" s="3">
        <v>1.1000000000000001</v>
      </c>
      <c r="C2828" s="4" t="s">
        <v>10</v>
      </c>
      <c r="D2828" s="2" t="s">
        <v>11</v>
      </c>
      <c r="E2828" s="3">
        <v>50.910367999999998</v>
      </c>
      <c r="F2828" s="3">
        <v>5.8276000000000003</v>
      </c>
      <c r="G2828" s="3">
        <v>120.4</v>
      </c>
      <c r="H2828" s="4" t="s">
        <v>2837</v>
      </c>
      <c r="I2828" s="3">
        <v>20</v>
      </c>
    </row>
    <row r="2829" spans="1:9" x14ac:dyDescent="0.25">
      <c r="A2829" s="2" t="s">
        <v>9</v>
      </c>
      <c r="B2829" s="3">
        <v>1.1000000000000001</v>
      </c>
      <c r="C2829" s="4" t="s">
        <v>10</v>
      </c>
      <c r="D2829" s="2" t="s">
        <v>11</v>
      </c>
      <c r="E2829" s="3">
        <v>50.910514999999997</v>
      </c>
      <c r="F2829" s="3">
        <v>5.8278040000000004</v>
      </c>
      <c r="G2829" s="3">
        <v>120.4</v>
      </c>
      <c r="H2829" s="4" t="s">
        <v>2838</v>
      </c>
      <c r="I2829" s="3">
        <v>20</v>
      </c>
    </row>
    <row r="2830" spans="1:9" x14ac:dyDescent="0.25">
      <c r="A2830" s="2" t="s">
        <v>9</v>
      </c>
      <c r="B2830" s="3">
        <v>1.1000000000000001</v>
      </c>
      <c r="C2830" s="4" t="s">
        <v>10</v>
      </c>
      <c r="D2830" s="2" t="s">
        <v>11</v>
      </c>
      <c r="E2830" s="3">
        <v>50.910618999999997</v>
      </c>
      <c r="F2830" s="3">
        <v>5.8279290000000001</v>
      </c>
      <c r="G2830" s="3">
        <v>120.4</v>
      </c>
      <c r="H2830" s="4" t="s">
        <v>2839</v>
      </c>
      <c r="I2830" s="3">
        <v>20</v>
      </c>
    </row>
    <row r="2831" spans="1:9" x14ac:dyDescent="0.25">
      <c r="A2831" s="2" t="s">
        <v>9</v>
      </c>
      <c r="B2831" s="3">
        <v>1.1000000000000001</v>
      </c>
      <c r="C2831" s="4" t="s">
        <v>10</v>
      </c>
      <c r="D2831" s="2" t="s">
        <v>11</v>
      </c>
      <c r="E2831" s="3">
        <v>50.910943000000003</v>
      </c>
      <c r="F2831" s="3">
        <v>5.828443</v>
      </c>
      <c r="G2831" s="3">
        <v>120.4</v>
      </c>
      <c r="H2831" s="4" t="s">
        <v>2840</v>
      </c>
      <c r="I2831" s="3">
        <v>20</v>
      </c>
    </row>
    <row r="2832" spans="1:9" x14ac:dyDescent="0.25">
      <c r="A2832" s="2" t="s">
        <v>9</v>
      </c>
      <c r="B2832" s="3">
        <v>1.1000000000000001</v>
      </c>
      <c r="C2832" s="4" t="s">
        <v>10</v>
      </c>
      <c r="D2832" s="2" t="s">
        <v>11</v>
      </c>
      <c r="E2832" s="3">
        <v>50.911050000000003</v>
      </c>
      <c r="F2832" s="3">
        <v>5.8286860000000003</v>
      </c>
      <c r="G2832" s="3">
        <v>120.4</v>
      </c>
      <c r="H2832" s="4" t="s">
        <v>2841</v>
      </c>
      <c r="I2832" s="3">
        <v>20</v>
      </c>
    </row>
    <row r="2833" spans="1:9" x14ac:dyDescent="0.25">
      <c r="A2833" s="2" t="s">
        <v>9</v>
      </c>
      <c r="B2833" s="3">
        <v>1.1000000000000001</v>
      </c>
      <c r="C2833" s="4" t="s">
        <v>10</v>
      </c>
      <c r="D2833" s="2" t="s">
        <v>11</v>
      </c>
      <c r="E2833" s="3">
        <v>50.911095000000003</v>
      </c>
      <c r="F2833" s="3">
        <v>5.8288599999999997</v>
      </c>
      <c r="G2833" s="3">
        <v>120.4</v>
      </c>
      <c r="H2833" s="4" t="s">
        <v>2842</v>
      </c>
      <c r="I2833" s="3">
        <v>20</v>
      </c>
    </row>
    <row r="2834" spans="1:9" x14ac:dyDescent="0.25">
      <c r="A2834" s="2" t="s">
        <v>9</v>
      </c>
      <c r="B2834" s="3">
        <v>1.1000000000000001</v>
      </c>
      <c r="C2834" s="4" t="s">
        <v>10</v>
      </c>
      <c r="D2834" s="2" t="s">
        <v>11</v>
      </c>
      <c r="E2834" s="3">
        <v>50.911140000000003</v>
      </c>
      <c r="F2834" s="3">
        <v>5.8291240000000002</v>
      </c>
      <c r="G2834" s="3">
        <v>120.8</v>
      </c>
      <c r="H2834" s="4" t="s">
        <v>2843</v>
      </c>
      <c r="I2834" s="3">
        <v>20</v>
      </c>
    </row>
    <row r="2835" spans="1:9" x14ac:dyDescent="0.25">
      <c r="A2835" s="2" t="s">
        <v>9</v>
      </c>
      <c r="B2835" s="3">
        <v>1.1000000000000001</v>
      </c>
      <c r="C2835" s="4" t="s">
        <v>10</v>
      </c>
      <c r="D2835" s="2" t="s">
        <v>11</v>
      </c>
      <c r="E2835" s="3">
        <v>50.911155000000001</v>
      </c>
      <c r="F2835" s="3">
        <v>5.8292089999999996</v>
      </c>
      <c r="G2835" s="3">
        <v>121.2</v>
      </c>
      <c r="H2835" s="4" t="s">
        <v>2844</v>
      </c>
      <c r="I2835" s="3">
        <v>20</v>
      </c>
    </row>
    <row r="2836" spans="1:9" x14ac:dyDescent="0.25">
      <c r="A2836" s="2" t="s">
        <v>9</v>
      </c>
      <c r="B2836" s="3">
        <v>1.1000000000000001</v>
      </c>
      <c r="C2836" s="4" t="s">
        <v>10</v>
      </c>
      <c r="D2836" s="2" t="s">
        <v>11</v>
      </c>
      <c r="E2836" s="3">
        <v>50.911168000000004</v>
      </c>
      <c r="F2836" s="3">
        <v>5.8292979999999996</v>
      </c>
      <c r="G2836" s="3">
        <v>121.6</v>
      </c>
      <c r="H2836" s="4" t="s">
        <v>2845</v>
      </c>
      <c r="I2836" s="3">
        <v>20</v>
      </c>
    </row>
    <row r="2837" spans="1:9" x14ac:dyDescent="0.25">
      <c r="A2837" s="2" t="s">
        <v>9</v>
      </c>
      <c r="B2837" s="3">
        <v>1.1000000000000001</v>
      </c>
      <c r="C2837" s="4" t="s">
        <v>10</v>
      </c>
      <c r="D2837" s="2" t="s">
        <v>11</v>
      </c>
      <c r="E2837" s="3">
        <v>50.911178999999997</v>
      </c>
      <c r="F2837" s="3">
        <v>5.8293819999999998</v>
      </c>
      <c r="G2837" s="3">
        <v>122</v>
      </c>
      <c r="H2837" s="4" t="s">
        <v>2846</v>
      </c>
      <c r="I2837" s="3">
        <v>20</v>
      </c>
    </row>
    <row r="2838" spans="1:9" x14ac:dyDescent="0.25">
      <c r="A2838" s="2" t="s">
        <v>9</v>
      </c>
      <c r="B2838" s="3">
        <v>1.1000000000000001</v>
      </c>
      <c r="C2838" s="4" t="s">
        <v>10</v>
      </c>
      <c r="D2838" s="2" t="s">
        <v>11</v>
      </c>
      <c r="E2838" s="3">
        <v>50.911183999999999</v>
      </c>
      <c r="F2838" s="3">
        <v>5.8294639999999998</v>
      </c>
      <c r="G2838" s="3">
        <v>122.6</v>
      </c>
      <c r="H2838" s="4" t="s">
        <v>2847</v>
      </c>
      <c r="I2838" s="3">
        <v>20</v>
      </c>
    </row>
    <row r="2839" spans="1:9" x14ac:dyDescent="0.25">
      <c r="A2839" s="2" t="s">
        <v>9</v>
      </c>
      <c r="B2839" s="3">
        <v>1.1000000000000001</v>
      </c>
      <c r="C2839" s="4" t="s">
        <v>10</v>
      </c>
      <c r="D2839" s="2" t="s">
        <v>11</v>
      </c>
      <c r="E2839" s="3">
        <v>50.911158999999998</v>
      </c>
      <c r="F2839" s="3">
        <v>5.8298969999999999</v>
      </c>
      <c r="G2839" s="3">
        <v>122.6</v>
      </c>
      <c r="H2839" s="4" t="s">
        <v>2848</v>
      </c>
      <c r="I2839" s="3">
        <v>20</v>
      </c>
    </row>
    <row r="2840" spans="1:9" x14ac:dyDescent="0.25">
      <c r="A2840" s="2" t="s">
        <v>9</v>
      </c>
      <c r="B2840" s="3">
        <v>1.1000000000000001</v>
      </c>
      <c r="C2840" s="4" t="s">
        <v>10</v>
      </c>
      <c r="D2840" s="2" t="s">
        <v>11</v>
      </c>
      <c r="E2840" s="3">
        <v>50.911169999999998</v>
      </c>
      <c r="F2840" s="3">
        <v>5.830076</v>
      </c>
      <c r="G2840" s="3">
        <v>122.6</v>
      </c>
      <c r="H2840" s="4" t="s">
        <v>2849</v>
      </c>
      <c r="I2840" s="3">
        <v>20</v>
      </c>
    </row>
    <row r="2841" spans="1:9" x14ac:dyDescent="0.25">
      <c r="A2841" s="2" t="s">
        <v>9</v>
      </c>
      <c r="B2841" s="3">
        <v>1.1000000000000001</v>
      </c>
      <c r="C2841" s="4" t="s">
        <v>10</v>
      </c>
      <c r="D2841" s="2" t="s">
        <v>11</v>
      </c>
      <c r="E2841" s="3">
        <v>50.911203999999998</v>
      </c>
      <c r="F2841" s="3">
        <v>5.8302569999999996</v>
      </c>
      <c r="G2841" s="3">
        <v>123</v>
      </c>
      <c r="H2841" s="4" t="s">
        <v>2850</v>
      </c>
      <c r="I2841" s="3">
        <v>20</v>
      </c>
    </row>
    <row r="2842" spans="1:9" x14ac:dyDescent="0.25">
      <c r="A2842" s="2" t="s">
        <v>9</v>
      </c>
      <c r="B2842" s="3">
        <v>1.1000000000000001</v>
      </c>
      <c r="C2842" s="4" t="s">
        <v>10</v>
      </c>
      <c r="D2842" s="2" t="s">
        <v>11</v>
      </c>
      <c r="E2842" s="3">
        <v>50.911222000000002</v>
      </c>
      <c r="F2842" s="3">
        <v>5.8303500000000001</v>
      </c>
      <c r="G2842" s="3">
        <v>123.4</v>
      </c>
      <c r="H2842" s="4" t="s">
        <v>2851</v>
      </c>
      <c r="I2842" s="3">
        <v>20</v>
      </c>
    </row>
    <row r="2843" spans="1:9" x14ac:dyDescent="0.25">
      <c r="A2843" s="2" t="s">
        <v>9</v>
      </c>
      <c r="B2843" s="3">
        <v>1.1000000000000001</v>
      </c>
      <c r="C2843" s="4" t="s">
        <v>10</v>
      </c>
      <c r="D2843" s="2" t="s">
        <v>11</v>
      </c>
      <c r="E2843" s="3">
        <v>50.911239999999999</v>
      </c>
      <c r="F2843" s="3">
        <v>5.8304419999999997</v>
      </c>
      <c r="G2843" s="3">
        <v>123.8</v>
      </c>
      <c r="H2843" s="4" t="s">
        <v>2852</v>
      </c>
      <c r="I2843" s="3">
        <v>20</v>
      </c>
    </row>
    <row r="2844" spans="1:9" x14ac:dyDescent="0.25">
      <c r="A2844" s="2" t="s">
        <v>9</v>
      </c>
      <c r="B2844" s="3">
        <v>1.1000000000000001</v>
      </c>
      <c r="C2844" s="4" t="s">
        <v>10</v>
      </c>
      <c r="D2844" s="2" t="s">
        <v>11</v>
      </c>
      <c r="E2844" s="3">
        <v>50.911256999999999</v>
      </c>
      <c r="F2844" s="3">
        <v>5.8305319999999998</v>
      </c>
      <c r="G2844" s="3">
        <v>124.2</v>
      </c>
      <c r="H2844" s="4" t="s">
        <v>2853</v>
      </c>
      <c r="I2844" s="3">
        <v>20</v>
      </c>
    </row>
    <row r="2845" spans="1:9" x14ac:dyDescent="0.25">
      <c r="A2845" s="2" t="s">
        <v>9</v>
      </c>
      <c r="B2845" s="3">
        <v>1.1000000000000001</v>
      </c>
      <c r="C2845" s="4" t="s">
        <v>10</v>
      </c>
      <c r="D2845" s="2" t="s">
        <v>11</v>
      </c>
      <c r="E2845" s="3">
        <v>50.911278000000003</v>
      </c>
      <c r="F2845" s="3">
        <v>5.8306240000000003</v>
      </c>
      <c r="G2845" s="3">
        <v>124.6</v>
      </c>
      <c r="H2845" s="4" t="s">
        <v>2854</v>
      </c>
      <c r="I2845" s="3">
        <v>20</v>
      </c>
    </row>
    <row r="2846" spans="1:9" x14ac:dyDescent="0.25">
      <c r="A2846" s="2" t="s">
        <v>9</v>
      </c>
      <c r="B2846" s="3">
        <v>1.1000000000000001</v>
      </c>
      <c r="C2846" s="4" t="s">
        <v>10</v>
      </c>
      <c r="D2846" s="2" t="s">
        <v>11</v>
      </c>
      <c r="E2846" s="3">
        <v>50.911358999999997</v>
      </c>
      <c r="F2846" s="3">
        <v>5.8311019999999996</v>
      </c>
      <c r="G2846" s="3">
        <v>124.6</v>
      </c>
      <c r="H2846" s="4" t="s">
        <v>2855</v>
      </c>
      <c r="I2846" s="3">
        <v>20</v>
      </c>
    </row>
    <row r="2847" spans="1:9" x14ac:dyDescent="0.25">
      <c r="A2847" s="2" t="s">
        <v>9</v>
      </c>
      <c r="B2847" s="3">
        <v>1.1000000000000001</v>
      </c>
      <c r="C2847" s="4" t="s">
        <v>10</v>
      </c>
      <c r="D2847" s="2" t="s">
        <v>11</v>
      </c>
      <c r="E2847" s="3">
        <v>50.911465999999997</v>
      </c>
      <c r="F2847" s="3">
        <v>5.8318680000000001</v>
      </c>
      <c r="G2847" s="3">
        <v>125</v>
      </c>
      <c r="H2847" s="4" t="s">
        <v>2856</v>
      </c>
      <c r="I2847" s="3">
        <v>20</v>
      </c>
    </row>
    <row r="2848" spans="1:9" x14ac:dyDescent="0.25">
      <c r="A2848" s="2" t="s">
        <v>9</v>
      </c>
      <c r="B2848" s="3">
        <v>1.1000000000000001</v>
      </c>
      <c r="C2848" s="4" t="s">
        <v>10</v>
      </c>
      <c r="D2848" s="2" t="s">
        <v>11</v>
      </c>
      <c r="E2848" s="3">
        <v>50.911479</v>
      </c>
      <c r="F2848" s="3">
        <v>5.8319650000000003</v>
      </c>
      <c r="G2848" s="3">
        <v>125.4</v>
      </c>
      <c r="H2848" s="4" t="s">
        <v>2857</v>
      </c>
      <c r="I2848" s="3">
        <v>20</v>
      </c>
    </row>
    <row r="2849" spans="1:9" x14ac:dyDescent="0.25">
      <c r="A2849" s="2" t="s">
        <v>9</v>
      </c>
      <c r="B2849" s="3">
        <v>1.1000000000000001</v>
      </c>
      <c r="C2849" s="4" t="s">
        <v>10</v>
      </c>
      <c r="D2849" s="2" t="s">
        <v>11</v>
      </c>
      <c r="E2849" s="3">
        <v>50.911492000000003</v>
      </c>
      <c r="F2849" s="3">
        <v>5.8320590000000001</v>
      </c>
      <c r="G2849" s="3">
        <v>125.8</v>
      </c>
      <c r="H2849" s="4" t="s">
        <v>2858</v>
      </c>
      <c r="I2849" s="3">
        <v>20</v>
      </c>
    </row>
    <row r="2850" spans="1:9" x14ac:dyDescent="0.25">
      <c r="A2850" s="2" t="s">
        <v>9</v>
      </c>
      <c r="B2850" s="3">
        <v>1.1000000000000001</v>
      </c>
      <c r="C2850" s="4" t="s">
        <v>10</v>
      </c>
      <c r="D2850" s="2" t="s">
        <v>11</v>
      </c>
      <c r="E2850" s="3">
        <v>50.911504999999998</v>
      </c>
      <c r="F2850" s="3">
        <v>5.8321620000000003</v>
      </c>
      <c r="G2850" s="3">
        <v>126.2</v>
      </c>
      <c r="H2850" s="4" t="s">
        <v>2859</v>
      </c>
      <c r="I2850" s="3">
        <v>20</v>
      </c>
    </row>
    <row r="2851" spans="1:9" x14ac:dyDescent="0.25">
      <c r="A2851" s="2" t="s">
        <v>9</v>
      </c>
      <c r="B2851" s="3">
        <v>1.1000000000000001</v>
      </c>
      <c r="C2851" s="4" t="s">
        <v>10</v>
      </c>
      <c r="D2851" s="2" t="s">
        <v>11</v>
      </c>
      <c r="E2851" s="3">
        <v>50.911517000000003</v>
      </c>
      <c r="F2851" s="3">
        <v>5.832255</v>
      </c>
      <c r="G2851" s="3">
        <v>126.6</v>
      </c>
      <c r="H2851" s="4" t="s">
        <v>2860</v>
      </c>
      <c r="I2851" s="3">
        <v>20</v>
      </c>
    </row>
    <row r="2852" spans="1:9" x14ac:dyDescent="0.25">
      <c r="A2852" s="2" t="s">
        <v>9</v>
      </c>
      <c r="B2852" s="3">
        <v>1.1000000000000001</v>
      </c>
      <c r="C2852" s="4" t="s">
        <v>10</v>
      </c>
      <c r="D2852" s="2" t="s">
        <v>11</v>
      </c>
      <c r="E2852" s="3">
        <v>50.911555</v>
      </c>
      <c r="F2852" s="3">
        <v>5.8325370000000003</v>
      </c>
      <c r="G2852" s="3">
        <v>126.6</v>
      </c>
      <c r="H2852" s="4" t="s">
        <v>2861</v>
      </c>
      <c r="I2852" s="3">
        <v>20</v>
      </c>
    </row>
    <row r="2853" spans="1:9" x14ac:dyDescent="0.25">
      <c r="A2853" s="2" t="s">
        <v>9</v>
      </c>
      <c r="B2853" s="3">
        <v>1.1000000000000001</v>
      </c>
      <c r="C2853" s="4" t="s">
        <v>10</v>
      </c>
      <c r="D2853" s="2" t="s">
        <v>11</v>
      </c>
      <c r="E2853" s="3">
        <v>50.911650000000002</v>
      </c>
      <c r="F2853" s="3">
        <v>5.8332269999999999</v>
      </c>
      <c r="G2853" s="3">
        <v>126.6</v>
      </c>
      <c r="H2853" s="4" t="s">
        <v>2862</v>
      </c>
      <c r="I2853" s="3">
        <v>20</v>
      </c>
    </row>
    <row r="2854" spans="1:9" x14ac:dyDescent="0.25">
      <c r="A2854" s="2" t="s">
        <v>9</v>
      </c>
      <c r="B2854" s="3">
        <v>1.1000000000000001</v>
      </c>
      <c r="C2854" s="4" t="s">
        <v>10</v>
      </c>
      <c r="D2854" s="2" t="s">
        <v>11</v>
      </c>
      <c r="E2854" s="3">
        <v>50.911754999999999</v>
      </c>
      <c r="F2854" s="3">
        <v>5.8338429999999999</v>
      </c>
      <c r="G2854" s="3">
        <v>126.6</v>
      </c>
      <c r="H2854" s="4" t="s">
        <v>2863</v>
      </c>
      <c r="I2854" s="3">
        <v>20</v>
      </c>
    </row>
    <row r="2855" spans="1:9" x14ac:dyDescent="0.25">
      <c r="A2855" s="2" t="s">
        <v>9</v>
      </c>
      <c r="B2855" s="3">
        <v>1.1000000000000001</v>
      </c>
      <c r="C2855" s="4" t="s">
        <v>10</v>
      </c>
      <c r="D2855" s="2" t="s">
        <v>11</v>
      </c>
      <c r="E2855" s="3">
        <v>50.911890999999997</v>
      </c>
      <c r="F2855" s="3">
        <v>5.8344760000000004</v>
      </c>
      <c r="G2855" s="3">
        <v>126.6</v>
      </c>
      <c r="H2855" s="4" t="s">
        <v>2864</v>
      </c>
      <c r="I2855" s="3">
        <v>20</v>
      </c>
    </row>
    <row r="2856" spans="1:9" x14ac:dyDescent="0.25">
      <c r="A2856" s="2" t="s">
        <v>9</v>
      </c>
      <c r="B2856" s="3">
        <v>1.1000000000000001</v>
      </c>
      <c r="C2856" s="4" t="s">
        <v>10</v>
      </c>
      <c r="D2856" s="2" t="s">
        <v>11</v>
      </c>
      <c r="E2856" s="3">
        <v>50.912030999999999</v>
      </c>
      <c r="F2856" s="3">
        <v>5.8351220000000001</v>
      </c>
      <c r="G2856" s="3">
        <v>126.6</v>
      </c>
      <c r="H2856" s="4" t="s">
        <v>2865</v>
      </c>
      <c r="I2856" s="3">
        <v>20</v>
      </c>
    </row>
    <row r="2857" spans="1:9" x14ac:dyDescent="0.25">
      <c r="A2857" s="2" t="s">
        <v>9</v>
      </c>
      <c r="B2857" s="3">
        <v>1.1000000000000001</v>
      </c>
      <c r="C2857" s="4" t="s">
        <v>10</v>
      </c>
      <c r="D2857" s="2" t="s">
        <v>11</v>
      </c>
      <c r="E2857" s="3">
        <v>50.912229000000004</v>
      </c>
      <c r="F2857" s="3">
        <v>5.8358930000000004</v>
      </c>
      <c r="G2857" s="3">
        <v>126.6</v>
      </c>
      <c r="H2857" s="4" t="s">
        <v>2866</v>
      </c>
      <c r="I2857" s="3">
        <v>20</v>
      </c>
    </row>
    <row r="2858" spans="1:9" x14ac:dyDescent="0.25">
      <c r="A2858" s="2" t="s">
        <v>9</v>
      </c>
      <c r="B2858" s="3">
        <v>1.1000000000000001</v>
      </c>
      <c r="C2858" s="4" t="s">
        <v>10</v>
      </c>
      <c r="D2858" s="2" t="s">
        <v>11</v>
      </c>
      <c r="E2858" s="3">
        <v>50.912474000000003</v>
      </c>
      <c r="F2858" s="3">
        <v>5.8364479999999999</v>
      </c>
      <c r="G2858" s="3">
        <v>126.6</v>
      </c>
      <c r="H2858" s="4" t="s">
        <v>2867</v>
      </c>
      <c r="I2858" s="3">
        <v>20</v>
      </c>
    </row>
    <row r="2859" spans="1:9" x14ac:dyDescent="0.25">
      <c r="A2859" s="2" t="s">
        <v>9</v>
      </c>
      <c r="B2859" s="3">
        <v>1.1000000000000001</v>
      </c>
      <c r="C2859" s="4" t="s">
        <v>10</v>
      </c>
      <c r="D2859" s="2" t="s">
        <v>11</v>
      </c>
      <c r="E2859" s="3">
        <v>50.912883000000001</v>
      </c>
      <c r="F2859" s="3">
        <v>5.8371570000000004</v>
      </c>
      <c r="G2859" s="3">
        <v>126.6</v>
      </c>
      <c r="H2859" s="4" t="s">
        <v>2868</v>
      </c>
      <c r="I2859" s="3">
        <v>20</v>
      </c>
    </row>
    <row r="2860" spans="1:9" x14ac:dyDescent="0.25">
      <c r="A2860" s="2" t="s">
        <v>9</v>
      </c>
      <c r="B2860" s="3">
        <v>1.1000000000000001</v>
      </c>
      <c r="C2860" s="4" t="s">
        <v>10</v>
      </c>
      <c r="D2860" s="2" t="s">
        <v>11</v>
      </c>
      <c r="E2860" s="3">
        <v>50.912936000000002</v>
      </c>
      <c r="F2860" s="3">
        <v>5.837243</v>
      </c>
      <c r="G2860" s="3">
        <v>126.6</v>
      </c>
      <c r="H2860" s="4" t="s">
        <v>2869</v>
      </c>
      <c r="I2860" s="3">
        <v>20</v>
      </c>
    </row>
    <row r="2861" spans="1:9" x14ac:dyDescent="0.25">
      <c r="A2861" s="2" t="s">
        <v>9</v>
      </c>
      <c r="B2861" s="3">
        <v>1.1000000000000001</v>
      </c>
      <c r="C2861" s="4" t="s">
        <v>10</v>
      </c>
      <c r="D2861" s="2" t="s">
        <v>11</v>
      </c>
      <c r="E2861" s="3">
        <v>50.913316000000002</v>
      </c>
      <c r="F2861" s="3">
        <v>5.8378779999999999</v>
      </c>
      <c r="G2861" s="3">
        <v>126.6</v>
      </c>
      <c r="H2861" s="4" t="s">
        <v>2870</v>
      </c>
      <c r="I2861" s="3">
        <v>20</v>
      </c>
    </row>
    <row r="2862" spans="1:9" x14ac:dyDescent="0.25">
      <c r="A2862" s="2" t="s">
        <v>9</v>
      </c>
      <c r="B2862" s="3">
        <v>1.1000000000000001</v>
      </c>
      <c r="C2862" s="4" t="s">
        <v>10</v>
      </c>
      <c r="D2862" s="2" t="s">
        <v>11</v>
      </c>
      <c r="E2862" s="3">
        <v>50.913370999999998</v>
      </c>
      <c r="F2862" s="3">
        <v>5.8379700000000003</v>
      </c>
      <c r="G2862" s="3">
        <v>126.2</v>
      </c>
      <c r="H2862" s="4" t="s">
        <v>2871</v>
      </c>
      <c r="I2862" s="3">
        <v>20</v>
      </c>
    </row>
    <row r="2863" spans="1:9" x14ac:dyDescent="0.25">
      <c r="A2863" s="2" t="s">
        <v>9</v>
      </c>
      <c r="B2863" s="3">
        <v>1.1000000000000001</v>
      </c>
      <c r="C2863" s="4" t="s">
        <v>10</v>
      </c>
      <c r="D2863" s="2" t="s">
        <v>11</v>
      </c>
      <c r="E2863" s="3">
        <v>50.913429000000001</v>
      </c>
      <c r="F2863" s="3">
        <v>5.8380700000000001</v>
      </c>
      <c r="G2863" s="3">
        <v>125.8</v>
      </c>
      <c r="H2863" s="4" t="s">
        <v>2872</v>
      </c>
      <c r="I2863" s="3">
        <v>20</v>
      </c>
    </row>
    <row r="2864" spans="1:9" x14ac:dyDescent="0.25">
      <c r="A2864" s="2" t="s">
        <v>9</v>
      </c>
      <c r="B2864" s="3">
        <v>1.1000000000000001</v>
      </c>
      <c r="C2864" s="4" t="s">
        <v>10</v>
      </c>
      <c r="D2864" s="2" t="s">
        <v>11</v>
      </c>
      <c r="E2864" s="3">
        <v>50.913485000000001</v>
      </c>
      <c r="F2864" s="3">
        <v>5.8381639999999999</v>
      </c>
      <c r="G2864" s="3">
        <v>125.2</v>
      </c>
      <c r="H2864" s="4" t="s">
        <v>2873</v>
      </c>
      <c r="I2864" s="3">
        <v>20</v>
      </c>
    </row>
    <row r="2865" spans="1:9" x14ac:dyDescent="0.25">
      <c r="A2865" s="2" t="s">
        <v>9</v>
      </c>
      <c r="B2865" s="3">
        <v>1.1000000000000001</v>
      </c>
      <c r="C2865" s="4" t="s">
        <v>10</v>
      </c>
      <c r="D2865" s="2" t="s">
        <v>11</v>
      </c>
      <c r="E2865" s="3">
        <v>50.913541000000002</v>
      </c>
      <c r="F2865" s="3">
        <v>5.8382550000000002</v>
      </c>
      <c r="G2865" s="3">
        <v>124.8</v>
      </c>
      <c r="H2865" s="4" t="s">
        <v>2874</v>
      </c>
      <c r="I2865" s="3">
        <v>20</v>
      </c>
    </row>
    <row r="2866" spans="1:9" x14ac:dyDescent="0.25">
      <c r="A2866" s="2" t="s">
        <v>9</v>
      </c>
      <c r="B2866" s="3">
        <v>1.1000000000000001</v>
      </c>
      <c r="C2866" s="4" t="s">
        <v>10</v>
      </c>
      <c r="D2866" s="2" t="s">
        <v>11</v>
      </c>
      <c r="E2866" s="3">
        <v>50.913598999999998</v>
      </c>
      <c r="F2866" s="3">
        <v>5.8383479999999999</v>
      </c>
      <c r="G2866" s="3">
        <v>124.4</v>
      </c>
      <c r="H2866" s="4" t="s">
        <v>2875</v>
      </c>
      <c r="I2866" s="3">
        <v>20</v>
      </c>
    </row>
    <row r="2867" spans="1:9" x14ac:dyDescent="0.25">
      <c r="A2867" s="2" t="s">
        <v>9</v>
      </c>
      <c r="B2867" s="3">
        <v>1.1000000000000001</v>
      </c>
      <c r="C2867" s="4" t="s">
        <v>10</v>
      </c>
      <c r="D2867" s="2" t="s">
        <v>11</v>
      </c>
      <c r="E2867" s="3">
        <v>50.913763000000003</v>
      </c>
      <c r="F2867" s="3">
        <v>5.8386610000000001</v>
      </c>
      <c r="G2867" s="3">
        <v>124.4</v>
      </c>
      <c r="H2867" s="4" t="s">
        <v>2876</v>
      </c>
      <c r="I2867" s="3">
        <v>20</v>
      </c>
    </row>
    <row r="2868" spans="1:9" x14ac:dyDescent="0.25">
      <c r="A2868" s="2" t="s">
        <v>9</v>
      </c>
      <c r="B2868" s="3">
        <v>1.1000000000000001</v>
      </c>
      <c r="C2868" s="4" t="s">
        <v>10</v>
      </c>
      <c r="D2868" s="2" t="s">
        <v>11</v>
      </c>
      <c r="E2868" s="3">
        <v>50.914116</v>
      </c>
      <c r="F2868" s="3">
        <v>5.8394709999999996</v>
      </c>
      <c r="G2868" s="3">
        <v>124.4</v>
      </c>
      <c r="H2868" s="4" t="s">
        <v>2877</v>
      </c>
      <c r="I2868" s="3">
        <v>20</v>
      </c>
    </row>
    <row r="2869" spans="1:9" x14ac:dyDescent="0.25">
      <c r="A2869" s="2" t="s">
        <v>9</v>
      </c>
      <c r="B2869" s="3">
        <v>1.1000000000000001</v>
      </c>
      <c r="C2869" s="4" t="s">
        <v>10</v>
      </c>
      <c r="D2869" s="2" t="s">
        <v>11</v>
      </c>
      <c r="E2869" s="3">
        <v>50.914439000000002</v>
      </c>
      <c r="F2869" s="3">
        <v>5.8402029999999998</v>
      </c>
      <c r="G2869" s="3">
        <v>124.4</v>
      </c>
      <c r="H2869" s="4" t="s">
        <v>2878</v>
      </c>
      <c r="I2869" s="3">
        <v>20</v>
      </c>
    </row>
    <row r="2870" spans="1:9" x14ac:dyDescent="0.25">
      <c r="A2870" s="2" t="s">
        <v>9</v>
      </c>
      <c r="B2870" s="3">
        <v>1.1000000000000001</v>
      </c>
      <c r="C2870" s="4" t="s">
        <v>10</v>
      </c>
      <c r="D2870" s="2" t="s">
        <v>11</v>
      </c>
      <c r="E2870" s="3">
        <v>50.914656999999998</v>
      </c>
      <c r="F2870" s="3">
        <v>5.8407049999999998</v>
      </c>
      <c r="G2870" s="3">
        <v>124.4</v>
      </c>
      <c r="H2870" s="4" t="s">
        <v>2879</v>
      </c>
      <c r="I2870" s="3">
        <v>20</v>
      </c>
    </row>
    <row r="2871" spans="1:9" x14ac:dyDescent="0.25">
      <c r="A2871" s="2" t="s">
        <v>9</v>
      </c>
      <c r="B2871" s="3">
        <v>1.1000000000000001</v>
      </c>
      <c r="C2871" s="4" t="s">
        <v>10</v>
      </c>
      <c r="D2871" s="2" t="s">
        <v>11</v>
      </c>
      <c r="E2871" s="3">
        <v>50.914875000000002</v>
      </c>
      <c r="F2871" s="3">
        <v>5.8413550000000001</v>
      </c>
      <c r="G2871" s="3">
        <v>124.4</v>
      </c>
      <c r="H2871" s="4" t="s">
        <v>2880</v>
      </c>
      <c r="I2871" s="3">
        <v>20</v>
      </c>
    </row>
    <row r="2872" spans="1:9" x14ac:dyDescent="0.25">
      <c r="A2872" s="2" t="s">
        <v>9</v>
      </c>
      <c r="B2872" s="3">
        <v>1.1000000000000001</v>
      </c>
      <c r="C2872" s="4" t="s">
        <v>10</v>
      </c>
      <c r="D2872" s="2" t="s">
        <v>11</v>
      </c>
      <c r="E2872" s="3">
        <v>50.915120999999999</v>
      </c>
      <c r="F2872" s="3">
        <v>5.8422320000000001</v>
      </c>
      <c r="G2872" s="3">
        <v>124.4</v>
      </c>
      <c r="H2872" s="4" t="s">
        <v>2881</v>
      </c>
      <c r="I2872" s="3">
        <v>19</v>
      </c>
    </row>
    <row r="2873" spans="1:9" x14ac:dyDescent="0.25">
      <c r="A2873" s="2" t="s">
        <v>9</v>
      </c>
      <c r="B2873" s="3">
        <v>1.1000000000000001</v>
      </c>
      <c r="C2873" s="4" t="s">
        <v>10</v>
      </c>
      <c r="D2873" s="2" t="s">
        <v>11</v>
      </c>
      <c r="E2873" s="3">
        <v>50.915156000000003</v>
      </c>
      <c r="F2873" s="3">
        <v>5.842352</v>
      </c>
      <c r="G2873" s="3">
        <v>124.8</v>
      </c>
      <c r="H2873" s="4" t="s">
        <v>2882</v>
      </c>
      <c r="I2873" s="3">
        <v>19</v>
      </c>
    </row>
    <row r="2874" spans="1:9" x14ac:dyDescent="0.25">
      <c r="A2874" s="2" t="s">
        <v>9</v>
      </c>
      <c r="B2874" s="3">
        <v>1.1000000000000001</v>
      </c>
      <c r="C2874" s="4" t="s">
        <v>10</v>
      </c>
      <c r="D2874" s="2" t="s">
        <v>11</v>
      </c>
      <c r="E2874" s="3">
        <v>50.915191999999998</v>
      </c>
      <c r="F2874" s="3">
        <v>5.8424740000000002</v>
      </c>
      <c r="G2874" s="3">
        <v>125.4</v>
      </c>
      <c r="H2874" s="4" t="s">
        <v>2883</v>
      </c>
      <c r="I2874" s="3">
        <v>19</v>
      </c>
    </row>
    <row r="2875" spans="1:9" x14ac:dyDescent="0.25">
      <c r="A2875" s="2" t="s">
        <v>9</v>
      </c>
      <c r="B2875" s="3">
        <v>1.1000000000000001</v>
      </c>
      <c r="C2875" s="4" t="s">
        <v>10</v>
      </c>
      <c r="D2875" s="2" t="s">
        <v>11</v>
      </c>
      <c r="E2875" s="3">
        <v>50.915230000000001</v>
      </c>
      <c r="F2875" s="3">
        <v>5.8426039999999997</v>
      </c>
      <c r="G2875" s="3">
        <v>125.8</v>
      </c>
      <c r="H2875" s="4" t="s">
        <v>2884</v>
      </c>
      <c r="I2875" s="3">
        <v>19</v>
      </c>
    </row>
    <row r="2876" spans="1:9" x14ac:dyDescent="0.25">
      <c r="A2876" s="2" t="s">
        <v>9</v>
      </c>
      <c r="B2876" s="3">
        <v>1.1000000000000001</v>
      </c>
      <c r="C2876" s="4" t="s">
        <v>10</v>
      </c>
      <c r="D2876" s="2" t="s">
        <v>11</v>
      </c>
      <c r="E2876" s="3">
        <v>50.915266000000003</v>
      </c>
      <c r="F2876" s="3">
        <v>5.8427259999999999</v>
      </c>
      <c r="G2876" s="3">
        <v>126.2</v>
      </c>
      <c r="H2876" s="4" t="s">
        <v>2885</v>
      </c>
      <c r="I2876" s="3">
        <v>19</v>
      </c>
    </row>
    <row r="2877" spans="1:9" x14ac:dyDescent="0.25">
      <c r="A2877" s="2" t="s">
        <v>9</v>
      </c>
      <c r="B2877" s="3">
        <v>1.1000000000000001</v>
      </c>
      <c r="C2877" s="4" t="s">
        <v>10</v>
      </c>
      <c r="D2877" s="2" t="s">
        <v>11</v>
      </c>
      <c r="E2877" s="3">
        <v>50.915301999999997</v>
      </c>
      <c r="F2877" s="3">
        <v>5.842848</v>
      </c>
      <c r="G2877" s="3">
        <v>126.6</v>
      </c>
      <c r="H2877" s="4" t="s">
        <v>2886</v>
      </c>
      <c r="I2877" s="3">
        <v>19</v>
      </c>
    </row>
    <row r="2878" spans="1:9" x14ac:dyDescent="0.25">
      <c r="A2878" s="2" t="s">
        <v>9</v>
      </c>
      <c r="B2878" s="3">
        <v>1.1000000000000001</v>
      </c>
      <c r="C2878" s="4" t="s">
        <v>10</v>
      </c>
      <c r="D2878" s="2" t="s">
        <v>11</v>
      </c>
      <c r="E2878" s="3">
        <v>50.915402</v>
      </c>
      <c r="F2878" s="3">
        <v>5.8432139999999997</v>
      </c>
      <c r="G2878" s="3">
        <v>126.6</v>
      </c>
      <c r="H2878" s="4" t="s">
        <v>2887</v>
      </c>
      <c r="I2878" s="3">
        <v>19</v>
      </c>
    </row>
    <row r="2879" spans="1:9" x14ac:dyDescent="0.25">
      <c r="A2879" s="2" t="s">
        <v>9</v>
      </c>
      <c r="B2879" s="3">
        <v>1.1000000000000001</v>
      </c>
      <c r="C2879" s="4" t="s">
        <v>10</v>
      </c>
      <c r="D2879" s="2" t="s">
        <v>11</v>
      </c>
      <c r="E2879" s="3">
        <v>50.915644999999998</v>
      </c>
      <c r="F2879" s="3">
        <v>5.8440079999999996</v>
      </c>
      <c r="G2879" s="3">
        <v>126.6</v>
      </c>
      <c r="H2879" s="4" t="s">
        <v>2888</v>
      </c>
      <c r="I2879" s="3">
        <v>19</v>
      </c>
    </row>
    <row r="2880" spans="1:9" x14ac:dyDescent="0.25">
      <c r="A2880" s="2" t="s">
        <v>9</v>
      </c>
      <c r="B2880" s="3">
        <v>1.1000000000000001</v>
      </c>
      <c r="C2880" s="4" t="s">
        <v>10</v>
      </c>
      <c r="D2880" s="2" t="s">
        <v>11</v>
      </c>
      <c r="E2880" s="3">
        <v>50.915661</v>
      </c>
      <c r="F2880" s="3">
        <v>5.8441179999999999</v>
      </c>
      <c r="G2880" s="3">
        <v>126.6</v>
      </c>
      <c r="H2880" s="4" t="s">
        <v>2889</v>
      </c>
      <c r="I2880" s="3">
        <v>19</v>
      </c>
    </row>
    <row r="2881" spans="1:9" x14ac:dyDescent="0.25">
      <c r="A2881" s="2" t="s">
        <v>9</v>
      </c>
      <c r="B2881" s="3">
        <v>1.1000000000000001</v>
      </c>
      <c r="C2881" s="4" t="s">
        <v>10</v>
      </c>
      <c r="D2881" s="2" t="s">
        <v>11</v>
      </c>
      <c r="E2881" s="3">
        <v>50.915647999999997</v>
      </c>
      <c r="F2881" s="3">
        <v>5.8442259999999999</v>
      </c>
      <c r="G2881" s="3">
        <v>126.6</v>
      </c>
      <c r="H2881" s="4" t="s">
        <v>2890</v>
      </c>
      <c r="I2881" s="3">
        <v>19</v>
      </c>
    </row>
    <row r="2882" spans="1:9" x14ac:dyDescent="0.25">
      <c r="A2882" s="2" t="s">
        <v>9</v>
      </c>
      <c r="B2882" s="3">
        <v>1.1000000000000001</v>
      </c>
      <c r="C2882" s="4" t="s">
        <v>10</v>
      </c>
      <c r="D2882" s="2" t="s">
        <v>11</v>
      </c>
      <c r="E2882" s="3">
        <v>50.915551999999998</v>
      </c>
      <c r="F2882" s="3">
        <v>5.8443829999999997</v>
      </c>
      <c r="G2882" s="3">
        <v>126.6</v>
      </c>
      <c r="H2882" s="4" t="s">
        <v>2891</v>
      </c>
      <c r="I2882" s="3">
        <v>19</v>
      </c>
    </row>
    <row r="2883" spans="1:9" x14ac:dyDescent="0.25">
      <c r="A2883" s="2" t="s">
        <v>9</v>
      </c>
      <c r="B2883" s="3">
        <v>1.1000000000000001</v>
      </c>
      <c r="C2883" s="4" t="s">
        <v>10</v>
      </c>
      <c r="D2883" s="2" t="s">
        <v>11</v>
      </c>
      <c r="E2883" s="3">
        <v>50.915495</v>
      </c>
      <c r="F2883" s="3">
        <v>5.8444469999999997</v>
      </c>
      <c r="G2883" s="3">
        <v>126.6</v>
      </c>
      <c r="H2883" s="4" t="s">
        <v>2892</v>
      </c>
      <c r="I2883" s="3">
        <v>19</v>
      </c>
    </row>
    <row r="2884" spans="1:9" x14ac:dyDescent="0.25">
      <c r="A2884" s="2" t="s">
        <v>9</v>
      </c>
      <c r="B2884" s="3">
        <v>1.1000000000000001</v>
      </c>
      <c r="C2884" s="4" t="s">
        <v>10</v>
      </c>
      <c r="D2884" s="2" t="s">
        <v>11</v>
      </c>
      <c r="E2884" s="3">
        <v>50.915201000000003</v>
      </c>
      <c r="F2884" s="3">
        <v>5.8448180000000001</v>
      </c>
      <c r="G2884" s="3">
        <v>126.2</v>
      </c>
      <c r="H2884" s="4" t="s">
        <v>2893</v>
      </c>
      <c r="I2884" s="3">
        <v>19</v>
      </c>
    </row>
    <row r="2885" spans="1:9" x14ac:dyDescent="0.25">
      <c r="A2885" s="2" t="s">
        <v>9</v>
      </c>
      <c r="B2885" s="3">
        <v>1.1000000000000001</v>
      </c>
      <c r="C2885" s="4" t="s">
        <v>10</v>
      </c>
      <c r="D2885" s="2" t="s">
        <v>11</v>
      </c>
      <c r="E2885" s="3">
        <v>50.915140000000001</v>
      </c>
      <c r="F2885" s="3">
        <v>5.8448960000000003</v>
      </c>
      <c r="G2885" s="3">
        <v>125.8</v>
      </c>
      <c r="H2885" s="4" t="s">
        <v>2894</v>
      </c>
      <c r="I2885" s="3">
        <v>19</v>
      </c>
    </row>
    <row r="2886" spans="1:9" x14ac:dyDescent="0.25">
      <c r="A2886" s="2" t="s">
        <v>9</v>
      </c>
      <c r="B2886" s="3">
        <v>1.1000000000000001</v>
      </c>
      <c r="C2886" s="4" t="s">
        <v>10</v>
      </c>
      <c r="D2886" s="2" t="s">
        <v>11</v>
      </c>
      <c r="E2886" s="3">
        <v>50.915078000000001</v>
      </c>
      <c r="F2886" s="3">
        <v>5.8449749999999998</v>
      </c>
      <c r="G2886" s="3">
        <v>125.4</v>
      </c>
      <c r="H2886" s="4" t="s">
        <v>2895</v>
      </c>
      <c r="I2886" s="3">
        <v>19</v>
      </c>
    </row>
    <row r="2887" spans="1:9" x14ac:dyDescent="0.25">
      <c r="A2887" s="2" t="s">
        <v>9</v>
      </c>
      <c r="B2887" s="3">
        <v>1.1000000000000001</v>
      </c>
      <c r="C2887" s="4" t="s">
        <v>10</v>
      </c>
      <c r="D2887" s="2" t="s">
        <v>11</v>
      </c>
      <c r="E2887" s="3">
        <v>50.915018000000003</v>
      </c>
      <c r="F2887" s="3">
        <v>5.8450550000000003</v>
      </c>
      <c r="G2887" s="3">
        <v>125</v>
      </c>
      <c r="H2887" s="4" t="s">
        <v>2896</v>
      </c>
      <c r="I2887" s="3">
        <v>19</v>
      </c>
    </row>
    <row r="2888" spans="1:9" x14ac:dyDescent="0.25">
      <c r="A2888" s="2" t="s">
        <v>9</v>
      </c>
      <c r="B2888" s="3">
        <v>1.1000000000000001</v>
      </c>
      <c r="C2888" s="4" t="s">
        <v>10</v>
      </c>
      <c r="D2888" s="2" t="s">
        <v>11</v>
      </c>
      <c r="E2888" s="3">
        <v>50.914955999999997</v>
      </c>
      <c r="F2888" s="3">
        <v>5.845135</v>
      </c>
      <c r="G2888" s="3">
        <v>124.6</v>
      </c>
      <c r="H2888" s="4" t="s">
        <v>2897</v>
      </c>
      <c r="I2888" s="3">
        <v>19</v>
      </c>
    </row>
    <row r="2889" spans="1:9" x14ac:dyDescent="0.25">
      <c r="A2889" s="2" t="s">
        <v>9</v>
      </c>
      <c r="B2889" s="3">
        <v>1.1000000000000001</v>
      </c>
      <c r="C2889" s="4" t="s">
        <v>10</v>
      </c>
      <c r="D2889" s="2" t="s">
        <v>11</v>
      </c>
      <c r="E2889" s="3">
        <v>50.914648999999997</v>
      </c>
      <c r="F2889" s="3">
        <v>5.845529</v>
      </c>
      <c r="G2889" s="3">
        <v>124.6</v>
      </c>
      <c r="H2889" s="4" t="s">
        <v>2898</v>
      </c>
      <c r="I2889" s="3">
        <v>19</v>
      </c>
    </row>
    <row r="2890" spans="1:9" x14ac:dyDescent="0.25">
      <c r="A2890" s="2" t="s">
        <v>9</v>
      </c>
      <c r="B2890" s="3">
        <v>1.1000000000000001</v>
      </c>
      <c r="C2890" s="4" t="s">
        <v>10</v>
      </c>
      <c r="D2890" s="2" t="s">
        <v>11</v>
      </c>
      <c r="E2890" s="3">
        <v>50.914183999999999</v>
      </c>
      <c r="F2890" s="3">
        <v>5.8461280000000002</v>
      </c>
      <c r="G2890" s="3">
        <v>124.6</v>
      </c>
      <c r="H2890" s="4" t="s">
        <v>2899</v>
      </c>
      <c r="I2890" s="3">
        <v>19</v>
      </c>
    </row>
    <row r="2891" spans="1:9" x14ac:dyDescent="0.25">
      <c r="A2891" s="2" t="s">
        <v>9</v>
      </c>
      <c r="B2891" s="3">
        <v>1.1000000000000001</v>
      </c>
      <c r="C2891" s="4" t="s">
        <v>10</v>
      </c>
      <c r="D2891" s="2" t="s">
        <v>11</v>
      </c>
      <c r="E2891" s="3">
        <v>50.913730999999999</v>
      </c>
      <c r="F2891" s="3">
        <v>5.8466449999999996</v>
      </c>
      <c r="G2891" s="3">
        <v>124.6</v>
      </c>
      <c r="H2891" s="4" t="s">
        <v>2900</v>
      </c>
      <c r="I2891" s="3">
        <v>19</v>
      </c>
    </row>
    <row r="2892" spans="1:9" x14ac:dyDescent="0.25">
      <c r="A2892" s="2" t="s">
        <v>9</v>
      </c>
      <c r="B2892" s="3">
        <v>1.1000000000000001</v>
      </c>
      <c r="C2892" s="4" t="s">
        <v>10</v>
      </c>
      <c r="D2892" s="2" t="s">
        <v>11</v>
      </c>
      <c r="E2892" s="3">
        <v>50.913652999999996</v>
      </c>
      <c r="F2892" s="3">
        <v>5.8467260000000003</v>
      </c>
      <c r="G2892" s="3">
        <v>124.2</v>
      </c>
      <c r="H2892" s="4" t="s">
        <v>2901</v>
      </c>
      <c r="I2892" s="3">
        <v>19</v>
      </c>
    </row>
    <row r="2893" spans="1:9" x14ac:dyDescent="0.25">
      <c r="A2893" s="2" t="s">
        <v>9</v>
      </c>
      <c r="B2893" s="3">
        <v>1.1000000000000001</v>
      </c>
      <c r="C2893" s="4" t="s">
        <v>10</v>
      </c>
      <c r="D2893" s="2" t="s">
        <v>11</v>
      </c>
      <c r="E2893" s="3">
        <v>50.913573999999997</v>
      </c>
      <c r="F2893" s="3">
        <v>5.8468059999999999</v>
      </c>
      <c r="G2893" s="3">
        <v>123.8</v>
      </c>
      <c r="H2893" s="4" t="s">
        <v>2902</v>
      </c>
      <c r="I2893" s="3">
        <v>19</v>
      </c>
    </row>
    <row r="2894" spans="1:9" x14ac:dyDescent="0.25">
      <c r="A2894" s="2" t="s">
        <v>9</v>
      </c>
      <c r="B2894" s="3">
        <v>1.1000000000000001</v>
      </c>
      <c r="C2894" s="4" t="s">
        <v>10</v>
      </c>
      <c r="D2894" s="2" t="s">
        <v>11</v>
      </c>
      <c r="E2894" s="3">
        <v>50.913494</v>
      </c>
      <c r="F2894" s="3">
        <v>5.8468879999999999</v>
      </c>
      <c r="G2894" s="3">
        <v>123.4</v>
      </c>
      <c r="H2894" s="4" t="s">
        <v>2903</v>
      </c>
      <c r="I2894" s="3">
        <v>19</v>
      </c>
    </row>
    <row r="2895" spans="1:9" x14ac:dyDescent="0.25">
      <c r="A2895" s="2" t="s">
        <v>9</v>
      </c>
      <c r="B2895" s="3">
        <v>1.1000000000000001</v>
      </c>
      <c r="C2895" s="4" t="s">
        <v>10</v>
      </c>
      <c r="D2895" s="2" t="s">
        <v>11</v>
      </c>
      <c r="E2895" s="3">
        <v>50.913412000000001</v>
      </c>
      <c r="F2895" s="3">
        <v>5.8469720000000001</v>
      </c>
      <c r="G2895" s="3">
        <v>122.8</v>
      </c>
      <c r="H2895" s="4" t="s">
        <v>2904</v>
      </c>
      <c r="I2895" s="3">
        <v>19</v>
      </c>
    </row>
    <row r="2896" spans="1:9" x14ac:dyDescent="0.25">
      <c r="A2896" s="2" t="s">
        <v>9</v>
      </c>
      <c r="B2896" s="3">
        <v>1.1000000000000001</v>
      </c>
      <c r="C2896" s="4" t="s">
        <v>10</v>
      </c>
      <c r="D2896" s="2" t="s">
        <v>11</v>
      </c>
      <c r="E2896" s="3">
        <v>50.913328999999997</v>
      </c>
      <c r="F2896" s="3">
        <v>5.8470570000000004</v>
      </c>
      <c r="G2896" s="3">
        <v>121.8</v>
      </c>
      <c r="H2896" s="4" t="s">
        <v>2905</v>
      </c>
      <c r="I2896" s="3">
        <v>19</v>
      </c>
    </row>
    <row r="2897" spans="1:9" x14ac:dyDescent="0.25">
      <c r="A2897" s="2" t="s">
        <v>9</v>
      </c>
      <c r="B2897" s="3">
        <v>1.1000000000000001</v>
      </c>
      <c r="C2897" s="4" t="s">
        <v>10</v>
      </c>
      <c r="D2897" s="2" t="s">
        <v>11</v>
      </c>
      <c r="E2897" s="3">
        <v>50.913243999999999</v>
      </c>
      <c r="F2897" s="3">
        <v>5.8471489999999999</v>
      </c>
      <c r="G2897" s="3">
        <v>121.2</v>
      </c>
      <c r="H2897" s="4" t="s">
        <v>2906</v>
      </c>
      <c r="I2897" s="3">
        <v>19</v>
      </c>
    </row>
    <row r="2898" spans="1:9" x14ac:dyDescent="0.25">
      <c r="A2898" s="2" t="s">
        <v>9</v>
      </c>
      <c r="B2898" s="3">
        <v>1.1000000000000001</v>
      </c>
      <c r="C2898" s="4" t="s">
        <v>10</v>
      </c>
      <c r="D2898" s="2" t="s">
        <v>11</v>
      </c>
      <c r="E2898" s="3">
        <v>50.913162</v>
      </c>
      <c r="F2898" s="3">
        <v>5.8472410000000004</v>
      </c>
      <c r="G2898" s="3">
        <v>120.6</v>
      </c>
      <c r="H2898" s="4" t="s">
        <v>2907</v>
      </c>
      <c r="I2898" s="3">
        <v>19</v>
      </c>
    </row>
    <row r="2899" spans="1:9" x14ac:dyDescent="0.25">
      <c r="A2899" s="2" t="s">
        <v>9</v>
      </c>
      <c r="B2899" s="3">
        <v>1.1000000000000001</v>
      </c>
      <c r="C2899" s="4" t="s">
        <v>10</v>
      </c>
      <c r="D2899" s="2" t="s">
        <v>11</v>
      </c>
      <c r="E2899" s="3">
        <v>50.913082000000003</v>
      </c>
      <c r="F2899" s="3">
        <v>5.847334</v>
      </c>
      <c r="G2899" s="3">
        <v>120</v>
      </c>
      <c r="H2899" s="4" t="s">
        <v>2908</v>
      </c>
      <c r="I2899" s="3">
        <v>19</v>
      </c>
    </row>
    <row r="2900" spans="1:9" x14ac:dyDescent="0.25">
      <c r="A2900" s="2" t="s">
        <v>9</v>
      </c>
      <c r="B2900" s="3">
        <v>1.1000000000000001</v>
      </c>
      <c r="C2900" s="4" t="s">
        <v>10</v>
      </c>
      <c r="D2900" s="2" t="s">
        <v>11</v>
      </c>
      <c r="E2900" s="3">
        <v>50.912998999999999</v>
      </c>
      <c r="F2900" s="3">
        <v>5.8474259999999996</v>
      </c>
      <c r="G2900" s="3">
        <v>119.6</v>
      </c>
      <c r="H2900" s="4" t="s">
        <v>2909</v>
      </c>
      <c r="I2900" s="3">
        <v>19</v>
      </c>
    </row>
    <row r="2901" spans="1:9" x14ac:dyDescent="0.25">
      <c r="A2901" s="2" t="s">
        <v>9</v>
      </c>
      <c r="B2901" s="3">
        <v>1.1000000000000001</v>
      </c>
      <c r="C2901" s="4" t="s">
        <v>10</v>
      </c>
      <c r="D2901" s="2" t="s">
        <v>11</v>
      </c>
      <c r="E2901" s="3">
        <v>50.912914999999998</v>
      </c>
      <c r="F2901" s="3">
        <v>5.8475169999999999</v>
      </c>
      <c r="G2901" s="3">
        <v>119.2</v>
      </c>
      <c r="H2901" s="4" t="s">
        <v>2910</v>
      </c>
      <c r="I2901" s="3">
        <v>19</v>
      </c>
    </row>
    <row r="2902" spans="1:9" x14ac:dyDescent="0.25">
      <c r="A2902" s="2" t="s">
        <v>9</v>
      </c>
      <c r="B2902" s="3">
        <v>1.1000000000000001</v>
      </c>
      <c r="C2902" s="4" t="s">
        <v>10</v>
      </c>
      <c r="D2902" s="2" t="s">
        <v>11</v>
      </c>
      <c r="E2902" s="3">
        <v>50.912830999999997</v>
      </c>
      <c r="F2902" s="3">
        <v>5.8476039999999996</v>
      </c>
      <c r="G2902" s="3">
        <v>118.8</v>
      </c>
      <c r="H2902" s="4" t="s">
        <v>2911</v>
      </c>
      <c r="I2902" s="3">
        <v>19</v>
      </c>
    </row>
    <row r="2903" spans="1:9" x14ac:dyDescent="0.25">
      <c r="A2903" s="2" t="s">
        <v>9</v>
      </c>
      <c r="B2903" s="3">
        <v>1.1000000000000001</v>
      </c>
      <c r="C2903" s="4" t="s">
        <v>10</v>
      </c>
      <c r="D2903" s="2" t="s">
        <v>11</v>
      </c>
      <c r="E2903" s="3">
        <v>50.912745999999999</v>
      </c>
      <c r="F2903" s="3">
        <v>5.8476889999999999</v>
      </c>
      <c r="G2903" s="3">
        <v>118.2</v>
      </c>
      <c r="H2903" s="4" t="s">
        <v>2912</v>
      </c>
      <c r="I2903" s="3">
        <v>19</v>
      </c>
    </row>
    <row r="2904" spans="1:9" x14ac:dyDescent="0.25">
      <c r="A2904" s="2" t="s">
        <v>9</v>
      </c>
      <c r="B2904" s="3">
        <v>1.1000000000000001</v>
      </c>
      <c r="C2904" s="4" t="s">
        <v>10</v>
      </c>
      <c r="D2904" s="2" t="s">
        <v>11</v>
      </c>
      <c r="E2904" s="3">
        <v>50.912663000000002</v>
      </c>
      <c r="F2904" s="3">
        <v>5.8477769999999998</v>
      </c>
      <c r="G2904" s="3">
        <v>117.8</v>
      </c>
      <c r="H2904" s="4" t="s">
        <v>2913</v>
      </c>
      <c r="I2904" s="3">
        <v>19</v>
      </c>
    </row>
    <row r="2905" spans="1:9" x14ac:dyDescent="0.25">
      <c r="A2905" s="2" t="s">
        <v>9</v>
      </c>
      <c r="B2905" s="3">
        <v>1.1000000000000001</v>
      </c>
      <c r="C2905" s="4" t="s">
        <v>10</v>
      </c>
      <c r="D2905" s="2" t="s">
        <v>11</v>
      </c>
      <c r="E2905" s="3">
        <v>50.912497999999999</v>
      </c>
      <c r="F2905" s="3">
        <v>5.8479720000000004</v>
      </c>
      <c r="G2905" s="3">
        <v>117.8</v>
      </c>
      <c r="H2905" s="4" t="s">
        <v>2914</v>
      </c>
      <c r="I2905" s="3">
        <v>19</v>
      </c>
    </row>
    <row r="2906" spans="1:9" x14ac:dyDescent="0.25">
      <c r="A2906" s="2" t="s">
        <v>9</v>
      </c>
      <c r="B2906" s="3">
        <v>1.1000000000000001</v>
      </c>
      <c r="C2906" s="4" t="s">
        <v>10</v>
      </c>
      <c r="D2906" s="2" t="s">
        <v>11</v>
      </c>
      <c r="E2906" s="3">
        <v>50.912343999999997</v>
      </c>
      <c r="F2906" s="3">
        <v>5.8481779999999999</v>
      </c>
      <c r="G2906" s="3">
        <v>117.4</v>
      </c>
      <c r="H2906" s="4" t="s">
        <v>2915</v>
      </c>
      <c r="I2906" s="3">
        <v>19</v>
      </c>
    </row>
    <row r="2907" spans="1:9" x14ac:dyDescent="0.25">
      <c r="A2907" s="2" t="s">
        <v>9</v>
      </c>
      <c r="B2907" s="3">
        <v>1.1000000000000001</v>
      </c>
      <c r="C2907" s="4" t="s">
        <v>10</v>
      </c>
      <c r="D2907" s="2" t="s">
        <v>11</v>
      </c>
      <c r="E2907" s="3">
        <v>50.912267</v>
      </c>
      <c r="F2907" s="3">
        <v>5.8482849999999997</v>
      </c>
      <c r="G2907" s="3">
        <v>116.8</v>
      </c>
      <c r="H2907" s="4" t="s">
        <v>2916</v>
      </c>
      <c r="I2907" s="3">
        <v>19</v>
      </c>
    </row>
    <row r="2908" spans="1:9" x14ac:dyDescent="0.25">
      <c r="A2908" s="2" t="s">
        <v>9</v>
      </c>
      <c r="B2908" s="3">
        <v>1.1000000000000001</v>
      </c>
      <c r="C2908" s="4" t="s">
        <v>10</v>
      </c>
      <c r="D2908" s="2" t="s">
        <v>11</v>
      </c>
      <c r="E2908" s="3">
        <v>50.912187000000003</v>
      </c>
      <c r="F2908" s="3">
        <v>5.8483900000000002</v>
      </c>
      <c r="G2908" s="3">
        <v>116.4</v>
      </c>
      <c r="H2908" s="4" t="s">
        <v>2917</v>
      </c>
      <c r="I2908" s="3">
        <v>19</v>
      </c>
    </row>
    <row r="2909" spans="1:9" x14ac:dyDescent="0.25">
      <c r="A2909" s="2" t="s">
        <v>9</v>
      </c>
      <c r="B2909" s="3">
        <v>1.1000000000000001</v>
      </c>
      <c r="C2909" s="4" t="s">
        <v>10</v>
      </c>
      <c r="D2909" s="2" t="s">
        <v>11</v>
      </c>
      <c r="E2909" s="3">
        <v>50.912106000000001</v>
      </c>
      <c r="F2909" s="3">
        <v>5.8484930000000004</v>
      </c>
      <c r="G2909" s="3">
        <v>116</v>
      </c>
      <c r="H2909" s="4" t="s">
        <v>2918</v>
      </c>
      <c r="I2909" s="3">
        <v>19</v>
      </c>
    </row>
    <row r="2910" spans="1:9" x14ac:dyDescent="0.25">
      <c r="A2910" s="2" t="s">
        <v>9</v>
      </c>
      <c r="B2910" s="3">
        <v>1.1000000000000001</v>
      </c>
      <c r="C2910" s="4" t="s">
        <v>10</v>
      </c>
      <c r="D2910" s="2" t="s">
        <v>11</v>
      </c>
      <c r="E2910" s="3">
        <v>50.912025999999997</v>
      </c>
      <c r="F2910" s="3">
        <v>5.8485959999999997</v>
      </c>
      <c r="G2910" s="3">
        <v>115.6</v>
      </c>
      <c r="H2910" s="4" t="s">
        <v>2919</v>
      </c>
      <c r="I2910" s="3">
        <v>19</v>
      </c>
    </row>
    <row r="2911" spans="1:9" x14ac:dyDescent="0.25">
      <c r="A2911" s="2" t="s">
        <v>9</v>
      </c>
      <c r="B2911" s="3">
        <v>1.1000000000000001</v>
      </c>
      <c r="C2911" s="4" t="s">
        <v>10</v>
      </c>
      <c r="D2911" s="2" t="s">
        <v>11</v>
      </c>
      <c r="E2911" s="3">
        <v>50.911948000000002</v>
      </c>
      <c r="F2911" s="3">
        <v>5.8486950000000002</v>
      </c>
      <c r="G2911" s="3">
        <v>115</v>
      </c>
      <c r="H2911" s="4" t="s">
        <v>2920</v>
      </c>
      <c r="I2911" s="3">
        <v>19</v>
      </c>
    </row>
    <row r="2912" spans="1:9" x14ac:dyDescent="0.25">
      <c r="A2912" s="2" t="s">
        <v>9</v>
      </c>
      <c r="B2912" s="3">
        <v>1.1000000000000001</v>
      </c>
      <c r="C2912" s="4" t="s">
        <v>10</v>
      </c>
      <c r="D2912" s="2" t="s">
        <v>11</v>
      </c>
      <c r="E2912" s="3">
        <v>50.911861000000002</v>
      </c>
      <c r="F2912" s="3">
        <v>5.8488059999999997</v>
      </c>
      <c r="G2912" s="3">
        <v>114.4</v>
      </c>
      <c r="H2912" s="4" t="s">
        <v>2921</v>
      </c>
      <c r="I2912" s="3">
        <v>19</v>
      </c>
    </row>
    <row r="2913" spans="1:9" x14ac:dyDescent="0.25">
      <c r="A2913" s="2" t="s">
        <v>9</v>
      </c>
      <c r="B2913" s="3">
        <v>1.1000000000000001</v>
      </c>
      <c r="C2913" s="4" t="s">
        <v>10</v>
      </c>
      <c r="D2913" s="2" t="s">
        <v>11</v>
      </c>
      <c r="E2913" s="3">
        <v>50.911771000000002</v>
      </c>
      <c r="F2913" s="3">
        <v>5.8489209999999998</v>
      </c>
      <c r="G2913" s="3">
        <v>114</v>
      </c>
      <c r="H2913" s="4" t="s">
        <v>2922</v>
      </c>
      <c r="I2913" s="3">
        <v>19</v>
      </c>
    </row>
    <row r="2914" spans="1:9" x14ac:dyDescent="0.25">
      <c r="A2914" s="2" t="s">
        <v>9</v>
      </c>
      <c r="B2914" s="3">
        <v>1.1000000000000001</v>
      </c>
      <c r="C2914" s="4" t="s">
        <v>10</v>
      </c>
      <c r="D2914" s="2" t="s">
        <v>11</v>
      </c>
      <c r="E2914" s="3">
        <v>50.911687999999998</v>
      </c>
      <c r="F2914" s="3">
        <v>5.8490289999999998</v>
      </c>
      <c r="G2914" s="3">
        <v>113.4</v>
      </c>
      <c r="H2914" s="4" t="s">
        <v>2923</v>
      </c>
      <c r="I2914" s="3">
        <v>19</v>
      </c>
    </row>
    <row r="2915" spans="1:9" x14ac:dyDescent="0.25">
      <c r="A2915" s="2" t="s">
        <v>9</v>
      </c>
      <c r="B2915" s="3">
        <v>1.1000000000000001</v>
      </c>
      <c r="C2915" s="4" t="s">
        <v>10</v>
      </c>
      <c r="D2915" s="2" t="s">
        <v>11</v>
      </c>
      <c r="E2915" s="3">
        <v>50.911611000000001</v>
      </c>
      <c r="F2915" s="3">
        <v>5.8491350000000004</v>
      </c>
      <c r="G2915" s="3">
        <v>113</v>
      </c>
      <c r="H2915" s="4" t="s">
        <v>2924</v>
      </c>
      <c r="I2915" s="3">
        <v>19</v>
      </c>
    </row>
    <row r="2916" spans="1:9" x14ac:dyDescent="0.25">
      <c r="A2916" s="2" t="s">
        <v>9</v>
      </c>
      <c r="B2916" s="3">
        <v>1.1000000000000001</v>
      </c>
      <c r="C2916" s="4" t="s">
        <v>10</v>
      </c>
      <c r="D2916" s="2" t="s">
        <v>11</v>
      </c>
      <c r="E2916" s="3">
        <v>50.911538999999998</v>
      </c>
      <c r="F2916" s="3">
        <v>5.8492410000000001</v>
      </c>
      <c r="G2916" s="3">
        <v>112.4</v>
      </c>
      <c r="H2916" s="4" t="s">
        <v>2925</v>
      </c>
      <c r="I2916" s="3">
        <v>19</v>
      </c>
    </row>
    <row r="2917" spans="1:9" x14ac:dyDescent="0.25">
      <c r="A2917" s="2" t="s">
        <v>9</v>
      </c>
      <c r="B2917" s="3">
        <v>1.1000000000000001</v>
      </c>
      <c r="C2917" s="4" t="s">
        <v>10</v>
      </c>
      <c r="D2917" s="2" t="s">
        <v>11</v>
      </c>
      <c r="E2917" s="3">
        <v>50.911462</v>
      </c>
      <c r="F2917" s="3">
        <v>5.8493579999999996</v>
      </c>
      <c r="G2917" s="3">
        <v>111.8</v>
      </c>
      <c r="H2917" s="4" t="s">
        <v>2926</v>
      </c>
      <c r="I2917" s="3">
        <v>19</v>
      </c>
    </row>
    <row r="2918" spans="1:9" x14ac:dyDescent="0.25">
      <c r="A2918" s="2" t="s">
        <v>9</v>
      </c>
      <c r="B2918" s="3">
        <v>1.1000000000000001</v>
      </c>
      <c r="C2918" s="4" t="s">
        <v>10</v>
      </c>
      <c r="D2918" s="2" t="s">
        <v>11</v>
      </c>
      <c r="E2918" s="3">
        <v>50.911386999999998</v>
      </c>
      <c r="F2918" s="3">
        <v>5.8495030000000003</v>
      </c>
      <c r="G2918" s="3">
        <v>111.2</v>
      </c>
      <c r="H2918" s="4" t="s">
        <v>2927</v>
      </c>
      <c r="I2918" s="3">
        <v>19</v>
      </c>
    </row>
    <row r="2919" spans="1:9" x14ac:dyDescent="0.25">
      <c r="A2919" s="2" t="s">
        <v>9</v>
      </c>
      <c r="B2919" s="3">
        <v>1.1000000000000001</v>
      </c>
      <c r="C2919" s="4" t="s">
        <v>10</v>
      </c>
      <c r="D2919" s="2" t="s">
        <v>11</v>
      </c>
      <c r="E2919" s="3">
        <v>50.911318999999999</v>
      </c>
      <c r="F2919" s="3">
        <v>5.8496540000000001</v>
      </c>
      <c r="G2919" s="3">
        <v>110</v>
      </c>
      <c r="H2919" s="4" t="s">
        <v>2928</v>
      </c>
      <c r="I2919" s="3">
        <v>19</v>
      </c>
    </row>
    <row r="2920" spans="1:9" x14ac:dyDescent="0.25">
      <c r="A2920" s="2" t="s">
        <v>9</v>
      </c>
      <c r="B2920" s="3">
        <v>1.1000000000000001</v>
      </c>
      <c r="C2920" s="4" t="s">
        <v>10</v>
      </c>
      <c r="D2920" s="2" t="s">
        <v>11</v>
      </c>
      <c r="E2920" s="3">
        <v>50.911250000000003</v>
      </c>
      <c r="F2920" s="3">
        <v>5.8498060000000001</v>
      </c>
      <c r="G2920" s="3">
        <v>109.2</v>
      </c>
      <c r="H2920" s="4" t="s">
        <v>2929</v>
      </c>
      <c r="I2920" s="3">
        <v>19</v>
      </c>
    </row>
    <row r="2921" spans="1:9" x14ac:dyDescent="0.25">
      <c r="A2921" s="2" t="s">
        <v>9</v>
      </c>
      <c r="B2921" s="3">
        <v>1.1000000000000001</v>
      </c>
      <c r="C2921" s="4" t="s">
        <v>10</v>
      </c>
      <c r="D2921" s="2" t="s">
        <v>11</v>
      </c>
      <c r="E2921" s="3">
        <v>50.911183999999999</v>
      </c>
      <c r="F2921" s="3">
        <v>5.8499600000000003</v>
      </c>
      <c r="G2921" s="3">
        <v>108.2</v>
      </c>
      <c r="H2921" s="4" t="s">
        <v>2930</v>
      </c>
      <c r="I2921" s="3">
        <v>19</v>
      </c>
    </row>
    <row r="2922" spans="1:9" x14ac:dyDescent="0.25">
      <c r="A2922" s="2" t="s">
        <v>9</v>
      </c>
      <c r="B2922" s="3">
        <v>1.1000000000000001</v>
      </c>
      <c r="C2922" s="4" t="s">
        <v>10</v>
      </c>
      <c r="D2922" s="2" t="s">
        <v>11</v>
      </c>
      <c r="E2922" s="3">
        <v>50.911118999999999</v>
      </c>
      <c r="F2922" s="3">
        <v>5.8501219999999998</v>
      </c>
      <c r="G2922" s="3">
        <v>107.2</v>
      </c>
      <c r="H2922" s="4" t="s">
        <v>2931</v>
      </c>
      <c r="I2922" s="3">
        <v>19</v>
      </c>
    </row>
    <row r="2923" spans="1:9" x14ac:dyDescent="0.25">
      <c r="A2923" s="2" t="s">
        <v>9</v>
      </c>
      <c r="B2923" s="3">
        <v>1.1000000000000001</v>
      </c>
      <c r="C2923" s="4" t="s">
        <v>10</v>
      </c>
      <c r="D2923" s="2" t="s">
        <v>11</v>
      </c>
      <c r="E2923" s="3">
        <v>50.911054999999998</v>
      </c>
      <c r="F2923" s="3">
        <v>5.8502869999999998</v>
      </c>
      <c r="G2923" s="3">
        <v>106.2</v>
      </c>
      <c r="H2923" s="4" t="s">
        <v>2932</v>
      </c>
      <c r="I2923" s="3">
        <v>19</v>
      </c>
    </row>
    <row r="2924" spans="1:9" x14ac:dyDescent="0.25">
      <c r="A2924" s="2" t="s">
        <v>9</v>
      </c>
      <c r="B2924" s="3">
        <v>1.1000000000000001</v>
      </c>
      <c r="C2924" s="4" t="s">
        <v>10</v>
      </c>
      <c r="D2924" s="2" t="s">
        <v>11</v>
      </c>
      <c r="E2924" s="3">
        <v>50.910991000000003</v>
      </c>
      <c r="F2924" s="3">
        <v>5.850447</v>
      </c>
      <c r="G2924" s="3">
        <v>105.2</v>
      </c>
      <c r="H2924" s="4" t="s">
        <v>2933</v>
      </c>
      <c r="I2924" s="3">
        <v>19</v>
      </c>
    </row>
    <row r="2925" spans="1:9" x14ac:dyDescent="0.25">
      <c r="A2925" s="2" t="s">
        <v>9</v>
      </c>
      <c r="B2925" s="3">
        <v>1.1000000000000001</v>
      </c>
      <c r="C2925" s="4" t="s">
        <v>10</v>
      </c>
      <c r="D2925" s="2" t="s">
        <v>11</v>
      </c>
      <c r="E2925" s="3">
        <v>50.910930999999998</v>
      </c>
      <c r="F2925" s="3">
        <v>5.8505929999999999</v>
      </c>
      <c r="G2925" s="3">
        <v>104.4</v>
      </c>
      <c r="H2925" s="4" t="s">
        <v>2934</v>
      </c>
      <c r="I2925" s="3">
        <v>19</v>
      </c>
    </row>
    <row r="2926" spans="1:9" x14ac:dyDescent="0.25">
      <c r="A2926" s="2" t="s">
        <v>9</v>
      </c>
      <c r="B2926" s="3">
        <v>1.1000000000000001</v>
      </c>
      <c r="C2926" s="4" t="s">
        <v>10</v>
      </c>
      <c r="D2926" s="2" t="s">
        <v>11</v>
      </c>
      <c r="E2926" s="3">
        <v>50.910865000000001</v>
      </c>
      <c r="F2926" s="3">
        <v>5.850752</v>
      </c>
      <c r="G2926" s="3">
        <v>103.6</v>
      </c>
      <c r="H2926" s="4" t="s">
        <v>2935</v>
      </c>
      <c r="I2926" s="3">
        <v>19</v>
      </c>
    </row>
    <row r="2927" spans="1:9" x14ac:dyDescent="0.25">
      <c r="A2927" s="2" t="s">
        <v>9</v>
      </c>
      <c r="B2927" s="3">
        <v>1.1000000000000001</v>
      </c>
      <c r="C2927" s="4" t="s">
        <v>10</v>
      </c>
      <c r="D2927" s="2" t="s">
        <v>11</v>
      </c>
      <c r="E2927" s="3">
        <v>50.910792000000001</v>
      </c>
      <c r="F2927" s="3">
        <v>5.8509149999999996</v>
      </c>
      <c r="G2927" s="3">
        <v>102.6</v>
      </c>
      <c r="H2927" s="4" t="s">
        <v>2936</v>
      </c>
      <c r="I2927" s="3">
        <v>19</v>
      </c>
    </row>
    <row r="2928" spans="1:9" x14ac:dyDescent="0.25">
      <c r="A2928" s="2" t="s">
        <v>9</v>
      </c>
      <c r="B2928" s="3">
        <v>1.1000000000000001</v>
      </c>
      <c r="C2928" s="4" t="s">
        <v>10</v>
      </c>
      <c r="D2928" s="2" t="s">
        <v>11</v>
      </c>
      <c r="E2928" s="3">
        <v>50.910725999999997</v>
      </c>
      <c r="F2928" s="3">
        <v>5.8510679999999997</v>
      </c>
      <c r="G2928" s="3">
        <v>101.8</v>
      </c>
      <c r="H2928" s="4" t="s">
        <v>2937</v>
      </c>
      <c r="I2928" s="3">
        <v>19</v>
      </c>
    </row>
    <row r="2929" spans="1:9" x14ac:dyDescent="0.25">
      <c r="A2929" s="2" t="s">
        <v>9</v>
      </c>
      <c r="B2929" s="3">
        <v>1.1000000000000001</v>
      </c>
      <c r="C2929" s="4" t="s">
        <v>10</v>
      </c>
      <c r="D2929" s="2" t="s">
        <v>11</v>
      </c>
      <c r="E2929" s="3">
        <v>50.910659000000003</v>
      </c>
      <c r="F2929" s="3">
        <v>5.8512069999999996</v>
      </c>
      <c r="G2929" s="3">
        <v>101</v>
      </c>
      <c r="H2929" s="4" t="s">
        <v>2938</v>
      </c>
      <c r="I2929" s="3">
        <v>19</v>
      </c>
    </row>
    <row r="2930" spans="1:9" x14ac:dyDescent="0.25">
      <c r="A2930" s="2" t="s">
        <v>9</v>
      </c>
      <c r="B2930" s="3">
        <v>1.1000000000000001</v>
      </c>
      <c r="C2930" s="4" t="s">
        <v>10</v>
      </c>
      <c r="D2930" s="2" t="s">
        <v>11</v>
      </c>
      <c r="E2930" s="3">
        <v>50.910595000000001</v>
      </c>
      <c r="F2930" s="3">
        <v>5.8513529999999996</v>
      </c>
      <c r="G2930" s="3">
        <v>100.2</v>
      </c>
      <c r="H2930" s="4" t="s">
        <v>2939</v>
      </c>
      <c r="I2930" s="3">
        <v>19</v>
      </c>
    </row>
    <row r="2931" spans="1:9" x14ac:dyDescent="0.25">
      <c r="A2931" s="2" t="s">
        <v>9</v>
      </c>
      <c r="B2931" s="3">
        <v>1.1000000000000001</v>
      </c>
      <c r="C2931" s="4" t="s">
        <v>10</v>
      </c>
      <c r="D2931" s="2" t="s">
        <v>11</v>
      </c>
      <c r="E2931" s="3">
        <v>50.910535000000003</v>
      </c>
      <c r="F2931" s="3">
        <v>5.8514910000000002</v>
      </c>
      <c r="G2931" s="3">
        <v>99.4</v>
      </c>
      <c r="H2931" s="4" t="s">
        <v>2940</v>
      </c>
      <c r="I2931" s="3">
        <v>19</v>
      </c>
    </row>
    <row r="2932" spans="1:9" x14ac:dyDescent="0.25">
      <c r="A2932" s="2" t="s">
        <v>9</v>
      </c>
      <c r="B2932" s="3">
        <v>1.1000000000000001</v>
      </c>
      <c r="C2932" s="4" t="s">
        <v>10</v>
      </c>
      <c r="D2932" s="2" t="s">
        <v>11</v>
      </c>
      <c r="E2932" s="3">
        <v>50.910469999999997</v>
      </c>
      <c r="F2932" s="3">
        <v>5.8516130000000004</v>
      </c>
      <c r="G2932" s="3">
        <v>98.8</v>
      </c>
      <c r="H2932" s="4" t="s">
        <v>2941</v>
      </c>
      <c r="I2932" s="3">
        <v>19</v>
      </c>
    </row>
    <row r="2933" spans="1:9" x14ac:dyDescent="0.25">
      <c r="A2933" s="2" t="s">
        <v>9</v>
      </c>
      <c r="B2933" s="3">
        <v>1.1000000000000001</v>
      </c>
      <c r="C2933" s="4" t="s">
        <v>10</v>
      </c>
      <c r="D2933" s="2" t="s">
        <v>11</v>
      </c>
      <c r="E2933" s="3">
        <v>50.910404999999997</v>
      </c>
      <c r="F2933" s="3">
        <v>5.8517190000000001</v>
      </c>
      <c r="G2933" s="3">
        <v>98.2</v>
      </c>
      <c r="H2933" s="4" t="s">
        <v>2942</v>
      </c>
      <c r="I2933" s="3">
        <v>19</v>
      </c>
    </row>
    <row r="2934" spans="1:9" x14ac:dyDescent="0.25">
      <c r="A2934" s="2" t="s">
        <v>9</v>
      </c>
      <c r="B2934" s="3">
        <v>1.1000000000000001</v>
      </c>
      <c r="C2934" s="4" t="s">
        <v>10</v>
      </c>
      <c r="D2934" s="2" t="s">
        <v>11</v>
      </c>
      <c r="E2934" s="3">
        <v>50.910344000000002</v>
      </c>
      <c r="F2934" s="3">
        <v>5.8518039999999996</v>
      </c>
      <c r="G2934" s="3">
        <v>97.8</v>
      </c>
      <c r="H2934" s="4" t="s">
        <v>2943</v>
      </c>
      <c r="I2934" s="3">
        <v>19</v>
      </c>
    </row>
    <row r="2935" spans="1:9" x14ac:dyDescent="0.25">
      <c r="A2935" s="2" t="s">
        <v>9</v>
      </c>
      <c r="B2935" s="3">
        <v>1.1000000000000001</v>
      </c>
      <c r="C2935" s="4" t="s">
        <v>10</v>
      </c>
      <c r="D2935" s="2" t="s">
        <v>11</v>
      </c>
      <c r="E2935" s="3">
        <v>50.910293000000003</v>
      </c>
      <c r="F2935" s="3">
        <v>5.8518739999999996</v>
      </c>
      <c r="G2935" s="3">
        <v>97.4</v>
      </c>
      <c r="H2935" s="4" t="s">
        <v>2944</v>
      </c>
      <c r="I2935" s="3">
        <v>19</v>
      </c>
    </row>
    <row r="2936" spans="1:9" x14ac:dyDescent="0.25">
      <c r="A2936" s="2" t="s">
        <v>9</v>
      </c>
      <c r="B2936" s="3">
        <v>1.1000000000000001</v>
      </c>
      <c r="C2936" s="4" t="s">
        <v>10</v>
      </c>
      <c r="D2936" s="2" t="s">
        <v>11</v>
      </c>
      <c r="E2936" s="3">
        <v>50.910271000000002</v>
      </c>
      <c r="F2936" s="3">
        <v>5.8519579999999998</v>
      </c>
      <c r="G2936" s="3">
        <v>97</v>
      </c>
      <c r="H2936" s="4" t="s">
        <v>2945</v>
      </c>
      <c r="I2936" s="3">
        <v>19</v>
      </c>
    </row>
    <row r="2937" spans="1:9" x14ac:dyDescent="0.25">
      <c r="A2937" s="2" t="s">
        <v>9</v>
      </c>
      <c r="B2937" s="3">
        <v>1.1000000000000001</v>
      </c>
      <c r="C2937" s="4" t="s">
        <v>10</v>
      </c>
      <c r="D2937" s="2" t="s">
        <v>11</v>
      </c>
      <c r="E2937" s="3">
        <v>50.910283999999997</v>
      </c>
      <c r="F2937" s="3">
        <v>5.8520479999999999</v>
      </c>
      <c r="G2937" s="3">
        <v>96.6</v>
      </c>
      <c r="H2937" s="4" t="s">
        <v>2946</v>
      </c>
      <c r="I2937" s="3">
        <v>19</v>
      </c>
    </row>
    <row r="2938" spans="1:9" x14ac:dyDescent="0.25">
      <c r="A2938" s="2" t="s">
        <v>9</v>
      </c>
      <c r="B2938" s="3">
        <v>1.1000000000000001</v>
      </c>
      <c r="C2938" s="4" t="s">
        <v>10</v>
      </c>
      <c r="D2938" s="2" t="s">
        <v>11</v>
      </c>
      <c r="E2938" s="3">
        <v>50.910311999999998</v>
      </c>
      <c r="F2938" s="3">
        <v>5.852131</v>
      </c>
      <c r="G2938" s="3">
        <v>96.6</v>
      </c>
      <c r="H2938" s="4" t="s">
        <v>2947</v>
      </c>
      <c r="I2938" s="3">
        <v>19</v>
      </c>
    </row>
    <row r="2939" spans="1:9" x14ac:dyDescent="0.25">
      <c r="A2939" s="2" t="s">
        <v>9</v>
      </c>
      <c r="B2939" s="3">
        <v>1.1000000000000001</v>
      </c>
      <c r="C2939" s="4" t="s">
        <v>10</v>
      </c>
      <c r="D2939" s="2" t="s">
        <v>11</v>
      </c>
      <c r="E2939" s="3">
        <v>50.91039</v>
      </c>
      <c r="F2939" s="3">
        <v>5.8522930000000004</v>
      </c>
      <c r="G2939" s="3">
        <v>96.6</v>
      </c>
      <c r="H2939" s="4" t="s">
        <v>2948</v>
      </c>
      <c r="I2939" s="3">
        <v>19</v>
      </c>
    </row>
    <row r="2940" spans="1:9" x14ac:dyDescent="0.25">
      <c r="A2940" s="2" t="s">
        <v>9</v>
      </c>
      <c r="B2940" s="3">
        <v>1.1000000000000001</v>
      </c>
      <c r="C2940" s="4" t="s">
        <v>10</v>
      </c>
      <c r="D2940" s="2" t="s">
        <v>11</v>
      </c>
      <c r="E2940" s="3">
        <v>50.910505000000001</v>
      </c>
      <c r="F2940" s="3">
        <v>5.8525539999999996</v>
      </c>
      <c r="G2940" s="3">
        <v>96.6</v>
      </c>
      <c r="H2940" s="4" t="s">
        <v>2949</v>
      </c>
      <c r="I2940" s="3">
        <v>19</v>
      </c>
    </row>
    <row r="2941" spans="1:9" x14ac:dyDescent="0.25">
      <c r="A2941" s="2" t="s">
        <v>9</v>
      </c>
      <c r="B2941" s="3">
        <v>1.1000000000000001</v>
      </c>
      <c r="C2941" s="4" t="s">
        <v>10</v>
      </c>
      <c r="D2941" s="2" t="s">
        <v>11</v>
      </c>
      <c r="E2941" s="3">
        <v>50.910733999999998</v>
      </c>
      <c r="F2941" s="3">
        <v>5.8530369999999996</v>
      </c>
      <c r="G2941" s="3">
        <v>96.6</v>
      </c>
      <c r="H2941" s="4" t="s">
        <v>2950</v>
      </c>
      <c r="I2941" s="3">
        <v>19</v>
      </c>
    </row>
    <row r="2942" spans="1:9" x14ac:dyDescent="0.25">
      <c r="A2942" s="2" t="s">
        <v>9</v>
      </c>
      <c r="B2942" s="3">
        <v>1.1000000000000001</v>
      </c>
      <c r="C2942" s="4" t="s">
        <v>10</v>
      </c>
      <c r="D2942" s="2" t="s">
        <v>11</v>
      </c>
      <c r="E2942" s="3">
        <v>50.910981</v>
      </c>
      <c r="F2942" s="3">
        <v>5.853351</v>
      </c>
      <c r="G2942" s="3">
        <v>96.6</v>
      </c>
      <c r="H2942" s="4" t="s">
        <v>2951</v>
      </c>
      <c r="I2942" s="3">
        <v>19</v>
      </c>
    </row>
    <row r="2943" spans="1:9" x14ac:dyDescent="0.25">
      <c r="A2943" s="2" t="s">
        <v>9</v>
      </c>
      <c r="B2943" s="3">
        <v>1.1000000000000001</v>
      </c>
      <c r="C2943" s="4" t="s">
        <v>10</v>
      </c>
      <c r="D2943" s="2" t="s">
        <v>11</v>
      </c>
      <c r="E2943" s="3">
        <v>50.911290000000001</v>
      </c>
      <c r="F2943" s="3">
        <v>5.8537189999999999</v>
      </c>
      <c r="G2943" s="3">
        <v>96.6</v>
      </c>
      <c r="H2943" s="4" t="s">
        <v>2952</v>
      </c>
      <c r="I2943" s="3">
        <v>19</v>
      </c>
    </row>
    <row r="2944" spans="1:9" x14ac:dyDescent="0.25">
      <c r="A2944" s="2" t="s">
        <v>9</v>
      </c>
      <c r="B2944" s="3">
        <v>1.1000000000000001</v>
      </c>
      <c r="C2944" s="4" t="s">
        <v>10</v>
      </c>
      <c r="D2944" s="2" t="s">
        <v>11</v>
      </c>
      <c r="E2944" s="3">
        <v>50.911566000000001</v>
      </c>
      <c r="F2944" s="3">
        <v>5.854209</v>
      </c>
      <c r="G2944" s="3">
        <v>96.6</v>
      </c>
      <c r="H2944" s="4" t="s">
        <v>2953</v>
      </c>
      <c r="I2944" s="3">
        <v>19</v>
      </c>
    </row>
    <row r="2945" spans="1:9" x14ac:dyDescent="0.25">
      <c r="A2945" s="2" t="s">
        <v>9</v>
      </c>
      <c r="B2945" s="3">
        <v>1.1000000000000001</v>
      </c>
      <c r="C2945" s="4" t="s">
        <v>10</v>
      </c>
      <c r="D2945" s="2" t="s">
        <v>11</v>
      </c>
      <c r="E2945" s="3">
        <v>50.9116</v>
      </c>
      <c r="F2945" s="3">
        <v>5.8542949999999996</v>
      </c>
      <c r="G2945" s="3">
        <v>96.6</v>
      </c>
      <c r="H2945" s="4" t="s">
        <v>2954</v>
      </c>
      <c r="I2945" s="3">
        <v>19</v>
      </c>
    </row>
    <row r="2946" spans="1:9" x14ac:dyDescent="0.25">
      <c r="A2946" s="2" t="s">
        <v>9</v>
      </c>
      <c r="B2946" s="3">
        <v>1.1000000000000001</v>
      </c>
      <c r="C2946" s="4" t="s">
        <v>10</v>
      </c>
      <c r="D2946" s="2" t="s">
        <v>11</v>
      </c>
      <c r="E2946" s="3">
        <v>50.911700000000003</v>
      </c>
      <c r="F2946" s="3">
        <v>5.8545850000000002</v>
      </c>
      <c r="G2946" s="3">
        <v>96.6</v>
      </c>
      <c r="H2946" s="4" t="s">
        <v>2955</v>
      </c>
      <c r="I2946" s="3">
        <v>19</v>
      </c>
    </row>
    <row r="2947" spans="1:9" x14ac:dyDescent="0.25">
      <c r="A2947" s="2" t="s">
        <v>9</v>
      </c>
      <c r="B2947" s="3">
        <v>1.1000000000000001</v>
      </c>
      <c r="C2947" s="4" t="s">
        <v>10</v>
      </c>
      <c r="D2947" s="2" t="s">
        <v>11</v>
      </c>
      <c r="E2947" s="3">
        <v>50.911847999999999</v>
      </c>
      <c r="F2947" s="3">
        <v>5.855086</v>
      </c>
      <c r="G2947" s="3">
        <v>96.6</v>
      </c>
      <c r="H2947" s="4" t="s">
        <v>2956</v>
      </c>
      <c r="I2947" s="3">
        <v>19</v>
      </c>
    </row>
    <row r="2948" spans="1:9" x14ac:dyDescent="0.25">
      <c r="A2948" s="2" t="s">
        <v>9</v>
      </c>
      <c r="B2948" s="3">
        <v>1.1000000000000001</v>
      </c>
      <c r="C2948" s="4" t="s">
        <v>10</v>
      </c>
      <c r="D2948" s="2" t="s">
        <v>11</v>
      </c>
      <c r="E2948" s="3">
        <v>50.91187</v>
      </c>
      <c r="F2948" s="3">
        <v>5.8551900000000003</v>
      </c>
      <c r="G2948" s="3">
        <v>96.6</v>
      </c>
      <c r="H2948" s="4" t="s">
        <v>2957</v>
      </c>
      <c r="I2948" s="3">
        <v>19</v>
      </c>
    </row>
    <row r="2949" spans="1:9" x14ac:dyDescent="0.25">
      <c r="A2949" s="2" t="s">
        <v>9</v>
      </c>
      <c r="B2949" s="3">
        <v>1.1000000000000001</v>
      </c>
      <c r="C2949" s="4" t="s">
        <v>10</v>
      </c>
      <c r="D2949" s="2" t="s">
        <v>11</v>
      </c>
      <c r="E2949" s="3">
        <v>50.911903000000002</v>
      </c>
      <c r="F2949" s="3">
        <v>5.8555159999999997</v>
      </c>
      <c r="G2949" s="3">
        <v>96.6</v>
      </c>
      <c r="H2949" s="4" t="s">
        <v>2958</v>
      </c>
      <c r="I2949" s="3">
        <v>19</v>
      </c>
    </row>
    <row r="2950" spans="1:9" x14ac:dyDescent="0.25">
      <c r="A2950" s="2" t="s">
        <v>9</v>
      </c>
      <c r="B2950" s="3">
        <v>1.1000000000000001</v>
      </c>
      <c r="C2950" s="4" t="s">
        <v>10</v>
      </c>
      <c r="D2950" s="2" t="s">
        <v>11</v>
      </c>
      <c r="E2950" s="3">
        <v>50.911914000000003</v>
      </c>
      <c r="F2950" s="3">
        <v>5.8559539999999997</v>
      </c>
      <c r="G2950" s="3">
        <v>96.6</v>
      </c>
      <c r="H2950" s="4" t="s">
        <v>2959</v>
      </c>
      <c r="I2950" s="3">
        <v>19</v>
      </c>
    </row>
    <row r="2951" spans="1:9" x14ac:dyDescent="0.25">
      <c r="A2951" s="2" t="s">
        <v>9</v>
      </c>
      <c r="B2951" s="3">
        <v>1.1000000000000001</v>
      </c>
      <c r="C2951" s="4" t="s">
        <v>10</v>
      </c>
      <c r="D2951" s="2" t="s">
        <v>11</v>
      </c>
      <c r="E2951" s="3">
        <v>50.911907999999997</v>
      </c>
      <c r="F2951" s="3">
        <v>5.8561649999999998</v>
      </c>
      <c r="G2951" s="3">
        <v>96.6</v>
      </c>
      <c r="H2951" s="4" t="s">
        <v>2960</v>
      </c>
      <c r="I2951" s="3">
        <v>19</v>
      </c>
    </row>
    <row r="2952" spans="1:9" x14ac:dyDescent="0.25">
      <c r="A2952" s="2" t="s">
        <v>9</v>
      </c>
      <c r="B2952" s="3">
        <v>1.1000000000000001</v>
      </c>
      <c r="C2952" s="4" t="s">
        <v>10</v>
      </c>
      <c r="D2952" s="2" t="s">
        <v>11</v>
      </c>
      <c r="E2952" s="3">
        <v>50.911887999999998</v>
      </c>
      <c r="F2952" s="3">
        <v>5.856255</v>
      </c>
      <c r="G2952" s="3">
        <v>96.6</v>
      </c>
      <c r="H2952" s="4" t="s">
        <v>2961</v>
      </c>
      <c r="I2952" s="3">
        <v>19</v>
      </c>
    </row>
    <row r="2953" spans="1:9" x14ac:dyDescent="0.25">
      <c r="A2953" s="2" t="s">
        <v>9</v>
      </c>
      <c r="B2953" s="3">
        <v>1.1000000000000001</v>
      </c>
      <c r="C2953" s="4" t="s">
        <v>10</v>
      </c>
      <c r="D2953" s="2" t="s">
        <v>11</v>
      </c>
      <c r="E2953" s="3">
        <v>50.911848999999997</v>
      </c>
      <c r="F2953" s="3">
        <v>5.8563330000000002</v>
      </c>
      <c r="G2953" s="3">
        <v>96.6</v>
      </c>
      <c r="H2953" s="4" t="s">
        <v>2962</v>
      </c>
      <c r="I2953" s="3">
        <v>19</v>
      </c>
    </row>
    <row r="2954" spans="1:9" x14ac:dyDescent="0.25">
      <c r="A2954" s="2" t="s">
        <v>9</v>
      </c>
      <c r="B2954" s="3">
        <v>1.1000000000000001</v>
      </c>
      <c r="C2954" s="4" t="s">
        <v>10</v>
      </c>
      <c r="D2954" s="2" t="s">
        <v>11</v>
      </c>
      <c r="E2954" s="3">
        <v>50.911704</v>
      </c>
      <c r="F2954" s="3">
        <v>5.8565060000000004</v>
      </c>
      <c r="G2954" s="3">
        <v>96.6</v>
      </c>
      <c r="H2954" s="4" t="s">
        <v>2963</v>
      </c>
      <c r="I2954" s="3">
        <v>19</v>
      </c>
    </row>
    <row r="2955" spans="1:9" x14ac:dyDescent="0.25">
      <c r="A2955" s="2" t="s">
        <v>9</v>
      </c>
      <c r="B2955" s="3">
        <v>1.1000000000000001</v>
      </c>
      <c r="C2955" s="4" t="s">
        <v>10</v>
      </c>
      <c r="D2955" s="2" t="s">
        <v>11</v>
      </c>
      <c r="E2955" s="3">
        <v>50.911648</v>
      </c>
      <c r="F2955" s="3">
        <v>5.8565509999999996</v>
      </c>
      <c r="G2955" s="3">
        <v>96.6</v>
      </c>
      <c r="H2955" s="4" t="s">
        <v>2964</v>
      </c>
      <c r="I2955" s="3">
        <v>19</v>
      </c>
    </row>
    <row r="2956" spans="1:9" x14ac:dyDescent="0.25">
      <c r="A2956" s="2" t="s">
        <v>9</v>
      </c>
      <c r="B2956" s="3">
        <v>1.1000000000000001</v>
      </c>
      <c r="C2956" s="4" t="s">
        <v>10</v>
      </c>
      <c r="D2956" s="2" t="s">
        <v>11</v>
      </c>
      <c r="E2956" s="3">
        <v>50.911484999999999</v>
      </c>
      <c r="F2956" s="3">
        <v>5.8566779999999996</v>
      </c>
      <c r="G2956" s="3">
        <v>96.6</v>
      </c>
      <c r="H2956" s="4" t="s">
        <v>2965</v>
      </c>
      <c r="I2956" s="3">
        <v>19</v>
      </c>
    </row>
    <row r="2957" spans="1:9" x14ac:dyDescent="0.25">
      <c r="A2957" s="2" t="s">
        <v>9</v>
      </c>
      <c r="B2957" s="3">
        <v>1.1000000000000001</v>
      </c>
      <c r="C2957" s="4" t="s">
        <v>10</v>
      </c>
      <c r="D2957" s="2" t="s">
        <v>11</v>
      </c>
      <c r="E2957" s="3">
        <v>50.911346000000002</v>
      </c>
      <c r="F2957" s="3">
        <v>5.8568030000000002</v>
      </c>
      <c r="G2957" s="3">
        <v>96.6</v>
      </c>
      <c r="H2957" s="4" t="s">
        <v>2966</v>
      </c>
      <c r="I2957" s="3">
        <v>19</v>
      </c>
    </row>
    <row r="2958" spans="1:9" x14ac:dyDescent="0.25">
      <c r="A2958" s="2" t="s">
        <v>9</v>
      </c>
      <c r="B2958" s="3">
        <v>1.1000000000000001</v>
      </c>
      <c r="C2958" s="4" t="s">
        <v>10</v>
      </c>
      <c r="D2958" s="2" t="s">
        <v>11</v>
      </c>
      <c r="E2958" s="3">
        <v>50.911310999999998</v>
      </c>
      <c r="F2958" s="3">
        <v>5.856948</v>
      </c>
      <c r="G2958" s="3">
        <v>96.6</v>
      </c>
      <c r="H2958" s="4" t="s">
        <v>2967</v>
      </c>
      <c r="I2958" s="3">
        <v>19</v>
      </c>
    </row>
    <row r="2959" spans="1:9" x14ac:dyDescent="0.25">
      <c r="A2959" s="2" t="s">
        <v>9</v>
      </c>
      <c r="B2959" s="3">
        <v>1.1000000000000001</v>
      </c>
      <c r="C2959" s="4" t="s">
        <v>10</v>
      </c>
      <c r="D2959" s="2" t="s">
        <v>11</v>
      </c>
      <c r="E2959" s="3">
        <v>50.911351000000003</v>
      </c>
      <c r="F2959" s="3">
        <v>5.8570919999999997</v>
      </c>
      <c r="G2959" s="3">
        <v>96.6</v>
      </c>
      <c r="H2959" s="4" t="s">
        <v>2968</v>
      </c>
      <c r="I2959" s="3">
        <v>19</v>
      </c>
    </row>
    <row r="2960" spans="1:9" x14ac:dyDescent="0.25">
      <c r="A2960" s="2" t="s">
        <v>9</v>
      </c>
      <c r="B2960" s="3">
        <v>1.1000000000000001</v>
      </c>
      <c r="C2960" s="4" t="s">
        <v>10</v>
      </c>
      <c r="D2960" s="2" t="s">
        <v>11</v>
      </c>
      <c r="E2960" s="3">
        <v>50.911454999999997</v>
      </c>
      <c r="F2960" s="3">
        <v>5.8572949999999997</v>
      </c>
      <c r="G2960" s="3">
        <v>97</v>
      </c>
      <c r="H2960" s="4" t="s">
        <v>2969</v>
      </c>
      <c r="I2960" s="3">
        <v>19</v>
      </c>
    </row>
    <row r="2961" spans="1:9" x14ac:dyDescent="0.25">
      <c r="A2961" s="2" t="s">
        <v>9</v>
      </c>
      <c r="B2961" s="3">
        <v>1.1000000000000001</v>
      </c>
      <c r="C2961" s="4" t="s">
        <v>10</v>
      </c>
      <c r="D2961" s="2" t="s">
        <v>11</v>
      </c>
      <c r="E2961" s="3">
        <v>50.911489000000003</v>
      </c>
      <c r="F2961" s="3">
        <v>5.8573639999999996</v>
      </c>
      <c r="G2961" s="3">
        <v>97.4</v>
      </c>
      <c r="H2961" s="4" t="s">
        <v>2970</v>
      </c>
      <c r="I2961" s="3">
        <v>19</v>
      </c>
    </row>
    <row r="2962" spans="1:9" x14ac:dyDescent="0.25">
      <c r="A2962" s="2" t="s">
        <v>9</v>
      </c>
      <c r="B2962" s="3">
        <v>1.1000000000000001</v>
      </c>
      <c r="C2962" s="4" t="s">
        <v>10</v>
      </c>
      <c r="D2962" s="2" t="s">
        <v>11</v>
      </c>
      <c r="E2962" s="3">
        <v>50.911521999999998</v>
      </c>
      <c r="F2962" s="3">
        <v>5.8574339999999996</v>
      </c>
      <c r="G2962" s="3">
        <v>97.8</v>
      </c>
      <c r="H2962" s="4" t="s">
        <v>2971</v>
      </c>
      <c r="I2962" s="3">
        <v>19</v>
      </c>
    </row>
    <row r="2963" spans="1:9" x14ac:dyDescent="0.25">
      <c r="A2963" s="2" t="s">
        <v>9</v>
      </c>
      <c r="B2963" s="3">
        <v>1.1000000000000001</v>
      </c>
      <c r="C2963" s="4" t="s">
        <v>10</v>
      </c>
      <c r="D2963" s="2" t="s">
        <v>11</v>
      </c>
      <c r="E2963" s="3">
        <v>50.911555999999997</v>
      </c>
      <c r="F2963" s="3">
        <v>5.8575039999999996</v>
      </c>
      <c r="G2963" s="3">
        <v>98.2</v>
      </c>
      <c r="H2963" s="4" t="s">
        <v>2972</v>
      </c>
      <c r="I2963" s="3">
        <v>19</v>
      </c>
    </row>
    <row r="2964" spans="1:9" x14ac:dyDescent="0.25">
      <c r="A2964" s="2" t="s">
        <v>9</v>
      </c>
      <c r="B2964" s="3">
        <v>1.1000000000000001</v>
      </c>
      <c r="C2964" s="4" t="s">
        <v>10</v>
      </c>
      <c r="D2964" s="2" t="s">
        <v>11</v>
      </c>
      <c r="E2964" s="3">
        <v>50.911588999999999</v>
      </c>
      <c r="F2964" s="3">
        <v>5.8575730000000004</v>
      </c>
      <c r="G2964" s="3">
        <v>98.6</v>
      </c>
      <c r="H2964" s="4" t="s">
        <v>2973</v>
      </c>
      <c r="I2964" s="3">
        <v>19</v>
      </c>
    </row>
    <row r="2965" spans="1:9" x14ac:dyDescent="0.25">
      <c r="A2965" s="2" t="s">
        <v>9</v>
      </c>
      <c r="B2965" s="3">
        <v>1.1000000000000001</v>
      </c>
      <c r="C2965" s="4" t="s">
        <v>10</v>
      </c>
      <c r="D2965" s="2" t="s">
        <v>11</v>
      </c>
      <c r="E2965" s="3">
        <v>50.911738</v>
      </c>
      <c r="F2965" s="3">
        <v>5.8578970000000004</v>
      </c>
      <c r="G2965" s="3">
        <v>98.6</v>
      </c>
      <c r="H2965" s="4" t="s">
        <v>2974</v>
      </c>
      <c r="I2965" s="3">
        <v>19</v>
      </c>
    </row>
    <row r="2966" spans="1:9" x14ac:dyDescent="0.25">
      <c r="A2966" s="2" t="s">
        <v>9</v>
      </c>
      <c r="B2966" s="3">
        <v>1.1000000000000001</v>
      </c>
      <c r="C2966" s="4" t="s">
        <v>10</v>
      </c>
      <c r="D2966" s="2" t="s">
        <v>11</v>
      </c>
      <c r="E2966" s="3">
        <v>50.911765000000003</v>
      </c>
      <c r="F2966" s="3">
        <v>5.8579590000000001</v>
      </c>
      <c r="G2966" s="3">
        <v>99.2</v>
      </c>
      <c r="H2966" s="4" t="s">
        <v>2975</v>
      </c>
      <c r="I2966" s="3">
        <v>19</v>
      </c>
    </row>
    <row r="2967" spans="1:9" x14ac:dyDescent="0.25">
      <c r="A2967" s="2" t="s">
        <v>9</v>
      </c>
      <c r="B2967" s="3">
        <v>1.1000000000000001</v>
      </c>
      <c r="C2967" s="4" t="s">
        <v>10</v>
      </c>
      <c r="D2967" s="2" t="s">
        <v>11</v>
      </c>
      <c r="E2967" s="3">
        <v>50.911790000000003</v>
      </c>
      <c r="F2967" s="3">
        <v>5.8580209999999999</v>
      </c>
      <c r="G2967" s="3">
        <v>99.6</v>
      </c>
      <c r="H2967" s="4" t="s">
        <v>2976</v>
      </c>
      <c r="I2967" s="3">
        <v>19</v>
      </c>
    </row>
    <row r="2968" spans="1:9" x14ac:dyDescent="0.25">
      <c r="A2968" s="2" t="s">
        <v>9</v>
      </c>
      <c r="B2968" s="3">
        <v>1.1000000000000001</v>
      </c>
      <c r="C2968" s="4" t="s">
        <v>10</v>
      </c>
      <c r="D2968" s="2" t="s">
        <v>11</v>
      </c>
      <c r="E2968" s="3">
        <v>50.911816999999999</v>
      </c>
      <c r="F2968" s="3">
        <v>5.8580829999999997</v>
      </c>
      <c r="G2968" s="3">
        <v>100</v>
      </c>
      <c r="H2968" s="4" t="s">
        <v>2977</v>
      </c>
      <c r="I2968" s="3">
        <v>19</v>
      </c>
    </row>
    <row r="2969" spans="1:9" x14ac:dyDescent="0.25">
      <c r="A2969" s="2" t="s">
        <v>9</v>
      </c>
      <c r="B2969" s="3">
        <v>1.1000000000000001</v>
      </c>
      <c r="C2969" s="4" t="s">
        <v>10</v>
      </c>
      <c r="D2969" s="2" t="s">
        <v>11</v>
      </c>
      <c r="E2969" s="3">
        <v>50.911848999999997</v>
      </c>
      <c r="F2969" s="3">
        <v>5.8581519999999996</v>
      </c>
      <c r="G2969" s="3">
        <v>100.4</v>
      </c>
      <c r="H2969" s="4" t="s">
        <v>2978</v>
      </c>
      <c r="I2969" s="3">
        <v>19</v>
      </c>
    </row>
    <row r="2970" spans="1:9" x14ac:dyDescent="0.25">
      <c r="A2970" s="2" t="s">
        <v>9</v>
      </c>
      <c r="B2970" s="3">
        <v>1.1000000000000001</v>
      </c>
      <c r="C2970" s="4" t="s">
        <v>10</v>
      </c>
      <c r="D2970" s="2" t="s">
        <v>11</v>
      </c>
      <c r="E2970" s="3">
        <v>50.911881999999999</v>
      </c>
      <c r="F2970" s="3">
        <v>5.8582219999999996</v>
      </c>
      <c r="G2970" s="3">
        <v>100.8</v>
      </c>
      <c r="H2970" s="4" t="s">
        <v>2979</v>
      </c>
      <c r="I2970" s="3">
        <v>19</v>
      </c>
    </row>
    <row r="2971" spans="1:9" x14ac:dyDescent="0.25">
      <c r="A2971" s="2" t="s">
        <v>9</v>
      </c>
      <c r="B2971" s="3">
        <v>1.1000000000000001</v>
      </c>
      <c r="C2971" s="4" t="s">
        <v>10</v>
      </c>
      <c r="D2971" s="2" t="s">
        <v>11</v>
      </c>
      <c r="E2971" s="3">
        <v>50.911914000000003</v>
      </c>
      <c r="F2971" s="3">
        <v>5.8582939999999999</v>
      </c>
      <c r="G2971" s="3">
        <v>100.8</v>
      </c>
      <c r="H2971" s="4" t="s">
        <v>2980</v>
      </c>
      <c r="I2971" s="3">
        <v>19</v>
      </c>
    </row>
    <row r="2972" spans="1:9" x14ac:dyDescent="0.25">
      <c r="A2972" s="2" t="s">
        <v>9</v>
      </c>
      <c r="B2972" s="3">
        <v>1.1000000000000001</v>
      </c>
      <c r="C2972" s="4" t="s">
        <v>10</v>
      </c>
      <c r="D2972" s="2" t="s">
        <v>11</v>
      </c>
      <c r="E2972" s="3">
        <v>50.912156000000003</v>
      </c>
      <c r="F2972" s="3">
        <v>5.8588880000000003</v>
      </c>
      <c r="G2972" s="3">
        <v>100.8</v>
      </c>
      <c r="H2972" s="4" t="s">
        <v>2981</v>
      </c>
      <c r="I2972" s="3">
        <v>19</v>
      </c>
    </row>
    <row r="2973" spans="1:9" x14ac:dyDescent="0.25">
      <c r="A2973" s="2" t="s">
        <v>9</v>
      </c>
      <c r="B2973" s="3">
        <v>1.1000000000000001</v>
      </c>
      <c r="C2973" s="4" t="s">
        <v>10</v>
      </c>
      <c r="D2973" s="2" t="s">
        <v>11</v>
      </c>
      <c r="E2973" s="3">
        <v>50.912238000000002</v>
      </c>
      <c r="F2973" s="3">
        <v>5.8590910000000003</v>
      </c>
      <c r="G2973" s="3">
        <v>100.4</v>
      </c>
      <c r="H2973" s="4" t="s">
        <v>2982</v>
      </c>
      <c r="I2973" s="3">
        <v>19</v>
      </c>
    </row>
    <row r="2974" spans="1:9" x14ac:dyDescent="0.25">
      <c r="A2974" s="2" t="s">
        <v>9</v>
      </c>
      <c r="B2974" s="3">
        <v>1.1000000000000001</v>
      </c>
      <c r="C2974" s="4" t="s">
        <v>10</v>
      </c>
      <c r="D2974" s="2" t="s">
        <v>11</v>
      </c>
      <c r="E2974" s="3">
        <v>50.912277000000003</v>
      </c>
      <c r="F2974" s="3">
        <v>5.859197</v>
      </c>
      <c r="G2974" s="3">
        <v>99.8</v>
      </c>
      <c r="H2974" s="4" t="s">
        <v>2983</v>
      </c>
      <c r="I2974" s="3">
        <v>19</v>
      </c>
    </row>
    <row r="2975" spans="1:9" x14ac:dyDescent="0.25">
      <c r="A2975" s="2" t="s">
        <v>9</v>
      </c>
      <c r="B2975" s="3">
        <v>1.1000000000000001</v>
      </c>
      <c r="C2975" s="4" t="s">
        <v>10</v>
      </c>
      <c r="D2975" s="2" t="s">
        <v>11</v>
      </c>
      <c r="E2975" s="3">
        <v>50.912315999999997</v>
      </c>
      <c r="F2975" s="3">
        <v>5.8593060000000001</v>
      </c>
      <c r="G2975" s="3">
        <v>99.4</v>
      </c>
      <c r="H2975" s="4" t="s">
        <v>2984</v>
      </c>
      <c r="I2975" s="3">
        <v>19</v>
      </c>
    </row>
    <row r="2976" spans="1:9" x14ac:dyDescent="0.25">
      <c r="A2976" s="2" t="s">
        <v>9</v>
      </c>
      <c r="B2976" s="3">
        <v>1.1000000000000001</v>
      </c>
      <c r="C2976" s="4" t="s">
        <v>10</v>
      </c>
      <c r="D2976" s="2" t="s">
        <v>11</v>
      </c>
      <c r="E2976" s="3">
        <v>50.912354000000001</v>
      </c>
      <c r="F2976" s="3">
        <v>5.8594140000000001</v>
      </c>
      <c r="G2976" s="3">
        <v>98.8</v>
      </c>
      <c r="H2976" s="4" t="s">
        <v>2985</v>
      </c>
      <c r="I2976" s="3">
        <v>19</v>
      </c>
    </row>
    <row r="2977" spans="1:9" x14ac:dyDescent="0.25">
      <c r="A2977" s="2" t="s">
        <v>9</v>
      </c>
      <c r="B2977" s="3">
        <v>1.1000000000000001</v>
      </c>
      <c r="C2977" s="4" t="s">
        <v>10</v>
      </c>
      <c r="D2977" s="2" t="s">
        <v>11</v>
      </c>
      <c r="E2977" s="3">
        <v>50.912393000000002</v>
      </c>
      <c r="F2977" s="3">
        <v>5.8595249999999997</v>
      </c>
      <c r="G2977" s="3">
        <v>98.4</v>
      </c>
      <c r="H2977" s="4" t="s">
        <v>2986</v>
      </c>
      <c r="I2977" s="3">
        <v>19</v>
      </c>
    </row>
    <row r="2978" spans="1:9" x14ac:dyDescent="0.25">
      <c r="A2978" s="2" t="s">
        <v>9</v>
      </c>
      <c r="B2978" s="3">
        <v>1.1000000000000001</v>
      </c>
      <c r="C2978" s="4" t="s">
        <v>10</v>
      </c>
      <c r="D2978" s="2" t="s">
        <v>11</v>
      </c>
      <c r="E2978" s="3">
        <v>50.912430999999998</v>
      </c>
      <c r="F2978" s="3">
        <v>5.8596409999999999</v>
      </c>
      <c r="G2978" s="3">
        <v>97.8</v>
      </c>
      <c r="H2978" s="4" t="s">
        <v>2987</v>
      </c>
      <c r="I2978" s="3">
        <v>19</v>
      </c>
    </row>
    <row r="2979" spans="1:9" x14ac:dyDescent="0.25">
      <c r="A2979" s="2" t="s">
        <v>9</v>
      </c>
      <c r="B2979" s="3">
        <v>1.1000000000000001</v>
      </c>
      <c r="C2979" s="4" t="s">
        <v>10</v>
      </c>
      <c r="D2979" s="2" t="s">
        <v>11</v>
      </c>
      <c r="E2979" s="3">
        <v>50.912467999999997</v>
      </c>
      <c r="F2979" s="3">
        <v>5.8597530000000004</v>
      </c>
      <c r="G2979" s="3">
        <v>97.4</v>
      </c>
      <c r="H2979" s="4" t="s">
        <v>2988</v>
      </c>
      <c r="I2979" s="3">
        <v>19</v>
      </c>
    </row>
    <row r="2980" spans="1:9" x14ac:dyDescent="0.25">
      <c r="A2980" s="2" t="s">
        <v>9</v>
      </c>
      <c r="B2980" s="3">
        <v>1.1000000000000001</v>
      </c>
      <c r="C2980" s="4" t="s">
        <v>10</v>
      </c>
      <c r="D2980" s="2" t="s">
        <v>11</v>
      </c>
      <c r="E2980" s="3">
        <v>50.912503999999998</v>
      </c>
      <c r="F2980" s="3">
        <v>5.8598660000000002</v>
      </c>
      <c r="G2980" s="3">
        <v>97</v>
      </c>
      <c r="H2980" s="4" t="s">
        <v>2989</v>
      </c>
      <c r="I2980" s="3">
        <v>19</v>
      </c>
    </row>
    <row r="2981" spans="1:9" x14ac:dyDescent="0.25">
      <c r="A2981" s="2" t="s">
        <v>9</v>
      </c>
      <c r="B2981" s="3">
        <v>1.1000000000000001</v>
      </c>
      <c r="C2981" s="4" t="s">
        <v>10</v>
      </c>
      <c r="D2981" s="2" t="s">
        <v>11</v>
      </c>
      <c r="E2981" s="3">
        <v>50.912539000000002</v>
      </c>
      <c r="F2981" s="3">
        <v>5.859979</v>
      </c>
      <c r="G2981" s="3">
        <v>96.4</v>
      </c>
      <c r="H2981" s="4" t="s">
        <v>2990</v>
      </c>
      <c r="I2981" s="3">
        <v>19</v>
      </c>
    </row>
    <row r="2982" spans="1:9" x14ac:dyDescent="0.25">
      <c r="A2982" s="2" t="s">
        <v>9</v>
      </c>
      <c r="B2982" s="3">
        <v>1.1000000000000001</v>
      </c>
      <c r="C2982" s="4" t="s">
        <v>10</v>
      </c>
      <c r="D2982" s="2" t="s">
        <v>11</v>
      </c>
      <c r="E2982" s="3">
        <v>50.912576000000001</v>
      </c>
      <c r="F2982" s="3">
        <v>5.8600919999999999</v>
      </c>
      <c r="G2982" s="3">
        <v>96</v>
      </c>
      <c r="H2982" s="4" t="s">
        <v>2991</v>
      </c>
      <c r="I2982" s="3">
        <v>19</v>
      </c>
    </row>
    <row r="2983" spans="1:9" x14ac:dyDescent="0.25">
      <c r="A2983" s="2" t="s">
        <v>9</v>
      </c>
      <c r="B2983" s="3">
        <v>1.1000000000000001</v>
      </c>
      <c r="C2983" s="4" t="s">
        <v>10</v>
      </c>
      <c r="D2983" s="2" t="s">
        <v>11</v>
      </c>
      <c r="E2983" s="3">
        <v>50.912702000000003</v>
      </c>
      <c r="F2983" s="3">
        <v>5.860436</v>
      </c>
      <c r="G2983" s="3">
        <v>95.6</v>
      </c>
      <c r="H2983" s="4" t="s">
        <v>2992</v>
      </c>
      <c r="I2983" s="3">
        <v>19</v>
      </c>
    </row>
    <row r="2984" spans="1:9" x14ac:dyDescent="0.25">
      <c r="A2984" s="2" t="s">
        <v>9</v>
      </c>
      <c r="B2984" s="3">
        <v>1.1000000000000001</v>
      </c>
      <c r="C2984" s="4" t="s">
        <v>10</v>
      </c>
      <c r="D2984" s="2" t="s">
        <v>11</v>
      </c>
      <c r="E2984" s="3">
        <v>50.912740999999997</v>
      </c>
      <c r="F2984" s="3">
        <v>5.8605470000000004</v>
      </c>
      <c r="G2984" s="3">
        <v>95.2</v>
      </c>
      <c r="H2984" s="4" t="s">
        <v>2993</v>
      </c>
      <c r="I2984" s="3">
        <v>19</v>
      </c>
    </row>
    <row r="2985" spans="1:9" x14ac:dyDescent="0.25">
      <c r="A2985" s="2" t="s">
        <v>9</v>
      </c>
      <c r="B2985" s="3">
        <v>1.1000000000000001</v>
      </c>
      <c r="C2985" s="4" t="s">
        <v>10</v>
      </c>
      <c r="D2985" s="2" t="s">
        <v>11</v>
      </c>
      <c r="E2985" s="3">
        <v>50.912779</v>
      </c>
      <c r="F2985" s="3">
        <v>5.8606579999999999</v>
      </c>
      <c r="G2985" s="3">
        <v>94.6</v>
      </c>
      <c r="H2985" s="4" t="s">
        <v>2994</v>
      </c>
      <c r="I2985" s="3">
        <v>19</v>
      </c>
    </row>
    <row r="2986" spans="1:9" x14ac:dyDescent="0.25">
      <c r="A2986" s="2" t="s">
        <v>9</v>
      </c>
      <c r="B2986" s="3">
        <v>1.1000000000000001</v>
      </c>
      <c r="C2986" s="4" t="s">
        <v>10</v>
      </c>
      <c r="D2986" s="2" t="s">
        <v>11</v>
      </c>
      <c r="E2986" s="3">
        <v>50.912815000000002</v>
      </c>
      <c r="F2986" s="3">
        <v>5.8607670000000001</v>
      </c>
      <c r="G2986" s="3">
        <v>93.8</v>
      </c>
      <c r="H2986" s="4" t="s">
        <v>2995</v>
      </c>
      <c r="I2986" s="3">
        <v>19</v>
      </c>
    </row>
    <row r="2987" spans="1:9" x14ac:dyDescent="0.25">
      <c r="A2987" s="2" t="s">
        <v>9</v>
      </c>
      <c r="B2987" s="3">
        <v>1.1000000000000001</v>
      </c>
      <c r="C2987" s="4" t="s">
        <v>10</v>
      </c>
      <c r="D2987" s="2" t="s">
        <v>11</v>
      </c>
      <c r="E2987" s="3">
        <v>50.912953999999999</v>
      </c>
      <c r="F2987" s="3">
        <v>5.8611700000000004</v>
      </c>
      <c r="G2987" s="3">
        <v>93.8</v>
      </c>
      <c r="H2987" s="4" t="s">
        <v>2996</v>
      </c>
      <c r="I2987" s="3">
        <v>19</v>
      </c>
    </row>
    <row r="2988" spans="1:9" x14ac:dyDescent="0.25">
      <c r="A2988" s="2" t="s">
        <v>9</v>
      </c>
      <c r="B2988" s="3">
        <v>1.1000000000000001</v>
      </c>
      <c r="C2988" s="4" t="s">
        <v>10</v>
      </c>
      <c r="D2988" s="2" t="s">
        <v>11</v>
      </c>
      <c r="E2988" s="3">
        <v>50.913142999999998</v>
      </c>
      <c r="F2988" s="3">
        <v>5.8618379999999997</v>
      </c>
      <c r="G2988" s="3">
        <v>93.8</v>
      </c>
      <c r="H2988" s="4" t="s">
        <v>2997</v>
      </c>
      <c r="I2988" s="3">
        <v>19</v>
      </c>
    </row>
    <row r="2989" spans="1:9" x14ac:dyDescent="0.25">
      <c r="A2989" s="2" t="s">
        <v>9</v>
      </c>
      <c r="B2989" s="3">
        <v>1.1000000000000001</v>
      </c>
      <c r="C2989" s="4" t="s">
        <v>10</v>
      </c>
      <c r="D2989" s="2" t="s">
        <v>11</v>
      </c>
      <c r="E2989" s="3">
        <v>50.913164999999999</v>
      </c>
      <c r="F2989" s="3">
        <v>5.8619490000000001</v>
      </c>
      <c r="G2989" s="3">
        <v>93.8</v>
      </c>
      <c r="H2989" s="4" t="s">
        <v>2998</v>
      </c>
      <c r="I2989" s="3">
        <v>19</v>
      </c>
    </row>
    <row r="2990" spans="1:9" x14ac:dyDescent="0.25">
      <c r="A2990" s="2" t="s">
        <v>9</v>
      </c>
      <c r="B2990" s="3">
        <v>1.1000000000000001</v>
      </c>
      <c r="C2990" s="4" t="s">
        <v>10</v>
      </c>
      <c r="D2990" s="2" t="s">
        <v>11</v>
      </c>
      <c r="E2990" s="3">
        <v>50.913243999999999</v>
      </c>
      <c r="F2990" s="3">
        <v>5.8622759999999996</v>
      </c>
      <c r="G2990" s="3">
        <v>93.8</v>
      </c>
      <c r="H2990" s="4" t="s">
        <v>2999</v>
      </c>
      <c r="I2990" s="3">
        <v>19</v>
      </c>
    </row>
    <row r="2991" spans="1:9" x14ac:dyDescent="0.25">
      <c r="A2991" s="2" t="s">
        <v>9</v>
      </c>
      <c r="B2991" s="3">
        <v>1.1000000000000001</v>
      </c>
      <c r="C2991" s="4" t="s">
        <v>10</v>
      </c>
      <c r="D2991" s="2" t="s">
        <v>11</v>
      </c>
      <c r="E2991" s="3">
        <v>50.913330999999999</v>
      </c>
      <c r="F2991" s="3">
        <v>5.8625980000000002</v>
      </c>
      <c r="G2991" s="3">
        <v>93.8</v>
      </c>
      <c r="H2991" s="4" t="s">
        <v>3000</v>
      </c>
      <c r="I2991" s="3">
        <v>19</v>
      </c>
    </row>
    <row r="2992" spans="1:9" x14ac:dyDescent="0.25">
      <c r="A2992" s="2" t="s">
        <v>9</v>
      </c>
      <c r="B2992" s="3">
        <v>1.1000000000000001</v>
      </c>
      <c r="C2992" s="4" t="s">
        <v>10</v>
      </c>
      <c r="D2992" s="2" t="s">
        <v>11</v>
      </c>
      <c r="E2992" s="3">
        <v>50.913359999999997</v>
      </c>
      <c r="F2992" s="3">
        <v>5.8628289999999996</v>
      </c>
      <c r="G2992" s="3">
        <v>93.8</v>
      </c>
      <c r="H2992" s="4" t="s">
        <v>3001</v>
      </c>
      <c r="I2992" s="3">
        <v>19</v>
      </c>
    </row>
    <row r="2993" spans="1:9" x14ac:dyDescent="0.25">
      <c r="A2993" s="2" t="s">
        <v>9</v>
      </c>
      <c r="B2993" s="3">
        <v>1.1000000000000001</v>
      </c>
      <c r="C2993" s="4" t="s">
        <v>10</v>
      </c>
      <c r="D2993" s="2" t="s">
        <v>11</v>
      </c>
      <c r="E2993" s="3">
        <v>50.913359</v>
      </c>
      <c r="F2993" s="3">
        <v>5.8631580000000003</v>
      </c>
      <c r="G2993" s="3">
        <v>93.8</v>
      </c>
      <c r="H2993" s="4" t="s">
        <v>3002</v>
      </c>
      <c r="I2993" s="3">
        <v>19</v>
      </c>
    </row>
    <row r="2994" spans="1:9" x14ac:dyDescent="0.25">
      <c r="A2994" s="2" t="s">
        <v>9</v>
      </c>
      <c r="B2994" s="3">
        <v>1.1000000000000001</v>
      </c>
      <c r="C2994" s="4" t="s">
        <v>10</v>
      </c>
      <c r="D2994" s="2" t="s">
        <v>11</v>
      </c>
      <c r="E2994" s="3">
        <v>50.913347000000002</v>
      </c>
      <c r="F2994" s="3">
        <v>5.8634769999999996</v>
      </c>
      <c r="G2994" s="3">
        <v>93.8</v>
      </c>
      <c r="H2994" s="4" t="s">
        <v>3003</v>
      </c>
      <c r="I2994" s="3">
        <v>19</v>
      </c>
    </row>
    <row r="2995" spans="1:9" x14ac:dyDescent="0.25">
      <c r="A2995" s="2" t="s">
        <v>9</v>
      </c>
      <c r="B2995" s="3">
        <v>1.1000000000000001</v>
      </c>
      <c r="C2995" s="4" t="s">
        <v>10</v>
      </c>
      <c r="D2995" s="2" t="s">
        <v>11</v>
      </c>
      <c r="E2995" s="3">
        <v>50.913302000000002</v>
      </c>
      <c r="F2995" s="3">
        <v>5.8643599999999996</v>
      </c>
      <c r="G2995" s="3">
        <v>93.8</v>
      </c>
      <c r="H2995" s="4" t="s">
        <v>3004</v>
      </c>
      <c r="I2995" s="3">
        <v>19</v>
      </c>
    </row>
    <row r="2996" spans="1:9" x14ac:dyDescent="0.25">
      <c r="A2996" s="2" t="s">
        <v>9</v>
      </c>
      <c r="B2996" s="3">
        <v>1.1000000000000001</v>
      </c>
      <c r="C2996" s="4" t="s">
        <v>10</v>
      </c>
      <c r="D2996" s="2" t="s">
        <v>11</v>
      </c>
      <c r="E2996" s="3">
        <v>50.913305000000001</v>
      </c>
      <c r="F2996" s="3">
        <v>5.8650359999999999</v>
      </c>
      <c r="G2996" s="3">
        <v>93.8</v>
      </c>
      <c r="H2996" s="4" t="s">
        <v>3005</v>
      </c>
      <c r="I2996" s="3">
        <v>19</v>
      </c>
    </row>
    <row r="2997" spans="1:9" x14ac:dyDescent="0.25">
      <c r="A2997" s="2" t="s">
        <v>9</v>
      </c>
      <c r="B2997" s="3">
        <v>1.1000000000000001</v>
      </c>
      <c r="C2997" s="4" t="s">
        <v>10</v>
      </c>
      <c r="D2997" s="2" t="s">
        <v>11</v>
      </c>
      <c r="E2997" s="3">
        <v>50.913319000000001</v>
      </c>
      <c r="F2997" s="3">
        <v>5.8651460000000002</v>
      </c>
      <c r="G2997" s="3">
        <v>93.8</v>
      </c>
      <c r="H2997" s="4" t="s">
        <v>3006</v>
      </c>
      <c r="I2997" s="3">
        <v>19</v>
      </c>
    </row>
    <row r="2998" spans="1:9" x14ac:dyDescent="0.25">
      <c r="A2998" s="2" t="s">
        <v>9</v>
      </c>
      <c r="B2998" s="3">
        <v>1.1000000000000001</v>
      </c>
      <c r="C2998" s="4" t="s">
        <v>10</v>
      </c>
      <c r="D2998" s="2" t="s">
        <v>11</v>
      </c>
      <c r="E2998" s="3">
        <v>50.913383000000003</v>
      </c>
      <c r="F2998" s="3">
        <v>5.8655660000000003</v>
      </c>
      <c r="G2998" s="3">
        <v>93.8</v>
      </c>
      <c r="H2998" s="4" t="s">
        <v>3007</v>
      </c>
      <c r="I2998" s="3">
        <v>19</v>
      </c>
    </row>
    <row r="2999" spans="1:9" x14ac:dyDescent="0.25">
      <c r="A2999" s="2" t="s">
        <v>9</v>
      </c>
      <c r="B2999" s="3">
        <v>1.1000000000000001</v>
      </c>
      <c r="C2999" s="4" t="s">
        <v>10</v>
      </c>
      <c r="D2999" s="2" t="s">
        <v>11</v>
      </c>
      <c r="E2999" s="3">
        <v>50.913412999999998</v>
      </c>
      <c r="F2999" s="3">
        <v>5.8657620000000001</v>
      </c>
      <c r="G2999" s="3">
        <v>93.8</v>
      </c>
      <c r="H2999" s="4" t="s">
        <v>3008</v>
      </c>
      <c r="I2999" s="3">
        <v>19</v>
      </c>
    </row>
    <row r="3000" spans="1:9" x14ac:dyDescent="0.25">
      <c r="A3000" s="2" t="s">
        <v>9</v>
      </c>
      <c r="B3000" s="3">
        <v>1.1000000000000001</v>
      </c>
      <c r="C3000" s="4" t="s">
        <v>10</v>
      </c>
      <c r="D3000" s="2" t="s">
        <v>11</v>
      </c>
      <c r="E3000" s="3">
        <v>50.91337</v>
      </c>
      <c r="F3000" s="3">
        <v>5.8659299999999996</v>
      </c>
      <c r="G3000" s="3">
        <v>93.8</v>
      </c>
      <c r="H3000" s="4" t="s">
        <v>3009</v>
      </c>
      <c r="I3000" s="3">
        <v>19</v>
      </c>
    </row>
    <row r="3001" spans="1:9" x14ac:dyDescent="0.25">
      <c r="A3001" s="2" t="s">
        <v>9</v>
      </c>
      <c r="B3001" s="3">
        <v>1.1000000000000001</v>
      </c>
      <c r="C3001" s="4" t="s">
        <v>10</v>
      </c>
      <c r="D3001" s="2" t="s">
        <v>11</v>
      </c>
      <c r="E3001" s="3">
        <v>50.913212999999999</v>
      </c>
      <c r="F3001" s="3">
        <v>5.8660680000000003</v>
      </c>
      <c r="G3001" s="3">
        <v>93.8</v>
      </c>
      <c r="H3001" s="4" t="s">
        <v>3010</v>
      </c>
      <c r="I3001" s="3">
        <v>19</v>
      </c>
    </row>
    <row r="3002" spans="1:9" x14ac:dyDescent="0.25">
      <c r="A3002" s="2" t="s">
        <v>9</v>
      </c>
      <c r="B3002" s="3">
        <v>1.1000000000000001</v>
      </c>
      <c r="C3002" s="4" t="s">
        <v>10</v>
      </c>
      <c r="D3002" s="2" t="s">
        <v>11</v>
      </c>
      <c r="E3002" s="3">
        <v>50.912827</v>
      </c>
      <c r="F3002" s="3">
        <v>5.866428</v>
      </c>
      <c r="G3002" s="3">
        <v>93.8</v>
      </c>
      <c r="H3002" s="4" t="s">
        <v>3011</v>
      </c>
      <c r="I3002" s="3">
        <v>19</v>
      </c>
    </row>
    <row r="3003" spans="1:9" x14ac:dyDescent="0.25">
      <c r="A3003" s="2" t="s">
        <v>9</v>
      </c>
      <c r="B3003" s="3">
        <v>1.1000000000000001</v>
      </c>
      <c r="C3003" s="4" t="s">
        <v>10</v>
      </c>
      <c r="D3003" s="2" t="s">
        <v>11</v>
      </c>
      <c r="E3003" s="3">
        <v>50.912567000000003</v>
      </c>
      <c r="F3003" s="3">
        <v>5.8666679999999998</v>
      </c>
      <c r="G3003" s="3">
        <v>93.8</v>
      </c>
      <c r="H3003" s="4" t="s">
        <v>3012</v>
      </c>
      <c r="I3003" s="3">
        <v>19</v>
      </c>
    </row>
    <row r="3004" spans="1:9" x14ac:dyDescent="0.25">
      <c r="A3004" s="2" t="s">
        <v>9</v>
      </c>
      <c r="B3004" s="3">
        <v>1.1000000000000001</v>
      </c>
      <c r="C3004" s="4" t="s">
        <v>10</v>
      </c>
      <c r="D3004" s="2" t="s">
        <v>11</v>
      </c>
      <c r="E3004" s="3">
        <v>50.912255999999999</v>
      </c>
      <c r="F3004" s="3">
        <v>5.8669609999999999</v>
      </c>
      <c r="G3004" s="3">
        <v>94.2</v>
      </c>
      <c r="H3004" s="4" t="s">
        <v>3013</v>
      </c>
      <c r="I3004" s="3">
        <v>19</v>
      </c>
    </row>
    <row r="3005" spans="1:9" x14ac:dyDescent="0.25">
      <c r="A3005" s="2" t="s">
        <v>9</v>
      </c>
      <c r="B3005" s="3">
        <v>1.1000000000000001</v>
      </c>
      <c r="C3005" s="4" t="s">
        <v>10</v>
      </c>
      <c r="D3005" s="2" t="s">
        <v>11</v>
      </c>
      <c r="E3005" s="3">
        <v>50.912202999999998</v>
      </c>
      <c r="F3005" s="3">
        <v>5.8670090000000004</v>
      </c>
      <c r="G3005" s="3">
        <v>94.6</v>
      </c>
      <c r="H3005" s="4" t="s">
        <v>3014</v>
      </c>
      <c r="I3005" s="3">
        <v>19</v>
      </c>
    </row>
    <row r="3006" spans="1:9" x14ac:dyDescent="0.25">
      <c r="A3006" s="2" t="s">
        <v>9</v>
      </c>
      <c r="B3006" s="3">
        <v>1.1000000000000001</v>
      </c>
      <c r="C3006" s="4" t="s">
        <v>10</v>
      </c>
      <c r="D3006" s="2" t="s">
        <v>11</v>
      </c>
      <c r="E3006" s="3">
        <v>50.912148000000002</v>
      </c>
      <c r="F3006" s="3">
        <v>5.867057</v>
      </c>
      <c r="G3006" s="3">
        <v>95</v>
      </c>
      <c r="H3006" s="4" t="s">
        <v>3015</v>
      </c>
      <c r="I3006" s="3">
        <v>19</v>
      </c>
    </row>
    <row r="3007" spans="1:9" x14ac:dyDescent="0.25">
      <c r="A3007" s="2" t="s">
        <v>9</v>
      </c>
      <c r="B3007" s="3">
        <v>1.1000000000000001</v>
      </c>
      <c r="C3007" s="4" t="s">
        <v>10</v>
      </c>
      <c r="D3007" s="2" t="s">
        <v>11</v>
      </c>
      <c r="E3007" s="3">
        <v>50.912089999999999</v>
      </c>
      <c r="F3007" s="3">
        <v>5.8671110000000004</v>
      </c>
      <c r="G3007" s="3">
        <v>95.6</v>
      </c>
      <c r="H3007" s="4" t="s">
        <v>3016</v>
      </c>
      <c r="I3007" s="3">
        <v>19</v>
      </c>
    </row>
    <row r="3008" spans="1:9" x14ac:dyDescent="0.25">
      <c r="A3008" s="2" t="s">
        <v>9</v>
      </c>
      <c r="B3008" s="3">
        <v>1.1000000000000001</v>
      </c>
      <c r="C3008" s="4" t="s">
        <v>10</v>
      </c>
      <c r="D3008" s="2" t="s">
        <v>11</v>
      </c>
      <c r="E3008" s="3">
        <v>50.912041000000002</v>
      </c>
      <c r="F3008" s="3">
        <v>5.8671610000000003</v>
      </c>
      <c r="G3008" s="3">
        <v>96</v>
      </c>
      <c r="H3008" s="4" t="s">
        <v>3017</v>
      </c>
      <c r="I3008" s="3">
        <v>19</v>
      </c>
    </row>
    <row r="3009" spans="1:9" x14ac:dyDescent="0.25">
      <c r="A3009" s="2" t="s">
        <v>9</v>
      </c>
      <c r="B3009" s="3">
        <v>1.1000000000000001</v>
      </c>
      <c r="C3009" s="4" t="s">
        <v>10</v>
      </c>
      <c r="D3009" s="2" t="s">
        <v>11</v>
      </c>
      <c r="E3009" s="3">
        <v>50.911940000000001</v>
      </c>
      <c r="F3009" s="3">
        <v>5.8672550000000001</v>
      </c>
      <c r="G3009" s="3">
        <v>96.4</v>
      </c>
      <c r="H3009" s="4" t="s">
        <v>3018</v>
      </c>
      <c r="I3009" s="3">
        <v>19</v>
      </c>
    </row>
    <row r="3010" spans="1:9" x14ac:dyDescent="0.25">
      <c r="A3010" s="2" t="s">
        <v>9</v>
      </c>
      <c r="B3010" s="3">
        <v>1.1000000000000001</v>
      </c>
      <c r="C3010" s="4" t="s">
        <v>10</v>
      </c>
      <c r="D3010" s="2" t="s">
        <v>11</v>
      </c>
      <c r="E3010" s="3">
        <v>50.911884999999998</v>
      </c>
      <c r="F3010" s="3">
        <v>5.8673039999999999</v>
      </c>
      <c r="G3010" s="3">
        <v>96.8</v>
      </c>
      <c r="H3010" s="4" t="s">
        <v>3019</v>
      </c>
      <c r="I3010" s="3">
        <v>19</v>
      </c>
    </row>
    <row r="3011" spans="1:9" x14ac:dyDescent="0.25">
      <c r="A3011" s="2" t="s">
        <v>9</v>
      </c>
      <c r="B3011" s="3">
        <v>1.1000000000000001</v>
      </c>
      <c r="C3011" s="4" t="s">
        <v>10</v>
      </c>
      <c r="D3011" s="2" t="s">
        <v>11</v>
      </c>
      <c r="E3011" s="3">
        <v>50.911830000000002</v>
      </c>
      <c r="F3011" s="3">
        <v>5.8673529999999996</v>
      </c>
      <c r="G3011" s="3">
        <v>97.2</v>
      </c>
      <c r="H3011" s="4" t="s">
        <v>3020</v>
      </c>
      <c r="I3011" s="3">
        <v>19</v>
      </c>
    </row>
    <row r="3012" spans="1:9" x14ac:dyDescent="0.25">
      <c r="A3012" s="2" t="s">
        <v>9</v>
      </c>
      <c r="B3012" s="3">
        <v>1.1000000000000001</v>
      </c>
      <c r="C3012" s="4" t="s">
        <v>10</v>
      </c>
      <c r="D3012" s="2" t="s">
        <v>11</v>
      </c>
      <c r="E3012" s="3">
        <v>50.911777000000001</v>
      </c>
      <c r="F3012" s="3">
        <v>5.8674030000000004</v>
      </c>
      <c r="G3012" s="3">
        <v>97.6</v>
      </c>
      <c r="H3012" s="4" t="s">
        <v>3021</v>
      </c>
      <c r="I3012" s="3">
        <v>19</v>
      </c>
    </row>
    <row r="3013" spans="1:9" x14ac:dyDescent="0.25">
      <c r="A3013" s="2" t="s">
        <v>9</v>
      </c>
      <c r="B3013" s="3">
        <v>1.1000000000000001</v>
      </c>
      <c r="C3013" s="4" t="s">
        <v>10</v>
      </c>
      <c r="D3013" s="2" t="s">
        <v>11</v>
      </c>
      <c r="E3013" s="3">
        <v>50.911726000000002</v>
      </c>
      <c r="F3013" s="3">
        <v>5.8674549999999996</v>
      </c>
      <c r="G3013" s="3">
        <v>98</v>
      </c>
      <c r="H3013" s="4" t="s">
        <v>3022</v>
      </c>
      <c r="I3013" s="3">
        <v>19</v>
      </c>
    </row>
    <row r="3014" spans="1:9" x14ac:dyDescent="0.25">
      <c r="A3014" s="2" t="s">
        <v>9</v>
      </c>
      <c r="B3014" s="3">
        <v>1.1000000000000001</v>
      </c>
      <c r="C3014" s="4" t="s">
        <v>10</v>
      </c>
      <c r="D3014" s="2" t="s">
        <v>11</v>
      </c>
      <c r="E3014" s="3">
        <v>50.911591999999999</v>
      </c>
      <c r="F3014" s="3">
        <v>5.8675879999999996</v>
      </c>
      <c r="G3014" s="3">
        <v>98.4</v>
      </c>
      <c r="H3014" s="4" t="s">
        <v>3023</v>
      </c>
      <c r="I3014" s="3">
        <v>19</v>
      </c>
    </row>
    <row r="3015" spans="1:9" x14ac:dyDescent="0.25">
      <c r="A3015" s="2" t="s">
        <v>9</v>
      </c>
      <c r="B3015" s="3">
        <v>1.1000000000000001</v>
      </c>
      <c r="C3015" s="4" t="s">
        <v>10</v>
      </c>
      <c r="D3015" s="2" t="s">
        <v>11</v>
      </c>
      <c r="E3015" s="3">
        <v>50.911549999999998</v>
      </c>
      <c r="F3015" s="3">
        <v>5.867629</v>
      </c>
      <c r="G3015" s="3">
        <v>99</v>
      </c>
      <c r="H3015" s="4" t="s">
        <v>3024</v>
      </c>
      <c r="I3015" s="3">
        <v>19</v>
      </c>
    </row>
    <row r="3016" spans="1:9" x14ac:dyDescent="0.25">
      <c r="A3016" s="2" t="s">
        <v>9</v>
      </c>
      <c r="B3016" s="3">
        <v>1.1000000000000001</v>
      </c>
      <c r="C3016" s="4" t="s">
        <v>10</v>
      </c>
      <c r="D3016" s="2" t="s">
        <v>11</v>
      </c>
      <c r="E3016" s="3">
        <v>50.911507</v>
      </c>
      <c r="F3016" s="3">
        <v>5.8676729999999999</v>
      </c>
      <c r="G3016" s="3">
        <v>99.4</v>
      </c>
      <c r="H3016" s="4" t="s">
        <v>3025</v>
      </c>
      <c r="I3016" s="3">
        <v>19</v>
      </c>
    </row>
    <row r="3017" spans="1:9" x14ac:dyDescent="0.25">
      <c r="A3017" s="2" t="s">
        <v>9</v>
      </c>
      <c r="B3017" s="3">
        <v>1.1000000000000001</v>
      </c>
      <c r="C3017" s="4" t="s">
        <v>10</v>
      </c>
      <c r="D3017" s="2" t="s">
        <v>11</v>
      </c>
      <c r="E3017" s="3">
        <v>50.911462999999998</v>
      </c>
      <c r="F3017" s="3">
        <v>5.8677159999999997</v>
      </c>
      <c r="G3017" s="3">
        <v>99.8</v>
      </c>
      <c r="H3017" s="4" t="s">
        <v>3026</v>
      </c>
      <c r="I3017" s="3">
        <v>19</v>
      </c>
    </row>
    <row r="3018" spans="1:9" x14ac:dyDescent="0.25">
      <c r="A3018" s="2" t="s">
        <v>9</v>
      </c>
      <c r="B3018" s="3">
        <v>1.1000000000000001</v>
      </c>
      <c r="C3018" s="4" t="s">
        <v>10</v>
      </c>
      <c r="D3018" s="2" t="s">
        <v>11</v>
      </c>
      <c r="E3018" s="3">
        <v>50.911422000000002</v>
      </c>
      <c r="F3018" s="3">
        <v>5.8677549999999998</v>
      </c>
      <c r="G3018" s="3">
        <v>100.2</v>
      </c>
      <c r="H3018" s="4" t="s">
        <v>3027</v>
      </c>
      <c r="I3018" s="3">
        <v>19</v>
      </c>
    </row>
    <row r="3019" spans="1:9" x14ac:dyDescent="0.25">
      <c r="A3019" s="2" t="s">
        <v>9</v>
      </c>
      <c r="B3019" s="3">
        <v>1.1000000000000001</v>
      </c>
      <c r="C3019" s="4" t="s">
        <v>10</v>
      </c>
      <c r="D3019" s="2" t="s">
        <v>11</v>
      </c>
      <c r="E3019" s="3">
        <v>50.911382000000003</v>
      </c>
      <c r="F3019" s="3">
        <v>5.8677950000000001</v>
      </c>
      <c r="G3019" s="3">
        <v>100.6</v>
      </c>
      <c r="H3019" s="4" t="s">
        <v>3028</v>
      </c>
      <c r="I3019" s="3">
        <v>19</v>
      </c>
    </row>
    <row r="3020" spans="1:9" x14ac:dyDescent="0.25">
      <c r="A3020" s="2" t="s">
        <v>9</v>
      </c>
      <c r="B3020" s="3">
        <v>1.1000000000000001</v>
      </c>
      <c r="C3020" s="4" t="s">
        <v>10</v>
      </c>
      <c r="D3020" s="2" t="s">
        <v>11</v>
      </c>
      <c r="E3020" s="3">
        <v>50.911344</v>
      </c>
      <c r="F3020" s="3">
        <v>5.8678369999999997</v>
      </c>
      <c r="G3020" s="3">
        <v>101.2</v>
      </c>
      <c r="H3020" s="4" t="s">
        <v>3029</v>
      </c>
      <c r="I3020" s="3">
        <v>19</v>
      </c>
    </row>
    <row r="3021" spans="1:9" x14ac:dyDescent="0.25">
      <c r="A3021" s="2" t="s">
        <v>9</v>
      </c>
      <c r="B3021" s="3">
        <v>1.1000000000000001</v>
      </c>
      <c r="C3021" s="4" t="s">
        <v>10</v>
      </c>
      <c r="D3021" s="2" t="s">
        <v>11</v>
      </c>
      <c r="E3021" s="3">
        <v>50.911301999999999</v>
      </c>
      <c r="F3021" s="3">
        <v>5.867877</v>
      </c>
      <c r="G3021" s="3">
        <v>101.6</v>
      </c>
      <c r="H3021" s="4" t="s">
        <v>3030</v>
      </c>
      <c r="I3021" s="3">
        <v>19</v>
      </c>
    </row>
    <row r="3022" spans="1:9" x14ac:dyDescent="0.25">
      <c r="A3022" s="2" t="s">
        <v>9</v>
      </c>
      <c r="B3022" s="3">
        <v>1.1000000000000001</v>
      </c>
      <c r="C3022" s="4" t="s">
        <v>10</v>
      </c>
      <c r="D3022" s="2" t="s">
        <v>11</v>
      </c>
      <c r="E3022" s="3">
        <v>50.911256999999999</v>
      </c>
      <c r="F3022" s="3">
        <v>5.8679139999999999</v>
      </c>
      <c r="G3022" s="3">
        <v>102</v>
      </c>
      <c r="H3022" s="4" t="s">
        <v>3031</v>
      </c>
      <c r="I3022" s="3">
        <v>19</v>
      </c>
    </row>
    <row r="3023" spans="1:9" x14ac:dyDescent="0.25">
      <c r="A3023" s="2" t="s">
        <v>9</v>
      </c>
      <c r="B3023" s="3">
        <v>1.1000000000000001</v>
      </c>
      <c r="C3023" s="4" t="s">
        <v>10</v>
      </c>
      <c r="D3023" s="2" t="s">
        <v>11</v>
      </c>
      <c r="E3023" s="3">
        <v>50.911211000000002</v>
      </c>
      <c r="F3023" s="3">
        <v>5.8679560000000004</v>
      </c>
      <c r="G3023" s="3">
        <v>102.4</v>
      </c>
      <c r="H3023" s="4" t="s">
        <v>3032</v>
      </c>
      <c r="I3023" s="3">
        <v>19</v>
      </c>
    </row>
    <row r="3024" spans="1:9" x14ac:dyDescent="0.25">
      <c r="A3024" s="2" t="s">
        <v>9</v>
      </c>
      <c r="B3024" s="3">
        <v>1.1000000000000001</v>
      </c>
      <c r="C3024" s="4" t="s">
        <v>10</v>
      </c>
      <c r="D3024" s="2" t="s">
        <v>11</v>
      </c>
      <c r="E3024" s="3">
        <v>50.911085999999997</v>
      </c>
      <c r="F3024" s="3">
        <v>5.8680960000000004</v>
      </c>
      <c r="G3024" s="3">
        <v>102.8</v>
      </c>
      <c r="H3024" s="4" t="s">
        <v>3033</v>
      </c>
      <c r="I3024" s="3">
        <v>19</v>
      </c>
    </row>
    <row r="3025" spans="1:9" x14ac:dyDescent="0.25">
      <c r="A3025" s="2" t="s">
        <v>9</v>
      </c>
      <c r="B3025" s="3">
        <v>1.1000000000000001</v>
      </c>
      <c r="C3025" s="4" t="s">
        <v>10</v>
      </c>
      <c r="D3025" s="2" t="s">
        <v>11</v>
      </c>
      <c r="E3025" s="3">
        <v>50.911051999999998</v>
      </c>
      <c r="F3025" s="3">
        <v>5.8681460000000003</v>
      </c>
      <c r="G3025" s="3">
        <v>103.2</v>
      </c>
      <c r="H3025" s="4" t="s">
        <v>3034</v>
      </c>
      <c r="I3025" s="3">
        <v>19</v>
      </c>
    </row>
    <row r="3026" spans="1:9" x14ac:dyDescent="0.25">
      <c r="A3026" s="2" t="s">
        <v>9</v>
      </c>
      <c r="B3026" s="3">
        <v>1.1000000000000001</v>
      </c>
      <c r="C3026" s="4" t="s">
        <v>10</v>
      </c>
      <c r="D3026" s="2" t="s">
        <v>11</v>
      </c>
      <c r="E3026" s="3">
        <v>50.911023999999998</v>
      </c>
      <c r="F3026" s="3">
        <v>5.8681830000000001</v>
      </c>
      <c r="G3026" s="3">
        <v>103.6</v>
      </c>
      <c r="H3026" s="4" t="s">
        <v>3035</v>
      </c>
      <c r="I3026" s="3">
        <v>19</v>
      </c>
    </row>
    <row r="3027" spans="1:9" x14ac:dyDescent="0.25">
      <c r="A3027" s="2" t="s">
        <v>9</v>
      </c>
      <c r="B3027" s="3">
        <v>1.1000000000000001</v>
      </c>
      <c r="C3027" s="4" t="s">
        <v>10</v>
      </c>
      <c r="D3027" s="2" t="s">
        <v>11</v>
      </c>
      <c r="E3027" s="3">
        <v>50.910992</v>
      </c>
      <c r="F3027" s="3">
        <v>5.8682239999999997</v>
      </c>
      <c r="G3027" s="3">
        <v>104</v>
      </c>
      <c r="H3027" s="4" t="s">
        <v>3036</v>
      </c>
      <c r="I3027" s="3">
        <v>19</v>
      </c>
    </row>
    <row r="3028" spans="1:9" x14ac:dyDescent="0.25">
      <c r="A3028" s="2" t="s">
        <v>9</v>
      </c>
      <c r="B3028" s="3">
        <v>1.1000000000000001</v>
      </c>
      <c r="C3028" s="4" t="s">
        <v>10</v>
      </c>
      <c r="D3028" s="2" t="s">
        <v>11</v>
      </c>
      <c r="E3028" s="3">
        <v>50.910964</v>
      </c>
      <c r="F3028" s="3">
        <v>5.868271</v>
      </c>
      <c r="G3028" s="3">
        <v>104.4</v>
      </c>
      <c r="H3028" s="4" t="s">
        <v>3037</v>
      </c>
      <c r="I3028" s="3">
        <v>19</v>
      </c>
    </row>
    <row r="3029" spans="1:9" x14ac:dyDescent="0.25">
      <c r="A3029" s="2" t="s">
        <v>9</v>
      </c>
      <c r="B3029" s="3">
        <v>1.1000000000000001</v>
      </c>
      <c r="C3029" s="4" t="s">
        <v>10</v>
      </c>
      <c r="D3029" s="2" t="s">
        <v>11</v>
      </c>
      <c r="E3029" s="3">
        <v>50.910905</v>
      </c>
      <c r="F3029" s="3">
        <v>5.8683589999999999</v>
      </c>
      <c r="G3029" s="3">
        <v>104.8</v>
      </c>
      <c r="H3029" s="4" t="s">
        <v>3038</v>
      </c>
      <c r="I3029" s="3">
        <v>19</v>
      </c>
    </row>
    <row r="3030" spans="1:9" x14ac:dyDescent="0.25">
      <c r="A3030" s="2" t="s">
        <v>9</v>
      </c>
      <c r="B3030" s="3">
        <v>1.1000000000000001</v>
      </c>
      <c r="C3030" s="4" t="s">
        <v>10</v>
      </c>
      <c r="D3030" s="2" t="s">
        <v>11</v>
      </c>
      <c r="E3030" s="3">
        <v>50.910874999999997</v>
      </c>
      <c r="F3030" s="3">
        <v>5.8684000000000003</v>
      </c>
      <c r="G3030" s="3">
        <v>105.2</v>
      </c>
      <c r="H3030" s="4" t="s">
        <v>3039</v>
      </c>
      <c r="I3030" s="3">
        <v>19</v>
      </c>
    </row>
    <row r="3031" spans="1:9" x14ac:dyDescent="0.25">
      <c r="A3031" s="2" t="s">
        <v>9</v>
      </c>
      <c r="B3031" s="3">
        <v>1.1000000000000001</v>
      </c>
      <c r="C3031" s="4" t="s">
        <v>10</v>
      </c>
      <c r="D3031" s="2" t="s">
        <v>11</v>
      </c>
      <c r="E3031" s="3">
        <v>50.910843999999997</v>
      </c>
      <c r="F3031" s="3">
        <v>5.8684419999999999</v>
      </c>
      <c r="G3031" s="3">
        <v>105.6</v>
      </c>
      <c r="H3031" s="4" t="s">
        <v>3040</v>
      </c>
      <c r="I3031" s="3">
        <v>19</v>
      </c>
    </row>
    <row r="3032" spans="1:9" x14ac:dyDescent="0.25">
      <c r="A3032" s="2" t="s">
        <v>9</v>
      </c>
      <c r="B3032" s="3">
        <v>1.1000000000000001</v>
      </c>
      <c r="C3032" s="4" t="s">
        <v>10</v>
      </c>
      <c r="D3032" s="2" t="s">
        <v>11</v>
      </c>
      <c r="E3032" s="3">
        <v>50.910814000000002</v>
      </c>
      <c r="F3032" s="3">
        <v>5.8684900000000004</v>
      </c>
      <c r="G3032" s="3">
        <v>106</v>
      </c>
      <c r="H3032" s="4" t="s">
        <v>3041</v>
      </c>
      <c r="I3032" s="3">
        <v>19</v>
      </c>
    </row>
    <row r="3033" spans="1:9" x14ac:dyDescent="0.25">
      <c r="A3033" s="2" t="s">
        <v>9</v>
      </c>
      <c r="B3033" s="3">
        <v>1.1000000000000001</v>
      </c>
      <c r="C3033" s="4" t="s">
        <v>10</v>
      </c>
      <c r="D3033" s="2" t="s">
        <v>11</v>
      </c>
      <c r="E3033" s="3">
        <v>50.910778000000001</v>
      </c>
      <c r="F3033" s="3">
        <v>5.8685390000000002</v>
      </c>
      <c r="G3033" s="3">
        <v>106.4</v>
      </c>
      <c r="H3033" s="4" t="s">
        <v>3042</v>
      </c>
      <c r="I3033" s="3">
        <v>19</v>
      </c>
    </row>
    <row r="3034" spans="1:9" x14ac:dyDescent="0.25">
      <c r="A3034" s="2" t="s">
        <v>9</v>
      </c>
      <c r="B3034" s="3">
        <v>1.1000000000000001</v>
      </c>
      <c r="C3034" s="4" t="s">
        <v>10</v>
      </c>
      <c r="D3034" s="2" t="s">
        <v>11</v>
      </c>
      <c r="E3034" s="3">
        <v>50.910673000000003</v>
      </c>
      <c r="F3034" s="3">
        <v>5.8686959999999999</v>
      </c>
      <c r="G3034" s="3">
        <v>106.4</v>
      </c>
      <c r="H3034" s="4" t="s">
        <v>3043</v>
      </c>
      <c r="I3034" s="3">
        <v>19</v>
      </c>
    </row>
    <row r="3035" spans="1:9" x14ac:dyDescent="0.25">
      <c r="A3035" s="2" t="s">
        <v>9</v>
      </c>
      <c r="B3035" s="3">
        <v>1.1000000000000001</v>
      </c>
      <c r="C3035" s="4" t="s">
        <v>10</v>
      </c>
      <c r="D3035" s="2" t="s">
        <v>11</v>
      </c>
      <c r="E3035" s="3">
        <v>50.910598</v>
      </c>
      <c r="F3035" s="3">
        <v>5.8688140000000004</v>
      </c>
      <c r="G3035" s="3">
        <v>106.8</v>
      </c>
      <c r="H3035" s="4" t="s">
        <v>3044</v>
      </c>
      <c r="I3035" s="3">
        <v>19</v>
      </c>
    </row>
    <row r="3036" spans="1:9" x14ac:dyDescent="0.25">
      <c r="A3036" s="2" t="s">
        <v>9</v>
      </c>
      <c r="B3036" s="3">
        <v>1.1000000000000001</v>
      </c>
      <c r="C3036" s="4" t="s">
        <v>10</v>
      </c>
      <c r="D3036" s="2" t="s">
        <v>11</v>
      </c>
      <c r="E3036" s="3">
        <v>50.910558000000002</v>
      </c>
      <c r="F3036" s="3">
        <v>5.8688739999999999</v>
      </c>
      <c r="G3036" s="3">
        <v>107.2</v>
      </c>
      <c r="H3036" s="4" t="s">
        <v>3045</v>
      </c>
      <c r="I3036" s="3">
        <v>19</v>
      </c>
    </row>
    <row r="3037" spans="1:9" x14ac:dyDescent="0.25">
      <c r="A3037" s="2" t="s">
        <v>9</v>
      </c>
      <c r="B3037" s="3">
        <v>1.1000000000000001</v>
      </c>
      <c r="C3037" s="4" t="s">
        <v>10</v>
      </c>
      <c r="D3037" s="2" t="s">
        <v>11</v>
      </c>
      <c r="E3037" s="3">
        <v>50.910518000000003</v>
      </c>
      <c r="F3037" s="3">
        <v>5.8689309999999999</v>
      </c>
      <c r="G3037" s="3">
        <v>107.8</v>
      </c>
      <c r="H3037" s="4" t="s">
        <v>3046</v>
      </c>
      <c r="I3037" s="3">
        <v>19</v>
      </c>
    </row>
    <row r="3038" spans="1:9" x14ac:dyDescent="0.25">
      <c r="A3038" s="2" t="s">
        <v>9</v>
      </c>
      <c r="B3038" s="3">
        <v>1.1000000000000001</v>
      </c>
      <c r="C3038" s="4" t="s">
        <v>10</v>
      </c>
      <c r="D3038" s="2" t="s">
        <v>11</v>
      </c>
      <c r="E3038" s="3">
        <v>50.910477999999998</v>
      </c>
      <c r="F3038" s="3">
        <v>5.8689910000000003</v>
      </c>
      <c r="G3038" s="3">
        <v>108.2</v>
      </c>
      <c r="H3038" s="4" t="s">
        <v>3047</v>
      </c>
      <c r="I3038" s="3">
        <v>19</v>
      </c>
    </row>
    <row r="3039" spans="1:9" x14ac:dyDescent="0.25">
      <c r="A3039" s="2" t="s">
        <v>9</v>
      </c>
      <c r="B3039" s="3">
        <v>1.1000000000000001</v>
      </c>
      <c r="C3039" s="4" t="s">
        <v>10</v>
      </c>
      <c r="D3039" s="2" t="s">
        <v>11</v>
      </c>
      <c r="E3039" s="3">
        <v>50.910440000000001</v>
      </c>
      <c r="F3039" s="3">
        <v>5.8690519999999999</v>
      </c>
      <c r="G3039" s="3">
        <v>108.6</v>
      </c>
      <c r="H3039" s="4" t="s">
        <v>3048</v>
      </c>
      <c r="I3039" s="3">
        <v>19</v>
      </c>
    </row>
    <row r="3040" spans="1:9" x14ac:dyDescent="0.25">
      <c r="A3040" s="2" t="s">
        <v>9</v>
      </c>
      <c r="B3040" s="3">
        <v>1.1000000000000001</v>
      </c>
      <c r="C3040" s="4" t="s">
        <v>10</v>
      </c>
      <c r="D3040" s="2" t="s">
        <v>11</v>
      </c>
      <c r="E3040" s="3">
        <v>50.910238999999997</v>
      </c>
      <c r="F3040" s="3">
        <v>5.8693229999999996</v>
      </c>
      <c r="G3040" s="3">
        <v>108.6</v>
      </c>
      <c r="H3040" s="4" t="s">
        <v>3049</v>
      </c>
      <c r="I3040" s="3">
        <v>19</v>
      </c>
    </row>
    <row r="3041" spans="1:9" x14ac:dyDescent="0.25">
      <c r="A3041" s="2" t="s">
        <v>9</v>
      </c>
      <c r="B3041" s="3">
        <v>1.1000000000000001</v>
      </c>
      <c r="C3041" s="4" t="s">
        <v>10</v>
      </c>
      <c r="D3041" s="2" t="s">
        <v>11</v>
      </c>
      <c r="E3041" s="3">
        <v>50.910196999999997</v>
      </c>
      <c r="F3041" s="3">
        <v>5.8693609999999996</v>
      </c>
      <c r="G3041" s="3">
        <v>108.6</v>
      </c>
      <c r="H3041" s="4" t="s">
        <v>3050</v>
      </c>
      <c r="I3041" s="3">
        <v>19</v>
      </c>
    </row>
    <row r="3042" spans="1:9" x14ac:dyDescent="0.25">
      <c r="A3042" s="2" t="s">
        <v>9</v>
      </c>
      <c r="B3042" s="3">
        <v>1.1000000000000001</v>
      </c>
      <c r="C3042" s="4" t="s">
        <v>10</v>
      </c>
      <c r="D3042" s="2" t="s">
        <v>11</v>
      </c>
      <c r="E3042" s="3">
        <v>50.910113000000003</v>
      </c>
      <c r="F3042" s="3">
        <v>5.8694189999999997</v>
      </c>
      <c r="G3042" s="3">
        <v>109</v>
      </c>
      <c r="H3042" s="4" t="s">
        <v>3051</v>
      </c>
      <c r="I3042" s="3">
        <v>19</v>
      </c>
    </row>
    <row r="3043" spans="1:9" x14ac:dyDescent="0.25">
      <c r="A3043" s="2" t="s">
        <v>9</v>
      </c>
      <c r="B3043" s="3">
        <v>1.1000000000000001</v>
      </c>
      <c r="C3043" s="4" t="s">
        <v>10</v>
      </c>
      <c r="D3043" s="2" t="s">
        <v>11</v>
      </c>
      <c r="E3043" s="3">
        <v>50.910072999999997</v>
      </c>
      <c r="F3043" s="3">
        <v>5.8694449999999998</v>
      </c>
      <c r="G3043" s="3">
        <v>109.4</v>
      </c>
      <c r="H3043" s="4" t="s">
        <v>3052</v>
      </c>
      <c r="I3043" s="3">
        <v>19</v>
      </c>
    </row>
    <row r="3044" spans="1:9" x14ac:dyDescent="0.25">
      <c r="A3044" s="2" t="s">
        <v>9</v>
      </c>
      <c r="B3044" s="3">
        <v>1.1000000000000001</v>
      </c>
      <c r="C3044" s="4" t="s">
        <v>10</v>
      </c>
      <c r="D3044" s="2" t="s">
        <v>11</v>
      </c>
      <c r="E3044" s="3">
        <v>50.910041</v>
      </c>
      <c r="F3044" s="3">
        <v>5.8694649999999999</v>
      </c>
      <c r="G3044" s="3">
        <v>110.2</v>
      </c>
      <c r="H3044" s="4" t="s">
        <v>3053</v>
      </c>
      <c r="I3044" s="3">
        <v>19</v>
      </c>
    </row>
    <row r="3045" spans="1:9" x14ac:dyDescent="0.25">
      <c r="A3045" s="2" t="s">
        <v>9</v>
      </c>
      <c r="B3045" s="3">
        <v>1.1000000000000001</v>
      </c>
      <c r="C3045" s="4" t="s">
        <v>10</v>
      </c>
      <c r="D3045" s="2" t="s">
        <v>11</v>
      </c>
      <c r="E3045" s="3">
        <v>50.910015999999999</v>
      </c>
      <c r="F3045" s="3">
        <v>5.8694819999999996</v>
      </c>
      <c r="G3045" s="3">
        <v>110.6</v>
      </c>
      <c r="H3045" s="4" t="s">
        <v>3054</v>
      </c>
      <c r="I3045" s="3">
        <v>19</v>
      </c>
    </row>
    <row r="3046" spans="1:9" x14ac:dyDescent="0.25">
      <c r="A3046" s="2" t="s">
        <v>9</v>
      </c>
      <c r="B3046" s="3">
        <v>1.1000000000000001</v>
      </c>
      <c r="C3046" s="4" t="s">
        <v>10</v>
      </c>
      <c r="D3046" s="2" t="s">
        <v>11</v>
      </c>
      <c r="E3046" s="3">
        <v>50.909872</v>
      </c>
      <c r="F3046" s="3">
        <v>5.8695820000000003</v>
      </c>
      <c r="G3046" s="3">
        <v>110.6</v>
      </c>
      <c r="H3046" s="4" t="s">
        <v>3055</v>
      </c>
      <c r="I3046" s="3">
        <v>19</v>
      </c>
    </row>
    <row r="3047" spans="1:9" x14ac:dyDescent="0.25">
      <c r="A3047" s="2" t="s">
        <v>9</v>
      </c>
      <c r="B3047" s="3">
        <v>1.1000000000000001</v>
      </c>
      <c r="C3047" s="4" t="s">
        <v>10</v>
      </c>
      <c r="D3047" s="2" t="s">
        <v>11</v>
      </c>
      <c r="E3047" s="3">
        <v>50.909784000000002</v>
      </c>
      <c r="F3047" s="3">
        <v>5.869726</v>
      </c>
      <c r="G3047" s="3">
        <v>110.6</v>
      </c>
      <c r="H3047" s="4" t="s">
        <v>3056</v>
      </c>
      <c r="I3047" s="3">
        <v>19</v>
      </c>
    </row>
    <row r="3048" spans="1:9" x14ac:dyDescent="0.25">
      <c r="A3048" s="2" t="s">
        <v>9</v>
      </c>
      <c r="B3048" s="3">
        <v>1.1000000000000001</v>
      </c>
      <c r="C3048" s="4" t="s">
        <v>10</v>
      </c>
      <c r="D3048" s="2" t="s">
        <v>11</v>
      </c>
      <c r="E3048" s="3">
        <v>50.909787000000001</v>
      </c>
      <c r="F3048" s="3">
        <v>5.8700169999999998</v>
      </c>
      <c r="G3048" s="3">
        <v>110.6</v>
      </c>
      <c r="H3048" s="4" t="s">
        <v>3057</v>
      </c>
      <c r="I3048" s="3">
        <v>19</v>
      </c>
    </row>
    <row r="3049" spans="1:9" x14ac:dyDescent="0.25">
      <c r="A3049" s="2" t="s">
        <v>9</v>
      </c>
      <c r="B3049" s="3">
        <v>1.1000000000000001</v>
      </c>
      <c r="C3049" s="4" t="s">
        <v>10</v>
      </c>
      <c r="D3049" s="2" t="s">
        <v>11</v>
      </c>
      <c r="E3049" s="3">
        <v>50.909821000000001</v>
      </c>
      <c r="F3049" s="3">
        <v>5.8703120000000002</v>
      </c>
      <c r="G3049" s="3">
        <v>111</v>
      </c>
      <c r="H3049" s="4" t="s">
        <v>3058</v>
      </c>
      <c r="I3049" s="3">
        <v>19</v>
      </c>
    </row>
    <row r="3050" spans="1:9" x14ac:dyDescent="0.25">
      <c r="A3050" s="2" t="s">
        <v>9</v>
      </c>
      <c r="B3050" s="3">
        <v>1.1000000000000001</v>
      </c>
      <c r="C3050" s="4" t="s">
        <v>10</v>
      </c>
      <c r="D3050" s="2" t="s">
        <v>11</v>
      </c>
      <c r="E3050" s="3">
        <v>50.909826000000002</v>
      </c>
      <c r="F3050" s="3">
        <v>5.8703789999999998</v>
      </c>
      <c r="G3050" s="3">
        <v>111.4</v>
      </c>
      <c r="H3050" s="4" t="s">
        <v>3059</v>
      </c>
      <c r="I3050" s="3">
        <v>19</v>
      </c>
    </row>
    <row r="3051" spans="1:9" x14ac:dyDescent="0.25">
      <c r="A3051" s="2" t="s">
        <v>9</v>
      </c>
      <c r="B3051" s="3">
        <v>1.1000000000000001</v>
      </c>
      <c r="C3051" s="4" t="s">
        <v>10</v>
      </c>
      <c r="D3051" s="2" t="s">
        <v>11</v>
      </c>
      <c r="E3051" s="3">
        <v>50.909829000000002</v>
      </c>
      <c r="F3051" s="3">
        <v>5.8704470000000004</v>
      </c>
      <c r="G3051" s="3">
        <v>111.8</v>
      </c>
      <c r="H3051" s="4" t="s">
        <v>3060</v>
      </c>
      <c r="I3051" s="3">
        <v>19</v>
      </c>
    </row>
    <row r="3052" spans="1:9" x14ac:dyDescent="0.25">
      <c r="A3052" s="2" t="s">
        <v>9</v>
      </c>
      <c r="B3052" s="3">
        <v>1.1000000000000001</v>
      </c>
      <c r="C3052" s="4" t="s">
        <v>10</v>
      </c>
      <c r="D3052" s="2" t="s">
        <v>11</v>
      </c>
      <c r="E3052" s="3">
        <v>50.909829999999999</v>
      </c>
      <c r="F3052" s="3">
        <v>5.8705160000000003</v>
      </c>
      <c r="G3052" s="3">
        <v>112.2</v>
      </c>
      <c r="H3052" s="4" t="s">
        <v>3061</v>
      </c>
      <c r="I3052" s="3">
        <v>19</v>
      </c>
    </row>
    <row r="3053" spans="1:9" x14ac:dyDescent="0.25">
      <c r="A3053" s="2" t="s">
        <v>9</v>
      </c>
      <c r="B3053" s="3">
        <v>1.1000000000000001</v>
      </c>
      <c r="C3053" s="4" t="s">
        <v>10</v>
      </c>
      <c r="D3053" s="2" t="s">
        <v>11</v>
      </c>
      <c r="E3053" s="3">
        <v>50.909833999999996</v>
      </c>
      <c r="F3053" s="3">
        <v>5.8705819999999997</v>
      </c>
      <c r="G3053" s="3">
        <v>112.6</v>
      </c>
      <c r="H3053" s="4" t="s">
        <v>3062</v>
      </c>
      <c r="I3053" s="3">
        <v>19</v>
      </c>
    </row>
    <row r="3054" spans="1:9" x14ac:dyDescent="0.25">
      <c r="A3054" s="2" t="s">
        <v>9</v>
      </c>
      <c r="B3054" s="3">
        <v>1.1000000000000001</v>
      </c>
      <c r="C3054" s="4" t="s">
        <v>10</v>
      </c>
      <c r="D3054" s="2" t="s">
        <v>11</v>
      </c>
      <c r="E3054" s="3">
        <v>50.909832999999999</v>
      </c>
      <c r="F3054" s="3">
        <v>5.8706529999999999</v>
      </c>
      <c r="G3054" s="3">
        <v>112.6</v>
      </c>
      <c r="H3054" s="4" t="s">
        <v>3063</v>
      </c>
      <c r="I3054" s="3">
        <v>19</v>
      </c>
    </row>
    <row r="3055" spans="1:9" x14ac:dyDescent="0.25">
      <c r="A3055" s="2" t="s">
        <v>9</v>
      </c>
      <c r="B3055" s="3">
        <v>1.1000000000000001</v>
      </c>
      <c r="C3055" s="4" t="s">
        <v>10</v>
      </c>
      <c r="D3055" s="2" t="s">
        <v>11</v>
      </c>
      <c r="E3055" s="3">
        <v>50.909827</v>
      </c>
      <c r="F3055" s="3">
        <v>5.8708619999999998</v>
      </c>
      <c r="G3055" s="3">
        <v>112.6</v>
      </c>
      <c r="H3055" s="4" t="s">
        <v>3064</v>
      </c>
      <c r="I3055" s="3">
        <v>19</v>
      </c>
    </row>
    <row r="3056" spans="1:9" x14ac:dyDescent="0.25">
      <c r="A3056" s="2" t="s">
        <v>9</v>
      </c>
      <c r="B3056" s="3">
        <v>1.1000000000000001</v>
      </c>
      <c r="C3056" s="4" t="s">
        <v>10</v>
      </c>
      <c r="D3056" s="2" t="s">
        <v>11</v>
      </c>
      <c r="E3056" s="3">
        <v>50.909792000000003</v>
      </c>
      <c r="F3056" s="3">
        <v>5.8712030000000004</v>
      </c>
      <c r="G3056" s="3">
        <v>112.6</v>
      </c>
      <c r="H3056" s="4" t="s">
        <v>3065</v>
      </c>
      <c r="I3056" s="3">
        <v>19</v>
      </c>
    </row>
    <row r="3057" spans="1:9" x14ac:dyDescent="0.25">
      <c r="A3057" s="2" t="s">
        <v>9</v>
      </c>
      <c r="B3057" s="3">
        <v>1.1000000000000001</v>
      </c>
      <c r="C3057" s="4" t="s">
        <v>10</v>
      </c>
      <c r="D3057" s="2" t="s">
        <v>11</v>
      </c>
      <c r="E3057" s="3">
        <v>50.909765</v>
      </c>
      <c r="F3057" s="3">
        <v>5.8712479999999996</v>
      </c>
      <c r="G3057" s="3">
        <v>113</v>
      </c>
      <c r="H3057" s="4" t="s">
        <v>3066</v>
      </c>
      <c r="I3057" s="3">
        <v>19</v>
      </c>
    </row>
    <row r="3058" spans="1:9" x14ac:dyDescent="0.25">
      <c r="A3058" s="2" t="s">
        <v>9</v>
      </c>
      <c r="B3058" s="3">
        <v>1.1000000000000001</v>
      </c>
      <c r="C3058" s="4" t="s">
        <v>10</v>
      </c>
      <c r="D3058" s="2" t="s">
        <v>11</v>
      </c>
      <c r="E3058" s="3">
        <v>50.909728000000001</v>
      </c>
      <c r="F3058" s="3">
        <v>5.871264</v>
      </c>
      <c r="G3058" s="3">
        <v>113.4</v>
      </c>
      <c r="H3058" s="4" t="s">
        <v>3067</v>
      </c>
      <c r="I3058" s="3">
        <v>19</v>
      </c>
    </row>
    <row r="3059" spans="1:9" x14ac:dyDescent="0.25">
      <c r="A3059" s="2" t="s">
        <v>9</v>
      </c>
      <c r="B3059" s="3">
        <v>1.1000000000000001</v>
      </c>
      <c r="C3059" s="4" t="s">
        <v>10</v>
      </c>
      <c r="D3059" s="2" t="s">
        <v>11</v>
      </c>
      <c r="E3059" s="3">
        <v>50.909685000000003</v>
      </c>
      <c r="F3059" s="3">
        <v>5.8712520000000001</v>
      </c>
      <c r="G3059" s="3">
        <v>113.8</v>
      </c>
      <c r="H3059" s="4" t="s">
        <v>3068</v>
      </c>
      <c r="I3059" s="3">
        <v>19</v>
      </c>
    </row>
    <row r="3060" spans="1:9" x14ac:dyDescent="0.25">
      <c r="A3060" s="2" t="s">
        <v>9</v>
      </c>
      <c r="B3060" s="3">
        <v>1.1000000000000001</v>
      </c>
      <c r="C3060" s="4" t="s">
        <v>10</v>
      </c>
      <c r="D3060" s="2" t="s">
        <v>11</v>
      </c>
      <c r="E3060" s="3">
        <v>50.909638000000001</v>
      </c>
      <c r="F3060" s="3">
        <v>5.8712280000000003</v>
      </c>
      <c r="G3060" s="3">
        <v>114.2</v>
      </c>
      <c r="H3060" s="4" t="s">
        <v>3069</v>
      </c>
      <c r="I3060" s="3">
        <v>19</v>
      </c>
    </row>
    <row r="3061" spans="1:9" x14ac:dyDescent="0.25">
      <c r="A3061" s="2" t="s">
        <v>9</v>
      </c>
      <c r="B3061" s="3">
        <v>1.1000000000000001</v>
      </c>
      <c r="C3061" s="4" t="s">
        <v>10</v>
      </c>
      <c r="D3061" s="2" t="s">
        <v>11</v>
      </c>
      <c r="E3061" s="3">
        <v>50.909593000000001</v>
      </c>
      <c r="F3061" s="3">
        <v>5.8712010000000001</v>
      </c>
      <c r="G3061" s="3">
        <v>114.6</v>
      </c>
      <c r="H3061" s="4" t="s">
        <v>3070</v>
      </c>
      <c r="I3061" s="3">
        <v>19</v>
      </c>
    </row>
    <row r="3062" spans="1:9" x14ac:dyDescent="0.25">
      <c r="A3062" s="2" t="s">
        <v>9</v>
      </c>
      <c r="B3062" s="3">
        <v>1.1000000000000001</v>
      </c>
      <c r="C3062" s="4" t="s">
        <v>10</v>
      </c>
      <c r="D3062" s="2" t="s">
        <v>11</v>
      </c>
      <c r="E3062" s="3">
        <v>50.909381000000003</v>
      </c>
      <c r="F3062" s="3">
        <v>5.8710500000000003</v>
      </c>
      <c r="G3062" s="3">
        <v>114.6</v>
      </c>
      <c r="H3062" s="4" t="s">
        <v>3071</v>
      </c>
      <c r="I3062" s="3">
        <v>19</v>
      </c>
    </row>
    <row r="3063" spans="1:9" x14ac:dyDescent="0.25">
      <c r="A3063" s="2" t="s">
        <v>9</v>
      </c>
      <c r="B3063" s="3">
        <v>1.1000000000000001</v>
      </c>
      <c r="C3063" s="4" t="s">
        <v>10</v>
      </c>
      <c r="D3063" s="2" t="s">
        <v>11</v>
      </c>
      <c r="E3063" s="3">
        <v>50.909146999999997</v>
      </c>
      <c r="F3063" s="3">
        <v>5.8709420000000003</v>
      </c>
      <c r="G3063" s="3">
        <v>115</v>
      </c>
      <c r="H3063" s="4" t="s">
        <v>3072</v>
      </c>
      <c r="I3063" s="3">
        <v>19</v>
      </c>
    </row>
    <row r="3064" spans="1:9" x14ac:dyDescent="0.25">
      <c r="A3064" s="2" t="s">
        <v>9</v>
      </c>
      <c r="B3064" s="3">
        <v>1.1000000000000001</v>
      </c>
      <c r="C3064" s="4" t="s">
        <v>10</v>
      </c>
      <c r="D3064" s="2" t="s">
        <v>11</v>
      </c>
      <c r="E3064" s="3">
        <v>50.909095999999998</v>
      </c>
      <c r="F3064" s="3">
        <v>5.8709259999999999</v>
      </c>
      <c r="G3064" s="3">
        <v>115.4</v>
      </c>
      <c r="H3064" s="4" t="s">
        <v>3073</v>
      </c>
      <c r="I3064" s="3">
        <v>19</v>
      </c>
    </row>
    <row r="3065" spans="1:9" x14ac:dyDescent="0.25">
      <c r="A3065" s="2" t="s">
        <v>9</v>
      </c>
      <c r="B3065" s="3">
        <v>1.1000000000000001</v>
      </c>
      <c r="C3065" s="4" t="s">
        <v>10</v>
      </c>
      <c r="D3065" s="2" t="s">
        <v>11</v>
      </c>
      <c r="E3065" s="3">
        <v>50.909045999999996</v>
      </c>
      <c r="F3065" s="3">
        <v>5.8709090000000002</v>
      </c>
      <c r="G3065" s="3">
        <v>116.2</v>
      </c>
      <c r="H3065" s="4" t="s">
        <v>3074</v>
      </c>
      <c r="I3065" s="3">
        <v>19</v>
      </c>
    </row>
    <row r="3066" spans="1:9" x14ac:dyDescent="0.25">
      <c r="A3066" s="2" t="s">
        <v>9</v>
      </c>
      <c r="B3066" s="3">
        <v>1.1000000000000001</v>
      </c>
      <c r="C3066" s="4" t="s">
        <v>10</v>
      </c>
      <c r="D3066" s="2" t="s">
        <v>11</v>
      </c>
      <c r="E3066" s="3">
        <v>50.908994</v>
      </c>
      <c r="F3066" s="3">
        <v>5.8708920000000004</v>
      </c>
      <c r="G3066" s="3">
        <v>116.6</v>
      </c>
      <c r="H3066" s="4" t="s">
        <v>3075</v>
      </c>
      <c r="I3066" s="3">
        <v>19</v>
      </c>
    </row>
    <row r="3067" spans="1:9" x14ac:dyDescent="0.25">
      <c r="A3067" s="2" t="s">
        <v>9</v>
      </c>
      <c r="B3067" s="3">
        <v>1.1000000000000001</v>
      </c>
      <c r="C3067" s="4" t="s">
        <v>10</v>
      </c>
      <c r="D3067" s="2" t="s">
        <v>11</v>
      </c>
      <c r="E3067" s="3">
        <v>50.908673999999998</v>
      </c>
      <c r="F3067" s="3">
        <v>5.8708349999999996</v>
      </c>
      <c r="G3067" s="3">
        <v>116.6</v>
      </c>
      <c r="H3067" s="4" t="s">
        <v>3076</v>
      </c>
      <c r="I3067" s="3">
        <v>19</v>
      </c>
    </row>
    <row r="3068" spans="1:9" x14ac:dyDescent="0.25">
      <c r="A3068" s="2" t="s">
        <v>9</v>
      </c>
      <c r="B3068" s="3">
        <v>1.1000000000000001</v>
      </c>
      <c r="C3068" s="4" t="s">
        <v>10</v>
      </c>
      <c r="D3068" s="2" t="s">
        <v>11</v>
      </c>
      <c r="E3068" s="3">
        <v>50.908180999999999</v>
      </c>
      <c r="F3068" s="3">
        <v>5.8707669999999998</v>
      </c>
      <c r="G3068" s="3">
        <v>116.6</v>
      </c>
      <c r="H3068" s="4" t="s">
        <v>3077</v>
      </c>
      <c r="I3068" s="3">
        <v>19</v>
      </c>
    </row>
    <row r="3069" spans="1:9" x14ac:dyDescent="0.25">
      <c r="A3069" s="2" t="s">
        <v>9</v>
      </c>
      <c r="B3069" s="3">
        <v>1.1000000000000001</v>
      </c>
      <c r="C3069" s="4" t="s">
        <v>10</v>
      </c>
      <c r="D3069" s="2" t="s">
        <v>11</v>
      </c>
      <c r="E3069" s="3">
        <v>50.907919</v>
      </c>
      <c r="F3069" s="3">
        <v>5.8707269999999996</v>
      </c>
      <c r="G3069" s="3">
        <v>117</v>
      </c>
      <c r="H3069" s="4" t="s">
        <v>3078</v>
      </c>
      <c r="I3069" s="3">
        <v>19</v>
      </c>
    </row>
    <row r="3070" spans="1:9" x14ac:dyDescent="0.25">
      <c r="A3070" s="2" t="s">
        <v>9</v>
      </c>
      <c r="B3070" s="3">
        <v>1.1000000000000001</v>
      </c>
      <c r="C3070" s="4" t="s">
        <v>10</v>
      </c>
      <c r="D3070" s="2" t="s">
        <v>11</v>
      </c>
      <c r="E3070" s="3">
        <v>50.907873000000002</v>
      </c>
      <c r="F3070" s="3">
        <v>5.8707219999999998</v>
      </c>
      <c r="G3070" s="3">
        <v>117.4</v>
      </c>
      <c r="H3070" s="4" t="s">
        <v>3079</v>
      </c>
      <c r="I3070" s="3">
        <v>19</v>
      </c>
    </row>
    <row r="3071" spans="1:9" x14ac:dyDescent="0.25">
      <c r="A3071" s="2" t="s">
        <v>9</v>
      </c>
      <c r="B3071" s="3">
        <v>1.1000000000000001</v>
      </c>
      <c r="C3071" s="4" t="s">
        <v>10</v>
      </c>
      <c r="D3071" s="2" t="s">
        <v>11</v>
      </c>
      <c r="E3071" s="3">
        <v>50.907829999999997</v>
      </c>
      <c r="F3071" s="3">
        <v>5.8707099999999999</v>
      </c>
      <c r="G3071" s="3">
        <v>117.8</v>
      </c>
      <c r="H3071" s="4" t="s">
        <v>3080</v>
      </c>
      <c r="I3071" s="3">
        <v>19</v>
      </c>
    </row>
    <row r="3072" spans="1:9" x14ac:dyDescent="0.25">
      <c r="A3072" s="2" t="s">
        <v>9</v>
      </c>
      <c r="B3072" s="3">
        <v>1.1000000000000001</v>
      </c>
      <c r="C3072" s="4" t="s">
        <v>10</v>
      </c>
      <c r="D3072" s="2" t="s">
        <v>11</v>
      </c>
      <c r="E3072" s="3">
        <v>50.907783000000002</v>
      </c>
      <c r="F3072" s="3">
        <v>5.8706959999999997</v>
      </c>
      <c r="G3072" s="3">
        <v>118.2</v>
      </c>
      <c r="H3072" s="4" t="s">
        <v>3081</v>
      </c>
      <c r="I3072" s="3">
        <v>19</v>
      </c>
    </row>
    <row r="3073" spans="1:9" x14ac:dyDescent="0.25">
      <c r="A3073" s="2" t="s">
        <v>9</v>
      </c>
      <c r="B3073" s="3">
        <v>1.1000000000000001</v>
      </c>
      <c r="C3073" s="4" t="s">
        <v>10</v>
      </c>
      <c r="D3073" s="2" t="s">
        <v>11</v>
      </c>
      <c r="E3073" s="3">
        <v>50.907736</v>
      </c>
      <c r="F3073" s="3">
        <v>5.8706889999999996</v>
      </c>
      <c r="G3073" s="3">
        <v>118.6</v>
      </c>
      <c r="H3073" s="4" t="s">
        <v>3082</v>
      </c>
      <c r="I3073" s="3">
        <v>19</v>
      </c>
    </row>
    <row r="3074" spans="1:9" x14ac:dyDescent="0.25">
      <c r="A3074" s="2" t="s">
        <v>9</v>
      </c>
      <c r="B3074" s="3">
        <v>1.1000000000000001</v>
      </c>
      <c r="C3074" s="4" t="s">
        <v>10</v>
      </c>
      <c r="D3074" s="2" t="s">
        <v>11</v>
      </c>
      <c r="E3074" s="3">
        <v>50.907688999999998</v>
      </c>
      <c r="F3074" s="3">
        <v>5.8706779999999998</v>
      </c>
      <c r="G3074" s="3">
        <v>118.6</v>
      </c>
      <c r="H3074" s="4" t="s">
        <v>3083</v>
      </c>
      <c r="I3074" s="3">
        <v>19</v>
      </c>
    </row>
    <row r="3075" spans="1:9" x14ac:dyDescent="0.25">
      <c r="A3075" s="2" t="s">
        <v>9</v>
      </c>
      <c r="B3075" s="3">
        <v>1.1000000000000001</v>
      </c>
      <c r="C3075" s="4" t="s">
        <v>10</v>
      </c>
      <c r="D3075" s="2" t="s">
        <v>11</v>
      </c>
      <c r="E3075" s="3">
        <v>50.907530999999999</v>
      </c>
      <c r="F3075" s="3">
        <v>5.8706779999999998</v>
      </c>
      <c r="G3075" s="3">
        <v>118.6</v>
      </c>
      <c r="H3075" s="4" t="s">
        <v>3084</v>
      </c>
      <c r="I3075" s="3">
        <v>19</v>
      </c>
    </row>
    <row r="3076" spans="1:9" x14ac:dyDescent="0.25">
      <c r="A3076" s="2" t="s">
        <v>9</v>
      </c>
      <c r="B3076" s="3">
        <v>1.1000000000000001</v>
      </c>
      <c r="C3076" s="4" t="s">
        <v>10</v>
      </c>
      <c r="D3076" s="2" t="s">
        <v>11</v>
      </c>
      <c r="E3076" s="3">
        <v>50.90748</v>
      </c>
      <c r="F3076" s="3">
        <v>5.8706759999999996</v>
      </c>
      <c r="G3076" s="3">
        <v>118.6</v>
      </c>
      <c r="H3076" s="4" t="s">
        <v>3085</v>
      </c>
      <c r="I3076" s="3">
        <v>19</v>
      </c>
    </row>
    <row r="3077" spans="1:9" x14ac:dyDescent="0.25">
      <c r="A3077" s="2" t="s">
        <v>9</v>
      </c>
      <c r="B3077" s="3">
        <v>1.1000000000000001</v>
      </c>
      <c r="C3077" s="4" t="s">
        <v>10</v>
      </c>
      <c r="D3077" s="2" t="s">
        <v>11</v>
      </c>
      <c r="E3077" s="3">
        <v>50.907212000000001</v>
      </c>
      <c r="F3077" s="3">
        <v>5.8706500000000004</v>
      </c>
      <c r="G3077" s="3">
        <v>118.6</v>
      </c>
      <c r="H3077" s="4" t="s">
        <v>3086</v>
      </c>
      <c r="I3077" s="3">
        <v>19</v>
      </c>
    </row>
    <row r="3078" spans="1:9" x14ac:dyDescent="0.25">
      <c r="A3078" s="2" t="s">
        <v>9</v>
      </c>
      <c r="B3078" s="3">
        <v>1.1000000000000001</v>
      </c>
      <c r="C3078" s="4" t="s">
        <v>10</v>
      </c>
      <c r="D3078" s="2" t="s">
        <v>11</v>
      </c>
      <c r="E3078" s="3">
        <v>50.90699</v>
      </c>
      <c r="F3078" s="3">
        <v>5.8706040000000002</v>
      </c>
      <c r="G3078" s="3">
        <v>118.6</v>
      </c>
      <c r="H3078" s="4" t="s">
        <v>3087</v>
      </c>
      <c r="I3078" s="3">
        <v>19</v>
      </c>
    </row>
    <row r="3079" spans="1:9" x14ac:dyDescent="0.25">
      <c r="A3079" s="2" t="s">
        <v>9</v>
      </c>
      <c r="B3079" s="3">
        <v>1.1000000000000001</v>
      </c>
      <c r="C3079" s="4" t="s">
        <v>10</v>
      </c>
      <c r="D3079" s="2" t="s">
        <v>11</v>
      </c>
      <c r="E3079" s="3">
        <v>50.906883000000001</v>
      </c>
      <c r="F3079" s="3">
        <v>5.8705749999999997</v>
      </c>
      <c r="G3079" s="3">
        <v>119</v>
      </c>
      <c r="H3079" s="4" t="s">
        <v>3088</v>
      </c>
      <c r="I3079" s="3">
        <v>19</v>
      </c>
    </row>
    <row r="3080" spans="1:9" x14ac:dyDescent="0.25">
      <c r="A3080" s="2" t="s">
        <v>9</v>
      </c>
      <c r="B3080" s="3">
        <v>1.1000000000000001</v>
      </c>
      <c r="C3080" s="4" t="s">
        <v>10</v>
      </c>
      <c r="D3080" s="2" t="s">
        <v>11</v>
      </c>
      <c r="E3080" s="3">
        <v>50.906829999999999</v>
      </c>
      <c r="F3080" s="3">
        <v>5.8705590000000001</v>
      </c>
      <c r="G3080" s="3">
        <v>119.4</v>
      </c>
      <c r="H3080" s="4" t="s">
        <v>3089</v>
      </c>
      <c r="I3080" s="3">
        <v>19</v>
      </c>
    </row>
    <row r="3081" spans="1:9" x14ac:dyDescent="0.25">
      <c r="A3081" s="2" t="s">
        <v>9</v>
      </c>
      <c r="B3081" s="3">
        <v>1.1000000000000001</v>
      </c>
      <c r="C3081" s="4" t="s">
        <v>10</v>
      </c>
      <c r="D3081" s="2" t="s">
        <v>11</v>
      </c>
      <c r="E3081" s="3">
        <v>50.906776000000001</v>
      </c>
      <c r="F3081" s="3">
        <v>5.8705449999999999</v>
      </c>
      <c r="G3081" s="3">
        <v>119.8</v>
      </c>
      <c r="H3081" s="4" t="s">
        <v>3090</v>
      </c>
      <c r="I3081" s="3">
        <v>19</v>
      </c>
    </row>
    <row r="3082" spans="1:9" x14ac:dyDescent="0.25">
      <c r="A3082" s="2" t="s">
        <v>9</v>
      </c>
      <c r="B3082" s="3">
        <v>1.1000000000000001</v>
      </c>
      <c r="C3082" s="4" t="s">
        <v>10</v>
      </c>
      <c r="D3082" s="2" t="s">
        <v>11</v>
      </c>
      <c r="E3082" s="3">
        <v>50.906719000000002</v>
      </c>
      <c r="F3082" s="3">
        <v>5.8705280000000002</v>
      </c>
      <c r="G3082" s="3">
        <v>120.2</v>
      </c>
      <c r="H3082" s="4" t="s">
        <v>3091</v>
      </c>
      <c r="I3082" s="3">
        <v>19</v>
      </c>
    </row>
    <row r="3083" spans="1:9" x14ac:dyDescent="0.25">
      <c r="A3083" s="2" t="s">
        <v>9</v>
      </c>
      <c r="B3083" s="3">
        <v>1.1000000000000001</v>
      </c>
      <c r="C3083" s="4" t="s">
        <v>10</v>
      </c>
      <c r="D3083" s="2" t="s">
        <v>11</v>
      </c>
      <c r="E3083" s="3">
        <v>50.906671000000003</v>
      </c>
      <c r="F3083" s="3">
        <v>5.8705030000000002</v>
      </c>
      <c r="G3083" s="3">
        <v>120.6</v>
      </c>
      <c r="H3083" s="4" t="s">
        <v>3092</v>
      </c>
      <c r="I3083" s="3">
        <v>19</v>
      </c>
    </row>
    <row r="3084" spans="1:9" x14ac:dyDescent="0.25">
      <c r="A3084" s="2" t="s">
        <v>9</v>
      </c>
      <c r="B3084" s="3">
        <v>1.1000000000000001</v>
      </c>
      <c r="C3084" s="4" t="s">
        <v>10</v>
      </c>
      <c r="D3084" s="2" t="s">
        <v>11</v>
      </c>
      <c r="E3084" s="3">
        <v>50.906562000000001</v>
      </c>
      <c r="F3084" s="3">
        <v>5.8704590000000003</v>
      </c>
      <c r="G3084" s="3">
        <v>120.6</v>
      </c>
      <c r="H3084" s="4" t="s">
        <v>3093</v>
      </c>
      <c r="I3084" s="3">
        <v>19</v>
      </c>
    </row>
    <row r="3085" spans="1:9" x14ac:dyDescent="0.25">
      <c r="A3085" s="2" t="s">
        <v>9</v>
      </c>
      <c r="B3085" s="3">
        <v>1.1000000000000001</v>
      </c>
      <c r="C3085" s="4" t="s">
        <v>10</v>
      </c>
      <c r="D3085" s="2" t="s">
        <v>11</v>
      </c>
      <c r="E3085" s="3">
        <v>50.906179000000002</v>
      </c>
      <c r="F3085" s="3">
        <v>5.8702579999999998</v>
      </c>
      <c r="G3085" s="3">
        <v>120.6</v>
      </c>
      <c r="H3085" s="4" t="s">
        <v>3094</v>
      </c>
      <c r="I3085" s="3">
        <v>19</v>
      </c>
    </row>
    <row r="3086" spans="1:9" x14ac:dyDescent="0.25">
      <c r="A3086" s="2" t="s">
        <v>9</v>
      </c>
      <c r="B3086" s="3">
        <v>1.1000000000000001</v>
      </c>
      <c r="C3086" s="4" t="s">
        <v>10</v>
      </c>
      <c r="D3086" s="2" t="s">
        <v>11</v>
      </c>
      <c r="E3086" s="3">
        <v>50.906010999999999</v>
      </c>
      <c r="F3086" s="3">
        <v>5.8700020000000004</v>
      </c>
      <c r="G3086" s="3">
        <v>120.6</v>
      </c>
      <c r="H3086" s="4" t="s">
        <v>3095</v>
      </c>
      <c r="I3086" s="3">
        <v>19</v>
      </c>
    </row>
    <row r="3087" spans="1:9" x14ac:dyDescent="0.25">
      <c r="A3087" s="2" t="s">
        <v>9</v>
      </c>
      <c r="B3087" s="3">
        <v>1.1000000000000001</v>
      </c>
      <c r="C3087" s="4" t="s">
        <v>10</v>
      </c>
      <c r="D3087" s="2" t="s">
        <v>11</v>
      </c>
      <c r="E3087" s="3">
        <v>50.905931000000002</v>
      </c>
      <c r="F3087" s="3">
        <v>5.8697509999999999</v>
      </c>
      <c r="G3087" s="3">
        <v>120.6</v>
      </c>
      <c r="H3087" s="4" t="s">
        <v>3096</v>
      </c>
      <c r="I3087" s="3">
        <v>19</v>
      </c>
    </row>
    <row r="3088" spans="1:9" x14ac:dyDescent="0.25">
      <c r="A3088" s="2" t="s">
        <v>9</v>
      </c>
      <c r="B3088" s="3">
        <v>1.1000000000000001</v>
      </c>
      <c r="C3088" s="4" t="s">
        <v>10</v>
      </c>
      <c r="D3088" s="2" t="s">
        <v>11</v>
      </c>
      <c r="E3088" s="3">
        <v>50.905864999999999</v>
      </c>
      <c r="F3088" s="3">
        <v>5.8694870000000003</v>
      </c>
      <c r="G3088" s="3">
        <v>120.6</v>
      </c>
      <c r="H3088" s="4" t="s">
        <v>3097</v>
      </c>
      <c r="I3088" s="3">
        <v>19</v>
      </c>
    </row>
    <row r="3089" spans="1:9" x14ac:dyDescent="0.25">
      <c r="A3089" s="2" t="s">
        <v>9</v>
      </c>
      <c r="B3089" s="3">
        <v>1.1000000000000001</v>
      </c>
      <c r="C3089" s="4" t="s">
        <v>10</v>
      </c>
      <c r="D3089" s="2" t="s">
        <v>11</v>
      </c>
      <c r="E3089" s="3">
        <v>50.905690999999997</v>
      </c>
      <c r="F3089" s="3">
        <v>5.8689030000000004</v>
      </c>
      <c r="G3089" s="3">
        <v>120.6</v>
      </c>
      <c r="H3089" s="4" t="s">
        <v>3098</v>
      </c>
      <c r="I3089" s="3">
        <v>19</v>
      </c>
    </row>
    <row r="3090" spans="1:9" x14ac:dyDescent="0.25">
      <c r="A3090" s="2" t="s">
        <v>9</v>
      </c>
      <c r="B3090" s="3">
        <v>1.1000000000000001</v>
      </c>
      <c r="C3090" s="4" t="s">
        <v>10</v>
      </c>
      <c r="D3090" s="2" t="s">
        <v>11</v>
      </c>
      <c r="E3090" s="3">
        <v>50.905579000000003</v>
      </c>
      <c r="F3090" s="3">
        <v>5.8684620000000001</v>
      </c>
      <c r="G3090" s="3">
        <v>121.2</v>
      </c>
      <c r="H3090" s="4" t="s">
        <v>3099</v>
      </c>
      <c r="I3090" s="3">
        <v>19</v>
      </c>
    </row>
    <row r="3091" spans="1:9" x14ac:dyDescent="0.25">
      <c r="A3091" s="2" t="s">
        <v>9</v>
      </c>
      <c r="B3091" s="3">
        <v>1.1000000000000001</v>
      </c>
      <c r="C3091" s="4" t="s">
        <v>10</v>
      </c>
      <c r="D3091" s="2" t="s">
        <v>11</v>
      </c>
      <c r="E3091" s="3">
        <v>50.905555</v>
      </c>
      <c r="F3091" s="3">
        <v>5.8683759999999996</v>
      </c>
      <c r="G3091" s="3">
        <v>121.6</v>
      </c>
      <c r="H3091" s="4" t="s">
        <v>3100</v>
      </c>
      <c r="I3091" s="3">
        <v>19</v>
      </c>
    </row>
    <row r="3092" spans="1:9" x14ac:dyDescent="0.25">
      <c r="A3092" s="2" t="s">
        <v>9</v>
      </c>
      <c r="B3092" s="3">
        <v>1.1000000000000001</v>
      </c>
      <c r="C3092" s="4" t="s">
        <v>10</v>
      </c>
      <c r="D3092" s="2" t="s">
        <v>11</v>
      </c>
      <c r="E3092" s="3">
        <v>50.905529000000001</v>
      </c>
      <c r="F3092" s="3">
        <v>5.86829</v>
      </c>
      <c r="G3092" s="3">
        <v>122</v>
      </c>
      <c r="H3092" s="4" t="s">
        <v>3101</v>
      </c>
      <c r="I3092" s="3">
        <v>19</v>
      </c>
    </row>
    <row r="3093" spans="1:9" x14ac:dyDescent="0.25">
      <c r="A3093" s="2" t="s">
        <v>9</v>
      </c>
      <c r="B3093" s="3">
        <v>1.1000000000000001</v>
      </c>
      <c r="C3093" s="4" t="s">
        <v>10</v>
      </c>
      <c r="D3093" s="2" t="s">
        <v>11</v>
      </c>
      <c r="E3093" s="3">
        <v>50.905504000000001</v>
      </c>
      <c r="F3093" s="3">
        <v>5.8682040000000004</v>
      </c>
      <c r="G3093" s="3">
        <v>122.4</v>
      </c>
      <c r="H3093" s="4" t="s">
        <v>3102</v>
      </c>
      <c r="I3093" s="3">
        <v>19</v>
      </c>
    </row>
    <row r="3094" spans="1:9" x14ac:dyDescent="0.25">
      <c r="A3094" s="2" t="s">
        <v>9</v>
      </c>
      <c r="B3094" s="3">
        <v>1.1000000000000001</v>
      </c>
      <c r="C3094" s="4" t="s">
        <v>10</v>
      </c>
      <c r="D3094" s="2" t="s">
        <v>11</v>
      </c>
      <c r="E3094" s="3">
        <v>50.905478000000002</v>
      </c>
      <c r="F3094" s="3">
        <v>5.8681219999999996</v>
      </c>
      <c r="G3094" s="3">
        <v>122.8</v>
      </c>
      <c r="H3094" s="4" t="s">
        <v>3103</v>
      </c>
      <c r="I3094" s="3">
        <v>19</v>
      </c>
    </row>
    <row r="3095" spans="1:9" x14ac:dyDescent="0.25">
      <c r="A3095" s="2" t="s">
        <v>9</v>
      </c>
      <c r="B3095" s="3">
        <v>1.1000000000000001</v>
      </c>
      <c r="C3095" s="4" t="s">
        <v>10</v>
      </c>
      <c r="D3095" s="2" t="s">
        <v>11</v>
      </c>
      <c r="E3095" s="3">
        <v>50.905315000000002</v>
      </c>
      <c r="F3095" s="3">
        <v>5.867718</v>
      </c>
      <c r="G3095" s="3">
        <v>122.8</v>
      </c>
      <c r="H3095" s="4" t="s">
        <v>3104</v>
      </c>
      <c r="I3095" s="3">
        <v>19</v>
      </c>
    </row>
    <row r="3096" spans="1:9" x14ac:dyDescent="0.25">
      <c r="A3096" s="2" t="s">
        <v>9</v>
      </c>
      <c r="B3096" s="3">
        <v>1.1000000000000001</v>
      </c>
      <c r="C3096" s="4" t="s">
        <v>10</v>
      </c>
      <c r="D3096" s="2" t="s">
        <v>11</v>
      </c>
      <c r="E3096" s="3">
        <v>50.905110000000001</v>
      </c>
      <c r="F3096" s="3">
        <v>5.8675199999999998</v>
      </c>
      <c r="G3096" s="3">
        <v>122.8</v>
      </c>
      <c r="H3096" s="4" t="s">
        <v>3105</v>
      </c>
      <c r="I3096" s="3">
        <v>19</v>
      </c>
    </row>
    <row r="3097" spans="1:9" x14ac:dyDescent="0.25">
      <c r="A3097" s="2" t="s">
        <v>9</v>
      </c>
      <c r="B3097" s="3">
        <v>1.1000000000000001</v>
      </c>
      <c r="C3097" s="4" t="s">
        <v>10</v>
      </c>
      <c r="D3097" s="2" t="s">
        <v>11</v>
      </c>
      <c r="E3097" s="3">
        <v>50.904876000000002</v>
      </c>
      <c r="F3097" s="3">
        <v>5.8675309999999996</v>
      </c>
      <c r="G3097" s="3">
        <v>122.8</v>
      </c>
      <c r="H3097" s="4" t="s">
        <v>3106</v>
      </c>
      <c r="I3097" s="3">
        <v>19</v>
      </c>
    </row>
    <row r="3098" spans="1:9" x14ac:dyDescent="0.25">
      <c r="A3098" s="2" t="s">
        <v>9</v>
      </c>
      <c r="B3098" s="3">
        <v>1.1000000000000001</v>
      </c>
      <c r="C3098" s="4" t="s">
        <v>10</v>
      </c>
      <c r="D3098" s="2" t="s">
        <v>11</v>
      </c>
      <c r="E3098" s="3">
        <v>50.904755999999999</v>
      </c>
      <c r="F3098" s="3">
        <v>5.8676219999999999</v>
      </c>
      <c r="G3098" s="3">
        <v>122.8</v>
      </c>
      <c r="H3098" s="4" t="s">
        <v>3107</v>
      </c>
      <c r="I3098" s="3">
        <v>19</v>
      </c>
    </row>
    <row r="3099" spans="1:9" x14ac:dyDescent="0.25">
      <c r="A3099" s="2" t="s">
        <v>9</v>
      </c>
      <c r="B3099" s="3">
        <v>1.1000000000000001</v>
      </c>
      <c r="C3099" s="4" t="s">
        <v>10</v>
      </c>
      <c r="D3099" s="2" t="s">
        <v>11</v>
      </c>
      <c r="E3099" s="3">
        <v>50.904567</v>
      </c>
      <c r="F3099" s="3">
        <v>5.867788</v>
      </c>
      <c r="G3099" s="3">
        <v>122.8</v>
      </c>
      <c r="H3099" s="4" t="s">
        <v>3108</v>
      </c>
      <c r="I3099" s="3">
        <v>19</v>
      </c>
    </row>
    <row r="3100" spans="1:9" x14ac:dyDescent="0.25">
      <c r="A3100" s="2" t="s">
        <v>9</v>
      </c>
      <c r="B3100" s="3">
        <v>1.1000000000000001</v>
      </c>
      <c r="C3100" s="4" t="s">
        <v>10</v>
      </c>
      <c r="D3100" s="2" t="s">
        <v>11</v>
      </c>
      <c r="E3100" s="3">
        <v>50.904161999999999</v>
      </c>
      <c r="F3100" s="3">
        <v>5.8681239999999999</v>
      </c>
      <c r="G3100" s="3">
        <v>122.8</v>
      </c>
      <c r="H3100" s="4" t="s">
        <v>3109</v>
      </c>
      <c r="I3100" s="3">
        <v>19</v>
      </c>
    </row>
    <row r="3101" spans="1:9" x14ac:dyDescent="0.25">
      <c r="A3101" s="2" t="s">
        <v>9</v>
      </c>
      <c r="B3101" s="3">
        <v>1.1000000000000001</v>
      </c>
      <c r="C3101" s="4" t="s">
        <v>10</v>
      </c>
      <c r="D3101" s="2" t="s">
        <v>11</v>
      </c>
      <c r="E3101" s="3">
        <v>50.903700999999998</v>
      </c>
      <c r="F3101" s="3">
        <v>5.8685159999999996</v>
      </c>
      <c r="G3101" s="3">
        <v>122.8</v>
      </c>
      <c r="H3101" s="4" t="s">
        <v>3110</v>
      </c>
      <c r="I3101" s="3">
        <v>19</v>
      </c>
    </row>
    <row r="3102" spans="1:9" x14ac:dyDescent="0.25">
      <c r="A3102" s="2" t="s">
        <v>9</v>
      </c>
      <c r="B3102" s="3">
        <v>1.1000000000000001</v>
      </c>
      <c r="C3102" s="4" t="s">
        <v>10</v>
      </c>
      <c r="D3102" s="2" t="s">
        <v>11</v>
      </c>
      <c r="E3102" s="3">
        <v>50.903523</v>
      </c>
      <c r="F3102" s="3">
        <v>5.8686610000000003</v>
      </c>
      <c r="G3102" s="3">
        <v>122.2</v>
      </c>
      <c r="H3102" s="4" t="s">
        <v>3111</v>
      </c>
      <c r="I3102" s="3">
        <v>19</v>
      </c>
    </row>
    <row r="3103" spans="1:9" x14ac:dyDescent="0.25">
      <c r="A3103" s="2" t="s">
        <v>9</v>
      </c>
      <c r="B3103" s="3">
        <v>1.1000000000000001</v>
      </c>
      <c r="C3103" s="4" t="s">
        <v>10</v>
      </c>
      <c r="D3103" s="2" t="s">
        <v>11</v>
      </c>
      <c r="E3103" s="3">
        <v>50.903463000000002</v>
      </c>
      <c r="F3103" s="3">
        <v>5.8687079999999998</v>
      </c>
      <c r="G3103" s="3">
        <v>121.8</v>
      </c>
      <c r="H3103" s="4" t="s">
        <v>3112</v>
      </c>
      <c r="I3103" s="3">
        <v>19</v>
      </c>
    </row>
    <row r="3104" spans="1:9" x14ac:dyDescent="0.25">
      <c r="A3104" s="2" t="s">
        <v>9</v>
      </c>
      <c r="B3104" s="3">
        <v>1.1000000000000001</v>
      </c>
      <c r="C3104" s="4" t="s">
        <v>10</v>
      </c>
      <c r="D3104" s="2" t="s">
        <v>11</v>
      </c>
      <c r="E3104" s="3">
        <v>50.903401000000002</v>
      </c>
      <c r="F3104" s="3">
        <v>5.868754</v>
      </c>
      <c r="G3104" s="3">
        <v>121.4</v>
      </c>
      <c r="H3104" s="4" t="s">
        <v>3113</v>
      </c>
      <c r="I3104" s="3">
        <v>19</v>
      </c>
    </row>
    <row r="3105" spans="1:9" x14ac:dyDescent="0.25">
      <c r="A3105" s="2" t="s">
        <v>9</v>
      </c>
      <c r="B3105" s="3">
        <v>1.1000000000000001</v>
      </c>
      <c r="C3105" s="4" t="s">
        <v>10</v>
      </c>
      <c r="D3105" s="2" t="s">
        <v>11</v>
      </c>
      <c r="E3105" s="3">
        <v>50.903339000000003</v>
      </c>
      <c r="F3105" s="3">
        <v>5.8688029999999998</v>
      </c>
      <c r="G3105" s="3">
        <v>121</v>
      </c>
      <c r="H3105" s="4" t="s">
        <v>3114</v>
      </c>
      <c r="I3105" s="3">
        <v>19</v>
      </c>
    </row>
    <row r="3106" spans="1:9" x14ac:dyDescent="0.25">
      <c r="A3106" s="2" t="s">
        <v>9</v>
      </c>
      <c r="B3106" s="3">
        <v>1.1000000000000001</v>
      </c>
      <c r="C3106" s="4" t="s">
        <v>10</v>
      </c>
      <c r="D3106" s="2" t="s">
        <v>11</v>
      </c>
      <c r="E3106" s="3">
        <v>50.903274000000003</v>
      </c>
      <c r="F3106" s="3">
        <v>5.8688549999999999</v>
      </c>
      <c r="G3106" s="3">
        <v>120.4</v>
      </c>
      <c r="H3106" s="4" t="s">
        <v>3115</v>
      </c>
      <c r="I3106" s="3">
        <v>19</v>
      </c>
    </row>
    <row r="3107" spans="1:9" x14ac:dyDescent="0.25">
      <c r="A3107" s="2" t="s">
        <v>9</v>
      </c>
      <c r="B3107" s="3">
        <v>1.1000000000000001</v>
      </c>
      <c r="C3107" s="4" t="s">
        <v>10</v>
      </c>
      <c r="D3107" s="2" t="s">
        <v>11</v>
      </c>
      <c r="E3107" s="3">
        <v>50.903210999999999</v>
      </c>
      <c r="F3107" s="3">
        <v>5.8689049999999998</v>
      </c>
      <c r="G3107" s="3">
        <v>120.4</v>
      </c>
      <c r="H3107" s="4" t="s">
        <v>3116</v>
      </c>
      <c r="I3107" s="3">
        <v>19</v>
      </c>
    </row>
    <row r="3108" spans="1:9" x14ac:dyDescent="0.25">
      <c r="A3108" s="2" t="s">
        <v>9</v>
      </c>
      <c r="B3108" s="3">
        <v>1.1000000000000001</v>
      </c>
      <c r="C3108" s="4" t="s">
        <v>10</v>
      </c>
      <c r="D3108" s="2" t="s">
        <v>11</v>
      </c>
      <c r="E3108" s="3">
        <v>50.903016999999998</v>
      </c>
      <c r="F3108" s="3">
        <v>5.8690579999999999</v>
      </c>
      <c r="G3108" s="3">
        <v>119.6</v>
      </c>
      <c r="H3108" s="4" t="s">
        <v>3117</v>
      </c>
      <c r="I3108" s="3">
        <v>19</v>
      </c>
    </row>
    <row r="3109" spans="1:9" x14ac:dyDescent="0.25">
      <c r="A3109" s="2" t="s">
        <v>9</v>
      </c>
      <c r="B3109" s="3">
        <v>1.1000000000000001</v>
      </c>
      <c r="C3109" s="4" t="s">
        <v>10</v>
      </c>
      <c r="D3109" s="2" t="s">
        <v>11</v>
      </c>
      <c r="E3109" s="3">
        <v>50.902951999999999</v>
      </c>
      <c r="F3109" s="3">
        <v>5.8691079999999998</v>
      </c>
      <c r="G3109" s="3">
        <v>119.2</v>
      </c>
      <c r="H3109" s="4" t="s">
        <v>3118</v>
      </c>
      <c r="I3109" s="3">
        <v>19</v>
      </c>
    </row>
    <row r="3110" spans="1:9" x14ac:dyDescent="0.25">
      <c r="A3110" s="2" t="s">
        <v>9</v>
      </c>
      <c r="B3110" s="3">
        <v>1.1000000000000001</v>
      </c>
      <c r="C3110" s="4" t="s">
        <v>10</v>
      </c>
      <c r="D3110" s="2" t="s">
        <v>11</v>
      </c>
      <c r="E3110" s="3">
        <v>50.902883000000003</v>
      </c>
      <c r="F3110" s="3">
        <v>5.8691599999999999</v>
      </c>
      <c r="G3110" s="3">
        <v>118.8</v>
      </c>
      <c r="H3110" s="4" t="s">
        <v>3119</v>
      </c>
      <c r="I3110" s="3">
        <v>19</v>
      </c>
    </row>
    <row r="3111" spans="1:9" x14ac:dyDescent="0.25">
      <c r="A3111" s="2" t="s">
        <v>9</v>
      </c>
      <c r="B3111" s="3">
        <v>1.1000000000000001</v>
      </c>
      <c r="C3111" s="4" t="s">
        <v>10</v>
      </c>
      <c r="D3111" s="2" t="s">
        <v>11</v>
      </c>
      <c r="E3111" s="3">
        <v>50.902818000000003</v>
      </c>
      <c r="F3111" s="3">
        <v>5.8692080000000004</v>
      </c>
      <c r="G3111" s="3">
        <v>118.4</v>
      </c>
      <c r="H3111" s="4" t="s">
        <v>3120</v>
      </c>
      <c r="I3111" s="3">
        <v>19</v>
      </c>
    </row>
    <row r="3112" spans="1:9" x14ac:dyDescent="0.25">
      <c r="A3112" s="2" t="s">
        <v>9</v>
      </c>
      <c r="B3112" s="3">
        <v>1.1000000000000001</v>
      </c>
      <c r="C3112" s="4" t="s">
        <v>10</v>
      </c>
      <c r="D3112" s="2" t="s">
        <v>11</v>
      </c>
      <c r="E3112" s="3">
        <v>50.902690999999997</v>
      </c>
      <c r="F3112" s="3">
        <v>5.8692989999999998</v>
      </c>
      <c r="G3112" s="3">
        <v>118.4</v>
      </c>
      <c r="H3112" s="4" t="s">
        <v>3121</v>
      </c>
      <c r="I3112" s="3">
        <v>19</v>
      </c>
    </row>
    <row r="3113" spans="1:9" x14ac:dyDescent="0.25">
      <c r="A3113" s="2" t="s">
        <v>9</v>
      </c>
      <c r="B3113" s="3">
        <v>1.1000000000000001</v>
      </c>
      <c r="C3113" s="4" t="s">
        <v>10</v>
      </c>
      <c r="D3113" s="2" t="s">
        <v>11</v>
      </c>
      <c r="E3113" s="3">
        <v>50.902492000000002</v>
      </c>
      <c r="F3113" s="3">
        <v>5.8694420000000003</v>
      </c>
      <c r="G3113" s="3">
        <v>118</v>
      </c>
      <c r="H3113" s="4" t="s">
        <v>3122</v>
      </c>
      <c r="I3113" s="3">
        <v>19</v>
      </c>
    </row>
    <row r="3114" spans="1:9" x14ac:dyDescent="0.25">
      <c r="A3114" s="2" t="s">
        <v>9</v>
      </c>
      <c r="B3114" s="3">
        <v>1.1000000000000001</v>
      </c>
      <c r="C3114" s="4" t="s">
        <v>10</v>
      </c>
      <c r="D3114" s="2" t="s">
        <v>11</v>
      </c>
      <c r="E3114" s="3">
        <v>50.902428</v>
      </c>
      <c r="F3114" s="3">
        <v>5.8694879999999996</v>
      </c>
      <c r="G3114" s="3">
        <v>117.6</v>
      </c>
      <c r="H3114" s="4" t="s">
        <v>3123</v>
      </c>
      <c r="I3114" s="3">
        <v>19</v>
      </c>
    </row>
    <row r="3115" spans="1:9" x14ac:dyDescent="0.25">
      <c r="A3115" s="2" t="s">
        <v>9</v>
      </c>
      <c r="B3115" s="3">
        <v>1.1000000000000001</v>
      </c>
      <c r="C3115" s="4" t="s">
        <v>10</v>
      </c>
      <c r="D3115" s="2" t="s">
        <v>11</v>
      </c>
      <c r="E3115" s="3">
        <v>50.902365000000003</v>
      </c>
      <c r="F3115" s="3">
        <v>5.8695310000000003</v>
      </c>
      <c r="G3115" s="3">
        <v>117.2</v>
      </c>
      <c r="H3115" s="4" t="s">
        <v>3124</v>
      </c>
      <c r="I3115" s="3">
        <v>19</v>
      </c>
    </row>
    <row r="3116" spans="1:9" x14ac:dyDescent="0.25">
      <c r="A3116" s="2" t="s">
        <v>9</v>
      </c>
      <c r="B3116" s="3">
        <v>1.1000000000000001</v>
      </c>
      <c r="C3116" s="4" t="s">
        <v>10</v>
      </c>
      <c r="D3116" s="2" t="s">
        <v>11</v>
      </c>
      <c r="E3116" s="3">
        <v>50.902293</v>
      </c>
      <c r="F3116" s="3">
        <v>5.8695719999999998</v>
      </c>
      <c r="G3116" s="3">
        <v>116.8</v>
      </c>
      <c r="H3116" s="4" t="s">
        <v>3125</v>
      </c>
      <c r="I3116" s="3">
        <v>19</v>
      </c>
    </row>
    <row r="3117" spans="1:9" x14ac:dyDescent="0.25">
      <c r="A3117" s="2" t="s">
        <v>9</v>
      </c>
      <c r="B3117" s="3">
        <v>1.1000000000000001</v>
      </c>
      <c r="C3117" s="4" t="s">
        <v>10</v>
      </c>
      <c r="D3117" s="2" t="s">
        <v>11</v>
      </c>
      <c r="E3117" s="3">
        <v>50.902222000000002</v>
      </c>
      <c r="F3117" s="3">
        <v>5.8696029999999997</v>
      </c>
      <c r="G3117" s="3">
        <v>116.4</v>
      </c>
      <c r="H3117" s="4" t="s">
        <v>3126</v>
      </c>
      <c r="I3117" s="3">
        <v>19</v>
      </c>
    </row>
    <row r="3118" spans="1:9" x14ac:dyDescent="0.25">
      <c r="A3118" s="2" t="s">
        <v>9</v>
      </c>
      <c r="B3118" s="3">
        <v>1.1000000000000001</v>
      </c>
      <c r="C3118" s="4" t="s">
        <v>10</v>
      </c>
      <c r="D3118" s="2" t="s">
        <v>11</v>
      </c>
      <c r="E3118" s="3">
        <v>50.902073000000001</v>
      </c>
      <c r="F3118" s="3">
        <v>5.8696650000000004</v>
      </c>
      <c r="G3118" s="3">
        <v>115.8</v>
      </c>
      <c r="H3118" s="4" t="s">
        <v>3127</v>
      </c>
      <c r="I3118" s="3">
        <v>19</v>
      </c>
    </row>
    <row r="3119" spans="1:9" x14ac:dyDescent="0.25">
      <c r="A3119" s="2" t="s">
        <v>9</v>
      </c>
      <c r="B3119" s="3">
        <v>1.1000000000000001</v>
      </c>
      <c r="C3119" s="4" t="s">
        <v>10</v>
      </c>
      <c r="D3119" s="2" t="s">
        <v>11</v>
      </c>
      <c r="E3119" s="3">
        <v>50.901994999999999</v>
      </c>
      <c r="F3119" s="3">
        <v>5.8696929999999998</v>
      </c>
      <c r="G3119" s="3">
        <v>115.4</v>
      </c>
      <c r="H3119" s="4" t="s">
        <v>3128</v>
      </c>
      <c r="I3119" s="3">
        <v>19</v>
      </c>
    </row>
    <row r="3120" spans="1:9" x14ac:dyDescent="0.25">
      <c r="A3120" s="2" t="s">
        <v>9</v>
      </c>
      <c r="B3120" s="3">
        <v>1.1000000000000001</v>
      </c>
      <c r="C3120" s="4" t="s">
        <v>10</v>
      </c>
      <c r="D3120" s="2" t="s">
        <v>11</v>
      </c>
      <c r="E3120" s="3">
        <v>50.901918999999999</v>
      </c>
      <c r="F3120" s="3">
        <v>5.869726</v>
      </c>
      <c r="G3120" s="3">
        <v>115</v>
      </c>
      <c r="H3120" s="4" t="s">
        <v>3129</v>
      </c>
      <c r="I3120" s="3">
        <v>19</v>
      </c>
    </row>
    <row r="3121" spans="1:9" x14ac:dyDescent="0.25">
      <c r="A3121" s="2" t="s">
        <v>9</v>
      </c>
      <c r="B3121" s="3">
        <v>1.1000000000000001</v>
      </c>
      <c r="C3121" s="4" t="s">
        <v>10</v>
      </c>
      <c r="D3121" s="2" t="s">
        <v>11</v>
      </c>
      <c r="E3121" s="3">
        <v>50.901840999999997</v>
      </c>
      <c r="F3121" s="3">
        <v>5.8697590000000002</v>
      </c>
      <c r="G3121" s="3">
        <v>114.6</v>
      </c>
      <c r="H3121" s="4" t="s">
        <v>3130</v>
      </c>
      <c r="I3121" s="3">
        <v>19</v>
      </c>
    </row>
    <row r="3122" spans="1:9" x14ac:dyDescent="0.25">
      <c r="A3122" s="2" t="s">
        <v>9</v>
      </c>
      <c r="B3122" s="3">
        <v>1.1000000000000001</v>
      </c>
      <c r="C3122" s="4" t="s">
        <v>10</v>
      </c>
      <c r="D3122" s="2" t="s">
        <v>11</v>
      </c>
      <c r="E3122" s="3">
        <v>50.901760000000003</v>
      </c>
      <c r="F3122" s="3">
        <v>5.8698050000000004</v>
      </c>
      <c r="G3122" s="3">
        <v>114</v>
      </c>
      <c r="H3122" s="4" t="s">
        <v>3131</v>
      </c>
      <c r="I3122" s="3">
        <v>19</v>
      </c>
    </row>
    <row r="3123" spans="1:9" x14ac:dyDescent="0.25">
      <c r="A3123" s="2" t="s">
        <v>9</v>
      </c>
      <c r="B3123" s="3">
        <v>1.1000000000000001</v>
      </c>
      <c r="C3123" s="4" t="s">
        <v>10</v>
      </c>
      <c r="D3123" s="2" t="s">
        <v>11</v>
      </c>
      <c r="E3123" s="3">
        <v>50.901681000000004</v>
      </c>
      <c r="F3123" s="3">
        <v>5.8698560000000004</v>
      </c>
      <c r="G3123" s="3">
        <v>113.4</v>
      </c>
      <c r="H3123" s="4" t="s">
        <v>3132</v>
      </c>
      <c r="I3123" s="3">
        <v>19</v>
      </c>
    </row>
    <row r="3124" spans="1:9" x14ac:dyDescent="0.25">
      <c r="A3124" s="2" t="s">
        <v>9</v>
      </c>
      <c r="B3124" s="3">
        <v>1.1000000000000001</v>
      </c>
      <c r="C3124" s="4" t="s">
        <v>10</v>
      </c>
      <c r="D3124" s="2" t="s">
        <v>11</v>
      </c>
      <c r="E3124" s="3">
        <v>50.901603999999999</v>
      </c>
      <c r="F3124" s="3">
        <v>5.8699079999999997</v>
      </c>
      <c r="G3124" s="3">
        <v>113</v>
      </c>
      <c r="H3124" s="4" t="s">
        <v>3133</v>
      </c>
      <c r="I3124" s="3">
        <v>19</v>
      </c>
    </row>
    <row r="3125" spans="1:9" x14ac:dyDescent="0.25">
      <c r="A3125" s="2" t="s">
        <v>9</v>
      </c>
      <c r="B3125" s="3">
        <v>1.1000000000000001</v>
      </c>
      <c r="C3125" s="4" t="s">
        <v>10</v>
      </c>
      <c r="D3125" s="2" t="s">
        <v>11</v>
      </c>
      <c r="E3125" s="3">
        <v>50.901530000000001</v>
      </c>
      <c r="F3125" s="3">
        <v>5.8699539999999999</v>
      </c>
      <c r="G3125" s="3">
        <v>112.4</v>
      </c>
      <c r="H3125" s="4" t="s">
        <v>3134</v>
      </c>
      <c r="I3125" s="3">
        <v>19</v>
      </c>
    </row>
    <row r="3126" spans="1:9" x14ac:dyDescent="0.25">
      <c r="A3126" s="2" t="s">
        <v>9</v>
      </c>
      <c r="B3126" s="3">
        <v>1.1000000000000001</v>
      </c>
      <c r="C3126" s="4" t="s">
        <v>10</v>
      </c>
      <c r="D3126" s="2" t="s">
        <v>11</v>
      </c>
      <c r="E3126" s="3">
        <v>50.901466999999997</v>
      </c>
      <c r="F3126" s="3">
        <v>5.8700099999999997</v>
      </c>
      <c r="G3126" s="3">
        <v>111.8</v>
      </c>
      <c r="H3126" s="4" t="s">
        <v>3135</v>
      </c>
      <c r="I3126" s="3">
        <v>19</v>
      </c>
    </row>
    <row r="3127" spans="1:9" x14ac:dyDescent="0.25">
      <c r="A3127" s="2" t="s">
        <v>9</v>
      </c>
      <c r="B3127" s="3">
        <v>1.1000000000000001</v>
      </c>
      <c r="C3127" s="4" t="s">
        <v>10</v>
      </c>
      <c r="D3127" s="2" t="s">
        <v>11</v>
      </c>
      <c r="E3127" s="3">
        <v>50.901408000000004</v>
      </c>
      <c r="F3127" s="3">
        <v>5.870082</v>
      </c>
      <c r="G3127" s="3">
        <v>111.8</v>
      </c>
      <c r="H3127" s="4" t="s">
        <v>3136</v>
      </c>
      <c r="I3127" s="3">
        <v>19</v>
      </c>
    </row>
    <row r="3128" spans="1:9" x14ac:dyDescent="0.25">
      <c r="A3128" s="2" t="s">
        <v>9</v>
      </c>
      <c r="B3128" s="3">
        <v>1.1000000000000001</v>
      </c>
      <c r="C3128" s="4" t="s">
        <v>10</v>
      </c>
      <c r="D3128" s="2" t="s">
        <v>11</v>
      </c>
      <c r="E3128" s="3">
        <v>50.901350000000001</v>
      </c>
      <c r="F3128" s="3">
        <v>5.8701749999999997</v>
      </c>
      <c r="G3128" s="3">
        <v>111.4</v>
      </c>
      <c r="H3128" s="4" t="s">
        <v>3137</v>
      </c>
      <c r="I3128" s="3">
        <v>19</v>
      </c>
    </row>
    <row r="3129" spans="1:9" x14ac:dyDescent="0.25">
      <c r="A3129" s="2" t="s">
        <v>9</v>
      </c>
      <c r="B3129" s="3">
        <v>1.1000000000000001</v>
      </c>
      <c r="C3129" s="4" t="s">
        <v>10</v>
      </c>
      <c r="D3129" s="2" t="s">
        <v>11</v>
      </c>
      <c r="E3129" s="3">
        <v>50.901305000000001</v>
      </c>
      <c r="F3129" s="3">
        <v>5.8702810000000003</v>
      </c>
      <c r="G3129" s="3">
        <v>110.8</v>
      </c>
      <c r="H3129" s="4" t="s">
        <v>3138</v>
      </c>
      <c r="I3129" s="3">
        <v>19</v>
      </c>
    </row>
    <row r="3130" spans="1:9" x14ac:dyDescent="0.25">
      <c r="A3130" s="2" t="s">
        <v>9</v>
      </c>
      <c r="B3130" s="3">
        <v>1.1000000000000001</v>
      </c>
      <c r="C3130" s="4" t="s">
        <v>10</v>
      </c>
      <c r="D3130" s="2" t="s">
        <v>11</v>
      </c>
      <c r="E3130" s="3">
        <v>50.901271000000001</v>
      </c>
      <c r="F3130" s="3">
        <v>5.8703960000000004</v>
      </c>
      <c r="G3130" s="3">
        <v>110.4</v>
      </c>
      <c r="H3130" s="4" t="s">
        <v>3139</v>
      </c>
      <c r="I3130" s="3">
        <v>19</v>
      </c>
    </row>
    <row r="3131" spans="1:9" x14ac:dyDescent="0.25">
      <c r="A3131" s="2" t="s">
        <v>9</v>
      </c>
      <c r="B3131" s="3">
        <v>1.1000000000000001</v>
      </c>
      <c r="C3131" s="4" t="s">
        <v>10</v>
      </c>
      <c r="D3131" s="2" t="s">
        <v>11</v>
      </c>
      <c r="E3131" s="3">
        <v>50.901251000000002</v>
      </c>
      <c r="F3131" s="3">
        <v>5.8705109999999996</v>
      </c>
      <c r="G3131" s="3">
        <v>109.8</v>
      </c>
      <c r="H3131" s="4" t="s">
        <v>3140</v>
      </c>
      <c r="I3131" s="3">
        <v>19</v>
      </c>
    </row>
    <row r="3132" spans="1:9" x14ac:dyDescent="0.25">
      <c r="A3132" s="2" t="s">
        <v>9</v>
      </c>
      <c r="B3132" s="3">
        <v>1.1000000000000001</v>
      </c>
      <c r="C3132" s="4" t="s">
        <v>10</v>
      </c>
      <c r="D3132" s="2" t="s">
        <v>11</v>
      </c>
      <c r="E3132" s="3">
        <v>50.901235999999997</v>
      </c>
      <c r="F3132" s="3">
        <v>5.870635</v>
      </c>
      <c r="G3132" s="3">
        <v>109.4</v>
      </c>
      <c r="H3132" s="4" t="s">
        <v>3141</v>
      </c>
      <c r="I3132" s="3">
        <v>19</v>
      </c>
    </row>
    <row r="3133" spans="1:9" x14ac:dyDescent="0.25">
      <c r="A3133" s="2" t="s">
        <v>9</v>
      </c>
      <c r="B3133" s="3">
        <v>1.1000000000000001</v>
      </c>
      <c r="C3133" s="4" t="s">
        <v>10</v>
      </c>
      <c r="D3133" s="2" t="s">
        <v>11</v>
      </c>
      <c r="E3133" s="3">
        <v>50.901224999999997</v>
      </c>
      <c r="F3133" s="3">
        <v>5.8707599999999998</v>
      </c>
      <c r="G3133" s="3">
        <v>109.4</v>
      </c>
      <c r="H3133" s="4" t="s">
        <v>3142</v>
      </c>
      <c r="I3133" s="3">
        <v>19</v>
      </c>
    </row>
    <row r="3134" spans="1:9" x14ac:dyDescent="0.25">
      <c r="A3134" s="2" t="s">
        <v>9</v>
      </c>
      <c r="B3134" s="3">
        <v>1.1000000000000001</v>
      </c>
      <c r="C3134" s="4" t="s">
        <v>10</v>
      </c>
      <c r="D3134" s="2" t="s">
        <v>11</v>
      </c>
      <c r="E3134" s="3">
        <v>50.901224999999997</v>
      </c>
      <c r="F3134" s="3">
        <v>5.8708879999999999</v>
      </c>
      <c r="G3134" s="3">
        <v>109.4</v>
      </c>
      <c r="H3134" s="4" t="s">
        <v>3143</v>
      </c>
      <c r="I3134" s="3">
        <v>19</v>
      </c>
    </row>
    <row r="3135" spans="1:9" x14ac:dyDescent="0.25">
      <c r="A3135" s="2" t="s">
        <v>9</v>
      </c>
      <c r="B3135" s="3">
        <v>1.1000000000000001</v>
      </c>
      <c r="C3135" s="4" t="s">
        <v>10</v>
      </c>
      <c r="D3135" s="2" t="s">
        <v>11</v>
      </c>
      <c r="E3135" s="3">
        <v>50.901251999999999</v>
      </c>
      <c r="F3135" s="3">
        <v>5.8711419999999999</v>
      </c>
      <c r="G3135" s="3">
        <v>108.8</v>
      </c>
      <c r="H3135" s="4" t="s">
        <v>3144</v>
      </c>
      <c r="I3135" s="3">
        <v>19</v>
      </c>
    </row>
    <row r="3136" spans="1:9" x14ac:dyDescent="0.25">
      <c r="A3136" s="2" t="s">
        <v>9</v>
      </c>
      <c r="B3136" s="3">
        <v>1.1000000000000001</v>
      </c>
      <c r="C3136" s="4" t="s">
        <v>10</v>
      </c>
      <c r="D3136" s="2" t="s">
        <v>11</v>
      </c>
      <c r="E3136" s="3">
        <v>50.901263999999998</v>
      </c>
      <c r="F3136" s="3">
        <v>5.871251</v>
      </c>
      <c r="G3136" s="3">
        <v>108.4</v>
      </c>
      <c r="H3136" s="4" t="s">
        <v>3145</v>
      </c>
      <c r="I3136" s="3">
        <v>19</v>
      </c>
    </row>
    <row r="3137" spans="1:9" x14ac:dyDescent="0.25">
      <c r="A3137" s="2" t="s">
        <v>9</v>
      </c>
      <c r="B3137" s="3">
        <v>1.1000000000000001</v>
      </c>
      <c r="C3137" s="4" t="s">
        <v>10</v>
      </c>
      <c r="D3137" s="2" t="s">
        <v>11</v>
      </c>
      <c r="E3137" s="3">
        <v>50.901274000000001</v>
      </c>
      <c r="F3137" s="3">
        <v>5.8713579999999999</v>
      </c>
      <c r="G3137" s="3">
        <v>108</v>
      </c>
      <c r="H3137" s="4" t="s">
        <v>3146</v>
      </c>
      <c r="I3137" s="3">
        <v>19</v>
      </c>
    </row>
    <row r="3138" spans="1:9" x14ac:dyDescent="0.25">
      <c r="A3138" s="2" t="s">
        <v>9</v>
      </c>
      <c r="B3138" s="3">
        <v>1.1000000000000001</v>
      </c>
      <c r="C3138" s="4" t="s">
        <v>10</v>
      </c>
      <c r="D3138" s="2" t="s">
        <v>11</v>
      </c>
      <c r="E3138" s="3">
        <v>50.901285000000001</v>
      </c>
      <c r="F3138" s="3">
        <v>5.8714639999999996</v>
      </c>
      <c r="G3138" s="3">
        <v>107.6</v>
      </c>
      <c r="H3138" s="4" t="s">
        <v>3147</v>
      </c>
      <c r="I3138" s="3">
        <v>19</v>
      </c>
    </row>
    <row r="3139" spans="1:9" x14ac:dyDescent="0.25">
      <c r="A3139" s="2" t="s">
        <v>9</v>
      </c>
      <c r="B3139" s="3">
        <v>1.1000000000000001</v>
      </c>
      <c r="C3139" s="4" t="s">
        <v>10</v>
      </c>
      <c r="D3139" s="2" t="s">
        <v>11</v>
      </c>
      <c r="E3139" s="3">
        <v>50.901291000000001</v>
      </c>
      <c r="F3139" s="3">
        <v>5.8715809999999999</v>
      </c>
      <c r="G3139" s="3">
        <v>107.2</v>
      </c>
      <c r="H3139" s="4" t="s">
        <v>3148</v>
      </c>
      <c r="I3139" s="3">
        <v>19</v>
      </c>
    </row>
    <row r="3140" spans="1:9" x14ac:dyDescent="0.25">
      <c r="A3140" s="2" t="s">
        <v>9</v>
      </c>
      <c r="B3140" s="3">
        <v>1.1000000000000001</v>
      </c>
      <c r="C3140" s="4" t="s">
        <v>10</v>
      </c>
      <c r="D3140" s="2" t="s">
        <v>11</v>
      </c>
      <c r="E3140" s="3">
        <v>50.901305000000001</v>
      </c>
      <c r="F3140" s="3">
        <v>5.871956</v>
      </c>
      <c r="G3140" s="3">
        <v>106.6</v>
      </c>
      <c r="H3140" s="4" t="s">
        <v>3149</v>
      </c>
      <c r="I3140" s="3">
        <v>19</v>
      </c>
    </row>
    <row r="3141" spans="1:9" x14ac:dyDescent="0.25">
      <c r="A3141" s="2" t="s">
        <v>9</v>
      </c>
      <c r="B3141" s="3">
        <v>1.1000000000000001</v>
      </c>
      <c r="C3141" s="4" t="s">
        <v>10</v>
      </c>
      <c r="D3141" s="2" t="s">
        <v>11</v>
      </c>
      <c r="E3141" s="3">
        <v>50.901308</v>
      </c>
      <c r="F3141" s="3">
        <v>5.8720920000000003</v>
      </c>
      <c r="G3141" s="3">
        <v>106.2</v>
      </c>
      <c r="H3141" s="4" t="s">
        <v>3150</v>
      </c>
      <c r="I3141" s="3">
        <v>19</v>
      </c>
    </row>
    <row r="3142" spans="1:9" x14ac:dyDescent="0.25">
      <c r="A3142" s="2" t="s">
        <v>9</v>
      </c>
      <c r="B3142" s="3">
        <v>1.1000000000000001</v>
      </c>
      <c r="C3142" s="4" t="s">
        <v>10</v>
      </c>
      <c r="D3142" s="2" t="s">
        <v>11</v>
      </c>
      <c r="E3142" s="3">
        <v>50.901311</v>
      </c>
      <c r="F3142" s="3">
        <v>5.8722329999999996</v>
      </c>
      <c r="G3142" s="3">
        <v>105.8</v>
      </c>
      <c r="H3142" s="4" t="s">
        <v>3151</v>
      </c>
      <c r="I3142" s="3">
        <v>19</v>
      </c>
    </row>
    <row r="3143" spans="1:9" x14ac:dyDescent="0.25">
      <c r="A3143" s="2" t="s">
        <v>9</v>
      </c>
      <c r="B3143" s="3">
        <v>1.1000000000000001</v>
      </c>
      <c r="C3143" s="4" t="s">
        <v>10</v>
      </c>
      <c r="D3143" s="2" t="s">
        <v>11</v>
      </c>
      <c r="E3143" s="3">
        <v>50.901316000000001</v>
      </c>
      <c r="F3143" s="3">
        <v>5.872369</v>
      </c>
      <c r="G3143" s="3">
        <v>105.4</v>
      </c>
      <c r="H3143" s="4" t="s">
        <v>3152</v>
      </c>
      <c r="I3143" s="3">
        <v>19</v>
      </c>
    </row>
    <row r="3144" spans="1:9" x14ac:dyDescent="0.25">
      <c r="A3144" s="2" t="s">
        <v>9</v>
      </c>
      <c r="B3144" s="3">
        <v>1.1000000000000001</v>
      </c>
      <c r="C3144" s="4" t="s">
        <v>10</v>
      </c>
      <c r="D3144" s="2" t="s">
        <v>11</v>
      </c>
      <c r="E3144" s="3">
        <v>50.901331999999996</v>
      </c>
      <c r="F3144" s="3">
        <v>5.8725079999999998</v>
      </c>
      <c r="G3144" s="3">
        <v>104.8</v>
      </c>
      <c r="H3144" s="4" t="s">
        <v>3153</v>
      </c>
      <c r="I3144" s="3">
        <v>19</v>
      </c>
    </row>
    <row r="3145" spans="1:9" x14ac:dyDescent="0.25">
      <c r="A3145" s="2" t="s">
        <v>9</v>
      </c>
      <c r="B3145" s="3">
        <v>1.1000000000000001</v>
      </c>
      <c r="C3145" s="4" t="s">
        <v>10</v>
      </c>
      <c r="D3145" s="2" t="s">
        <v>11</v>
      </c>
      <c r="E3145" s="3">
        <v>50.901345999999997</v>
      </c>
      <c r="F3145" s="3">
        <v>5.8726520000000004</v>
      </c>
      <c r="G3145" s="3">
        <v>104.2</v>
      </c>
      <c r="H3145" s="4" t="s">
        <v>3154</v>
      </c>
      <c r="I3145" s="3">
        <v>19</v>
      </c>
    </row>
    <row r="3146" spans="1:9" x14ac:dyDescent="0.25">
      <c r="A3146" s="2" t="s">
        <v>9</v>
      </c>
      <c r="B3146" s="3">
        <v>1.1000000000000001</v>
      </c>
      <c r="C3146" s="4" t="s">
        <v>10</v>
      </c>
      <c r="D3146" s="2" t="s">
        <v>11</v>
      </c>
      <c r="E3146" s="3">
        <v>50.901361000000001</v>
      </c>
      <c r="F3146" s="3">
        <v>5.8727980000000004</v>
      </c>
      <c r="G3146" s="3">
        <v>103.6</v>
      </c>
      <c r="H3146" s="4" t="s">
        <v>3155</v>
      </c>
      <c r="I3146" s="3">
        <v>19</v>
      </c>
    </row>
    <row r="3147" spans="1:9" x14ac:dyDescent="0.25">
      <c r="A3147" s="2" t="s">
        <v>9</v>
      </c>
      <c r="B3147" s="3">
        <v>1.1000000000000001</v>
      </c>
      <c r="C3147" s="4" t="s">
        <v>10</v>
      </c>
      <c r="D3147" s="2" t="s">
        <v>11</v>
      </c>
      <c r="E3147" s="3">
        <v>50.901375999999999</v>
      </c>
      <c r="F3147" s="3">
        <v>5.8729500000000003</v>
      </c>
      <c r="G3147" s="3">
        <v>103.2</v>
      </c>
      <c r="H3147" s="4" t="s">
        <v>3156</v>
      </c>
      <c r="I3147" s="3">
        <v>19</v>
      </c>
    </row>
    <row r="3148" spans="1:9" x14ac:dyDescent="0.25">
      <c r="A3148" s="2" t="s">
        <v>9</v>
      </c>
      <c r="B3148" s="3">
        <v>1.1000000000000001</v>
      </c>
      <c r="C3148" s="4" t="s">
        <v>10</v>
      </c>
      <c r="D3148" s="2" t="s">
        <v>11</v>
      </c>
      <c r="E3148" s="3">
        <v>50.901387999999997</v>
      </c>
      <c r="F3148" s="3">
        <v>5.8731</v>
      </c>
      <c r="G3148" s="3">
        <v>102.6</v>
      </c>
      <c r="H3148" s="4" t="s">
        <v>3157</v>
      </c>
      <c r="I3148" s="3">
        <v>19</v>
      </c>
    </row>
    <row r="3149" spans="1:9" x14ac:dyDescent="0.25">
      <c r="A3149" s="2" t="s">
        <v>9</v>
      </c>
      <c r="B3149" s="3">
        <v>1.1000000000000001</v>
      </c>
      <c r="C3149" s="4" t="s">
        <v>10</v>
      </c>
      <c r="D3149" s="2" t="s">
        <v>11</v>
      </c>
      <c r="E3149" s="3">
        <v>50.901403000000002</v>
      </c>
      <c r="F3149" s="3">
        <v>5.8732600000000001</v>
      </c>
      <c r="G3149" s="3">
        <v>102</v>
      </c>
      <c r="H3149" s="4" t="s">
        <v>3158</v>
      </c>
      <c r="I3149" s="3">
        <v>19</v>
      </c>
    </row>
    <row r="3150" spans="1:9" x14ac:dyDescent="0.25">
      <c r="A3150" s="2" t="s">
        <v>9</v>
      </c>
      <c r="B3150" s="3">
        <v>1.1000000000000001</v>
      </c>
      <c r="C3150" s="4" t="s">
        <v>10</v>
      </c>
      <c r="D3150" s="2" t="s">
        <v>11</v>
      </c>
      <c r="E3150" s="3">
        <v>50.901415999999998</v>
      </c>
      <c r="F3150" s="3">
        <v>5.8734130000000002</v>
      </c>
      <c r="G3150" s="3">
        <v>101</v>
      </c>
      <c r="H3150" s="4" t="s">
        <v>3159</v>
      </c>
      <c r="I3150" s="3">
        <v>19</v>
      </c>
    </row>
    <row r="3151" spans="1:9" x14ac:dyDescent="0.25">
      <c r="A3151" s="2" t="s">
        <v>9</v>
      </c>
      <c r="B3151" s="3">
        <v>1.1000000000000001</v>
      </c>
      <c r="C3151" s="4" t="s">
        <v>10</v>
      </c>
      <c r="D3151" s="2" t="s">
        <v>11</v>
      </c>
      <c r="E3151" s="3">
        <v>50.901418999999997</v>
      </c>
      <c r="F3151" s="3">
        <v>5.8735710000000001</v>
      </c>
      <c r="G3151" s="3">
        <v>100.4</v>
      </c>
      <c r="H3151" s="4" t="s">
        <v>3160</v>
      </c>
      <c r="I3151" s="3">
        <v>19</v>
      </c>
    </row>
    <row r="3152" spans="1:9" x14ac:dyDescent="0.25">
      <c r="A3152" s="2" t="s">
        <v>9</v>
      </c>
      <c r="B3152" s="3">
        <v>1.1000000000000001</v>
      </c>
      <c r="C3152" s="4" t="s">
        <v>10</v>
      </c>
      <c r="D3152" s="2" t="s">
        <v>11</v>
      </c>
      <c r="E3152" s="3">
        <v>50.901420999999999</v>
      </c>
      <c r="F3152" s="3">
        <v>5.8737310000000003</v>
      </c>
      <c r="G3152" s="3">
        <v>99.8</v>
      </c>
      <c r="H3152" s="4" t="s">
        <v>3161</v>
      </c>
      <c r="I3152" s="3">
        <v>19</v>
      </c>
    </row>
    <row r="3153" spans="1:9" x14ac:dyDescent="0.25">
      <c r="A3153" s="2" t="s">
        <v>9</v>
      </c>
      <c r="B3153" s="3">
        <v>1.1000000000000001</v>
      </c>
      <c r="C3153" s="4" t="s">
        <v>10</v>
      </c>
      <c r="D3153" s="2" t="s">
        <v>11</v>
      </c>
      <c r="E3153" s="3">
        <v>50.901423999999999</v>
      </c>
      <c r="F3153" s="3">
        <v>5.8738910000000004</v>
      </c>
      <c r="G3153" s="3">
        <v>99.2</v>
      </c>
      <c r="H3153" s="4" t="s">
        <v>3162</v>
      </c>
      <c r="I3153" s="3">
        <v>19</v>
      </c>
    </row>
    <row r="3154" spans="1:9" x14ac:dyDescent="0.25">
      <c r="A3154" s="2" t="s">
        <v>9</v>
      </c>
      <c r="B3154" s="3">
        <v>1.1000000000000001</v>
      </c>
      <c r="C3154" s="4" t="s">
        <v>10</v>
      </c>
      <c r="D3154" s="2" t="s">
        <v>11</v>
      </c>
      <c r="E3154" s="3">
        <v>50.901426000000001</v>
      </c>
      <c r="F3154" s="3">
        <v>5.8740509999999997</v>
      </c>
      <c r="G3154" s="3">
        <v>98.6</v>
      </c>
      <c r="H3154" s="4" t="s">
        <v>3163</v>
      </c>
      <c r="I3154" s="3">
        <v>19</v>
      </c>
    </row>
    <row r="3155" spans="1:9" x14ac:dyDescent="0.25">
      <c r="A3155" s="2" t="s">
        <v>9</v>
      </c>
      <c r="B3155" s="3">
        <v>1.1000000000000001</v>
      </c>
      <c r="C3155" s="4" t="s">
        <v>10</v>
      </c>
      <c r="D3155" s="2" t="s">
        <v>11</v>
      </c>
      <c r="E3155" s="3">
        <v>50.901429</v>
      </c>
      <c r="F3155" s="3">
        <v>5.874212</v>
      </c>
      <c r="G3155" s="3">
        <v>98</v>
      </c>
      <c r="H3155" s="4" t="s">
        <v>3164</v>
      </c>
      <c r="I3155" s="3">
        <v>19</v>
      </c>
    </row>
    <row r="3156" spans="1:9" x14ac:dyDescent="0.25">
      <c r="A3156" s="2" t="s">
        <v>9</v>
      </c>
      <c r="B3156" s="3">
        <v>1.1000000000000001</v>
      </c>
      <c r="C3156" s="4" t="s">
        <v>10</v>
      </c>
      <c r="D3156" s="2" t="s">
        <v>11</v>
      </c>
      <c r="E3156" s="3">
        <v>50.901429999999998</v>
      </c>
      <c r="F3156" s="3">
        <v>5.8743759999999998</v>
      </c>
      <c r="G3156" s="3">
        <v>97.4</v>
      </c>
      <c r="H3156" s="4" t="s">
        <v>3165</v>
      </c>
      <c r="I3156" s="3">
        <v>19</v>
      </c>
    </row>
    <row r="3157" spans="1:9" x14ac:dyDescent="0.25">
      <c r="A3157" s="2" t="s">
        <v>9</v>
      </c>
      <c r="B3157" s="3">
        <v>1.1000000000000001</v>
      </c>
      <c r="C3157" s="4" t="s">
        <v>10</v>
      </c>
      <c r="D3157" s="2" t="s">
        <v>11</v>
      </c>
      <c r="E3157" s="3">
        <v>50.901429999999998</v>
      </c>
      <c r="F3157" s="3">
        <v>5.874549</v>
      </c>
      <c r="G3157" s="3">
        <v>96.6</v>
      </c>
      <c r="H3157" s="4" t="s">
        <v>3166</v>
      </c>
      <c r="I3157" s="3">
        <v>19</v>
      </c>
    </row>
    <row r="3158" spans="1:9" x14ac:dyDescent="0.25">
      <c r="A3158" s="2" t="s">
        <v>9</v>
      </c>
      <c r="B3158" s="3">
        <v>1.1000000000000001</v>
      </c>
      <c r="C3158" s="4" t="s">
        <v>10</v>
      </c>
      <c r="D3158" s="2" t="s">
        <v>11</v>
      </c>
      <c r="E3158" s="3">
        <v>50.901432999999997</v>
      </c>
      <c r="F3158" s="3">
        <v>5.8747100000000003</v>
      </c>
      <c r="G3158" s="3">
        <v>96</v>
      </c>
      <c r="H3158" s="4" t="s">
        <v>3167</v>
      </c>
      <c r="I3158" s="3">
        <v>19</v>
      </c>
    </row>
    <row r="3159" spans="1:9" x14ac:dyDescent="0.25">
      <c r="A3159" s="2" t="s">
        <v>9</v>
      </c>
      <c r="B3159" s="3">
        <v>1.1000000000000001</v>
      </c>
      <c r="C3159" s="4" t="s">
        <v>10</v>
      </c>
      <c r="D3159" s="2" t="s">
        <v>11</v>
      </c>
      <c r="E3159" s="3">
        <v>50.901440000000001</v>
      </c>
      <c r="F3159" s="3">
        <v>5.8748699999999996</v>
      </c>
      <c r="G3159" s="3">
        <v>95.4</v>
      </c>
      <c r="H3159" s="4" t="s">
        <v>3168</v>
      </c>
      <c r="I3159" s="3">
        <v>19</v>
      </c>
    </row>
    <row r="3160" spans="1:9" x14ac:dyDescent="0.25">
      <c r="A3160" s="2" t="s">
        <v>9</v>
      </c>
      <c r="B3160" s="3">
        <v>1.1000000000000001</v>
      </c>
      <c r="C3160" s="4" t="s">
        <v>10</v>
      </c>
      <c r="D3160" s="2" t="s">
        <v>11</v>
      </c>
      <c r="E3160" s="3">
        <v>50.901454000000001</v>
      </c>
      <c r="F3160" s="3">
        <v>5.8750249999999999</v>
      </c>
      <c r="G3160" s="3">
        <v>95</v>
      </c>
      <c r="H3160" s="4" t="s">
        <v>3169</v>
      </c>
      <c r="I3160" s="3">
        <v>19</v>
      </c>
    </row>
    <row r="3161" spans="1:9" x14ac:dyDescent="0.25">
      <c r="A3161" s="2" t="s">
        <v>9</v>
      </c>
      <c r="B3161" s="3">
        <v>1.1000000000000001</v>
      </c>
      <c r="C3161" s="4" t="s">
        <v>10</v>
      </c>
      <c r="D3161" s="2" t="s">
        <v>11</v>
      </c>
      <c r="E3161" s="3">
        <v>50.901473000000003</v>
      </c>
      <c r="F3161" s="3">
        <v>5.8751800000000003</v>
      </c>
      <c r="G3161" s="3">
        <v>94.6</v>
      </c>
      <c r="H3161" s="4" t="s">
        <v>3170</v>
      </c>
      <c r="I3161" s="3">
        <v>19</v>
      </c>
    </row>
    <row r="3162" spans="1:9" x14ac:dyDescent="0.25">
      <c r="A3162" s="2" t="s">
        <v>9</v>
      </c>
      <c r="B3162" s="3">
        <v>1.1000000000000001</v>
      </c>
      <c r="C3162" s="4" t="s">
        <v>10</v>
      </c>
      <c r="D3162" s="2" t="s">
        <v>11</v>
      </c>
      <c r="E3162" s="3">
        <v>50.901499000000001</v>
      </c>
      <c r="F3162" s="3">
        <v>5.8753299999999999</v>
      </c>
      <c r="G3162" s="3">
        <v>94.2</v>
      </c>
      <c r="H3162" s="4" t="s">
        <v>3171</v>
      </c>
      <c r="I3162" s="3">
        <v>19</v>
      </c>
    </row>
    <row r="3163" spans="1:9" x14ac:dyDescent="0.25">
      <c r="A3163" s="2" t="s">
        <v>9</v>
      </c>
      <c r="B3163" s="3">
        <v>1.1000000000000001</v>
      </c>
      <c r="C3163" s="4" t="s">
        <v>10</v>
      </c>
      <c r="D3163" s="2" t="s">
        <v>11</v>
      </c>
      <c r="E3163" s="3">
        <v>50.901535000000003</v>
      </c>
      <c r="F3163" s="3">
        <v>5.8754730000000004</v>
      </c>
      <c r="G3163" s="3">
        <v>93.6</v>
      </c>
      <c r="H3163" s="4" t="s">
        <v>3172</v>
      </c>
      <c r="I3163" s="3">
        <v>19</v>
      </c>
    </row>
    <row r="3164" spans="1:9" x14ac:dyDescent="0.25">
      <c r="A3164" s="2" t="s">
        <v>9</v>
      </c>
      <c r="B3164" s="3">
        <v>1.1000000000000001</v>
      </c>
      <c r="C3164" s="4" t="s">
        <v>10</v>
      </c>
      <c r="D3164" s="2" t="s">
        <v>11</v>
      </c>
      <c r="E3164" s="3">
        <v>50.901578000000001</v>
      </c>
      <c r="F3164" s="3">
        <v>5.8756149999999998</v>
      </c>
      <c r="G3164" s="3">
        <v>93.2</v>
      </c>
      <c r="H3164" s="4" t="s">
        <v>3173</v>
      </c>
      <c r="I3164" s="3">
        <v>19</v>
      </c>
    </row>
    <row r="3165" spans="1:9" x14ac:dyDescent="0.25">
      <c r="A3165" s="2" t="s">
        <v>9</v>
      </c>
      <c r="B3165" s="3">
        <v>1.1000000000000001</v>
      </c>
      <c r="C3165" s="4" t="s">
        <v>10</v>
      </c>
      <c r="D3165" s="2" t="s">
        <v>11</v>
      </c>
      <c r="E3165" s="3">
        <v>50.901668000000001</v>
      </c>
      <c r="F3165" s="3">
        <v>5.8758679999999996</v>
      </c>
      <c r="G3165" s="3">
        <v>93.2</v>
      </c>
      <c r="H3165" s="4" t="s">
        <v>3174</v>
      </c>
      <c r="I3165" s="3">
        <v>19</v>
      </c>
    </row>
    <row r="3166" spans="1:9" x14ac:dyDescent="0.25">
      <c r="A3166" s="2" t="s">
        <v>9</v>
      </c>
      <c r="B3166" s="3">
        <v>1.1000000000000001</v>
      </c>
      <c r="C3166" s="4" t="s">
        <v>10</v>
      </c>
      <c r="D3166" s="2" t="s">
        <v>11</v>
      </c>
      <c r="E3166" s="3">
        <v>50.901848000000001</v>
      </c>
      <c r="F3166" s="3">
        <v>5.8763649999999998</v>
      </c>
      <c r="G3166" s="3">
        <v>93.2</v>
      </c>
      <c r="H3166" s="4" t="s">
        <v>3175</v>
      </c>
      <c r="I3166" s="3">
        <v>19</v>
      </c>
    </row>
    <row r="3167" spans="1:9" x14ac:dyDescent="0.25">
      <c r="A3167" s="2" t="s">
        <v>9</v>
      </c>
      <c r="B3167" s="3">
        <v>1.1000000000000001</v>
      </c>
      <c r="C3167" s="4" t="s">
        <v>10</v>
      </c>
      <c r="D3167" s="2" t="s">
        <v>11</v>
      </c>
      <c r="E3167" s="3">
        <v>50.90202</v>
      </c>
      <c r="F3167" s="3">
        <v>5.8768289999999999</v>
      </c>
      <c r="G3167" s="3">
        <v>92.8</v>
      </c>
      <c r="H3167" s="4" t="s">
        <v>3176</v>
      </c>
      <c r="I3167" s="3">
        <v>19</v>
      </c>
    </row>
    <row r="3168" spans="1:9" x14ac:dyDescent="0.25">
      <c r="A3168" s="2" t="s">
        <v>9</v>
      </c>
      <c r="B3168" s="3">
        <v>1.1000000000000001</v>
      </c>
      <c r="C3168" s="4" t="s">
        <v>10</v>
      </c>
      <c r="D3168" s="2" t="s">
        <v>11</v>
      </c>
      <c r="E3168" s="3">
        <v>50.902061000000003</v>
      </c>
      <c r="F3168" s="3">
        <v>5.8769390000000001</v>
      </c>
      <c r="G3168" s="3">
        <v>92</v>
      </c>
      <c r="H3168" s="4" t="s">
        <v>3177</v>
      </c>
      <c r="I3168" s="3">
        <v>19</v>
      </c>
    </row>
    <row r="3169" spans="1:9" x14ac:dyDescent="0.25">
      <c r="A3169" s="2" t="s">
        <v>9</v>
      </c>
      <c r="B3169" s="3">
        <v>1.1000000000000001</v>
      </c>
      <c r="C3169" s="4" t="s">
        <v>10</v>
      </c>
      <c r="D3169" s="2" t="s">
        <v>11</v>
      </c>
      <c r="E3169" s="3">
        <v>50.902104999999999</v>
      </c>
      <c r="F3169" s="3">
        <v>5.8770490000000004</v>
      </c>
      <c r="G3169" s="3">
        <v>91.6</v>
      </c>
      <c r="H3169" s="4" t="s">
        <v>3178</v>
      </c>
      <c r="I3169" s="3">
        <v>19</v>
      </c>
    </row>
    <row r="3170" spans="1:9" x14ac:dyDescent="0.25">
      <c r="A3170" s="2" t="s">
        <v>9</v>
      </c>
      <c r="B3170" s="3">
        <v>1.1000000000000001</v>
      </c>
      <c r="C3170" s="4" t="s">
        <v>10</v>
      </c>
      <c r="D3170" s="2" t="s">
        <v>11</v>
      </c>
      <c r="E3170" s="3">
        <v>50.902146000000002</v>
      </c>
      <c r="F3170" s="3">
        <v>5.8771570000000004</v>
      </c>
      <c r="G3170" s="3">
        <v>91.2</v>
      </c>
      <c r="H3170" s="4" t="s">
        <v>3179</v>
      </c>
      <c r="I3170" s="3">
        <v>19</v>
      </c>
    </row>
    <row r="3171" spans="1:9" x14ac:dyDescent="0.25">
      <c r="A3171" s="2" t="s">
        <v>9</v>
      </c>
      <c r="B3171" s="3">
        <v>1.1000000000000001</v>
      </c>
      <c r="C3171" s="4" t="s">
        <v>10</v>
      </c>
      <c r="D3171" s="2" t="s">
        <v>11</v>
      </c>
      <c r="E3171" s="3">
        <v>50.902374999999999</v>
      </c>
      <c r="F3171" s="3">
        <v>5.8777520000000001</v>
      </c>
      <c r="G3171" s="3">
        <v>91.2</v>
      </c>
      <c r="H3171" s="4" t="s">
        <v>3180</v>
      </c>
      <c r="I3171" s="3">
        <v>19</v>
      </c>
    </row>
    <row r="3172" spans="1:9" x14ac:dyDescent="0.25">
      <c r="A3172" s="2" t="s">
        <v>9</v>
      </c>
      <c r="B3172" s="3">
        <v>1.1000000000000001</v>
      </c>
      <c r="C3172" s="4" t="s">
        <v>10</v>
      </c>
      <c r="D3172" s="2" t="s">
        <v>11</v>
      </c>
      <c r="E3172" s="3">
        <v>50.902405000000002</v>
      </c>
      <c r="F3172" s="3">
        <v>5.8778480000000002</v>
      </c>
      <c r="G3172" s="3">
        <v>91.2</v>
      </c>
      <c r="H3172" s="4" t="s">
        <v>3181</v>
      </c>
      <c r="I3172" s="3">
        <v>19</v>
      </c>
    </row>
    <row r="3173" spans="1:9" x14ac:dyDescent="0.25">
      <c r="A3173" s="2" t="s">
        <v>9</v>
      </c>
      <c r="B3173" s="3">
        <v>1.1000000000000001</v>
      </c>
      <c r="C3173" s="4" t="s">
        <v>10</v>
      </c>
      <c r="D3173" s="2" t="s">
        <v>11</v>
      </c>
      <c r="E3173" s="3">
        <v>50.902436000000002</v>
      </c>
      <c r="F3173" s="3">
        <v>5.8781309999999998</v>
      </c>
      <c r="G3173" s="3">
        <v>91.2</v>
      </c>
      <c r="H3173" s="4" t="s">
        <v>3182</v>
      </c>
      <c r="I3173" s="3">
        <v>19</v>
      </c>
    </row>
    <row r="3174" spans="1:9" x14ac:dyDescent="0.25">
      <c r="A3174" s="2" t="s">
        <v>9</v>
      </c>
      <c r="B3174" s="3">
        <v>1.1000000000000001</v>
      </c>
      <c r="C3174" s="4" t="s">
        <v>10</v>
      </c>
      <c r="D3174" s="2" t="s">
        <v>11</v>
      </c>
      <c r="E3174" s="3">
        <v>50.902377999999999</v>
      </c>
      <c r="F3174" s="3">
        <v>5.8782420000000002</v>
      </c>
      <c r="G3174" s="3">
        <v>91.2</v>
      </c>
      <c r="H3174" s="4" t="s">
        <v>3183</v>
      </c>
      <c r="I3174" s="3">
        <v>19</v>
      </c>
    </row>
    <row r="3175" spans="1:9" x14ac:dyDescent="0.25">
      <c r="A3175" s="2" t="s">
        <v>9</v>
      </c>
      <c r="B3175" s="3">
        <v>1.1000000000000001</v>
      </c>
      <c r="C3175" s="4" t="s">
        <v>10</v>
      </c>
      <c r="D3175" s="2" t="s">
        <v>11</v>
      </c>
      <c r="E3175" s="3">
        <v>50.902231999999998</v>
      </c>
      <c r="F3175" s="3">
        <v>5.8782860000000001</v>
      </c>
      <c r="G3175" s="3">
        <v>91.2</v>
      </c>
      <c r="H3175" s="4" t="s">
        <v>3184</v>
      </c>
      <c r="I3175" s="3">
        <v>19</v>
      </c>
    </row>
    <row r="3176" spans="1:9" x14ac:dyDescent="0.25">
      <c r="A3176" s="2" t="s">
        <v>9</v>
      </c>
      <c r="B3176" s="3">
        <v>1.1000000000000001</v>
      </c>
      <c r="C3176" s="4" t="s">
        <v>10</v>
      </c>
      <c r="D3176" s="2" t="s">
        <v>11</v>
      </c>
      <c r="E3176" s="3">
        <v>50.902174000000002</v>
      </c>
      <c r="F3176" s="3">
        <v>5.8783000000000003</v>
      </c>
      <c r="G3176" s="3">
        <v>91.2</v>
      </c>
      <c r="H3176" s="4" t="s">
        <v>3185</v>
      </c>
      <c r="I3176" s="3">
        <v>19</v>
      </c>
    </row>
    <row r="3177" spans="1:9" x14ac:dyDescent="0.25">
      <c r="A3177" s="2" t="s">
        <v>9</v>
      </c>
      <c r="B3177" s="3">
        <v>1.1000000000000001</v>
      </c>
      <c r="C3177" s="4" t="s">
        <v>10</v>
      </c>
      <c r="D3177" s="2" t="s">
        <v>11</v>
      </c>
      <c r="E3177" s="3">
        <v>50.901901000000002</v>
      </c>
      <c r="F3177" s="3">
        <v>5.8783669999999999</v>
      </c>
      <c r="G3177" s="3">
        <v>91.2</v>
      </c>
      <c r="H3177" s="4" t="s">
        <v>3186</v>
      </c>
      <c r="I3177" s="3">
        <v>19</v>
      </c>
    </row>
    <row r="3178" spans="1:9" x14ac:dyDescent="0.25">
      <c r="A3178" s="2" t="s">
        <v>9</v>
      </c>
      <c r="B3178" s="3">
        <v>1.1000000000000001</v>
      </c>
      <c r="C3178" s="4" t="s">
        <v>10</v>
      </c>
      <c r="D3178" s="2" t="s">
        <v>11</v>
      </c>
      <c r="E3178" s="3">
        <v>50.901721999999999</v>
      </c>
      <c r="F3178" s="3">
        <v>5.8785749999999997</v>
      </c>
      <c r="G3178" s="3">
        <v>91.2</v>
      </c>
      <c r="H3178" s="4" t="s">
        <v>3187</v>
      </c>
      <c r="I3178" s="3">
        <v>19</v>
      </c>
    </row>
    <row r="3179" spans="1:9" x14ac:dyDescent="0.25">
      <c r="A3179" s="2" t="s">
        <v>9</v>
      </c>
      <c r="B3179" s="3">
        <v>1.1000000000000001</v>
      </c>
      <c r="C3179" s="4" t="s">
        <v>10</v>
      </c>
      <c r="D3179" s="2" t="s">
        <v>11</v>
      </c>
      <c r="E3179" s="3">
        <v>50.901679000000001</v>
      </c>
      <c r="F3179" s="3">
        <v>5.8787839999999996</v>
      </c>
      <c r="G3179" s="3">
        <v>91.2</v>
      </c>
      <c r="H3179" s="4" t="s">
        <v>3188</v>
      </c>
      <c r="I3179" s="3">
        <v>19</v>
      </c>
    </row>
    <row r="3180" spans="1:9" x14ac:dyDescent="0.25">
      <c r="A3180" s="2" t="s">
        <v>9</v>
      </c>
      <c r="B3180" s="3">
        <v>1.1000000000000001</v>
      </c>
      <c r="C3180" s="4" t="s">
        <v>10</v>
      </c>
      <c r="D3180" s="2" t="s">
        <v>11</v>
      </c>
      <c r="E3180" s="3">
        <v>50.901665999999999</v>
      </c>
      <c r="F3180" s="3">
        <v>5.8788970000000003</v>
      </c>
      <c r="G3180" s="3">
        <v>91.2</v>
      </c>
      <c r="H3180" s="4" t="s">
        <v>3189</v>
      </c>
      <c r="I3180" s="3">
        <v>19</v>
      </c>
    </row>
    <row r="3181" spans="1:9" x14ac:dyDescent="0.25">
      <c r="A3181" s="2" t="s">
        <v>9</v>
      </c>
      <c r="B3181" s="3">
        <v>1.1000000000000001</v>
      </c>
      <c r="C3181" s="4" t="s">
        <v>10</v>
      </c>
      <c r="D3181" s="2" t="s">
        <v>11</v>
      </c>
      <c r="E3181" s="3">
        <v>50.901595999999998</v>
      </c>
      <c r="F3181" s="3">
        <v>5.8794459999999997</v>
      </c>
      <c r="G3181" s="3">
        <v>91.2</v>
      </c>
      <c r="H3181" s="4" t="s">
        <v>3190</v>
      </c>
      <c r="I3181" s="3">
        <v>19</v>
      </c>
    </row>
    <row r="3182" spans="1:9" x14ac:dyDescent="0.25">
      <c r="A3182" s="2" t="s">
        <v>9</v>
      </c>
      <c r="B3182" s="3">
        <v>1.1000000000000001</v>
      </c>
      <c r="C3182" s="4" t="s">
        <v>10</v>
      </c>
      <c r="D3182" s="2" t="s">
        <v>11</v>
      </c>
      <c r="E3182" s="3">
        <v>50.901524000000002</v>
      </c>
      <c r="F3182" s="3">
        <v>5.8799570000000001</v>
      </c>
      <c r="G3182" s="3">
        <v>91.6</v>
      </c>
      <c r="H3182" s="4" t="s">
        <v>3191</v>
      </c>
      <c r="I3182" s="3">
        <v>19</v>
      </c>
    </row>
    <row r="3183" spans="1:9" x14ac:dyDescent="0.25">
      <c r="A3183" s="2" t="s">
        <v>9</v>
      </c>
      <c r="B3183" s="3">
        <v>1.1000000000000001</v>
      </c>
      <c r="C3183" s="4" t="s">
        <v>10</v>
      </c>
      <c r="D3183" s="2" t="s">
        <v>11</v>
      </c>
      <c r="E3183" s="3">
        <v>50.901513000000001</v>
      </c>
      <c r="F3183" s="3">
        <v>5.8800480000000004</v>
      </c>
      <c r="G3183" s="3">
        <v>92</v>
      </c>
      <c r="H3183" s="4" t="s">
        <v>3192</v>
      </c>
      <c r="I3183" s="3">
        <v>19</v>
      </c>
    </row>
    <row r="3184" spans="1:9" x14ac:dyDescent="0.25">
      <c r="A3184" s="2" t="s">
        <v>9</v>
      </c>
      <c r="B3184" s="3">
        <v>1.1000000000000001</v>
      </c>
      <c r="C3184" s="4" t="s">
        <v>10</v>
      </c>
      <c r="D3184" s="2" t="s">
        <v>11</v>
      </c>
      <c r="E3184" s="3">
        <v>50.901502000000001</v>
      </c>
      <c r="F3184" s="3">
        <v>5.8801329999999998</v>
      </c>
      <c r="G3184" s="3">
        <v>92.4</v>
      </c>
      <c r="H3184" s="4" t="s">
        <v>3193</v>
      </c>
      <c r="I3184" s="3">
        <v>19</v>
      </c>
    </row>
    <row r="3185" spans="1:9" x14ac:dyDescent="0.25">
      <c r="A3185" s="2" t="s">
        <v>9</v>
      </c>
      <c r="B3185" s="3">
        <v>1.1000000000000001</v>
      </c>
      <c r="C3185" s="4" t="s">
        <v>10</v>
      </c>
      <c r="D3185" s="2" t="s">
        <v>11</v>
      </c>
      <c r="E3185" s="3">
        <v>50.901488000000001</v>
      </c>
      <c r="F3185" s="3">
        <v>5.8802199999999996</v>
      </c>
      <c r="G3185" s="3">
        <v>92.8</v>
      </c>
      <c r="H3185" s="4" t="s">
        <v>3194</v>
      </c>
      <c r="I3185" s="3">
        <v>19</v>
      </c>
    </row>
    <row r="3186" spans="1:9" x14ac:dyDescent="0.25">
      <c r="A3186" s="2" t="s">
        <v>9</v>
      </c>
      <c r="B3186" s="3">
        <v>1.1000000000000001</v>
      </c>
      <c r="C3186" s="4" t="s">
        <v>10</v>
      </c>
      <c r="D3186" s="2" t="s">
        <v>11</v>
      </c>
      <c r="E3186" s="3">
        <v>50.901477999999997</v>
      </c>
      <c r="F3186" s="3">
        <v>5.8803000000000001</v>
      </c>
      <c r="G3186" s="3">
        <v>93.2</v>
      </c>
      <c r="H3186" s="4" t="s">
        <v>3195</v>
      </c>
      <c r="I3186" s="3">
        <v>19</v>
      </c>
    </row>
    <row r="3187" spans="1:9" x14ac:dyDescent="0.25">
      <c r="A3187" s="2" t="s">
        <v>9</v>
      </c>
      <c r="B3187" s="3">
        <v>1.1000000000000001</v>
      </c>
      <c r="C3187" s="4" t="s">
        <v>10</v>
      </c>
      <c r="D3187" s="2" t="s">
        <v>11</v>
      </c>
      <c r="E3187" s="3">
        <v>50.901449</v>
      </c>
      <c r="F3187" s="3">
        <v>5.880471</v>
      </c>
      <c r="G3187" s="3">
        <v>93.2</v>
      </c>
      <c r="H3187" s="4" t="s">
        <v>3196</v>
      </c>
      <c r="I3187" s="3">
        <v>19</v>
      </c>
    </row>
    <row r="3188" spans="1:9" x14ac:dyDescent="0.25">
      <c r="A3188" s="2" t="s">
        <v>9</v>
      </c>
      <c r="B3188" s="3">
        <v>1.1000000000000001</v>
      </c>
      <c r="C3188" s="4" t="s">
        <v>10</v>
      </c>
      <c r="D3188" s="2" t="s">
        <v>11</v>
      </c>
      <c r="E3188" s="3">
        <v>50.901426999999998</v>
      </c>
      <c r="F3188" s="3">
        <v>5.8805490000000002</v>
      </c>
      <c r="G3188" s="3">
        <v>93.2</v>
      </c>
      <c r="H3188" s="4" t="s">
        <v>3197</v>
      </c>
      <c r="I3188" s="3">
        <v>19</v>
      </c>
    </row>
    <row r="3189" spans="1:9" x14ac:dyDescent="0.25">
      <c r="A3189" s="2" t="s">
        <v>9</v>
      </c>
      <c r="B3189" s="3">
        <v>1.1000000000000001</v>
      </c>
      <c r="C3189" s="4" t="s">
        <v>10</v>
      </c>
      <c r="D3189" s="2" t="s">
        <v>11</v>
      </c>
      <c r="E3189" s="3">
        <v>50.901363000000003</v>
      </c>
      <c r="F3189" s="3">
        <v>5.880833</v>
      </c>
      <c r="G3189" s="3">
        <v>93.2</v>
      </c>
      <c r="H3189" s="4" t="s">
        <v>3198</v>
      </c>
      <c r="I3189" s="3">
        <v>19</v>
      </c>
    </row>
    <row r="3190" spans="1:9" x14ac:dyDescent="0.25">
      <c r="A3190" s="2" t="s">
        <v>9</v>
      </c>
      <c r="B3190" s="3">
        <v>1.1000000000000001</v>
      </c>
      <c r="C3190" s="4" t="s">
        <v>10</v>
      </c>
      <c r="D3190" s="2" t="s">
        <v>11</v>
      </c>
      <c r="E3190" s="3">
        <v>50.901364999999998</v>
      </c>
      <c r="F3190" s="3">
        <v>5.8809170000000002</v>
      </c>
      <c r="G3190" s="3">
        <v>93.2</v>
      </c>
      <c r="H3190" s="4" t="s">
        <v>3199</v>
      </c>
      <c r="I3190" s="3">
        <v>19</v>
      </c>
    </row>
    <row r="3191" spans="1:9" x14ac:dyDescent="0.25">
      <c r="A3191" s="2" t="s">
        <v>9</v>
      </c>
      <c r="B3191" s="3">
        <v>1.1000000000000001</v>
      </c>
      <c r="C3191" s="4" t="s">
        <v>10</v>
      </c>
      <c r="D3191" s="2" t="s">
        <v>11</v>
      </c>
      <c r="E3191" s="3">
        <v>50.901373</v>
      </c>
      <c r="F3191" s="3">
        <v>5.8810010000000004</v>
      </c>
      <c r="G3191" s="3">
        <v>93.2</v>
      </c>
      <c r="H3191" s="4" t="s">
        <v>3200</v>
      </c>
      <c r="I3191" s="3">
        <v>19</v>
      </c>
    </row>
    <row r="3192" spans="1:9" x14ac:dyDescent="0.25">
      <c r="A3192" s="2" t="s">
        <v>9</v>
      </c>
      <c r="B3192" s="3">
        <v>1.1000000000000001</v>
      </c>
      <c r="C3192" s="4" t="s">
        <v>10</v>
      </c>
      <c r="D3192" s="2" t="s">
        <v>11</v>
      </c>
      <c r="E3192" s="3">
        <v>50.901415999999998</v>
      </c>
      <c r="F3192" s="3">
        <v>5.8811660000000003</v>
      </c>
      <c r="G3192" s="3">
        <v>93.2</v>
      </c>
      <c r="H3192" s="4" t="s">
        <v>3201</v>
      </c>
      <c r="I3192" s="3">
        <v>19</v>
      </c>
    </row>
    <row r="3193" spans="1:9" x14ac:dyDescent="0.25">
      <c r="A3193" s="2" t="s">
        <v>9</v>
      </c>
      <c r="B3193" s="3">
        <v>1.1000000000000001</v>
      </c>
      <c r="C3193" s="4" t="s">
        <v>10</v>
      </c>
      <c r="D3193" s="2" t="s">
        <v>11</v>
      </c>
      <c r="E3193" s="3">
        <v>50.901589999999999</v>
      </c>
      <c r="F3193" s="3">
        <v>5.881786</v>
      </c>
      <c r="G3193" s="3">
        <v>93.2</v>
      </c>
      <c r="H3193" s="4" t="s">
        <v>3202</v>
      </c>
      <c r="I3193" s="3">
        <v>19</v>
      </c>
    </row>
    <row r="3194" spans="1:9" x14ac:dyDescent="0.25">
      <c r="A3194" s="2" t="s">
        <v>9</v>
      </c>
      <c r="B3194" s="3">
        <v>1.1000000000000001</v>
      </c>
      <c r="C3194" s="4" t="s">
        <v>10</v>
      </c>
      <c r="D3194" s="2" t="s">
        <v>11</v>
      </c>
      <c r="E3194" s="3">
        <v>50.901617999999999</v>
      </c>
      <c r="F3194" s="3">
        <v>5.8818770000000002</v>
      </c>
      <c r="G3194" s="3">
        <v>92.8</v>
      </c>
      <c r="H3194" s="4" t="s">
        <v>3203</v>
      </c>
      <c r="I3194" s="3">
        <v>19</v>
      </c>
    </row>
    <row r="3195" spans="1:9" x14ac:dyDescent="0.25">
      <c r="A3195" s="2" t="s">
        <v>9</v>
      </c>
      <c r="B3195" s="3">
        <v>1.1000000000000001</v>
      </c>
      <c r="C3195" s="4" t="s">
        <v>10</v>
      </c>
      <c r="D3195" s="2" t="s">
        <v>11</v>
      </c>
      <c r="E3195" s="3">
        <v>50.901645000000002</v>
      </c>
      <c r="F3195" s="3">
        <v>5.8819730000000003</v>
      </c>
      <c r="G3195" s="3">
        <v>92.4</v>
      </c>
      <c r="H3195" s="4" t="s">
        <v>3204</v>
      </c>
      <c r="I3195" s="3">
        <v>19</v>
      </c>
    </row>
    <row r="3196" spans="1:9" x14ac:dyDescent="0.25">
      <c r="A3196" s="2" t="s">
        <v>9</v>
      </c>
      <c r="B3196" s="3">
        <v>1.1000000000000001</v>
      </c>
      <c r="C3196" s="4" t="s">
        <v>10</v>
      </c>
      <c r="D3196" s="2" t="s">
        <v>11</v>
      </c>
      <c r="E3196" s="3">
        <v>50.901674999999997</v>
      </c>
      <c r="F3196" s="3">
        <v>5.8820690000000004</v>
      </c>
      <c r="G3196" s="3">
        <v>92</v>
      </c>
      <c r="H3196" s="4" t="s">
        <v>3205</v>
      </c>
      <c r="I3196" s="3">
        <v>19</v>
      </c>
    </row>
    <row r="3197" spans="1:9" x14ac:dyDescent="0.25">
      <c r="A3197" s="2" t="s">
        <v>9</v>
      </c>
      <c r="B3197" s="3">
        <v>1.1000000000000001</v>
      </c>
      <c r="C3197" s="4" t="s">
        <v>10</v>
      </c>
      <c r="D3197" s="2" t="s">
        <v>11</v>
      </c>
      <c r="E3197" s="3">
        <v>50.901704000000002</v>
      </c>
      <c r="F3197" s="3">
        <v>5.8821669999999999</v>
      </c>
      <c r="G3197" s="3">
        <v>91.6</v>
      </c>
      <c r="H3197" s="4" t="s">
        <v>3206</v>
      </c>
      <c r="I3197" s="3">
        <v>19</v>
      </c>
    </row>
    <row r="3198" spans="1:9" x14ac:dyDescent="0.25">
      <c r="A3198" s="2" t="s">
        <v>9</v>
      </c>
      <c r="B3198" s="3">
        <v>1.1000000000000001</v>
      </c>
      <c r="C3198" s="4" t="s">
        <v>10</v>
      </c>
      <c r="D3198" s="2" t="s">
        <v>11</v>
      </c>
      <c r="E3198" s="3">
        <v>50.901733</v>
      </c>
      <c r="F3198" s="3">
        <v>5.8822640000000002</v>
      </c>
      <c r="G3198" s="3">
        <v>91</v>
      </c>
      <c r="H3198" s="4" t="s">
        <v>3207</v>
      </c>
      <c r="I3198" s="3">
        <v>19</v>
      </c>
    </row>
    <row r="3199" spans="1:9" x14ac:dyDescent="0.25">
      <c r="A3199" s="2" t="s">
        <v>9</v>
      </c>
      <c r="B3199" s="3">
        <v>1.1000000000000001</v>
      </c>
      <c r="C3199" s="4" t="s">
        <v>10</v>
      </c>
      <c r="D3199" s="2" t="s">
        <v>11</v>
      </c>
      <c r="E3199" s="3">
        <v>50.901805000000003</v>
      </c>
      <c r="F3199" s="3">
        <v>5.8824449999999997</v>
      </c>
      <c r="G3199" s="3">
        <v>91</v>
      </c>
      <c r="H3199" s="4" t="s">
        <v>3208</v>
      </c>
      <c r="I3199" s="3">
        <v>19</v>
      </c>
    </row>
    <row r="3200" spans="1:9" x14ac:dyDescent="0.25">
      <c r="A3200" s="2" t="s">
        <v>9</v>
      </c>
      <c r="B3200" s="3">
        <v>1.1000000000000001</v>
      </c>
      <c r="C3200" s="4" t="s">
        <v>10</v>
      </c>
      <c r="D3200" s="2" t="s">
        <v>11</v>
      </c>
      <c r="E3200" s="3">
        <v>50.901839000000002</v>
      </c>
      <c r="F3200" s="3">
        <v>5.8825339999999997</v>
      </c>
      <c r="G3200" s="3">
        <v>91</v>
      </c>
      <c r="H3200" s="4" t="s">
        <v>3209</v>
      </c>
      <c r="I3200" s="3">
        <v>19</v>
      </c>
    </row>
    <row r="3201" spans="1:9" x14ac:dyDescent="0.25">
      <c r="A3201" s="2" t="s">
        <v>9</v>
      </c>
      <c r="B3201" s="3">
        <v>1.1000000000000001</v>
      </c>
      <c r="C3201" s="4" t="s">
        <v>10</v>
      </c>
      <c r="D3201" s="2" t="s">
        <v>11</v>
      </c>
      <c r="E3201" s="3">
        <v>50.901899999999998</v>
      </c>
      <c r="F3201" s="3">
        <v>5.8827239999999996</v>
      </c>
      <c r="G3201" s="3">
        <v>90.6</v>
      </c>
      <c r="H3201" s="4" t="s">
        <v>3210</v>
      </c>
      <c r="I3201" s="3">
        <v>19</v>
      </c>
    </row>
    <row r="3202" spans="1:9" x14ac:dyDescent="0.25">
      <c r="A3202" s="2" t="s">
        <v>9</v>
      </c>
      <c r="B3202" s="3">
        <v>1.1000000000000001</v>
      </c>
      <c r="C3202" s="4" t="s">
        <v>10</v>
      </c>
      <c r="D3202" s="2" t="s">
        <v>11</v>
      </c>
      <c r="E3202" s="3">
        <v>50.901930999999998</v>
      </c>
      <c r="F3202" s="3">
        <v>5.8828230000000001</v>
      </c>
      <c r="G3202" s="3">
        <v>90.2</v>
      </c>
      <c r="H3202" s="4" t="s">
        <v>3211</v>
      </c>
      <c r="I3202" s="3">
        <v>19</v>
      </c>
    </row>
    <row r="3203" spans="1:9" x14ac:dyDescent="0.25">
      <c r="A3203" s="2" t="s">
        <v>9</v>
      </c>
      <c r="B3203" s="3">
        <v>1.1000000000000001</v>
      </c>
      <c r="C3203" s="4" t="s">
        <v>10</v>
      </c>
      <c r="D3203" s="2" t="s">
        <v>11</v>
      </c>
      <c r="E3203" s="3">
        <v>50.901958999999998</v>
      </c>
      <c r="F3203" s="3">
        <v>5.8829219999999998</v>
      </c>
      <c r="G3203" s="3">
        <v>89.8</v>
      </c>
      <c r="H3203" s="4" t="s">
        <v>3212</v>
      </c>
      <c r="I3203" s="3">
        <v>19</v>
      </c>
    </row>
    <row r="3204" spans="1:9" x14ac:dyDescent="0.25">
      <c r="A3204" s="2" t="s">
        <v>9</v>
      </c>
      <c r="B3204" s="3">
        <v>1.1000000000000001</v>
      </c>
      <c r="C3204" s="4" t="s">
        <v>10</v>
      </c>
      <c r="D3204" s="2" t="s">
        <v>11</v>
      </c>
      <c r="E3204" s="3">
        <v>50.901991000000002</v>
      </c>
      <c r="F3204" s="3">
        <v>5.8830260000000001</v>
      </c>
      <c r="G3204" s="3">
        <v>89.4</v>
      </c>
      <c r="H3204" s="4" t="s">
        <v>3213</v>
      </c>
      <c r="I3204" s="3">
        <v>19</v>
      </c>
    </row>
    <row r="3205" spans="1:9" x14ac:dyDescent="0.25">
      <c r="A3205" s="2" t="s">
        <v>9</v>
      </c>
      <c r="B3205" s="3">
        <v>1.1000000000000001</v>
      </c>
      <c r="C3205" s="4" t="s">
        <v>10</v>
      </c>
      <c r="D3205" s="2" t="s">
        <v>11</v>
      </c>
      <c r="E3205" s="3">
        <v>50.902023</v>
      </c>
      <c r="F3205" s="3">
        <v>5.8831179999999996</v>
      </c>
      <c r="G3205" s="3">
        <v>88.8</v>
      </c>
      <c r="H3205" s="4" t="s">
        <v>3214</v>
      </c>
      <c r="I3205" s="3">
        <v>19</v>
      </c>
    </row>
    <row r="3206" spans="1:9" x14ac:dyDescent="0.25">
      <c r="A3206" s="2" t="s">
        <v>9</v>
      </c>
      <c r="B3206" s="3">
        <v>1.1000000000000001</v>
      </c>
      <c r="C3206" s="4" t="s">
        <v>10</v>
      </c>
      <c r="D3206" s="2" t="s">
        <v>11</v>
      </c>
      <c r="E3206" s="3">
        <v>50.902093000000001</v>
      </c>
      <c r="F3206" s="3">
        <v>5.8833919999999997</v>
      </c>
      <c r="G3206" s="3">
        <v>88.8</v>
      </c>
      <c r="H3206" s="4" t="s">
        <v>3215</v>
      </c>
      <c r="I3206" s="3">
        <v>19</v>
      </c>
    </row>
    <row r="3207" spans="1:9" x14ac:dyDescent="0.25">
      <c r="A3207" s="2" t="s">
        <v>9</v>
      </c>
      <c r="B3207" s="3">
        <v>1.1000000000000001</v>
      </c>
      <c r="C3207" s="4" t="s">
        <v>10</v>
      </c>
      <c r="D3207" s="2" t="s">
        <v>11</v>
      </c>
      <c r="E3207" s="3">
        <v>50.902146999999999</v>
      </c>
      <c r="F3207" s="3">
        <v>5.8835610000000003</v>
      </c>
      <c r="G3207" s="3">
        <v>88.8</v>
      </c>
      <c r="H3207" s="4" t="s">
        <v>3216</v>
      </c>
      <c r="I3207" s="3">
        <v>19</v>
      </c>
    </row>
    <row r="3208" spans="1:9" x14ac:dyDescent="0.25">
      <c r="A3208" s="2" t="s">
        <v>9</v>
      </c>
      <c r="B3208" s="3">
        <v>1.1000000000000001</v>
      </c>
      <c r="C3208" s="4" t="s">
        <v>10</v>
      </c>
      <c r="D3208" s="2" t="s">
        <v>11</v>
      </c>
      <c r="E3208" s="3">
        <v>50.902230000000003</v>
      </c>
      <c r="F3208" s="3">
        <v>5.883705</v>
      </c>
      <c r="G3208" s="3">
        <v>88.8</v>
      </c>
      <c r="H3208" s="4" t="s">
        <v>3217</v>
      </c>
      <c r="I3208" s="3">
        <v>19</v>
      </c>
    </row>
    <row r="3209" spans="1:9" x14ac:dyDescent="0.25">
      <c r="A3209" s="2" t="s">
        <v>9</v>
      </c>
      <c r="B3209" s="3">
        <v>1.1000000000000001</v>
      </c>
      <c r="C3209" s="4" t="s">
        <v>10</v>
      </c>
      <c r="D3209" s="2" t="s">
        <v>11</v>
      </c>
      <c r="E3209" s="3">
        <v>50.902273000000001</v>
      </c>
      <c r="F3209" s="3">
        <v>5.8837789999999996</v>
      </c>
      <c r="G3209" s="3">
        <v>88.4</v>
      </c>
      <c r="H3209" s="4" t="s">
        <v>3218</v>
      </c>
      <c r="I3209" s="3">
        <v>19</v>
      </c>
    </row>
    <row r="3210" spans="1:9" x14ac:dyDescent="0.25">
      <c r="A3210" s="2" t="s">
        <v>9</v>
      </c>
      <c r="B3210" s="3">
        <v>1.1000000000000001</v>
      </c>
      <c r="C3210" s="4" t="s">
        <v>10</v>
      </c>
      <c r="D3210" s="2" t="s">
        <v>11</v>
      </c>
      <c r="E3210" s="3">
        <v>50.902315000000002</v>
      </c>
      <c r="F3210" s="3">
        <v>5.8838520000000001</v>
      </c>
      <c r="G3210" s="3">
        <v>88</v>
      </c>
      <c r="H3210" s="4" t="s">
        <v>3219</v>
      </c>
      <c r="I3210" s="3">
        <v>19</v>
      </c>
    </row>
    <row r="3211" spans="1:9" x14ac:dyDescent="0.25">
      <c r="A3211" s="2" t="s">
        <v>9</v>
      </c>
      <c r="B3211" s="3">
        <v>1.1000000000000001</v>
      </c>
      <c r="C3211" s="4" t="s">
        <v>10</v>
      </c>
      <c r="D3211" s="2" t="s">
        <v>11</v>
      </c>
      <c r="E3211" s="3">
        <v>50.902357000000002</v>
      </c>
      <c r="F3211" s="3">
        <v>5.8839309999999996</v>
      </c>
      <c r="G3211" s="3">
        <v>87.6</v>
      </c>
      <c r="H3211" s="4" t="s">
        <v>3220</v>
      </c>
      <c r="I3211" s="3">
        <v>19</v>
      </c>
    </row>
    <row r="3212" spans="1:9" x14ac:dyDescent="0.25">
      <c r="A3212" s="2" t="s">
        <v>9</v>
      </c>
      <c r="B3212" s="3">
        <v>1.1000000000000001</v>
      </c>
      <c r="C3212" s="4" t="s">
        <v>10</v>
      </c>
      <c r="D3212" s="2" t="s">
        <v>11</v>
      </c>
      <c r="E3212" s="3">
        <v>50.9024</v>
      </c>
      <c r="F3212" s="3">
        <v>5.8840110000000001</v>
      </c>
      <c r="G3212" s="3">
        <v>87.2</v>
      </c>
      <c r="H3212" s="4" t="s">
        <v>3221</v>
      </c>
      <c r="I3212" s="3">
        <v>19</v>
      </c>
    </row>
    <row r="3213" spans="1:9" x14ac:dyDescent="0.25">
      <c r="A3213" s="2" t="s">
        <v>9</v>
      </c>
      <c r="B3213" s="3">
        <v>1.1000000000000001</v>
      </c>
      <c r="C3213" s="4" t="s">
        <v>10</v>
      </c>
      <c r="D3213" s="2" t="s">
        <v>11</v>
      </c>
      <c r="E3213" s="3">
        <v>50.902437999999997</v>
      </c>
      <c r="F3213" s="3">
        <v>5.8840979999999998</v>
      </c>
      <c r="G3213" s="3">
        <v>86.6</v>
      </c>
      <c r="H3213" s="4" t="s">
        <v>3222</v>
      </c>
      <c r="I3213" s="3">
        <v>19</v>
      </c>
    </row>
    <row r="3214" spans="1:9" x14ac:dyDescent="0.25">
      <c r="A3214" s="2" t="s">
        <v>9</v>
      </c>
      <c r="B3214" s="3">
        <v>1.1000000000000001</v>
      </c>
      <c r="C3214" s="4" t="s">
        <v>10</v>
      </c>
      <c r="D3214" s="2" t="s">
        <v>11</v>
      </c>
      <c r="E3214" s="3">
        <v>50.902591000000001</v>
      </c>
      <c r="F3214" s="3">
        <v>5.884455</v>
      </c>
      <c r="G3214" s="3">
        <v>86.6</v>
      </c>
      <c r="H3214" s="4" t="s">
        <v>3223</v>
      </c>
      <c r="I3214" s="3">
        <v>19</v>
      </c>
    </row>
    <row r="3215" spans="1:9" x14ac:dyDescent="0.25">
      <c r="A3215" s="2" t="s">
        <v>9</v>
      </c>
      <c r="B3215" s="3">
        <v>1.1000000000000001</v>
      </c>
      <c r="C3215" s="4" t="s">
        <v>10</v>
      </c>
      <c r="D3215" s="2" t="s">
        <v>11</v>
      </c>
      <c r="E3215" s="3">
        <v>50.902636000000001</v>
      </c>
      <c r="F3215" s="3">
        <v>5.8845320000000001</v>
      </c>
      <c r="G3215" s="3">
        <v>86.2</v>
      </c>
      <c r="H3215" s="4" t="s">
        <v>3224</v>
      </c>
      <c r="I3215" s="3">
        <v>19</v>
      </c>
    </row>
    <row r="3216" spans="1:9" x14ac:dyDescent="0.25">
      <c r="A3216" s="2" t="s">
        <v>9</v>
      </c>
      <c r="B3216" s="3">
        <v>1.1000000000000001</v>
      </c>
      <c r="C3216" s="4" t="s">
        <v>10</v>
      </c>
      <c r="D3216" s="2" t="s">
        <v>11</v>
      </c>
      <c r="E3216" s="3">
        <v>50.902684000000001</v>
      </c>
      <c r="F3216" s="3">
        <v>5.8846040000000004</v>
      </c>
      <c r="G3216" s="3">
        <v>85.8</v>
      </c>
      <c r="H3216" s="4" t="s">
        <v>3225</v>
      </c>
      <c r="I3216" s="3">
        <v>19</v>
      </c>
    </row>
    <row r="3217" spans="1:9" x14ac:dyDescent="0.25">
      <c r="A3217" s="2" t="s">
        <v>9</v>
      </c>
      <c r="B3217" s="3">
        <v>1.1000000000000001</v>
      </c>
      <c r="C3217" s="4" t="s">
        <v>10</v>
      </c>
      <c r="D3217" s="2" t="s">
        <v>11</v>
      </c>
      <c r="E3217" s="3">
        <v>50.902735999999997</v>
      </c>
      <c r="F3217" s="3">
        <v>5.8846639999999999</v>
      </c>
      <c r="G3217" s="3">
        <v>85.4</v>
      </c>
      <c r="H3217" s="4" t="s">
        <v>3226</v>
      </c>
      <c r="I3217" s="3">
        <v>19</v>
      </c>
    </row>
    <row r="3218" spans="1:9" x14ac:dyDescent="0.25">
      <c r="A3218" s="2" t="s">
        <v>9</v>
      </c>
      <c r="B3218" s="3">
        <v>1.1000000000000001</v>
      </c>
      <c r="C3218" s="4" t="s">
        <v>10</v>
      </c>
      <c r="D3218" s="2" t="s">
        <v>11</v>
      </c>
      <c r="E3218" s="3">
        <v>50.902788999999999</v>
      </c>
      <c r="F3218" s="3">
        <v>5.8847180000000003</v>
      </c>
      <c r="G3218" s="3">
        <v>85</v>
      </c>
      <c r="H3218" s="4" t="s">
        <v>3227</v>
      </c>
      <c r="I3218" s="3">
        <v>19</v>
      </c>
    </row>
    <row r="3219" spans="1:9" x14ac:dyDescent="0.25">
      <c r="A3219" s="2" t="s">
        <v>9</v>
      </c>
      <c r="B3219" s="3">
        <v>1.1000000000000001</v>
      </c>
      <c r="C3219" s="4" t="s">
        <v>10</v>
      </c>
      <c r="D3219" s="2" t="s">
        <v>11</v>
      </c>
      <c r="E3219" s="3">
        <v>50.902845999999997</v>
      </c>
      <c r="F3219" s="3">
        <v>5.8847639999999997</v>
      </c>
      <c r="G3219" s="3">
        <v>84.6</v>
      </c>
      <c r="H3219" s="4" t="s">
        <v>3228</v>
      </c>
      <c r="I3219" s="3">
        <v>19</v>
      </c>
    </row>
    <row r="3220" spans="1:9" x14ac:dyDescent="0.25">
      <c r="A3220" s="2" t="s">
        <v>9</v>
      </c>
      <c r="B3220" s="3">
        <v>1.1000000000000001</v>
      </c>
      <c r="C3220" s="4" t="s">
        <v>10</v>
      </c>
      <c r="D3220" s="2" t="s">
        <v>11</v>
      </c>
      <c r="E3220" s="3">
        <v>50.902979000000002</v>
      </c>
      <c r="F3220" s="3">
        <v>5.8849349999999996</v>
      </c>
      <c r="G3220" s="3">
        <v>84.6</v>
      </c>
      <c r="H3220" s="4" t="s">
        <v>3229</v>
      </c>
      <c r="I3220" s="3">
        <v>19</v>
      </c>
    </row>
    <row r="3221" spans="1:9" x14ac:dyDescent="0.25">
      <c r="A3221" s="2" t="s">
        <v>9</v>
      </c>
      <c r="B3221" s="3">
        <v>1.1000000000000001</v>
      </c>
      <c r="C3221" s="4" t="s">
        <v>10</v>
      </c>
      <c r="D3221" s="2" t="s">
        <v>11</v>
      </c>
      <c r="E3221" s="3">
        <v>50.902994999999997</v>
      </c>
      <c r="F3221" s="3">
        <v>5.8850170000000004</v>
      </c>
      <c r="G3221" s="3">
        <v>84.6</v>
      </c>
      <c r="H3221" s="4" t="s">
        <v>3230</v>
      </c>
      <c r="I3221" s="3">
        <v>19</v>
      </c>
    </row>
    <row r="3222" spans="1:9" x14ac:dyDescent="0.25">
      <c r="A3222" s="2" t="s">
        <v>9</v>
      </c>
      <c r="B3222" s="3">
        <v>1.1000000000000001</v>
      </c>
      <c r="C3222" s="4" t="s">
        <v>10</v>
      </c>
      <c r="D3222" s="2" t="s">
        <v>11</v>
      </c>
      <c r="E3222" s="3">
        <v>50.902973000000003</v>
      </c>
      <c r="F3222" s="3">
        <v>5.8852690000000001</v>
      </c>
      <c r="G3222" s="3">
        <v>84.6</v>
      </c>
      <c r="H3222" s="4" t="s">
        <v>3231</v>
      </c>
      <c r="I3222" s="3">
        <v>19</v>
      </c>
    </row>
    <row r="3223" spans="1:9" x14ac:dyDescent="0.25">
      <c r="A3223" s="2" t="s">
        <v>9</v>
      </c>
      <c r="B3223" s="3">
        <v>1.1000000000000001</v>
      </c>
      <c r="C3223" s="4" t="s">
        <v>10</v>
      </c>
      <c r="D3223" s="2" t="s">
        <v>11</v>
      </c>
      <c r="E3223" s="3">
        <v>50.902971000000001</v>
      </c>
      <c r="F3223" s="3">
        <v>5.8853429999999998</v>
      </c>
      <c r="G3223" s="3">
        <v>84.6</v>
      </c>
      <c r="H3223" s="4" t="s">
        <v>3232</v>
      </c>
      <c r="I3223" s="3">
        <v>19</v>
      </c>
    </row>
    <row r="3224" spans="1:9" x14ac:dyDescent="0.25">
      <c r="A3224" s="2" t="s">
        <v>9</v>
      </c>
      <c r="B3224" s="3">
        <v>1.1000000000000001</v>
      </c>
      <c r="C3224" s="4" t="s">
        <v>10</v>
      </c>
      <c r="D3224" s="2" t="s">
        <v>11</v>
      </c>
      <c r="E3224" s="3">
        <v>50.902974999999998</v>
      </c>
      <c r="F3224" s="3">
        <v>5.8855459999999997</v>
      </c>
      <c r="G3224" s="3">
        <v>84.6</v>
      </c>
      <c r="H3224" s="4" t="s">
        <v>3233</v>
      </c>
      <c r="I3224" s="3">
        <v>19</v>
      </c>
    </row>
    <row r="3225" spans="1:9" x14ac:dyDescent="0.25">
      <c r="A3225" s="2" t="s">
        <v>9</v>
      </c>
      <c r="B3225" s="3">
        <v>1.1000000000000001</v>
      </c>
      <c r="C3225" s="4" t="s">
        <v>10</v>
      </c>
      <c r="D3225" s="2" t="s">
        <v>11</v>
      </c>
      <c r="E3225" s="3">
        <v>50.902965999999999</v>
      </c>
      <c r="F3225" s="3">
        <v>5.8860409999999996</v>
      </c>
      <c r="G3225" s="3">
        <v>84.6</v>
      </c>
      <c r="H3225" s="4" t="s">
        <v>3234</v>
      </c>
      <c r="I3225" s="3">
        <v>19</v>
      </c>
    </row>
    <row r="3226" spans="1:9" x14ac:dyDescent="0.25">
      <c r="A3226" s="2" t="s">
        <v>9</v>
      </c>
      <c r="B3226" s="3">
        <v>1.1000000000000001</v>
      </c>
      <c r="C3226" s="4" t="s">
        <v>10</v>
      </c>
      <c r="D3226" s="2" t="s">
        <v>11</v>
      </c>
      <c r="E3226" s="3">
        <v>50.902949999999997</v>
      </c>
      <c r="F3226" s="3">
        <v>5.8863899999999996</v>
      </c>
      <c r="G3226" s="3">
        <v>85</v>
      </c>
      <c r="H3226" s="4" t="s">
        <v>3235</v>
      </c>
      <c r="I3226" s="3">
        <v>19</v>
      </c>
    </row>
    <row r="3227" spans="1:9" x14ac:dyDescent="0.25">
      <c r="A3227" s="2" t="s">
        <v>9</v>
      </c>
      <c r="B3227" s="3">
        <v>1.1000000000000001</v>
      </c>
      <c r="C3227" s="4" t="s">
        <v>10</v>
      </c>
      <c r="D3227" s="2" t="s">
        <v>11</v>
      </c>
      <c r="E3227" s="3">
        <v>50.902946</v>
      </c>
      <c r="F3227" s="3">
        <v>5.8864749999999999</v>
      </c>
      <c r="G3227" s="3">
        <v>85.6</v>
      </c>
      <c r="H3227" s="4" t="s">
        <v>3236</v>
      </c>
      <c r="I3227" s="3">
        <v>19</v>
      </c>
    </row>
    <row r="3228" spans="1:9" x14ac:dyDescent="0.25">
      <c r="A3228" s="2" t="s">
        <v>9</v>
      </c>
      <c r="B3228" s="3">
        <v>1.1000000000000001</v>
      </c>
      <c r="C3228" s="4" t="s">
        <v>10</v>
      </c>
      <c r="D3228" s="2" t="s">
        <v>11</v>
      </c>
      <c r="E3228" s="3">
        <v>50.902940999999998</v>
      </c>
      <c r="F3228" s="3">
        <v>5.8865639999999999</v>
      </c>
      <c r="G3228" s="3">
        <v>86</v>
      </c>
      <c r="H3228" s="4" t="s">
        <v>3237</v>
      </c>
      <c r="I3228" s="3">
        <v>19</v>
      </c>
    </row>
    <row r="3229" spans="1:9" x14ac:dyDescent="0.25">
      <c r="A3229" s="2" t="s">
        <v>9</v>
      </c>
      <c r="B3229" s="3">
        <v>1.1000000000000001</v>
      </c>
      <c r="C3229" s="4" t="s">
        <v>10</v>
      </c>
      <c r="D3229" s="2" t="s">
        <v>11</v>
      </c>
      <c r="E3229" s="3">
        <v>50.902928000000003</v>
      </c>
      <c r="F3229" s="3">
        <v>5.8866500000000004</v>
      </c>
      <c r="G3229" s="3">
        <v>86.6</v>
      </c>
      <c r="H3229" s="4" t="s">
        <v>3238</v>
      </c>
      <c r="I3229" s="3">
        <v>19</v>
      </c>
    </row>
    <row r="3230" spans="1:9" x14ac:dyDescent="0.25">
      <c r="A3230" s="2" t="s">
        <v>9</v>
      </c>
      <c r="B3230" s="3">
        <v>1.1000000000000001</v>
      </c>
      <c r="C3230" s="4" t="s">
        <v>10</v>
      </c>
      <c r="D3230" s="2" t="s">
        <v>11</v>
      </c>
      <c r="E3230" s="3">
        <v>50.902920000000002</v>
      </c>
      <c r="F3230" s="3">
        <v>5.8867349999999998</v>
      </c>
      <c r="G3230" s="3">
        <v>87</v>
      </c>
      <c r="H3230" s="4" t="s">
        <v>3239</v>
      </c>
      <c r="I3230" s="3">
        <v>19</v>
      </c>
    </row>
    <row r="3231" spans="1:9" x14ac:dyDescent="0.25">
      <c r="A3231" s="2" t="s">
        <v>9</v>
      </c>
      <c r="B3231" s="3">
        <v>1.1000000000000001</v>
      </c>
      <c r="C3231" s="4" t="s">
        <v>10</v>
      </c>
      <c r="D3231" s="2" t="s">
        <v>11</v>
      </c>
      <c r="E3231" s="3">
        <v>50.902914000000003</v>
      </c>
      <c r="F3231" s="3">
        <v>5.8869670000000003</v>
      </c>
      <c r="G3231" s="3">
        <v>87</v>
      </c>
      <c r="H3231" s="4" t="s">
        <v>3240</v>
      </c>
      <c r="I3231" s="3">
        <v>19</v>
      </c>
    </row>
    <row r="3232" spans="1:9" x14ac:dyDescent="0.25">
      <c r="A3232" s="2" t="s">
        <v>9</v>
      </c>
      <c r="B3232" s="3">
        <v>1.1000000000000001</v>
      </c>
      <c r="C3232" s="4" t="s">
        <v>10</v>
      </c>
      <c r="D3232" s="2" t="s">
        <v>11</v>
      </c>
      <c r="E3232" s="3">
        <v>50.902912999999998</v>
      </c>
      <c r="F3232" s="3">
        <v>5.8870430000000002</v>
      </c>
      <c r="G3232" s="3">
        <v>87.4</v>
      </c>
      <c r="H3232" s="4" t="s">
        <v>3241</v>
      </c>
      <c r="I3232" s="3">
        <v>19</v>
      </c>
    </row>
    <row r="3233" spans="1:9" x14ac:dyDescent="0.25">
      <c r="A3233" s="2" t="s">
        <v>9</v>
      </c>
      <c r="B3233" s="3">
        <v>1.1000000000000001</v>
      </c>
      <c r="C3233" s="4" t="s">
        <v>10</v>
      </c>
      <c r="D3233" s="2" t="s">
        <v>11</v>
      </c>
      <c r="E3233" s="3">
        <v>50.902917000000002</v>
      </c>
      <c r="F3233" s="3">
        <v>5.8871149999999997</v>
      </c>
      <c r="G3233" s="3">
        <v>87.8</v>
      </c>
      <c r="H3233" s="4" t="s">
        <v>3242</v>
      </c>
      <c r="I3233" s="3">
        <v>19</v>
      </c>
    </row>
    <row r="3234" spans="1:9" x14ac:dyDescent="0.25">
      <c r="A3234" s="2" t="s">
        <v>9</v>
      </c>
      <c r="B3234" s="3">
        <v>1.1000000000000001</v>
      </c>
      <c r="C3234" s="4" t="s">
        <v>10</v>
      </c>
      <c r="D3234" s="2" t="s">
        <v>11</v>
      </c>
      <c r="E3234" s="3">
        <v>50.902918999999997</v>
      </c>
      <c r="F3234" s="3">
        <v>5.887194</v>
      </c>
      <c r="G3234" s="3">
        <v>88.4</v>
      </c>
      <c r="H3234" s="4" t="s">
        <v>3243</v>
      </c>
      <c r="I3234" s="3">
        <v>19</v>
      </c>
    </row>
    <row r="3235" spans="1:9" x14ac:dyDescent="0.25">
      <c r="A3235" s="2" t="s">
        <v>9</v>
      </c>
      <c r="B3235" s="3">
        <v>1.1000000000000001</v>
      </c>
      <c r="C3235" s="4" t="s">
        <v>10</v>
      </c>
      <c r="D3235" s="2" t="s">
        <v>11</v>
      </c>
      <c r="E3235" s="3">
        <v>50.902926000000001</v>
      </c>
      <c r="F3235" s="3">
        <v>5.8872710000000001</v>
      </c>
      <c r="G3235" s="3">
        <v>88.8</v>
      </c>
      <c r="H3235" s="4" t="s">
        <v>3244</v>
      </c>
      <c r="I3235" s="3">
        <v>19</v>
      </c>
    </row>
    <row r="3236" spans="1:9" x14ac:dyDescent="0.25">
      <c r="A3236" s="2" t="s">
        <v>9</v>
      </c>
      <c r="B3236" s="3">
        <v>1.1000000000000001</v>
      </c>
      <c r="C3236" s="4" t="s">
        <v>10</v>
      </c>
      <c r="D3236" s="2" t="s">
        <v>11</v>
      </c>
      <c r="E3236" s="3">
        <v>50.902929999999998</v>
      </c>
      <c r="F3236" s="3">
        <v>5.8873530000000001</v>
      </c>
      <c r="G3236" s="3">
        <v>89.2</v>
      </c>
      <c r="H3236" s="4" t="s">
        <v>3245</v>
      </c>
      <c r="I3236" s="3">
        <v>19</v>
      </c>
    </row>
    <row r="3237" spans="1:9" x14ac:dyDescent="0.25">
      <c r="A3237" s="2" t="s">
        <v>9</v>
      </c>
      <c r="B3237" s="3">
        <v>1.1000000000000001</v>
      </c>
      <c r="C3237" s="4" t="s">
        <v>10</v>
      </c>
      <c r="D3237" s="2" t="s">
        <v>11</v>
      </c>
      <c r="E3237" s="3">
        <v>50.902934999999999</v>
      </c>
      <c r="F3237" s="3">
        <v>5.8874389999999996</v>
      </c>
      <c r="G3237" s="3">
        <v>89.2</v>
      </c>
      <c r="H3237" s="4" t="s">
        <v>3246</v>
      </c>
      <c r="I3237" s="3">
        <v>19</v>
      </c>
    </row>
    <row r="3238" spans="1:9" x14ac:dyDescent="0.25">
      <c r="A3238" s="2" t="s">
        <v>9</v>
      </c>
      <c r="B3238" s="3">
        <v>1.1000000000000001</v>
      </c>
      <c r="C3238" s="4" t="s">
        <v>10</v>
      </c>
      <c r="D3238" s="2" t="s">
        <v>11</v>
      </c>
      <c r="E3238" s="3">
        <v>50.902937999999999</v>
      </c>
      <c r="F3238" s="3">
        <v>5.8879289999999997</v>
      </c>
      <c r="G3238" s="3">
        <v>89.2</v>
      </c>
      <c r="H3238" s="4" t="s">
        <v>3247</v>
      </c>
      <c r="I3238" s="3">
        <v>19</v>
      </c>
    </row>
    <row r="3239" spans="1:9" x14ac:dyDescent="0.25">
      <c r="A3239" s="2" t="s">
        <v>9</v>
      </c>
      <c r="B3239" s="3">
        <v>1.1000000000000001</v>
      </c>
      <c r="C3239" s="4" t="s">
        <v>10</v>
      </c>
      <c r="D3239" s="2" t="s">
        <v>11</v>
      </c>
      <c r="E3239" s="3">
        <v>50.902935999999997</v>
      </c>
      <c r="F3239" s="3">
        <v>5.8880239999999997</v>
      </c>
      <c r="G3239" s="3">
        <v>89.6</v>
      </c>
      <c r="H3239" s="4" t="s">
        <v>3248</v>
      </c>
      <c r="I3239" s="3">
        <v>19</v>
      </c>
    </row>
    <row r="3240" spans="1:9" x14ac:dyDescent="0.25">
      <c r="A3240" s="2" t="s">
        <v>9</v>
      </c>
      <c r="B3240" s="3">
        <v>1.1000000000000001</v>
      </c>
      <c r="C3240" s="4" t="s">
        <v>10</v>
      </c>
      <c r="D3240" s="2" t="s">
        <v>11</v>
      </c>
      <c r="E3240" s="3">
        <v>50.902923999999999</v>
      </c>
      <c r="F3240" s="3">
        <v>5.888128</v>
      </c>
      <c r="G3240" s="3">
        <v>90</v>
      </c>
      <c r="H3240" s="4" t="s">
        <v>3249</v>
      </c>
      <c r="I3240" s="3">
        <v>19</v>
      </c>
    </row>
    <row r="3241" spans="1:9" x14ac:dyDescent="0.25">
      <c r="A3241" s="2" t="s">
        <v>9</v>
      </c>
      <c r="B3241" s="3">
        <v>1.1000000000000001</v>
      </c>
      <c r="C3241" s="4" t="s">
        <v>10</v>
      </c>
      <c r="D3241" s="2" t="s">
        <v>11</v>
      </c>
      <c r="E3241" s="3">
        <v>50.902915999999998</v>
      </c>
      <c r="F3241" s="3">
        <v>5.8882339999999997</v>
      </c>
      <c r="G3241" s="3">
        <v>90.6</v>
      </c>
      <c r="H3241" s="4" t="s">
        <v>3250</v>
      </c>
      <c r="I3241" s="3">
        <v>19</v>
      </c>
    </row>
    <row r="3242" spans="1:9" x14ac:dyDescent="0.25">
      <c r="A3242" s="2" t="s">
        <v>9</v>
      </c>
      <c r="B3242" s="3">
        <v>1.1000000000000001</v>
      </c>
      <c r="C3242" s="4" t="s">
        <v>10</v>
      </c>
      <c r="D3242" s="2" t="s">
        <v>11</v>
      </c>
      <c r="E3242" s="3">
        <v>50.902907999999996</v>
      </c>
      <c r="F3242" s="3">
        <v>5.8883400000000004</v>
      </c>
      <c r="G3242" s="3">
        <v>91</v>
      </c>
      <c r="H3242" s="4" t="s">
        <v>3251</v>
      </c>
      <c r="I3242" s="3">
        <v>19</v>
      </c>
    </row>
    <row r="3243" spans="1:9" x14ac:dyDescent="0.25">
      <c r="A3243" s="2" t="s">
        <v>9</v>
      </c>
      <c r="B3243" s="3">
        <v>1.1000000000000001</v>
      </c>
      <c r="C3243" s="4" t="s">
        <v>10</v>
      </c>
      <c r="D3243" s="2" t="s">
        <v>11</v>
      </c>
      <c r="E3243" s="3">
        <v>50.902901</v>
      </c>
      <c r="F3243" s="3">
        <v>5.8884470000000002</v>
      </c>
      <c r="G3243" s="3">
        <v>91.4</v>
      </c>
      <c r="H3243" s="4" t="s">
        <v>3252</v>
      </c>
      <c r="I3243" s="3">
        <v>19</v>
      </c>
    </row>
    <row r="3244" spans="1:9" x14ac:dyDescent="0.25">
      <c r="A3244" s="2" t="s">
        <v>9</v>
      </c>
      <c r="B3244" s="3">
        <v>1.1000000000000001</v>
      </c>
      <c r="C3244" s="4" t="s">
        <v>10</v>
      </c>
      <c r="D3244" s="2" t="s">
        <v>11</v>
      </c>
      <c r="E3244" s="3">
        <v>50.902889999999999</v>
      </c>
      <c r="F3244" s="3">
        <v>5.8886589999999996</v>
      </c>
      <c r="G3244" s="3">
        <v>91.4</v>
      </c>
      <c r="H3244" s="4" t="s">
        <v>3253</v>
      </c>
      <c r="I3244" s="3">
        <v>19</v>
      </c>
    </row>
    <row r="3245" spans="1:9" x14ac:dyDescent="0.25">
      <c r="A3245" s="2" t="s">
        <v>9</v>
      </c>
      <c r="B3245" s="3">
        <v>1.1000000000000001</v>
      </c>
      <c r="C3245" s="4" t="s">
        <v>10</v>
      </c>
      <c r="D3245" s="2" t="s">
        <v>11</v>
      </c>
      <c r="E3245" s="3">
        <v>50.902833999999999</v>
      </c>
      <c r="F3245" s="3">
        <v>5.8895759999999999</v>
      </c>
      <c r="G3245" s="3">
        <v>91.4</v>
      </c>
      <c r="H3245" s="4" t="s">
        <v>3254</v>
      </c>
      <c r="I3245" s="3">
        <v>19</v>
      </c>
    </row>
    <row r="3246" spans="1:9" x14ac:dyDescent="0.25">
      <c r="A3246" s="2" t="s">
        <v>9</v>
      </c>
      <c r="B3246" s="3">
        <v>1.1000000000000001</v>
      </c>
      <c r="C3246" s="4" t="s">
        <v>10</v>
      </c>
      <c r="D3246" s="2" t="s">
        <v>11</v>
      </c>
      <c r="E3246" s="3">
        <v>50.902830999999999</v>
      </c>
      <c r="F3246" s="3">
        <v>5.8896750000000004</v>
      </c>
      <c r="G3246" s="3">
        <v>91.4</v>
      </c>
      <c r="H3246" s="4" t="s">
        <v>3255</v>
      </c>
      <c r="I3246" s="3">
        <v>19</v>
      </c>
    </row>
    <row r="3247" spans="1:9" x14ac:dyDescent="0.25">
      <c r="A3247" s="2" t="s">
        <v>9</v>
      </c>
      <c r="B3247" s="3">
        <v>1.1000000000000001</v>
      </c>
      <c r="C3247" s="4" t="s">
        <v>10</v>
      </c>
      <c r="D3247" s="2" t="s">
        <v>11</v>
      </c>
      <c r="E3247" s="3">
        <v>50.902797</v>
      </c>
      <c r="F3247" s="3">
        <v>5.8905110000000001</v>
      </c>
      <c r="G3247" s="3">
        <v>91.4</v>
      </c>
      <c r="H3247" s="4" t="s">
        <v>3256</v>
      </c>
      <c r="I3247" s="3">
        <v>19</v>
      </c>
    </row>
    <row r="3248" spans="1:9" x14ac:dyDescent="0.25">
      <c r="A3248" s="2" t="s">
        <v>9</v>
      </c>
      <c r="B3248" s="3">
        <v>1.1000000000000001</v>
      </c>
      <c r="C3248" s="4" t="s">
        <v>10</v>
      </c>
      <c r="D3248" s="2" t="s">
        <v>11</v>
      </c>
      <c r="E3248" s="3">
        <v>50.902754999999999</v>
      </c>
      <c r="F3248" s="3">
        <v>5.8914350000000004</v>
      </c>
      <c r="G3248" s="3">
        <v>91.4</v>
      </c>
      <c r="H3248" s="4" t="s">
        <v>3257</v>
      </c>
      <c r="I3248" s="3">
        <v>19</v>
      </c>
    </row>
    <row r="3249" spans="1:9" x14ac:dyDescent="0.25">
      <c r="A3249" s="2" t="s">
        <v>9</v>
      </c>
      <c r="B3249" s="3">
        <v>1.1000000000000001</v>
      </c>
      <c r="C3249" s="4" t="s">
        <v>10</v>
      </c>
      <c r="D3249" s="2" t="s">
        <v>11</v>
      </c>
      <c r="E3249" s="3">
        <v>50.902749999999997</v>
      </c>
      <c r="F3249" s="3">
        <v>5.8915360000000003</v>
      </c>
      <c r="G3249" s="3">
        <v>91.4</v>
      </c>
      <c r="H3249" s="4" t="s">
        <v>3258</v>
      </c>
      <c r="I3249" s="3">
        <v>19</v>
      </c>
    </row>
    <row r="3250" spans="1:9" x14ac:dyDescent="0.25">
      <c r="A3250" s="2" t="s">
        <v>9</v>
      </c>
      <c r="B3250" s="3">
        <v>1.1000000000000001</v>
      </c>
      <c r="C3250" s="4" t="s">
        <v>10</v>
      </c>
      <c r="D3250" s="2" t="s">
        <v>11</v>
      </c>
      <c r="E3250" s="3">
        <v>50.902718999999998</v>
      </c>
      <c r="F3250" s="3">
        <v>5.8923350000000001</v>
      </c>
      <c r="G3250" s="3">
        <v>91.4</v>
      </c>
      <c r="H3250" s="4" t="s">
        <v>3259</v>
      </c>
      <c r="I3250" s="3">
        <v>19</v>
      </c>
    </row>
    <row r="3251" spans="1:9" x14ac:dyDescent="0.25">
      <c r="A3251" s="2" t="s">
        <v>9</v>
      </c>
      <c r="B3251" s="3">
        <v>1.1000000000000001</v>
      </c>
      <c r="C3251" s="4" t="s">
        <v>10</v>
      </c>
      <c r="D3251" s="2" t="s">
        <v>11</v>
      </c>
      <c r="E3251" s="3">
        <v>50.90269</v>
      </c>
      <c r="F3251" s="3">
        <v>5.893262</v>
      </c>
      <c r="G3251" s="3">
        <v>91.4</v>
      </c>
      <c r="H3251" s="4" t="s">
        <v>3260</v>
      </c>
      <c r="I3251" s="3">
        <v>19</v>
      </c>
    </row>
    <row r="3252" spans="1:9" x14ac:dyDescent="0.25">
      <c r="A3252" s="2" t="s">
        <v>9</v>
      </c>
      <c r="B3252" s="3">
        <v>1.1000000000000001</v>
      </c>
      <c r="C3252" s="4" t="s">
        <v>10</v>
      </c>
      <c r="D3252" s="2" t="s">
        <v>11</v>
      </c>
      <c r="E3252" s="3">
        <v>50.902689000000002</v>
      </c>
      <c r="F3252" s="3">
        <v>5.8933679999999997</v>
      </c>
      <c r="G3252" s="3">
        <v>91.4</v>
      </c>
      <c r="H3252" s="4" t="s">
        <v>3261</v>
      </c>
      <c r="I3252" s="3">
        <v>19</v>
      </c>
    </row>
    <row r="3253" spans="1:9" x14ac:dyDescent="0.25">
      <c r="A3253" s="2" t="s">
        <v>9</v>
      </c>
      <c r="B3253" s="3">
        <v>1.1000000000000001</v>
      </c>
      <c r="C3253" s="4" t="s">
        <v>10</v>
      </c>
      <c r="D3253" s="2" t="s">
        <v>11</v>
      </c>
      <c r="E3253" s="3">
        <v>50.902676999999997</v>
      </c>
      <c r="F3253" s="3">
        <v>5.8937090000000003</v>
      </c>
      <c r="G3253" s="3">
        <v>91</v>
      </c>
      <c r="H3253" s="4" t="s">
        <v>3262</v>
      </c>
      <c r="I3253" s="3">
        <v>19</v>
      </c>
    </row>
    <row r="3254" spans="1:9" x14ac:dyDescent="0.25">
      <c r="A3254" s="2" t="s">
        <v>9</v>
      </c>
      <c r="B3254" s="3">
        <v>1.1000000000000001</v>
      </c>
      <c r="C3254" s="4" t="s">
        <v>10</v>
      </c>
      <c r="D3254" s="2" t="s">
        <v>11</v>
      </c>
      <c r="E3254" s="3">
        <v>50.902673999999998</v>
      </c>
      <c r="F3254" s="3">
        <v>5.8938300000000003</v>
      </c>
      <c r="G3254" s="3">
        <v>90.6</v>
      </c>
      <c r="H3254" s="4" t="s">
        <v>3263</v>
      </c>
      <c r="I3254" s="3">
        <v>19</v>
      </c>
    </row>
    <row r="3255" spans="1:9" x14ac:dyDescent="0.25">
      <c r="A3255" s="2" t="s">
        <v>9</v>
      </c>
      <c r="B3255" s="3">
        <v>1.1000000000000001</v>
      </c>
      <c r="C3255" s="4" t="s">
        <v>10</v>
      </c>
      <c r="D3255" s="2" t="s">
        <v>11</v>
      </c>
      <c r="E3255" s="3">
        <v>50.902672000000003</v>
      </c>
      <c r="F3255" s="3">
        <v>5.8939550000000001</v>
      </c>
      <c r="G3255" s="3">
        <v>90.2</v>
      </c>
      <c r="H3255" s="4" t="s">
        <v>3264</v>
      </c>
      <c r="I3255" s="3">
        <v>19</v>
      </c>
    </row>
    <row r="3256" spans="1:9" x14ac:dyDescent="0.25">
      <c r="A3256" s="2" t="s">
        <v>9</v>
      </c>
      <c r="B3256" s="3">
        <v>1.1000000000000001</v>
      </c>
      <c r="C3256" s="4" t="s">
        <v>10</v>
      </c>
      <c r="D3256" s="2" t="s">
        <v>11</v>
      </c>
      <c r="E3256" s="3">
        <v>50.902669000000003</v>
      </c>
      <c r="F3256" s="3">
        <v>5.8940849999999996</v>
      </c>
      <c r="G3256" s="3">
        <v>89.8</v>
      </c>
      <c r="H3256" s="4" t="s">
        <v>3265</v>
      </c>
      <c r="I3256" s="3">
        <v>19</v>
      </c>
    </row>
    <row r="3257" spans="1:9" x14ac:dyDescent="0.25">
      <c r="A3257" s="2" t="s">
        <v>9</v>
      </c>
      <c r="B3257" s="3">
        <v>1.1000000000000001</v>
      </c>
      <c r="C3257" s="4" t="s">
        <v>10</v>
      </c>
      <c r="D3257" s="2" t="s">
        <v>11</v>
      </c>
      <c r="E3257" s="3">
        <v>50.902664999999999</v>
      </c>
      <c r="F3257" s="3">
        <v>5.8942269999999999</v>
      </c>
      <c r="G3257" s="3">
        <v>89.2</v>
      </c>
      <c r="H3257" s="4" t="s">
        <v>3266</v>
      </c>
      <c r="I3257" s="3">
        <v>19</v>
      </c>
    </row>
    <row r="3258" spans="1:9" x14ac:dyDescent="0.25">
      <c r="A3258" s="2" t="s">
        <v>9</v>
      </c>
      <c r="B3258" s="3">
        <v>1.1000000000000001</v>
      </c>
      <c r="C3258" s="4" t="s">
        <v>10</v>
      </c>
      <c r="D3258" s="2" t="s">
        <v>11</v>
      </c>
      <c r="E3258" s="3">
        <v>50.902661999999999</v>
      </c>
      <c r="F3258" s="3">
        <v>5.8943649999999996</v>
      </c>
      <c r="G3258" s="3">
        <v>88.8</v>
      </c>
      <c r="H3258" s="4" t="s">
        <v>3267</v>
      </c>
      <c r="I3258" s="3">
        <v>19</v>
      </c>
    </row>
    <row r="3259" spans="1:9" x14ac:dyDescent="0.25">
      <c r="A3259" s="2" t="s">
        <v>9</v>
      </c>
      <c r="B3259" s="3">
        <v>1.1000000000000001</v>
      </c>
      <c r="C3259" s="4" t="s">
        <v>10</v>
      </c>
      <c r="D3259" s="2" t="s">
        <v>11</v>
      </c>
      <c r="E3259" s="3">
        <v>50.902656</v>
      </c>
      <c r="F3259" s="3">
        <v>5.8945049999999997</v>
      </c>
      <c r="G3259" s="3">
        <v>88.2</v>
      </c>
      <c r="H3259" s="4" t="s">
        <v>3268</v>
      </c>
      <c r="I3259" s="3">
        <v>19</v>
      </c>
    </row>
    <row r="3260" spans="1:9" x14ac:dyDescent="0.25">
      <c r="A3260" s="2" t="s">
        <v>9</v>
      </c>
      <c r="B3260" s="3">
        <v>1.1000000000000001</v>
      </c>
      <c r="C3260" s="4" t="s">
        <v>10</v>
      </c>
      <c r="D3260" s="2" t="s">
        <v>11</v>
      </c>
      <c r="E3260" s="3">
        <v>50.902653000000001</v>
      </c>
      <c r="F3260" s="3">
        <v>5.8946449999999997</v>
      </c>
      <c r="G3260" s="3">
        <v>87.2</v>
      </c>
      <c r="H3260" s="4" t="s">
        <v>3269</v>
      </c>
      <c r="I3260" s="3">
        <v>19</v>
      </c>
    </row>
    <row r="3261" spans="1:9" x14ac:dyDescent="0.25">
      <c r="A3261" s="2" t="s">
        <v>9</v>
      </c>
      <c r="B3261" s="3">
        <v>1.1000000000000001</v>
      </c>
      <c r="C3261" s="4" t="s">
        <v>10</v>
      </c>
      <c r="D3261" s="2" t="s">
        <v>11</v>
      </c>
      <c r="E3261" s="3">
        <v>50.902645999999997</v>
      </c>
      <c r="F3261" s="3">
        <v>5.894787</v>
      </c>
      <c r="G3261" s="3">
        <v>86.6</v>
      </c>
      <c r="H3261" s="4" t="s">
        <v>3270</v>
      </c>
      <c r="I3261" s="3">
        <v>19</v>
      </c>
    </row>
    <row r="3262" spans="1:9" x14ac:dyDescent="0.25">
      <c r="A3262" s="2" t="s">
        <v>9</v>
      </c>
      <c r="B3262" s="3">
        <v>1.1000000000000001</v>
      </c>
      <c r="C3262" s="4" t="s">
        <v>10</v>
      </c>
      <c r="D3262" s="2" t="s">
        <v>11</v>
      </c>
      <c r="E3262" s="3">
        <v>50.902636999999999</v>
      </c>
      <c r="F3262" s="3">
        <v>5.8949290000000003</v>
      </c>
      <c r="G3262" s="3">
        <v>86</v>
      </c>
      <c r="H3262" s="4" t="s">
        <v>3271</v>
      </c>
      <c r="I3262" s="3">
        <v>19</v>
      </c>
    </row>
    <row r="3263" spans="1:9" x14ac:dyDescent="0.25">
      <c r="A3263" s="2" t="s">
        <v>9</v>
      </c>
      <c r="B3263" s="3">
        <v>1.1000000000000001</v>
      </c>
      <c r="C3263" s="4" t="s">
        <v>10</v>
      </c>
      <c r="D3263" s="2" t="s">
        <v>11</v>
      </c>
      <c r="E3263" s="3">
        <v>50.902624000000003</v>
      </c>
      <c r="F3263" s="3">
        <v>5.895073</v>
      </c>
      <c r="G3263" s="3">
        <v>85.4</v>
      </c>
      <c r="H3263" s="4" t="s">
        <v>3272</v>
      </c>
      <c r="I3263" s="3">
        <v>19</v>
      </c>
    </row>
    <row r="3264" spans="1:9" x14ac:dyDescent="0.25">
      <c r="A3264" s="2" t="s">
        <v>9</v>
      </c>
      <c r="B3264" s="3">
        <v>1.1000000000000001</v>
      </c>
      <c r="C3264" s="4" t="s">
        <v>10</v>
      </c>
      <c r="D3264" s="2" t="s">
        <v>11</v>
      </c>
      <c r="E3264" s="3">
        <v>50.902608000000001</v>
      </c>
      <c r="F3264" s="3">
        <v>5.8952249999999999</v>
      </c>
      <c r="G3264" s="3">
        <v>85</v>
      </c>
      <c r="H3264" s="4" t="s">
        <v>3273</v>
      </c>
      <c r="I3264" s="3">
        <v>19</v>
      </c>
    </row>
    <row r="3265" spans="1:9" x14ac:dyDescent="0.25">
      <c r="A3265" s="2" t="s">
        <v>9</v>
      </c>
      <c r="B3265" s="3">
        <v>1.1000000000000001</v>
      </c>
      <c r="C3265" s="4" t="s">
        <v>10</v>
      </c>
      <c r="D3265" s="2" t="s">
        <v>11</v>
      </c>
      <c r="E3265" s="3">
        <v>50.902588999999999</v>
      </c>
      <c r="F3265" s="3">
        <v>5.8953689999999996</v>
      </c>
      <c r="G3265" s="3">
        <v>84.4</v>
      </c>
      <c r="H3265" s="4" t="s">
        <v>3274</v>
      </c>
      <c r="I3265" s="3">
        <v>19</v>
      </c>
    </row>
    <row r="3266" spans="1:9" x14ac:dyDescent="0.25">
      <c r="A3266" s="2" t="s">
        <v>9</v>
      </c>
      <c r="B3266" s="3">
        <v>1.1000000000000001</v>
      </c>
      <c r="C3266" s="4" t="s">
        <v>10</v>
      </c>
      <c r="D3266" s="2" t="s">
        <v>11</v>
      </c>
      <c r="E3266" s="3">
        <v>50.902560999999999</v>
      </c>
      <c r="F3266" s="3">
        <v>5.8955080000000004</v>
      </c>
      <c r="G3266" s="3">
        <v>83.8</v>
      </c>
      <c r="H3266" s="4" t="s">
        <v>3275</v>
      </c>
      <c r="I3266" s="3">
        <v>19</v>
      </c>
    </row>
    <row r="3267" spans="1:9" x14ac:dyDescent="0.25">
      <c r="A3267" s="2" t="s">
        <v>9</v>
      </c>
      <c r="B3267" s="3">
        <v>1.1000000000000001</v>
      </c>
      <c r="C3267" s="4" t="s">
        <v>10</v>
      </c>
      <c r="D3267" s="2" t="s">
        <v>11</v>
      </c>
      <c r="E3267" s="3">
        <v>50.902529000000001</v>
      </c>
      <c r="F3267" s="3">
        <v>5.8956419999999996</v>
      </c>
      <c r="G3267" s="3">
        <v>83.4</v>
      </c>
      <c r="H3267" s="4" t="s">
        <v>3276</v>
      </c>
      <c r="I3267" s="3">
        <v>19</v>
      </c>
    </row>
    <row r="3268" spans="1:9" x14ac:dyDescent="0.25">
      <c r="A3268" s="2" t="s">
        <v>9</v>
      </c>
      <c r="B3268" s="3">
        <v>1.1000000000000001</v>
      </c>
      <c r="C3268" s="4" t="s">
        <v>10</v>
      </c>
      <c r="D3268" s="2" t="s">
        <v>11</v>
      </c>
      <c r="E3268" s="3">
        <v>50.902493</v>
      </c>
      <c r="F3268" s="3">
        <v>5.8957709999999999</v>
      </c>
      <c r="G3268" s="3">
        <v>82.8</v>
      </c>
      <c r="H3268" s="4" t="s">
        <v>3277</v>
      </c>
      <c r="I3268" s="3">
        <v>19</v>
      </c>
    </row>
    <row r="3269" spans="1:9" x14ac:dyDescent="0.25">
      <c r="A3269" s="2" t="s">
        <v>9</v>
      </c>
      <c r="B3269" s="3">
        <v>1.1000000000000001</v>
      </c>
      <c r="C3269" s="4" t="s">
        <v>10</v>
      </c>
      <c r="D3269" s="2" t="s">
        <v>11</v>
      </c>
      <c r="E3269" s="3">
        <v>50.902360999999999</v>
      </c>
      <c r="F3269" s="3">
        <v>5.895969</v>
      </c>
      <c r="G3269" s="3">
        <v>82.8</v>
      </c>
      <c r="H3269" s="4" t="s">
        <v>3278</v>
      </c>
      <c r="I3269" s="3">
        <v>19</v>
      </c>
    </row>
    <row r="3270" spans="1:9" x14ac:dyDescent="0.25">
      <c r="A3270" s="2" t="s">
        <v>9</v>
      </c>
      <c r="B3270" s="3">
        <v>1.1000000000000001</v>
      </c>
      <c r="C3270" s="4" t="s">
        <v>10</v>
      </c>
      <c r="D3270" s="2" t="s">
        <v>11</v>
      </c>
      <c r="E3270" s="3">
        <v>50.902127999999998</v>
      </c>
      <c r="F3270" s="3">
        <v>5.8961160000000001</v>
      </c>
      <c r="G3270" s="3">
        <v>82.8</v>
      </c>
      <c r="H3270" s="4" t="s">
        <v>3279</v>
      </c>
      <c r="I3270" s="3">
        <v>19</v>
      </c>
    </row>
    <row r="3271" spans="1:9" x14ac:dyDescent="0.25">
      <c r="A3271" s="2" t="s">
        <v>9</v>
      </c>
      <c r="B3271" s="3">
        <v>1.1000000000000001</v>
      </c>
      <c r="C3271" s="4" t="s">
        <v>10</v>
      </c>
      <c r="D3271" s="2" t="s">
        <v>11</v>
      </c>
      <c r="E3271" s="3">
        <v>50.901992999999997</v>
      </c>
      <c r="F3271" s="3">
        <v>5.8962240000000001</v>
      </c>
      <c r="G3271" s="3">
        <v>82.8</v>
      </c>
      <c r="H3271" s="4" t="s">
        <v>3280</v>
      </c>
      <c r="I3271" s="3">
        <v>19</v>
      </c>
    </row>
    <row r="3272" spans="1:9" x14ac:dyDescent="0.25">
      <c r="A3272" s="2" t="s">
        <v>9</v>
      </c>
      <c r="B3272" s="3">
        <v>1.1000000000000001</v>
      </c>
      <c r="C3272" s="4" t="s">
        <v>10</v>
      </c>
      <c r="D3272" s="2" t="s">
        <v>11</v>
      </c>
      <c r="E3272" s="3">
        <v>50.901887000000002</v>
      </c>
      <c r="F3272" s="3">
        <v>5.8963650000000003</v>
      </c>
      <c r="G3272" s="3">
        <v>82.8</v>
      </c>
      <c r="H3272" s="4" t="s">
        <v>3281</v>
      </c>
      <c r="I3272" s="3">
        <v>19</v>
      </c>
    </row>
    <row r="3273" spans="1:9" x14ac:dyDescent="0.25">
      <c r="A3273" s="2" t="s">
        <v>9</v>
      </c>
      <c r="B3273" s="3">
        <v>1.1000000000000001</v>
      </c>
      <c r="C3273" s="4" t="s">
        <v>10</v>
      </c>
      <c r="D3273" s="2" t="s">
        <v>11</v>
      </c>
      <c r="E3273" s="3">
        <v>50.901815999999997</v>
      </c>
      <c r="F3273" s="3">
        <v>5.8965399999999999</v>
      </c>
      <c r="G3273" s="3">
        <v>83.4</v>
      </c>
      <c r="H3273" s="4" t="s">
        <v>3282</v>
      </c>
      <c r="I3273" s="3">
        <v>19</v>
      </c>
    </row>
    <row r="3274" spans="1:9" x14ac:dyDescent="0.25">
      <c r="A3274" s="2" t="s">
        <v>9</v>
      </c>
      <c r="B3274" s="3">
        <v>1.1000000000000001</v>
      </c>
      <c r="C3274" s="4" t="s">
        <v>10</v>
      </c>
      <c r="D3274" s="2" t="s">
        <v>11</v>
      </c>
      <c r="E3274" s="3">
        <v>50.901798999999997</v>
      </c>
      <c r="F3274" s="3">
        <v>5.89663</v>
      </c>
      <c r="G3274" s="3">
        <v>83.8</v>
      </c>
      <c r="H3274" s="4" t="s">
        <v>3283</v>
      </c>
      <c r="I3274" s="3">
        <v>19</v>
      </c>
    </row>
    <row r="3275" spans="1:9" x14ac:dyDescent="0.25">
      <c r="A3275" s="2" t="s">
        <v>9</v>
      </c>
      <c r="B3275" s="3">
        <v>1.1000000000000001</v>
      </c>
      <c r="C3275" s="4" t="s">
        <v>10</v>
      </c>
      <c r="D3275" s="2" t="s">
        <v>11</v>
      </c>
      <c r="E3275" s="3">
        <v>50.901789000000001</v>
      </c>
      <c r="F3275" s="3">
        <v>5.8967159999999996</v>
      </c>
      <c r="G3275" s="3">
        <v>84.2</v>
      </c>
      <c r="H3275" s="4" t="s">
        <v>3284</v>
      </c>
      <c r="I3275" s="3">
        <v>19</v>
      </c>
    </row>
    <row r="3276" spans="1:9" x14ac:dyDescent="0.25">
      <c r="A3276" s="2" t="s">
        <v>9</v>
      </c>
      <c r="B3276" s="3">
        <v>1.1000000000000001</v>
      </c>
      <c r="C3276" s="4" t="s">
        <v>10</v>
      </c>
      <c r="D3276" s="2" t="s">
        <v>11</v>
      </c>
      <c r="E3276" s="3">
        <v>50.901783000000002</v>
      </c>
      <c r="F3276" s="3">
        <v>5.8968049999999996</v>
      </c>
      <c r="G3276" s="3">
        <v>84.8</v>
      </c>
      <c r="H3276" s="4" t="s">
        <v>3285</v>
      </c>
      <c r="I3276" s="3">
        <v>19</v>
      </c>
    </row>
    <row r="3277" spans="1:9" x14ac:dyDescent="0.25">
      <c r="A3277" s="2" t="s">
        <v>9</v>
      </c>
      <c r="B3277" s="3">
        <v>1.1000000000000001</v>
      </c>
      <c r="C3277" s="4" t="s">
        <v>10</v>
      </c>
      <c r="D3277" s="2" t="s">
        <v>11</v>
      </c>
      <c r="E3277" s="3">
        <v>50.901778</v>
      </c>
      <c r="F3277" s="3">
        <v>5.8968930000000004</v>
      </c>
      <c r="G3277" s="3">
        <v>85.4</v>
      </c>
      <c r="H3277" s="4" t="s">
        <v>3286</v>
      </c>
      <c r="I3277" s="3">
        <v>19</v>
      </c>
    </row>
    <row r="3278" spans="1:9" x14ac:dyDescent="0.25">
      <c r="A3278" s="2" t="s">
        <v>9</v>
      </c>
      <c r="B3278" s="3">
        <v>1.1000000000000001</v>
      </c>
      <c r="C3278" s="4" t="s">
        <v>10</v>
      </c>
      <c r="D3278" s="2" t="s">
        <v>11</v>
      </c>
      <c r="E3278" s="3">
        <v>50.901772000000001</v>
      </c>
      <c r="F3278" s="3">
        <v>5.8969810000000003</v>
      </c>
      <c r="G3278" s="3">
        <v>86</v>
      </c>
      <c r="H3278" s="4" t="s">
        <v>3287</v>
      </c>
      <c r="I3278" s="3">
        <v>19</v>
      </c>
    </row>
    <row r="3279" spans="1:9" x14ac:dyDescent="0.25">
      <c r="A3279" s="2" t="s">
        <v>9</v>
      </c>
      <c r="B3279" s="3">
        <v>1.1000000000000001</v>
      </c>
      <c r="C3279" s="4" t="s">
        <v>10</v>
      </c>
      <c r="D3279" s="2" t="s">
        <v>11</v>
      </c>
      <c r="E3279" s="3">
        <v>50.901764</v>
      </c>
      <c r="F3279" s="3">
        <v>5.8970690000000001</v>
      </c>
      <c r="G3279" s="3">
        <v>87</v>
      </c>
      <c r="H3279" s="4" t="s">
        <v>3288</v>
      </c>
      <c r="I3279" s="3">
        <v>19</v>
      </c>
    </row>
    <row r="3280" spans="1:9" x14ac:dyDescent="0.25">
      <c r="A3280" s="2" t="s">
        <v>9</v>
      </c>
      <c r="B3280" s="3">
        <v>1.1000000000000001</v>
      </c>
      <c r="C3280" s="4" t="s">
        <v>10</v>
      </c>
      <c r="D3280" s="2" t="s">
        <v>11</v>
      </c>
      <c r="E3280" s="3">
        <v>50.901758000000001</v>
      </c>
      <c r="F3280" s="3">
        <v>5.8971539999999996</v>
      </c>
      <c r="G3280" s="3">
        <v>87.6</v>
      </c>
      <c r="H3280" s="4" t="s">
        <v>3289</v>
      </c>
      <c r="I3280" s="3">
        <v>19</v>
      </c>
    </row>
    <row r="3281" spans="1:9" x14ac:dyDescent="0.25">
      <c r="A3281" s="2" t="s">
        <v>9</v>
      </c>
      <c r="B3281" s="3">
        <v>1.1000000000000001</v>
      </c>
      <c r="C3281" s="4" t="s">
        <v>10</v>
      </c>
      <c r="D3281" s="2" t="s">
        <v>11</v>
      </c>
      <c r="E3281" s="3">
        <v>50.901763000000003</v>
      </c>
      <c r="F3281" s="3">
        <v>5.8973079999999998</v>
      </c>
      <c r="G3281" s="3">
        <v>87.6</v>
      </c>
      <c r="H3281" s="4" t="s">
        <v>3290</v>
      </c>
      <c r="I3281" s="3">
        <v>19</v>
      </c>
    </row>
    <row r="3282" spans="1:9" x14ac:dyDescent="0.25">
      <c r="A3282" s="2" t="s">
        <v>9</v>
      </c>
      <c r="B3282" s="3">
        <v>1.1000000000000001</v>
      </c>
      <c r="C3282" s="4" t="s">
        <v>10</v>
      </c>
      <c r="D3282" s="2" t="s">
        <v>11</v>
      </c>
      <c r="E3282" s="3">
        <v>50.901783000000002</v>
      </c>
      <c r="F3282" s="3">
        <v>5.8973690000000003</v>
      </c>
      <c r="G3282" s="3">
        <v>87.6</v>
      </c>
      <c r="H3282" s="4" t="s">
        <v>3291</v>
      </c>
      <c r="I3282" s="3">
        <v>19</v>
      </c>
    </row>
    <row r="3283" spans="1:9" x14ac:dyDescent="0.25">
      <c r="A3283" s="2" t="s">
        <v>9</v>
      </c>
      <c r="B3283" s="3">
        <v>1.1000000000000001</v>
      </c>
      <c r="C3283" s="4" t="s">
        <v>10</v>
      </c>
      <c r="D3283" s="2" t="s">
        <v>11</v>
      </c>
      <c r="E3283" s="3">
        <v>50.901896999999998</v>
      </c>
      <c r="F3283" s="3">
        <v>5.8974690000000001</v>
      </c>
      <c r="G3283" s="3">
        <v>87.6</v>
      </c>
      <c r="H3283" s="4" t="s">
        <v>3292</v>
      </c>
      <c r="I3283" s="3">
        <v>19</v>
      </c>
    </row>
    <row r="3284" spans="1:9" x14ac:dyDescent="0.25">
      <c r="A3284" s="2" t="s">
        <v>9</v>
      </c>
      <c r="B3284" s="3">
        <v>1.1000000000000001</v>
      </c>
      <c r="C3284" s="4" t="s">
        <v>10</v>
      </c>
      <c r="D3284" s="2" t="s">
        <v>11</v>
      </c>
      <c r="E3284" s="3">
        <v>50.901946000000002</v>
      </c>
      <c r="F3284" s="3">
        <v>5.8974950000000002</v>
      </c>
      <c r="G3284" s="3">
        <v>87.6</v>
      </c>
      <c r="H3284" s="4" t="s">
        <v>3293</v>
      </c>
      <c r="I3284" s="3">
        <v>19</v>
      </c>
    </row>
    <row r="3285" spans="1:9" x14ac:dyDescent="0.25">
      <c r="A3285" s="2" t="s">
        <v>9</v>
      </c>
      <c r="B3285" s="3">
        <v>1.1000000000000001</v>
      </c>
      <c r="C3285" s="4" t="s">
        <v>10</v>
      </c>
      <c r="D3285" s="2" t="s">
        <v>11</v>
      </c>
      <c r="E3285" s="3">
        <v>50.902043999999997</v>
      </c>
      <c r="F3285" s="3">
        <v>5.8975390000000001</v>
      </c>
      <c r="G3285" s="3">
        <v>87.6</v>
      </c>
      <c r="H3285" s="4" t="s">
        <v>3294</v>
      </c>
      <c r="I3285" s="3">
        <v>19</v>
      </c>
    </row>
    <row r="3286" spans="1:9" x14ac:dyDescent="0.25">
      <c r="A3286" s="2" t="s">
        <v>9</v>
      </c>
      <c r="B3286" s="3">
        <v>1.1000000000000001</v>
      </c>
      <c r="C3286" s="4" t="s">
        <v>10</v>
      </c>
      <c r="D3286" s="2" t="s">
        <v>11</v>
      </c>
      <c r="E3286" s="3">
        <v>50.902196000000004</v>
      </c>
      <c r="F3286" s="3">
        <v>5.8975910000000002</v>
      </c>
      <c r="G3286" s="3">
        <v>88</v>
      </c>
      <c r="H3286" s="4" t="s">
        <v>3295</v>
      </c>
      <c r="I3286" s="3">
        <v>19</v>
      </c>
    </row>
    <row r="3287" spans="1:9" x14ac:dyDescent="0.25">
      <c r="A3287" s="2" t="s">
        <v>9</v>
      </c>
      <c r="B3287" s="3">
        <v>1.1000000000000001</v>
      </c>
      <c r="C3287" s="4" t="s">
        <v>10</v>
      </c>
      <c r="D3287" s="2" t="s">
        <v>11</v>
      </c>
      <c r="E3287" s="3">
        <v>50.902247000000003</v>
      </c>
      <c r="F3287" s="3">
        <v>5.8976059999999997</v>
      </c>
      <c r="G3287" s="3">
        <v>88.6</v>
      </c>
      <c r="H3287" s="4" t="s">
        <v>3296</v>
      </c>
      <c r="I3287" s="3">
        <v>19</v>
      </c>
    </row>
    <row r="3288" spans="1:9" x14ac:dyDescent="0.25">
      <c r="A3288" s="2" t="s">
        <v>9</v>
      </c>
      <c r="B3288" s="3">
        <v>1.1000000000000001</v>
      </c>
      <c r="C3288" s="4" t="s">
        <v>10</v>
      </c>
      <c r="D3288" s="2" t="s">
        <v>11</v>
      </c>
      <c r="E3288" s="3">
        <v>50.902298000000002</v>
      </c>
      <c r="F3288" s="3">
        <v>5.8976199999999999</v>
      </c>
      <c r="G3288" s="3">
        <v>89</v>
      </c>
      <c r="H3288" s="4" t="s">
        <v>3297</v>
      </c>
      <c r="I3288" s="3">
        <v>19</v>
      </c>
    </row>
    <row r="3289" spans="1:9" x14ac:dyDescent="0.25">
      <c r="A3289" s="2" t="s">
        <v>9</v>
      </c>
      <c r="B3289" s="3">
        <v>1.1000000000000001</v>
      </c>
      <c r="C3289" s="4" t="s">
        <v>10</v>
      </c>
      <c r="D3289" s="2" t="s">
        <v>11</v>
      </c>
      <c r="E3289" s="3">
        <v>50.902354000000003</v>
      </c>
      <c r="F3289" s="3">
        <v>5.8976369999999996</v>
      </c>
      <c r="G3289" s="3">
        <v>89.4</v>
      </c>
      <c r="H3289" s="4" t="s">
        <v>3298</v>
      </c>
      <c r="I3289" s="3">
        <v>19</v>
      </c>
    </row>
    <row r="3290" spans="1:9" x14ac:dyDescent="0.25">
      <c r="A3290" s="2" t="s">
        <v>9</v>
      </c>
      <c r="B3290" s="3">
        <v>1.1000000000000001</v>
      </c>
      <c r="C3290" s="4" t="s">
        <v>10</v>
      </c>
      <c r="D3290" s="2" t="s">
        <v>11</v>
      </c>
      <c r="E3290" s="3">
        <v>50.902410000000003</v>
      </c>
      <c r="F3290" s="3">
        <v>5.8976569999999997</v>
      </c>
      <c r="G3290" s="3">
        <v>89.8</v>
      </c>
      <c r="H3290" s="4" t="s">
        <v>3299</v>
      </c>
      <c r="I3290" s="3">
        <v>19</v>
      </c>
    </row>
    <row r="3291" spans="1:9" x14ac:dyDescent="0.25">
      <c r="A3291" s="2" t="s">
        <v>9</v>
      </c>
      <c r="B3291" s="3">
        <v>1.1000000000000001</v>
      </c>
      <c r="C3291" s="4" t="s">
        <v>10</v>
      </c>
      <c r="D3291" s="2" t="s">
        <v>11</v>
      </c>
      <c r="E3291" s="3">
        <v>50.902572999999997</v>
      </c>
      <c r="F3291" s="3">
        <v>5.8976920000000002</v>
      </c>
      <c r="G3291" s="3">
        <v>89.8</v>
      </c>
      <c r="H3291" s="4" t="s">
        <v>3300</v>
      </c>
      <c r="I3291" s="3">
        <v>19</v>
      </c>
    </row>
    <row r="3292" spans="1:9" x14ac:dyDescent="0.25">
      <c r="A3292" s="2" t="s">
        <v>9</v>
      </c>
      <c r="B3292" s="3">
        <v>1.1000000000000001</v>
      </c>
      <c r="C3292" s="4" t="s">
        <v>10</v>
      </c>
      <c r="D3292" s="2" t="s">
        <v>11</v>
      </c>
      <c r="E3292" s="3">
        <v>50.902918</v>
      </c>
      <c r="F3292" s="3">
        <v>5.897805</v>
      </c>
      <c r="G3292" s="3">
        <v>89.8</v>
      </c>
      <c r="H3292" s="4" t="s">
        <v>3301</v>
      </c>
      <c r="I3292" s="3">
        <v>19</v>
      </c>
    </row>
    <row r="3293" spans="1:9" x14ac:dyDescent="0.25">
      <c r="A3293" s="2" t="s">
        <v>9</v>
      </c>
      <c r="B3293" s="3">
        <v>1.1000000000000001</v>
      </c>
      <c r="C3293" s="4" t="s">
        <v>10</v>
      </c>
      <c r="D3293" s="2" t="s">
        <v>11</v>
      </c>
      <c r="E3293" s="3">
        <v>50.903205999999997</v>
      </c>
      <c r="F3293" s="3">
        <v>5.897932</v>
      </c>
      <c r="G3293" s="3">
        <v>90.2</v>
      </c>
      <c r="H3293" s="4" t="s">
        <v>3302</v>
      </c>
      <c r="I3293" s="3">
        <v>19</v>
      </c>
    </row>
    <row r="3294" spans="1:9" x14ac:dyDescent="0.25">
      <c r="A3294" s="2" t="s">
        <v>9</v>
      </c>
      <c r="B3294" s="3">
        <v>1.1000000000000001</v>
      </c>
      <c r="C3294" s="4" t="s">
        <v>10</v>
      </c>
      <c r="D3294" s="2" t="s">
        <v>11</v>
      </c>
      <c r="E3294" s="3">
        <v>50.903263000000003</v>
      </c>
      <c r="F3294" s="3">
        <v>5.8979619999999997</v>
      </c>
      <c r="G3294" s="3">
        <v>90.6</v>
      </c>
      <c r="H3294" s="4" t="s">
        <v>3303</v>
      </c>
      <c r="I3294" s="3">
        <v>19</v>
      </c>
    </row>
    <row r="3295" spans="1:9" x14ac:dyDescent="0.25">
      <c r="A3295" s="2" t="s">
        <v>9</v>
      </c>
      <c r="B3295" s="3">
        <v>1.1000000000000001</v>
      </c>
      <c r="C3295" s="4" t="s">
        <v>10</v>
      </c>
      <c r="D3295" s="2" t="s">
        <v>11</v>
      </c>
      <c r="E3295" s="3">
        <v>50.903325000000002</v>
      </c>
      <c r="F3295" s="3">
        <v>5.8979910000000002</v>
      </c>
      <c r="G3295" s="3">
        <v>91</v>
      </c>
      <c r="H3295" s="4" t="s">
        <v>3304</v>
      </c>
      <c r="I3295" s="3">
        <v>19</v>
      </c>
    </row>
    <row r="3296" spans="1:9" x14ac:dyDescent="0.25">
      <c r="A3296" s="2" t="s">
        <v>9</v>
      </c>
      <c r="B3296" s="3">
        <v>1.1000000000000001</v>
      </c>
      <c r="C3296" s="4" t="s">
        <v>10</v>
      </c>
      <c r="D3296" s="2" t="s">
        <v>11</v>
      </c>
      <c r="E3296" s="3">
        <v>50.903381000000003</v>
      </c>
      <c r="F3296" s="3">
        <v>5.8980249999999996</v>
      </c>
      <c r="G3296" s="3">
        <v>91.4</v>
      </c>
      <c r="H3296" s="4" t="s">
        <v>3305</v>
      </c>
      <c r="I3296" s="3">
        <v>19</v>
      </c>
    </row>
    <row r="3297" spans="1:9" x14ac:dyDescent="0.25">
      <c r="A3297" s="2" t="s">
        <v>9</v>
      </c>
      <c r="B3297" s="3">
        <v>1.1000000000000001</v>
      </c>
      <c r="C3297" s="4" t="s">
        <v>10</v>
      </c>
      <c r="D3297" s="2" t="s">
        <v>11</v>
      </c>
      <c r="E3297" s="3">
        <v>50.903435999999999</v>
      </c>
      <c r="F3297" s="3">
        <v>5.8980620000000004</v>
      </c>
      <c r="G3297" s="3">
        <v>92</v>
      </c>
      <c r="H3297" s="4" t="s">
        <v>3306</v>
      </c>
      <c r="I3297" s="3">
        <v>19</v>
      </c>
    </row>
    <row r="3298" spans="1:9" x14ac:dyDescent="0.25">
      <c r="A3298" s="2" t="s">
        <v>9</v>
      </c>
      <c r="B3298" s="3">
        <v>1.1000000000000001</v>
      </c>
      <c r="C3298" s="4" t="s">
        <v>10</v>
      </c>
      <c r="D3298" s="2" t="s">
        <v>11</v>
      </c>
      <c r="E3298" s="3">
        <v>50.903829999999999</v>
      </c>
      <c r="F3298" s="3">
        <v>5.8983790000000003</v>
      </c>
      <c r="G3298" s="3">
        <v>92</v>
      </c>
      <c r="H3298" s="4" t="s">
        <v>3307</v>
      </c>
      <c r="I3298" s="3">
        <v>19</v>
      </c>
    </row>
    <row r="3299" spans="1:9" x14ac:dyDescent="0.25">
      <c r="A3299" s="2" t="s">
        <v>9</v>
      </c>
      <c r="B3299" s="3">
        <v>1.1000000000000001</v>
      </c>
      <c r="C3299" s="4" t="s">
        <v>10</v>
      </c>
      <c r="D3299" s="2" t="s">
        <v>11</v>
      </c>
      <c r="E3299" s="3">
        <v>50.904207999999997</v>
      </c>
      <c r="F3299" s="3">
        <v>5.8988259999999997</v>
      </c>
      <c r="G3299" s="3">
        <v>92</v>
      </c>
      <c r="H3299" s="4" t="s">
        <v>3308</v>
      </c>
      <c r="I3299" s="3">
        <v>19</v>
      </c>
    </row>
    <row r="3300" spans="1:9" x14ac:dyDescent="0.25">
      <c r="A3300" s="2" t="s">
        <v>9</v>
      </c>
      <c r="B3300" s="3">
        <v>1.1000000000000001</v>
      </c>
      <c r="C3300" s="4" t="s">
        <v>10</v>
      </c>
      <c r="D3300" s="2" t="s">
        <v>11</v>
      </c>
      <c r="E3300" s="3">
        <v>50.904389999999999</v>
      </c>
      <c r="F3300" s="3">
        <v>5.8991699999999998</v>
      </c>
      <c r="G3300" s="3">
        <v>91.4</v>
      </c>
      <c r="H3300" s="4" t="s">
        <v>3309</v>
      </c>
      <c r="I3300" s="3">
        <v>19</v>
      </c>
    </row>
    <row r="3301" spans="1:9" x14ac:dyDescent="0.25">
      <c r="A3301" s="2" t="s">
        <v>9</v>
      </c>
      <c r="B3301" s="3">
        <v>1.1000000000000001</v>
      </c>
      <c r="C3301" s="4" t="s">
        <v>10</v>
      </c>
      <c r="D3301" s="2" t="s">
        <v>11</v>
      </c>
      <c r="E3301" s="3">
        <v>50.904437000000001</v>
      </c>
      <c r="F3301" s="3">
        <v>5.8992579999999997</v>
      </c>
      <c r="G3301" s="3">
        <v>91</v>
      </c>
      <c r="H3301" s="4" t="s">
        <v>3310</v>
      </c>
      <c r="I3301" s="3">
        <v>19</v>
      </c>
    </row>
    <row r="3302" spans="1:9" x14ac:dyDescent="0.25">
      <c r="A3302" s="2" t="s">
        <v>9</v>
      </c>
      <c r="B3302" s="3">
        <v>1.1000000000000001</v>
      </c>
      <c r="C3302" s="4" t="s">
        <v>10</v>
      </c>
      <c r="D3302" s="2" t="s">
        <v>11</v>
      </c>
      <c r="E3302" s="3">
        <v>50.904482999999999</v>
      </c>
      <c r="F3302" s="3">
        <v>5.8993500000000001</v>
      </c>
      <c r="G3302" s="3">
        <v>90.6</v>
      </c>
      <c r="H3302" s="4" t="s">
        <v>3311</v>
      </c>
      <c r="I3302" s="3">
        <v>19</v>
      </c>
    </row>
    <row r="3303" spans="1:9" x14ac:dyDescent="0.25">
      <c r="A3303" s="2" t="s">
        <v>9</v>
      </c>
      <c r="B3303" s="3">
        <v>1.1000000000000001</v>
      </c>
      <c r="C3303" s="4" t="s">
        <v>10</v>
      </c>
      <c r="D3303" s="2" t="s">
        <v>11</v>
      </c>
      <c r="E3303" s="3">
        <v>50.904527999999999</v>
      </c>
      <c r="F3303" s="3">
        <v>5.8994489999999997</v>
      </c>
      <c r="G3303" s="3">
        <v>90.2</v>
      </c>
      <c r="H3303" s="4" t="s">
        <v>3312</v>
      </c>
      <c r="I3303" s="3">
        <v>19</v>
      </c>
    </row>
    <row r="3304" spans="1:9" x14ac:dyDescent="0.25">
      <c r="A3304" s="2" t="s">
        <v>9</v>
      </c>
      <c r="B3304" s="3">
        <v>1.1000000000000001</v>
      </c>
      <c r="C3304" s="4" t="s">
        <v>10</v>
      </c>
      <c r="D3304" s="2" t="s">
        <v>11</v>
      </c>
      <c r="E3304" s="3">
        <v>50.904567999999998</v>
      </c>
      <c r="F3304" s="3">
        <v>5.8995470000000001</v>
      </c>
      <c r="G3304" s="3">
        <v>89.8</v>
      </c>
      <c r="H3304" s="4" t="s">
        <v>3313</v>
      </c>
      <c r="I3304" s="3">
        <v>19</v>
      </c>
    </row>
    <row r="3305" spans="1:9" x14ac:dyDescent="0.25">
      <c r="A3305" s="2" t="s">
        <v>9</v>
      </c>
      <c r="B3305" s="3">
        <v>1.1000000000000001</v>
      </c>
      <c r="C3305" s="4" t="s">
        <v>10</v>
      </c>
      <c r="D3305" s="2" t="s">
        <v>11</v>
      </c>
      <c r="E3305" s="3">
        <v>50.904725999999997</v>
      </c>
      <c r="F3305" s="3">
        <v>5.8999550000000003</v>
      </c>
      <c r="G3305" s="3">
        <v>89.8</v>
      </c>
      <c r="H3305" s="4" t="s">
        <v>3314</v>
      </c>
      <c r="I3305" s="3">
        <v>20</v>
      </c>
    </row>
    <row r="3306" spans="1:9" x14ac:dyDescent="0.25">
      <c r="A3306" s="2" t="s">
        <v>9</v>
      </c>
      <c r="B3306" s="3">
        <v>1.1000000000000001</v>
      </c>
      <c r="C3306" s="4" t="s">
        <v>10</v>
      </c>
      <c r="D3306" s="2" t="s">
        <v>11</v>
      </c>
      <c r="E3306" s="3">
        <v>50.904885999999998</v>
      </c>
      <c r="F3306" s="3">
        <v>5.9003620000000003</v>
      </c>
      <c r="G3306" s="3">
        <v>89.4</v>
      </c>
      <c r="H3306" s="4" t="s">
        <v>3315</v>
      </c>
      <c r="I3306" s="3">
        <v>20</v>
      </c>
    </row>
    <row r="3307" spans="1:9" x14ac:dyDescent="0.25">
      <c r="A3307" s="2" t="s">
        <v>9</v>
      </c>
      <c r="B3307" s="3">
        <v>1.1000000000000001</v>
      </c>
      <c r="C3307" s="4" t="s">
        <v>10</v>
      </c>
      <c r="D3307" s="2" t="s">
        <v>11</v>
      </c>
      <c r="E3307" s="3">
        <v>50.904933</v>
      </c>
      <c r="F3307" s="3">
        <v>5.9004539999999999</v>
      </c>
      <c r="G3307" s="3">
        <v>89</v>
      </c>
      <c r="H3307" s="4" t="s">
        <v>3316</v>
      </c>
      <c r="I3307" s="3">
        <v>20</v>
      </c>
    </row>
    <row r="3308" spans="1:9" x14ac:dyDescent="0.25">
      <c r="A3308" s="2" t="s">
        <v>9</v>
      </c>
      <c r="B3308" s="3">
        <v>1.1000000000000001</v>
      </c>
      <c r="C3308" s="4" t="s">
        <v>10</v>
      </c>
      <c r="D3308" s="2" t="s">
        <v>11</v>
      </c>
      <c r="E3308" s="3">
        <v>50.904980999999999</v>
      </c>
      <c r="F3308" s="3">
        <v>5.900544</v>
      </c>
      <c r="G3308" s="3">
        <v>88.4</v>
      </c>
      <c r="H3308" s="4" t="s">
        <v>3317</v>
      </c>
      <c r="I3308" s="3">
        <v>20</v>
      </c>
    </row>
    <row r="3309" spans="1:9" x14ac:dyDescent="0.25">
      <c r="A3309" s="2" t="s">
        <v>9</v>
      </c>
      <c r="B3309" s="3">
        <v>1.1000000000000001</v>
      </c>
      <c r="C3309" s="4" t="s">
        <v>10</v>
      </c>
      <c r="D3309" s="2" t="s">
        <v>11</v>
      </c>
      <c r="E3309" s="3">
        <v>50.905031000000001</v>
      </c>
      <c r="F3309" s="3">
        <v>5.9006350000000003</v>
      </c>
      <c r="G3309" s="3">
        <v>88</v>
      </c>
      <c r="H3309" s="4" t="s">
        <v>3318</v>
      </c>
      <c r="I3309" s="3">
        <v>20</v>
      </c>
    </row>
    <row r="3310" spans="1:9" x14ac:dyDescent="0.25">
      <c r="A3310" s="2" t="s">
        <v>9</v>
      </c>
      <c r="B3310" s="3">
        <v>1.1000000000000001</v>
      </c>
      <c r="C3310" s="4" t="s">
        <v>10</v>
      </c>
      <c r="D3310" s="2" t="s">
        <v>11</v>
      </c>
      <c r="E3310" s="3">
        <v>50.905079999999998</v>
      </c>
      <c r="F3310" s="3">
        <v>5.9007310000000004</v>
      </c>
      <c r="G3310" s="3">
        <v>87.4</v>
      </c>
      <c r="H3310" s="4" t="s">
        <v>3319</v>
      </c>
      <c r="I3310" s="3">
        <v>20</v>
      </c>
    </row>
    <row r="3311" spans="1:9" x14ac:dyDescent="0.25">
      <c r="A3311" s="2" t="s">
        <v>9</v>
      </c>
      <c r="B3311" s="3">
        <v>1.1000000000000001</v>
      </c>
      <c r="C3311" s="4" t="s">
        <v>10</v>
      </c>
      <c r="D3311" s="2" t="s">
        <v>11</v>
      </c>
      <c r="E3311" s="3">
        <v>50.905334000000003</v>
      </c>
      <c r="F3311" s="3">
        <v>5.9012200000000004</v>
      </c>
      <c r="G3311" s="3">
        <v>86.6</v>
      </c>
      <c r="H3311" s="4" t="s">
        <v>3320</v>
      </c>
      <c r="I3311" s="3">
        <v>20</v>
      </c>
    </row>
    <row r="3312" spans="1:9" x14ac:dyDescent="0.25">
      <c r="A3312" s="2" t="s">
        <v>9</v>
      </c>
      <c r="B3312" s="3">
        <v>1.1000000000000001</v>
      </c>
      <c r="C3312" s="4" t="s">
        <v>10</v>
      </c>
      <c r="D3312" s="2" t="s">
        <v>11</v>
      </c>
      <c r="E3312" s="3">
        <v>50.905386</v>
      </c>
      <c r="F3312" s="3">
        <v>5.901313</v>
      </c>
      <c r="G3312" s="3">
        <v>86.2</v>
      </c>
      <c r="H3312" s="4" t="s">
        <v>3321</v>
      </c>
      <c r="I3312" s="3">
        <v>20</v>
      </c>
    </row>
    <row r="3313" spans="1:9" x14ac:dyDescent="0.25">
      <c r="A3313" s="2" t="s">
        <v>9</v>
      </c>
      <c r="B3313" s="3">
        <v>1.1000000000000001</v>
      </c>
      <c r="C3313" s="4" t="s">
        <v>10</v>
      </c>
      <c r="D3313" s="2" t="s">
        <v>11</v>
      </c>
      <c r="E3313" s="3">
        <v>50.905436999999999</v>
      </c>
      <c r="F3313" s="3">
        <v>5.9014100000000003</v>
      </c>
      <c r="G3313" s="3">
        <v>85.8</v>
      </c>
      <c r="H3313" s="4" t="s">
        <v>3322</v>
      </c>
      <c r="I3313" s="3">
        <v>20</v>
      </c>
    </row>
    <row r="3314" spans="1:9" x14ac:dyDescent="0.25">
      <c r="A3314" s="2" t="s">
        <v>9</v>
      </c>
      <c r="B3314" s="3">
        <v>1.1000000000000001</v>
      </c>
      <c r="C3314" s="4" t="s">
        <v>10</v>
      </c>
      <c r="D3314" s="2" t="s">
        <v>11</v>
      </c>
      <c r="E3314" s="3">
        <v>50.905487999999998</v>
      </c>
      <c r="F3314" s="3">
        <v>5.9015110000000002</v>
      </c>
      <c r="G3314" s="3">
        <v>85.4</v>
      </c>
      <c r="H3314" s="4" t="s">
        <v>3323</v>
      </c>
      <c r="I3314" s="3">
        <v>20</v>
      </c>
    </row>
    <row r="3315" spans="1:9" x14ac:dyDescent="0.25">
      <c r="A3315" s="2" t="s">
        <v>9</v>
      </c>
      <c r="B3315" s="3">
        <v>1.1000000000000001</v>
      </c>
      <c r="C3315" s="4" t="s">
        <v>10</v>
      </c>
      <c r="D3315" s="2" t="s">
        <v>11</v>
      </c>
      <c r="E3315" s="3">
        <v>50.905543000000002</v>
      </c>
      <c r="F3315" s="3">
        <v>5.9016149999999996</v>
      </c>
      <c r="G3315" s="3">
        <v>85.4</v>
      </c>
      <c r="H3315" s="4" t="s">
        <v>3324</v>
      </c>
      <c r="I3315" s="3">
        <v>20</v>
      </c>
    </row>
    <row r="3316" spans="1:9" x14ac:dyDescent="0.25">
      <c r="A3316" s="2" t="s">
        <v>9</v>
      </c>
      <c r="B3316" s="3">
        <v>1.1000000000000001</v>
      </c>
      <c r="C3316" s="4" t="s">
        <v>10</v>
      </c>
      <c r="D3316" s="2" t="s">
        <v>11</v>
      </c>
      <c r="E3316" s="3">
        <v>50.905926000000001</v>
      </c>
      <c r="F3316" s="3">
        <v>5.9023260000000004</v>
      </c>
      <c r="G3316" s="3">
        <v>85.4</v>
      </c>
      <c r="H3316" s="4" t="s">
        <v>3325</v>
      </c>
      <c r="I3316" s="3">
        <v>20</v>
      </c>
    </row>
    <row r="3317" spans="1:9" x14ac:dyDescent="0.25">
      <c r="A3317" s="2" t="s">
        <v>9</v>
      </c>
      <c r="B3317" s="3">
        <v>1.1000000000000001</v>
      </c>
      <c r="C3317" s="4" t="s">
        <v>10</v>
      </c>
      <c r="D3317" s="2" t="s">
        <v>11</v>
      </c>
      <c r="E3317" s="3">
        <v>50.906032000000003</v>
      </c>
      <c r="F3317" s="3">
        <v>5.9025270000000001</v>
      </c>
      <c r="G3317" s="3">
        <v>84.8</v>
      </c>
      <c r="H3317" s="4" t="s">
        <v>3326</v>
      </c>
      <c r="I3317" s="3">
        <v>20</v>
      </c>
    </row>
    <row r="3318" spans="1:9" x14ac:dyDescent="0.25">
      <c r="A3318" s="2" t="s">
        <v>9</v>
      </c>
      <c r="B3318" s="3">
        <v>1.1000000000000001</v>
      </c>
      <c r="C3318" s="4" t="s">
        <v>10</v>
      </c>
      <c r="D3318" s="2" t="s">
        <v>11</v>
      </c>
      <c r="E3318" s="3">
        <v>50.906077000000003</v>
      </c>
      <c r="F3318" s="3">
        <v>5.9026300000000003</v>
      </c>
      <c r="G3318" s="3">
        <v>84.4</v>
      </c>
      <c r="H3318" s="4" t="s">
        <v>3327</v>
      </c>
      <c r="I3318" s="3">
        <v>20</v>
      </c>
    </row>
    <row r="3319" spans="1:9" x14ac:dyDescent="0.25">
      <c r="A3319" s="2" t="s">
        <v>9</v>
      </c>
      <c r="B3319" s="3">
        <v>1.1000000000000001</v>
      </c>
      <c r="C3319" s="4" t="s">
        <v>10</v>
      </c>
      <c r="D3319" s="2" t="s">
        <v>11</v>
      </c>
      <c r="E3319" s="3">
        <v>50.906111000000003</v>
      </c>
      <c r="F3319" s="3">
        <v>5.9027430000000001</v>
      </c>
      <c r="G3319" s="3">
        <v>84</v>
      </c>
      <c r="H3319" s="4" t="s">
        <v>3328</v>
      </c>
      <c r="I3319" s="3">
        <v>20</v>
      </c>
    </row>
    <row r="3320" spans="1:9" x14ac:dyDescent="0.25">
      <c r="A3320" s="2" t="s">
        <v>9</v>
      </c>
      <c r="B3320" s="3">
        <v>1.1000000000000001</v>
      </c>
      <c r="C3320" s="4" t="s">
        <v>10</v>
      </c>
      <c r="D3320" s="2" t="s">
        <v>11</v>
      </c>
      <c r="E3320" s="3">
        <v>50.906146</v>
      </c>
      <c r="F3320" s="3">
        <v>5.9028559999999999</v>
      </c>
      <c r="G3320" s="3">
        <v>83.6</v>
      </c>
      <c r="H3320" s="4" t="s">
        <v>3329</v>
      </c>
      <c r="I3320" s="3">
        <v>20</v>
      </c>
    </row>
    <row r="3321" spans="1:9" x14ac:dyDescent="0.25">
      <c r="A3321" s="2" t="s">
        <v>9</v>
      </c>
      <c r="B3321" s="3">
        <v>1.1000000000000001</v>
      </c>
      <c r="C3321" s="4" t="s">
        <v>10</v>
      </c>
      <c r="D3321" s="2" t="s">
        <v>11</v>
      </c>
      <c r="E3321" s="3">
        <v>50.906190000000002</v>
      </c>
      <c r="F3321" s="3">
        <v>5.902965</v>
      </c>
      <c r="G3321" s="3">
        <v>83</v>
      </c>
      <c r="H3321" s="4" t="s">
        <v>3330</v>
      </c>
      <c r="I3321" s="3">
        <v>20</v>
      </c>
    </row>
    <row r="3322" spans="1:9" x14ac:dyDescent="0.25">
      <c r="A3322" s="2" t="s">
        <v>9</v>
      </c>
      <c r="B3322" s="3">
        <v>1.1000000000000001</v>
      </c>
      <c r="C3322" s="4" t="s">
        <v>10</v>
      </c>
      <c r="D3322" s="2" t="s">
        <v>11</v>
      </c>
      <c r="E3322" s="3">
        <v>50.906339000000003</v>
      </c>
      <c r="F3322" s="3">
        <v>5.9032840000000002</v>
      </c>
      <c r="G3322" s="3">
        <v>83</v>
      </c>
      <c r="H3322" s="4" t="s">
        <v>3331</v>
      </c>
      <c r="I3322" s="3">
        <v>20</v>
      </c>
    </row>
    <row r="3323" spans="1:9" x14ac:dyDescent="0.25">
      <c r="A3323" s="2" t="s">
        <v>9</v>
      </c>
      <c r="B3323" s="3">
        <v>1.1000000000000001</v>
      </c>
      <c r="C3323" s="4" t="s">
        <v>10</v>
      </c>
      <c r="D3323" s="2" t="s">
        <v>11</v>
      </c>
      <c r="E3323" s="3">
        <v>50.906590999999999</v>
      </c>
      <c r="F3323" s="3">
        <v>5.9039529999999996</v>
      </c>
      <c r="G3323" s="3">
        <v>82.6</v>
      </c>
      <c r="H3323" s="4" t="s">
        <v>3332</v>
      </c>
      <c r="I3323" s="3">
        <v>20</v>
      </c>
    </row>
    <row r="3324" spans="1:9" x14ac:dyDescent="0.25">
      <c r="A3324" s="2" t="s">
        <v>9</v>
      </c>
      <c r="B3324" s="3">
        <v>1.1000000000000001</v>
      </c>
      <c r="C3324" s="4" t="s">
        <v>10</v>
      </c>
      <c r="D3324" s="2" t="s">
        <v>11</v>
      </c>
      <c r="E3324" s="3">
        <v>50.906635000000001</v>
      </c>
      <c r="F3324" s="3">
        <v>5.9040670000000004</v>
      </c>
      <c r="G3324" s="3">
        <v>82.2</v>
      </c>
      <c r="H3324" s="4" t="s">
        <v>3333</v>
      </c>
      <c r="I3324" s="3">
        <v>20</v>
      </c>
    </row>
    <row r="3325" spans="1:9" x14ac:dyDescent="0.25">
      <c r="A3325" s="2" t="s">
        <v>9</v>
      </c>
      <c r="B3325" s="3">
        <v>1.1000000000000001</v>
      </c>
      <c r="C3325" s="4" t="s">
        <v>10</v>
      </c>
      <c r="D3325" s="2" t="s">
        <v>11</v>
      </c>
      <c r="E3325" s="3">
        <v>50.906663999999999</v>
      </c>
      <c r="F3325" s="3">
        <v>5.9041810000000003</v>
      </c>
      <c r="G3325" s="3">
        <v>81.8</v>
      </c>
      <c r="H3325" s="4" t="s">
        <v>3334</v>
      </c>
      <c r="I3325" s="3">
        <v>20</v>
      </c>
    </row>
    <row r="3326" spans="1:9" x14ac:dyDescent="0.25">
      <c r="A3326" s="2" t="s">
        <v>9</v>
      </c>
      <c r="B3326" s="3">
        <v>1.1000000000000001</v>
      </c>
      <c r="C3326" s="4" t="s">
        <v>10</v>
      </c>
      <c r="D3326" s="2" t="s">
        <v>11</v>
      </c>
      <c r="E3326" s="3">
        <v>50.906692999999997</v>
      </c>
      <c r="F3326" s="3">
        <v>5.9042979999999998</v>
      </c>
      <c r="G3326" s="3">
        <v>81.400000000000006</v>
      </c>
      <c r="H3326" s="4" t="s">
        <v>3335</v>
      </c>
      <c r="I3326" s="3">
        <v>20</v>
      </c>
    </row>
    <row r="3327" spans="1:9" x14ac:dyDescent="0.25">
      <c r="A3327" s="2" t="s">
        <v>9</v>
      </c>
      <c r="B3327" s="3">
        <v>1.1000000000000001</v>
      </c>
      <c r="C3327" s="4" t="s">
        <v>10</v>
      </c>
      <c r="D3327" s="2" t="s">
        <v>11</v>
      </c>
      <c r="E3327" s="3">
        <v>50.906720999999997</v>
      </c>
      <c r="F3327" s="3">
        <v>5.9044169999999996</v>
      </c>
      <c r="G3327" s="3">
        <v>81</v>
      </c>
      <c r="H3327" s="4" t="s">
        <v>3336</v>
      </c>
      <c r="I3327" s="3">
        <v>20</v>
      </c>
    </row>
    <row r="3328" spans="1:9" x14ac:dyDescent="0.25">
      <c r="A3328" s="2" t="s">
        <v>9</v>
      </c>
      <c r="B3328" s="3">
        <v>1.1000000000000001</v>
      </c>
      <c r="C3328" s="4" t="s">
        <v>10</v>
      </c>
      <c r="D3328" s="2" t="s">
        <v>11</v>
      </c>
      <c r="E3328" s="3">
        <v>50.906776000000001</v>
      </c>
      <c r="F3328" s="3">
        <v>5.9046539999999998</v>
      </c>
      <c r="G3328" s="3">
        <v>81</v>
      </c>
      <c r="H3328" s="4" t="s">
        <v>3337</v>
      </c>
      <c r="I3328" s="3">
        <v>20</v>
      </c>
    </row>
    <row r="3329" spans="1:9" x14ac:dyDescent="0.25">
      <c r="A3329" s="2" t="s">
        <v>9</v>
      </c>
      <c r="B3329" s="3">
        <v>1.1000000000000001</v>
      </c>
      <c r="C3329" s="4" t="s">
        <v>10</v>
      </c>
      <c r="D3329" s="2" t="s">
        <v>11</v>
      </c>
      <c r="E3329" s="3">
        <v>50.906897999999998</v>
      </c>
      <c r="F3329" s="3">
        <v>5.9053789999999999</v>
      </c>
      <c r="G3329" s="3">
        <v>81</v>
      </c>
      <c r="H3329" s="4" t="s">
        <v>3338</v>
      </c>
      <c r="I3329" s="3">
        <v>20</v>
      </c>
    </row>
    <row r="3330" spans="1:9" x14ac:dyDescent="0.25">
      <c r="A3330" s="2" t="s">
        <v>9</v>
      </c>
      <c r="B3330" s="3">
        <v>1.1000000000000001</v>
      </c>
      <c r="C3330" s="4" t="s">
        <v>10</v>
      </c>
      <c r="D3330" s="2" t="s">
        <v>11</v>
      </c>
      <c r="E3330" s="3">
        <v>50.907006000000003</v>
      </c>
      <c r="F3330" s="3">
        <v>5.9062250000000001</v>
      </c>
      <c r="G3330" s="3">
        <v>81</v>
      </c>
      <c r="H3330" s="4" t="s">
        <v>3339</v>
      </c>
      <c r="I3330" s="3">
        <v>20</v>
      </c>
    </row>
    <row r="3331" spans="1:9" x14ac:dyDescent="0.25">
      <c r="A3331" s="2" t="s">
        <v>9</v>
      </c>
      <c r="B3331" s="3">
        <v>1.1000000000000001</v>
      </c>
      <c r="C3331" s="4" t="s">
        <v>10</v>
      </c>
      <c r="D3331" s="2" t="s">
        <v>11</v>
      </c>
      <c r="E3331" s="3">
        <v>50.907020000000003</v>
      </c>
      <c r="F3331" s="3">
        <v>5.9063420000000004</v>
      </c>
      <c r="G3331" s="3">
        <v>80.599999999999994</v>
      </c>
      <c r="H3331" s="4" t="s">
        <v>3340</v>
      </c>
      <c r="I3331" s="3">
        <v>20</v>
      </c>
    </row>
    <row r="3332" spans="1:9" x14ac:dyDescent="0.25">
      <c r="A3332" s="2" t="s">
        <v>9</v>
      </c>
      <c r="B3332" s="3">
        <v>1.1000000000000001</v>
      </c>
      <c r="C3332" s="4" t="s">
        <v>10</v>
      </c>
      <c r="D3332" s="2" t="s">
        <v>11</v>
      </c>
      <c r="E3332" s="3">
        <v>50.907034000000003</v>
      </c>
      <c r="F3332" s="3">
        <v>5.9064579999999998</v>
      </c>
      <c r="G3332" s="3">
        <v>80.2</v>
      </c>
      <c r="H3332" s="4" t="s">
        <v>3341</v>
      </c>
      <c r="I3332" s="3">
        <v>20</v>
      </c>
    </row>
    <row r="3333" spans="1:9" x14ac:dyDescent="0.25">
      <c r="A3333" s="2" t="s">
        <v>9</v>
      </c>
      <c r="B3333" s="3">
        <v>1.1000000000000001</v>
      </c>
      <c r="C3333" s="4" t="s">
        <v>10</v>
      </c>
      <c r="D3333" s="2" t="s">
        <v>11</v>
      </c>
      <c r="E3333" s="3">
        <v>50.907048000000003</v>
      </c>
      <c r="F3333" s="3">
        <v>5.9065750000000001</v>
      </c>
      <c r="G3333" s="3">
        <v>79.8</v>
      </c>
      <c r="H3333" s="4" t="s">
        <v>3342</v>
      </c>
      <c r="I3333" s="3">
        <v>20</v>
      </c>
    </row>
    <row r="3334" spans="1:9" x14ac:dyDescent="0.25">
      <c r="A3334" s="2" t="s">
        <v>9</v>
      </c>
      <c r="B3334" s="3">
        <v>1.1000000000000001</v>
      </c>
      <c r="C3334" s="4" t="s">
        <v>10</v>
      </c>
      <c r="D3334" s="2" t="s">
        <v>11</v>
      </c>
      <c r="E3334" s="3">
        <v>50.907065000000003</v>
      </c>
      <c r="F3334" s="3">
        <v>5.9066979999999996</v>
      </c>
      <c r="G3334" s="3">
        <v>79</v>
      </c>
      <c r="H3334" s="4" t="s">
        <v>3343</v>
      </c>
      <c r="I3334" s="3">
        <v>20</v>
      </c>
    </row>
    <row r="3335" spans="1:9" x14ac:dyDescent="0.25">
      <c r="A3335" s="2" t="s">
        <v>9</v>
      </c>
      <c r="B3335" s="3">
        <v>1.1000000000000001</v>
      </c>
      <c r="C3335" s="4" t="s">
        <v>10</v>
      </c>
      <c r="D3335" s="2" t="s">
        <v>11</v>
      </c>
      <c r="E3335" s="3">
        <v>50.907184000000001</v>
      </c>
      <c r="F3335" s="3">
        <v>5.9072740000000001</v>
      </c>
      <c r="G3335" s="3">
        <v>79</v>
      </c>
      <c r="H3335" s="4" t="s">
        <v>3344</v>
      </c>
      <c r="I3335" s="3">
        <v>20</v>
      </c>
    </row>
    <row r="3336" spans="1:9" x14ac:dyDescent="0.25">
      <c r="A3336" s="2" t="s">
        <v>9</v>
      </c>
      <c r="B3336" s="3">
        <v>1.1000000000000001</v>
      </c>
      <c r="C3336" s="4" t="s">
        <v>10</v>
      </c>
      <c r="D3336" s="2" t="s">
        <v>11</v>
      </c>
      <c r="E3336" s="3">
        <v>50.907445000000003</v>
      </c>
      <c r="F3336" s="3">
        <v>5.9081299999999999</v>
      </c>
      <c r="G3336" s="3">
        <v>78.599999999999994</v>
      </c>
      <c r="H3336" s="4" t="s">
        <v>3345</v>
      </c>
      <c r="I3336" s="3">
        <v>20</v>
      </c>
    </row>
    <row r="3337" spans="1:9" x14ac:dyDescent="0.25">
      <c r="A3337" s="2" t="s">
        <v>9</v>
      </c>
      <c r="B3337" s="3">
        <v>1.1000000000000001</v>
      </c>
      <c r="C3337" s="4" t="s">
        <v>10</v>
      </c>
      <c r="D3337" s="2" t="s">
        <v>11</v>
      </c>
      <c r="E3337" s="3">
        <v>50.907471999999999</v>
      </c>
      <c r="F3337" s="3">
        <v>5.9082340000000002</v>
      </c>
      <c r="G3337" s="3">
        <v>78</v>
      </c>
      <c r="H3337" s="4" t="s">
        <v>3346</v>
      </c>
      <c r="I3337" s="3">
        <v>20</v>
      </c>
    </row>
    <row r="3338" spans="1:9" x14ac:dyDescent="0.25">
      <c r="A3338" s="2" t="s">
        <v>9</v>
      </c>
      <c r="B3338" s="3">
        <v>1.1000000000000001</v>
      </c>
      <c r="C3338" s="4" t="s">
        <v>10</v>
      </c>
      <c r="D3338" s="2" t="s">
        <v>11</v>
      </c>
      <c r="E3338" s="3">
        <v>50.907497999999997</v>
      </c>
      <c r="F3338" s="3">
        <v>5.9083370000000004</v>
      </c>
      <c r="G3338" s="3">
        <v>77.599999999999994</v>
      </c>
      <c r="H3338" s="4" t="s">
        <v>3347</v>
      </c>
      <c r="I3338" s="3">
        <v>20</v>
      </c>
    </row>
    <row r="3339" spans="1:9" x14ac:dyDescent="0.25">
      <c r="A3339" s="2" t="s">
        <v>9</v>
      </c>
      <c r="B3339" s="3">
        <v>1.1000000000000001</v>
      </c>
      <c r="C3339" s="4" t="s">
        <v>10</v>
      </c>
      <c r="D3339" s="2" t="s">
        <v>11</v>
      </c>
      <c r="E3339" s="3">
        <v>50.907524000000002</v>
      </c>
      <c r="F3339" s="3">
        <v>5.9084409999999998</v>
      </c>
      <c r="G3339" s="3">
        <v>77.2</v>
      </c>
      <c r="H3339" s="4" t="s">
        <v>3348</v>
      </c>
      <c r="I3339" s="3">
        <v>20</v>
      </c>
    </row>
    <row r="3340" spans="1:9" x14ac:dyDescent="0.25">
      <c r="A3340" s="2" t="s">
        <v>9</v>
      </c>
      <c r="B3340" s="3">
        <v>1.1000000000000001</v>
      </c>
      <c r="C3340" s="4" t="s">
        <v>10</v>
      </c>
      <c r="D3340" s="2" t="s">
        <v>11</v>
      </c>
      <c r="E3340" s="3">
        <v>50.907549000000003</v>
      </c>
      <c r="F3340" s="3">
        <v>5.9085419999999997</v>
      </c>
      <c r="G3340" s="3">
        <v>76.8</v>
      </c>
      <c r="H3340" s="4" t="s">
        <v>3349</v>
      </c>
      <c r="I3340" s="3">
        <v>20</v>
      </c>
    </row>
    <row r="3341" spans="1:9" x14ac:dyDescent="0.25">
      <c r="A3341" s="2" t="s">
        <v>9</v>
      </c>
      <c r="B3341" s="3">
        <v>1.1000000000000001</v>
      </c>
      <c r="C3341" s="4" t="s">
        <v>10</v>
      </c>
      <c r="D3341" s="2" t="s">
        <v>11</v>
      </c>
      <c r="E3341" s="3">
        <v>50.907612</v>
      </c>
      <c r="F3341" s="3">
        <v>5.9089349999999996</v>
      </c>
      <c r="G3341" s="3">
        <v>76.8</v>
      </c>
      <c r="H3341" s="4" t="s">
        <v>3350</v>
      </c>
      <c r="I3341" s="3">
        <v>20</v>
      </c>
    </row>
    <row r="3342" spans="1:9" x14ac:dyDescent="0.25">
      <c r="A3342" s="2" t="s">
        <v>9</v>
      </c>
      <c r="B3342" s="3">
        <v>1.1000000000000001</v>
      </c>
      <c r="C3342" s="4" t="s">
        <v>10</v>
      </c>
      <c r="D3342" s="2" t="s">
        <v>11</v>
      </c>
      <c r="E3342" s="3">
        <v>50.907612</v>
      </c>
      <c r="F3342" s="3">
        <v>5.9090870000000004</v>
      </c>
      <c r="G3342" s="3">
        <v>76.8</v>
      </c>
      <c r="H3342" s="4" t="s">
        <v>3351</v>
      </c>
      <c r="I3342" s="3">
        <v>20</v>
      </c>
    </row>
    <row r="3343" spans="1:9" x14ac:dyDescent="0.25">
      <c r="A3343" s="2" t="s">
        <v>9</v>
      </c>
      <c r="B3343" s="3">
        <v>1.1000000000000001</v>
      </c>
      <c r="C3343" s="4" t="s">
        <v>10</v>
      </c>
      <c r="D3343" s="2" t="s">
        <v>11</v>
      </c>
      <c r="E3343" s="3">
        <v>50.907572999999999</v>
      </c>
      <c r="F3343" s="3">
        <v>5.9091189999999996</v>
      </c>
      <c r="G3343" s="3">
        <v>76.8</v>
      </c>
      <c r="H3343" s="4" t="s">
        <v>3352</v>
      </c>
      <c r="I3343" s="3">
        <v>20</v>
      </c>
    </row>
    <row r="3344" spans="1:9" x14ac:dyDescent="0.25">
      <c r="A3344" s="2" t="s">
        <v>9</v>
      </c>
      <c r="B3344" s="3">
        <v>1.1000000000000001</v>
      </c>
      <c r="C3344" s="4" t="s">
        <v>10</v>
      </c>
      <c r="D3344" s="2" t="s">
        <v>11</v>
      </c>
      <c r="E3344" s="3">
        <v>50.907432</v>
      </c>
      <c r="F3344" s="3">
        <v>5.9091490000000002</v>
      </c>
      <c r="G3344" s="3">
        <v>76.8</v>
      </c>
      <c r="H3344" s="4" t="s">
        <v>3353</v>
      </c>
      <c r="I3344" s="3">
        <v>20</v>
      </c>
    </row>
    <row r="3345" spans="1:9" x14ac:dyDescent="0.25">
      <c r="A3345" s="2" t="s">
        <v>9</v>
      </c>
      <c r="B3345" s="3">
        <v>1.1000000000000001</v>
      </c>
      <c r="C3345" s="4" t="s">
        <v>10</v>
      </c>
      <c r="D3345" s="2" t="s">
        <v>11</v>
      </c>
      <c r="E3345" s="3">
        <v>50.907325999999998</v>
      </c>
      <c r="F3345" s="3">
        <v>5.9091899999999997</v>
      </c>
      <c r="G3345" s="3">
        <v>76.8</v>
      </c>
      <c r="H3345" s="4" t="s">
        <v>3354</v>
      </c>
      <c r="I3345" s="3">
        <v>20</v>
      </c>
    </row>
    <row r="3346" spans="1:9" x14ac:dyDescent="0.25">
      <c r="A3346" s="2" t="s">
        <v>9</v>
      </c>
      <c r="B3346" s="3">
        <v>1.1000000000000001</v>
      </c>
      <c r="C3346" s="4" t="s">
        <v>10</v>
      </c>
      <c r="D3346" s="2" t="s">
        <v>11</v>
      </c>
      <c r="E3346" s="3">
        <v>50.907102000000002</v>
      </c>
      <c r="F3346" s="3">
        <v>5.9092549999999999</v>
      </c>
      <c r="G3346" s="3">
        <v>76.8</v>
      </c>
      <c r="H3346" s="4" t="s">
        <v>3355</v>
      </c>
      <c r="I3346" s="3">
        <v>20</v>
      </c>
    </row>
    <row r="3347" spans="1:9" x14ac:dyDescent="0.25">
      <c r="A3347" s="2" t="s">
        <v>9</v>
      </c>
      <c r="B3347" s="3">
        <v>1.1000000000000001</v>
      </c>
      <c r="C3347" s="4" t="s">
        <v>10</v>
      </c>
      <c r="D3347" s="2" t="s">
        <v>11</v>
      </c>
      <c r="E3347" s="3">
        <v>50.906695999999997</v>
      </c>
      <c r="F3347" s="3">
        <v>5.9093850000000003</v>
      </c>
      <c r="G3347" s="3">
        <v>76.8</v>
      </c>
      <c r="H3347" s="4" t="s">
        <v>3356</v>
      </c>
      <c r="I3347" s="3">
        <v>20</v>
      </c>
    </row>
    <row r="3348" spans="1:9" x14ac:dyDescent="0.25">
      <c r="A3348" s="2" t="s">
        <v>9</v>
      </c>
      <c r="B3348" s="3">
        <v>1.1000000000000001</v>
      </c>
      <c r="C3348" s="4" t="s">
        <v>10</v>
      </c>
      <c r="D3348" s="2" t="s">
        <v>11</v>
      </c>
      <c r="E3348" s="3">
        <v>50.906314999999999</v>
      </c>
      <c r="F3348" s="3">
        <v>5.9095110000000002</v>
      </c>
      <c r="G3348" s="3">
        <v>76.8</v>
      </c>
      <c r="H3348" s="4" t="s">
        <v>3357</v>
      </c>
      <c r="I3348" s="3">
        <v>20</v>
      </c>
    </row>
    <row r="3349" spans="1:9" x14ac:dyDescent="0.25">
      <c r="A3349" s="2" t="s">
        <v>9</v>
      </c>
      <c r="B3349" s="3">
        <v>1.1000000000000001</v>
      </c>
      <c r="C3349" s="4" t="s">
        <v>10</v>
      </c>
      <c r="D3349" s="2" t="s">
        <v>11</v>
      </c>
      <c r="E3349" s="3">
        <v>50.90596</v>
      </c>
      <c r="F3349" s="3">
        <v>5.9096950000000001</v>
      </c>
      <c r="G3349" s="3">
        <v>76.8</v>
      </c>
      <c r="H3349" s="4" t="s">
        <v>3358</v>
      </c>
      <c r="I3349" s="3">
        <v>20</v>
      </c>
    </row>
    <row r="3350" spans="1:9" x14ac:dyDescent="0.25">
      <c r="A3350" s="2" t="s">
        <v>9</v>
      </c>
      <c r="B3350" s="3">
        <v>1.1000000000000001</v>
      </c>
      <c r="C3350" s="4" t="s">
        <v>10</v>
      </c>
      <c r="D3350" s="2" t="s">
        <v>11</v>
      </c>
      <c r="E3350" s="3">
        <v>50.905642</v>
      </c>
      <c r="F3350" s="3">
        <v>5.9099709999999996</v>
      </c>
      <c r="G3350" s="3">
        <v>76.8</v>
      </c>
      <c r="H3350" s="4" t="s">
        <v>3359</v>
      </c>
      <c r="I3350" s="3">
        <v>20</v>
      </c>
    </row>
    <row r="3351" spans="1:9" x14ac:dyDescent="0.25">
      <c r="A3351" s="2" t="s">
        <v>9</v>
      </c>
      <c r="B3351" s="3">
        <v>1.1000000000000001</v>
      </c>
      <c r="C3351" s="4" t="s">
        <v>10</v>
      </c>
      <c r="D3351" s="2" t="s">
        <v>11</v>
      </c>
      <c r="E3351" s="3">
        <v>50.905588999999999</v>
      </c>
      <c r="F3351" s="3">
        <v>5.9100279999999996</v>
      </c>
      <c r="G3351" s="3">
        <v>76.8</v>
      </c>
      <c r="H3351" s="4" t="s">
        <v>3360</v>
      </c>
      <c r="I3351" s="3">
        <v>20</v>
      </c>
    </row>
    <row r="3352" spans="1:9" x14ac:dyDescent="0.25">
      <c r="A3352" s="2" t="s">
        <v>9</v>
      </c>
      <c r="B3352" s="3">
        <v>1.1000000000000001</v>
      </c>
      <c r="C3352" s="4" t="s">
        <v>10</v>
      </c>
      <c r="D3352" s="2" t="s">
        <v>11</v>
      </c>
      <c r="E3352" s="3">
        <v>50.905152000000001</v>
      </c>
      <c r="F3352" s="3">
        <v>5.910463</v>
      </c>
      <c r="G3352" s="3">
        <v>76.8</v>
      </c>
      <c r="H3352" s="4" t="s">
        <v>3361</v>
      </c>
      <c r="I3352" s="3">
        <v>20</v>
      </c>
    </row>
    <row r="3353" spans="1:9" x14ac:dyDescent="0.25">
      <c r="A3353" s="2" t="s">
        <v>9</v>
      </c>
      <c r="B3353" s="3">
        <v>1.1000000000000001</v>
      </c>
      <c r="C3353" s="4" t="s">
        <v>10</v>
      </c>
      <c r="D3353" s="2" t="s">
        <v>11</v>
      </c>
      <c r="E3353" s="3">
        <v>50.904885999999998</v>
      </c>
      <c r="F3353" s="3">
        <v>5.9107289999999999</v>
      </c>
      <c r="G3353" s="3">
        <v>76.8</v>
      </c>
      <c r="H3353" s="4" t="s">
        <v>3362</v>
      </c>
      <c r="I3353" s="3">
        <v>20</v>
      </c>
    </row>
    <row r="3354" spans="1:9" x14ac:dyDescent="0.25">
      <c r="A3354" s="2" t="s">
        <v>9</v>
      </c>
      <c r="B3354" s="3">
        <v>1.1000000000000001</v>
      </c>
      <c r="C3354" s="4" t="s">
        <v>10</v>
      </c>
      <c r="D3354" s="2" t="s">
        <v>11</v>
      </c>
      <c r="E3354" s="3">
        <v>50.904474</v>
      </c>
      <c r="F3354" s="3">
        <v>5.9111310000000001</v>
      </c>
      <c r="G3354" s="3">
        <v>76.8</v>
      </c>
      <c r="H3354" s="4" t="s">
        <v>3363</v>
      </c>
      <c r="I3354" s="3">
        <v>20</v>
      </c>
    </row>
    <row r="3355" spans="1:9" x14ac:dyDescent="0.25">
      <c r="A3355" s="2" t="s">
        <v>9</v>
      </c>
      <c r="B3355" s="3">
        <v>1.1000000000000001</v>
      </c>
      <c r="C3355" s="4" t="s">
        <v>10</v>
      </c>
      <c r="D3355" s="2" t="s">
        <v>11</v>
      </c>
      <c r="E3355" s="3">
        <v>50.904026000000002</v>
      </c>
      <c r="F3355" s="3">
        <v>5.9115690000000001</v>
      </c>
      <c r="G3355" s="3">
        <v>76.8</v>
      </c>
      <c r="H3355" s="4" t="s">
        <v>3364</v>
      </c>
      <c r="I3355" s="3">
        <v>20</v>
      </c>
    </row>
    <row r="3356" spans="1:9" x14ac:dyDescent="0.25">
      <c r="A3356" s="2" t="s">
        <v>9</v>
      </c>
      <c r="B3356" s="3">
        <v>1.1000000000000001</v>
      </c>
      <c r="C3356" s="4" t="s">
        <v>10</v>
      </c>
      <c r="D3356" s="2" t="s">
        <v>11</v>
      </c>
      <c r="E3356" s="3">
        <v>50.903610999999998</v>
      </c>
      <c r="F3356" s="3">
        <v>5.9120470000000003</v>
      </c>
      <c r="G3356" s="3">
        <v>76.8</v>
      </c>
      <c r="H3356" s="4" t="s">
        <v>3365</v>
      </c>
      <c r="I3356" s="3">
        <v>20</v>
      </c>
    </row>
    <row r="3357" spans="1:9" x14ac:dyDescent="0.25">
      <c r="A3357" s="2" t="s">
        <v>9</v>
      </c>
      <c r="B3357" s="3">
        <v>1.1000000000000001</v>
      </c>
      <c r="C3357" s="4" t="s">
        <v>10</v>
      </c>
      <c r="D3357" s="2" t="s">
        <v>11</v>
      </c>
      <c r="E3357" s="3">
        <v>50.903342000000002</v>
      </c>
      <c r="F3357" s="3">
        <v>5.91249</v>
      </c>
      <c r="G3357" s="3">
        <v>76.8</v>
      </c>
      <c r="H3357" s="4" t="s">
        <v>3366</v>
      </c>
      <c r="I3357" s="3">
        <v>21</v>
      </c>
    </row>
    <row r="3358" spans="1:9" x14ac:dyDescent="0.25">
      <c r="A3358" s="2" t="s">
        <v>9</v>
      </c>
      <c r="B3358" s="3">
        <v>1.1000000000000001</v>
      </c>
      <c r="C3358" s="4" t="s">
        <v>10</v>
      </c>
      <c r="D3358" s="2" t="s">
        <v>11</v>
      </c>
      <c r="E3358" s="3">
        <v>50.903010000000002</v>
      </c>
      <c r="F3358" s="3">
        <v>5.9130580000000004</v>
      </c>
      <c r="G3358" s="3">
        <v>76.8</v>
      </c>
      <c r="H3358" s="4" t="s">
        <v>3367</v>
      </c>
      <c r="I3358" s="3">
        <v>21</v>
      </c>
    </row>
    <row r="3359" spans="1:9" x14ac:dyDescent="0.25">
      <c r="A3359" s="2" t="s">
        <v>9</v>
      </c>
      <c r="B3359" s="3">
        <v>1.1000000000000001</v>
      </c>
      <c r="C3359" s="4" t="s">
        <v>10</v>
      </c>
      <c r="D3359" s="2" t="s">
        <v>11</v>
      </c>
      <c r="E3359" s="3">
        <v>50.902971000000001</v>
      </c>
      <c r="F3359" s="3">
        <v>5.9131229999999997</v>
      </c>
      <c r="G3359" s="3">
        <v>77.400000000000006</v>
      </c>
      <c r="H3359" s="4" t="s">
        <v>3368</v>
      </c>
      <c r="I3359" s="3">
        <v>21</v>
      </c>
    </row>
    <row r="3360" spans="1:9" x14ac:dyDescent="0.25">
      <c r="A3360" s="2" t="s">
        <v>9</v>
      </c>
      <c r="B3360" s="3">
        <v>1.1000000000000001</v>
      </c>
      <c r="C3360" s="4" t="s">
        <v>10</v>
      </c>
      <c r="D3360" s="2" t="s">
        <v>11</v>
      </c>
      <c r="E3360" s="3">
        <v>50.902931000000002</v>
      </c>
      <c r="F3360" s="3">
        <v>5.9131900000000002</v>
      </c>
      <c r="G3360" s="3">
        <v>77.8</v>
      </c>
      <c r="H3360" s="4" t="s">
        <v>3369</v>
      </c>
      <c r="I3360" s="3">
        <v>21</v>
      </c>
    </row>
    <row r="3361" spans="1:9" x14ac:dyDescent="0.25">
      <c r="A3361" s="2" t="s">
        <v>9</v>
      </c>
      <c r="B3361" s="3">
        <v>1.1000000000000001</v>
      </c>
      <c r="C3361" s="4" t="s">
        <v>10</v>
      </c>
      <c r="D3361" s="2" t="s">
        <v>11</v>
      </c>
      <c r="E3361" s="3">
        <v>50.902894000000003</v>
      </c>
      <c r="F3361" s="3">
        <v>5.9132530000000001</v>
      </c>
      <c r="G3361" s="3">
        <v>78.2</v>
      </c>
      <c r="H3361" s="4" t="s">
        <v>3370</v>
      </c>
      <c r="I3361" s="3">
        <v>21</v>
      </c>
    </row>
    <row r="3362" spans="1:9" x14ac:dyDescent="0.25">
      <c r="A3362" s="2" t="s">
        <v>9</v>
      </c>
      <c r="B3362" s="3">
        <v>1.1000000000000001</v>
      </c>
      <c r="C3362" s="4" t="s">
        <v>10</v>
      </c>
      <c r="D3362" s="2" t="s">
        <v>11</v>
      </c>
      <c r="E3362" s="3">
        <v>50.902855000000002</v>
      </c>
      <c r="F3362" s="3">
        <v>5.9133190000000004</v>
      </c>
      <c r="G3362" s="3">
        <v>78.599999999999994</v>
      </c>
      <c r="H3362" s="4" t="s">
        <v>3371</v>
      </c>
      <c r="I3362" s="3">
        <v>21</v>
      </c>
    </row>
    <row r="3363" spans="1:9" x14ac:dyDescent="0.25">
      <c r="A3363" s="2" t="s">
        <v>9</v>
      </c>
      <c r="B3363" s="3">
        <v>1.1000000000000001</v>
      </c>
      <c r="C3363" s="4" t="s">
        <v>10</v>
      </c>
      <c r="D3363" s="2" t="s">
        <v>11</v>
      </c>
      <c r="E3363" s="3">
        <v>50.902816999999999</v>
      </c>
      <c r="F3363" s="3">
        <v>5.9133849999999999</v>
      </c>
      <c r="G3363" s="3">
        <v>79.2</v>
      </c>
      <c r="H3363" s="4" t="s">
        <v>3372</v>
      </c>
      <c r="I3363" s="3">
        <v>21</v>
      </c>
    </row>
    <row r="3364" spans="1:9" x14ac:dyDescent="0.25">
      <c r="A3364" s="2" t="s">
        <v>9</v>
      </c>
      <c r="B3364" s="3">
        <v>1.1000000000000001</v>
      </c>
      <c r="C3364" s="4" t="s">
        <v>10</v>
      </c>
      <c r="D3364" s="2" t="s">
        <v>11</v>
      </c>
      <c r="E3364" s="3">
        <v>50.902693999999997</v>
      </c>
      <c r="F3364" s="3">
        <v>5.9135600000000004</v>
      </c>
      <c r="G3364" s="3">
        <v>79.599999999999994</v>
      </c>
      <c r="H3364" s="4" t="s">
        <v>3373</v>
      </c>
      <c r="I3364" s="3">
        <v>21</v>
      </c>
    </row>
    <row r="3365" spans="1:9" x14ac:dyDescent="0.25">
      <c r="A3365" s="2" t="s">
        <v>9</v>
      </c>
      <c r="B3365" s="3">
        <v>1.1000000000000001</v>
      </c>
      <c r="C3365" s="4" t="s">
        <v>10</v>
      </c>
      <c r="D3365" s="2" t="s">
        <v>11</v>
      </c>
      <c r="E3365" s="3">
        <v>50.902648999999997</v>
      </c>
      <c r="F3365" s="3">
        <v>5.9136199999999999</v>
      </c>
      <c r="G3365" s="3">
        <v>80</v>
      </c>
      <c r="H3365" s="4" t="s">
        <v>3374</v>
      </c>
      <c r="I3365" s="3">
        <v>21</v>
      </c>
    </row>
    <row r="3366" spans="1:9" x14ac:dyDescent="0.25">
      <c r="A3366" s="2" t="s">
        <v>9</v>
      </c>
      <c r="B3366" s="3">
        <v>1.1000000000000001</v>
      </c>
      <c r="C3366" s="4" t="s">
        <v>10</v>
      </c>
      <c r="D3366" s="2" t="s">
        <v>11</v>
      </c>
      <c r="E3366" s="3">
        <v>50.902605999999999</v>
      </c>
      <c r="F3366" s="3">
        <v>5.913678</v>
      </c>
      <c r="G3366" s="3">
        <v>80.400000000000006</v>
      </c>
      <c r="H3366" s="4" t="s">
        <v>3375</v>
      </c>
      <c r="I3366" s="3">
        <v>21</v>
      </c>
    </row>
    <row r="3367" spans="1:9" x14ac:dyDescent="0.25">
      <c r="A3367" s="2" t="s">
        <v>9</v>
      </c>
      <c r="B3367" s="3">
        <v>1.1000000000000001</v>
      </c>
      <c r="C3367" s="4" t="s">
        <v>10</v>
      </c>
      <c r="D3367" s="2" t="s">
        <v>11</v>
      </c>
      <c r="E3367" s="3">
        <v>50.902563000000001</v>
      </c>
      <c r="F3367" s="3">
        <v>5.913735</v>
      </c>
      <c r="G3367" s="3">
        <v>80.8</v>
      </c>
      <c r="H3367" s="4" t="s">
        <v>3376</v>
      </c>
      <c r="I3367" s="3">
        <v>21</v>
      </c>
    </row>
    <row r="3368" spans="1:9" x14ac:dyDescent="0.25">
      <c r="A3368" s="2" t="s">
        <v>9</v>
      </c>
      <c r="B3368" s="3">
        <v>1.1000000000000001</v>
      </c>
      <c r="C3368" s="4" t="s">
        <v>10</v>
      </c>
      <c r="D3368" s="2" t="s">
        <v>11</v>
      </c>
      <c r="E3368" s="3">
        <v>50.902520000000003</v>
      </c>
      <c r="F3368" s="3">
        <v>5.9137899999999997</v>
      </c>
      <c r="G3368" s="3">
        <v>81.2</v>
      </c>
      <c r="H3368" s="4" t="s">
        <v>3377</v>
      </c>
      <c r="I3368" s="3">
        <v>21</v>
      </c>
    </row>
    <row r="3369" spans="1:9" x14ac:dyDescent="0.25">
      <c r="A3369" s="2" t="s">
        <v>9</v>
      </c>
      <c r="B3369" s="3">
        <v>1.1000000000000001</v>
      </c>
      <c r="C3369" s="4" t="s">
        <v>10</v>
      </c>
      <c r="D3369" s="2" t="s">
        <v>11</v>
      </c>
      <c r="E3369" s="3">
        <v>50.902346999999999</v>
      </c>
      <c r="F3369" s="3">
        <v>5.9140269999999999</v>
      </c>
      <c r="G3369" s="3">
        <v>81.599999999999994</v>
      </c>
      <c r="H3369" s="4" t="s">
        <v>3378</v>
      </c>
      <c r="I3369" s="3">
        <v>21</v>
      </c>
    </row>
    <row r="3370" spans="1:9" x14ac:dyDescent="0.25">
      <c r="A3370" s="2" t="s">
        <v>9</v>
      </c>
      <c r="B3370" s="3">
        <v>1.1000000000000001</v>
      </c>
      <c r="C3370" s="4" t="s">
        <v>10</v>
      </c>
      <c r="D3370" s="2" t="s">
        <v>11</v>
      </c>
      <c r="E3370" s="3">
        <v>50.902299999999997</v>
      </c>
      <c r="F3370" s="3">
        <v>5.9140889999999997</v>
      </c>
      <c r="G3370" s="3">
        <v>82</v>
      </c>
      <c r="H3370" s="4" t="s">
        <v>3379</v>
      </c>
      <c r="I3370" s="3">
        <v>21</v>
      </c>
    </row>
    <row r="3371" spans="1:9" x14ac:dyDescent="0.25">
      <c r="A3371" s="2" t="s">
        <v>9</v>
      </c>
      <c r="B3371" s="3">
        <v>1.1000000000000001</v>
      </c>
      <c r="C3371" s="4" t="s">
        <v>10</v>
      </c>
      <c r="D3371" s="2" t="s">
        <v>11</v>
      </c>
      <c r="E3371" s="3">
        <v>50.902253000000002</v>
      </c>
      <c r="F3371" s="3">
        <v>5.9141450000000004</v>
      </c>
      <c r="G3371" s="3">
        <v>82.4</v>
      </c>
      <c r="H3371" s="4" t="s">
        <v>3380</v>
      </c>
      <c r="I3371" s="3">
        <v>21</v>
      </c>
    </row>
    <row r="3372" spans="1:9" x14ac:dyDescent="0.25">
      <c r="A3372" s="2" t="s">
        <v>9</v>
      </c>
      <c r="B3372" s="3">
        <v>1.1000000000000001</v>
      </c>
      <c r="C3372" s="4" t="s">
        <v>10</v>
      </c>
      <c r="D3372" s="2" t="s">
        <v>11</v>
      </c>
      <c r="E3372" s="3">
        <v>50.902206</v>
      </c>
      <c r="F3372" s="3">
        <v>5.9142039999999998</v>
      </c>
      <c r="G3372" s="3">
        <v>83.2</v>
      </c>
      <c r="H3372" s="4" t="s">
        <v>3381</v>
      </c>
      <c r="I3372" s="3">
        <v>21</v>
      </c>
    </row>
    <row r="3373" spans="1:9" x14ac:dyDescent="0.25">
      <c r="A3373" s="2" t="s">
        <v>9</v>
      </c>
      <c r="B3373" s="3">
        <v>1.1000000000000001</v>
      </c>
      <c r="C3373" s="4" t="s">
        <v>10</v>
      </c>
      <c r="D3373" s="2" t="s">
        <v>11</v>
      </c>
      <c r="E3373" s="3">
        <v>50.901809999999998</v>
      </c>
      <c r="F3373" s="3">
        <v>5.9147169999999996</v>
      </c>
      <c r="G3373" s="3">
        <v>83.2</v>
      </c>
      <c r="H3373" s="4" t="s">
        <v>3382</v>
      </c>
      <c r="I3373" s="3">
        <v>21</v>
      </c>
    </row>
    <row r="3374" spans="1:9" x14ac:dyDescent="0.25">
      <c r="A3374" s="2" t="s">
        <v>9</v>
      </c>
      <c r="B3374" s="3">
        <v>1.1000000000000001</v>
      </c>
      <c r="C3374" s="4" t="s">
        <v>10</v>
      </c>
      <c r="D3374" s="2" t="s">
        <v>11</v>
      </c>
      <c r="E3374" s="3">
        <v>50.901380000000003</v>
      </c>
      <c r="F3374" s="3">
        <v>5.9152069999999997</v>
      </c>
      <c r="G3374" s="3">
        <v>83.2</v>
      </c>
      <c r="H3374" s="4" t="s">
        <v>3383</v>
      </c>
      <c r="I3374" s="3">
        <v>21</v>
      </c>
    </row>
    <row r="3375" spans="1:9" x14ac:dyDescent="0.25">
      <c r="A3375" s="2" t="s">
        <v>9</v>
      </c>
      <c r="B3375" s="3">
        <v>1.1000000000000001</v>
      </c>
      <c r="C3375" s="4" t="s">
        <v>10</v>
      </c>
      <c r="D3375" s="2" t="s">
        <v>11</v>
      </c>
      <c r="E3375" s="3">
        <v>50.901327000000002</v>
      </c>
      <c r="F3375" s="3">
        <v>5.9152699999999996</v>
      </c>
      <c r="G3375" s="3">
        <v>83.2</v>
      </c>
      <c r="H3375" s="4" t="s">
        <v>3384</v>
      </c>
      <c r="I3375" s="3">
        <v>21</v>
      </c>
    </row>
    <row r="3376" spans="1:9" x14ac:dyDescent="0.25">
      <c r="A3376" s="2" t="s">
        <v>9</v>
      </c>
      <c r="B3376" s="3">
        <v>1.1000000000000001</v>
      </c>
      <c r="C3376" s="4" t="s">
        <v>10</v>
      </c>
      <c r="D3376" s="2" t="s">
        <v>11</v>
      </c>
      <c r="E3376" s="3">
        <v>50.900924000000003</v>
      </c>
      <c r="F3376" s="3">
        <v>5.9157270000000004</v>
      </c>
      <c r="G3376" s="3">
        <v>82.8</v>
      </c>
      <c r="H3376" s="4" t="s">
        <v>3385</v>
      </c>
      <c r="I3376" s="3">
        <v>21</v>
      </c>
    </row>
    <row r="3377" spans="1:9" x14ac:dyDescent="0.25">
      <c r="A3377" s="2" t="s">
        <v>9</v>
      </c>
      <c r="B3377" s="3">
        <v>1.1000000000000001</v>
      </c>
      <c r="C3377" s="4" t="s">
        <v>10</v>
      </c>
      <c r="D3377" s="2" t="s">
        <v>11</v>
      </c>
      <c r="E3377" s="3">
        <v>50.900868000000003</v>
      </c>
      <c r="F3377" s="3">
        <v>5.9157900000000003</v>
      </c>
      <c r="G3377" s="3">
        <v>82.4</v>
      </c>
      <c r="H3377" s="4" t="s">
        <v>3386</v>
      </c>
      <c r="I3377" s="3">
        <v>21</v>
      </c>
    </row>
    <row r="3378" spans="1:9" x14ac:dyDescent="0.25">
      <c r="A3378" s="2" t="s">
        <v>9</v>
      </c>
      <c r="B3378" s="3">
        <v>1.1000000000000001</v>
      </c>
      <c r="C3378" s="4" t="s">
        <v>10</v>
      </c>
      <c r="D3378" s="2" t="s">
        <v>11</v>
      </c>
      <c r="E3378" s="3">
        <v>50.900812999999999</v>
      </c>
      <c r="F3378" s="3">
        <v>5.9158540000000004</v>
      </c>
      <c r="G3378" s="3">
        <v>82</v>
      </c>
      <c r="H3378" s="4" t="s">
        <v>3387</v>
      </c>
      <c r="I3378" s="3">
        <v>21</v>
      </c>
    </row>
    <row r="3379" spans="1:9" x14ac:dyDescent="0.25">
      <c r="A3379" s="2" t="s">
        <v>9</v>
      </c>
      <c r="B3379" s="3">
        <v>1.1000000000000001</v>
      </c>
      <c r="C3379" s="4" t="s">
        <v>10</v>
      </c>
      <c r="D3379" s="2" t="s">
        <v>11</v>
      </c>
      <c r="E3379" s="3">
        <v>50.900759000000001</v>
      </c>
      <c r="F3379" s="3">
        <v>5.9159230000000003</v>
      </c>
      <c r="G3379" s="3">
        <v>81.599999999999994</v>
      </c>
      <c r="H3379" s="4" t="s">
        <v>3388</v>
      </c>
      <c r="I3379" s="3">
        <v>21</v>
      </c>
    </row>
    <row r="3380" spans="1:9" x14ac:dyDescent="0.25">
      <c r="A3380" s="2" t="s">
        <v>9</v>
      </c>
      <c r="B3380" s="3">
        <v>1.1000000000000001</v>
      </c>
      <c r="C3380" s="4" t="s">
        <v>10</v>
      </c>
      <c r="D3380" s="2" t="s">
        <v>11</v>
      </c>
      <c r="E3380" s="3">
        <v>50.900703999999998</v>
      </c>
      <c r="F3380" s="3">
        <v>5.9159930000000003</v>
      </c>
      <c r="G3380" s="3">
        <v>81.2</v>
      </c>
      <c r="H3380" s="4" t="s">
        <v>3389</v>
      </c>
      <c r="I3380" s="3">
        <v>21</v>
      </c>
    </row>
    <row r="3381" spans="1:9" x14ac:dyDescent="0.25">
      <c r="A3381" s="2" t="s">
        <v>9</v>
      </c>
      <c r="B3381" s="3">
        <v>1.1000000000000001</v>
      </c>
      <c r="C3381" s="4" t="s">
        <v>10</v>
      </c>
      <c r="D3381" s="2" t="s">
        <v>11</v>
      </c>
      <c r="E3381" s="3">
        <v>50.900492</v>
      </c>
      <c r="F3381" s="3">
        <v>5.9162670000000004</v>
      </c>
      <c r="G3381" s="3">
        <v>81.2</v>
      </c>
      <c r="H3381" s="4" t="s">
        <v>3390</v>
      </c>
      <c r="I3381" s="3">
        <v>21</v>
      </c>
    </row>
    <row r="3382" spans="1:9" x14ac:dyDescent="0.25">
      <c r="A3382" s="2" t="s">
        <v>9</v>
      </c>
      <c r="B3382" s="3">
        <v>1.1000000000000001</v>
      </c>
      <c r="C3382" s="4" t="s">
        <v>10</v>
      </c>
      <c r="D3382" s="2" t="s">
        <v>11</v>
      </c>
      <c r="E3382" s="3">
        <v>50.900376000000001</v>
      </c>
      <c r="F3382" s="3">
        <v>5.916385</v>
      </c>
      <c r="G3382" s="3">
        <v>81.2</v>
      </c>
      <c r="H3382" s="4" t="s">
        <v>3391</v>
      </c>
      <c r="I3382" s="3">
        <v>21</v>
      </c>
    </row>
    <row r="3383" spans="1:9" x14ac:dyDescent="0.25">
      <c r="A3383" s="2" t="s">
        <v>9</v>
      </c>
      <c r="B3383" s="3">
        <v>1.1000000000000001</v>
      </c>
      <c r="C3383" s="4" t="s">
        <v>10</v>
      </c>
      <c r="D3383" s="2" t="s">
        <v>11</v>
      </c>
      <c r="E3383" s="3">
        <v>50.900241999999999</v>
      </c>
      <c r="F3383" s="3">
        <v>5.9163379999999997</v>
      </c>
      <c r="G3383" s="3">
        <v>81.2</v>
      </c>
      <c r="H3383" s="4" t="s">
        <v>3392</v>
      </c>
      <c r="I3383" s="3">
        <v>21</v>
      </c>
    </row>
    <row r="3384" spans="1:9" x14ac:dyDescent="0.25">
      <c r="A3384" s="2" t="s">
        <v>9</v>
      </c>
      <c r="B3384" s="3">
        <v>1.1000000000000001</v>
      </c>
      <c r="C3384" s="4" t="s">
        <v>10</v>
      </c>
      <c r="D3384" s="2" t="s">
        <v>11</v>
      </c>
      <c r="E3384" s="3">
        <v>50.900092999999998</v>
      </c>
      <c r="F3384" s="3">
        <v>5.9161270000000004</v>
      </c>
      <c r="G3384" s="3">
        <v>81.2</v>
      </c>
      <c r="H3384" s="4" t="s">
        <v>3393</v>
      </c>
      <c r="I3384" s="3">
        <v>21</v>
      </c>
    </row>
    <row r="3385" spans="1:9" x14ac:dyDescent="0.25">
      <c r="A3385" s="2" t="s">
        <v>9</v>
      </c>
      <c r="B3385" s="3">
        <v>1.1000000000000001</v>
      </c>
      <c r="C3385" s="4" t="s">
        <v>10</v>
      </c>
      <c r="D3385" s="2" t="s">
        <v>11</v>
      </c>
      <c r="E3385" s="3">
        <v>50.900044999999999</v>
      </c>
      <c r="F3385" s="3">
        <v>5.9160560000000002</v>
      </c>
      <c r="G3385" s="3">
        <v>80.8</v>
      </c>
      <c r="H3385" s="4" t="s">
        <v>3394</v>
      </c>
      <c r="I3385" s="3">
        <v>21</v>
      </c>
    </row>
    <row r="3386" spans="1:9" x14ac:dyDescent="0.25">
      <c r="A3386" s="2" t="s">
        <v>9</v>
      </c>
      <c r="B3386" s="3">
        <v>1.1000000000000001</v>
      </c>
      <c r="C3386" s="4" t="s">
        <v>10</v>
      </c>
      <c r="D3386" s="2" t="s">
        <v>11</v>
      </c>
      <c r="E3386" s="3">
        <v>50.899993000000002</v>
      </c>
      <c r="F3386" s="3">
        <v>5.9159949999999997</v>
      </c>
      <c r="G3386" s="3">
        <v>80.400000000000006</v>
      </c>
      <c r="H3386" s="4" t="s">
        <v>3395</v>
      </c>
      <c r="I3386" s="3">
        <v>21</v>
      </c>
    </row>
    <row r="3387" spans="1:9" x14ac:dyDescent="0.25">
      <c r="A3387" s="2" t="s">
        <v>9</v>
      </c>
      <c r="B3387" s="3">
        <v>1.1000000000000001</v>
      </c>
      <c r="C3387" s="4" t="s">
        <v>10</v>
      </c>
      <c r="D3387" s="2" t="s">
        <v>11</v>
      </c>
      <c r="E3387" s="3">
        <v>50.899932</v>
      </c>
      <c r="F3387" s="3">
        <v>5.9159699999999997</v>
      </c>
      <c r="G3387" s="3">
        <v>80</v>
      </c>
      <c r="H3387" s="4" t="s">
        <v>3396</v>
      </c>
      <c r="I3387" s="3">
        <v>21</v>
      </c>
    </row>
    <row r="3388" spans="1:9" x14ac:dyDescent="0.25">
      <c r="A3388" s="2" t="s">
        <v>9</v>
      </c>
      <c r="B3388" s="3">
        <v>1.1000000000000001</v>
      </c>
      <c r="C3388" s="4" t="s">
        <v>10</v>
      </c>
      <c r="D3388" s="2" t="s">
        <v>11</v>
      </c>
      <c r="E3388" s="3">
        <v>50.899869000000002</v>
      </c>
      <c r="F3388" s="3">
        <v>5.9159819999999996</v>
      </c>
      <c r="G3388" s="3">
        <v>79.400000000000006</v>
      </c>
      <c r="H3388" s="4" t="s">
        <v>3397</v>
      </c>
      <c r="I3388" s="3">
        <v>21</v>
      </c>
    </row>
    <row r="3389" spans="1:9" x14ac:dyDescent="0.25">
      <c r="A3389" s="2" t="s">
        <v>9</v>
      </c>
      <c r="B3389" s="3">
        <v>1.1000000000000001</v>
      </c>
      <c r="C3389" s="4" t="s">
        <v>10</v>
      </c>
      <c r="D3389" s="2" t="s">
        <v>11</v>
      </c>
      <c r="E3389" s="3">
        <v>50.899808999999998</v>
      </c>
      <c r="F3389" s="3">
        <v>5.9160329999999997</v>
      </c>
      <c r="G3389" s="3">
        <v>79</v>
      </c>
      <c r="H3389" s="4" t="s">
        <v>3398</v>
      </c>
      <c r="I3389" s="3">
        <v>21</v>
      </c>
    </row>
    <row r="3390" spans="1:9" x14ac:dyDescent="0.25">
      <c r="A3390" s="2" t="s">
        <v>9</v>
      </c>
      <c r="B3390" s="3">
        <v>1.1000000000000001</v>
      </c>
      <c r="C3390" s="4" t="s">
        <v>10</v>
      </c>
      <c r="D3390" s="2" t="s">
        <v>11</v>
      </c>
      <c r="E3390" s="3">
        <v>50.899718</v>
      </c>
      <c r="F3390" s="3">
        <v>5.9161830000000002</v>
      </c>
      <c r="G3390" s="3">
        <v>79</v>
      </c>
      <c r="H3390" s="4" t="s">
        <v>3399</v>
      </c>
      <c r="I3390" s="3">
        <v>21</v>
      </c>
    </row>
    <row r="3391" spans="1:9" x14ac:dyDescent="0.25">
      <c r="A3391" s="2" t="s">
        <v>9</v>
      </c>
      <c r="B3391" s="3">
        <v>1.1000000000000001</v>
      </c>
      <c r="C3391" s="4" t="s">
        <v>10</v>
      </c>
      <c r="D3391" s="2" t="s">
        <v>11</v>
      </c>
      <c r="E3391" s="3">
        <v>50.899676999999997</v>
      </c>
      <c r="F3391" s="3">
        <v>5.9162549999999996</v>
      </c>
      <c r="G3391" s="3">
        <v>79</v>
      </c>
      <c r="H3391" s="4" t="s">
        <v>3400</v>
      </c>
      <c r="I3391" s="3">
        <v>21</v>
      </c>
    </row>
    <row r="3392" spans="1:9" x14ac:dyDescent="0.25">
      <c r="A3392" s="2" t="s">
        <v>9</v>
      </c>
      <c r="B3392" s="3">
        <v>1.1000000000000001</v>
      </c>
      <c r="C3392" s="4" t="s">
        <v>10</v>
      </c>
      <c r="D3392" s="2" t="s">
        <v>11</v>
      </c>
      <c r="E3392" s="3">
        <v>50.899630000000002</v>
      </c>
      <c r="F3392" s="3">
        <v>5.9163240000000004</v>
      </c>
      <c r="G3392" s="3">
        <v>79</v>
      </c>
      <c r="H3392" s="4" t="s">
        <v>3401</v>
      </c>
      <c r="I3392" s="3">
        <v>21</v>
      </c>
    </row>
    <row r="3393" spans="1:9" x14ac:dyDescent="0.25">
      <c r="A3393" s="2" t="s">
        <v>9</v>
      </c>
      <c r="B3393" s="3">
        <v>1.1000000000000001</v>
      </c>
      <c r="C3393" s="4" t="s">
        <v>10</v>
      </c>
      <c r="D3393" s="2" t="s">
        <v>11</v>
      </c>
      <c r="E3393" s="3">
        <v>50.899515000000001</v>
      </c>
      <c r="F3393" s="3">
        <v>5.9164099999999999</v>
      </c>
      <c r="G3393" s="3">
        <v>79</v>
      </c>
      <c r="H3393" s="4" t="s">
        <v>3402</v>
      </c>
      <c r="I3393" s="3">
        <v>21</v>
      </c>
    </row>
    <row r="3394" spans="1:9" x14ac:dyDescent="0.25">
      <c r="A3394" s="2" t="s">
        <v>9</v>
      </c>
      <c r="B3394" s="3">
        <v>1.1000000000000001</v>
      </c>
      <c r="C3394" s="4" t="s">
        <v>10</v>
      </c>
      <c r="D3394" s="2" t="s">
        <v>11</v>
      </c>
      <c r="E3394" s="3">
        <v>50.899349000000001</v>
      </c>
      <c r="F3394" s="3">
        <v>5.9164159999999999</v>
      </c>
      <c r="G3394" s="3">
        <v>79</v>
      </c>
      <c r="H3394" s="4" t="s">
        <v>3403</v>
      </c>
      <c r="I3394" s="3">
        <v>21</v>
      </c>
    </row>
    <row r="3395" spans="1:9" x14ac:dyDescent="0.25">
      <c r="A3395" s="2" t="s">
        <v>9</v>
      </c>
      <c r="B3395" s="3">
        <v>1.1000000000000001</v>
      </c>
      <c r="C3395" s="4" t="s">
        <v>10</v>
      </c>
      <c r="D3395" s="2" t="s">
        <v>11</v>
      </c>
      <c r="E3395" s="3">
        <v>50.899285999999996</v>
      </c>
      <c r="F3395" s="3">
        <v>5.9164050000000001</v>
      </c>
      <c r="G3395" s="3">
        <v>79</v>
      </c>
      <c r="H3395" s="4" t="s">
        <v>3404</v>
      </c>
      <c r="I3395" s="3">
        <v>21</v>
      </c>
    </row>
    <row r="3396" spans="1:9" x14ac:dyDescent="0.25">
      <c r="A3396" s="2" t="s">
        <v>9</v>
      </c>
      <c r="B3396" s="3">
        <v>1.1000000000000001</v>
      </c>
      <c r="C3396" s="4" t="s">
        <v>10</v>
      </c>
      <c r="D3396" s="2" t="s">
        <v>11</v>
      </c>
      <c r="E3396" s="3">
        <v>50.899160999999999</v>
      </c>
      <c r="F3396" s="3">
        <v>5.9163819999999996</v>
      </c>
      <c r="G3396" s="3">
        <v>79.599999999999994</v>
      </c>
      <c r="H3396" s="4" t="s">
        <v>3405</v>
      </c>
      <c r="I3396" s="3">
        <v>21</v>
      </c>
    </row>
    <row r="3397" spans="1:9" x14ac:dyDescent="0.25">
      <c r="A3397" s="2" t="s">
        <v>9</v>
      </c>
      <c r="B3397" s="3">
        <v>1.1000000000000001</v>
      </c>
      <c r="C3397" s="4" t="s">
        <v>10</v>
      </c>
      <c r="D3397" s="2" t="s">
        <v>11</v>
      </c>
      <c r="E3397" s="3">
        <v>50.899098000000002</v>
      </c>
      <c r="F3397" s="3">
        <v>5.9163750000000004</v>
      </c>
      <c r="G3397" s="3">
        <v>80</v>
      </c>
      <c r="H3397" s="4" t="s">
        <v>3406</v>
      </c>
      <c r="I3397" s="3">
        <v>21</v>
      </c>
    </row>
    <row r="3398" spans="1:9" x14ac:dyDescent="0.25">
      <c r="A3398" s="2" t="s">
        <v>9</v>
      </c>
      <c r="B3398" s="3">
        <v>1.1000000000000001</v>
      </c>
      <c r="C3398" s="4" t="s">
        <v>10</v>
      </c>
      <c r="D3398" s="2" t="s">
        <v>11</v>
      </c>
      <c r="E3398" s="3">
        <v>50.899034</v>
      </c>
      <c r="F3398" s="3">
        <v>5.9163819999999996</v>
      </c>
      <c r="G3398" s="3">
        <v>80.400000000000006</v>
      </c>
      <c r="H3398" s="4" t="s">
        <v>3407</v>
      </c>
      <c r="I3398" s="3">
        <v>21</v>
      </c>
    </row>
    <row r="3399" spans="1:9" x14ac:dyDescent="0.25">
      <c r="A3399" s="2" t="s">
        <v>9</v>
      </c>
      <c r="B3399" s="3">
        <v>1.1000000000000001</v>
      </c>
      <c r="C3399" s="4" t="s">
        <v>10</v>
      </c>
      <c r="D3399" s="2" t="s">
        <v>11</v>
      </c>
      <c r="E3399" s="3">
        <v>50.898971000000003</v>
      </c>
      <c r="F3399" s="3">
        <v>5.9164060000000003</v>
      </c>
      <c r="G3399" s="3">
        <v>81</v>
      </c>
      <c r="H3399" s="4" t="s">
        <v>3408</v>
      </c>
      <c r="I3399" s="3">
        <v>22</v>
      </c>
    </row>
    <row r="3400" spans="1:9" x14ac:dyDescent="0.25">
      <c r="A3400" s="2" t="s">
        <v>9</v>
      </c>
      <c r="B3400" s="3">
        <v>1.1000000000000001</v>
      </c>
      <c r="C3400" s="4" t="s">
        <v>10</v>
      </c>
      <c r="D3400" s="2" t="s">
        <v>11</v>
      </c>
      <c r="E3400" s="3">
        <v>50.898909000000003</v>
      </c>
      <c r="F3400" s="3">
        <v>5.9164450000000004</v>
      </c>
      <c r="G3400" s="3">
        <v>81.400000000000006</v>
      </c>
      <c r="H3400" s="4" t="s">
        <v>3409</v>
      </c>
      <c r="I3400" s="3">
        <v>22</v>
      </c>
    </row>
    <row r="3401" spans="1:9" x14ac:dyDescent="0.25">
      <c r="A3401" s="2" t="s">
        <v>9</v>
      </c>
      <c r="B3401" s="3">
        <v>1.1000000000000001</v>
      </c>
      <c r="C3401" s="4" t="s">
        <v>10</v>
      </c>
      <c r="D3401" s="2" t="s">
        <v>11</v>
      </c>
      <c r="E3401" s="3">
        <v>50.898795</v>
      </c>
      <c r="F3401" s="3">
        <v>5.9165429999999999</v>
      </c>
      <c r="G3401" s="3">
        <v>81.400000000000006</v>
      </c>
      <c r="H3401" s="4" t="s">
        <v>3410</v>
      </c>
      <c r="I3401" s="3">
        <v>22</v>
      </c>
    </row>
    <row r="3402" spans="1:9" x14ac:dyDescent="0.25">
      <c r="A3402" s="2" t="s">
        <v>9</v>
      </c>
      <c r="B3402" s="3">
        <v>1.1000000000000001</v>
      </c>
      <c r="C3402" s="4" t="s">
        <v>10</v>
      </c>
      <c r="D3402" s="2" t="s">
        <v>11</v>
      </c>
      <c r="E3402" s="3">
        <v>50.898743000000003</v>
      </c>
      <c r="F3402" s="3">
        <v>5.9165890000000001</v>
      </c>
      <c r="G3402" s="3">
        <v>81.400000000000006</v>
      </c>
      <c r="H3402" s="4" t="s">
        <v>3411</v>
      </c>
      <c r="I3402" s="3">
        <v>22</v>
      </c>
    </row>
    <row r="3403" spans="1:9" x14ac:dyDescent="0.25">
      <c r="A3403" s="2" t="s">
        <v>9</v>
      </c>
      <c r="B3403" s="3">
        <v>1.1000000000000001</v>
      </c>
      <c r="C3403" s="4" t="s">
        <v>10</v>
      </c>
      <c r="D3403" s="2" t="s">
        <v>11</v>
      </c>
      <c r="E3403" s="3">
        <v>50.898587999999997</v>
      </c>
      <c r="F3403" s="3">
        <v>5.9167189999999996</v>
      </c>
      <c r="G3403" s="3">
        <v>81.8</v>
      </c>
      <c r="H3403" s="4" t="s">
        <v>3412</v>
      </c>
      <c r="I3403" s="3">
        <v>22</v>
      </c>
    </row>
    <row r="3404" spans="1:9" x14ac:dyDescent="0.25">
      <c r="A3404" s="2" t="s">
        <v>9</v>
      </c>
      <c r="B3404" s="3">
        <v>1.1000000000000001</v>
      </c>
      <c r="C3404" s="4" t="s">
        <v>10</v>
      </c>
      <c r="D3404" s="2" t="s">
        <v>11</v>
      </c>
      <c r="E3404" s="3">
        <v>50.898536999999997</v>
      </c>
      <c r="F3404" s="3">
        <v>5.9167639999999997</v>
      </c>
      <c r="G3404" s="3">
        <v>82.2</v>
      </c>
      <c r="H3404" s="4" t="s">
        <v>3413</v>
      </c>
      <c r="I3404" s="3">
        <v>22</v>
      </c>
    </row>
    <row r="3405" spans="1:9" x14ac:dyDescent="0.25">
      <c r="A3405" s="2" t="s">
        <v>9</v>
      </c>
      <c r="B3405" s="3">
        <v>1.1000000000000001</v>
      </c>
      <c r="C3405" s="4" t="s">
        <v>10</v>
      </c>
      <c r="D3405" s="2" t="s">
        <v>11</v>
      </c>
      <c r="E3405" s="3">
        <v>50.898482000000001</v>
      </c>
      <c r="F3405" s="3">
        <v>5.9168130000000003</v>
      </c>
      <c r="G3405" s="3">
        <v>82.8</v>
      </c>
      <c r="H3405" s="4" t="s">
        <v>3414</v>
      </c>
      <c r="I3405" s="3">
        <v>22</v>
      </c>
    </row>
    <row r="3406" spans="1:9" x14ac:dyDescent="0.25">
      <c r="A3406" s="2" t="s">
        <v>9</v>
      </c>
      <c r="B3406" s="3">
        <v>1.1000000000000001</v>
      </c>
      <c r="C3406" s="4" t="s">
        <v>10</v>
      </c>
      <c r="D3406" s="2" t="s">
        <v>11</v>
      </c>
      <c r="E3406" s="3">
        <v>50.898417999999999</v>
      </c>
      <c r="F3406" s="3">
        <v>5.9168599999999998</v>
      </c>
      <c r="G3406" s="3">
        <v>83.2</v>
      </c>
      <c r="H3406" s="4" t="s">
        <v>3415</v>
      </c>
      <c r="I3406" s="3">
        <v>22</v>
      </c>
    </row>
    <row r="3407" spans="1:9" x14ac:dyDescent="0.25">
      <c r="A3407" s="2" t="s">
        <v>9</v>
      </c>
      <c r="B3407" s="3">
        <v>1.1000000000000001</v>
      </c>
      <c r="C3407" s="4" t="s">
        <v>10</v>
      </c>
      <c r="D3407" s="2" t="s">
        <v>11</v>
      </c>
      <c r="E3407" s="3">
        <v>50.898364999999998</v>
      </c>
      <c r="F3407" s="3">
        <v>5.9169049999999999</v>
      </c>
      <c r="G3407" s="3">
        <v>83.6</v>
      </c>
      <c r="H3407" s="4" t="s">
        <v>3416</v>
      </c>
      <c r="I3407" s="3">
        <v>22</v>
      </c>
    </row>
    <row r="3408" spans="1:9" x14ac:dyDescent="0.25">
      <c r="A3408" s="2" t="s">
        <v>9</v>
      </c>
      <c r="B3408" s="3">
        <v>1.1000000000000001</v>
      </c>
      <c r="C3408" s="4" t="s">
        <v>10</v>
      </c>
      <c r="D3408" s="2" t="s">
        <v>11</v>
      </c>
      <c r="E3408" s="3">
        <v>50.898139999999998</v>
      </c>
      <c r="F3408" s="3">
        <v>5.9170939999999996</v>
      </c>
      <c r="G3408" s="3">
        <v>83.6</v>
      </c>
      <c r="H3408" s="4" t="s">
        <v>3417</v>
      </c>
      <c r="I3408" s="3">
        <v>22</v>
      </c>
    </row>
    <row r="3409" spans="1:9" x14ac:dyDescent="0.25">
      <c r="A3409" s="2" t="s">
        <v>9</v>
      </c>
      <c r="B3409" s="3">
        <v>1.1000000000000001</v>
      </c>
      <c r="C3409" s="4" t="s">
        <v>10</v>
      </c>
      <c r="D3409" s="2" t="s">
        <v>11</v>
      </c>
      <c r="E3409" s="3">
        <v>50.897908999999999</v>
      </c>
      <c r="F3409" s="3">
        <v>5.9172849999999997</v>
      </c>
      <c r="G3409" s="3">
        <v>84</v>
      </c>
      <c r="H3409" s="4" t="s">
        <v>3418</v>
      </c>
      <c r="I3409" s="3">
        <v>22</v>
      </c>
    </row>
    <row r="3410" spans="1:9" x14ac:dyDescent="0.25">
      <c r="A3410" s="2" t="s">
        <v>9</v>
      </c>
      <c r="B3410" s="3">
        <v>1.1000000000000001</v>
      </c>
      <c r="C3410" s="4" t="s">
        <v>10</v>
      </c>
      <c r="D3410" s="2" t="s">
        <v>11</v>
      </c>
      <c r="E3410" s="3">
        <v>50.897852</v>
      </c>
      <c r="F3410" s="3">
        <v>5.9173359999999997</v>
      </c>
      <c r="G3410" s="3">
        <v>84.6</v>
      </c>
      <c r="H3410" s="4" t="s">
        <v>3419</v>
      </c>
      <c r="I3410" s="3">
        <v>22</v>
      </c>
    </row>
    <row r="3411" spans="1:9" x14ac:dyDescent="0.25">
      <c r="A3411" s="2" t="s">
        <v>9</v>
      </c>
      <c r="B3411" s="3">
        <v>1.1000000000000001</v>
      </c>
      <c r="C3411" s="4" t="s">
        <v>10</v>
      </c>
      <c r="D3411" s="2" t="s">
        <v>11</v>
      </c>
      <c r="E3411" s="3">
        <v>50.897793</v>
      </c>
      <c r="F3411" s="3">
        <v>5.9173850000000003</v>
      </c>
      <c r="G3411" s="3">
        <v>85</v>
      </c>
      <c r="H3411" s="4" t="s">
        <v>3420</v>
      </c>
      <c r="I3411" s="3">
        <v>22</v>
      </c>
    </row>
    <row r="3412" spans="1:9" x14ac:dyDescent="0.25">
      <c r="A3412" s="2" t="s">
        <v>9</v>
      </c>
      <c r="B3412" s="3">
        <v>1.1000000000000001</v>
      </c>
      <c r="C3412" s="4" t="s">
        <v>10</v>
      </c>
      <c r="D3412" s="2" t="s">
        <v>11</v>
      </c>
      <c r="E3412" s="3">
        <v>50.897733000000002</v>
      </c>
      <c r="F3412" s="3">
        <v>5.9174389999999999</v>
      </c>
      <c r="G3412" s="3">
        <v>85.4</v>
      </c>
      <c r="H3412" s="4" t="s">
        <v>3421</v>
      </c>
      <c r="I3412" s="3">
        <v>22</v>
      </c>
    </row>
    <row r="3413" spans="1:9" x14ac:dyDescent="0.25">
      <c r="A3413" s="2" t="s">
        <v>9</v>
      </c>
      <c r="B3413" s="3">
        <v>1.1000000000000001</v>
      </c>
      <c r="C3413" s="4" t="s">
        <v>10</v>
      </c>
      <c r="D3413" s="2" t="s">
        <v>11</v>
      </c>
      <c r="E3413" s="3">
        <v>50.897675</v>
      </c>
      <c r="F3413" s="3">
        <v>5.9174889999999998</v>
      </c>
      <c r="G3413" s="3">
        <v>85.8</v>
      </c>
      <c r="H3413" s="4" t="s">
        <v>3422</v>
      </c>
      <c r="I3413" s="3">
        <v>22</v>
      </c>
    </row>
    <row r="3414" spans="1:9" x14ac:dyDescent="0.25">
      <c r="A3414" s="2" t="s">
        <v>9</v>
      </c>
      <c r="B3414" s="3">
        <v>1.1000000000000001</v>
      </c>
      <c r="C3414" s="4" t="s">
        <v>10</v>
      </c>
      <c r="D3414" s="2" t="s">
        <v>11</v>
      </c>
      <c r="E3414" s="3">
        <v>50.897559999999999</v>
      </c>
      <c r="F3414" s="3">
        <v>5.9175890000000004</v>
      </c>
      <c r="G3414" s="3">
        <v>85.8</v>
      </c>
      <c r="H3414" s="4" t="s">
        <v>3423</v>
      </c>
      <c r="I3414" s="3">
        <v>22</v>
      </c>
    </row>
    <row r="3415" spans="1:9" x14ac:dyDescent="0.25">
      <c r="A3415" s="2" t="s">
        <v>9</v>
      </c>
      <c r="B3415" s="3">
        <v>1.1000000000000001</v>
      </c>
      <c r="C3415" s="4" t="s">
        <v>10</v>
      </c>
      <c r="D3415" s="2" t="s">
        <v>11</v>
      </c>
      <c r="E3415" s="3">
        <v>50.897450999999997</v>
      </c>
      <c r="F3415" s="3">
        <v>5.9177070000000001</v>
      </c>
      <c r="G3415" s="3">
        <v>85.8</v>
      </c>
      <c r="H3415" s="4" t="s">
        <v>3424</v>
      </c>
      <c r="I3415" s="3">
        <v>22</v>
      </c>
    </row>
    <row r="3416" spans="1:9" x14ac:dyDescent="0.25">
      <c r="A3416" s="2" t="s">
        <v>9</v>
      </c>
      <c r="B3416" s="3">
        <v>1.1000000000000001</v>
      </c>
      <c r="C3416" s="4" t="s">
        <v>10</v>
      </c>
      <c r="D3416" s="2" t="s">
        <v>11</v>
      </c>
      <c r="E3416" s="3">
        <v>50.897298999999997</v>
      </c>
      <c r="F3416" s="3">
        <v>5.91791</v>
      </c>
      <c r="G3416" s="3">
        <v>85.8</v>
      </c>
      <c r="H3416" s="4" t="s">
        <v>3425</v>
      </c>
      <c r="I3416" s="3">
        <v>22</v>
      </c>
    </row>
    <row r="3417" spans="1:9" x14ac:dyDescent="0.25">
      <c r="A3417" s="2" t="s">
        <v>9</v>
      </c>
      <c r="B3417" s="3">
        <v>1.1000000000000001</v>
      </c>
      <c r="C3417" s="4" t="s">
        <v>10</v>
      </c>
      <c r="D3417" s="2" t="s">
        <v>11</v>
      </c>
      <c r="E3417" s="3">
        <v>50.897122000000003</v>
      </c>
      <c r="F3417" s="3">
        <v>5.9181809999999997</v>
      </c>
      <c r="G3417" s="3">
        <v>86.2</v>
      </c>
      <c r="H3417" s="4" t="s">
        <v>3426</v>
      </c>
      <c r="I3417" s="3">
        <v>22</v>
      </c>
    </row>
    <row r="3418" spans="1:9" x14ac:dyDescent="0.25">
      <c r="A3418" s="2" t="s">
        <v>9</v>
      </c>
      <c r="B3418" s="3">
        <v>1.1000000000000001</v>
      </c>
      <c r="C3418" s="4" t="s">
        <v>10</v>
      </c>
      <c r="D3418" s="2" t="s">
        <v>11</v>
      </c>
      <c r="E3418" s="3">
        <v>50.897078</v>
      </c>
      <c r="F3418" s="3">
        <v>5.9182509999999997</v>
      </c>
      <c r="G3418" s="3">
        <v>86.6</v>
      </c>
      <c r="H3418" s="4" t="s">
        <v>3427</v>
      </c>
      <c r="I3418" s="3">
        <v>22</v>
      </c>
    </row>
    <row r="3419" spans="1:9" x14ac:dyDescent="0.25">
      <c r="A3419" s="2" t="s">
        <v>9</v>
      </c>
      <c r="B3419" s="3">
        <v>1.1000000000000001</v>
      </c>
      <c r="C3419" s="4" t="s">
        <v>10</v>
      </c>
      <c r="D3419" s="2" t="s">
        <v>11</v>
      </c>
      <c r="E3419" s="3">
        <v>50.897033999999998</v>
      </c>
      <c r="F3419" s="3">
        <v>5.9183209999999997</v>
      </c>
      <c r="G3419" s="3">
        <v>87</v>
      </c>
      <c r="H3419" s="4" t="s">
        <v>3428</v>
      </c>
      <c r="I3419" s="3">
        <v>22</v>
      </c>
    </row>
    <row r="3420" spans="1:9" x14ac:dyDescent="0.25">
      <c r="A3420" s="2" t="s">
        <v>9</v>
      </c>
      <c r="B3420" s="3">
        <v>1.1000000000000001</v>
      </c>
      <c r="C3420" s="4" t="s">
        <v>10</v>
      </c>
      <c r="D3420" s="2" t="s">
        <v>11</v>
      </c>
      <c r="E3420" s="3">
        <v>50.896985999999998</v>
      </c>
      <c r="F3420" s="3">
        <v>5.918399</v>
      </c>
      <c r="G3420" s="3">
        <v>87.4</v>
      </c>
      <c r="H3420" s="4" t="s">
        <v>3429</v>
      </c>
      <c r="I3420" s="3">
        <v>22</v>
      </c>
    </row>
    <row r="3421" spans="1:9" x14ac:dyDescent="0.25">
      <c r="A3421" s="2" t="s">
        <v>9</v>
      </c>
      <c r="B3421" s="3">
        <v>1.1000000000000001</v>
      </c>
      <c r="C3421" s="4" t="s">
        <v>10</v>
      </c>
      <c r="D3421" s="2" t="s">
        <v>11</v>
      </c>
      <c r="E3421" s="3">
        <v>50.896937999999999</v>
      </c>
      <c r="F3421" s="3">
        <v>5.9184729999999997</v>
      </c>
      <c r="G3421" s="3">
        <v>87.8</v>
      </c>
      <c r="H3421" s="4" t="s">
        <v>3430</v>
      </c>
      <c r="I3421" s="3">
        <v>22</v>
      </c>
    </row>
    <row r="3422" spans="1:9" x14ac:dyDescent="0.25">
      <c r="A3422" s="2" t="s">
        <v>9</v>
      </c>
      <c r="B3422" s="3">
        <v>1.1000000000000001</v>
      </c>
      <c r="C3422" s="4" t="s">
        <v>10</v>
      </c>
      <c r="D3422" s="2" t="s">
        <v>11</v>
      </c>
      <c r="E3422" s="3">
        <v>50.896549</v>
      </c>
      <c r="F3422" s="3">
        <v>5.9190969999999998</v>
      </c>
      <c r="G3422" s="3">
        <v>87.8</v>
      </c>
      <c r="H3422" s="4" t="s">
        <v>3431</v>
      </c>
      <c r="I3422" s="3">
        <v>22</v>
      </c>
    </row>
    <row r="3423" spans="1:9" x14ac:dyDescent="0.25">
      <c r="A3423" s="2" t="s">
        <v>9</v>
      </c>
      <c r="B3423" s="3">
        <v>1.1000000000000001</v>
      </c>
      <c r="C3423" s="4" t="s">
        <v>10</v>
      </c>
      <c r="D3423" s="2" t="s">
        <v>11</v>
      </c>
      <c r="E3423" s="3">
        <v>50.896498999999999</v>
      </c>
      <c r="F3423" s="3">
        <v>5.9191789999999997</v>
      </c>
      <c r="G3423" s="3">
        <v>87.8</v>
      </c>
      <c r="H3423" s="4" t="s">
        <v>3432</v>
      </c>
      <c r="I3423" s="3">
        <v>22</v>
      </c>
    </row>
    <row r="3424" spans="1:9" x14ac:dyDescent="0.25">
      <c r="A3424" s="2" t="s">
        <v>9</v>
      </c>
      <c r="B3424" s="3">
        <v>1.1000000000000001</v>
      </c>
      <c r="C3424" s="4" t="s">
        <v>10</v>
      </c>
      <c r="D3424" s="2" t="s">
        <v>11</v>
      </c>
      <c r="E3424" s="3">
        <v>50.896073999999999</v>
      </c>
      <c r="F3424" s="3">
        <v>5.919842</v>
      </c>
      <c r="G3424" s="3">
        <v>87.8</v>
      </c>
      <c r="H3424" s="4" t="s">
        <v>3433</v>
      </c>
      <c r="I3424" s="3">
        <v>22</v>
      </c>
    </row>
    <row r="3425" spans="1:9" x14ac:dyDescent="0.25">
      <c r="A3425" s="2" t="s">
        <v>9</v>
      </c>
      <c r="B3425" s="3">
        <v>1.1000000000000001</v>
      </c>
      <c r="C3425" s="4" t="s">
        <v>10</v>
      </c>
      <c r="D3425" s="2" t="s">
        <v>11</v>
      </c>
      <c r="E3425" s="3">
        <v>50.895752000000002</v>
      </c>
      <c r="F3425" s="3">
        <v>5.9203510000000001</v>
      </c>
      <c r="G3425" s="3">
        <v>87.4</v>
      </c>
      <c r="H3425" s="4" t="s">
        <v>3434</v>
      </c>
      <c r="I3425" s="3">
        <v>22</v>
      </c>
    </row>
    <row r="3426" spans="1:9" x14ac:dyDescent="0.25">
      <c r="A3426" s="2" t="s">
        <v>9</v>
      </c>
      <c r="B3426" s="3">
        <v>1.1000000000000001</v>
      </c>
      <c r="C3426" s="4" t="s">
        <v>10</v>
      </c>
      <c r="D3426" s="2" t="s">
        <v>11</v>
      </c>
      <c r="E3426" s="3">
        <v>50.895702</v>
      </c>
      <c r="F3426" s="3">
        <v>5.9204330000000001</v>
      </c>
      <c r="G3426" s="3">
        <v>87</v>
      </c>
      <c r="H3426" s="4" t="s">
        <v>3435</v>
      </c>
      <c r="I3426" s="3">
        <v>22</v>
      </c>
    </row>
    <row r="3427" spans="1:9" x14ac:dyDescent="0.25">
      <c r="A3427" s="2" t="s">
        <v>9</v>
      </c>
      <c r="B3427" s="3">
        <v>1.1000000000000001</v>
      </c>
      <c r="C3427" s="4" t="s">
        <v>10</v>
      </c>
      <c r="D3427" s="2" t="s">
        <v>11</v>
      </c>
      <c r="E3427" s="3">
        <v>50.895651000000001</v>
      </c>
      <c r="F3427" s="3">
        <v>5.9205139999999998</v>
      </c>
      <c r="G3427" s="3">
        <v>86.4</v>
      </c>
      <c r="H3427" s="4" t="s">
        <v>3436</v>
      </c>
      <c r="I3427" s="3">
        <v>22</v>
      </c>
    </row>
    <row r="3428" spans="1:9" x14ac:dyDescent="0.25">
      <c r="A3428" s="2" t="s">
        <v>9</v>
      </c>
      <c r="B3428" s="3">
        <v>1.1000000000000001</v>
      </c>
      <c r="C3428" s="4" t="s">
        <v>10</v>
      </c>
      <c r="D3428" s="2" t="s">
        <v>11</v>
      </c>
      <c r="E3428" s="3">
        <v>50.895603999999999</v>
      </c>
      <c r="F3428" s="3">
        <v>5.9205880000000004</v>
      </c>
      <c r="G3428" s="3">
        <v>85.4</v>
      </c>
      <c r="H3428" s="4" t="s">
        <v>3437</v>
      </c>
      <c r="I3428" s="3">
        <v>22</v>
      </c>
    </row>
    <row r="3429" spans="1:9" x14ac:dyDescent="0.25">
      <c r="A3429" s="2" t="s">
        <v>9</v>
      </c>
      <c r="B3429" s="3">
        <v>1.1000000000000001</v>
      </c>
      <c r="C3429" s="4" t="s">
        <v>10</v>
      </c>
      <c r="D3429" s="2" t="s">
        <v>11</v>
      </c>
      <c r="E3429" s="3">
        <v>50.895387999999997</v>
      </c>
      <c r="F3429" s="3">
        <v>5.9208930000000004</v>
      </c>
      <c r="G3429" s="3">
        <v>85.4</v>
      </c>
      <c r="H3429" s="4" t="s">
        <v>3438</v>
      </c>
      <c r="I3429" s="3">
        <v>22</v>
      </c>
    </row>
    <row r="3430" spans="1:9" x14ac:dyDescent="0.25">
      <c r="A3430" s="2" t="s">
        <v>9</v>
      </c>
      <c r="B3430" s="3">
        <v>1.1000000000000001</v>
      </c>
      <c r="C3430" s="4" t="s">
        <v>10</v>
      </c>
      <c r="D3430" s="2" t="s">
        <v>11</v>
      </c>
      <c r="E3430" s="3">
        <v>50.895240999999999</v>
      </c>
      <c r="F3430" s="3">
        <v>5.9208439999999998</v>
      </c>
      <c r="G3430" s="3">
        <v>85.4</v>
      </c>
      <c r="H3430" s="4" t="s">
        <v>3439</v>
      </c>
      <c r="I3430" s="3">
        <v>22</v>
      </c>
    </row>
    <row r="3431" spans="1:9" x14ac:dyDescent="0.25">
      <c r="A3431" s="2" t="s">
        <v>9</v>
      </c>
      <c r="B3431" s="3">
        <v>1.1000000000000001</v>
      </c>
      <c r="C3431" s="4" t="s">
        <v>10</v>
      </c>
      <c r="D3431" s="2" t="s">
        <v>11</v>
      </c>
      <c r="E3431" s="3">
        <v>50.895155000000003</v>
      </c>
      <c r="F3431" s="3">
        <v>5.9207280000000004</v>
      </c>
      <c r="G3431" s="3">
        <v>85.4</v>
      </c>
      <c r="H3431" s="4" t="s">
        <v>3440</v>
      </c>
      <c r="I3431" s="3">
        <v>22</v>
      </c>
    </row>
    <row r="3432" spans="1:9" x14ac:dyDescent="0.25">
      <c r="A3432" s="2" t="s">
        <v>9</v>
      </c>
      <c r="B3432" s="3">
        <v>1.1000000000000001</v>
      </c>
      <c r="C3432" s="4" t="s">
        <v>10</v>
      </c>
      <c r="D3432" s="2" t="s">
        <v>11</v>
      </c>
      <c r="E3432" s="3">
        <v>50.895018</v>
      </c>
      <c r="F3432" s="3">
        <v>5.9205410000000001</v>
      </c>
      <c r="G3432" s="3">
        <v>85.4</v>
      </c>
      <c r="H3432" s="4" t="s">
        <v>3441</v>
      </c>
      <c r="I3432" s="3">
        <v>22</v>
      </c>
    </row>
    <row r="3433" spans="1:9" x14ac:dyDescent="0.25">
      <c r="A3433" s="2" t="s">
        <v>9</v>
      </c>
      <c r="B3433" s="3">
        <v>1.1000000000000001</v>
      </c>
      <c r="C3433" s="4" t="s">
        <v>10</v>
      </c>
      <c r="D3433" s="2" t="s">
        <v>11</v>
      </c>
      <c r="E3433" s="3">
        <v>50.894629999999999</v>
      </c>
      <c r="F3433" s="3">
        <v>5.9199640000000002</v>
      </c>
      <c r="G3433" s="3">
        <v>85.4</v>
      </c>
      <c r="H3433" s="4" t="s">
        <v>3442</v>
      </c>
      <c r="I3433" s="3">
        <v>22</v>
      </c>
    </row>
    <row r="3434" spans="1:9" x14ac:dyDescent="0.25">
      <c r="A3434" s="2" t="s">
        <v>9</v>
      </c>
      <c r="B3434" s="3">
        <v>1.1000000000000001</v>
      </c>
      <c r="C3434" s="4" t="s">
        <v>10</v>
      </c>
      <c r="D3434" s="2" t="s">
        <v>11</v>
      </c>
      <c r="E3434" s="3">
        <v>50.894350000000003</v>
      </c>
      <c r="F3434" s="3">
        <v>5.9194589999999998</v>
      </c>
      <c r="G3434" s="3">
        <v>85.4</v>
      </c>
      <c r="H3434" s="4" t="s">
        <v>3443</v>
      </c>
      <c r="I3434" s="3">
        <v>22</v>
      </c>
    </row>
    <row r="3435" spans="1:9" x14ac:dyDescent="0.25">
      <c r="A3435" s="2" t="s">
        <v>9</v>
      </c>
      <c r="B3435" s="3">
        <v>1.1000000000000001</v>
      </c>
      <c r="C3435" s="4" t="s">
        <v>10</v>
      </c>
      <c r="D3435" s="2" t="s">
        <v>11</v>
      </c>
      <c r="E3435" s="3">
        <v>50.894058999999999</v>
      </c>
      <c r="F3435" s="3">
        <v>5.9189829999999999</v>
      </c>
      <c r="G3435" s="3">
        <v>85.4</v>
      </c>
      <c r="H3435" s="4" t="s">
        <v>3444</v>
      </c>
      <c r="I3435" s="3">
        <v>22</v>
      </c>
    </row>
    <row r="3436" spans="1:9" x14ac:dyDescent="0.25">
      <c r="A3436" s="2" t="s">
        <v>9</v>
      </c>
      <c r="B3436" s="3">
        <v>1.1000000000000001</v>
      </c>
      <c r="C3436" s="4" t="s">
        <v>10</v>
      </c>
      <c r="D3436" s="2" t="s">
        <v>11</v>
      </c>
      <c r="E3436" s="3">
        <v>50.893832000000003</v>
      </c>
      <c r="F3436" s="3">
        <v>5.9185679999999996</v>
      </c>
      <c r="G3436" s="3">
        <v>85.4</v>
      </c>
      <c r="H3436" s="4" t="s">
        <v>3445</v>
      </c>
      <c r="I3436" s="3">
        <v>22</v>
      </c>
    </row>
    <row r="3437" spans="1:9" x14ac:dyDescent="0.25">
      <c r="A3437" s="2" t="s">
        <v>9</v>
      </c>
      <c r="B3437" s="3">
        <v>1.1000000000000001</v>
      </c>
      <c r="C3437" s="4" t="s">
        <v>10</v>
      </c>
      <c r="D3437" s="2" t="s">
        <v>11</v>
      </c>
      <c r="E3437" s="3">
        <v>50.893754999999999</v>
      </c>
      <c r="F3437" s="3">
        <v>5.9185140000000001</v>
      </c>
      <c r="G3437" s="3">
        <v>85.4</v>
      </c>
      <c r="H3437" s="4" t="s">
        <v>3446</v>
      </c>
      <c r="I3437" s="3">
        <v>22</v>
      </c>
    </row>
    <row r="3438" spans="1:9" x14ac:dyDescent="0.25">
      <c r="A3438" s="2" t="s">
        <v>9</v>
      </c>
      <c r="B3438" s="3">
        <v>1.1000000000000001</v>
      </c>
      <c r="C3438" s="4" t="s">
        <v>10</v>
      </c>
      <c r="D3438" s="2" t="s">
        <v>11</v>
      </c>
      <c r="E3438" s="3">
        <v>50.893670999999998</v>
      </c>
      <c r="F3438" s="3">
        <v>5.9186589999999999</v>
      </c>
      <c r="G3438" s="3">
        <v>85.4</v>
      </c>
      <c r="H3438" s="4" t="s">
        <v>3447</v>
      </c>
      <c r="I3438" s="3">
        <v>22</v>
      </c>
    </row>
    <row r="3439" spans="1:9" x14ac:dyDescent="0.25">
      <c r="A3439" s="2" t="s">
        <v>9</v>
      </c>
      <c r="B3439" s="3">
        <v>1.1000000000000001</v>
      </c>
      <c r="C3439" s="4" t="s">
        <v>10</v>
      </c>
      <c r="D3439" s="2" t="s">
        <v>11</v>
      </c>
      <c r="E3439" s="3">
        <v>50.893501000000001</v>
      </c>
      <c r="F3439" s="3">
        <v>5.9189230000000004</v>
      </c>
      <c r="G3439" s="3">
        <v>85</v>
      </c>
      <c r="H3439" s="4" t="s">
        <v>3448</v>
      </c>
      <c r="I3439" s="3">
        <v>22</v>
      </c>
    </row>
    <row r="3440" spans="1:9" x14ac:dyDescent="0.25">
      <c r="A3440" s="2" t="s">
        <v>9</v>
      </c>
      <c r="B3440" s="3">
        <v>1.1000000000000001</v>
      </c>
      <c r="C3440" s="4" t="s">
        <v>10</v>
      </c>
      <c r="D3440" s="2" t="s">
        <v>11</v>
      </c>
      <c r="E3440" s="3">
        <v>50.893455000000003</v>
      </c>
      <c r="F3440" s="3">
        <v>5.9189920000000003</v>
      </c>
      <c r="G3440" s="3">
        <v>84.6</v>
      </c>
      <c r="H3440" s="4" t="s">
        <v>3449</v>
      </c>
      <c r="I3440" s="3">
        <v>22</v>
      </c>
    </row>
    <row r="3441" spans="1:9" x14ac:dyDescent="0.25">
      <c r="A3441" s="2" t="s">
        <v>9</v>
      </c>
      <c r="B3441" s="3">
        <v>1.1000000000000001</v>
      </c>
      <c r="C3441" s="4" t="s">
        <v>10</v>
      </c>
      <c r="D3441" s="2" t="s">
        <v>11</v>
      </c>
      <c r="E3441" s="3">
        <v>50.893407000000003</v>
      </c>
      <c r="F3441" s="3">
        <v>5.9190579999999997</v>
      </c>
      <c r="G3441" s="3">
        <v>84.2</v>
      </c>
      <c r="H3441" s="4" t="s">
        <v>3450</v>
      </c>
      <c r="I3441" s="3">
        <v>22</v>
      </c>
    </row>
    <row r="3442" spans="1:9" x14ac:dyDescent="0.25">
      <c r="A3442" s="2" t="s">
        <v>9</v>
      </c>
      <c r="B3442" s="3">
        <v>1.1000000000000001</v>
      </c>
      <c r="C3442" s="4" t="s">
        <v>10</v>
      </c>
      <c r="D3442" s="2" t="s">
        <v>11</v>
      </c>
      <c r="E3442" s="3">
        <v>50.893357000000002</v>
      </c>
      <c r="F3442" s="3">
        <v>5.9191229999999999</v>
      </c>
      <c r="G3442" s="3">
        <v>83.8</v>
      </c>
      <c r="H3442" s="4" t="s">
        <v>3451</v>
      </c>
      <c r="I3442" s="3">
        <v>22</v>
      </c>
    </row>
    <row r="3443" spans="1:9" x14ac:dyDescent="0.25">
      <c r="A3443" s="2" t="s">
        <v>9</v>
      </c>
      <c r="B3443" s="3">
        <v>1.1000000000000001</v>
      </c>
      <c r="C3443" s="4" t="s">
        <v>10</v>
      </c>
      <c r="D3443" s="2" t="s">
        <v>11</v>
      </c>
      <c r="E3443" s="3">
        <v>50.893301999999998</v>
      </c>
      <c r="F3443" s="3">
        <v>5.919187</v>
      </c>
      <c r="G3443" s="3">
        <v>83.4</v>
      </c>
      <c r="H3443" s="4" t="s">
        <v>3452</v>
      </c>
      <c r="I3443" s="3">
        <v>22</v>
      </c>
    </row>
    <row r="3444" spans="1:9" x14ac:dyDescent="0.25">
      <c r="A3444" s="2" t="s">
        <v>9</v>
      </c>
      <c r="B3444" s="3">
        <v>1.1000000000000001</v>
      </c>
      <c r="C3444" s="4" t="s">
        <v>10</v>
      </c>
      <c r="D3444" s="2" t="s">
        <v>11</v>
      </c>
      <c r="E3444" s="3">
        <v>50.893120000000003</v>
      </c>
      <c r="F3444" s="3">
        <v>5.9193800000000003</v>
      </c>
      <c r="G3444" s="3">
        <v>83</v>
      </c>
      <c r="H3444" s="4" t="s">
        <v>3453</v>
      </c>
      <c r="I3444" s="3">
        <v>22</v>
      </c>
    </row>
    <row r="3445" spans="1:9" x14ac:dyDescent="0.25">
      <c r="A3445" s="2" t="s">
        <v>9</v>
      </c>
      <c r="B3445" s="3">
        <v>1.1000000000000001</v>
      </c>
      <c r="C3445" s="4" t="s">
        <v>10</v>
      </c>
      <c r="D3445" s="2" t="s">
        <v>11</v>
      </c>
      <c r="E3445" s="3">
        <v>50.893054999999997</v>
      </c>
      <c r="F3445" s="3">
        <v>5.919448</v>
      </c>
      <c r="G3445" s="3">
        <v>82.4</v>
      </c>
      <c r="H3445" s="4" t="s">
        <v>3454</v>
      </c>
      <c r="I3445" s="3">
        <v>22</v>
      </c>
    </row>
    <row r="3446" spans="1:9" x14ac:dyDescent="0.25">
      <c r="A3446" s="2" t="s">
        <v>9</v>
      </c>
      <c r="B3446" s="3">
        <v>1.1000000000000001</v>
      </c>
      <c r="C3446" s="4" t="s">
        <v>10</v>
      </c>
      <c r="D3446" s="2" t="s">
        <v>11</v>
      </c>
      <c r="E3446" s="3">
        <v>50.892992</v>
      </c>
      <c r="F3446" s="3">
        <v>5.9195130000000002</v>
      </c>
      <c r="G3446" s="3">
        <v>82</v>
      </c>
      <c r="H3446" s="4" t="s">
        <v>3455</v>
      </c>
      <c r="I3446" s="3">
        <v>22</v>
      </c>
    </row>
    <row r="3447" spans="1:9" x14ac:dyDescent="0.25">
      <c r="A3447" s="2" t="s">
        <v>9</v>
      </c>
      <c r="B3447" s="3">
        <v>1.1000000000000001</v>
      </c>
      <c r="C3447" s="4" t="s">
        <v>10</v>
      </c>
      <c r="D3447" s="2" t="s">
        <v>11</v>
      </c>
      <c r="E3447" s="3">
        <v>50.892929000000002</v>
      </c>
      <c r="F3447" s="3">
        <v>5.9195770000000003</v>
      </c>
      <c r="G3447" s="3">
        <v>81.599999999999994</v>
      </c>
      <c r="H3447" s="4" t="s">
        <v>3456</v>
      </c>
      <c r="I3447" s="3">
        <v>22</v>
      </c>
    </row>
    <row r="3448" spans="1:9" x14ac:dyDescent="0.25">
      <c r="A3448" s="2" t="s">
        <v>9</v>
      </c>
      <c r="B3448" s="3">
        <v>1.1000000000000001</v>
      </c>
      <c r="C3448" s="4" t="s">
        <v>10</v>
      </c>
      <c r="D3448" s="2" t="s">
        <v>11</v>
      </c>
      <c r="E3448" s="3">
        <v>50.892865</v>
      </c>
      <c r="F3448" s="3">
        <v>5.9196470000000003</v>
      </c>
      <c r="G3448" s="3">
        <v>81.2</v>
      </c>
      <c r="H3448" s="4" t="s">
        <v>3457</v>
      </c>
      <c r="I3448" s="3">
        <v>22</v>
      </c>
    </row>
    <row r="3449" spans="1:9" x14ac:dyDescent="0.25">
      <c r="A3449" s="2" t="s">
        <v>9</v>
      </c>
      <c r="B3449" s="3">
        <v>1.1000000000000001</v>
      </c>
      <c r="C3449" s="4" t="s">
        <v>10</v>
      </c>
      <c r="D3449" s="2" t="s">
        <v>11</v>
      </c>
      <c r="E3449" s="3">
        <v>50.892746000000002</v>
      </c>
      <c r="F3449" s="3">
        <v>5.9197819999999997</v>
      </c>
      <c r="G3449" s="3">
        <v>81.2</v>
      </c>
      <c r="H3449" s="4" t="s">
        <v>3458</v>
      </c>
      <c r="I3449" s="3">
        <v>22</v>
      </c>
    </row>
    <row r="3450" spans="1:9" x14ac:dyDescent="0.25">
      <c r="A3450" s="2" t="s">
        <v>9</v>
      </c>
      <c r="B3450" s="3">
        <v>1.1000000000000001</v>
      </c>
      <c r="C3450" s="4" t="s">
        <v>10</v>
      </c>
      <c r="D3450" s="2" t="s">
        <v>11</v>
      </c>
      <c r="E3450" s="3">
        <v>50.892547999999998</v>
      </c>
      <c r="F3450" s="3">
        <v>5.9200369999999998</v>
      </c>
      <c r="G3450" s="3">
        <v>81.2</v>
      </c>
      <c r="H3450" s="4" t="s">
        <v>3459</v>
      </c>
      <c r="I3450" s="3">
        <v>22</v>
      </c>
    </row>
    <row r="3451" spans="1:9" x14ac:dyDescent="0.25">
      <c r="A3451" s="2" t="s">
        <v>9</v>
      </c>
      <c r="B3451" s="3">
        <v>1.1000000000000001</v>
      </c>
      <c r="C3451" s="4" t="s">
        <v>10</v>
      </c>
      <c r="D3451" s="2" t="s">
        <v>11</v>
      </c>
      <c r="E3451" s="3">
        <v>50.892456000000003</v>
      </c>
      <c r="F3451" s="3">
        <v>5.9201449999999998</v>
      </c>
      <c r="G3451" s="3">
        <v>81.2</v>
      </c>
      <c r="H3451" s="4" t="s">
        <v>3460</v>
      </c>
      <c r="I3451" s="3">
        <v>22</v>
      </c>
    </row>
    <row r="3452" spans="1:9" x14ac:dyDescent="0.25">
      <c r="A3452" s="2" t="s">
        <v>9</v>
      </c>
      <c r="B3452" s="3">
        <v>1.1000000000000001</v>
      </c>
      <c r="C3452" s="4" t="s">
        <v>10</v>
      </c>
      <c r="D3452" s="2" t="s">
        <v>11</v>
      </c>
      <c r="E3452" s="3">
        <v>50.892355999999999</v>
      </c>
      <c r="F3452" s="3">
        <v>5.9202669999999999</v>
      </c>
      <c r="G3452" s="3">
        <v>81.2</v>
      </c>
      <c r="H3452" s="4" t="s">
        <v>3461</v>
      </c>
      <c r="I3452" s="3">
        <v>22</v>
      </c>
    </row>
    <row r="3453" spans="1:9" x14ac:dyDescent="0.25">
      <c r="A3453" s="2" t="s">
        <v>9</v>
      </c>
      <c r="B3453" s="3">
        <v>1.1000000000000001</v>
      </c>
      <c r="C3453" s="4" t="s">
        <v>10</v>
      </c>
      <c r="D3453" s="2" t="s">
        <v>11</v>
      </c>
      <c r="E3453" s="3">
        <v>50.891953999999998</v>
      </c>
      <c r="F3453" s="3">
        <v>5.9207429999999999</v>
      </c>
      <c r="G3453" s="3">
        <v>81.2</v>
      </c>
      <c r="H3453" s="4" t="s">
        <v>3462</v>
      </c>
      <c r="I3453" s="3">
        <v>22</v>
      </c>
    </row>
    <row r="3454" spans="1:9" x14ac:dyDescent="0.25">
      <c r="A3454" s="2" t="s">
        <v>9</v>
      </c>
      <c r="B3454" s="3">
        <v>1.1000000000000001</v>
      </c>
      <c r="C3454" s="4" t="s">
        <v>10</v>
      </c>
      <c r="D3454" s="2" t="s">
        <v>11</v>
      </c>
      <c r="E3454" s="3">
        <v>50.891903999999997</v>
      </c>
      <c r="F3454" s="3">
        <v>5.9207999999999998</v>
      </c>
      <c r="G3454" s="3">
        <v>81.8</v>
      </c>
      <c r="H3454" s="4" t="s">
        <v>3463</v>
      </c>
      <c r="I3454" s="3">
        <v>22</v>
      </c>
    </row>
    <row r="3455" spans="1:9" x14ac:dyDescent="0.25">
      <c r="A3455" s="2" t="s">
        <v>9</v>
      </c>
      <c r="B3455" s="3">
        <v>1.1000000000000001</v>
      </c>
      <c r="C3455" s="4" t="s">
        <v>10</v>
      </c>
      <c r="D3455" s="2" t="s">
        <v>11</v>
      </c>
      <c r="E3455" s="3">
        <v>50.891857000000002</v>
      </c>
      <c r="F3455" s="3">
        <v>5.9208550000000004</v>
      </c>
      <c r="G3455" s="3">
        <v>82.2</v>
      </c>
      <c r="H3455" s="4" t="s">
        <v>3464</v>
      </c>
      <c r="I3455" s="3">
        <v>22</v>
      </c>
    </row>
    <row r="3456" spans="1:9" x14ac:dyDescent="0.25">
      <c r="A3456" s="2" t="s">
        <v>9</v>
      </c>
      <c r="B3456" s="3">
        <v>1.1000000000000001</v>
      </c>
      <c r="C3456" s="4" t="s">
        <v>10</v>
      </c>
      <c r="D3456" s="2" t="s">
        <v>11</v>
      </c>
      <c r="E3456" s="3">
        <v>50.891810999999997</v>
      </c>
      <c r="F3456" s="3">
        <v>5.9209050000000003</v>
      </c>
      <c r="G3456" s="3">
        <v>82.6</v>
      </c>
      <c r="H3456" s="4" t="s">
        <v>3465</v>
      </c>
      <c r="I3456" s="3">
        <v>22</v>
      </c>
    </row>
    <row r="3457" spans="1:9" x14ac:dyDescent="0.25">
      <c r="A3457" s="2" t="s">
        <v>9</v>
      </c>
      <c r="B3457" s="3">
        <v>1.1000000000000001</v>
      </c>
      <c r="C3457" s="4" t="s">
        <v>10</v>
      </c>
      <c r="D3457" s="2" t="s">
        <v>11</v>
      </c>
      <c r="E3457" s="3">
        <v>50.891765999999997</v>
      </c>
      <c r="F3457" s="3">
        <v>5.9209579999999997</v>
      </c>
      <c r="G3457" s="3">
        <v>83.2</v>
      </c>
      <c r="H3457" s="4" t="s">
        <v>3466</v>
      </c>
      <c r="I3457" s="3">
        <v>22</v>
      </c>
    </row>
    <row r="3458" spans="1:9" x14ac:dyDescent="0.25">
      <c r="A3458" s="2" t="s">
        <v>9</v>
      </c>
      <c r="B3458" s="3">
        <v>1.1000000000000001</v>
      </c>
      <c r="C3458" s="4" t="s">
        <v>10</v>
      </c>
      <c r="D3458" s="2" t="s">
        <v>11</v>
      </c>
      <c r="E3458" s="3">
        <v>50.891719999999999</v>
      </c>
      <c r="F3458" s="3">
        <v>5.921011</v>
      </c>
      <c r="G3458" s="3">
        <v>83.6</v>
      </c>
      <c r="H3458" s="4" t="s">
        <v>3467</v>
      </c>
      <c r="I3458" s="3">
        <v>22</v>
      </c>
    </row>
    <row r="3459" spans="1:9" x14ac:dyDescent="0.25">
      <c r="A3459" s="2" t="s">
        <v>9</v>
      </c>
      <c r="B3459" s="3">
        <v>1.1000000000000001</v>
      </c>
      <c r="C3459" s="4" t="s">
        <v>10</v>
      </c>
      <c r="D3459" s="2" t="s">
        <v>11</v>
      </c>
      <c r="E3459" s="3">
        <v>50.891632000000001</v>
      </c>
      <c r="F3459" s="3">
        <v>5.921106</v>
      </c>
      <c r="G3459" s="3">
        <v>84</v>
      </c>
      <c r="H3459" s="4" t="s">
        <v>3468</v>
      </c>
      <c r="I3459" s="3">
        <v>22</v>
      </c>
    </row>
    <row r="3460" spans="1:9" x14ac:dyDescent="0.25">
      <c r="A3460" s="2" t="s">
        <v>9</v>
      </c>
      <c r="B3460" s="3">
        <v>1.1000000000000001</v>
      </c>
      <c r="C3460" s="4" t="s">
        <v>10</v>
      </c>
      <c r="D3460" s="2" t="s">
        <v>11</v>
      </c>
      <c r="E3460" s="3">
        <v>50.891590000000001</v>
      </c>
      <c r="F3460" s="3">
        <v>5.9211580000000001</v>
      </c>
      <c r="G3460" s="3">
        <v>84.4</v>
      </c>
      <c r="H3460" s="4" t="s">
        <v>3469</v>
      </c>
      <c r="I3460" s="3">
        <v>22</v>
      </c>
    </row>
    <row r="3461" spans="1:9" x14ac:dyDescent="0.25">
      <c r="A3461" s="2" t="s">
        <v>9</v>
      </c>
      <c r="B3461" s="3">
        <v>1.1000000000000001</v>
      </c>
      <c r="C3461" s="4" t="s">
        <v>10</v>
      </c>
      <c r="D3461" s="2" t="s">
        <v>11</v>
      </c>
      <c r="E3461" s="3">
        <v>50.891542000000001</v>
      </c>
      <c r="F3461" s="3">
        <v>5.9212129999999998</v>
      </c>
      <c r="G3461" s="3">
        <v>85</v>
      </c>
      <c r="H3461" s="4" t="s">
        <v>3470</v>
      </c>
      <c r="I3461" s="3">
        <v>22</v>
      </c>
    </row>
    <row r="3462" spans="1:9" x14ac:dyDescent="0.25">
      <c r="A3462" s="2" t="s">
        <v>9</v>
      </c>
      <c r="B3462" s="3">
        <v>1.1000000000000001</v>
      </c>
      <c r="C3462" s="4" t="s">
        <v>10</v>
      </c>
      <c r="D3462" s="2" t="s">
        <v>11</v>
      </c>
      <c r="E3462" s="3">
        <v>50.891494999999999</v>
      </c>
      <c r="F3462" s="3">
        <v>5.9212639999999999</v>
      </c>
      <c r="G3462" s="3">
        <v>85.4</v>
      </c>
      <c r="H3462" s="4" t="s">
        <v>3471</v>
      </c>
      <c r="I3462" s="3">
        <v>22</v>
      </c>
    </row>
    <row r="3463" spans="1:9" x14ac:dyDescent="0.25">
      <c r="A3463" s="2" t="s">
        <v>9</v>
      </c>
      <c r="B3463" s="3">
        <v>1.1000000000000001</v>
      </c>
      <c r="C3463" s="4" t="s">
        <v>10</v>
      </c>
      <c r="D3463" s="2" t="s">
        <v>11</v>
      </c>
      <c r="E3463" s="3">
        <v>50.891446999999999</v>
      </c>
      <c r="F3463" s="3">
        <v>5.9213129999999996</v>
      </c>
      <c r="G3463" s="3">
        <v>85.8</v>
      </c>
      <c r="H3463" s="4" t="s">
        <v>3472</v>
      </c>
      <c r="I3463" s="3">
        <v>22</v>
      </c>
    </row>
    <row r="3464" spans="1:9" x14ac:dyDescent="0.25">
      <c r="A3464" s="2" t="s">
        <v>9</v>
      </c>
      <c r="B3464" s="3">
        <v>1.1000000000000001</v>
      </c>
      <c r="C3464" s="4" t="s">
        <v>10</v>
      </c>
      <c r="D3464" s="2" t="s">
        <v>11</v>
      </c>
      <c r="E3464" s="3">
        <v>50.891264</v>
      </c>
      <c r="F3464" s="3">
        <v>5.9215090000000004</v>
      </c>
      <c r="G3464" s="3">
        <v>85.8</v>
      </c>
      <c r="H3464" s="4" t="s">
        <v>3473</v>
      </c>
      <c r="I3464" s="3">
        <v>22</v>
      </c>
    </row>
    <row r="3465" spans="1:9" x14ac:dyDescent="0.25">
      <c r="A3465" s="2" t="s">
        <v>9</v>
      </c>
      <c r="B3465" s="3">
        <v>1.1000000000000001</v>
      </c>
      <c r="C3465" s="4" t="s">
        <v>10</v>
      </c>
      <c r="D3465" s="2" t="s">
        <v>11</v>
      </c>
      <c r="E3465" s="3">
        <v>50.891173999999999</v>
      </c>
      <c r="F3465" s="3">
        <v>5.9216139999999999</v>
      </c>
      <c r="G3465" s="3">
        <v>86.2</v>
      </c>
      <c r="H3465" s="4" t="s">
        <v>3474</v>
      </c>
      <c r="I3465" s="3">
        <v>22</v>
      </c>
    </row>
    <row r="3466" spans="1:9" x14ac:dyDescent="0.25">
      <c r="A3466" s="2" t="s">
        <v>9</v>
      </c>
      <c r="B3466" s="3">
        <v>1.1000000000000001</v>
      </c>
      <c r="C3466" s="4" t="s">
        <v>10</v>
      </c>
      <c r="D3466" s="2" t="s">
        <v>11</v>
      </c>
      <c r="E3466" s="3">
        <v>50.891131000000001</v>
      </c>
      <c r="F3466" s="3">
        <v>5.9216620000000004</v>
      </c>
      <c r="G3466" s="3">
        <v>86.6</v>
      </c>
      <c r="H3466" s="4" t="s">
        <v>3475</v>
      </c>
      <c r="I3466" s="3">
        <v>22</v>
      </c>
    </row>
    <row r="3467" spans="1:9" x14ac:dyDescent="0.25">
      <c r="A3467" s="2" t="s">
        <v>9</v>
      </c>
      <c r="B3467" s="3">
        <v>1.1000000000000001</v>
      </c>
      <c r="C3467" s="4" t="s">
        <v>10</v>
      </c>
      <c r="D3467" s="2" t="s">
        <v>11</v>
      </c>
      <c r="E3467" s="3">
        <v>50.891086999999999</v>
      </c>
      <c r="F3467" s="3">
        <v>5.9217149999999998</v>
      </c>
      <c r="G3467" s="3">
        <v>87.6</v>
      </c>
      <c r="H3467" s="4" t="s">
        <v>3476</v>
      </c>
      <c r="I3467" s="3">
        <v>22</v>
      </c>
    </row>
    <row r="3468" spans="1:9" x14ac:dyDescent="0.25">
      <c r="A3468" s="2" t="s">
        <v>9</v>
      </c>
      <c r="B3468" s="3">
        <v>1.1000000000000001</v>
      </c>
      <c r="C3468" s="4" t="s">
        <v>10</v>
      </c>
      <c r="D3468" s="2" t="s">
        <v>11</v>
      </c>
      <c r="E3468" s="3">
        <v>50.891041999999999</v>
      </c>
      <c r="F3468" s="3">
        <v>5.9217659999999999</v>
      </c>
      <c r="G3468" s="3">
        <v>88</v>
      </c>
      <c r="H3468" s="4" t="s">
        <v>3477</v>
      </c>
      <c r="I3468" s="3">
        <v>22</v>
      </c>
    </row>
    <row r="3469" spans="1:9" x14ac:dyDescent="0.25">
      <c r="A3469" s="2" t="s">
        <v>9</v>
      </c>
      <c r="B3469" s="3">
        <v>1.1000000000000001</v>
      </c>
      <c r="C3469" s="4" t="s">
        <v>10</v>
      </c>
      <c r="D3469" s="2" t="s">
        <v>11</v>
      </c>
      <c r="E3469" s="3">
        <v>50.890853999999997</v>
      </c>
      <c r="F3469" s="3">
        <v>5.9219840000000001</v>
      </c>
      <c r="G3469" s="3">
        <v>88</v>
      </c>
      <c r="H3469" s="4" t="s">
        <v>3478</v>
      </c>
      <c r="I3469" s="3">
        <v>22</v>
      </c>
    </row>
    <row r="3470" spans="1:9" x14ac:dyDescent="0.25">
      <c r="A3470" s="2" t="s">
        <v>9</v>
      </c>
      <c r="B3470" s="3">
        <v>1.1000000000000001</v>
      </c>
      <c r="C3470" s="4" t="s">
        <v>10</v>
      </c>
      <c r="D3470" s="2" t="s">
        <v>11</v>
      </c>
      <c r="E3470" s="3">
        <v>50.890436000000001</v>
      </c>
      <c r="F3470" s="3">
        <v>5.922447</v>
      </c>
      <c r="G3470" s="3">
        <v>88</v>
      </c>
      <c r="H3470" s="4" t="s">
        <v>3479</v>
      </c>
      <c r="I3470" s="3">
        <v>22</v>
      </c>
    </row>
    <row r="3471" spans="1:9" x14ac:dyDescent="0.25">
      <c r="A3471" s="2" t="s">
        <v>9</v>
      </c>
      <c r="B3471" s="3">
        <v>1.1000000000000001</v>
      </c>
      <c r="C3471" s="4" t="s">
        <v>10</v>
      </c>
      <c r="D3471" s="2" t="s">
        <v>11</v>
      </c>
      <c r="E3471" s="3">
        <v>50.890340999999999</v>
      </c>
      <c r="F3471" s="3">
        <v>5.9225589999999997</v>
      </c>
      <c r="G3471" s="3">
        <v>88</v>
      </c>
      <c r="H3471" s="4" t="s">
        <v>3480</v>
      </c>
      <c r="I3471" s="3">
        <v>22</v>
      </c>
    </row>
    <row r="3472" spans="1:9" x14ac:dyDescent="0.25">
      <c r="A3472" s="2" t="s">
        <v>9</v>
      </c>
      <c r="B3472" s="3">
        <v>1.1000000000000001</v>
      </c>
      <c r="C3472" s="4" t="s">
        <v>10</v>
      </c>
      <c r="D3472" s="2" t="s">
        <v>11</v>
      </c>
      <c r="E3472" s="3">
        <v>50.890073999999998</v>
      </c>
      <c r="F3472" s="3">
        <v>5.9228639999999997</v>
      </c>
      <c r="G3472" s="3">
        <v>88</v>
      </c>
      <c r="H3472" s="4" t="s">
        <v>3481</v>
      </c>
      <c r="I3472" s="3">
        <v>22</v>
      </c>
    </row>
    <row r="3473" spans="1:9" x14ac:dyDescent="0.25">
      <c r="A3473" s="2" t="s">
        <v>9</v>
      </c>
      <c r="B3473" s="3">
        <v>1.1000000000000001</v>
      </c>
      <c r="C3473" s="4" t="s">
        <v>10</v>
      </c>
      <c r="D3473" s="2" t="s">
        <v>11</v>
      </c>
      <c r="E3473" s="3">
        <v>50.889758</v>
      </c>
      <c r="F3473" s="3">
        <v>5.9232189999999996</v>
      </c>
      <c r="G3473" s="3">
        <v>87.6</v>
      </c>
      <c r="H3473" s="4" t="s">
        <v>3482</v>
      </c>
      <c r="I3473" s="3">
        <v>22</v>
      </c>
    </row>
    <row r="3474" spans="1:9" x14ac:dyDescent="0.25">
      <c r="A3474" s="2" t="s">
        <v>9</v>
      </c>
      <c r="B3474" s="3">
        <v>1.1000000000000001</v>
      </c>
      <c r="C3474" s="4" t="s">
        <v>10</v>
      </c>
      <c r="D3474" s="2" t="s">
        <v>11</v>
      </c>
      <c r="E3474" s="3">
        <v>50.889688</v>
      </c>
      <c r="F3474" s="3">
        <v>5.9232959999999997</v>
      </c>
      <c r="G3474" s="3">
        <v>87.2</v>
      </c>
      <c r="H3474" s="4" t="s">
        <v>3483</v>
      </c>
      <c r="I3474" s="3">
        <v>22</v>
      </c>
    </row>
    <row r="3475" spans="1:9" x14ac:dyDescent="0.25">
      <c r="A3475" s="2" t="s">
        <v>9</v>
      </c>
      <c r="B3475" s="3">
        <v>1.1000000000000001</v>
      </c>
      <c r="C3475" s="4" t="s">
        <v>10</v>
      </c>
      <c r="D3475" s="2" t="s">
        <v>11</v>
      </c>
      <c r="E3475" s="3">
        <v>50.889620999999998</v>
      </c>
      <c r="F3475" s="3">
        <v>5.9233690000000001</v>
      </c>
      <c r="G3475" s="3">
        <v>86.8</v>
      </c>
      <c r="H3475" s="4" t="s">
        <v>3484</v>
      </c>
      <c r="I3475" s="3">
        <v>22</v>
      </c>
    </row>
    <row r="3476" spans="1:9" x14ac:dyDescent="0.25">
      <c r="A3476" s="2" t="s">
        <v>9</v>
      </c>
      <c r="B3476" s="3">
        <v>1.1000000000000001</v>
      </c>
      <c r="C3476" s="4" t="s">
        <v>10</v>
      </c>
      <c r="D3476" s="2" t="s">
        <v>11</v>
      </c>
      <c r="E3476" s="3">
        <v>50.889552999999999</v>
      </c>
      <c r="F3476" s="3">
        <v>5.9234460000000002</v>
      </c>
      <c r="G3476" s="3">
        <v>86.2</v>
      </c>
      <c r="H3476" s="4" t="s">
        <v>3485</v>
      </c>
      <c r="I3476" s="3">
        <v>22</v>
      </c>
    </row>
    <row r="3477" spans="1:9" x14ac:dyDescent="0.25">
      <c r="A3477" s="2" t="s">
        <v>9</v>
      </c>
      <c r="B3477" s="3">
        <v>1.1000000000000001</v>
      </c>
      <c r="C3477" s="4" t="s">
        <v>10</v>
      </c>
      <c r="D3477" s="2" t="s">
        <v>11</v>
      </c>
      <c r="E3477" s="3">
        <v>50.889487000000003</v>
      </c>
      <c r="F3477" s="3">
        <v>5.923521</v>
      </c>
      <c r="G3477" s="3">
        <v>85.8</v>
      </c>
      <c r="H3477" s="4" t="s">
        <v>3486</v>
      </c>
      <c r="I3477" s="3">
        <v>22</v>
      </c>
    </row>
    <row r="3478" spans="1:9" x14ac:dyDescent="0.25">
      <c r="A3478" s="2" t="s">
        <v>9</v>
      </c>
      <c r="B3478" s="3">
        <v>1.1000000000000001</v>
      </c>
      <c r="C3478" s="4" t="s">
        <v>10</v>
      </c>
      <c r="D3478" s="2" t="s">
        <v>11</v>
      </c>
      <c r="E3478" s="3">
        <v>50.889418999999997</v>
      </c>
      <c r="F3478" s="3">
        <v>5.923597</v>
      </c>
      <c r="G3478" s="3">
        <v>85.4</v>
      </c>
      <c r="H3478" s="4" t="s">
        <v>3487</v>
      </c>
      <c r="I3478" s="3">
        <v>22</v>
      </c>
    </row>
    <row r="3479" spans="1:9" x14ac:dyDescent="0.25">
      <c r="A3479" s="2" t="s">
        <v>9</v>
      </c>
      <c r="B3479" s="3">
        <v>1.1000000000000001</v>
      </c>
      <c r="C3479" s="4" t="s">
        <v>10</v>
      </c>
      <c r="D3479" s="2" t="s">
        <v>11</v>
      </c>
      <c r="E3479" s="3">
        <v>50.889352000000002</v>
      </c>
      <c r="F3479" s="3">
        <v>5.923673</v>
      </c>
      <c r="G3479" s="3">
        <v>85</v>
      </c>
      <c r="H3479" s="4" t="s">
        <v>3488</v>
      </c>
      <c r="I3479" s="3">
        <v>22</v>
      </c>
    </row>
    <row r="3480" spans="1:9" x14ac:dyDescent="0.25">
      <c r="A3480" s="2" t="s">
        <v>9</v>
      </c>
      <c r="B3480" s="3">
        <v>1.1000000000000001</v>
      </c>
      <c r="C3480" s="4" t="s">
        <v>10</v>
      </c>
      <c r="D3480" s="2" t="s">
        <v>11</v>
      </c>
      <c r="E3480" s="3">
        <v>50.889284000000004</v>
      </c>
      <c r="F3480" s="3">
        <v>5.9237469999999997</v>
      </c>
      <c r="G3480" s="3">
        <v>84.6</v>
      </c>
      <c r="H3480" s="4" t="s">
        <v>3489</v>
      </c>
      <c r="I3480" s="3">
        <v>22</v>
      </c>
    </row>
    <row r="3481" spans="1:9" x14ac:dyDescent="0.25">
      <c r="A3481" s="2" t="s">
        <v>9</v>
      </c>
      <c r="B3481" s="3">
        <v>1.1000000000000001</v>
      </c>
      <c r="C3481" s="4" t="s">
        <v>10</v>
      </c>
      <c r="D3481" s="2" t="s">
        <v>11</v>
      </c>
      <c r="E3481" s="3">
        <v>50.889221999999997</v>
      </c>
      <c r="F3481" s="3">
        <v>5.9238150000000003</v>
      </c>
      <c r="G3481" s="3">
        <v>84.2</v>
      </c>
      <c r="H3481" s="4" t="s">
        <v>3490</v>
      </c>
      <c r="I3481" s="3">
        <v>22</v>
      </c>
    </row>
    <row r="3482" spans="1:9" x14ac:dyDescent="0.25">
      <c r="A3482" s="2" t="s">
        <v>9</v>
      </c>
      <c r="B3482" s="3">
        <v>1.1000000000000001</v>
      </c>
      <c r="C3482" s="4" t="s">
        <v>10</v>
      </c>
      <c r="D3482" s="2" t="s">
        <v>11</v>
      </c>
      <c r="E3482" s="3">
        <v>50.889161999999999</v>
      </c>
      <c r="F3482" s="3">
        <v>5.9238780000000002</v>
      </c>
      <c r="G3482" s="3">
        <v>83.8</v>
      </c>
      <c r="H3482" s="4" t="s">
        <v>3491</v>
      </c>
      <c r="I3482" s="3">
        <v>22</v>
      </c>
    </row>
    <row r="3483" spans="1:9" x14ac:dyDescent="0.25">
      <c r="A3483" s="2" t="s">
        <v>9</v>
      </c>
      <c r="B3483" s="3">
        <v>1.1000000000000001</v>
      </c>
      <c r="C3483" s="4" t="s">
        <v>10</v>
      </c>
      <c r="D3483" s="2" t="s">
        <v>11</v>
      </c>
      <c r="E3483" s="3">
        <v>50.889006999999999</v>
      </c>
      <c r="F3483" s="3">
        <v>5.924023</v>
      </c>
      <c r="G3483" s="3">
        <v>83.8</v>
      </c>
      <c r="H3483" s="4" t="s">
        <v>3492</v>
      </c>
      <c r="I3483" s="3">
        <v>22</v>
      </c>
    </row>
    <row r="3484" spans="1:9" x14ac:dyDescent="0.25">
      <c r="A3484" s="2" t="s">
        <v>9</v>
      </c>
      <c r="B3484" s="3">
        <v>1.1000000000000001</v>
      </c>
      <c r="C3484" s="4" t="s">
        <v>10</v>
      </c>
      <c r="D3484" s="2" t="s">
        <v>11</v>
      </c>
      <c r="E3484" s="3">
        <v>50.888930000000002</v>
      </c>
      <c r="F3484" s="3">
        <v>5.9240729999999999</v>
      </c>
      <c r="G3484" s="3">
        <v>83.8</v>
      </c>
      <c r="H3484" s="4" t="s">
        <v>3493</v>
      </c>
      <c r="I3484" s="3">
        <v>22</v>
      </c>
    </row>
    <row r="3485" spans="1:9" x14ac:dyDescent="0.25">
      <c r="A3485" s="2" t="s">
        <v>9</v>
      </c>
      <c r="B3485" s="3">
        <v>1.1000000000000001</v>
      </c>
      <c r="C3485" s="4" t="s">
        <v>10</v>
      </c>
      <c r="D3485" s="2" t="s">
        <v>11</v>
      </c>
      <c r="E3485" s="3">
        <v>50.888809000000002</v>
      </c>
      <c r="F3485" s="3">
        <v>5.9241440000000001</v>
      </c>
      <c r="G3485" s="3">
        <v>83.8</v>
      </c>
      <c r="H3485" s="4" t="s">
        <v>3494</v>
      </c>
      <c r="I3485" s="3">
        <v>22</v>
      </c>
    </row>
    <row r="3486" spans="1:9" x14ac:dyDescent="0.25">
      <c r="A3486" s="2" t="s">
        <v>9</v>
      </c>
      <c r="B3486" s="3">
        <v>1.1000000000000001</v>
      </c>
      <c r="C3486" s="4" t="s">
        <v>10</v>
      </c>
      <c r="D3486" s="2" t="s">
        <v>11</v>
      </c>
      <c r="E3486" s="3">
        <v>50.888708999999999</v>
      </c>
      <c r="F3486" s="3">
        <v>5.9241669999999997</v>
      </c>
      <c r="G3486" s="3">
        <v>83.8</v>
      </c>
      <c r="H3486" s="4" t="s">
        <v>3495</v>
      </c>
      <c r="I3486" s="3">
        <v>22</v>
      </c>
    </row>
    <row r="3487" spans="1:9" x14ac:dyDescent="0.25">
      <c r="A3487" s="2" t="s">
        <v>9</v>
      </c>
      <c r="B3487" s="3">
        <v>1.1000000000000001</v>
      </c>
      <c r="C3487" s="4" t="s">
        <v>10</v>
      </c>
      <c r="D3487" s="2" t="s">
        <v>11</v>
      </c>
      <c r="E3487" s="3">
        <v>50.888652999999998</v>
      </c>
      <c r="F3487" s="3">
        <v>5.9241820000000001</v>
      </c>
      <c r="G3487" s="3">
        <v>83.2</v>
      </c>
      <c r="H3487" s="4" t="s">
        <v>3496</v>
      </c>
      <c r="I3487" s="3">
        <v>22</v>
      </c>
    </row>
    <row r="3488" spans="1:9" x14ac:dyDescent="0.25">
      <c r="A3488" s="2" t="s">
        <v>9</v>
      </c>
      <c r="B3488" s="3">
        <v>1.1000000000000001</v>
      </c>
      <c r="C3488" s="4" t="s">
        <v>10</v>
      </c>
      <c r="D3488" s="2" t="s">
        <v>11</v>
      </c>
      <c r="E3488" s="3">
        <v>50.888596</v>
      </c>
      <c r="F3488" s="3">
        <v>5.9241999999999999</v>
      </c>
      <c r="G3488" s="3">
        <v>82.8</v>
      </c>
      <c r="H3488" s="4" t="s">
        <v>3497</v>
      </c>
      <c r="I3488" s="3">
        <v>22</v>
      </c>
    </row>
    <row r="3489" spans="1:9" x14ac:dyDescent="0.25">
      <c r="A3489" s="2" t="s">
        <v>9</v>
      </c>
      <c r="B3489" s="3">
        <v>1.1000000000000001</v>
      </c>
      <c r="C3489" s="4" t="s">
        <v>10</v>
      </c>
      <c r="D3489" s="2" t="s">
        <v>11</v>
      </c>
      <c r="E3489" s="3">
        <v>50.888542000000001</v>
      </c>
      <c r="F3489" s="3">
        <v>5.9242189999999999</v>
      </c>
      <c r="G3489" s="3">
        <v>82.2</v>
      </c>
      <c r="H3489" s="4" t="s">
        <v>3498</v>
      </c>
      <c r="I3489" s="3">
        <v>22</v>
      </c>
    </row>
    <row r="3490" spans="1:9" x14ac:dyDescent="0.25">
      <c r="A3490" s="2" t="s">
        <v>9</v>
      </c>
      <c r="B3490" s="3">
        <v>1.1000000000000001</v>
      </c>
      <c r="C3490" s="4" t="s">
        <v>10</v>
      </c>
      <c r="D3490" s="2" t="s">
        <v>11</v>
      </c>
      <c r="E3490" s="3">
        <v>50.888486999999998</v>
      </c>
      <c r="F3490" s="3">
        <v>5.9242319999999999</v>
      </c>
      <c r="G3490" s="3">
        <v>81.400000000000006</v>
      </c>
      <c r="H3490" s="4" t="s">
        <v>3499</v>
      </c>
      <c r="I3490" s="3">
        <v>22</v>
      </c>
    </row>
    <row r="3491" spans="1:9" x14ac:dyDescent="0.25">
      <c r="A3491" s="2" t="s">
        <v>9</v>
      </c>
      <c r="B3491" s="3">
        <v>1.1000000000000001</v>
      </c>
      <c r="C3491" s="4" t="s">
        <v>10</v>
      </c>
      <c r="D3491" s="2" t="s">
        <v>11</v>
      </c>
      <c r="E3491" s="3">
        <v>50.888361000000003</v>
      </c>
      <c r="F3491" s="3">
        <v>5.9242610000000004</v>
      </c>
      <c r="G3491" s="3">
        <v>81.400000000000006</v>
      </c>
      <c r="H3491" s="4" t="s">
        <v>3500</v>
      </c>
      <c r="I3491" s="3">
        <v>22</v>
      </c>
    </row>
    <row r="3492" spans="1:9" x14ac:dyDescent="0.25">
      <c r="A3492" s="2" t="s">
        <v>9</v>
      </c>
      <c r="B3492" s="3">
        <v>1.1000000000000001</v>
      </c>
      <c r="C3492" s="4" t="s">
        <v>10</v>
      </c>
      <c r="D3492" s="2" t="s">
        <v>11</v>
      </c>
      <c r="E3492" s="3">
        <v>50.888078</v>
      </c>
      <c r="F3492" s="3">
        <v>5.9243579999999998</v>
      </c>
      <c r="G3492" s="3">
        <v>80.8</v>
      </c>
      <c r="H3492" s="4" t="s">
        <v>3501</v>
      </c>
      <c r="I3492" s="3">
        <v>22</v>
      </c>
    </row>
    <row r="3493" spans="1:9" x14ac:dyDescent="0.25">
      <c r="A3493" s="2" t="s">
        <v>9</v>
      </c>
      <c r="B3493" s="3">
        <v>1.1000000000000001</v>
      </c>
      <c r="C3493" s="4" t="s">
        <v>10</v>
      </c>
      <c r="D3493" s="2" t="s">
        <v>11</v>
      </c>
      <c r="E3493" s="3">
        <v>50.888007000000002</v>
      </c>
      <c r="F3493" s="3">
        <v>5.9243810000000003</v>
      </c>
      <c r="G3493" s="3">
        <v>80.400000000000006</v>
      </c>
      <c r="H3493" s="4" t="s">
        <v>3502</v>
      </c>
      <c r="I3493" s="3">
        <v>22</v>
      </c>
    </row>
    <row r="3494" spans="1:9" x14ac:dyDescent="0.25">
      <c r="A3494" s="2" t="s">
        <v>9</v>
      </c>
      <c r="B3494" s="3">
        <v>1.1000000000000001</v>
      </c>
      <c r="C3494" s="4" t="s">
        <v>10</v>
      </c>
      <c r="D3494" s="2" t="s">
        <v>11</v>
      </c>
      <c r="E3494" s="3">
        <v>50.887939000000003</v>
      </c>
      <c r="F3494" s="3">
        <v>5.9244019999999997</v>
      </c>
      <c r="G3494" s="3">
        <v>80</v>
      </c>
      <c r="H3494" s="4" t="s">
        <v>3503</v>
      </c>
      <c r="I3494" s="3">
        <v>22</v>
      </c>
    </row>
    <row r="3495" spans="1:9" x14ac:dyDescent="0.25">
      <c r="A3495" s="2" t="s">
        <v>9</v>
      </c>
      <c r="B3495" s="3">
        <v>1.1000000000000001</v>
      </c>
      <c r="C3495" s="4" t="s">
        <v>10</v>
      </c>
      <c r="D3495" s="2" t="s">
        <v>11</v>
      </c>
      <c r="E3495" s="3">
        <v>50.887869000000002</v>
      </c>
      <c r="F3495" s="3">
        <v>5.9244219999999999</v>
      </c>
      <c r="G3495" s="3">
        <v>79.400000000000006</v>
      </c>
      <c r="H3495" s="4" t="s">
        <v>3504</v>
      </c>
      <c r="I3495" s="3">
        <v>22</v>
      </c>
    </row>
    <row r="3496" spans="1:9" x14ac:dyDescent="0.25">
      <c r="A3496" s="2" t="s">
        <v>9</v>
      </c>
      <c r="B3496" s="3">
        <v>1.1000000000000001</v>
      </c>
      <c r="C3496" s="4" t="s">
        <v>10</v>
      </c>
      <c r="D3496" s="2" t="s">
        <v>11</v>
      </c>
      <c r="E3496" s="3">
        <v>50.887801000000003</v>
      </c>
      <c r="F3496" s="3">
        <v>5.9244380000000003</v>
      </c>
      <c r="G3496" s="3">
        <v>79</v>
      </c>
      <c r="H3496" s="4" t="s">
        <v>3505</v>
      </c>
      <c r="I3496" s="3">
        <v>22</v>
      </c>
    </row>
    <row r="3497" spans="1:9" x14ac:dyDescent="0.25">
      <c r="A3497" s="2" t="s">
        <v>9</v>
      </c>
      <c r="B3497" s="3">
        <v>1.1000000000000001</v>
      </c>
      <c r="C3497" s="4" t="s">
        <v>10</v>
      </c>
      <c r="D3497" s="2" t="s">
        <v>11</v>
      </c>
      <c r="E3497" s="3">
        <v>50.887605000000001</v>
      </c>
      <c r="F3497" s="3">
        <v>5.9244870000000001</v>
      </c>
      <c r="G3497" s="3">
        <v>79</v>
      </c>
      <c r="H3497" s="4" t="s">
        <v>3506</v>
      </c>
      <c r="I3497" s="3">
        <v>22</v>
      </c>
    </row>
    <row r="3498" spans="1:9" x14ac:dyDescent="0.25">
      <c r="A3498" s="2" t="s">
        <v>9</v>
      </c>
      <c r="B3498" s="3">
        <v>1.1000000000000001</v>
      </c>
      <c r="C3498" s="4" t="s">
        <v>10</v>
      </c>
      <c r="D3498" s="2" t="s">
        <v>11</v>
      </c>
      <c r="E3498" s="3">
        <v>50.887543999999998</v>
      </c>
      <c r="F3498" s="3">
        <v>5.9245159999999997</v>
      </c>
      <c r="G3498" s="3">
        <v>79</v>
      </c>
      <c r="H3498" s="4" t="s">
        <v>3507</v>
      </c>
      <c r="I3498" s="3">
        <v>22</v>
      </c>
    </row>
    <row r="3499" spans="1:9" x14ac:dyDescent="0.25">
      <c r="A3499" s="2" t="s">
        <v>9</v>
      </c>
      <c r="B3499" s="3">
        <v>1.1000000000000001</v>
      </c>
      <c r="C3499" s="4" t="s">
        <v>10</v>
      </c>
      <c r="D3499" s="2" t="s">
        <v>11</v>
      </c>
      <c r="E3499" s="3">
        <v>50.887321</v>
      </c>
      <c r="F3499" s="3">
        <v>5.9246629999999998</v>
      </c>
      <c r="G3499" s="3">
        <v>79</v>
      </c>
      <c r="H3499" s="4" t="s">
        <v>3508</v>
      </c>
      <c r="I3499" s="3">
        <v>22</v>
      </c>
    </row>
    <row r="3500" spans="1:9" x14ac:dyDescent="0.25">
      <c r="A3500" s="2" t="s">
        <v>9</v>
      </c>
      <c r="B3500" s="3">
        <v>1.1000000000000001</v>
      </c>
      <c r="C3500" s="4" t="s">
        <v>10</v>
      </c>
      <c r="D3500" s="2" t="s">
        <v>11</v>
      </c>
      <c r="E3500" s="3">
        <v>50.886930999999997</v>
      </c>
      <c r="F3500" s="3">
        <v>5.9249200000000002</v>
      </c>
      <c r="G3500" s="3">
        <v>79.400000000000006</v>
      </c>
      <c r="H3500" s="4" t="s">
        <v>3509</v>
      </c>
      <c r="I3500" s="3">
        <v>22</v>
      </c>
    </row>
    <row r="3501" spans="1:9" x14ac:dyDescent="0.25">
      <c r="A3501" s="2" t="s">
        <v>9</v>
      </c>
      <c r="B3501" s="3">
        <v>1.1000000000000001</v>
      </c>
      <c r="C3501" s="4" t="s">
        <v>10</v>
      </c>
      <c r="D3501" s="2" t="s">
        <v>11</v>
      </c>
      <c r="E3501" s="3">
        <v>50.886879999999998</v>
      </c>
      <c r="F3501" s="3">
        <v>5.9249739999999997</v>
      </c>
      <c r="G3501" s="3">
        <v>79.8</v>
      </c>
      <c r="H3501" s="4" t="s">
        <v>3510</v>
      </c>
      <c r="I3501" s="3">
        <v>22</v>
      </c>
    </row>
    <row r="3502" spans="1:9" x14ac:dyDescent="0.25">
      <c r="A3502" s="2" t="s">
        <v>9</v>
      </c>
      <c r="B3502" s="3">
        <v>1.1000000000000001</v>
      </c>
      <c r="C3502" s="4" t="s">
        <v>10</v>
      </c>
      <c r="D3502" s="2" t="s">
        <v>11</v>
      </c>
      <c r="E3502" s="3">
        <v>50.886836000000002</v>
      </c>
      <c r="F3502" s="3">
        <v>5.9250170000000004</v>
      </c>
      <c r="G3502" s="3">
        <v>80.2</v>
      </c>
      <c r="H3502" s="4" t="s">
        <v>3511</v>
      </c>
      <c r="I3502" s="3">
        <v>22</v>
      </c>
    </row>
    <row r="3503" spans="1:9" x14ac:dyDescent="0.25">
      <c r="A3503" s="2" t="s">
        <v>9</v>
      </c>
      <c r="B3503" s="3">
        <v>1.1000000000000001</v>
      </c>
      <c r="C3503" s="4" t="s">
        <v>10</v>
      </c>
      <c r="D3503" s="2" t="s">
        <v>11</v>
      </c>
      <c r="E3503" s="3">
        <v>50.886786000000001</v>
      </c>
      <c r="F3503" s="3">
        <v>5.9250660000000002</v>
      </c>
      <c r="G3503" s="3">
        <v>80.599999999999994</v>
      </c>
      <c r="H3503" s="4" t="s">
        <v>3512</v>
      </c>
      <c r="I3503" s="3">
        <v>22</v>
      </c>
    </row>
    <row r="3504" spans="1:9" x14ac:dyDescent="0.25">
      <c r="A3504" s="2" t="s">
        <v>9</v>
      </c>
      <c r="B3504" s="3">
        <v>1.1000000000000001</v>
      </c>
      <c r="C3504" s="4" t="s">
        <v>10</v>
      </c>
      <c r="D3504" s="2" t="s">
        <v>11</v>
      </c>
      <c r="E3504" s="3">
        <v>50.886735999999999</v>
      </c>
      <c r="F3504" s="3">
        <v>5.9251129999999996</v>
      </c>
      <c r="G3504" s="3">
        <v>81</v>
      </c>
      <c r="H3504" s="4" t="s">
        <v>3513</v>
      </c>
      <c r="I3504" s="3">
        <v>22</v>
      </c>
    </row>
    <row r="3505" spans="1:9" x14ac:dyDescent="0.25">
      <c r="A3505" s="2" t="s">
        <v>9</v>
      </c>
      <c r="B3505" s="3">
        <v>1.1000000000000001</v>
      </c>
      <c r="C3505" s="4" t="s">
        <v>10</v>
      </c>
      <c r="D3505" s="2" t="s">
        <v>11</v>
      </c>
      <c r="E3505" s="3">
        <v>50.886688999999997</v>
      </c>
      <c r="F3505" s="3">
        <v>5.9251569999999996</v>
      </c>
      <c r="G3505" s="3">
        <v>81</v>
      </c>
      <c r="H3505" s="4" t="s">
        <v>3514</v>
      </c>
      <c r="I3505" s="3">
        <v>22</v>
      </c>
    </row>
    <row r="3506" spans="1:9" x14ac:dyDescent="0.25">
      <c r="A3506" s="2" t="s">
        <v>9</v>
      </c>
      <c r="B3506" s="3">
        <v>1.1000000000000001</v>
      </c>
      <c r="C3506" s="4" t="s">
        <v>10</v>
      </c>
      <c r="D3506" s="2" t="s">
        <v>11</v>
      </c>
      <c r="E3506" s="3">
        <v>50.886415</v>
      </c>
      <c r="F3506" s="3">
        <v>5.9254530000000001</v>
      </c>
      <c r="G3506" s="3">
        <v>81</v>
      </c>
      <c r="H3506" s="4" t="s">
        <v>3515</v>
      </c>
      <c r="I3506" s="3">
        <v>22</v>
      </c>
    </row>
    <row r="3507" spans="1:9" x14ac:dyDescent="0.25">
      <c r="A3507" s="2" t="s">
        <v>9</v>
      </c>
      <c r="B3507" s="3">
        <v>1.1000000000000001</v>
      </c>
      <c r="C3507" s="4" t="s">
        <v>10</v>
      </c>
      <c r="D3507" s="2" t="s">
        <v>11</v>
      </c>
      <c r="E3507" s="3">
        <v>50.886268999999999</v>
      </c>
      <c r="F3507" s="3">
        <v>5.9254100000000003</v>
      </c>
      <c r="G3507" s="3">
        <v>81</v>
      </c>
      <c r="H3507" s="4" t="s">
        <v>3516</v>
      </c>
      <c r="I3507" s="3">
        <v>22</v>
      </c>
    </row>
    <row r="3508" spans="1:9" x14ac:dyDescent="0.25">
      <c r="A3508" s="2" t="s">
        <v>9</v>
      </c>
      <c r="B3508" s="3">
        <v>1.1000000000000001</v>
      </c>
      <c r="C3508" s="4" t="s">
        <v>10</v>
      </c>
      <c r="D3508" s="2" t="s">
        <v>11</v>
      </c>
      <c r="E3508" s="3">
        <v>50.886221999999997</v>
      </c>
      <c r="F3508" s="3">
        <v>5.9253660000000004</v>
      </c>
      <c r="G3508" s="3">
        <v>81</v>
      </c>
      <c r="H3508" s="4" t="s">
        <v>3517</v>
      </c>
      <c r="I3508" s="3">
        <v>22</v>
      </c>
    </row>
    <row r="3509" spans="1:9" x14ac:dyDescent="0.25">
      <c r="A3509" s="2" t="s">
        <v>9</v>
      </c>
      <c r="B3509" s="3">
        <v>1.1000000000000001</v>
      </c>
      <c r="C3509" s="4" t="s">
        <v>10</v>
      </c>
      <c r="D3509" s="2" t="s">
        <v>11</v>
      </c>
      <c r="E3509" s="3">
        <v>50.885930000000002</v>
      </c>
      <c r="F3509" s="3">
        <v>5.9251310000000004</v>
      </c>
      <c r="G3509" s="3">
        <v>81</v>
      </c>
      <c r="H3509" s="4" t="s">
        <v>3518</v>
      </c>
      <c r="I3509" s="3">
        <v>22</v>
      </c>
    </row>
    <row r="3510" spans="1:9" x14ac:dyDescent="0.25">
      <c r="A3510" s="2" t="s">
        <v>9</v>
      </c>
      <c r="B3510" s="3">
        <v>1.1000000000000001</v>
      </c>
      <c r="C3510" s="4" t="s">
        <v>10</v>
      </c>
      <c r="D3510" s="2" t="s">
        <v>11</v>
      </c>
      <c r="E3510" s="3">
        <v>50.885700999999997</v>
      </c>
      <c r="F3510" s="3">
        <v>5.924995</v>
      </c>
      <c r="G3510" s="3">
        <v>81.400000000000006</v>
      </c>
      <c r="H3510" s="4" t="s">
        <v>3519</v>
      </c>
      <c r="I3510" s="3">
        <v>22</v>
      </c>
    </row>
    <row r="3511" spans="1:9" x14ac:dyDescent="0.25">
      <c r="A3511" s="2" t="s">
        <v>9</v>
      </c>
      <c r="B3511" s="3">
        <v>1.1000000000000001</v>
      </c>
      <c r="C3511" s="4" t="s">
        <v>10</v>
      </c>
      <c r="D3511" s="2" t="s">
        <v>11</v>
      </c>
      <c r="E3511" s="3">
        <v>50.885655</v>
      </c>
      <c r="F3511" s="3">
        <v>5.9249700000000001</v>
      </c>
      <c r="G3511" s="3">
        <v>81.8</v>
      </c>
      <c r="H3511" s="4" t="s">
        <v>3520</v>
      </c>
      <c r="I3511" s="3">
        <v>22</v>
      </c>
    </row>
    <row r="3512" spans="1:9" x14ac:dyDescent="0.25">
      <c r="A3512" s="2" t="s">
        <v>9</v>
      </c>
      <c r="B3512" s="3">
        <v>1.1000000000000001</v>
      </c>
      <c r="C3512" s="4" t="s">
        <v>10</v>
      </c>
      <c r="D3512" s="2" t="s">
        <v>11</v>
      </c>
      <c r="E3512" s="3">
        <v>50.885601000000001</v>
      </c>
      <c r="F3512" s="3">
        <v>5.9249479999999997</v>
      </c>
      <c r="G3512" s="3">
        <v>82.4</v>
      </c>
      <c r="H3512" s="4" t="s">
        <v>3521</v>
      </c>
      <c r="I3512" s="3">
        <v>22</v>
      </c>
    </row>
    <row r="3513" spans="1:9" x14ac:dyDescent="0.25">
      <c r="A3513" s="2" t="s">
        <v>9</v>
      </c>
      <c r="B3513" s="3">
        <v>1.1000000000000001</v>
      </c>
      <c r="C3513" s="4" t="s">
        <v>10</v>
      </c>
      <c r="D3513" s="2" t="s">
        <v>11</v>
      </c>
      <c r="E3513" s="3">
        <v>50.885553999999999</v>
      </c>
      <c r="F3513" s="3">
        <v>5.9249270000000003</v>
      </c>
      <c r="G3513" s="3">
        <v>82.8</v>
      </c>
      <c r="H3513" s="4" t="s">
        <v>3522</v>
      </c>
      <c r="I3513" s="3">
        <v>22</v>
      </c>
    </row>
    <row r="3514" spans="1:9" x14ac:dyDescent="0.25">
      <c r="A3514" s="2" t="s">
        <v>9</v>
      </c>
      <c r="B3514" s="3">
        <v>1.1000000000000001</v>
      </c>
      <c r="C3514" s="4" t="s">
        <v>10</v>
      </c>
      <c r="D3514" s="2" t="s">
        <v>11</v>
      </c>
      <c r="E3514" s="3">
        <v>50.885508000000002</v>
      </c>
      <c r="F3514" s="3">
        <v>5.924906</v>
      </c>
      <c r="G3514" s="3">
        <v>83.2</v>
      </c>
      <c r="H3514" s="4" t="s">
        <v>3523</v>
      </c>
      <c r="I3514" s="3">
        <v>22</v>
      </c>
    </row>
    <row r="3515" spans="1:9" x14ac:dyDescent="0.25">
      <c r="A3515" s="2" t="s">
        <v>9</v>
      </c>
      <c r="B3515" s="3">
        <v>1.1000000000000001</v>
      </c>
      <c r="C3515" s="4" t="s">
        <v>10</v>
      </c>
      <c r="D3515" s="2" t="s">
        <v>11</v>
      </c>
      <c r="E3515" s="3">
        <v>50.885413999999997</v>
      </c>
      <c r="F3515" s="3">
        <v>5.9248830000000003</v>
      </c>
      <c r="G3515" s="3">
        <v>83.2</v>
      </c>
      <c r="H3515" s="4" t="s">
        <v>3524</v>
      </c>
      <c r="I3515" s="3">
        <v>22</v>
      </c>
    </row>
    <row r="3516" spans="1:9" x14ac:dyDescent="0.25">
      <c r="A3516" s="2" t="s">
        <v>9</v>
      </c>
      <c r="B3516" s="3">
        <v>1.1000000000000001</v>
      </c>
      <c r="C3516" s="4" t="s">
        <v>10</v>
      </c>
      <c r="D3516" s="2" t="s">
        <v>11</v>
      </c>
      <c r="E3516" s="3">
        <v>50.885294000000002</v>
      </c>
      <c r="F3516" s="3">
        <v>5.9248900000000004</v>
      </c>
      <c r="G3516" s="3">
        <v>83.2</v>
      </c>
      <c r="H3516" s="4" t="s">
        <v>3525</v>
      </c>
      <c r="I3516" s="3">
        <v>22</v>
      </c>
    </row>
    <row r="3517" spans="1:9" x14ac:dyDescent="0.25">
      <c r="A3517" s="2" t="s">
        <v>9</v>
      </c>
      <c r="B3517" s="3">
        <v>1.1000000000000001</v>
      </c>
      <c r="C3517" s="4" t="s">
        <v>10</v>
      </c>
      <c r="D3517" s="2" t="s">
        <v>11</v>
      </c>
      <c r="E3517" s="3">
        <v>50.885249999999999</v>
      </c>
      <c r="F3517" s="3">
        <v>5.9249130000000001</v>
      </c>
      <c r="G3517" s="3">
        <v>83.2</v>
      </c>
      <c r="H3517" s="4" t="s">
        <v>3526</v>
      </c>
      <c r="I3517" s="3">
        <v>22</v>
      </c>
    </row>
    <row r="3518" spans="1:9" x14ac:dyDescent="0.25">
      <c r="A3518" s="2" t="s">
        <v>9</v>
      </c>
      <c r="B3518" s="3">
        <v>1.1000000000000001</v>
      </c>
      <c r="C3518" s="4" t="s">
        <v>10</v>
      </c>
      <c r="D3518" s="2" t="s">
        <v>11</v>
      </c>
      <c r="E3518" s="3">
        <v>50.885109999999997</v>
      </c>
      <c r="F3518" s="3">
        <v>5.9249939999999999</v>
      </c>
      <c r="G3518" s="3">
        <v>83.2</v>
      </c>
      <c r="H3518" s="4" t="s">
        <v>3527</v>
      </c>
      <c r="I3518" s="3">
        <v>22</v>
      </c>
    </row>
    <row r="3519" spans="1:9" x14ac:dyDescent="0.25">
      <c r="A3519" s="2" t="s">
        <v>9</v>
      </c>
      <c r="B3519" s="3">
        <v>1.1000000000000001</v>
      </c>
      <c r="C3519" s="4" t="s">
        <v>10</v>
      </c>
      <c r="D3519" s="2" t="s">
        <v>11</v>
      </c>
      <c r="E3519" s="3">
        <v>50.885060000000003</v>
      </c>
      <c r="F3519" s="3">
        <v>5.9250150000000001</v>
      </c>
      <c r="G3519" s="3">
        <v>83.2</v>
      </c>
      <c r="H3519" s="4" t="s">
        <v>3528</v>
      </c>
      <c r="I3519" s="3">
        <v>22</v>
      </c>
    </row>
    <row r="3520" spans="1:9" x14ac:dyDescent="0.25">
      <c r="A3520" s="2" t="s">
        <v>9</v>
      </c>
      <c r="B3520" s="3">
        <v>1.1000000000000001</v>
      </c>
      <c r="C3520" s="4" t="s">
        <v>10</v>
      </c>
      <c r="D3520" s="2" t="s">
        <v>11</v>
      </c>
      <c r="E3520" s="3">
        <v>50.884819999999998</v>
      </c>
      <c r="F3520" s="3">
        <v>5.9251719999999999</v>
      </c>
      <c r="G3520" s="3">
        <v>83.2</v>
      </c>
      <c r="H3520" s="4" t="s">
        <v>3529</v>
      </c>
      <c r="I3520" s="3">
        <v>22</v>
      </c>
    </row>
    <row r="3521" spans="1:9" x14ac:dyDescent="0.25">
      <c r="A3521" s="2" t="s">
        <v>9</v>
      </c>
      <c r="B3521" s="3">
        <v>1.1000000000000001</v>
      </c>
      <c r="C3521" s="4" t="s">
        <v>10</v>
      </c>
      <c r="D3521" s="2" t="s">
        <v>11</v>
      </c>
      <c r="E3521" s="3">
        <v>50.884523999999999</v>
      </c>
      <c r="F3521" s="3">
        <v>5.9253650000000002</v>
      </c>
      <c r="G3521" s="3">
        <v>83.2</v>
      </c>
      <c r="H3521" s="4" t="s">
        <v>3530</v>
      </c>
      <c r="I3521" s="3">
        <v>22</v>
      </c>
    </row>
    <row r="3522" spans="1:9" x14ac:dyDescent="0.25">
      <c r="A3522" s="2" t="s">
        <v>9</v>
      </c>
      <c r="B3522" s="3">
        <v>1.1000000000000001</v>
      </c>
      <c r="C3522" s="4" t="s">
        <v>10</v>
      </c>
      <c r="D3522" s="2" t="s">
        <v>11</v>
      </c>
      <c r="E3522" s="3">
        <v>50.884124</v>
      </c>
      <c r="F3522" s="3">
        <v>5.9256089999999997</v>
      </c>
      <c r="G3522" s="3">
        <v>83.2</v>
      </c>
      <c r="H3522" s="4" t="s">
        <v>3531</v>
      </c>
      <c r="I3522" s="3">
        <v>22</v>
      </c>
    </row>
    <row r="3523" spans="1:9" x14ac:dyDescent="0.25">
      <c r="A3523" s="2" t="s">
        <v>9</v>
      </c>
      <c r="B3523" s="3">
        <v>1.1000000000000001</v>
      </c>
      <c r="C3523" s="4" t="s">
        <v>10</v>
      </c>
      <c r="D3523" s="2" t="s">
        <v>11</v>
      </c>
      <c r="E3523" s="3">
        <v>50.884072000000003</v>
      </c>
      <c r="F3523" s="3">
        <v>5.9256190000000002</v>
      </c>
      <c r="G3523" s="3">
        <v>83.2</v>
      </c>
      <c r="H3523" s="4" t="s">
        <v>3532</v>
      </c>
      <c r="I3523" s="3">
        <v>22</v>
      </c>
    </row>
    <row r="3524" spans="1:9" x14ac:dyDescent="0.25">
      <c r="A3524" s="2" t="s">
        <v>9</v>
      </c>
      <c r="B3524" s="3">
        <v>1.1000000000000001</v>
      </c>
      <c r="C3524" s="4" t="s">
        <v>10</v>
      </c>
      <c r="D3524" s="2" t="s">
        <v>11</v>
      </c>
      <c r="E3524" s="3">
        <v>50.883918999999999</v>
      </c>
      <c r="F3524" s="3">
        <v>5.9256549999999999</v>
      </c>
      <c r="G3524" s="3">
        <v>83.2</v>
      </c>
      <c r="H3524" s="4" t="s">
        <v>3533</v>
      </c>
      <c r="I3524" s="3">
        <v>22</v>
      </c>
    </row>
    <row r="3525" spans="1:9" x14ac:dyDescent="0.25">
      <c r="A3525" s="2" t="s">
        <v>9</v>
      </c>
      <c r="B3525" s="3">
        <v>1.1000000000000001</v>
      </c>
      <c r="C3525" s="4" t="s">
        <v>10</v>
      </c>
      <c r="D3525" s="2" t="s">
        <v>11</v>
      </c>
      <c r="E3525" s="3">
        <v>50.883541999999998</v>
      </c>
      <c r="F3525" s="3">
        <v>5.9257369999999998</v>
      </c>
      <c r="G3525" s="3">
        <v>83.2</v>
      </c>
      <c r="H3525" s="4" t="s">
        <v>3534</v>
      </c>
      <c r="I3525" s="3">
        <v>22</v>
      </c>
    </row>
    <row r="3526" spans="1:9" x14ac:dyDescent="0.25">
      <c r="A3526" s="2" t="s">
        <v>9</v>
      </c>
      <c r="B3526" s="3">
        <v>1.1000000000000001</v>
      </c>
      <c r="C3526" s="4" t="s">
        <v>10</v>
      </c>
      <c r="D3526" s="2" t="s">
        <v>11</v>
      </c>
      <c r="E3526" s="3">
        <v>50.883493999999999</v>
      </c>
      <c r="F3526" s="3">
        <v>5.9257379999999999</v>
      </c>
      <c r="G3526" s="3">
        <v>83.6</v>
      </c>
      <c r="H3526" s="4" t="s">
        <v>3535</v>
      </c>
      <c r="I3526" s="3">
        <v>22</v>
      </c>
    </row>
    <row r="3527" spans="1:9" x14ac:dyDescent="0.25">
      <c r="A3527" s="2" t="s">
        <v>9</v>
      </c>
      <c r="B3527" s="3">
        <v>1.1000000000000001</v>
      </c>
      <c r="C3527" s="4" t="s">
        <v>10</v>
      </c>
      <c r="D3527" s="2" t="s">
        <v>11</v>
      </c>
      <c r="E3527" s="3">
        <v>50.883450000000003</v>
      </c>
      <c r="F3527" s="3">
        <v>5.9257280000000003</v>
      </c>
      <c r="G3527" s="3">
        <v>84</v>
      </c>
      <c r="H3527" s="4" t="s">
        <v>3536</v>
      </c>
      <c r="I3527" s="3">
        <v>22</v>
      </c>
    </row>
    <row r="3528" spans="1:9" x14ac:dyDescent="0.25">
      <c r="A3528" s="2" t="s">
        <v>9</v>
      </c>
      <c r="B3528" s="3">
        <v>1.1000000000000001</v>
      </c>
      <c r="C3528" s="4" t="s">
        <v>10</v>
      </c>
      <c r="D3528" s="2" t="s">
        <v>11</v>
      </c>
      <c r="E3528" s="3">
        <v>50.883403000000001</v>
      </c>
      <c r="F3528" s="3">
        <v>5.9257179999999998</v>
      </c>
      <c r="G3528" s="3">
        <v>84.4</v>
      </c>
      <c r="H3528" s="4" t="s">
        <v>3537</v>
      </c>
      <c r="I3528" s="3">
        <v>22</v>
      </c>
    </row>
    <row r="3529" spans="1:9" x14ac:dyDescent="0.25">
      <c r="A3529" s="2" t="s">
        <v>9</v>
      </c>
      <c r="B3529" s="3">
        <v>1.1000000000000001</v>
      </c>
      <c r="C3529" s="4" t="s">
        <v>10</v>
      </c>
      <c r="D3529" s="2" t="s">
        <v>11</v>
      </c>
      <c r="E3529" s="3">
        <v>50.883355000000002</v>
      </c>
      <c r="F3529" s="3">
        <v>5.9257059999999999</v>
      </c>
      <c r="G3529" s="3">
        <v>85.2</v>
      </c>
      <c r="H3529" s="4" t="s">
        <v>3538</v>
      </c>
      <c r="I3529" s="3">
        <v>22</v>
      </c>
    </row>
    <row r="3530" spans="1:9" x14ac:dyDescent="0.25">
      <c r="A3530" s="2" t="s">
        <v>9</v>
      </c>
      <c r="B3530" s="3">
        <v>1.1000000000000001</v>
      </c>
      <c r="C3530" s="4" t="s">
        <v>10</v>
      </c>
      <c r="D3530" s="2" t="s">
        <v>11</v>
      </c>
      <c r="E3530" s="3">
        <v>50.883223999999998</v>
      </c>
      <c r="F3530" s="3">
        <v>5.9256979999999997</v>
      </c>
      <c r="G3530" s="3">
        <v>85.2</v>
      </c>
      <c r="H3530" s="4" t="s">
        <v>3539</v>
      </c>
      <c r="I3530" s="3">
        <v>22</v>
      </c>
    </row>
    <row r="3531" spans="1:9" x14ac:dyDescent="0.25">
      <c r="A3531" s="2" t="s">
        <v>9</v>
      </c>
      <c r="B3531" s="3">
        <v>1.1000000000000001</v>
      </c>
      <c r="C3531" s="4" t="s">
        <v>10</v>
      </c>
      <c r="D3531" s="2" t="s">
        <v>11</v>
      </c>
      <c r="E3531" s="3">
        <v>50.882927000000002</v>
      </c>
      <c r="F3531" s="3">
        <v>5.9257379999999999</v>
      </c>
      <c r="G3531" s="3">
        <v>85.2</v>
      </c>
      <c r="H3531" s="4" t="s">
        <v>3540</v>
      </c>
      <c r="I3531" s="3">
        <v>22</v>
      </c>
    </row>
    <row r="3532" spans="1:9" x14ac:dyDescent="0.25">
      <c r="A3532" s="2" t="s">
        <v>9</v>
      </c>
      <c r="B3532" s="3">
        <v>1.1000000000000001</v>
      </c>
      <c r="C3532" s="4" t="s">
        <v>10</v>
      </c>
      <c r="D3532" s="2" t="s">
        <v>11</v>
      </c>
      <c r="E3532" s="3">
        <v>50.882793999999997</v>
      </c>
      <c r="F3532" s="3">
        <v>5.9257419999999996</v>
      </c>
      <c r="G3532" s="3">
        <v>85.2</v>
      </c>
      <c r="H3532" s="4" t="s">
        <v>3541</v>
      </c>
      <c r="I3532" s="3">
        <v>22</v>
      </c>
    </row>
    <row r="3533" spans="1:9" x14ac:dyDescent="0.25">
      <c r="A3533" s="2" t="s">
        <v>9</v>
      </c>
      <c r="B3533" s="3">
        <v>1.1000000000000001</v>
      </c>
      <c r="C3533" s="4" t="s">
        <v>10</v>
      </c>
      <c r="D3533" s="2" t="s">
        <v>11</v>
      </c>
      <c r="E3533" s="3">
        <v>50.882662000000003</v>
      </c>
      <c r="F3533" s="3">
        <v>5.9257520000000001</v>
      </c>
      <c r="G3533" s="3">
        <v>85.2</v>
      </c>
      <c r="H3533" s="4" t="s">
        <v>3542</v>
      </c>
      <c r="I3533" s="3">
        <v>22</v>
      </c>
    </row>
    <row r="3534" spans="1:9" x14ac:dyDescent="0.25">
      <c r="A3534" s="2" t="s">
        <v>9</v>
      </c>
      <c r="B3534" s="3">
        <v>1.1000000000000001</v>
      </c>
      <c r="C3534" s="4" t="s">
        <v>10</v>
      </c>
      <c r="D3534" s="2" t="s">
        <v>11</v>
      </c>
      <c r="E3534" s="3">
        <v>50.882615000000001</v>
      </c>
      <c r="F3534" s="3">
        <v>5.9257439999999999</v>
      </c>
      <c r="G3534" s="3">
        <v>85.2</v>
      </c>
      <c r="H3534" s="4" t="s">
        <v>3543</v>
      </c>
      <c r="I3534" s="3">
        <v>22</v>
      </c>
    </row>
    <row r="3535" spans="1:9" x14ac:dyDescent="0.25">
      <c r="A3535" s="2" t="s">
        <v>9</v>
      </c>
      <c r="B3535" s="3">
        <v>1.1000000000000001</v>
      </c>
      <c r="C3535" s="4" t="s">
        <v>10</v>
      </c>
      <c r="D3535" s="2" t="s">
        <v>11</v>
      </c>
      <c r="E3535" s="3">
        <v>50.882418999999999</v>
      </c>
      <c r="F3535" s="3">
        <v>5.925732</v>
      </c>
      <c r="G3535" s="3">
        <v>85.2</v>
      </c>
      <c r="H3535" s="4" t="s">
        <v>3544</v>
      </c>
      <c r="I3535" s="3">
        <v>22</v>
      </c>
    </row>
    <row r="3536" spans="1:9" x14ac:dyDescent="0.25">
      <c r="A3536" s="2" t="s">
        <v>9</v>
      </c>
      <c r="B3536" s="3">
        <v>1.1000000000000001</v>
      </c>
      <c r="C3536" s="4" t="s">
        <v>10</v>
      </c>
      <c r="D3536" s="2" t="s">
        <v>11</v>
      </c>
      <c r="E3536" s="3">
        <v>50.882168999999998</v>
      </c>
      <c r="F3536" s="3">
        <v>5.9256869999999999</v>
      </c>
      <c r="G3536" s="3">
        <v>86</v>
      </c>
      <c r="H3536" s="4" t="s">
        <v>3545</v>
      </c>
      <c r="I3536" s="3">
        <v>22</v>
      </c>
    </row>
    <row r="3537" spans="1:9" x14ac:dyDescent="0.25">
      <c r="A3537" s="2" t="s">
        <v>9</v>
      </c>
      <c r="B3537" s="3">
        <v>1.1000000000000001</v>
      </c>
      <c r="C3537" s="4" t="s">
        <v>10</v>
      </c>
      <c r="D3537" s="2" t="s">
        <v>11</v>
      </c>
      <c r="E3537" s="3">
        <v>50.88212</v>
      </c>
      <c r="F3537" s="3">
        <v>5.9256659999999997</v>
      </c>
      <c r="G3537" s="3">
        <v>86.4</v>
      </c>
      <c r="H3537" s="4" t="s">
        <v>3546</v>
      </c>
      <c r="I3537" s="3">
        <v>22</v>
      </c>
    </row>
    <row r="3538" spans="1:9" x14ac:dyDescent="0.25">
      <c r="A3538" s="2" t="s">
        <v>9</v>
      </c>
      <c r="B3538" s="3">
        <v>1.1000000000000001</v>
      </c>
      <c r="C3538" s="4" t="s">
        <v>10</v>
      </c>
      <c r="D3538" s="2" t="s">
        <v>11</v>
      </c>
      <c r="E3538" s="3">
        <v>50.882071000000003</v>
      </c>
      <c r="F3538" s="3">
        <v>5.9256469999999997</v>
      </c>
      <c r="G3538" s="3">
        <v>86.8</v>
      </c>
      <c r="H3538" s="4" t="s">
        <v>3547</v>
      </c>
      <c r="I3538" s="3">
        <v>22</v>
      </c>
    </row>
    <row r="3539" spans="1:9" x14ac:dyDescent="0.25">
      <c r="A3539" s="2" t="s">
        <v>9</v>
      </c>
      <c r="B3539" s="3">
        <v>1.1000000000000001</v>
      </c>
      <c r="C3539" s="4" t="s">
        <v>10</v>
      </c>
      <c r="D3539" s="2" t="s">
        <v>11</v>
      </c>
      <c r="E3539" s="3">
        <v>50.882024000000001</v>
      </c>
      <c r="F3539" s="3">
        <v>5.9256260000000003</v>
      </c>
      <c r="G3539" s="3">
        <v>87.2</v>
      </c>
      <c r="H3539" s="4" t="s">
        <v>3548</v>
      </c>
      <c r="I3539" s="3">
        <v>22</v>
      </c>
    </row>
    <row r="3540" spans="1:9" x14ac:dyDescent="0.25">
      <c r="A3540" s="2" t="s">
        <v>9</v>
      </c>
      <c r="B3540" s="3">
        <v>1.1000000000000001</v>
      </c>
      <c r="C3540" s="4" t="s">
        <v>10</v>
      </c>
      <c r="D3540" s="2" t="s">
        <v>11</v>
      </c>
      <c r="E3540" s="3">
        <v>50.881878</v>
      </c>
      <c r="F3540" s="3">
        <v>5.9255560000000003</v>
      </c>
      <c r="G3540" s="3">
        <v>87.2</v>
      </c>
      <c r="H3540" s="4" t="s">
        <v>3549</v>
      </c>
      <c r="I3540" s="3">
        <v>22</v>
      </c>
    </row>
    <row r="3541" spans="1:9" x14ac:dyDescent="0.25">
      <c r="A3541" s="2" t="s">
        <v>9</v>
      </c>
      <c r="B3541" s="3">
        <v>1.1000000000000001</v>
      </c>
      <c r="C3541" s="4" t="s">
        <v>10</v>
      </c>
      <c r="D3541" s="2" t="s">
        <v>11</v>
      </c>
      <c r="E3541" s="3">
        <v>50.881732</v>
      </c>
      <c r="F3541" s="3">
        <v>5.9254810000000004</v>
      </c>
      <c r="G3541" s="3">
        <v>87.2</v>
      </c>
      <c r="H3541" s="4" t="s">
        <v>3550</v>
      </c>
      <c r="I3541" s="3">
        <v>22</v>
      </c>
    </row>
    <row r="3542" spans="1:9" x14ac:dyDescent="0.25">
      <c r="A3542" s="2" t="s">
        <v>9</v>
      </c>
      <c r="B3542" s="3">
        <v>1.1000000000000001</v>
      </c>
      <c r="C3542" s="4" t="s">
        <v>10</v>
      </c>
      <c r="D3542" s="2" t="s">
        <v>11</v>
      </c>
      <c r="E3542" s="3">
        <v>50.881340999999999</v>
      </c>
      <c r="F3542" s="3">
        <v>5.9252640000000003</v>
      </c>
      <c r="G3542" s="3">
        <v>87.2</v>
      </c>
      <c r="H3542" s="4" t="s">
        <v>3551</v>
      </c>
      <c r="I3542" s="3">
        <v>22</v>
      </c>
    </row>
    <row r="3543" spans="1:9" x14ac:dyDescent="0.25">
      <c r="A3543" s="2" t="s">
        <v>9</v>
      </c>
      <c r="B3543" s="3">
        <v>1.1000000000000001</v>
      </c>
      <c r="C3543" s="4" t="s">
        <v>10</v>
      </c>
      <c r="D3543" s="2" t="s">
        <v>11</v>
      </c>
      <c r="E3543" s="3">
        <v>50.880977999999999</v>
      </c>
      <c r="F3543" s="3">
        <v>5.924995</v>
      </c>
      <c r="G3543" s="3">
        <v>87.6</v>
      </c>
      <c r="H3543" s="4" t="s">
        <v>3552</v>
      </c>
      <c r="I3543" s="3">
        <v>22</v>
      </c>
    </row>
    <row r="3544" spans="1:9" x14ac:dyDescent="0.25">
      <c r="A3544" s="2" t="s">
        <v>9</v>
      </c>
      <c r="B3544" s="3">
        <v>1.1000000000000001</v>
      </c>
      <c r="C3544" s="4" t="s">
        <v>10</v>
      </c>
      <c r="D3544" s="2" t="s">
        <v>11</v>
      </c>
      <c r="E3544" s="3">
        <v>50.880934000000003</v>
      </c>
      <c r="F3544" s="3">
        <v>5.9249539999999996</v>
      </c>
      <c r="G3544" s="3">
        <v>88.2</v>
      </c>
      <c r="H3544" s="4" t="s">
        <v>3553</v>
      </c>
      <c r="I3544" s="3">
        <v>22</v>
      </c>
    </row>
    <row r="3545" spans="1:9" x14ac:dyDescent="0.25">
      <c r="A3545" s="2" t="s">
        <v>9</v>
      </c>
      <c r="B3545" s="3">
        <v>1.1000000000000001</v>
      </c>
      <c r="C3545" s="4" t="s">
        <v>10</v>
      </c>
      <c r="D3545" s="2" t="s">
        <v>11</v>
      </c>
      <c r="E3545" s="3">
        <v>50.880895000000002</v>
      </c>
      <c r="F3545" s="3">
        <v>5.9249080000000003</v>
      </c>
      <c r="G3545" s="3">
        <v>88.6</v>
      </c>
      <c r="H3545" s="4" t="s">
        <v>3554</v>
      </c>
      <c r="I3545" s="3">
        <v>22</v>
      </c>
    </row>
    <row r="3546" spans="1:9" x14ac:dyDescent="0.25">
      <c r="A3546" s="2" t="s">
        <v>9</v>
      </c>
      <c r="B3546" s="3">
        <v>1.1000000000000001</v>
      </c>
      <c r="C3546" s="4" t="s">
        <v>10</v>
      </c>
      <c r="D3546" s="2" t="s">
        <v>11</v>
      </c>
      <c r="E3546" s="3">
        <v>50.880853999999999</v>
      </c>
      <c r="F3546" s="3">
        <v>5.9248580000000004</v>
      </c>
      <c r="G3546" s="3">
        <v>89</v>
      </c>
      <c r="H3546" s="4" t="s">
        <v>3555</v>
      </c>
      <c r="I3546" s="3">
        <v>22</v>
      </c>
    </row>
    <row r="3547" spans="1:9" x14ac:dyDescent="0.25">
      <c r="A3547" s="2" t="s">
        <v>9</v>
      </c>
      <c r="B3547" s="3">
        <v>1.1000000000000001</v>
      </c>
      <c r="C3547" s="4" t="s">
        <v>10</v>
      </c>
      <c r="D3547" s="2" t="s">
        <v>11</v>
      </c>
      <c r="E3547" s="3">
        <v>50.880811000000001</v>
      </c>
      <c r="F3547" s="3">
        <v>5.9248050000000001</v>
      </c>
      <c r="G3547" s="3">
        <v>89.4</v>
      </c>
      <c r="H3547" s="4" t="s">
        <v>3556</v>
      </c>
      <c r="I3547" s="3">
        <v>22</v>
      </c>
    </row>
    <row r="3548" spans="1:9" x14ac:dyDescent="0.25">
      <c r="A3548" s="2" t="s">
        <v>9</v>
      </c>
      <c r="B3548" s="3">
        <v>1.1000000000000001</v>
      </c>
      <c r="C3548" s="4" t="s">
        <v>10</v>
      </c>
      <c r="D3548" s="2" t="s">
        <v>11</v>
      </c>
      <c r="E3548" s="3">
        <v>50.880603000000001</v>
      </c>
      <c r="F3548" s="3">
        <v>5.9245299999999999</v>
      </c>
      <c r="G3548" s="3">
        <v>89.4</v>
      </c>
      <c r="H3548" s="4" t="s">
        <v>3557</v>
      </c>
      <c r="I3548" s="3">
        <v>22</v>
      </c>
    </row>
    <row r="3549" spans="1:9" x14ac:dyDescent="0.25">
      <c r="A3549" s="2" t="s">
        <v>9</v>
      </c>
      <c r="B3549" s="3">
        <v>1.1000000000000001</v>
      </c>
      <c r="C3549" s="4" t="s">
        <v>10</v>
      </c>
      <c r="D3549" s="2" t="s">
        <v>11</v>
      </c>
      <c r="E3549" s="3">
        <v>50.880325999999997</v>
      </c>
      <c r="F3549" s="3">
        <v>5.9240740000000001</v>
      </c>
      <c r="G3549" s="3">
        <v>89.4</v>
      </c>
      <c r="H3549" s="4" t="s">
        <v>3558</v>
      </c>
      <c r="I3549" s="3">
        <v>22</v>
      </c>
    </row>
    <row r="3550" spans="1:9" x14ac:dyDescent="0.25">
      <c r="A3550" s="2" t="s">
        <v>9</v>
      </c>
      <c r="B3550" s="3">
        <v>1.1000000000000001</v>
      </c>
      <c r="C3550" s="4" t="s">
        <v>10</v>
      </c>
      <c r="D3550" s="2" t="s">
        <v>11</v>
      </c>
      <c r="E3550" s="3">
        <v>50.880018</v>
      </c>
      <c r="F3550" s="3">
        <v>5.9235300000000004</v>
      </c>
      <c r="G3550" s="3">
        <v>89.4</v>
      </c>
      <c r="H3550" s="4" t="s">
        <v>3559</v>
      </c>
      <c r="I3550" s="3">
        <v>22</v>
      </c>
    </row>
    <row r="3551" spans="1:9" x14ac:dyDescent="0.25">
      <c r="A3551" s="2" t="s">
        <v>9</v>
      </c>
      <c r="B3551" s="3">
        <v>1.1000000000000001</v>
      </c>
      <c r="C3551" s="4" t="s">
        <v>10</v>
      </c>
      <c r="D3551" s="2" t="s">
        <v>11</v>
      </c>
      <c r="E3551" s="3">
        <v>50.879930999999999</v>
      </c>
      <c r="F3551" s="3">
        <v>5.9234</v>
      </c>
      <c r="G3551" s="3">
        <v>89.4</v>
      </c>
      <c r="H3551" s="4" t="s">
        <v>3560</v>
      </c>
      <c r="I3551" s="3">
        <v>22</v>
      </c>
    </row>
    <row r="3552" spans="1:9" x14ac:dyDescent="0.25">
      <c r="A3552" s="2" t="s">
        <v>9</v>
      </c>
      <c r="B3552" s="3">
        <v>1.1000000000000001</v>
      </c>
      <c r="C3552" s="4" t="s">
        <v>10</v>
      </c>
      <c r="D3552" s="2" t="s">
        <v>11</v>
      </c>
      <c r="E3552" s="3">
        <v>50.879741000000003</v>
      </c>
      <c r="F3552" s="3">
        <v>5.9231780000000001</v>
      </c>
      <c r="G3552" s="3">
        <v>89.4</v>
      </c>
      <c r="H3552" s="4" t="s">
        <v>3561</v>
      </c>
      <c r="I3552" s="3">
        <v>22</v>
      </c>
    </row>
    <row r="3553" spans="1:9" x14ac:dyDescent="0.25">
      <c r="A3553" s="2" t="s">
        <v>9</v>
      </c>
      <c r="B3553" s="3">
        <v>1.1000000000000001</v>
      </c>
      <c r="C3553" s="4" t="s">
        <v>10</v>
      </c>
      <c r="D3553" s="2" t="s">
        <v>11</v>
      </c>
      <c r="E3553" s="3">
        <v>50.879314999999998</v>
      </c>
      <c r="F3553" s="3">
        <v>5.922752</v>
      </c>
      <c r="G3553" s="3">
        <v>89.4</v>
      </c>
      <c r="H3553" s="4" t="s">
        <v>3562</v>
      </c>
      <c r="I3553" s="3">
        <v>22</v>
      </c>
    </row>
    <row r="3554" spans="1:9" x14ac:dyDescent="0.25">
      <c r="A3554" s="2" t="s">
        <v>9</v>
      </c>
      <c r="B3554" s="3">
        <v>1.1000000000000001</v>
      </c>
      <c r="C3554" s="4" t="s">
        <v>10</v>
      </c>
      <c r="D3554" s="2" t="s">
        <v>11</v>
      </c>
      <c r="E3554" s="3">
        <v>50.878875000000001</v>
      </c>
      <c r="F3554" s="3">
        <v>5.9223179999999997</v>
      </c>
      <c r="G3554" s="3">
        <v>89.4</v>
      </c>
      <c r="H3554" s="4" t="s">
        <v>3563</v>
      </c>
      <c r="I3554" s="3">
        <v>22</v>
      </c>
    </row>
    <row r="3555" spans="1:9" x14ac:dyDescent="0.25">
      <c r="A3555" s="2" t="s">
        <v>9</v>
      </c>
      <c r="B3555" s="3">
        <v>1.1000000000000001</v>
      </c>
      <c r="C3555" s="4" t="s">
        <v>10</v>
      </c>
      <c r="D3555" s="2" t="s">
        <v>11</v>
      </c>
      <c r="E3555" s="3">
        <v>50.878404000000003</v>
      </c>
      <c r="F3555" s="3">
        <v>5.9218469999999996</v>
      </c>
      <c r="G3555" s="3">
        <v>89.4</v>
      </c>
      <c r="H3555" s="4" t="s">
        <v>3564</v>
      </c>
      <c r="I3555" s="3">
        <v>22</v>
      </c>
    </row>
    <row r="3556" spans="1:9" x14ac:dyDescent="0.25">
      <c r="A3556" s="2" t="s">
        <v>9</v>
      </c>
      <c r="B3556" s="3">
        <v>1.1000000000000001</v>
      </c>
      <c r="C3556" s="4" t="s">
        <v>10</v>
      </c>
      <c r="D3556" s="2" t="s">
        <v>11</v>
      </c>
      <c r="E3556" s="3">
        <v>50.878075000000003</v>
      </c>
      <c r="F3556" s="3">
        <v>5.9215929999999997</v>
      </c>
      <c r="G3556" s="3">
        <v>89.8</v>
      </c>
      <c r="H3556" s="4" t="s">
        <v>3565</v>
      </c>
      <c r="I3556" s="3">
        <v>22</v>
      </c>
    </row>
    <row r="3557" spans="1:9" x14ac:dyDescent="0.25">
      <c r="A3557" s="2" t="s">
        <v>9</v>
      </c>
      <c r="B3557" s="3">
        <v>1.1000000000000001</v>
      </c>
      <c r="C3557" s="4" t="s">
        <v>10</v>
      </c>
      <c r="D3557" s="2" t="s">
        <v>11</v>
      </c>
      <c r="E3557" s="3">
        <v>50.878019999999999</v>
      </c>
      <c r="F3557" s="3">
        <v>5.9215520000000001</v>
      </c>
      <c r="G3557" s="3">
        <v>90.2</v>
      </c>
      <c r="H3557" s="4" t="s">
        <v>3566</v>
      </c>
      <c r="I3557" s="3">
        <v>22</v>
      </c>
    </row>
    <row r="3558" spans="1:9" x14ac:dyDescent="0.25">
      <c r="A3558" s="2" t="s">
        <v>9</v>
      </c>
      <c r="B3558" s="3">
        <v>1.1000000000000001</v>
      </c>
      <c r="C3558" s="4" t="s">
        <v>10</v>
      </c>
      <c r="D3558" s="2" t="s">
        <v>11</v>
      </c>
      <c r="E3558" s="3">
        <v>50.877966000000001</v>
      </c>
      <c r="F3558" s="3">
        <v>5.9215099999999996</v>
      </c>
      <c r="G3558" s="3">
        <v>90.6</v>
      </c>
      <c r="H3558" s="4" t="s">
        <v>3567</v>
      </c>
      <c r="I3558" s="3">
        <v>22</v>
      </c>
    </row>
    <row r="3559" spans="1:9" x14ac:dyDescent="0.25">
      <c r="A3559" s="2" t="s">
        <v>9</v>
      </c>
      <c r="B3559" s="3">
        <v>1.1000000000000001</v>
      </c>
      <c r="C3559" s="4" t="s">
        <v>10</v>
      </c>
      <c r="D3559" s="2" t="s">
        <v>11</v>
      </c>
      <c r="E3559" s="3">
        <v>50.877909000000002</v>
      </c>
      <c r="F3559" s="3">
        <v>5.9214669999999998</v>
      </c>
      <c r="G3559" s="3">
        <v>91</v>
      </c>
      <c r="H3559" s="4" t="s">
        <v>3568</v>
      </c>
      <c r="I3559" s="3">
        <v>22</v>
      </c>
    </row>
    <row r="3560" spans="1:9" x14ac:dyDescent="0.25">
      <c r="A3560" s="2" t="s">
        <v>9</v>
      </c>
      <c r="B3560" s="3">
        <v>1.1000000000000001</v>
      </c>
      <c r="C3560" s="4" t="s">
        <v>10</v>
      </c>
      <c r="D3560" s="2" t="s">
        <v>11</v>
      </c>
      <c r="E3560" s="3">
        <v>50.877854999999997</v>
      </c>
      <c r="F3560" s="3">
        <v>5.921424</v>
      </c>
      <c r="G3560" s="3">
        <v>91.6</v>
      </c>
      <c r="H3560" s="4" t="s">
        <v>3569</v>
      </c>
      <c r="I3560" s="3">
        <v>22</v>
      </c>
    </row>
    <row r="3561" spans="1:9" x14ac:dyDescent="0.25">
      <c r="A3561" s="2" t="s">
        <v>9</v>
      </c>
      <c r="B3561" s="3">
        <v>1.1000000000000001</v>
      </c>
      <c r="C3561" s="4" t="s">
        <v>10</v>
      </c>
      <c r="D3561" s="2" t="s">
        <v>11</v>
      </c>
      <c r="E3561" s="3">
        <v>50.877467000000003</v>
      </c>
      <c r="F3561" s="3">
        <v>5.9211609999999997</v>
      </c>
      <c r="G3561" s="3">
        <v>91.6</v>
      </c>
      <c r="H3561" s="4" t="s">
        <v>3570</v>
      </c>
      <c r="I3561" s="3">
        <v>22</v>
      </c>
    </row>
    <row r="3562" spans="1:9" x14ac:dyDescent="0.25">
      <c r="A3562" s="2" t="s">
        <v>9</v>
      </c>
      <c r="B3562" s="3">
        <v>1.1000000000000001</v>
      </c>
      <c r="C3562" s="4" t="s">
        <v>10</v>
      </c>
      <c r="D3562" s="2" t="s">
        <v>11</v>
      </c>
      <c r="E3562" s="3">
        <v>50.876989000000002</v>
      </c>
      <c r="F3562" s="3">
        <v>5.9208129999999999</v>
      </c>
      <c r="G3562" s="3">
        <v>91.6</v>
      </c>
      <c r="H3562" s="4" t="s">
        <v>3571</v>
      </c>
      <c r="I3562" s="3">
        <v>22</v>
      </c>
    </row>
    <row r="3563" spans="1:9" x14ac:dyDescent="0.25">
      <c r="A3563" s="2" t="s">
        <v>9</v>
      </c>
      <c r="B3563" s="3">
        <v>1.1000000000000001</v>
      </c>
      <c r="C3563" s="4" t="s">
        <v>10</v>
      </c>
      <c r="D3563" s="2" t="s">
        <v>11</v>
      </c>
      <c r="E3563" s="3">
        <v>50.876778999999999</v>
      </c>
      <c r="F3563" s="3">
        <v>5.920668</v>
      </c>
      <c r="G3563" s="3">
        <v>92</v>
      </c>
      <c r="H3563" s="4" t="s">
        <v>3572</v>
      </c>
      <c r="I3563" s="3">
        <v>22</v>
      </c>
    </row>
    <row r="3564" spans="1:9" x14ac:dyDescent="0.25">
      <c r="A3564" s="2" t="s">
        <v>9</v>
      </c>
      <c r="B3564" s="3">
        <v>1.1000000000000001</v>
      </c>
      <c r="C3564" s="4" t="s">
        <v>10</v>
      </c>
      <c r="D3564" s="2" t="s">
        <v>11</v>
      </c>
      <c r="E3564" s="3">
        <v>50.876728999999997</v>
      </c>
      <c r="F3564" s="3">
        <v>5.9206269999999996</v>
      </c>
      <c r="G3564" s="3">
        <v>92.4</v>
      </c>
      <c r="H3564" s="4" t="s">
        <v>3573</v>
      </c>
      <c r="I3564" s="3">
        <v>22</v>
      </c>
    </row>
    <row r="3565" spans="1:9" x14ac:dyDescent="0.25">
      <c r="A3565" s="2" t="s">
        <v>9</v>
      </c>
      <c r="B3565" s="3">
        <v>1.1000000000000001</v>
      </c>
      <c r="C3565" s="4" t="s">
        <v>10</v>
      </c>
      <c r="D3565" s="2" t="s">
        <v>11</v>
      </c>
      <c r="E3565" s="3">
        <v>50.87668</v>
      </c>
      <c r="F3565" s="3">
        <v>5.9205920000000001</v>
      </c>
      <c r="G3565" s="3">
        <v>92.8</v>
      </c>
      <c r="H3565" s="4" t="s">
        <v>3574</v>
      </c>
      <c r="I3565" s="3">
        <v>22</v>
      </c>
    </row>
    <row r="3566" spans="1:9" x14ac:dyDescent="0.25">
      <c r="A3566" s="2" t="s">
        <v>9</v>
      </c>
      <c r="B3566" s="3">
        <v>1.1000000000000001</v>
      </c>
      <c r="C3566" s="4" t="s">
        <v>10</v>
      </c>
      <c r="D3566" s="2" t="s">
        <v>11</v>
      </c>
      <c r="E3566" s="3">
        <v>50.876629000000001</v>
      </c>
      <c r="F3566" s="3">
        <v>5.9205560000000004</v>
      </c>
      <c r="G3566" s="3">
        <v>93.2</v>
      </c>
      <c r="H3566" s="4" t="s">
        <v>3575</v>
      </c>
      <c r="I3566" s="3">
        <v>22</v>
      </c>
    </row>
    <row r="3567" spans="1:9" x14ac:dyDescent="0.25">
      <c r="A3567" s="2" t="s">
        <v>9</v>
      </c>
      <c r="B3567" s="3">
        <v>1.1000000000000001</v>
      </c>
      <c r="C3567" s="4" t="s">
        <v>10</v>
      </c>
      <c r="D3567" s="2" t="s">
        <v>11</v>
      </c>
      <c r="E3567" s="3">
        <v>50.876579999999997</v>
      </c>
      <c r="F3567" s="3">
        <v>5.9205269999999999</v>
      </c>
      <c r="G3567" s="3">
        <v>93.6</v>
      </c>
      <c r="H3567" s="4" t="s">
        <v>3576</v>
      </c>
      <c r="I3567" s="3">
        <v>22</v>
      </c>
    </row>
    <row r="3568" spans="1:9" x14ac:dyDescent="0.25">
      <c r="A3568" s="2" t="s">
        <v>9</v>
      </c>
      <c r="B3568" s="3">
        <v>1.1000000000000001</v>
      </c>
      <c r="C3568" s="4" t="s">
        <v>10</v>
      </c>
      <c r="D3568" s="2" t="s">
        <v>11</v>
      </c>
      <c r="E3568" s="3">
        <v>50.876382999999997</v>
      </c>
      <c r="F3568" s="3">
        <v>5.9204299999999996</v>
      </c>
      <c r="G3568" s="3">
        <v>93.6</v>
      </c>
      <c r="H3568" s="4" t="s">
        <v>3577</v>
      </c>
      <c r="I3568" s="3">
        <v>22</v>
      </c>
    </row>
    <row r="3569" spans="1:9" x14ac:dyDescent="0.25">
      <c r="A3569" s="2" t="s">
        <v>9</v>
      </c>
      <c r="B3569" s="3">
        <v>1.1000000000000001</v>
      </c>
      <c r="C3569" s="4" t="s">
        <v>10</v>
      </c>
      <c r="D3569" s="2" t="s">
        <v>11</v>
      </c>
      <c r="E3569" s="3">
        <v>50.876322999999999</v>
      </c>
      <c r="F3569" s="3">
        <v>5.9204410000000003</v>
      </c>
      <c r="G3569" s="3">
        <v>94</v>
      </c>
      <c r="H3569" s="4" t="s">
        <v>3578</v>
      </c>
      <c r="I3569" s="3">
        <v>22</v>
      </c>
    </row>
    <row r="3570" spans="1:9" x14ac:dyDescent="0.25">
      <c r="A3570" s="2" t="s">
        <v>9</v>
      </c>
      <c r="B3570" s="3">
        <v>1.1000000000000001</v>
      </c>
      <c r="C3570" s="4" t="s">
        <v>10</v>
      </c>
      <c r="D3570" s="2" t="s">
        <v>11</v>
      </c>
      <c r="E3570" s="3">
        <v>50.876286</v>
      </c>
      <c r="F3570" s="3">
        <v>5.9204569999999999</v>
      </c>
      <c r="G3570" s="3">
        <v>94.4</v>
      </c>
      <c r="H3570" s="4" t="s">
        <v>3579</v>
      </c>
      <c r="I3570" s="3">
        <v>22</v>
      </c>
    </row>
    <row r="3571" spans="1:9" x14ac:dyDescent="0.25">
      <c r="A3571" s="2" t="s">
        <v>9</v>
      </c>
      <c r="B3571" s="3">
        <v>1.1000000000000001</v>
      </c>
      <c r="C3571" s="4" t="s">
        <v>10</v>
      </c>
      <c r="D3571" s="2" t="s">
        <v>11</v>
      </c>
      <c r="E3571" s="3">
        <v>50.876249999999999</v>
      </c>
      <c r="F3571" s="3">
        <v>5.9204860000000004</v>
      </c>
      <c r="G3571" s="3">
        <v>95.4</v>
      </c>
      <c r="H3571" s="4" t="s">
        <v>3580</v>
      </c>
      <c r="I3571" s="3">
        <v>22</v>
      </c>
    </row>
    <row r="3572" spans="1:9" x14ac:dyDescent="0.25">
      <c r="A3572" s="2" t="s">
        <v>9</v>
      </c>
      <c r="B3572" s="3">
        <v>1.1000000000000001</v>
      </c>
      <c r="C3572" s="4" t="s">
        <v>10</v>
      </c>
      <c r="D3572" s="2" t="s">
        <v>11</v>
      </c>
      <c r="E3572" s="3">
        <v>50.876221999999999</v>
      </c>
      <c r="F3572" s="3">
        <v>5.9205410000000001</v>
      </c>
      <c r="G3572" s="3">
        <v>95.8</v>
      </c>
      <c r="H3572" s="4" t="s">
        <v>3581</v>
      </c>
      <c r="I3572" s="3">
        <v>22</v>
      </c>
    </row>
    <row r="3573" spans="1:9" x14ac:dyDescent="0.25">
      <c r="A3573" s="2" t="s">
        <v>9</v>
      </c>
      <c r="B3573" s="3">
        <v>1.1000000000000001</v>
      </c>
      <c r="C3573" s="4" t="s">
        <v>10</v>
      </c>
      <c r="D3573" s="2" t="s">
        <v>11</v>
      </c>
      <c r="E3573" s="3">
        <v>50.876230999999997</v>
      </c>
      <c r="F3573" s="3">
        <v>5.9206789999999998</v>
      </c>
      <c r="G3573" s="3">
        <v>95.8</v>
      </c>
      <c r="H3573" s="4" t="s">
        <v>3582</v>
      </c>
      <c r="I3573" s="3">
        <v>22</v>
      </c>
    </row>
    <row r="3574" spans="1:9" x14ac:dyDescent="0.25">
      <c r="A3574" s="2" t="s">
        <v>9</v>
      </c>
      <c r="B3574" s="3">
        <v>1.1000000000000001</v>
      </c>
      <c r="C3574" s="4" t="s">
        <v>10</v>
      </c>
      <c r="D3574" s="2" t="s">
        <v>11</v>
      </c>
      <c r="E3574" s="3">
        <v>50.876221000000001</v>
      </c>
      <c r="F3574" s="3">
        <v>5.921163</v>
      </c>
      <c r="G3574" s="3">
        <v>95.8</v>
      </c>
      <c r="H3574" s="4" t="s">
        <v>3583</v>
      </c>
      <c r="I3574" s="3">
        <v>22</v>
      </c>
    </row>
    <row r="3575" spans="1:9" x14ac:dyDescent="0.25">
      <c r="A3575" s="2" t="s">
        <v>9</v>
      </c>
      <c r="B3575" s="3">
        <v>1.1000000000000001</v>
      </c>
      <c r="C3575" s="4" t="s">
        <v>10</v>
      </c>
      <c r="D3575" s="2" t="s">
        <v>11</v>
      </c>
      <c r="E3575" s="3">
        <v>50.876201999999999</v>
      </c>
      <c r="F3575" s="3">
        <v>5.9213319999999996</v>
      </c>
      <c r="G3575" s="3">
        <v>95.8</v>
      </c>
      <c r="H3575" s="4" t="s">
        <v>3584</v>
      </c>
      <c r="I3575" s="3">
        <v>22</v>
      </c>
    </row>
    <row r="3576" spans="1:9" x14ac:dyDescent="0.25">
      <c r="A3576" s="2" t="s">
        <v>9</v>
      </c>
      <c r="B3576" s="3">
        <v>1.1000000000000001</v>
      </c>
      <c r="C3576" s="4" t="s">
        <v>10</v>
      </c>
      <c r="D3576" s="2" t="s">
        <v>11</v>
      </c>
      <c r="E3576" s="3">
        <v>50.876151</v>
      </c>
      <c r="F3576" s="3">
        <v>5.9215720000000003</v>
      </c>
      <c r="G3576" s="3">
        <v>95.8</v>
      </c>
      <c r="H3576" s="4" t="s">
        <v>3585</v>
      </c>
      <c r="I3576" s="3">
        <v>22</v>
      </c>
    </row>
    <row r="3577" spans="1:9" x14ac:dyDescent="0.25">
      <c r="A3577" s="2" t="s">
        <v>9</v>
      </c>
      <c r="B3577" s="3">
        <v>1.1000000000000001</v>
      </c>
      <c r="C3577" s="4" t="s">
        <v>10</v>
      </c>
      <c r="D3577" s="2" t="s">
        <v>11</v>
      </c>
      <c r="E3577" s="3">
        <v>50.876131000000001</v>
      </c>
      <c r="F3577" s="3">
        <v>5.9216329999999999</v>
      </c>
      <c r="G3577" s="3">
        <v>95.8</v>
      </c>
      <c r="H3577" s="4" t="s">
        <v>3586</v>
      </c>
      <c r="I3577" s="3">
        <v>22</v>
      </c>
    </row>
    <row r="3578" spans="1:9" x14ac:dyDescent="0.25">
      <c r="A3578" s="2" t="s">
        <v>9</v>
      </c>
      <c r="B3578" s="3">
        <v>1.1000000000000001</v>
      </c>
      <c r="C3578" s="4" t="s">
        <v>10</v>
      </c>
      <c r="D3578" s="2" t="s">
        <v>11</v>
      </c>
      <c r="E3578" s="3">
        <v>50.876047999999997</v>
      </c>
      <c r="F3578" s="3">
        <v>5.921665</v>
      </c>
      <c r="G3578" s="3">
        <v>95.8</v>
      </c>
      <c r="H3578" s="4" t="s">
        <v>3587</v>
      </c>
      <c r="I3578" s="3">
        <v>22</v>
      </c>
    </row>
    <row r="3579" spans="1:9" x14ac:dyDescent="0.25">
      <c r="A3579" s="2" t="s">
        <v>9</v>
      </c>
      <c r="B3579" s="3">
        <v>1.1000000000000001</v>
      </c>
      <c r="C3579" s="4" t="s">
        <v>10</v>
      </c>
      <c r="D3579" s="2" t="s">
        <v>11</v>
      </c>
      <c r="E3579" s="3">
        <v>50.875895</v>
      </c>
      <c r="F3579" s="3">
        <v>5.9215780000000002</v>
      </c>
      <c r="G3579" s="3">
        <v>95.8</v>
      </c>
      <c r="H3579" s="4" t="s">
        <v>3588</v>
      </c>
      <c r="I3579" s="3">
        <v>22</v>
      </c>
    </row>
    <row r="3580" spans="1:9" x14ac:dyDescent="0.25">
      <c r="A3580" s="2" t="s">
        <v>9</v>
      </c>
      <c r="B3580" s="3">
        <v>1.1000000000000001</v>
      </c>
      <c r="C3580" s="4" t="s">
        <v>10</v>
      </c>
      <c r="D3580" s="2" t="s">
        <v>11</v>
      </c>
      <c r="E3580" s="3">
        <v>50.875588999999998</v>
      </c>
      <c r="F3580" s="3">
        <v>5.9214180000000001</v>
      </c>
      <c r="G3580" s="3">
        <v>95.8</v>
      </c>
      <c r="H3580" s="4" t="s">
        <v>3589</v>
      </c>
      <c r="I3580" s="3">
        <v>22</v>
      </c>
    </row>
    <row r="3581" spans="1:9" x14ac:dyDescent="0.25">
      <c r="A3581" s="2" t="s">
        <v>9</v>
      </c>
      <c r="B3581" s="3">
        <v>1.1000000000000001</v>
      </c>
      <c r="C3581" s="4" t="s">
        <v>10</v>
      </c>
      <c r="D3581" s="2" t="s">
        <v>11</v>
      </c>
      <c r="E3581" s="3">
        <v>50.875424000000002</v>
      </c>
      <c r="F3581" s="3">
        <v>5.9213149999999999</v>
      </c>
      <c r="G3581" s="3">
        <v>95.8</v>
      </c>
      <c r="H3581" s="4" t="s">
        <v>3590</v>
      </c>
      <c r="I3581" s="3">
        <v>22</v>
      </c>
    </row>
    <row r="3582" spans="1:9" x14ac:dyDescent="0.25">
      <c r="A3582" s="2" t="s">
        <v>9</v>
      </c>
      <c r="B3582" s="3">
        <v>1.1000000000000001</v>
      </c>
      <c r="C3582" s="4" t="s">
        <v>10</v>
      </c>
      <c r="D3582" s="2" t="s">
        <v>11</v>
      </c>
      <c r="E3582" s="3">
        <v>50.875252000000003</v>
      </c>
      <c r="F3582" s="3">
        <v>5.9211729999999996</v>
      </c>
      <c r="G3582" s="3">
        <v>95.8</v>
      </c>
      <c r="H3582" s="4" t="s">
        <v>3591</v>
      </c>
      <c r="I3582" s="3">
        <v>22</v>
      </c>
    </row>
    <row r="3583" spans="1:9" x14ac:dyDescent="0.25">
      <c r="A3583" s="2" t="s">
        <v>9</v>
      </c>
      <c r="B3583" s="3">
        <v>1.1000000000000001</v>
      </c>
      <c r="C3583" s="4" t="s">
        <v>10</v>
      </c>
      <c r="D3583" s="2" t="s">
        <v>11</v>
      </c>
      <c r="E3583" s="3">
        <v>50.875162000000003</v>
      </c>
      <c r="F3583" s="3">
        <v>5.9211</v>
      </c>
      <c r="G3583" s="3">
        <v>96.4</v>
      </c>
      <c r="H3583" s="4" t="s">
        <v>3592</v>
      </c>
      <c r="I3583" s="3">
        <v>22</v>
      </c>
    </row>
    <row r="3584" spans="1:9" x14ac:dyDescent="0.25">
      <c r="A3584" s="2" t="s">
        <v>9</v>
      </c>
      <c r="B3584" s="3">
        <v>1.1000000000000001</v>
      </c>
      <c r="C3584" s="4" t="s">
        <v>10</v>
      </c>
      <c r="D3584" s="2" t="s">
        <v>11</v>
      </c>
      <c r="E3584" s="3">
        <v>50.875117000000003</v>
      </c>
      <c r="F3584" s="3">
        <v>5.9210589999999996</v>
      </c>
      <c r="G3584" s="3">
        <v>96.8</v>
      </c>
      <c r="H3584" s="4" t="s">
        <v>3593</v>
      </c>
      <c r="I3584" s="3">
        <v>22</v>
      </c>
    </row>
    <row r="3585" spans="1:9" x14ac:dyDescent="0.25">
      <c r="A3585" s="2" t="s">
        <v>9</v>
      </c>
      <c r="B3585" s="3">
        <v>1.1000000000000001</v>
      </c>
      <c r="C3585" s="4" t="s">
        <v>10</v>
      </c>
      <c r="D3585" s="2" t="s">
        <v>11</v>
      </c>
      <c r="E3585" s="3">
        <v>50.875070999999998</v>
      </c>
      <c r="F3585" s="3">
        <v>5.9210190000000003</v>
      </c>
      <c r="G3585" s="3">
        <v>97.2</v>
      </c>
      <c r="H3585" s="4" t="s">
        <v>3594</v>
      </c>
      <c r="I3585" s="3">
        <v>22</v>
      </c>
    </row>
    <row r="3586" spans="1:9" x14ac:dyDescent="0.25">
      <c r="A3586" s="2" t="s">
        <v>9</v>
      </c>
      <c r="B3586" s="3">
        <v>1.1000000000000001</v>
      </c>
      <c r="C3586" s="4" t="s">
        <v>10</v>
      </c>
      <c r="D3586" s="2" t="s">
        <v>11</v>
      </c>
      <c r="E3586" s="3">
        <v>50.875022000000001</v>
      </c>
      <c r="F3586" s="3">
        <v>5.9209829999999997</v>
      </c>
      <c r="G3586" s="3">
        <v>97.6</v>
      </c>
      <c r="H3586" s="4" t="s">
        <v>3595</v>
      </c>
      <c r="I3586" s="3">
        <v>22</v>
      </c>
    </row>
    <row r="3587" spans="1:9" x14ac:dyDescent="0.25">
      <c r="A3587" s="2" t="s">
        <v>9</v>
      </c>
      <c r="B3587" s="3">
        <v>1.1000000000000001</v>
      </c>
      <c r="C3587" s="4" t="s">
        <v>10</v>
      </c>
      <c r="D3587" s="2" t="s">
        <v>11</v>
      </c>
      <c r="E3587" s="3">
        <v>50.874974999999999</v>
      </c>
      <c r="F3587" s="3">
        <v>5.9209420000000001</v>
      </c>
      <c r="G3587" s="3">
        <v>98.2</v>
      </c>
      <c r="H3587" s="4" t="s">
        <v>3596</v>
      </c>
      <c r="I3587" s="3">
        <v>22</v>
      </c>
    </row>
    <row r="3588" spans="1:9" x14ac:dyDescent="0.25">
      <c r="A3588" s="2" t="s">
        <v>9</v>
      </c>
      <c r="B3588" s="3">
        <v>1.1000000000000001</v>
      </c>
      <c r="C3588" s="4" t="s">
        <v>10</v>
      </c>
      <c r="D3588" s="2" t="s">
        <v>11</v>
      </c>
      <c r="E3588" s="3">
        <v>50.874890000000001</v>
      </c>
      <c r="F3588" s="3">
        <v>5.9208749999999997</v>
      </c>
      <c r="G3588" s="3">
        <v>98.2</v>
      </c>
      <c r="H3588" s="4" t="s">
        <v>3597</v>
      </c>
      <c r="I3588" s="3">
        <v>22</v>
      </c>
    </row>
    <row r="3589" spans="1:9" x14ac:dyDescent="0.25">
      <c r="A3589" s="2" t="s">
        <v>9</v>
      </c>
      <c r="B3589" s="3">
        <v>1.1000000000000001</v>
      </c>
      <c r="C3589" s="4" t="s">
        <v>10</v>
      </c>
      <c r="D3589" s="2" t="s">
        <v>11</v>
      </c>
      <c r="E3589" s="3">
        <v>50.874845999999998</v>
      </c>
      <c r="F3589" s="3">
        <v>5.9208420000000004</v>
      </c>
      <c r="G3589" s="3">
        <v>98.2</v>
      </c>
      <c r="H3589" s="4" t="s">
        <v>3598</v>
      </c>
      <c r="I3589" s="3">
        <v>22</v>
      </c>
    </row>
    <row r="3590" spans="1:9" x14ac:dyDescent="0.25">
      <c r="A3590" s="2" t="s">
        <v>9</v>
      </c>
      <c r="B3590" s="3">
        <v>1.1000000000000001</v>
      </c>
      <c r="C3590" s="4" t="s">
        <v>10</v>
      </c>
      <c r="D3590" s="2" t="s">
        <v>11</v>
      </c>
      <c r="E3590" s="3">
        <v>50.874696</v>
      </c>
      <c r="F3590" s="3">
        <v>5.9207349999999996</v>
      </c>
      <c r="G3590" s="3">
        <v>98.6</v>
      </c>
      <c r="H3590" s="4" t="s">
        <v>3599</v>
      </c>
      <c r="I3590" s="3">
        <v>22</v>
      </c>
    </row>
    <row r="3591" spans="1:9" x14ac:dyDescent="0.25">
      <c r="A3591" s="2" t="s">
        <v>9</v>
      </c>
      <c r="B3591" s="3">
        <v>1.1000000000000001</v>
      </c>
      <c r="C3591" s="4" t="s">
        <v>10</v>
      </c>
      <c r="D3591" s="2" t="s">
        <v>11</v>
      </c>
      <c r="E3591" s="3">
        <v>50.874645999999998</v>
      </c>
      <c r="F3591" s="3">
        <v>5.9207039999999997</v>
      </c>
      <c r="G3591" s="3">
        <v>99</v>
      </c>
      <c r="H3591" s="4" t="s">
        <v>3600</v>
      </c>
      <c r="I3591" s="3">
        <v>22</v>
      </c>
    </row>
    <row r="3592" spans="1:9" x14ac:dyDescent="0.25">
      <c r="A3592" s="2" t="s">
        <v>9</v>
      </c>
      <c r="B3592" s="3">
        <v>1.1000000000000001</v>
      </c>
      <c r="C3592" s="4" t="s">
        <v>10</v>
      </c>
      <c r="D3592" s="2" t="s">
        <v>11</v>
      </c>
      <c r="E3592" s="3">
        <v>50.874600000000001</v>
      </c>
      <c r="F3592" s="3">
        <v>5.9206729999999999</v>
      </c>
      <c r="G3592" s="3">
        <v>99.4</v>
      </c>
      <c r="H3592" s="4" t="s">
        <v>3601</v>
      </c>
      <c r="I3592" s="3">
        <v>22</v>
      </c>
    </row>
    <row r="3593" spans="1:9" x14ac:dyDescent="0.25">
      <c r="A3593" s="2" t="s">
        <v>9</v>
      </c>
      <c r="B3593" s="3">
        <v>1.1000000000000001</v>
      </c>
      <c r="C3593" s="4" t="s">
        <v>10</v>
      </c>
      <c r="D3593" s="2" t="s">
        <v>11</v>
      </c>
      <c r="E3593" s="3">
        <v>50.874558999999998</v>
      </c>
      <c r="F3593" s="3">
        <v>5.9206399999999997</v>
      </c>
      <c r="G3593" s="3">
        <v>99.8</v>
      </c>
      <c r="H3593" s="4" t="s">
        <v>3602</v>
      </c>
      <c r="I3593" s="3">
        <v>22</v>
      </c>
    </row>
    <row r="3594" spans="1:9" x14ac:dyDescent="0.25">
      <c r="A3594" s="2" t="s">
        <v>9</v>
      </c>
      <c r="B3594" s="3">
        <v>1.1000000000000001</v>
      </c>
      <c r="C3594" s="4" t="s">
        <v>10</v>
      </c>
      <c r="D3594" s="2" t="s">
        <v>11</v>
      </c>
      <c r="E3594" s="3">
        <v>50.874518000000002</v>
      </c>
      <c r="F3594" s="3">
        <v>5.9206240000000001</v>
      </c>
      <c r="G3594" s="3">
        <v>100.4</v>
      </c>
      <c r="H3594" s="4" t="s">
        <v>3603</v>
      </c>
      <c r="I3594" s="3">
        <v>22</v>
      </c>
    </row>
    <row r="3595" spans="1:9" x14ac:dyDescent="0.25">
      <c r="A3595" s="2" t="s">
        <v>9</v>
      </c>
      <c r="B3595" s="3">
        <v>1.1000000000000001</v>
      </c>
      <c r="C3595" s="4" t="s">
        <v>10</v>
      </c>
      <c r="D3595" s="2" t="s">
        <v>11</v>
      </c>
      <c r="E3595" s="3">
        <v>50.874394000000002</v>
      </c>
      <c r="F3595" s="3">
        <v>5.920744</v>
      </c>
      <c r="G3595" s="3">
        <v>100.4</v>
      </c>
      <c r="H3595" s="4" t="s">
        <v>3604</v>
      </c>
      <c r="I3595" s="3">
        <v>22</v>
      </c>
    </row>
    <row r="3596" spans="1:9" x14ac:dyDescent="0.25">
      <c r="A3596" s="2" t="s">
        <v>9</v>
      </c>
      <c r="B3596" s="3">
        <v>1.1000000000000001</v>
      </c>
      <c r="C3596" s="4" t="s">
        <v>10</v>
      </c>
      <c r="D3596" s="2" t="s">
        <v>11</v>
      </c>
      <c r="E3596" s="3">
        <v>50.874330999999998</v>
      </c>
      <c r="F3596" s="3">
        <v>5.9208540000000003</v>
      </c>
      <c r="G3596" s="3">
        <v>100.4</v>
      </c>
      <c r="H3596" s="4" t="s">
        <v>3605</v>
      </c>
      <c r="I3596" s="3">
        <v>22</v>
      </c>
    </row>
    <row r="3597" spans="1:9" x14ac:dyDescent="0.25">
      <c r="A3597" s="2" t="s">
        <v>9</v>
      </c>
      <c r="B3597" s="3">
        <v>1.1000000000000001</v>
      </c>
      <c r="C3597" s="4" t="s">
        <v>10</v>
      </c>
      <c r="D3597" s="2" t="s">
        <v>11</v>
      </c>
      <c r="E3597" s="3">
        <v>50.874181999999998</v>
      </c>
      <c r="F3597" s="3">
        <v>5.921087</v>
      </c>
      <c r="G3597" s="3">
        <v>100.4</v>
      </c>
      <c r="H3597" s="4" t="s">
        <v>3606</v>
      </c>
      <c r="I3597" s="3">
        <v>22</v>
      </c>
    </row>
    <row r="3598" spans="1:9" x14ac:dyDescent="0.25">
      <c r="A3598" s="2" t="s">
        <v>9</v>
      </c>
      <c r="B3598" s="3">
        <v>1.1000000000000001</v>
      </c>
      <c r="C3598" s="4" t="s">
        <v>10</v>
      </c>
      <c r="D3598" s="2" t="s">
        <v>11</v>
      </c>
      <c r="E3598" s="3">
        <v>50.873922999999998</v>
      </c>
      <c r="F3598" s="3">
        <v>5.9215159999999996</v>
      </c>
      <c r="G3598" s="3">
        <v>100.4</v>
      </c>
      <c r="H3598" s="4" t="s">
        <v>3607</v>
      </c>
      <c r="I3598" s="3">
        <v>22</v>
      </c>
    </row>
    <row r="3599" spans="1:9" x14ac:dyDescent="0.25">
      <c r="A3599" s="2" t="s">
        <v>9</v>
      </c>
      <c r="B3599" s="3">
        <v>1.1000000000000001</v>
      </c>
      <c r="C3599" s="4" t="s">
        <v>10</v>
      </c>
      <c r="D3599" s="2" t="s">
        <v>11</v>
      </c>
      <c r="E3599" s="3">
        <v>50.873686999999997</v>
      </c>
      <c r="F3599" s="3">
        <v>5.9220449999999998</v>
      </c>
      <c r="G3599" s="3">
        <v>100.4</v>
      </c>
      <c r="H3599" s="4" t="s">
        <v>3608</v>
      </c>
      <c r="I3599" s="3">
        <v>22</v>
      </c>
    </row>
    <row r="3600" spans="1:9" x14ac:dyDescent="0.25">
      <c r="A3600" s="2" t="s">
        <v>9</v>
      </c>
      <c r="B3600" s="3">
        <v>1.1000000000000001</v>
      </c>
      <c r="C3600" s="4" t="s">
        <v>10</v>
      </c>
      <c r="D3600" s="2" t="s">
        <v>11</v>
      </c>
      <c r="E3600" s="3">
        <v>50.873506999999996</v>
      </c>
      <c r="F3600" s="3">
        <v>5.9225370000000002</v>
      </c>
      <c r="G3600" s="3">
        <v>100.4</v>
      </c>
      <c r="H3600" s="4" t="s">
        <v>3609</v>
      </c>
      <c r="I3600" s="3">
        <v>22</v>
      </c>
    </row>
    <row r="3601" spans="1:9" x14ac:dyDescent="0.25">
      <c r="A3601" s="2" t="s">
        <v>9</v>
      </c>
      <c r="B3601" s="3">
        <v>1.1000000000000001</v>
      </c>
      <c r="C3601" s="4" t="s">
        <v>10</v>
      </c>
      <c r="D3601" s="2" t="s">
        <v>11</v>
      </c>
      <c r="E3601" s="3">
        <v>50.873395000000002</v>
      </c>
      <c r="F3601" s="3">
        <v>5.9229130000000003</v>
      </c>
      <c r="G3601" s="3">
        <v>100.4</v>
      </c>
      <c r="H3601" s="4" t="s">
        <v>3610</v>
      </c>
      <c r="I3601" s="3">
        <v>22</v>
      </c>
    </row>
    <row r="3602" spans="1:9" x14ac:dyDescent="0.25">
      <c r="A3602" s="2" t="s">
        <v>9</v>
      </c>
      <c r="B3602" s="3">
        <v>1.1000000000000001</v>
      </c>
      <c r="C3602" s="4" t="s">
        <v>10</v>
      </c>
      <c r="D3602" s="2" t="s">
        <v>11</v>
      </c>
      <c r="E3602" s="3">
        <v>50.873350000000002</v>
      </c>
      <c r="F3602" s="3">
        <v>5.923082</v>
      </c>
      <c r="G3602" s="3">
        <v>100.4</v>
      </c>
      <c r="H3602" s="4" t="s">
        <v>3611</v>
      </c>
      <c r="I3602" s="3">
        <v>22</v>
      </c>
    </row>
    <row r="3603" spans="1:9" x14ac:dyDescent="0.25">
      <c r="A3603" s="2" t="s">
        <v>9</v>
      </c>
      <c r="B3603" s="3">
        <v>1.1000000000000001</v>
      </c>
      <c r="C3603" s="4" t="s">
        <v>10</v>
      </c>
      <c r="D3603" s="2" t="s">
        <v>11</v>
      </c>
      <c r="E3603" s="3">
        <v>50.873339999999999</v>
      </c>
      <c r="F3603" s="3">
        <v>5.9231780000000001</v>
      </c>
      <c r="G3603" s="3">
        <v>100.4</v>
      </c>
      <c r="H3603" s="4" t="s">
        <v>3612</v>
      </c>
      <c r="I3603" s="3">
        <v>22</v>
      </c>
    </row>
    <row r="3604" spans="1:9" x14ac:dyDescent="0.25">
      <c r="A3604" s="2" t="s">
        <v>9</v>
      </c>
      <c r="B3604" s="3">
        <v>1.1000000000000001</v>
      </c>
      <c r="C3604" s="4" t="s">
        <v>10</v>
      </c>
      <c r="D3604" s="2" t="s">
        <v>11</v>
      </c>
      <c r="E3604" s="3">
        <v>50.873328999999998</v>
      </c>
      <c r="F3604" s="3">
        <v>5.9234900000000001</v>
      </c>
      <c r="G3604" s="3">
        <v>100.4</v>
      </c>
      <c r="H3604" s="4" t="s">
        <v>3613</v>
      </c>
      <c r="I3604" s="3">
        <v>22</v>
      </c>
    </row>
    <row r="3605" spans="1:9" x14ac:dyDescent="0.25">
      <c r="A3605" s="2" t="s">
        <v>9</v>
      </c>
      <c r="B3605" s="3">
        <v>1.1000000000000001</v>
      </c>
      <c r="C3605" s="4" t="s">
        <v>10</v>
      </c>
      <c r="D3605" s="2" t="s">
        <v>11</v>
      </c>
      <c r="E3605" s="3">
        <v>50.873373999999998</v>
      </c>
      <c r="F3605" s="3">
        <v>5.9240089999999999</v>
      </c>
      <c r="G3605" s="3">
        <v>100.4</v>
      </c>
      <c r="H3605" s="4" t="s">
        <v>3614</v>
      </c>
      <c r="I3605" s="3">
        <v>22</v>
      </c>
    </row>
    <row r="3606" spans="1:9" x14ac:dyDescent="0.25">
      <c r="A3606" s="2" t="s">
        <v>9</v>
      </c>
      <c r="B3606" s="3">
        <v>1.1000000000000001</v>
      </c>
      <c r="C3606" s="4" t="s">
        <v>10</v>
      </c>
      <c r="D3606" s="2" t="s">
        <v>11</v>
      </c>
      <c r="E3606" s="3">
        <v>50.873440000000002</v>
      </c>
      <c r="F3606" s="3">
        <v>5.9245760000000001</v>
      </c>
      <c r="G3606" s="3">
        <v>100.4</v>
      </c>
      <c r="H3606" s="4" t="s">
        <v>3615</v>
      </c>
      <c r="I3606" s="3">
        <v>22</v>
      </c>
    </row>
    <row r="3607" spans="1:9" x14ac:dyDescent="0.25">
      <c r="A3607" s="2" t="s">
        <v>9</v>
      </c>
      <c r="B3607" s="3">
        <v>1.1000000000000001</v>
      </c>
      <c r="C3607" s="4" t="s">
        <v>10</v>
      </c>
      <c r="D3607" s="2" t="s">
        <v>11</v>
      </c>
      <c r="E3607" s="3">
        <v>50.873463000000001</v>
      </c>
      <c r="F3607" s="3">
        <v>5.9247670000000001</v>
      </c>
      <c r="G3607" s="3">
        <v>100.4</v>
      </c>
      <c r="H3607" s="4" t="s">
        <v>3616</v>
      </c>
      <c r="I3607" s="3">
        <v>22</v>
      </c>
    </row>
    <row r="3608" spans="1:9" x14ac:dyDescent="0.25">
      <c r="A3608" s="2" t="s">
        <v>9</v>
      </c>
      <c r="B3608" s="3">
        <v>1.1000000000000001</v>
      </c>
      <c r="C3608" s="4" t="s">
        <v>10</v>
      </c>
      <c r="D3608" s="2" t="s">
        <v>11</v>
      </c>
      <c r="E3608" s="3">
        <v>50.873475999999997</v>
      </c>
      <c r="F3608" s="3">
        <v>5.9249660000000004</v>
      </c>
      <c r="G3608" s="3">
        <v>100.4</v>
      </c>
      <c r="H3608" s="4" t="s">
        <v>3617</v>
      </c>
      <c r="I3608" s="3">
        <v>22</v>
      </c>
    </row>
    <row r="3609" spans="1:9" x14ac:dyDescent="0.25">
      <c r="A3609" s="2" t="s">
        <v>9</v>
      </c>
      <c r="B3609" s="3">
        <v>1.1000000000000001</v>
      </c>
      <c r="C3609" s="4" t="s">
        <v>10</v>
      </c>
      <c r="D3609" s="2" t="s">
        <v>11</v>
      </c>
      <c r="E3609" s="3">
        <v>50.873550000000002</v>
      </c>
      <c r="F3609" s="3">
        <v>5.9257059999999999</v>
      </c>
      <c r="G3609" s="3">
        <v>100.4</v>
      </c>
      <c r="H3609" s="4" t="s">
        <v>3618</v>
      </c>
      <c r="I3609" s="3">
        <v>22</v>
      </c>
    </row>
    <row r="3610" spans="1:9" x14ac:dyDescent="0.25">
      <c r="A3610" s="2" t="s">
        <v>9</v>
      </c>
      <c r="B3610" s="3">
        <v>1.1000000000000001</v>
      </c>
      <c r="C3610" s="4" t="s">
        <v>10</v>
      </c>
      <c r="D3610" s="2" t="s">
        <v>11</v>
      </c>
      <c r="E3610" s="3">
        <v>50.873570000000001</v>
      </c>
      <c r="F3610" s="3">
        <v>5.9260380000000001</v>
      </c>
      <c r="G3610" s="3">
        <v>100.4</v>
      </c>
      <c r="H3610" s="4" t="s">
        <v>3619</v>
      </c>
      <c r="I3610" s="3">
        <v>22</v>
      </c>
    </row>
    <row r="3611" spans="1:9" x14ac:dyDescent="0.25">
      <c r="A3611" s="2" t="s">
        <v>9</v>
      </c>
      <c r="B3611" s="3">
        <v>1.1000000000000001</v>
      </c>
      <c r="C3611" s="4" t="s">
        <v>10</v>
      </c>
      <c r="D3611" s="2" t="s">
        <v>11</v>
      </c>
      <c r="E3611" s="3">
        <v>50.873603000000003</v>
      </c>
      <c r="F3611" s="3">
        <v>5.9262600000000001</v>
      </c>
      <c r="G3611" s="3">
        <v>100.4</v>
      </c>
      <c r="H3611" s="4" t="s">
        <v>3620</v>
      </c>
      <c r="I3611" s="3">
        <v>22</v>
      </c>
    </row>
    <row r="3612" spans="1:9" x14ac:dyDescent="0.25">
      <c r="A3612" s="2" t="s">
        <v>9</v>
      </c>
      <c r="B3612" s="3">
        <v>1.1000000000000001</v>
      </c>
      <c r="C3612" s="4" t="s">
        <v>10</v>
      </c>
      <c r="D3612" s="2" t="s">
        <v>11</v>
      </c>
      <c r="E3612" s="3">
        <v>50.873703999999996</v>
      </c>
      <c r="F3612" s="3">
        <v>5.9270389999999997</v>
      </c>
      <c r="G3612" s="3">
        <v>100.4</v>
      </c>
      <c r="H3612" s="4" t="s">
        <v>3621</v>
      </c>
      <c r="I3612" s="3">
        <v>22</v>
      </c>
    </row>
    <row r="3613" spans="1:9" x14ac:dyDescent="0.25">
      <c r="A3613" s="2" t="s">
        <v>9</v>
      </c>
      <c r="B3613" s="3">
        <v>1.1000000000000001</v>
      </c>
      <c r="C3613" s="4" t="s">
        <v>10</v>
      </c>
      <c r="D3613" s="2" t="s">
        <v>11</v>
      </c>
      <c r="E3613" s="3">
        <v>50.873773</v>
      </c>
      <c r="F3613" s="3">
        <v>5.9277040000000003</v>
      </c>
      <c r="G3613" s="3">
        <v>100.4</v>
      </c>
      <c r="H3613" s="4" t="s">
        <v>3622</v>
      </c>
      <c r="I3613" s="3">
        <v>22</v>
      </c>
    </row>
    <row r="3614" spans="1:9" x14ac:dyDescent="0.25">
      <c r="A3614" s="2" t="s">
        <v>9</v>
      </c>
      <c r="B3614" s="3">
        <v>1.1000000000000001</v>
      </c>
      <c r="C3614" s="4" t="s">
        <v>10</v>
      </c>
      <c r="D3614" s="2" t="s">
        <v>11</v>
      </c>
      <c r="E3614" s="3">
        <v>50.873781000000001</v>
      </c>
      <c r="F3614" s="3">
        <v>5.9278209999999998</v>
      </c>
      <c r="G3614" s="3">
        <v>100</v>
      </c>
      <c r="H3614" s="4" t="s">
        <v>3623</v>
      </c>
      <c r="I3614" s="3">
        <v>22</v>
      </c>
    </row>
    <row r="3615" spans="1:9" x14ac:dyDescent="0.25">
      <c r="A3615" s="2" t="s">
        <v>9</v>
      </c>
      <c r="B3615" s="3">
        <v>1.1000000000000001</v>
      </c>
      <c r="C3615" s="4" t="s">
        <v>10</v>
      </c>
      <c r="D3615" s="2" t="s">
        <v>11</v>
      </c>
      <c r="E3615" s="3">
        <v>50.873790999999997</v>
      </c>
      <c r="F3615" s="3">
        <v>5.9279320000000002</v>
      </c>
      <c r="G3615" s="3">
        <v>99.6</v>
      </c>
      <c r="H3615" s="4" t="s">
        <v>3624</v>
      </c>
      <c r="I3615" s="3">
        <v>22</v>
      </c>
    </row>
    <row r="3616" spans="1:9" x14ac:dyDescent="0.25">
      <c r="A3616" s="2" t="s">
        <v>9</v>
      </c>
      <c r="B3616" s="3">
        <v>1.1000000000000001</v>
      </c>
      <c r="C3616" s="4" t="s">
        <v>10</v>
      </c>
      <c r="D3616" s="2" t="s">
        <v>11</v>
      </c>
      <c r="E3616" s="3">
        <v>50.873795000000001</v>
      </c>
      <c r="F3616" s="3">
        <v>5.9280470000000003</v>
      </c>
      <c r="G3616" s="3">
        <v>99.2</v>
      </c>
      <c r="H3616" s="4" t="s">
        <v>3625</v>
      </c>
      <c r="I3616" s="3">
        <v>22</v>
      </c>
    </row>
    <row r="3617" spans="1:9" x14ac:dyDescent="0.25">
      <c r="A3617" s="2" t="s">
        <v>9</v>
      </c>
      <c r="B3617" s="3">
        <v>1.1000000000000001</v>
      </c>
      <c r="C3617" s="4" t="s">
        <v>10</v>
      </c>
      <c r="D3617" s="2" t="s">
        <v>11</v>
      </c>
      <c r="E3617" s="3">
        <v>50.873795999999999</v>
      </c>
      <c r="F3617" s="3">
        <v>5.9281569999999997</v>
      </c>
      <c r="G3617" s="3">
        <v>98.8</v>
      </c>
      <c r="H3617" s="4" t="s">
        <v>3626</v>
      </c>
      <c r="I3617" s="3">
        <v>22</v>
      </c>
    </row>
    <row r="3618" spans="1:9" x14ac:dyDescent="0.25">
      <c r="A3618" s="2" t="s">
        <v>9</v>
      </c>
      <c r="B3618" s="3">
        <v>1.1000000000000001</v>
      </c>
      <c r="C3618" s="4" t="s">
        <v>10</v>
      </c>
      <c r="D3618" s="2" t="s">
        <v>11</v>
      </c>
      <c r="E3618" s="3">
        <v>50.873798999999998</v>
      </c>
      <c r="F3618" s="3">
        <v>5.9282690000000002</v>
      </c>
      <c r="G3618" s="3">
        <v>98.4</v>
      </c>
      <c r="H3618" s="4" t="s">
        <v>3627</v>
      </c>
      <c r="I3618" s="3">
        <v>22</v>
      </c>
    </row>
    <row r="3619" spans="1:9" x14ac:dyDescent="0.25">
      <c r="A3619" s="2" t="s">
        <v>9</v>
      </c>
      <c r="B3619" s="3">
        <v>1.1000000000000001</v>
      </c>
      <c r="C3619" s="4" t="s">
        <v>10</v>
      </c>
      <c r="D3619" s="2" t="s">
        <v>11</v>
      </c>
      <c r="E3619" s="3">
        <v>50.873809000000001</v>
      </c>
      <c r="F3619" s="3">
        <v>5.9283789999999996</v>
      </c>
      <c r="G3619" s="3">
        <v>98.4</v>
      </c>
      <c r="H3619" s="4" t="s">
        <v>3628</v>
      </c>
      <c r="I3619" s="3">
        <v>22</v>
      </c>
    </row>
    <row r="3620" spans="1:9" x14ac:dyDescent="0.25">
      <c r="A3620" s="2" t="s">
        <v>9</v>
      </c>
      <c r="B3620" s="3">
        <v>1.1000000000000001</v>
      </c>
      <c r="C3620" s="4" t="s">
        <v>10</v>
      </c>
      <c r="D3620" s="2" t="s">
        <v>11</v>
      </c>
      <c r="E3620" s="3">
        <v>50.873806000000002</v>
      </c>
      <c r="F3620" s="3">
        <v>5.9284699999999999</v>
      </c>
      <c r="G3620" s="3">
        <v>98.4</v>
      </c>
      <c r="H3620" s="4" t="s">
        <v>3629</v>
      </c>
      <c r="I3620" s="3">
        <v>22</v>
      </c>
    </row>
    <row r="3621" spans="1:9" x14ac:dyDescent="0.25">
      <c r="A3621" s="2" t="s">
        <v>9</v>
      </c>
      <c r="B3621" s="3">
        <v>1.1000000000000001</v>
      </c>
      <c r="C3621" s="4" t="s">
        <v>10</v>
      </c>
      <c r="D3621" s="2" t="s">
        <v>11</v>
      </c>
      <c r="E3621" s="3">
        <v>50.873795999999999</v>
      </c>
      <c r="F3621" s="3">
        <v>5.9288860000000003</v>
      </c>
      <c r="G3621" s="3">
        <v>98.4</v>
      </c>
      <c r="H3621" s="4" t="s">
        <v>3630</v>
      </c>
      <c r="I3621" s="3">
        <v>22</v>
      </c>
    </row>
    <row r="3622" spans="1:9" x14ac:dyDescent="0.25">
      <c r="A3622" s="2" t="s">
        <v>9</v>
      </c>
      <c r="B3622" s="3">
        <v>1.1000000000000001</v>
      </c>
      <c r="C3622" s="4" t="s">
        <v>10</v>
      </c>
      <c r="D3622" s="2" t="s">
        <v>11</v>
      </c>
      <c r="E3622" s="3">
        <v>50.873750999999999</v>
      </c>
      <c r="F3622" s="3">
        <v>5.9297360000000001</v>
      </c>
      <c r="G3622" s="3">
        <v>98.4</v>
      </c>
      <c r="H3622" s="4" t="s">
        <v>3631</v>
      </c>
      <c r="I3622" s="3">
        <v>22</v>
      </c>
    </row>
    <row r="3623" spans="1:9" x14ac:dyDescent="0.25">
      <c r="A3623" s="2" t="s">
        <v>9</v>
      </c>
      <c r="B3623" s="3">
        <v>1.1000000000000001</v>
      </c>
      <c r="C3623" s="4" t="s">
        <v>10</v>
      </c>
      <c r="D3623" s="2" t="s">
        <v>11</v>
      </c>
      <c r="E3623" s="3">
        <v>50.873739999999998</v>
      </c>
      <c r="F3623" s="3">
        <v>5.929945</v>
      </c>
      <c r="G3623" s="3">
        <v>98.4</v>
      </c>
      <c r="H3623" s="4" t="s">
        <v>3632</v>
      </c>
      <c r="I3623" s="3">
        <v>22</v>
      </c>
    </row>
    <row r="3624" spans="1:9" x14ac:dyDescent="0.25">
      <c r="A3624" s="2" t="s">
        <v>9</v>
      </c>
      <c r="B3624" s="3">
        <v>1.1000000000000001</v>
      </c>
      <c r="C3624" s="4" t="s">
        <v>10</v>
      </c>
      <c r="D3624" s="2" t="s">
        <v>11</v>
      </c>
      <c r="E3624" s="3">
        <v>50.873669</v>
      </c>
      <c r="F3624" s="3">
        <v>5.930631</v>
      </c>
      <c r="G3624" s="3">
        <v>98.4</v>
      </c>
      <c r="H3624" s="4" t="s">
        <v>3633</v>
      </c>
      <c r="I3624" s="3">
        <v>22</v>
      </c>
    </row>
    <row r="3625" spans="1:9" x14ac:dyDescent="0.25">
      <c r="A3625" s="2" t="s">
        <v>9</v>
      </c>
      <c r="B3625" s="3">
        <v>1.1000000000000001</v>
      </c>
      <c r="C3625" s="4" t="s">
        <v>10</v>
      </c>
      <c r="D3625" s="2" t="s">
        <v>11</v>
      </c>
      <c r="E3625" s="3">
        <v>50.873618999999998</v>
      </c>
      <c r="F3625" s="3">
        <v>5.9309120000000002</v>
      </c>
      <c r="G3625" s="3">
        <v>98.4</v>
      </c>
      <c r="H3625" s="4" t="s">
        <v>3634</v>
      </c>
      <c r="I3625" s="3">
        <v>22</v>
      </c>
    </row>
    <row r="3626" spans="1:9" x14ac:dyDescent="0.25">
      <c r="A3626" s="2" t="s">
        <v>9</v>
      </c>
      <c r="B3626" s="3">
        <v>1.1000000000000001</v>
      </c>
      <c r="C3626" s="4" t="s">
        <v>10</v>
      </c>
      <c r="D3626" s="2" t="s">
        <v>11</v>
      </c>
      <c r="E3626" s="3">
        <v>50.873593</v>
      </c>
      <c r="F3626" s="3">
        <v>5.9311680000000004</v>
      </c>
      <c r="G3626" s="3">
        <v>98.4</v>
      </c>
      <c r="H3626" s="4" t="s">
        <v>3635</v>
      </c>
      <c r="I3626" s="3">
        <v>22</v>
      </c>
    </row>
    <row r="3627" spans="1:9" x14ac:dyDescent="0.25">
      <c r="A3627" s="2" t="s">
        <v>9</v>
      </c>
      <c r="B3627" s="3">
        <v>1.1000000000000001</v>
      </c>
      <c r="C3627" s="4" t="s">
        <v>10</v>
      </c>
      <c r="D3627" s="2" t="s">
        <v>11</v>
      </c>
      <c r="E3627" s="3">
        <v>50.873601999999998</v>
      </c>
      <c r="F3627" s="3">
        <v>5.9314359999999997</v>
      </c>
      <c r="G3627" s="3">
        <v>98.8</v>
      </c>
      <c r="H3627" s="4" t="s">
        <v>3636</v>
      </c>
      <c r="I3627" s="3">
        <v>22</v>
      </c>
    </row>
    <row r="3628" spans="1:9" x14ac:dyDescent="0.25">
      <c r="A3628" s="2" t="s">
        <v>9</v>
      </c>
      <c r="B3628" s="3">
        <v>1.1000000000000001</v>
      </c>
      <c r="C3628" s="4" t="s">
        <v>10</v>
      </c>
      <c r="D3628" s="2" t="s">
        <v>11</v>
      </c>
      <c r="E3628" s="3">
        <v>50.873609999999999</v>
      </c>
      <c r="F3628" s="3">
        <v>5.9315290000000003</v>
      </c>
      <c r="G3628" s="3">
        <v>99.2</v>
      </c>
      <c r="H3628" s="4" t="s">
        <v>3637</v>
      </c>
      <c r="I3628" s="3">
        <v>22</v>
      </c>
    </row>
    <row r="3629" spans="1:9" x14ac:dyDescent="0.25">
      <c r="A3629" s="2" t="s">
        <v>9</v>
      </c>
      <c r="B3629" s="3">
        <v>1.1000000000000001</v>
      </c>
      <c r="C3629" s="4" t="s">
        <v>10</v>
      </c>
      <c r="D3629" s="2" t="s">
        <v>11</v>
      </c>
      <c r="E3629" s="3">
        <v>50.873618999999998</v>
      </c>
      <c r="F3629" s="3">
        <v>5.931616</v>
      </c>
      <c r="G3629" s="3">
        <v>99.6</v>
      </c>
      <c r="H3629" s="4" t="s">
        <v>3638</v>
      </c>
      <c r="I3629" s="3">
        <v>22</v>
      </c>
    </row>
    <row r="3630" spans="1:9" x14ac:dyDescent="0.25">
      <c r="A3630" s="2" t="s">
        <v>9</v>
      </c>
      <c r="B3630" s="3">
        <v>1.1000000000000001</v>
      </c>
      <c r="C3630" s="4" t="s">
        <v>10</v>
      </c>
      <c r="D3630" s="2" t="s">
        <v>11</v>
      </c>
      <c r="E3630" s="3">
        <v>50.873627999999997</v>
      </c>
      <c r="F3630" s="3">
        <v>5.9317010000000003</v>
      </c>
      <c r="G3630" s="3">
        <v>100</v>
      </c>
      <c r="H3630" s="4" t="s">
        <v>3639</v>
      </c>
      <c r="I3630" s="3">
        <v>22</v>
      </c>
    </row>
    <row r="3631" spans="1:9" x14ac:dyDescent="0.25">
      <c r="A3631" s="2" t="s">
        <v>9</v>
      </c>
      <c r="B3631" s="3">
        <v>1.1000000000000001</v>
      </c>
      <c r="C3631" s="4" t="s">
        <v>10</v>
      </c>
      <c r="D3631" s="2" t="s">
        <v>11</v>
      </c>
      <c r="E3631" s="3">
        <v>50.873641999999997</v>
      </c>
      <c r="F3631" s="3">
        <v>5.9317900000000003</v>
      </c>
      <c r="G3631" s="3">
        <v>100.4</v>
      </c>
      <c r="H3631" s="4" t="s">
        <v>3640</v>
      </c>
      <c r="I3631" s="3">
        <v>22</v>
      </c>
    </row>
    <row r="3632" spans="1:9" x14ac:dyDescent="0.25">
      <c r="A3632" s="2" t="s">
        <v>9</v>
      </c>
      <c r="B3632" s="3">
        <v>1.1000000000000001</v>
      </c>
      <c r="C3632" s="4" t="s">
        <v>10</v>
      </c>
      <c r="D3632" s="2" t="s">
        <v>11</v>
      </c>
      <c r="E3632" s="3">
        <v>50.873662000000003</v>
      </c>
      <c r="F3632" s="3">
        <v>5.9318730000000004</v>
      </c>
      <c r="G3632" s="3">
        <v>100.4</v>
      </c>
      <c r="H3632" s="4" t="s">
        <v>3641</v>
      </c>
      <c r="I3632" s="3">
        <v>22</v>
      </c>
    </row>
    <row r="3633" spans="1:9" x14ac:dyDescent="0.25">
      <c r="A3633" s="2" t="s">
        <v>9</v>
      </c>
      <c r="B3633" s="3">
        <v>1.1000000000000001</v>
      </c>
      <c r="C3633" s="4" t="s">
        <v>10</v>
      </c>
      <c r="D3633" s="2" t="s">
        <v>11</v>
      </c>
      <c r="E3633" s="3">
        <v>50.873738000000003</v>
      </c>
      <c r="F3633" s="3">
        <v>5.9321190000000001</v>
      </c>
      <c r="G3633" s="3">
        <v>101</v>
      </c>
      <c r="H3633" s="4" t="s">
        <v>3642</v>
      </c>
      <c r="I3633" s="3">
        <v>22</v>
      </c>
    </row>
    <row r="3634" spans="1:9" x14ac:dyDescent="0.25">
      <c r="A3634" s="2" t="s">
        <v>9</v>
      </c>
      <c r="B3634" s="3">
        <v>1.1000000000000001</v>
      </c>
      <c r="C3634" s="4" t="s">
        <v>10</v>
      </c>
      <c r="D3634" s="2" t="s">
        <v>11</v>
      </c>
      <c r="E3634" s="3">
        <v>50.873764999999999</v>
      </c>
      <c r="F3634" s="3">
        <v>5.9321919999999997</v>
      </c>
      <c r="G3634" s="3">
        <v>101.4</v>
      </c>
      <c r="H3634" s="4" t="s">
        <v>3643</v>
      </c>
      <c r="I3634" s="3">
        <v>22</v>
      </c>
    </row>
    <row r="3635" spans="1:9" x14ac:dyDescent="0.25">
      <c r="A3635" s="2" t="s">
        <v>9</v>
      </c>
      <c r="B3635" s="3">
        <v>1.1000000000000001</v>
      </c>
      <c r="C3635" s="4" t="s">
        <v>10</v>
      </c>
      <c r="D3635" s="2" t="s">
        <v>11</v>
      </c>
      <c r="E3635" s="3">
        <v>50.873790999999997</v>
      </c>
      <c r="F3635" s="3">
        <v>5.9322670000000004</v>
      </c>
      <c r="G3635" s="3">
        <v>101.8</v>
      </c>
      <c r="H3635" s="4" t="s">
        <v>3644</v>
      </c>
      <c r="I3635" s="3">
        <v>22</v>
      </c>
    </row>
    <row r="3636" spans="1:9" x14ac:dyDescent="0.25">
      <c r="A3636" s="2" t="s">
        <v>9</v>
      </c>
      <c r="B3636" s="3">
        <v>1.1000000000000001</v>
      </c>
      <c r="C3636" s="4" t="s">
        <v>10</v>
      </c>
      <c r="D3636" s="2" t="s">
        <v>11</v>
      </c>
      <c r="E3636" s="3">
        <v>50.873817000000003</v>
      </c>
      <c r="F3636" s="3">
        <v>5.9323449999999998</v>
      </c>
      <c r="G3636" s="3">
        <v>102.2</v>
      </c>
      <c r="H3636" s="4" t="s">
        <v>3645</v>
      </c>
      <c r="I3636" s="3">
        <v>22</v>
      </c>
    </row>
    <row r="3637" spans="1:9" x14ac:dyDescent="0.25">
      <c r="A3637" s="2" t="s">
        <v>9</v>
      </c>
      <c r="B3637" s="3">
        <v>1.1000000000000001</v>
      </c>
      <c r="C3637" s="4" t="s">
        <v>10</v>
      </c>
      <c r="D3637" s="2" t="s">
        <v>11</v>
      </c>
      <c r="E3637" s="3">
        <v>50.873843000000001</v>
      </c>
      <c r="F3637" s="3">
        <v>5.9324240000000001</v>
      </c>
      <c r="G3637" s="3">
        <v>102.6</v>
      </c>
      <c r="H3637" s="4" t="s">
        <v>3646</v>
      </c>
      <c r="I3637" s="3">
        <v>22</v>
      </c>
    </row>
    <row r="3638" spans="1:9" x14ac:dyDescent="0.25">
      <c r="A3638" s="2" t="s">
        <v>9</v>
      </c>
      <c r="B3638" s="3">
        <v>1.1000000000000001</v>
      </c>
      <c r="C3638" s="4" t="s">
        <v>10</v>
      </c>
      <c r="D3638" s="2" t="s">
        <v>11</v>
      </c>
      <c r="E3638" s="3">
        <v>50.873942</v>
      </c>
      <c r="F3638" s="3">
        <v>5.9327560000000004</v>
      </c>
      <c r="G3638" s="3">
        <v>102.6</v>
      </c>
      <c r="H3638" s="4" t="s">
        <v>3647</v>
      </c>
      <c r="I3638" s="3">
        <v>22</v>
      </c>
    </row>
    <row r="3639" spans="1:9" x14ac:dyDescent="0.25">
      <c r="A3639" s="2" t="s">
        <v>9</v>
      </c>
      <c r="B3639" s="3">
        <v>1.1000000000000001</v>
      </c>
      <c r="C3639" s="4" t="s">
        <v>10</v>
      </c>
      <c r="D3639" s="2" t="s">
        <v>11</v>
      </c>
      <c r="E3639" s="3">
        <v>50.874026000000001</v>
      </c>
      <c r="F3639" s="3">
        <v>5.9330740000000004</v>
      </c>
      <c r="G3639" s="3">
        <v>103</v>
      </c>
      <c r="H3639" s="4" t="s">
        <v>3648</v>
      </c>
      <c r="I3639" s="3">
        <v>22</v>
      </c>
    </row>
    <row r="3640" spans="1:9" x14ac:dyDescent="0.25">
      <c r="A3640" s="2" t="s">
        <v>9</v>
      </c>
      <c r="B3640" s="3">
        <v>1.1000000000000001</v>
      </c>
      <c r="C3640" s="4" t="s">
        <v>10</v>
      </c>
      <c r="D3640" s="2" t="s">
        <v>11</v>
      </c>
      <c r="E3640" s="3">
        <v>50.874045000000002</v>
      </c>
      <c r="F3640" s="3">
        <v>5.9331550000000002</v>
      </c>
      <c r="G3640" s="3">
        <v>103.4</v>
      </c>
      <c r="H3640" s="4" t="s">
        <v>3649</v>
      </c>
      <c r="I3640" s="3">
        <v>22</v>
      </c>
    </row>
    <row r="3641" spans="1:9" x14ac:dyDescent="0.25">
      <c r="A3641" s="2" t="s">
        <v>9</v>
      </c>
      <c r="B3641" s="3">
        <v>1.1000000000000001</v>
      </c>
      <c r="C3641" s="4" t="s">
        <v>10</v>
      </c>
      <c r="D3641" s="2" t="s">
        <v>11</v>
      </c>
      <c r="E3641" s="3">
        <v>50.874060999999998</v>
      </c>
      <c r="F3641" s="3">
        <v>5.9332380000000002</v>
      </c>
      <c r="G3641" s="3">
        <v>104</v>
      </c>
      <c r="H3641" s="4" t="s">
        <v>3650</v>
      </c>
      <c r="I3641" s="3">
        <v>22</v>
      </c>
    </row>
    <row r="3642" spans="1:9" x14ac:dyDescent="0.25">
      <c r="A3642" s="2" t="s">
        <v>9</v>
      </c>
      <c r="B3642" s="3">
        <v>1.1000000000000001</v>
      </c>
      <c r="C3642" s="4" t="s">
        <v>10</v>
      </c>
      <c r="D3642" s="2" t="s">
        <v>11</v>
      </c>
      <c r="E3642" s="3">
        <v>50.874079000000002</v>
      </c>
      <c r="F3642" s="3">
        <v>5.9333169999999997</v>
      </c>
      <c r="G3642" s="3">
        <v>104.4</v>
      </c>
      <c r="H3642" s="4" t="s">
        <v>3651</v>
      </c>
      <c r="I3642" s="3">
        <v>22</v>
      </c>
    </row>
    <row r="3643" spans="1:9" x14ac:dyDescent="0.25">
      <c r="A3643" s="2" t="s">
        <v>9</v>
      </c>
      <c r="B3643" s="3">
        <v>1.1000000000000001</v>
      </c>
      <c r="C3643" s="4" t="s">
        <v>10</v>
      </c>
      <c r="D3643" s="2" t="s">
        <v>11</v>
      </c>
      <c r="E3643" s="3">
        <v>50.874096999999999</v>
      </c>
      <c r="F3643" s="3">
        <v>5.9333980000000004</v>
      </c>
      <c r="G3643" s="3">
        <v>104.8</v>
      </c>
      <c r="H3643" s="4" t="s">
        <v>3652</v>
      </c>
      <c r="I3643" s="3">
        <v>22</v>
      </c>
    </row>
    <row r="3644" spans="1:9" x14ac:dyDescent="0.25">
      <c r="A3644" s="2" t="s">
        <v>9</v>
      </c>
      <c r="B3644" s="3">
        <v>1.1000000000000001</v>
      </c>
      <c r="C3644" s="4" t="s">
        <v>10</v>
      </c>
      <c r="D3644" s="2" t="s">
        <v>11</v>
      </c>
      <c r="E3644" s="3">
        <v>50.874192000000001</v>
      </c>
      <c r="F3644" s="3">
        <v>5.9338879999999996</v>
      </c>
      <c r="G3644" s="3">
        <v>104.8</v>
      </c>
      <c r="H3644" s="4" t="s">
        <v>3653</v>
      </c>
      <c r="I3644" s="3">
        <v>22</v>
      </c>
    </row>
    <row r="3645" spans="1:9" x14ac:dyDescent="0.25">
      <c r="A3645" s="2" t="s">
        <v>9</v>
      </c>
      <c r="B3645" s="3">
        <v>1.1000000000000001</v>
      </c>
      <c r="C3645" s="4" t="s">
        <v>10</v>
      </c>
      <c r="D3645" s="2" t="s">
        <v>11</v>
      </c>
      <c r="E3645" s="3">
        <v>50.874209999999998</v>
      </c>
      <c r="F3645" s="3">
        <v>5.9339630000000003</v>
      </c>
      <c r="G3645" s="3">
        <v>105.2</v>
      </c>
      <c r="H3645" s="4" t="s">
        <v>3654</v>
      </c>
      <c r="I3645" s="3">
        <v>22</v>
      </c>
    </row>
    <row r="3646" spans="1:9" x14ac:dyDescent="0.25">
      <c r="A3646" s="2" t="s">
        <v>9</v>
      </c>
      <c r="B3646" s="3">
        <v>1.1000000000000001</v>
      </c>
      <c r="C3646" s="4" t="s">
        <v>10</v>
      </c>
      <c r="D3646" s="2" t="s">
        <v>11</v>
      </c>
      <c r="E3646" s="3">
        <v>50.874229999999997</v>
      </c>
      <c r="F3646" s="3">
        <v>5.9340099999999998</v>
      </c>
      <c r="G3646" s="3">
        <v>105.6</v>
      </c>
      <c r="H3646" s="4" t="s">
        <v>3655</v>
      </c>
      <c r="I3646" s="3">
        <v>22</v>
      </c>
    </row>
    <row r="3647" spans="1:9" x14ac:dyDescent="0.25">
      <c r="A3647" s="2" t="s">
        <v>9</v>
      </c>
      <c r="B3647" s="3">
        <v>1.1000000000000001</v>
      </c>
      <c r="C3647" s="4" t="s">
        <v>10</v>
      </c>
      <c r="D3647" s="2" t="s">
        <v>11</v>
      </c>
      <c r="E3647" s="3">
        <v>50.874248000000001</v>
      </c>
      <c r="F3647" s="3">
        <v>5.9340640000000002</v>
      </c>
      <c r="G3647" s="3">
        <v>106</v>
      </c>
      <c r="H3647" s="4" t="s">
        <v>3656</v>
      </c>
      <c r="I3647" s="3">
        <v>22</v>
      </c>
    </row>
    <row r="3648" spans="1:9" x14ac:dyDescent="0.25">
      <c r="A3648" s="2" t="s">
        <v>9</v>
      </c>
      <c r="B3648" s="3">
        <v>1.1000000000000001</v>
      </c>
      <c r="C3648" s="4" t="s">
        <v>10</v>
      </c>
      <c r="D3648" s="2" t="s">
        <v>11</v>
      </c>
      <c r="E3648" s="3">
        <v>50.874273000000002</v>
      </c>
      <c r="F3648" s="3">
        <v>5.9341160000000004</v>
      </c>
      <c r="G3648" s="3">
        <v>106.4</v>
      </c>
      <c r="H3648" s="4" t="s">
        <v>3657</v>
      </c>
      <c r="I3648" s="3">
        <v>22</v>
      </c>
    </row>
    <row r="3649" spans="1:9" x14ac:dyDescent="0.25">
      <c r="A3649" s="2" t="s">
        <v>9</v>
      </c>
      <c r="B3649" s="3">
        <v>1.1000000000000001</v>
      </c>
      <c r="C3649" s="4" t="s">
        <v>10</v>
      </c>
      <c r="D3649" s="2" t="s">
        <v>11</v>
      </c>
      <c r="E3649" s="3">
        <v>50.874287000000002</v>
      </c>
      <c r="F3649" s="3">
        <v>5.9341749999999998</v>
      </c>
      <c r="G3649" s="3">
        <v>106.8</v>
      </c>
      <c r="H3649" s="4" t="s">
        <v>3658</v>
      </c>
      <c r="I3649" s="3">
        <v>22</v>
      </c>
    </row>
    <row r="3650" spans="1:9" x14ac:dyDescent="0.25">
      <c r="A3650" s="2" t="s">
        <v>9</v>
      </c>
      <c r="B3650" s="3">
        <v>1.1000000000000001</v>
      </c>
      <c r="C3650" s="4" t="s">
        <v>10</v>
      </c>
      <c r="D3650" s="2" t="s">
        <v>11</v>
      </c>
      <c r="E3650" s="3">
        <v>50.874313999999998</v>
      </c>
      <c r="F3650" s="3">
        <v>5.9343779999999997</v>
      </c>
      <c r="G3650" s="3">
        <v>106.8</v>
      </c>
      <c r="H3650" s="4" t="s">
        <v>3659</v>
      </c>
      <c r="I3650" s="3">
        <v>22</v>
      </c>
    </row>
    <row r="3651" spans="1:9" x14ac:dyDescent="0.25">
      <c r="A3651" s="2" t="s">
        <v>9</v>
      </c>
      <c r="B3651" s="3">
        <v>1.1000000000000001</v>
      </c>
      <c r="C3651" s="4" t="s">
        <v>10</v>
      </c>
      <c r="D3651" s="2" t="s">
        <v>11</v>
      </c>
      <c r="E3651" s="3">
        <v>50.874353999999997</v>
      </c>
      <c r="F3651" s="3">
        <v>5.934698</v>
      </c>
      <c r="G3651" s="3">
        <v>106.8</v>
      </c>
      <c r="H3651" s="4" t="s">
        <v>3660</v>
      </c>
      <c r="I3651" s="3">
        <v>22</v>
      </c>
    </row>
    <row r="3652" spans="1:9" x14ac:dyDescent="0.25">
      <c r="A3652" s="2" t="s">
        <v>9</v>
      </c>
      <c r="B3652" s="3">
        <v>1.1000000000000001</v>
      </c>
      <c r="C3652" s="4" t="s">
        <v>10</v>
      </c>
      <c r="D3652" s="2" t="s">
        <v>11</v>
      </c>
      <c r="E3652" s="3">
        <v>50.874380000000002</v>
      </c>
      <c r="F3652" s="3">
        <v>5.934863</v>
      </c>
      <c r="G3652" s="3">
        <v>106.8</v>
      </c>
      <c r="H3652" s="4" t="s">
        <v>3661</v>
      </c>
      <c r="I3652" s="3">
        <v>22</v>
      </c>
    </row>
    <row r="3653" spans="1:9" x14ac:dyDescent="0.25">
      <c r="A3653" s="2" t="s">
        <v>9</v>
      </c>
      <c r="B3653" s="3">
        <v>1.1000000000000001</v>
      </c>
      <c r="C3653" s="4" t="s">
        <v>10</v>
      </c>
      <c r="D3653" s="2" t="s">
        <v>11</v>
      </c>
      <c r="E3653" s="3">
        <v>50.874487000000002</v>
      </c>
      <c r="F3653" s="3">
        <v>5.9356869999999997</v>
      </c>
      <c r="G3653" s="3">
        <v>106.4</v>
      </c>
      <c r="H3653" s="4" t="s">
        <v>3662</v>
      </c>
      <c r="I3653" s="3">
        <v>22</v>
      </c>
    </row>
    <row r="3654" spans="1:9" x14ac:dyDescent="0.25">
      <c r="A3654" s="2" t="s">
        <v>9</v>
      </c>
      <c r="B3654" s="3">
        <v>1.1000000000000001</v>
      </c>
      <c r="C3654" s="4" t="s">
        <v>10</v>
      </c>
      <c r="D3654" s="2" t="s">
        <v>11</v>
      </c>
      <c r="E3654" s="3">
        <v>50.874498000000003</v>
      </c>
      <c r="F3654" s="3">
        <v>5.9357810000000004</v>
      </c>
      <c r="G3654" s="3">
        <v>106</v>
      </c>
      <c r="H3654" s="4" t="s">
        <v>3663</v>
      </c>
      <c r="I3654" s="3">
        <v>22</v>
      </c>
    </row>
    <row r="3655" spans="1:9" x14ac:dyDescent="0.25">
      <c r="A3655" s="2" t="s">
        <v>9</v>
      </c>
      <c r="B3655" s="3">
        <v>1.1000000000000001</v>
      </c>
      <c r="C3655" s="4" t="s">
        <v>10</v>
      </c>
      <c r="D3655" s="2" t="s">
        <v>11</v>
      </c>
      <c r="E3655" s="3">
        <v>50.874510000000001</v>
      </c>
      <c r="F3655" s="3">
        <v>5.9358750000000002</v>
      </c>
      <c r="G3655" s="3">
        <v>105.4</v>
      </c>
      <c r="H3655" s="4" t="s">
        <v>3664</v>
      </c>
      <c r="I3655" s="3">
        <v>22</v>
      </c>
    </row>
    <row r="3656" spans="1:9" x14ac:dyDescent="0.25">
      <c r="A3656" s="2" t="s">
        <v>9</v>
      </c>
      <c r="B3656" s="3">
        <v>1.1000000000000001</v>
      </c>
      <c r="C3656" s="4" t="s">
        <v>10</v>
      </c>
      <c r="D3656" s="2" t="s">
        <v>11</v>
      </c>
      <c r="E3656" s="3">
        <v>50.874521999999999</v>
      </c>
      <c r="F3656" s="3">
        <v>5.9359710000000003</v>
      </c>
      <c r="G3656" s="3">
        <v>104.6</v>
      </c>
      <c r="H3656" s="4" t="s">
        <v>3665</v>
      </c>
      <c r="I3656" s="3">
        <v>22</v>
      </c>
    </row>
    <row r="3657" spans="1:9" x14ac:dyDescent="0.25">
      <c r="A3657" s="2" t="s">
        <v>9</v>
      </c>
      <c r="B3657" s="3">
        <v>1.1000000000000001</v>
      </c>
      <c r="C3657" s="4" t="s">
        <v>10</v>
      </c>
      <c r="D3657" s="2" t="s">
        <v>11</v>
      </c>
      <c r="E3657" s="3">
        <v>50.874552999999999</v>
      </c>
      <c r="F3657" s="3">
        <v>5.9362719999999998</v>
      </c>
      <c r="G3657" s="3">
        <v>104.6</v>
      </c>
      <c r="H3657" s="4" t="s">
        <v>3666</v>
      </c>
      <c r="I3657" s="3">
        <v>22</v>
      </c>
    </row>
    <row r="3658" spans="1:9" x14ac:dyDescent="0.25">
      <c r="A3658" s="2" t="s">
        <v>9</v>
      </c>
      <c r="B3658" s="3">
        <v>1.1000000000000001</v>
      </c>
      <c r="C3658" s="4" t="s">
        <v>10</v>
      </c>
      <c r="D3658" s="2" t="s">
        <v>11</v>
      </c>
      <c r="E3658" s="3">
        <v>50.874594000000002</v>
      </c>
      <c r="F3658" s="3">
        <v>5.9365759999999996</v>
      </c>
      <c r="G3658" s="3">
        <v>104.2</v>
      </c>
      <c r="H3658" s="4" t="s">
        <v>3667</v>
      </c>
      <c r="I3658" s="3">
        <v>22</v>
      </c>
    </row>
    <row r="3659" spans="1:9" x14ac:dyDescent="0.25">
      <c r="A3659" s="2" t="s">
        <v>9</v>
      </c>
      <c r="B3659" s="3">
        <v>1.1000000000000001</v>
      </c>
      <c r="C3659" s="4" t="s">
        <v>10</v>
      </c>
      <c r="D3659" s="2" t="s">
        <v>11</v>
      </c>
      <c r="E3659" s="3">
        <v>50.874609999999997</v>
      </c>
      <c r="F3659" s="3">
        <v>5.9366760000000003</v>
      </c>
      <c r="G3659" s="3">
        <v>103.8</v>
      </c>
      <c r="H3659" s="4" t="s">
        <v>3668</v>
      </c>
      <c r="I3659" s="3">
        <v>22</v>
      </c>
    </row>
    <row r="3660" spans="1:9" x14ac:dyDescent="0.25">
      <c r="A3660" s="2" t="s">
        <v>9</v>
      </c>
      <c r="B3660" s="3">
        <v>1.1000000000000001</v>
      </c>
      <c r="C3660" s="4" t="s">
        <v>10</v>
      </c>
      <c r="D3660" s="2" t="s">
        <v>11</v>
      </c>
      <c r="E3660" s="3">
        <v>50.874631000000001</v>
      </c>
      <c r="F3660" s="3">
        <v>5.9367710000000002</v>
      </c>
      <c r="G3660" s="3">
        <v>103.2</v>
      </c>
      <c r="H3660" s="4" t="s">
        <v>3669</v>
      </c>
      <c r="I3660" s="3">
        <v>22</v>
      </c>
    </row>
    <row r="3661" spans="1:9" x14ac:dyDescent="0.25">
      <c r="A3661" s="2" t="s">
        <v>9</v>
      </c>
      <c r="B3661" s="3">
        <v>1.1000000000000001</v>
      </c>
      <c r="C3661" s="4" t="s">
        <v>10</v>
      </c>
      <c r="D3661" s="2" t="s">
        <v>11</v>
      </c>
      <c r="E3661" s="3">
        <v>50.874654999999997</v>
      </c>
      <c r="F3661" s="3">
        <v>5.9368509999999999</v>
      </c>
      <c r="G3661" s="3">
        <v>102.8</v>
      </c>
      <c r="H3661" s="4" t="s">
        <v>3670</v>
      </c>
      <c r="I3661" s="3">
        <v>22</v>
      </c>
    </row>
    <row r="3662" spans="1:9" x14ac:dyDescent="0.25">
      <c r="A3662" s="2" t="s">
        <v>9</v>
      </c>
      <c r="B3662" s="3">
        <v>1.1000000000000001</v>
      </c>
      <c r="C3662" s="4" t="s">
        <v>10</v>
      </c>
      <c r="D3662" s="2" t="s">
        <v>11</v>
      </c>
      <c r="E3662" s="3">
        <v>50.874679</v>
      </c>
      <c r="F3662" s="3">
        <v>5.9369139999999998</v>
      </c>
      <c r="G3662" s="3">
        <v>102.4</v>
      </c>
      <c r="H3662" s="4" t="s">
        <v>3671</v>
      </c>
      <c r="I3662" s="3">
        <v>22</v>
      </c>
    </row>
    <row r="3663" spans="1:9" x14ac:dyDescent="0.25">
      <c r="A3663" s="2" t="s">
        <v>9</v>
      </c>
      <c r="B3663" s="3">
        <v>1.1000000000000001</v>
      </c>
      <c r="C3663" s="4" t="s">
        <v>10</v>
      </c>
      <c r="D3663" s="2" t="s">
        <v>11</v>
      </c>
      <c r="E3663" s="3">
        <v>50.874715000000002</v>
      </c>
      <c r="F3663" s="3">
        <v>5.937119</v>
      </c>
      <c r="G3663" s="3">
        <v>102.4</v>
      </c>
      <c r="H3663" s="4" t="s">
        <v>3672</v>
      </c>
      <c r="I3663" s="3">
        <v>22</v>
      </c>
    </row>
    <row r="3664" spans="1:9" x14ac:dyDescent="0.25">
      <c r="A3664" s="2" t="s">
        <v>9</v>
      </c>
      <c r="B3664" s="3">
        <v>1.1000000000000001</v>
      </c>
      <c r="C3664" s="4" t="s">
        <v>10</v>
      </c>
      <c r="D3664" s="2" t="s">
        <v>11</v>
      </c>
      <c r="E3664" s="3">
        <v>50.874702999999997</v>
      </c>
      <c r="F3664" s="3">
        <v>5.9372920000000002</v>
      </c>
      <c r="G3664" s="3">
        <v>102.4</v>
      </c>
      <c r="H3664" s="4" t="s">
        <v>3673</v>
      </c>
      <c r="I3664" s="3">
        <v>22</v>
      </c>
    </row>
    <row r="3665" spans="1:9" x14ac:dyDescent="0.25">
      <c r="A3665" s="2" t="s">
        <v>9</v>
      </c>
      <c r="B3665" s="3">
        <v>1.1000000000000001</v>
      </c>
      <c r="C3665" s="4" t="s">
        <v>10</v>
      </c>
      <c r="D3665" s="2" t="s">
        <v>11</v>
      </c>
      <c r="E3665" s="3">
        <v>50.874693000000001</v>
      </c>
      <c r="F3665" s="3">
        <v>5.9374880000000001</v>
      </c>
      <c r="G3665" s="3">
        <v>102.4</v>
      </c>
      <c r="H3665" s="4" t="s">
        <v>3674</v>
      </c>
      <c r="I3665" s="3">
        <v>21</v>
      </c>
    </row>
    <row r="3666" spans="1:9" x14ac:dyDescent="0.25">
      <c r="A3666" s="2" t="s">
        <v>9</v>
      </c>
      <c r="B3666" s="3">
        <v>1.1000000000000001</v>
      </c>
      <c r="C3666" s="4" t="s">
        <v>10</v>
      </c>
      <c r="D3666" s="2" t="s">
        <v>11</v>
      </c>
      <c r="E3666" s="3">
        <v>50.874696</v>
      </c>
      <c r="F3666" s="3">
        <v>5.9376790000000002</v>
      </c>
      <c r="G3666" s="3">
        <v>102</v>
      </c>
      <c r="H3666" s="4" t="s">
        <v>3675</v>
      </c>
      <c r="I3666" s="3">
        <v>21</v>
      </c>
    </row>
    <row r="3667" spans="1:9" x14ac:dyDescent="0.25">
      <c r="A3667" s="2" t="s">
        <v>9</v>
      </c>
      <c r="B3667" s="3">
        <v>1.1000000000000001</v>
      </c>
      <c r="C3667" s="4" t="s">
        <v>10</v>
      </c>
      <c r="D3667" s="2" t="s">
        <v>11</v>
      </c>
      <c r="E3667" s="3">
        <v>50.874698000000002</v>
      </c>
      <c r="F3667" s="3">
        <v>5.937773</v>
      </c>
      <c r="G3667" s="3">
        <v>101.6</v>
      </c>
      <c r="H3667" s="4" t="s">
        <v>3676</v>
      </c>
      <c r="I3667" s="3">
        <v>21</v>
      </c>
    </row>
    <row r="3668" spans="1:9" x14ac:dyDescent="0.25">
      <c r="A3668" s="2" t="s">
        <v>9</v>
      </c>
      <c r="B3668" s="3">
        <v>1.1000000000000001</v>
      </c>
      <c r="C3668" s="4" t="s">
        <v>10</v>
      </c>
      <c r="D3668" s="2" t="s">
        <v>11</v>
      </c>
      <c r="E3668" s="3">
        <v>50.874701000000002</v>
      </c>
      <c r="F3668" s="3">
        <v>5.9378700000000002</v>
      </c>
      <c r="G3668" s="3">
        <v>101</v>
      </c>
      <c r="H3668" s="4" t="s">
        <v>3677</v>
      </c>
      <c r="I3668" s="3">
        <v>21</v>
      </c>
    </row>
    <row r="3669" spans="1:9" x14ac:dyDescent="0.25">
      <c r="A3669" s="2" t="s">
        <v>9</v>
      </c>
      <c r="B3669" s="3">
        <v>1.1000000000000001</v>
      </c>
      <c r="C3669" s="4" t="s">
        <v>10</v>
      </c>
      <c r="D3669" s="2" t="s">
        <v>11</v>
      </c>
      <c r="E3669" s="3">
        <v>50.874707000000001</v>
      </c>
      <c r="F3669" s="3">
        <v>5.9379679999999997</v>
      </c>
      <c r="G3669" s="3">
        <v>100.6</v>
      </c>
      <c r="H3669" s="4" t="s">
        <v>3678</v>
      </c>
      <c r="I3669" s="3">
        <v>21</v>
      </c>
    </row>
    <row r="3670" spans="1:9" x14ac:dyDescent="0.25">
      <c r="A3670" s="2" t="s">
        <v>9</v>
      </c>
      <c r="B3670" s="3">
        <v>1.1000000000000001</v>
      </c>
      <c r="C3670" s="4" t="s">
        <v>10</v>
      </c>
      <c r="D3670" s="2" t="s">
        <v>11</v>
      </c>
      <c r="E3670" s="3">
        <v>50.874710999999998</v>
      </c>
      <c r="F3670" s="3">
        <v>5.9380709999999999</v>
      </c>
      <c r="G3670" s="3">
        <v>100.2</v>
      </c>
      <c r="H3670" s="4" t="s">
        <v>3679</v>
      </c>
      <c r="I3670" s="3">
        <v>21</v>
      </c>
    </row>
    <row r="3671" spans="1:9" x14ac:dyDescent="0.25">
      <c r="A3671" s="2" t="s">
        <v>9</v>
      </c>
      <c r="B3671" s="3">
        <v>1.1000000000000001</v>
      </c>
      <c r="C3671" s="4" t="s">
        <v>10</v>
      </c>
      <c r="D3671" s="2" t="s">
        <v>11</v>
      </c>
      <c r="E3671" s="3">
        <v>50.874721999999998</v>
      </c>
      <c r="F3671" s="3">
        <v>5.938269</v>
      </c>
      <c r="G3671" s="3">
        <v>100.2</v>
      </c>
      <c r="H3671" s="4" t="s">
        <v>3680</v>
      </c>
      <c r="I3671" s="3">
        <v>21</v>
      </c>
    </row>
    <row r="3672" spans="1:9" x14ac:dyDescent="0.25">
      <c r="A3672" s="2" t="s">
        <v>9</v>
      </c>
      <c r="B3672" s="3">
        <v>1.1000000000000001</v>
      </c>
      <c r="C3672" s="4" t="s">
        <v>10</v>
      </c>
      <c r="D3672" s="2" t="s">
        <v>11</v>
      </c>
      <c r="E3672" s="3">
        <v>50.8748</v>
      </c>
      <c r="F3672" s="3">
        <v>5.9389859999999999</v>
      </c>
      <c r="G3672" s="3">
        <v>100.2</v>
      </c>
      <c r="H3672" s="4" t="s">
        <v>3681</v>
      </c>
      <c r="I3672" s="3">
        <v>21</v>
      </c>
    </row>
    <row r="3673" spans="1:9" x14ac:dyDescent="0.25">
      <c r="A3673" s="2" t="s">
        <v>9</v>
      </c>
      <c r="B3673" s="3">
        <v>1.1000000000000001</v>
      </c>
      <c r="C3673" s="4" t="s">
        <v>10</v>
      </c>
      <c r="D3673" s="2" t="s">
        <v>11</v>
      </c>
      <c r="E3673" s="3">
        <v>50.874907999999998</v>
      </c>
      <c r="F3673" s="3">
        <v>5.939851</v>
      </c>
      <c r="G3673" s="3">
        <v>100.2</v>
      </c>
      <c r="H3673" s="4" t="s">
        <v>3682</v>
      </c>
      <c r="I3673" s="3">
        <v>21</v>
      </c>
    </row>
    <row r="3674" spans="1:9" x14ac:dyDescent="0.25">
      <c r="A3674" s="2" t="s">
        <v>9</v>
      </c>
      <c r="B3674" s="3">
        <v>1.1000000000000001</v>
      </c>
      <c r="C3674" s="4" t="s">
        <v>10</v>
      </c>
      <c r="D3674" s="2" t="s">
        <v>11</v>
      </c>
      <c r="E3674" s="3">
        <v>50.874921000000001</v>
      </c>
      <c r="F3674" s="3">
        <v>5.9399550000000003</v>
      </c>
      <c r="G3674" s="3">
        <v>100.2</v>
      </c>
      <c r="H3674" s="4" t="s">
        <v>3683</v>
      </c>
      <c r="I3674" s="3">
        <v>21</v>
      </c>
    </row>
    <row r="3675" spans="1:9" x14ac:dyDescent="0.25">
      <c r="A3675" s="2" t="s">
        <v>9</v>
      </c>
      <c r="B3675" s="3">
        <v>1.1000000000000001</v>
      </c>
      <c r="C3675" s="4" t="s">
        <v>10</v>
      </c>
      <c r="D3675" s="2" t="s">
        <v>11</v>
      </c>
      <c r="E3675" s="3">
        <v>50.874957000000002</v>
      </c>
      <c r="F3675" s="3">
        <v>5.9407030000000001</v>
      </c>
      <c r="G3675" s="3">
        <v>100.2</v>
      </c>
      <c r="H3675" s="4" t="s">
        <v>3684</v>
      </c>
      <c r="I3675" s="3">
        <v>21</v>
      </c>
    </row>
    <row r="3676" spans="1:9" x14ac:dyDescent="0.25">
      <c r="A3676" s="2" t="s">
        <v>9</v>
      </c>
      <c r="B3676" s="3">
        <v>1.1000000000000001</v>
      </c>
      <c r="C3676" s="4" t="s">
        <v>10</v>
      </c>
      <c r="D3676" s="2" t="s">
        <v>11</v>
      </c>
      <c r="E3676" s="3">
        <v>50.874963000000001</v>
      </c>
      <c r="F3676" s="3">
        <v>5.9415139999999997</v>
      </c>
      <c r="G3676" s="3">
        <v>100.2</v>
      </c>
      <c r="H3676" s="4" t="s">
        <v>3685</v>
      </c>
      <c r="I3676" s="3">
        <v>21</v>
      </c>
    </row>
    <row r="3677" spans="1:9" x14ac:dyDescent="0.25">
      <c r="A3677" s="2" t="s">
        <v>9</v>
      </c>
      <c r="B3677" s="3">
        <v>1.1000000000000001</v>
      </c>
      <c r="C3677" s="4" t="s">
        <v>10</v>
      </c>
      <c r="D3677" s="2" t="s">
        <v>11</v>
      </c>
      <c r="E3677" s="3">
        <v>50.875048</v>
      </c>
      <c r="F3677" s="3">
        <v>5.9420770000000003</v>
      </c>
      <c r="G3677" s="3">
        <v>100.2</v>
      </c>
      <c r="H3677" s="4" t="s">
        <v>3686</v>
      </c>
      <c r="I3677" s="3">
        <v>21</v>
      </c>
    </row>
    <row r="3678" spans="1:9" x14ac:dyDescent="0.25">
      <c r="A3678" s="2" t="s">
        <v>9</v>
      </c>
      <c r="B3678" s="3">
        <v>1.1000000000000001</v>
      </c>
      <c r="C3678" s="4" t="s">
        <v>10</v>
      </c>
      <c r="D3678" s="2" t="s">
        <v>11</v>
      </c>
      <c r="E3678" s="3">
        <v>50.875070000000001</v>
      </c>
      <c r="F3678" s="3">
        <v>5.9421689999999998</v>
      </c>
      <c r="G3678" s="3">
        <v>100.2</v>
      </c>
      <c r="H3678" s="4" t="s">
        <v>3687</v>
      </c>
      <c r="I3678" s="3">
        <v>21</v>
      </c>
    </row>
    <row r="3679" spans="1:9" x14ac:dyDescent="0.25">
      <c r="A3679" s="2" t="s">
        <v>9</v>
      </c>
      <c r="B3679" s="3">
        <v>1.1000000000000001</v>
      </c>
      <c r="C3679" s="4" t="s">
        <v>10</v>
      </c>
      <c r="D3679" s="2" t="s">
        <v>11</v>
      </c>
      <c r="E3679" s="3">
        <v>50.875171000000002</v>
      </c>
      <c r="F3679" s="3">
        <v>5.9425230000000004</v>
      </c>
      <c r="G3679" s="3">
        <v>100.2</v>
      </c>
      <c r="H3679" s="4" t="s">
        <v>3688</v>
      </c>
      <c r="I3679" s="3">
        <v>21</v>
      </c>
    </row>
    <row r="3680" spans="1:9" x14ac:dyDescent="0.25">
      <c r="A3680" s="2" t="s">
        <v>9</v>
      </c>
      <c r="B3680" s="3">
        <v>1.1000000000000001</v>
      </c>
      <c r="C3680" s="4" t="s">
        <v>10</v>
      </c>
      <c r="D3680" s="2" t="s">
        <v>11</v>
      </c>
      <c r="E3680" s="3">
        <v>50.875261999999999</v>
      </c>
      <c r="F3680" s="3">
        <v>5.9427969999999997</v>
      </c>
      <c r="G3680" s="3">
        <v>100.6</v>
      </c>
      <c r="H3680" s="4" t="s">
        <v>3689</v>
      </c>
      <c r="I3680" s="3">
        <v>21</v>
      </c>
    </row>
    <row r="3681" spans="1:9" x14ac:dyDescent="0.25">
      <c r="A3681" s="2" t="s">
        <v>9</v>
      </c>
      <c r="B3681" s="3">
        <v>1.1000000000000001</v>
      </c>
      <c r="C3681" s="4" t="s">
        <v>10</v>
      </c>
      <c r="D3681" s="2" t="s">
        <v>11</v>
      </c>
      <c r="E3681" s="3">
        <v>50.875290999999997</v>
      </c>
      <c r="F3681" s="3">
        <v>5.9428869999999998</v>
      </c>
      <c r="G3681" s="3">
        <v>101</v>
      </c>
      <c r="H3681" s="4" t="s">
        <v>3690</v>
      </c>
      <c r="I3681" s="3">
        <v>21</v>
      </c>
    </row>
    <row r="3682" spans="1:9" x14ac:dyDescent="0.25">
      <c r="A3682" s="2" t="s">
        <v>9</v>
      </c>
      <c r="B3682" s="3">
        <v>1.1000000000000001</v>
      </c>
      <c r="C3682" s="4" t="s">
        <v>10</v>
      </c>
      <c r="D3682" s="2" t="s">
        <v>11</v>
      </c>
      <c r="E3682" s="3">
        <v>50.875321</v>
      </c>
      <c r="F3682" s="3">
        <v>5.9429780000000001</v>
      </c>
      <c r="G3682" s="3">
        <v>101.4</v>
      </c>
      <c r="H3682" s="4" t="s">
        <v>3691</v>
      </c>
      <c r="I3682" s="3">
        <v>21</v>
      </c>
    </row>
    <row r="3683" spans="1:9" x14ac:dyDescent="0.25">
      <c r="A3683" s="2" t="s">
        <v>9</v>
      </c>
      <c r="B3683" s="3">
        <v>1.1000000000000001</v>
      </c>
      <c r="C3683" s="4" t="s">
        <v>10</v>
      </c>
      <c r="D3683" s="2" t="s">
        <v>11</v>
      </c>
      <c r="E3683" s="3">
        <v>50.875349999999997</v>
      </c>
      <c r="F3683" s="3">
        <v>5.9430699999999996</v>
      </c>
      <c r="G3683" s="3">
        <v>101.8</v>
      </c>
      <c r="H3683" s="4" t="s">
        <v>3692</v>
      </c>
      <c r="I3683" s="3">
        <v>21</v>
      </c>
    </row>
    <row r="3684" spans="1:9" x14ac:dyDescent="0.25">
      <c r="A3684" s="2" t="s">
        <v>9</v>
      </c>
      <c r="B3684" s="3">
        <v>1.1000000000000001</v>
      </c>
      <c r="C3684" s="4" t="s">
        <v>10</v>
      </c>
      <c r="D3684" s="2" t="s">
        <v>11</v>
      </c>
      <c r="E3684" s="3">
        <v>50.875380999999997</v>
      </c>
      <c r="F3684" s="3">
        <v>5.9431630000000002</v>
      </c>
      <c r="G3684" s="3">
        <v>102.2</v>
      </c>
      <c r="H3684" s="4" t="s">
        <v>3693</v>
      </c>
      <c r="I3684" s="3">
        <v>21</v>
      </c>
    </row>
    <row r="3685" spans="1:9" x14ac:dyDescent="0.25">
      <c r="A3685" s="2" t="s">
        <v>9</v>
      </c>
      <c r="B3685" s="3">
        <v>1.1000000000000001</v>
      </c>
      <c r="C3685" s="4" t="s">
        <v>10</v>
      </c>
      <c r="D3685" s="2" t="s">
        <v>11</v>
      </c>
      <c r="E3685" s="3">
        <v>50.875584000000003</v>
      </c>
      <c r="F3685" s="3">
        <v>5.9439099999999998</v>
      </c>
      <c r="G3685" s="3">
        <v>102.2</v>
      </c>
      <c r="H3685" s="4" t="s">
        <v>3694</v>
      </c>
      <c r="I3685" s="3">
        <v>21</v>
      </c>
    </row>
    <row r="3686" spans="1:9" x14ac:dyDescent="0.25">
      <c r="A3686" s="2" t="s">
        <v>9</v>
      </c>
      <c r="B3686" s="3">
        <v>1.1000000000000001</v>
      </c>
      <c r="C3686" s="4" t="s">
        <v>10</v>
      </c>
      <c r="D3686" s="2" t="s">
        <v>11</v>
      </c>
      <c r="E3686" s="3">
        <v>50.875649000000003</v>
      </c>
      <c r="F3686" s="3">
        <v>5.9441670000000002</v>
      </c>
      <c r="G3686" s="3">
        <v>102.2</v>
      </c>
      <c r="H3686" s="4" t="s">
        <v>3695</v>
      </c>
      <c r="I3686" s="3">
        <v>21</v>
      </c>
    </row>
    <row r="3687" spans="1:9" x14ac:dyDescent="0.25">
      <c r="A3687" s="2" t="s">
        <v>9</v>
      </c>
      <c r="B3687" s="3">
        <v>1.1000000000000001</v>
      </c>
      <c r="C3687" s="4" t="s">
        <v>10</v>
      </c>
      <c r="D3687" s="2" t="s">
        <v>11</v>
      </c>
      <c r="E3687" s="3">
        <v>50.875656999999997</v>
      </c>
      <c r="F3687" s="3">
        <v>5.9443330000000003</v>
      </c>
      <c r="G3687" s="3">
        <v>102.2</v>
      </c>
      <c r="H3687" s="4" t="s">
        <v>3696</v>
      </c>
      <c r="I3687" s="3">
        <v>21</v>
      </c>
    </row>
    <row r="3688" spans="1:9" x14ac:dyDescent="0.25">
      <c r="A3688" s="2" t="s">
        <v>9</v>
      </c>
      <c r="B3688" s="3">
        <v>1.1000000000000001</v>
      </c>
      <c r="C3688" s="4" t="s">
        <v>10</v>
      </c>
      <c r="D3688" s="2" t="s">
        <v>11</v>
      </c>
      <c r="E3688" s="3">
        <v>50.875582999999999</v>
      </c>
      <c r="F3688" s="3">
        <v>5.9445449999999997</v>
      </c>
      <c r="G3688" s="3">
        <v>102.2</v>
      </c>
      <c r="H3688" s="4" t="s">
        <v>3697</v>
      </c>
      <c r="I3688" s="3">
        <v>21</v>
      </c>
    </row>
    <row r="3689" spans="1:9" x14ac:dyDescent="0.25">
      <c r="A3689" s="2" t="s">
        <v>9</v>
      </c>
      <c r="B3689" s="3">
        <v>1.1000000000000001</v>
      </c>
      <c r="C3689" s="4" t="s">
        <v>10</v>
      </c>
      <c r="D3689" s="2" t="s">
        <v>11</v>
      </c>
      <c r="E3689" s="3">
        <v>50.875554000000001</v>
      </c>
      <c r="F3689" s="3">
        <v>5.9448080000000001</v>
      </c>
      <c r="G3689" s="3">
        <v>102.2</v>
      </c>
      <c r="H3689" s="4" t="s">
        <v>3698</v>
      </c>
      <c r="I3689" s="3">
        <v>21</v>
      </c>
    </row>
    <row r="3690" spans="1:9" x14ac:dyDescent="0.25">
      <c r="A3690" s="2" t="s">
        <v>9</v>
      </c>
      <c r="B3690" s="3">
        <v>1.1000000000000001</v>
      </c>
      <c r="C3690" s="4" t="s">
        <v>10</v>
      </c>
      <c r="D3690" s="2" t="s">
        <v>11</v>
      </c>
      <c r="E3690" s="3">
        <v>50.875670999999997</v>
      </c>
      <c r="F3690" s="3">
        <v>5.9450260000000004</v>
      </c>
      <c r="G3690" s="3">
        <v>102.2</v>
      </c>
      <c r="H3690" s="4" t="s">
        <v>3699</v>
      </c>
      <c r="I3690" s="3">
        <v>21</v>
      </c>
    </row>
    <row r="3691" spans="1:9" x14ac:dyDescent="0.25">
      <c r="A3691" s="2" t="s">
        <v>9</v>
      </c>
      <c r="B3691" s="3">
        <v>1.1000000000000001</v>
      </c>
      <c r="C3691" s="4" t="s">
        <v>10</v>
      </c>
      <c r="D3691" s="2" t="s">
        <v>11</v>
      </c>
      <c r="E3691" s="3">
        <v>50.875827999999998</v>
      </c>
      <c r="F3691" s="3">
        <v>5.9452030000000002</v>
      </c>
      <c r="G3691" s="3">
        <v>102.2</v>
      </c>
      <c r="H3691" s="4" t="s">
        <v>3700</v>
      </c>
      <c r="I3691" s="3">
        <v>21</v>
      </c>
    </row>
    <row r="3692" spans="1:9" x14ac:dyDescent="0.25">
      <c r="A3692" s="2" t="s">
        <v>9</v>
      </c>
      <c r="B3692" s="3">
        <v>1.1000000000000001</v>
      </c>
      <c r="C3692" s="4" t="s">
        <v>10</v>
      </c>
      <c r="D3692" s="2" t="s">
        <v>11</v>
      </c>
      <c r="E3692" s="3">
        <v>50.875898999999997</v>
      </c>
      <c r="F3692" s="3">
        <v>5.9453870000000002</v>
      </c>
      <c r="G3692" s="3">
        <v>102.2</v>
      </c>
      <c r="H3692" s="4" t="s">
        <v>3701</v>
      </c>
      <c r="I3692" s="3">
        <v>21</v>
      </c>
    </row>
    <row r="3693" spans="1:9" x14ac:dyDescent="0.25">
      <c r="A3693" s="2" t="s">
        <v>9</v>
      </c>
      <c r="B3693" s="3">
        <v>1.1000000000000001</v>
      </c>
      <c r="C3693" s="4" t="s">
        <v>10</v>
      </c>
      <c r="D3693" s="2" t="s">
        <v>11</v>
      </c>
      <c r="E3693" s="3">
        <v>50.875985</v>
      </c>
      <c r="F3693" s="3">
        <v>5.9456730000000002</v>
      </c>
      <c r="G3693" s="3">
        <v>102.2</v>
      </c>
      <c r="H3693" s="4" t="s">
        <v>3702</v>
      </c>
      <c r="I3693" s="3">
        <v>21</v>
      </c>
    </row>
    <row r="3694" spans="1:9" x14ac:dyDescent="0.25">
      <c r="A3694" s="2" t="s">
        <v>9</v>
      </c>
      <c r="B3694" s="3">
        <v>1.1000000000000001</v>
      </c>
      <c r="C3694" s="4" t="s">
        <v>10</v>
      </c>
      <c r="D3694" s="2" t="s">
        <v>11</v>
      </c>
      <c r="E3694" s="3">
        <v>50.876190999999999</v>
      </c>
      <c r="F3694" s="3">
        <v>5.9465110000000001</v>
      </c>
      <c r="G3694" s="3">
        <v>102.2</v>
      </c>
      <c r="H3694" s="4" t="s">
        <v>3703</v>
      </c>
      <c r="I3694" s="3">
        <v>21</v>
      </c>
    </row>
    <row r="3695" spans="1:9" x14ac:dyDescent="0.25">
      <c r="A3695" s="2" t="s">
        <v>9</v>
      </c>
      <c r="B3695" s="3">
        <v>1.1000000000000001</v>
      </c>
      <c r="C3695" s="4" t="s">
        <v>10</v>
      </c>
      <c r="D3695" s="2" t="s">
        <v>11</v>
      </c>
      <c r="E3695" s="3">
        <v>50.876306</v>
      </c>
      <c r="F3695" s="3">
        <v>5.946955</v>
      </c>
      <c r="G3695" s="3">
        <v>102.6</v>
      </c>
      <c r="H3695" s="4" t="s">
        <v>3704</v>
      </c>
      <c r="I3695" s="3">
        <v>21</v>
      </c>
    </row>
    <row r="3696" spans="1:9" x14ac:dyDescent="0.25">
      <c r="A3696" s="2" t="s">
        <v>9</v>
      </c>
      <c r="B3696" s="3">
        <v>1.1000000000000001</v>
      </c>
      <c r="C3696" s="4" t="s">
        <v>10</v>
      </c>
      <c r="D3696" s="2" t="s">
        <v>11</v>
      </c>
      <c r="E3696" s="3">
        <v>50.876327000000003</v>
      </c>
      <c r="F3696" s="3">
        <v>5.9470450000000001</v>
      </c>
      <c r="G3696" s="3">
        <v>103</v>
      </c>
      <c r="H3696" s="4" t="s">
        <v>3705</v>
      </c>
      <c r="I3696" s="3">
        <v>21</v>
      </c>
    </row>
    <row r="3697" spans="1:9" x14ac:dyDescent="0.25">
      <c r="A3697" s="2" t="s">
        <v>9</v>
      </c>
      <c r="B3697" s="3">
        <v>1.1000000000000001</v>
      </c>
      <c r="C3697" s="4" t="s">
        <v>10</v>
      </c>
      <c r="D3697" s="2" t="s">
        <v>11</v>
      </c>
      <c r="E3697" s="3">
        <v>50.876348999999998</v>
      </c>
      <c r="F3697" s="3">
        <v>5.9471340000000001</v>
      </c>
      <c r="G3697" s="3">
        <v>103.4</v>
      </c>
      <c r="H3697" s="4" t="s">
        <v>3706</v>
      </c>
      <c r="I3697" s="3">
        <v>21</v>
      </c>
    </row>
    <row r="3698" spans="1:9" x14ac:dyDescent="0.25">
      <c r="A3698" s="2" t="s">
        <v>9</v>
      </c>
      <c r="B3698" s="3">
        <v>1.1000000000000001</v>
      </c>
      <c r="C3698" s="4" t="s">
        <v>10</v>
      </c>
      <c r="D3698" s="2" t="s">
        <v>11</v>
      </c>
      <c r="E3698" s="3">
        <v>50.876370000000001</v>
      </c>
      <c r="F3698" s="3">
        <v>5.9472259999999997</v>
      </c>
      <c r="G3698" s="3">
        <v>103.8</v>
      </c>
      <c r="H3698" s="4" t="s">
        <v>3707</v>
      </c>
      <c r="I3698" s="3">
        <v>21</v>
      </c>
    </row>
    <row r="3699" spans="1:9" x14ac:dyDescent="0.25">
      <c r="A3699" s="2" t="s">
        <v>9</v>
      </c>
      <c r="B3699" s="3">
        <v>1.1000000000000001</v>
      </c>
      <c r="C3699" s="4" t="s">
        <v>10</v>
      </c>
      <c r="D3699" s="2" t="s">
        <v>11</v>
      </c>
      <c r="E3699" s="3">
        <v>50.876393</v>
      </c>
      <c r="F3699" s="3">
        <v>5.9473219999999998</v>
      </c>
      <c r="G3699" s="3">
        <v>104.2</v>
      </c>
      <c r="H3699" s="4" t="s">
        <v>3708</v>
      </c>
      <c r="I3699" s="3">
        <v>21</v>
      </c>
    </row>
    <row r="3700" spans="1:9" x14ac:dyDescent="0.25">
      <c r="A3700" s="2" t="s">
        <v>9</v>
      </c>
      <c r="B3700" s="3">
        <v>1.1000000000000001</v>
      </c>
      <c r="C3700" s="4" t="s">
        <v>10</v>
      </c>
      <c r="D3700" s="2" t="s">
        <v>11</v>
      </c>
      <c r="E3700" s="3">
        <v>50.876502000000002</v>
      </c>
      <c r="F3700" s="3">
        <v>5.9477849999999997</v>
      </c>
      <c r="G3700" s="3">
        <v>104.2</v>
      </c>
      <c r="H3700" s="4" t="s">
        <v>3709</v>
      </c>
      <c r="I3700" s="3">
        <v>21</v>
      </c>
    </row>
    <row r="3701" spans="1:9" x14ac:dyDescent="0.25">
      <c r="A3701" s="2" t="s">
        <v>9</v>
      </c>
      <c r="B3701" s="3">
        <v>1.1000000000000001</v>
      </c>
      <c r="C3701" s="4" t="s">
        <v>10</v>
      </c>
      <c r="D3701" s="2" t="s">
        <v>11</v>
      </c>
      <c r="E3701" s="3">
        <v>50.876676000000003</v>
      </c>
      <c r="F3701" s="3">
        <v>5.9485520000000003</v>
      </c>
      <c r="G3701" s="3">
        <v>104.2</v>
      </c>
      <c r="H3701" s="4" t="s">
        <v>3710</v>
      </c>
      <c r="I3701" s="3">
        <v>21</v>
      </c>
    </row>
    <row r="3702" spans="1:9" x14ac:dyDescent="0.25">
      <c r="A3702" s="2" t="s">
        <v>9</v>
      </c>
      <c r="B3702" s="3">
        <v>1.1000000000000001</v>
      </c>
      <c r="C3702" s="4" t="s">
        <v>10</v>
      </c>
      <c r="D3702" s="2" t="s">
        <v>11</v>
      </c>
      <c r="E3702" s="3">
        <v>50.876699000000002</v>
      </c>
      <c r="F3702" s="3">
        <v>5.9486509999999999</v>
      </c>
      <c r="G3702" s="3">
        <v>104.8</v>
      </c>
      <c r="H3702" s="4" t="s">
        <v>3711</v>
      </c>
      <c r="I3702" s="3">
        <v>21</v>
      </c>
    </row>
    <row r="3703" spans="1:9" x14ac:dyDescent="0.25">
      <c r="A3703" s="2" t="s">
        <v>9</v>
      </c>
      <c r="B3703" s="3">
        <v>1.1000000000000001</v>
      </c>
      <c r="C3703" s="4" t="s">
        <v>10</v>
      </c>
      <c r="D3703" s="2" t="s">
        <v>11</v>
      </c>
      <c r="E3703" s="3">
        <v>50.876725</v>
      </c>
      <c r="F3703" s="3">
        <v>5.9487519999999998</v>
      </c>
      <c r="G3703" s="3">
        <v>105.2</v>
      </c>
      <c r="H3703" s="4" t="s">
        <v>3712</v>
      </c>
      <c r="I3703" s="3">
        <v>21</v>
      </c>
    </row>
    <row r="3704" spans="1:9" x14ac:dyDescent="0.25">
      <c r="A3704" s="2" t="s">
        <v>9</v>
      </c>
      <c r="B3704" s="3">
        <v>1.1000000000000001</v>
      </c>
      <c r="C3704" s="4" t="s">
        <v>10</v>
      </c>
      <c r="D3704" s="2" t="s">
        <v>11</v>
      </c>
      <c r="E3704" s="3">
        <v>50.876748999999997</v>
      </c>
      <c r="F3704" s="3">
        <v>5.9488490000000001</v>
      </c>
      <c r="G3704" s="3">
        <v>105.6</v>
      </c>
      <c r="H3704" s="4" t="s">
        <v>3713</v>
      </c>
      <c r="I3704" s="3">
        <v>21</v>
      </c>
    </row>
    <row r="3705" spans="1:9" x14ac:dyDescent="0.25">
      <c r="A3705" s="2" t="s">
        <v>9</v>
      </c>
      <c r="B3705" s="3">
        <v>1.1000000000000001</v>
      </c>
      <c r="C3705" s="4" t="s">
        <v>10</v>
      </c>
      <c r="D3705" s="2" t="s">
        <v>11</v>
      </c>
      <c r="E3705" s="3">
        <v>50.876772000000003</v>
      </c>
      <c r="F3705" s="3">
        <v>5.948944</v>
      </c>
      <c r="G3705" s="3">
        <v>106</v>
      </c>
      <c r="H3705" s="4" t="s">
        <v>3714</v>
      </c>
      <c r="I3705" s="3">
        <v>21</v>
      </c>
    </row>
    <row r="3706" spans="1:9" x14ac:dyDescent="0.25">
      <c r="A3706" s="2" t="s">
        <v>9</v>
      </c>
      <c r="B3706" s="3">
        <v>1.1000000000000001</v>
      </c>
      <c r="C3706" s="4" t="s">
        <v>10</v>
      </c>
      <c r="D3706" s="2" t="s">
        <v>11</v>
      </c>
      <c r="E3706" s="3">
        <v>50.876795999999999</v>
      </c>
      <c r="F3706" s="3">
        <v>5.9490369999999997</v>
      </c>
      <c r="G3706" s="3">
        <v>106.4</v>
      </c>
      <c r="H3706" s="4" t="s">
        <v>3715</v>
      </c>
      <c r="I3706" s="3">
        <v>21</v>
      </c>
    </row>
    <row r="3707" spans="1:9" x14ac:dyDescent="0.25">
      <c r="A3707" s="2" t="s">
        <v>9</v>
      </c>
      <c r="B3707" s="3">
        <v>1.1000000000000001</v>
      </c>
      <c r="C3707" s="4" t="s">
        <v>10</v>
      </c>
      <c r="D3707" s="2" t="s">
        <v>11</v>
      </c>
      <c r="E3707" s="3">
        <v>50.876887000000004</v>
      </c>
      <c r="F3707" s="3">
        <v>5.9494090000000002</v>
      </c>
      <c r="G3707" s="3">
        <v>106.4</v>
      </c>
      <c r="H3707" s="4" t="s">
        <v>3716</v>
      </c>
      <c r="I3707" s="3">
        <v>21</v>
      </c>
    </row>
    <row r="3708" spans="1:9" x14ac:dyDescent="0.25">
      <c r="A3708" s="2" t="s">
        <v>9</v>
      </c>
      <c r="B3708" s="3">
        <v>1.1000000000000001</v>
      </c>
      <c r="C3708" s="4" t="s">
        <v>10</v>
      </c>
      <c r="D3708" s="2" t="s">
        <v>11</v>
      </c>
      <c r="E3708" s="3">
        <v>50.877020000000002</v>
      </c>
      <c r="F3708" s="3">
        <v>5.9499170000000001</v>
      </c>
      <c r="G3708" s="3">
        <v>106.4</v>
      </c>
      <c r="H3708" s="4" t="s">
        <v>3717</v>
      </c>
      <c r="I3708" s="3">
        <v>21</v>
      </c>
    </row>
    <row r="3709" spans="1:9" x14ac:dyDescent="0.25">
      <c r="A3709" s="2" t="s">
        <v>9</v>
      </c>
      <c r="B3709" s="3">
        <v>1.1000000000000001</v>
      </c>
      <c r="C3709" s="4" t="s">
        <v>10</v>
      </c>
      <c r="D3709" s="2" t="s">
        <v>11</v>
      </c>
      <c r="E3709" s="3">
        <v>50.877155999999999</v>
      </c>
      <c r="F3709" s="3">
        <v>5.9504640000000002</v>
      </c>
      <c r="G3709" s="3">
        <v>106.4</v>
      </c>
      <c r="H3709" s="4" t="s">
        <v>3718</v>
      </c>
      <c r="I3709" s="3">
        <v>21</v>
      </c>
    </row>
    <row r="3710" spans="1:9" x14ac:dyDescent="0.25">
      <c r="A3710" s="2" t="s">
        <v>9</v>
      </c>
      <c r="B3710" s="3">
        <v>1.1000000000000001</v>
      </c>
      <c r="C3710" s="4" t="s">
        <v>10</v>
      </c>
      <c r="D3710" s="2" t="s">
        <v>11</v>
      </c>
      <c r="E3710" s="3">
        <v>50.877321999999999</v>
      </c>
      <c r="F3710" s="3">
        <v>5.9509850000000002</v>
      </c>
      <c r="G3710" s="3">
        <v>106.4</v>
      </c>
      <c r="H3710" s="4" t="s">
        <v>3719</v>
      </c>
      <c r="I3710" s="3">
        <v>21</v>
      </c>
    </row>
    <row r="3711" spans="1:9" x14ac:dyDescent="0.25">
      <c r="A3711" s="2" t="s">
        <v>9</v>
      </c>
      <c r="B3711" s="3">
        <v>1.1000000000000001</v>
      </c>
      <c r="C3711" s="4" t="s">
        <v>10</v>
      </c>
      <c r="D3711" s="2" t="s">
        <v>11</v>
      </c>
      <c r="E3711" s="3">
        <v>50.877347</v>
      </c>
      <c r="F3711" s="3">
        <v>5.9510709999999998</v>
      </c>
      <c r="G3711" s="3">
        <v>106.4</v>
      </c>
      <c r="H3711" s="4" t="s">
        <v>3720</v>
      </c>
      <c r="I3711" s="3">
        <v>21</v>
      </c>
    </row>
    <row r="3712" spans="1:9" x14ac:dyDescent="0.25">
      <c r="A3712" s="2" t="s">
        <v>9</v>
      </c>
      <c r="B3712" s="3">
        <v>1.1000000000000001</v>
      </c>
      <c r="C3712" s="4" t="s">
        <v>10</v>
      </c>
      <c r="D3712" s="2" t="s">
        <v>11</v>
      </c>
      <c r="E3712" s="3">
        <v>50.877571000000003</v>
      </c>
      <c r="F3712" s="3">
        <v>5.9517920000000002</v>
      </c>
      <c r="G3712" s="3">
        <v>106.4</v>
      </c>
      <c r="H3712" s="4" t="s">
        <v>3721</v>
      </c>
      <c r="I3712" s="3">
        <v>21</v>
      </c>
    </row>
    <row r="3713" spans="1:9" x14ac:dyDescent="0.25">
      <c r="A3713" s="2" t="s">
        <v>9</v>
      </c>
      <c r="B3713" s="3">
        <v>1.1000000000000001</v>
      </c>
      <c r="C3713" s="4" t="s">
        <v>10</v>
      </c>
      <c r="D3713" s="2" t="s">
        <v>11</v>
      </c>
      <c r="E3713" s="3">
        <v>50.877819000000002</v>
      </c>
      <c r="F3713" s="3">
        <v>5.9525969999999999</v>
      </c>
      <c r="G3713" s="3">
        <v>106.4</v>
      </c>
      <c r="H3713" s="4" t="s">
        <v>3722</v>
      </c>
      <c r="I3713" s="3">
        <v>21</v>
      </c>
    </row>
    <row r="3714" spans="1:9" x14ac:dyDescent="0.25">
      <c r="A3714" s="2" t="s">
        <v>9</v>
      </c>
      <c r="B3714" s="3">
        <v>1.1000000000000001</v>
      </c>
      <c r="C3714" s="4" t="s">
        <v>10</v>
      </c>
      <c r="D3714" s="2" t="s">
        <v>11</v>
      </c>
      <c r="E3714" s="3">
        <v>50.877980000000001</v>
      </c>
      <c r="F3714" s="3">
        <v>5.953131</v>
      </c>
      <c r="G3714" s="3">
        <v>106.4</v>
      </c>
      <c r="H3714" s="4" t="s">
        <v>3723</v>
      </c>
      <c r="I3714" s="3">
        <v>21</v>
      </c>
    </row>
    <row r="3715" spans="1:9" x14ac:dyDescent="0.25">
      <c r="A3715" s="2" t="s">
        <v>9</v>
      </c>
      <c r="B3715" s="3">
        <v>1.1000000000000001</v>
      </c>
      <c r="C3715" s="4" t="s">
        <v>10</v>
      </c>
      <c r="D3715" s="2" t="s">
        <v>11</v>
      </c>
      <c r="E3715" s="3">
        <v>50.878115000000001</v>
      </c>
      <c r="F3715" s="3">
        <v>5.9535580000000001</v>
      </c>
      <c r="G3715" s="3">
        <v>106.4</v>
      </c>
      <c r="H3715" s="4" t="s">
        <v>3724</v>
      </c>
      <c r="I3715" s="3">
        <v>21</v>
      </c>
    </row>
    <row r="3716" spans="1:9" x14ac:dyDescent="0.25">
      <c r="A3716" s="2" t="s">
        <v>9</v>
      </c>
      <c r="B3716" s="3">
        <v>1.1000000000000001</v>
      </c>
      <c r="C3716" s="4" t="s">
        <v>10</v>
      </c>
      <c r="D3716" s="2" t="s">
        <v>11</v>
      </c>
      <c r="E3716" s="3">
        <v>50.878292999999999</v>
      </c>
      <c r="F3716" s="3">
        <v>5.9542089999999996</v>
      </c>
      <c r="G3716" s="3">
        <v>106.4</v>
      </c>
      <c r="H3716" s="4" t="s">
        <v>3725</v>
      </c>
      <c r="I3716" s="3">
        <v>21</v>
      </c>
    </row>
    <row r="3717" spans="1:9" x14ac:dyDescent="0.25">
      <c r="A3717" s="2" t="s">
        <v>9</v>
      </c>
      <c r="B3717" s="3">
        <v>1.1000000000000001</v>
      </c>
      <c r="C3717" s="4" t="s">
        <v>10</v>
      </c>
      <c r="D3717" s="2" t="s">
        <v>11</v>
      </c>
      <c r="E3717" s="3">
        <v>50.878444000000002</v>
      </c>
      <c r="F3717" s="3">
        <v>5.9547280000000002</v>
      </c>
      <c r="G3717" s="3">
        <v>106.4</v>
      </c>
      <c r="H3717" s="4" t="s">
        <v>3726</v>
      </c>
      <c r="I3717" s="3">
        <v>21</v>
      </c>
    </row>
    <row r="3718" spans="1:9" x14ac:dyDescent="0.25">
      <c r="A3718" s="2" t="s">
        <v>9</v>
      </c>
      <c r="B3718" s="3">
        <v>1.1000000000000001</v>
      </c>
      <c r="C3718" s="4" t="s">
        <v>10</v>
      </c>
      <c r="D3718" s="2" t="s">
        <v>11</v>
      </c>
      <c r="E3718" s="3">
        <v>50.878500000000003</v>
      </c>
      <c r="F3718" s="3">
        <v>5.9549989999999999</v>
      </c>
      <c r="G3718" s="3">
        <v>106.4</v>
      </c>
      <c r="H3718" s="4" t="s">
        <v>3727</v>
      </c>
      <c r="I3718" s="3">
        <v>21</v>
      </c>
    </row>
    <row r="3719" spans="1:9" x14ac:dyDescent="0.25">
      <c r="A3719" s="2" t="s">
        <v>9</v>
      </c>
      <c r="B3719" s="3">
        <v>1.1000000000000001</v>
      </c>
      <c r="C3719" s="4" t="s">
        <v>10</v>
      </c>
      <c r="D3719" s="2" t="s">
        <v>11</v>
      </c>
      <c r="E3719" s="3">
        <v>50.878534000000002</v>
      </c>
      <c r="F3719" s="3">
        <v>5.9552659999999999</v>
      </c>
      <c r="G3719" s="3">
        <v>106.4</v>
      </c>
      <c r="H3719" s="4" t="s">
        <v>3728</v>
      </c>
      <c r="I3719" s="3">
        <v>21</v>
      </c>
    </row>
    <row r="3720" spans="1:9" x14ac:dyDescent="0.25">
      <c r="A3720" s="2" t="s">
        <v>9</v>
      </c>
      <c r="B3720" s="3">
        <v>1.1000000000000001</v>
      </c>
      <c r="C3720" s="4" t="s">
        <v>10</v>
      </c>
      <c r="D3720" s="2" t="s">
        <v>11</v>
      </c>
      <c r="E3720" s="3">
        <v>50.878639999999997</v>
      </c>
      <c r="F3720" s="3">
        <v>5.9558169999999997</v>
      </c>
      <c r="G3720" s="3">
        <v>106.4</v>
      </c>
      <c r="H3720" s="4" t="s">
        <v>3729</v>
      </c>
      <c r="I3720" s="3">
        <v>21</v>
      </c>
    </row>
    <row r="3721" spans="1:9" x14ac:dyDescent="0.25">
      <c r="A3721" s="2" t="s">
        <v>9</v>
      </c>
      <c r="B3721" s="3">
        <v>1.1000000000000001</v>
      </c>
      <c r="C3721" s="4" t="s">
        <v>10</v>
      </c>
      <c r="D3721" s="2" t="s">
        <v>11</v>
      </c>
      <c r="E3721" s="3">
        <v>50.878779999999999</v>
      </c>
      <c r="F3721" s="3">
        <v>5.9564940000000002</v>
      </c>
      <c r="G3721" s="3">
        <v>106.4</v>
      </c>
      <c r="H3721" s="4" t="s">
        <v>3730</v>
      </c>
      <c r="I3721" s="3">
        <v>21</v>
      </c>
    </row>
    <row r="3722" spans="1:9" x14ac:dyDescent="0.25">
      <c r="A3722" s="2" t="s">
        <v>9</v>
      </c>
      <c r="B3722" s="3">
        <v>1.1000000000000001</v>
      </c>
      <c r="C3722" s="4" t="s">
        <v>10</v>
      </c>
      <c r="D3722" s="2" t="s">
        <v>11</v>
      </c>
      <c r="E3722" s="3">
        <v>50.878836</v>
      </c>
      <c r="F3722" s="3">
        <v>5.9567829999999997</v>
      </c>
      <c r="G3722" s="3">
        <v>106</v>
      </c>
      <c r="H3722" s="4" t="s">
        <v>3731</v>
      </c>
      <c r="I3722" s="3">
        <v>21</v>
      </c>
    </row>
    <row r="3723" spans="1:9" x14ac:dyDescent="0.25">
      <c r="A3723" s="2" t="s">
        <v>9</v>
      </c>
      <c r="B3723" s="3">
        <v>1.1000000000000001</v>
      </c>
      <c r="C3723" s="4" t="s">
        <v>10</v>
      </c>
      <c r="D3723" s="2" t="s">
        <v>11</v>
      </c>
      <c r="E3723" s="3">
        <v>50.878855000000001</v>
      </c>
      <c r="F3723" s="3">
        <v>5.9568839999999996</v>
      </c>
      <c r="G3723" s="3">
        <v>105.6</v>
      </c>
      <c r="H3723" s="4" t="s">
        <v>3732</v>
      </c>
      <c r="I3723" s="3">
        <v>21</v>
      </c>
    </row>
    <row r="3724" spans="1:9" x14ac:dyDescent="0.25">
      <c r="A3724" s="2" t="s">
        <v>9</v>
      </c>
      <c r="B3724" s="3">
        <v>1.1000000000000001</v>
      </c>
      <c r="C3724" s="4" t="s">
        <v>10</v>
      </c>
      <c r="D3724" s="2" t="s">
        <v>11</v>
      </c>
      <c r="E3724" s="3">
        <v>50.878877000000003</v>
      </c>
      <c r="F3724" s="3">
        <v>5.9569830000000001</v>
      </c>
      <c r="G3724" s="3">
        <v>105.2</v>
      </c>
      <c r="H3724" s="4" t="s">
        <v>3733</v>
      </c>
      <c r="I3724" s="3">
        <v>21</v>
      </c>
    </row>
    <row r="3725" spans="1:9" x14ac:dyDescent="0.25">
      <c r="A3725" s="2" t="s">
        <v>9</v>
      </c>
      <c r="B3725" s="3">
        <v>1.1000000000000001</v>
      </c>
      <c r="C3725" s="4" t="s">
        <v>10</v>
      </c>
      <c r="D3725" s="2" t="s">
        <v>11</v>
      </c>
      <c r="E3725" s="3">
        <v>50.878898999999997</v>
      </c>
      <c r="F3725" s="3">
        <v>5.9570780000000001</v>
      </c>
      <c r="G3725" s="3">
        <v>104.6</v>
      </c>
      <c r="H3725" s="4" t="s">
        <v>3734</v>
      </c>
      <c r="I3725" s="3">
        <v>21</v>
      </c>
    </row>
    <row r="3726" spans="1:9" x14ac:dyDescent="0.25">
      <c r="A3726" s="2" t="s">
        <v>9</v>
      </c>
      <c r="B3726" s="3">
        <v>1.1000000000000001</v>
      </c>
      <c r="C3726" s="4" t="s">
        <v>10</v>
      </c>
      <c r="D3726" s="2" t="s">
        <v>11</v>
      </c>
      <c r="E3726" s="3">
        <v>50.878919000000003</v>
      </c>
      <c r="F3726" s="3">
        <v>5.9571709999999998</v>
      </c>
      <c r="G3726" s="3">
        <v>104.2</v>
      </c>
      <c r="H3726" s="4" t="s">
        <v>3735</v>
      </c>
      <c r="I3726" s="3">
        <v>21</v>
      </c>
    </row>
    <row r="3727" spans="1:9" x14ac:dyDescent="0.25">
      <c r="A3727" s="2" t="s">
        <v>9</v>
      </c>
      <c r="B3727" s="3">
        <v>1.1000000000000001</v>
      </c>
      <c r="C3727" s="4" t="s">
        <v>10</v>
      </c>
      <c r="D3727" s="2" t="s">
        <v>11</v>
      </c>
      <c r="E3727" s="3">
        <v>50.879047999999997</v>
      </c>
      <c r="F3727" s="3">
        <v>5.9577869999999997</v>
      </c>
      <c r="G3727" s="3">
        <v>104.2</v>
      </c>
      <c r="H3727" s="4" t="s">
        <v>3736</v>
      </c>
      <c r="I3727" s="3">
        <v>21</v>
      </c>
    </row>
    <row r="3728" spans="1:9" x14ac:dyDescent="0.25">
      <c r="A3728" s="2" t="s">
        <v>9</v>
      </c>
      <c r="B3728" s="3">
        <v>1.1000000000000001</v>
      </c>
      <c r="C3728" s="4" t="s">
        <v>10</v>
      </c>
      <c r="D3728" s="2" t="s">
        <v>11</v>
      </c>
      <c r="E3728" s="3">
        <v>50.879095</v>
      </c>
      <c r="F3728" s="3">
        <v>5.9579370000000003</v>
      </c>
      <c r="G3728" s="3">
        <v>104.2</v>
      </c>
      <c r="H3728" s="4" t="s">
        <v>3737</v>
      </c>
      <c r="I3728" s="3">
        <v>21</v>
      </c>
    </row>
    <row r="3729" spans="1:9" x14ac:dyDescent="0.25">
      <c r="A3729" s="2" t="s">
        <v>9</v>
      </c>
      <c r="B3729" s="3">
        <v>1.1000000000000001</v>
      </c>
      <c r="C3729" s="4" t="s">
        <v>10</v>
      </c>
      <c r="D3729" s="2" t="s">
        <v>11</v>
      </c>
      <c r="E3729" s="3">
        <v>50.879143999999997</v>
      </c>
      <c r="F3729" s="3">
        <v>5.957973</v>
      </c>
      <c r="G3729" s="3">
        <v>104.2</v>
      </c>
      <c r="H3729" s="4" t="s">
        <v>3738</v>
      </c>
      <c r="I3729" s="3">
        <v>21</v>
      </c>
    </row>
    <row r="3730" spans="1:9" x14ac:dyDescent="0.25">
      <c r="A3730" s="2" t="s">
        <v>9</v>
      </c>
      <c r="B3730" s="3">
        <v>1.1000000000000001</v>
      </c>
      <c r="C3730" s="4" t="s">
        <v>10</v>
      </c>
      <c r="D3730" s="2" t="s">
        <v>11</v>
      </c>
      <c r="E3730" s="3">
        <v>50.879193999999998</v>
      </c>
      <c r="F3730" s="3">
        <v>5.9580099999999998</v>
      </c>
      <c r="G3730" s="3">
        <v>104.2</v>
      </c>
      <c r="H3730" s="4" t="s">
        <v>3739</v>
      </c>
      <c r="I3730" s="3">
        <v>21</v>
      </c>
    </row>
    <row r="3731" spans="1:9" x14ac:dyDescent="0.25">
      <c r="A3731" s="2" t="s">
        <v>9</v>
      </c>
      <c r="B3731" s="3">
        <v>1.1000000000000001</v>
      </c>
      <c r="C3731" s="4" t="s">
        <v>10</v>
      </c>
      <c r="D3731" s="2" t="s">
        <v>11</v>
      </c>
      <c r="E3731" s="3">
        <v>50.879244</v>
      </c>
      <c r="F3731" s="3">
        <v>5.9580460000000004</v>
      </c>
      <c r="G3731" s="3">
        <v>104.2</v>
      </c>
      <c r="H3731" s="4" t="s">
        <v>3740</v>
      </c>
      <c r="I3731" s="3">
        <v>21</v>
      </c>
    </row>
    <row r="3732" spans="1:9" x14ac:dyDescent="0.25">
      <c r="A3732" s="2" t="s">
        <v>9</v>
      </c>
      <c r="B3732" s="3">
        <v>1.1000000000000001</v>
      </c>
      <c r="C3732" s="4" t="s">
        <v>10</v>
      </c>
      <c r="D3732" s="2" t="s">
        <v>11</v>
      </c>
      <c r="E3732" s="3">
        <v>50.879294000000002</v>
      </c>
      <c r="F3732" s="3">
        <v>5.9580830000000002</v>
      </c>
      <c r="G3732" s="3">
        <v>104.2</v>
      </c>
      <c r="H3732" s="4" t="s">
        <v>3741</v>
      </c>
      <c r="I3732" s="3">
        <v>21</v>
      </c>
    </row>
    <row r="3733" spans="1:9" x14ac:dyDescent="0.25">
      <c r="A3733" s="2" t="s">
        <v>9</v>
      </c>
      <c r="B3733" s="3">
        <v>1.1000000000000001</v>
      </c>
      <c r="C3733" s="4" t="s">
        <v>10</v>
      </c>
      <c r="D3733" s="2" t="s">
        <v>11</v>
      </c>
      <c r="E3733" s="3">
        <v>50.879392000000003</v>
      </c>
      <c r="F3733" s="3">
        <v>5.9585140000000001</v>
      </c>
      <c r="G3733" s="3">
        <v>104.2</v>
      </c>
      <c r="H3733" s="4" t="s">
        <v>3742</v>
      </c>
      <c r="I3733" s="3">
        <v>21</v>
      </c>
    </row>
    <row r="3734" spans="1:9" x14ac:dyDescent="0.25">
      <c r="A3734" s="2" t="s">
        <v>9</v>
      </c>
      <c r="B3734" s="3">
        <v>1.1000000000000001</v>
      </c>
      <c r="C3734" s="4" t="s">
        <v>10</v>
      </c>
      <c r="D3734" s="2" t="s">
        <v>11</v>
      </c>
      <c r="E3734" s="3">
        <v>50.879508000000001</v>
      </c>
      <c r="F3734" s="3">
        <v>5.959028</v>
      </c>
      <c r="G3734" s="3">
        <v>104.2</v>
      </c>
      <c r="H3734" s="4" t="s">
        <v>3743</v>
      </c>
      <c r="I3734" s="3">
        <v>21</v>
      </c>
    </row>
    <row r="3735" spans="1:9" x14ac:dyDescent="0.25">
      <c r="A3735" s="2" t="s">
        <v>9</v>
      </c>
      <c r="B3735" s="3">
        <v>1.1000000000000001</v>
      </c>
      <c r="C3735" s="4" t="s">
        <v>10</v>
      </c>
      <c r="D3735" s="2" t="s">
        <v>11</v>
      </c>
      <c r="E3735" s="3">
        <v>50.879663999999998</v>
      </c>
      <c r="F3735" s="3">
        <v>5.9595250000000002</v>
      </c>
      <c r="G3735" s="3">
        <v>104.2</v>
      </c>
      <c r="H3735" s="4" t="s">
        <v>3744</v>
      </c>
      <c r="I3735" s="3">
        <v>21</v>
      </c>
    </row>
    <row r="3736" spans="1:9" x14ac:dyDescent="0.25">
      <c r="A3736" s="2" t="s">
        <v>9</v>
      </c>
      <c r="B3736" s="3">
        <v>1.1000000000000001</v>
      </c>
      <c r="C3736" s="4" t="s">
        <v>10</v>
      </c>
      <c r="D3736" s="2" t="s">
        <v>11</v>
      </c>
      <c r="E3736" s="3">
        <v>50.879800000000003</v>
      </c>
      <c r="F3736" s="3">
        <v>5.9598880000000003</v>
      </c>
      <c r="G3736" s="3">
        <v>104.2</v>
      </c>
      <c r="H3736" s="4" t="s">
        <v>3745</v>
      </c>
      <c r="I3736" s="3">
        <v>22</v>
      </c>
    </row>
    <row r="3737" spans="1:9" x14ac:dyDescent="0.25">
      <c r="A3737" s="2" t="s">
        <v>9</v>
      </c>
      <c r="B3737" s="3">
        <v>1.1000000000000001</v>
      </c>
      <c r="C3737" s="4" t="s">
        <v>10</v>
      </c>
      <c r="D3737" s="2" t="s">
        <v>11</v>
      </c>
      <c r="E3737" s="3">
        <v>50.879832999999998</v>
      </c>
      <c r="F3737" s="3">
        <v>5.959975</v>
      </c>
      <c r="G3737" s="3">
        <v>104.2</v>
      </c>
      <c r="H3737" s="4" t="s">
        <v>3746</v>
      </c>
      <c r="I3737" s="3">
        <v>22</v>
      </c>
    </row>
    <row r="3738" spans="1:9" x14ac:dyDescent="0.25">
      <c r="A3738" s="2" t="s">
        <v>9</v>
      </c>
      <c r="B3738" s="3">
        <v>1.1000000000000001</v>
      </c>
      <c r="C3738" s="4" t="s">
        <v>10</v>
      </c>
      <c r="D3738" s="2" t="s">
        <v>11</v>
      </c>
      <c r="E3738" s="3">
        <v>50.879852</v>
      </c>
      <c r="F3738" s="3">
        <v>5.9600669999999996</v>
      </c>
      <c r="G3738" s="3">
        <v>103.8</v>
      </c>
      <c r="H3738" s="4" t="s">
        <v>3747</v>
      </c>
      <c r="I3738" s="3">
        <v>22</v>
      </c>
    </row>
    <row r="3739" spans="1:9" x14ac:dyDescent="0.25">
      <c r="A3739" s="2" t="s">
        <v>9</v>
      </c>
      <c r="B3739" s="3">
        <v>1.1000000000000001</v>
      </c>
      <c r="C3739" s="4" t="s">
        <v>10</v>
      </c>
      <c r="D3739" s="2" t="s">
        <v>11</v>
      </c>
      <c r="E3739" s="3">
        <v>50.879862000000003</v>
      </c>
      <c r="F3739" s="3">
        <v>5.9601499999999996</v>
      </c>
      <c r="G3739" s="3">
        <v>103.4</v>
      </c>
      <c r="H3739" s="4" t="s">
        <v>3748</v>
      </c>
      <c r="I3739" s="3">
        <v>22</v>
      </c>
    </row>
    <row r="3740" spans="1:9" x14ac:dyDescent="0.25">
      <c r="A3740" s="2" t="s">
        <v>9</v>
      </c>
      <c r="B3740" s="3">
        <v>1.1000000000000001</v>
      </c>
      <c r="C3740" s="4" t="s">
        <v>10</v>
      </c>
      <c r="D3740" s="2" t="s">
        <v>11</v>
      </c>
      <c r="E3740" s="3">
        <v>50.879868999999999</v>
      </c>
      <c r="F3740" s="3">
        <v>5.9602279999999999</v>
      </c>
      <c r="G3740" s="3">
        <v>102.8</v>
      </c>
      <c r="H3740" s="4" t="s">
        <v>3749</v>
      </c>
      <c r="I3740" s="3">
        <v>22</v>
      </c>
    </row>
    <row r="3741" spans="1:9" x14ac:dyDescent="0.25">
      <c r="A3741" s="2" t="s">
        <v>9</v>
      </c>
      <c r="B3741" s="3">
        <v>1.1000000000000001</v>
      </c>
      <c r="C3741" s="4" t="s">
        <v>10</v>
      </c>
      <c r="D3741" s="2" t="s">
        <v>11</v>
      </c>
      <c r="E3741" s="3">
        <v>50.879876000000003</v>
      </c>
      <c r="F3741" s="3">
        <v>5.9603120000000001</v>
      </c>
      <c r="G3741" s="3">
        <v>102.4</v>
      </c>
      <c r="H3741" s="4" t="s">
        <v>3750</v>
      </c>
      <c r="I3741" s="3">
        <v>22</v>
      </c>
    </row>
    <row r="3742" spans="1:9" x14ac:dyDescent="0.25">
      <c r="A3742" s="2" t="s">
        <v>9</v>
      </c>
      <c r="B3742" s="3">
        <v>1.1000000000000001</v>
      </c>
      <c r="C3742" s="4" t="s">
        <v>10</v>
      </c>
      <c r="D3742" s="2" t="s">
        <v>11</v>
      </c>
      <c r="E3742" s="3">
        <v>50.879883999999997</v>
      </c>
      <c r="F3742" s="3">
        <v>5.9603970000000004</v>
      </c>
      <c r="G3742" s="3">
        <v>102</v>
      </c>
      <c r="H3742" s="4" t="s">
        <v>3751</v>
      </c>
      <c r="I3742" s="3">
        <v>22</v>
      </c>
    </row>
    <row r="3743" spans="1:9" x14ac:dyDescent="0.25">
      <c r="A3743" s="2" t="s">
        <v>9</v>
      </c>
      <c r="B3743" s="3">
        <v>1.1000000000000001</v>
      </c>
      <c r="C3743" s="4" t="s">
        <v>10</v>
      </c>
      <c r="D3743" s="2" t="s">
        <v>11</v>
      </c>
      <c r="E3743" s="3">
        <v>50.879919999999998</v>
      </c>
      <c r="F3743" s="3">
        <v>5.9611039999999997</v>
      </c>
      <c r="G3743" s="3">
        <v>102</v>
      </c>
      <c r="H3743" s="4" t="s">
        <v>3752</v>
      </c>
      <c r="I3743" s="3">
        <v>22</v>
      </c>
    </row>
    <row r="3744" spans="1:9" x14ac:dyDescent="0.25">
      <c r="A3744" s="2" t="s">
        <v>9</v>
      </c>
      <c r="B3744" s="3">
        <v>1.1000000000000001</v>
      </c>
      <c r="C3744" s="4" t="s">
        <v>10</v>
      </c>
      <c r="D3744" s="2" t="s">
        <v>11</v>
      </c>
      <c r="E3744" s="3">
        <v>50.879952000000003</v>
      </c>
      <c r="F3744" s="3">
        <v>5.9613199999999997</v>
      </c>
      <c r="G3744" s="3">
        <v>102.4</v>
      </c>
      <c r="H3744" s="4" t="s">
        <v>3753</v>
      </c>
      <c r="I3744" s="3">
        <v>22</v>
      </c>
    </row>
    <row r="3745" spans="1:9" x14ac:dyDescent="0.25">
      <c r="A3745" s="2" t="s">
        <v>9</v>
      </c>
      <c r="B3745" s="3">
        <v>1.1000000000000001</v>
      </c>
      <c r="C3745" s="4" t="s">
        <v>10</v>
      </c>
      <c r="D3745" s="2" t="s">
        <v>11</v>
      </c>
      <c r="E3745" s="3">
        <v>50.879964000000001</v>
      </c>
      <c r="F3745" s="3">
        <v>5.9613950000000004</v>
      </c>
      <c r="G3745" s="3">
        <v>102.8</v>
      </c>
      <c r="H3745" s="4" t="s">
        <v>3754</v>
      </c>
      <c r="I3745" s="3">
        <v>22</v>
      </c>
    </row>
    <row r="3746" spans="1:9" x14ac:dyDescent="0.25">
      <c r="A3746" s="2" t="s">
        <v>9</v>
      </c>
      <c r="B3746" s="3">
        <v>1.1000000000000001</v>
      </c>
      <c r="C3746" s="4" t="s">
        <v>10</v>
      </c>
      <c r="D3746" s="2" t="s">
        <v>11</v>
      </c>
      <c r="E3746" s="3">
        <v>50.879973999999997</v>
      </c>
      <c r="F3746" s="3">
        <v>5.9614669999999998</v>
      </c>
      <c r="G3746" s="3">
        <v>103.2</v>
      </c>
      <c r="H3746" s="4" t="s">
        <v>3755</v>
      </c>
      <c r="I3746" s="3">
        <v>22</v>
      </c>
    </row>
    <row r="3747" spans="1:9" x14ac:dyDescent="0.25">
      <c r="A3747" s="2" t="s">
        <v>9</v>
      </c>
      <c r="B3747" s="3">
        <v>1.1000000000000001</v>
      </c>
      <c r="C3747" s="4" t="s">
        <v>10</v>
      </c>
      <c r="D3747" s="2" t="s">
        <v>11</v>
      </c>
      <c r="E3747" s="3">
        <v>50.879981000000001</v>
      </c>
      <c r="F3747" s="3">
        <v>5.961538</v>
      </c>
      <c r="G3747" s="3">
        <v>103.6</v>
      </c>
      <c r="H3747" s="4" t="s">
        <v>3756</v>
      </c>
      <c r="I3747" s="3">
        <v>22</v>
      </c>
    </row>
    <row r="3748" spans="1:9" x14ac:dyDescent="0.25">
      <c r="A3748" s="2" t="s">
        <v>9</v>
      </c>
      <c r="B3748" s="3">
        <v>1.1000000000000001</v>
      </c>
      <c r="C3748" s="4" t="s">
        <v>10</v>
      </c>
      <c r="D3748" s="2" t="s">
        <v>11</v>
      </c>
      <c r="E3748" s="3">
        <v>50.879990999999997</v>
      </c>
      <c r="F3748" s="3">
        <v>5.961608</v>
      </c>
      <c r="G3748" s="3">
        <v>104.2</v>
      </c>
      <c r="H3748" s="4" t="s">
        <v>3757</v>
      </c>
      <c r="I3748" s="3">
        <v>22</v>
      </c>
    </row>
    <row r="3749" spans="1:9" x14ac:dyDescent="0.25">
      <c r="A3749" s="2" t="s">
        <v>9</v>
      </c>
      <c r="B3749" s="3">
        <v>1.1000000000000001</v>
      </c>
      <c r="C3749" s="4" t="s">
        <v>10</v>
      </c>
      <c r="D3749" s="2" t="s">
        <v>11</v>
      </c>
      <c r="E3749" s="3">
        <v>50.880004</v>
      </c>
      <c r="F3749" s="3">
        <v>5.9616720000000001</v>
      </c>
      <c r="G3749" s="3">
        <v>104.2</v>
      </c>
      <c r="H3749" s="4" t="s">
        <v>3758</v>
      </c>
      <c r="I3749" s="3">
        <v>22</v>
      </c>
    </row>
    <row r="3750" spans="1:9" x14ac:dyDescent="0.25">
      <c r="A3750" s="2" t="s">
        <v>9</v>
      </c>
      <c r="B3750" s="3">
        <v>1.1000000000000001</v>
      </c>
      <c r="C3750" s="4" t="s">
        <v>10</v>
      </c>
      <c r="D3750" s="2" t="s">
        <v>11</v>
      </c>
      <c r="E3750" s="3">
        <v>50.880034999999999</v>
      </c>
      <c r="F3750" s="3">
        <v>5.9617950000000004</v>
      </c>
      <c r="G3750" s="3">
        <v>104.6</v>
      </c>
      <c r="H3750" s="4" t="s">
        <v>3759</v>
      </c>
      <c r="I3750" s="3">
        <v>22</v>
      </c>
    </row>
    <row r="3751" spans="1:9" x14ac:dyDescent="0.25">
      <c r="A3751" s="2" t="s">
        <v>9</v>
      </c>
      <c r="B3751" s="3">
        <v>1.1000000000000001</v>
      </c>
      <c r="C3751" s="4" t="s">
        <v>10</v>
      </c>
      <c r="D3751" s="2" t="s">
        <v>11</v>
      </c>
      <c r="E3751" s="3">
        <v>50.880051999999999</v>
      </c>
      <c r="F3751" s="3">
        <v>5.9618529999999996</v>
      </c>
      <c r="G3751" s="3">
        <v>105</v>
      </c>
      <c r="H3751" s="4" t="s">
        <v>3760</v>
      </c>
      <c r="I3751" s="3">
        <v>22</v>
      </c>
    </row>
    <row r="3752" spans="1:9" x14ac:dyDescent="0.25">
      <c r="A3752" s="2" t="s">
        <v>9</v>
      </c>
      <c r="B3752" s="3">
        <v>1.1000000000000001</v>
      </c>
      <c r="C3752" s="4" t="s">
        <v>10</v>
      </c>
      <c r="D3752" s="2" t="s">
        <v>11</v>
      </c>
      <c r="E3752" s="3">
        <v>50.880074</v>
      </c>
      <c r="F3752" s="3">
        <v>5.9619119999999999</v>
      </c>
      <c r="G3752" s="3">
        <v>105.6</v>
      </c>
      <c r="H3752" s="4" t="s">
        <v>3761</v>
      </c>
      <c r="I3752" s="3">
        <v>22</v>
      </c>
    </row>
    <row r="3753" spans="1:9" x14ac:dyDescent="0.25">
      <c r="A3753" s="2" t="s">
        <v>9</v>
      </c>
      <c r="B3753" s="3">
        <v>1.1000000000000001</v>
      </c>
      <c r="C3753" s="4" t="s">
        <v>10</v>
      </c>
      <c r="D3753" s="2" t="s">
        <v>11</v>
      </c>
      <c r="E3753" s="3">
        <v>50.880102999999998</v>
      </c>
      <c r="F3753" s="3">
        <v>5.9619689999999999</v>
      </c>
      <c r="G3753" s="3">
        <v>106</v>
      </c>
      <c r="H3753" s="4" t="s">
        <v>3762</v>
      </c>
      <c r="I3753" s="3">
        <v>22</v>
      </c>
    </row>
    <row r="3754" spans="1:9" x14ac:dyDescent="0.25">
      <c r="A3754" s="2" t="s">
        <v>9</v>
      </c>
      <c r="B3754" s="3">
        <v>1.1000000000000001</v>
      </c>
      <c r="C3754" s="4" t="s">
        <v>10</v>
      </c>
      <c r="D3754" s="2" t="s">
        <v>11</v>
      </c>
      <c r="E3754" s="3">
        <v>50.880136</v>
      </c>
      <c r="F3754" s="3">
        <v>5.9620150000000001</v>
      </c>
      <c r="G3754" s="3">
        <v>106.4</v>
      </c>
      <c r="H3754" s="4" t="s">
        <v>3763</v>
      </c>
      <c r="I3754" s="3">
        <v>22</v>
      </c>
    </row>
    <row r="3755" spans="1:9" x14ac:dyDescent="0.25">
      <c r="A3755" s="2" t="s">
        <v>9</v>
      </c>
      <c r="B3755" s="3">
        <v>1.1000000000000001</v>
      </c>
      <c r="C3755" s="4" t="s">
        <v>10</v>
      </c>
      <c r="D3755" s="2" t="s">
        <v>11</v>
      </c>
      <c r="E3755" s="3">
        <v>50.880206000000001</v>
      </c>
      <c r="F3755" s="3">
        <v>5.9621089999999999</v>
      </c>
      <c r="G3755" s="3">
        <v>106.4</v>
      </c>
      <c r="H3755" s="4" t="s">
        <v>3764</v>
      </c>
      <c r="I3755" s="3">
        <v>22</v>
      </c>
    </row>
    <row r="3756" spans="1:9" x14ac:dyDescent="0.25">
      <c r="A3756" s="2" t="s">
        <v>9</v>
      </c>
      <c r="B3756" s="3">
        <v>1.1000000000000001</v>
      </c>
      <c r="C3756" s="4" t="s">
        <v>10</v>
      </c>
      <c r="D3756" s="2" t="s">
        <v>11</v>
      </c>
      <c r="E3756" s="3">
        <v>50.880234999999999</v>
      </c>
      <c r="F3756" s="3">
        <v>5.9621709999999997</v>
      </c>
      <c r="G3756" s="3">
        <v>106.4</v>
      </c>
      <c r="H3756" s="4" t="s">
        <v>3765</v>
      </c>
      <c r="I3756" s="3">
        <v>22</v>
      </c>
    </row>
    <row r="3757" spans="1:9" x14ac:dyDescent="0.25">
      <c r="A3757" s="2" t="s">
        <v>9</v>
      </c>
      <c r="B3757" s="3">
        <v>1.1000000000000001</v>
      </c>
      <c r="C3757" s="4" t="s">
        <v>10</v>
      </c>
      <c r="D3757" s="2" t="s">
        <v>11</v>
      </c>
      <c r="E3757" s="3">
        <v>50.880253000000003</v>
      </c>
      <c r="F3757" s="3">
        <v>5.9623239999999997</v>
      </c>
      <c r="G3757" s="3">
        <v>106.4</v>
      </c>
      <c r="H3757" s="4" t="s">
        <v>3766</v>
      </c>
      <c r="I3757" s="3">
        <v>22</v>
      </c>
    </row>
    <row r="3758" spans="1:9" x14ac:dyDescent="0.25">
      <c r="A3758" s="2" t="s">
        <v>9</v>
      </c>
      <c r="B3758" s="3">
        <v>1.1000000000000001</v>
      </c>
      <c r="C3758" s="4" t="s">
        <v>10</v>
      </c>
      <c r="D3758" s="2" t="s">
        <v>11</v>
      </c>
      <c r="E3758" s="3">
        <v>50.880254000000001</v>
      </c>
      <c r="F3758" s="3">
        <v>5.9625719999999998</v>
      </c>
      <c r="G3758" s="3">
        <v>106.4</v>
      </c>
      <c r="H3758" s="4" t="s">
        <v>3767</v>
      </c>
      <c r="I3758" s="3">
        <v>22</v>
      </c>
    </row>
    <row r="3759" spans="1:9" x14ac:dyDescent="0.25">
      <c r="A3759" s="2" t="s">
        <v>9</v>
      </c>
      <c r="B3759" s="3">
        <v>1.1000000000000001</v>
      </c>
      <c r="C3759" s="4" t="s">
        <v>10</v>
      </c>
      <c r="D3759" s="2" t="s">
        <v>11</v>
      </c>
      <c r="E3759" s="3">
        <v>50.880293000000002</v>
      </c>
      <c r="F3759" s="3">
        <v>5.9628189999999996</v>
      </c>
      <c r="G3759" s="3">
        <v>106.4</v>
      </c>
      <c r="H3759" s="4" t="s">
        <v>3768</v>
      </c>
      <c r="I3759" s="3">
        <v>22</v>
      </c>
    </row>
    <row r="3760" spans="1:9" x14ac:dyDescent="0.25">
      <c r="A3760" s="2" t="s">
        <v>9</v>
      </c>
      <c r="B3760" s="3">
        <v>1.1000000000000001</v>
      </c>
      <c r="C3760" s="4" t="s">
        <v>10</v>
      </c>
      <c r="D3760" s="2" t="s">
        <v>11</v>
      </c>
      <c r="E3760" s="3">
        <v>50.880429999999997</v>
      </c>
      <c r="F3760" s="3">
        <v>5.9633139999999996</v>
      </c>
      <c r="G3760" s="3">
        <v>106.4</v>
      </c>
      <c r="H3760" s="4" t="s">
        <v>3769</v>
      </c>
      <c r="I3760" s="3">
        <v>22</v>
      </c>
    </row>
    <row r="3761" spans="1:9" x14ac:dyDescent="0.25">
      <c r="A3761" s="2" t="s">
        <v>9</v>
      </c>
      <c r="B3761" s="3">
        <v>1.1000000000000001</v>
      </c>
      <c r="C3761" s="4" t="s">
        <v>10</v>
      </c>
      <c r="D3761" s="2" t="s">
        <v>11</v>
      </c>
      <c r="E3761" s="3">
        <v>50.880634999999998</v>
      </c>
      <c r="F3761" s="3">
        <v>5.9639129999999998</v>
      </c>
      <c r="G3761" s="3">
        <v>106.4</v>
      </c>
      <c r="H3761" s="4" t="s">
        <v>3770</v>
      </c>
      <c r="I3761" s="3">
        <v>22</v>
      </c>
    </row>
    <row r="3762" spans="1:9" x14ac:dyDescent="0.25">
      <c r="A3762" s="2" t="s">
        <v>9</v>
      </c>
      <c r="B3762" s="3">
        <v>1.1000000000000001</v>
      </c>
      <c r="C3762" s="4" t="s">
        <v>10</v>
      </c>
      <c r="D3762" s="2" t="s">
        <v>11</v>
      </c>
      <c r="E3762" s="3">
        <v>50.880913</v>
      </c>
      <c r="F3762" s="3">
        <v>5.9646869999999996</v>
      </c>
      <c r="G3762" s="3">
        <v>106.4</v>
      </c>
      <c r="H3762" s="4" t="s">
        <v>3771</v>
      </c>
      <c r="I3762" s="3">
        <v>22</v>
      </c>
    </row>
    <row r="3763" spans="1:9" x14ac:dyDescent="0.25">
      <c r="A3763" s="2" t="s">
        <v>9</v>
      </c>
      <c r="B3763" s="3">
        <v>1.1000000000000001</v>
      </c>
      <c r="C3763" s="4" t="s">
        <v>10</v>
      </c>
      <c r="D3763" s="2" t="s">
        <v>11</v>
      </c>
      <c r="E3763" s="3">
        <v>50.881117000000003</v>
      </c>
      <c r="F3763" s="3">
        <v>5.9652430000000001</v>
      </c>
      <c r="G3763" s="3">
        <v>106.4</v>
      </c>
      <c r="H3763" s="4" t="s">
        <v>3772</v>
      </c>
      <c r="I3763" s="3">
        <v>22</v>
      </c>
    </row>
    <row r="3764" spans="1:9" x14ac:dyDescent="0.25">
      <c r="A3764" s="2" t="s">
        <v>9</v>
      </c>
      <c r="B3764" s="3">
        <v>1.1000000000000001</v>
      </c>
      <c r="C3764" s="4" t="s">
        <v>10</v>
      </c>
      <c r="D3764" s="2" t="s">
        <v>11</v>
      </c>
      <c r="E3764" s="3">
        <v>50.881191999999999</v>
      </c>
      <c r="F3764" s="3">
        <v>5.9654369999999997</v>
      </c>
      <c r="G3764" s="3">
        <v>106</v>
      </c>
      <c r="H3764" s="4" t="s">
        <v>3773</v>
      </c>
      <c r="I3764" s="3">
        <v>22</v>
      </c>
    </row>
    <row r="3765" spans="1:9" x14ac:dyDescent="0.25">
      <c r="A3765" s="2" t="s">
        <v>9</v>
      </c>
      <c r="B3765" s="3">
        <v>1.1000000000000001</v>
      </c>
      <c r="C3765" s="4" t="s">
        <v>10</v>
      </c>
      <c r="D3765" s="2" t="s">
        <v>11</v>
      </c>
      <c r="E3765" s="3">
        <v>50.881228</v>
      </c>
      <c r="F3765" s="3">
        <v>5.965535</v>
      </c>
      <c r="G3765" s="3">
        <v>105.6</v>
      </c>
      <c r="H3765" s="4" t="s">
        <v>3774</v>
      </c>
      <c r="I3765" s="3">
        <v>22</v>
      </c>
    </row>
    <row r="3766" spans="1:9" x14ac:dyDescent="0.25">
      <c r="A3766" s="2" t="s">
        <v>9</v>
      </c>
      <c r="B3766" s="3">
        <v>1.1000000000000001</v>
      </c>
      <c r="C3766" s="4" t="s">
        <v>10</v>
      </c>
      <c r="D3766" s="2" t="s">
        <v>11</v>
      </c>
      <c r="E3766" s="3">
        <v>50.881265999999997</v>
      </c>
      <c r="F3766" s="3">
        <v>5.9656349999999998</v>
      </c>
      <c r="G3766" s="3">
        <v>105.2</v>
      </c>
      <c r="H3766" s="4" t="s">
        <v>3775</v>
      </c>
      <c r="I3766" s="3">
        <v>22</v>
      </c>
    </row>
    <row r="3767" spans="1:9" x14ac:dyDescent="0.25">
      <c r="A3767" s="2" t="s">
        <v>9</v>
      </c>
      <c r="B3767" s="3">
        <v>1.1000000000000001</v>
      </c>
      <c r="C3767" s="4" t="s">
        <v>10</v>
      </c>
      <c r="D3767" s="2" t="s">
        <v>11</v>
      </c>
      <c r="E3767" s="3">
        <v>50.881301999999998</v>
      </c>
      <c r="F3767" s="3">
        <v>5.9657280000000004</v>
      </c>
      <c r="G3767" s="3">
        <v>104.6</v>
      </c>
      <c r="H3767" s="4" t="s">
        <v>3776</v>
      </c>
      <c r="I3767" s="3">
        <v>22</v>
      </c>
    </row>
    <row r="3768" spans="1:9" x14ac:dyDescent="0.25">
      <c r="A3768" s="2" t="s">
        <v>9</v>
      </c>
      <c r="B3768" s="3">
        <v>1.1000000000000001</v>
      </c>
      <c r="C3768" s="4" t="s">
        <v>10</v>
      </c>
      <c r="D3768" s="2" t="s">
        <v>11</v>
      </c>
      <c r="E3768" s="3">
        <v>50.881338</v>
      </c>
      <c r="F3768" s="3">
        <v>5.965821</v>
      </c>
      <c r="G3768" s="3">
        <v>104.2</v>
      </c>
      <c r="H3768" s="4" t="s">
        <v>3777</v>
      </c>
      <c r="I3768" s="3">
        <v>22</v>
      </c>
    </row>
    <row r="3769" spans="1:9" x14ac:dyDescent="0.25">
      <c r="A3769" s="2" t="s">
        <v>9</v>
      </c>
      <c r="B3769" s="3">
        <v>1.1000000000000001</v>
      </c>
      <c r="C3769" s="4" t="s">
        <v>10</v>
      </c>
      <c r="D3769" s="2" t="s">
        <v>11</v>
      </c>
      <c r="E3769" s="3">
        <v>50.881373000000004</v>
      </c>
      <c r="F3769" s="3">
        <v>5.9659149999999999</v>
      </c>
      <c r="G3769" s="3">
        <v>103.6</v>
      </c>
      <c r="H3769" s="4" t="s">
        <v>3778</v>
      </c>
      <c r="I3769" s="3">
        <v>22</v>
      </c>
    </row>
    <row r="3770" spans="1:9" x14ac:dyDescent="0.25">
      <c r="A3770" s="2" t="s">
        <v>9</v>
      </c>
      <c r="B3770" s="3">
        <v>1.1000000000000001</v>
      </c>
      <c r="C3770" s="4" t="s">
        <v>10</v>
      </c>
      <c r="D3770" s="2" t="s">
        <v>11</v>
      </c>
      <c r="E3770" s="3">
        <v>50.881413000000002</v>
      </c>
      <c r="F3770" s="3">
        <v>5.966011</v>
      </c>
      <c r="G3770" s="3">
        <v>103.2</v>
      </c>
      <c r="H3770" s="4" t="s">
        <v>3779</v>
      </c>
      <c r="I3770" s="3">
        <v>22</v>
      </c>
    </row>
    <row r="3771" spans="1:9" x14ac:dyDescent="0.25">
      <c r="A3771" s="2" t="s">
        <v>9</v>
      </c>
      <c r="B3771" s="3">
        <v>1.1000000000000001</v>
      </c>
      <c r="C3771" s="4" t="s">
        <v>10</v>
      </c>
      <c r="D3771" s="2" t="s">
        <v>11</v>
      </c>
      <c r="E3771" s="3">
        <v>50.881450999999998</v>
      </c>
      <c r="F3771" s="3">
        <v>5.9661</v>
      </c>
      <c r="G3771" s="3">
        <v>102.8</v>
      </c>
      <c r="H3771" s="4" t="s">
        <v>3780</v>
      </c>
      <c r="I3771" s="3">
        <v>22</v>
      </c>
    </row>
    <row r="3772" spans="1:9" x14ac:dyDescent="0.25">
      <c r="A3772" s="2" t="s">
        <v>9</v>
      </c>
      <c r="B3772" s="3">
        <v>1.1000000000000001</v>
      </c>
      <c r="C3772" s="4" t="s">
        <v>10</v>
      </c>
      <c r="D3772" s="2" t="s">
        <v>11</v>
      </c>
      <c r="E3772" s="3">
        <v>50.881487999999997</v>
      </c>
      <c r="F3772" s="3">
        <v>5.9661860000000004</v>
      </c>
      <c r="G3772" s="3">
        <v>102.2</v>
      </c>
      <c r="H3772" s="4" t="s">
        <v>3781</v>
      </c>
      <c r="I3772" s="3">
        <v>22</v>
      </c>
    </row>
    <row r="3773" spans="1:9" x14ac:dyDescent="0.25">
      <c r="A3773" s="2" t="s">
        <v>9</v>
      </c>
      <c r="B3773" s="3">
        <v>1.1000000000000001</v>
      </c>
      <c r="C3773" s="4" t="s">
        <v>10</v>
      </c>
      <c r="D3773" s="2" t="s">
        <v>11</v>
      </c>
      <c r="E3773" s="3">
        <v>50.881518</v>
      </c>
      <c r="F3773" s="3">
        <v>5.9662670000000002</v>
      </c>
      <c r="G3773" s="3">
        <v>102.2</v>
      </c>
      <c r="H3773" s="4" t="s">
        <v>3782</v>
      </c>
      <c r="I3773" s="3">
        <v>22</v>
      </c>
    </row>
    <row r="3774" spans="1:9" x14ac:dyDescent="0.25">
      <c r="A3774" s="2" t="s">
        <v>9</v>
      </c>
      <c r="B3774" s="3">
        <v>1.1000000000000001</v>
      </c>
      <c r="C3774" s="4" t="s">
        <v>10</v>
      </c>
      <c r="D3774" s="2" t="s">
        <v>11</v>
      </c>
      <c r="E3774" s="3">
        <v>50.881526999999998</v>
      </c>
      <c r="F3774" s="3">
        <v>5.9664270000000004</v>
      </c>
      <c r="G3774" s="3">
        <v>102.2</v>
      </c>
      <c r="H3774" s="4" t="s">
        <v>3783</v>
      </c>
      <c r="I3774" s="3">
        <v>22</v>
      </c>
    </row>
    <row r="3775" spans="1:9" x14ac:dyDescent="0.25">
      <c r="A3775" s="2" t="s">
        <v>9</v>
      </c>
      <c r="B3775" s="3">
        <v>1.1000000000000001</v>
      </c>
      <c r="C3775" s="4" t="s">
        <v>10</v>
      </c>
      <c r="D3775" s="2" t="s">
        <v>11</v>
      </c>
      <c r="E3775" s="3">
        <v>50.881462999999997</v>
      </c>
      <c r="F3775" s="3">
        <v>5.9665889999999999</v>
      </c>
      <c r="G3775" s="3">
        <v>102.2</v>
      </c>
      <c r="H3775" s="4" t="s">
        <v>3784</v>
      </c>
      <c r="I3775" s="3">
        <v>22</v>
      </c>
    </row>
    <row r="3776" spans="1:9" x14ac:dyDescent="0.25">
      <c r="A3776" s="2" t="s">
        <v>9</v>
      </c>
      <c r="B3776" s="3">
        <v>1.1000000000000001</v>
      </c>
      <c r="C3776" s="4" t="s">
        <v>10</v>
      </c>
      <c r="D3776" s="2" t="s">
        <v>11</v>
      </c>
      <c r="E3776" s="3">
        <v>50.881379000000003</v>
      </c>
      <c r="F3776" s="3">
        <v>5.9666699999999997</v>
      </c>
      <c r="G3776" s="3">
        <v>102.2</v>
      </c>
      <c r="H3776" s="4" t="s">
        <v>3785</v>
      </c>
      <c r="I3776" s="3">
        <v>22</v>
      </c>
    </row>
    <row r="3777" spans="1:9" x14ac:dyDescent="0.25">
      <c r="A3777" s="2" t="s">
        <v>9</v>
      </c>
      <c r="B3777" s="3">
        <v>1.1000000000000001</v>
      </c>
      <c r="C3777" s="4" t="s">
        <v>10</v>
      </c>
      <c r="D3777" s="2" t="s">
        <v>11</v>
      </c>
      <c r="E3777" s="3">
        <v>50.881286000000003</v>
      </c>
      <c r="F3777" s="3">
        <v>5.966755</v>
      </c>
      <c r="G3777" s="3">
        <v>102.2</v>
      </c>
      <c r="H3777" s="4" t="s">
        <v>3786</v>
      </c>
      <c r="I3777" s="3">
        <v>22</v>
      </c>
    </row>
    <row r="3778" spans="1:9" x14ac:dyDescent="0.25">
      <c r="A3778" s="2" t="s">
        <v>9</v>
      </c>
      <c r="B3778" s="3">
        <v>1.1000000000000001</v>
      </c>
      <c r="C3778" s="4" t="s">
        <v>10</v>
      </c>
      <c r="D3778" s="2" t="s">
        <v>11</v>
      </c>
      <c r="E3778" s="3">
        <v>50.881002000000002</v>
      </c>
      <c r="F3778" s="3">
        <v>5.967015</v>
      </c>
      <c r="G3778" s="3">
        <v>102.6</v>
      </c>
      <c r="H3778" s="4" t="s">
        <v>3787</v>
      </c>
      <c r="I3778" s="3">
        <v>22</v>
      </c>
    </row>
    <row r="3779" spans="1:9" x14ac:dyDescent="0.25">
      <c r="A3779" s="2" t="s">
        <v>9</v>
      </c>
      <c r="B3779" s="3">
        <v>1.1000000000000001</v>
      </c>
      <c r="C3779" s="4" t="s">
        <v>10</v>
      </c>
      <c r="D3779" s="2" t="s">
        <v>11</v>
      </c>
      <c r="E3779" s="3">
        <v>50.880951000000003</v>
      </c>
      <c r="F3779" s="3">
        <v>5.9670639999999997</v>
      </c>
      <c r="G3779" s="3">
        <v>103</v>
      </c>
      <c r="H3779" s="4" t="s">
        <v>3788</v>
      </c>
      <c r="I3779" s="3">
        <v>22</v>
      </c>
    </row>
    <row r="3780" spans="1:9" x14ac:dyDescent="0.25">
      <c r="A3780" s="2" t="s">
        <v>9</v>
      </c>
      <c r="B3780" s="3">
        <v>1.1000000000000001</v>
      </c>
      <c r="C3780" s="4" t="s">
        <v>10</v>
      </c>
      <c r="D3780" s="2" t="s">
        <v>11</v>
      </c>
      <c r="E3780" s="3">
        <v>50.880899999999997</v>
      </c>
      <c r="F3780" s="3">
        <v>5.9671110000000001</v>
      </c>
      <c r="G3780" s="3">
        <v>103.4</v>
      </c>
      <c r="H3780" s="4" t="s">
        <v>3789</v>
      </c>
      <c r="I3780" s="3">
        <v>22</v>
      </c>
    </row>
    <row r="3781" spans="1:9" x14ac:dyDescent="0.25">
      <c r="A3781" s="2" t="s">
        <v>9</v>
      </c>
      <c r="B3781" s="3">
        <v>1.1000000000000001</v>
      </c>
      <c r="C3781" s="4" t="s">
        <v>10</v>
      </c>
      <c r="D3781" s="2" t="s">
        <v>11</v>
      </c>
      <c r="E3781" s="3">
        <v>50.880848999999998</v>
      </c>
      <c r="F3781" s="3">
        <v>5.9671609999999999</v>
      </c>
      <c r="G3781" s="3">
        <v>104</v>
      </c>
      <c r="H3781" s="4" t="s">
        <v>3790</v>
      </c>
      <c r="I3781" s="3">
        <v>22</v>
      </c>
    </row>
    <row r="3782" spans="1:9" x14ac:dyDescent="0.25">
      <c r="A3782" s="2" t="s">
        <v>9</v>
      </c>
      <c r="B3782" s="3">
        <v>1.1000000000000001</v>
      </c>
      <c r="C3782" s="4" t="s">
        <v>10</v>
      </c>
      <c r="D3782" s="2" t="s">
        <v>11</v>
      </c>
      <c r="E3782" s="3">
        <v>50.880797000000001</v>
      </c>
      <c r="F3782" s="3">
        <v>5.9672150000000004</v>
      </c>
      <c r="G3782" s="3">
        <v>104.4</v>
      </c>
      <c r="H3782" s="4" t="s">
        <v>3791</v>
      </c>
      <c r="I3782" s="3">
        <v>22</v>
      </c>
    </row>
    <row r="3783" spans="1:9" x14ac:dyDescent="0.25">
      <c r="A3783" s="2" t="s">
        <v>9</v>
      </c>
      <c r="B3783" s="3">
        <v>1.1000000000000001</v>
      </c>
      <c r="C3783" s="4" t="s">
        <v>10</v>
      </c>
      <c r="D3783" s="2" t="s">
        <v>11</v>
      </c>
      <c r="E3783" s="3">
        <v>50.880574000000003</v>
      </c>
      <c r="F3783" s="3">
        <v>5.9674180000000003</v>
      </c>
      <c r="G3783" s="3">
        <v>104.4</v>
      </c>
      <c r="H3783" s="4" t="s">
        <v>3792</v>
      </c>
      <c r="I3783" s="3">
        <v>22</v>
      </c>
    </row>
    <row r="3784" spans="1:9" x14ac:dyDescent="0.25">
      <c r="A3784" s="2" t="s">
        <v>9</v>
      </c>
      <c r="B3784" s="3">
        <v>1.1000000000000001</v>
      </c>
      <c r="C3784" s="4" t="s">
        <v>10</v>
      </c>
      <c r="D3784" s="2" t="s">
        <v>11</v>
      </c>
      <c r="E3784" s="3">
        <v>50.880142999999997</v>
      </c>
      <c r="F3784" s="3">
        <v>5.9677220000000002</v>
      </c>
      <c r="G3784" s="3">
        <v>104.4</v>
      </c>
      <c r="H3784" s="4" t="s">
        <v>3793</v>
      </c>
      <c r="I3784" s="3">
        <v>22</v>
      </c>
    </row>
    <row r="3785" spans="1:9" x14ac:dyDescent="0.25">
      <c r="A3785" s="2" t="s">
        <v>9</v>
      </c>
      <c r="B3785" s="3">
        <v>1.1000000000000001</v>
      </c>
      <c r="C3785" s="4" t="s">
        <v>10</v>
      </c>
      <c r="D3785" s="2" t="s">
        <v>11</v>
      </c>
      <c r="E3785" s="3">
        <v>50.879769000000003</v>
      </c>
      <c r="F3785" s="3">
        <v>5.9679500000000001</v>
      </c>
      <c r="G3785" s="3">
        <v>104.4</v>
      </c>
      <c r="H3785" s="4" t="s">
        <v>3794</v>
      </c>
      <c r="I3785" s="3">
        <v>22</v>
      </c>
    </row>
    <row r="3786" spans="1:9" x14ac:dyDescent="0.25">
      <c r="A3786" s="2" t="s">
        <v>9</v>
      </c>
      <c r="B3786" s="3">
        <v>1.1000000000000001</v>
      </c>
      <c r="C3786" s="4" t="s">
        <v>10</v>
      </c>
      <c r="D3786" s="2" t="s">
        <v>11</v>
      </c>
      <c r="E3786" s="3">
        <v>50.879337</v>
      </c>
      <c r="F3786" s="3">
        <v>5.9681930000000003</v>
      </c>
      <c r="G3786" s="3">
        <v>104.4</v>
      </c>
      <c r="H3786" s="4" t="s">
        <v>3795</v>
      </c>
      <c r="I3786" s="3">
        <v>22</v>
      </c>
    </row>
    <row r="3787" spans="1:9" x14ac:dyDescent="0.25">
      <c r="A3787" s="2" t="s">
        <v>9</v>
      </c>
      <c r="B3787" s="3">
        <v>1.1000000000000001</v>
      </c>
      <c r="C3787" s="4" t="s">
        <v>10</v>
      </c>
      <c r="D3787" s="2" t="s">
        <v>11</v>
      </c>
      <c r="E3787" s="3">
        <v>50.878971</v>
      </c>
      <c r="F3787" s="3">
        <v>5.9682959999999996</v>
      </c>
      <c r="G3787" s="3">
        <v>104.4</v>
      </c>
      <c r="H3787" s="4" t="s">
        <v>3796</v>
      </c>
      <c r="I3787" s="3">
        <v>22</v>
      </c>
    </row>
    <row r="3788" spans="1:9" x14ac:dyDescent="0.25">
      <c r="A3788" s="2" t="s">
        <v>9</v>
      </c>
      <c r="B3788" s="3">
        <v>1.1000000000000001</v>
      </c>
      <c r="C3788" s="4" t="s">
        <v>10</v>
      </c>
      <c r="D3788" s="2" t="s">
        <v>11</v>
      </c>
      <c r="E3788" s="3">
        <v>50.878677000000003</v>
      </c>
      <c r="F3788" s="3">
        <v>5.9682529999999998</v>
      </c>
      <c r="G3788" s="3">
        <v>104.4</v>
      </c>
      <c r="H3788" s="4" t="s">
        <v>3797</v>
      </c>
      <c r="I3788" s="3">
        <v>22</v>
      </c>
    </row>
    <row r="3789" spans="1:9" x14ac:dyDescent="0.25">
      <c r="A3789" s="2" t="s">
        <v>9</v>
      </c>
      <c r="B3789" s="3">
        <v>1.1000000000000001</v>
      </c>
      <c r="C3789" s="4" t="s">
        <v>10</v>
      </c>
      <c r="D3789" s="2" t="s">
        <v>11</v>
      </c>
      <c r="E3789" s="3">
        <v>50.878622999999997</v>
      </c>
      <c r="F3789" s="3">
        <v>5.9682500000000003</v>
      </c>
      <c r="G3789" s="3">
        <v>104.4</v>
      </c>
      <c r="H3789" s="4" t="s">
        <v>3798</v>
      </c>
      <c r="I3789" s="3">
        <v>22</v>
      </c>
    </row>
    <row r="3790" spans="1:9" x14ac:dyDescent="0.25">
      <c r="A3790" s="2" t="s">
        <v>9</v>
      </c>
      <c r="B3790" s="3">
        <v>1.1000000000000001</v>
      </c>
      <c r="C3790" s="4" t="s">
        <v>10</v>
      </c>
      <c r="D3790" s="2" t="s">
        <v>11</v>
      </c>
      <c r="E3790" s="3">
        <v>50.878518999999997</v>
      </c>
      <c r="F3790" s="3">
        <v>5.9682779999999998</v>
      </c>
      <c r="G3790" s="3">
        <v>104.4</v>
      </c>
      <c r="H3790" s="4" t="s">
        <v>3799</v>
      </c>
      <c r="I3790" s="3">
        <v>22</v>
      </c>
    </row>
    <row r="3791" spans="1:9" x14ac:dyDescent="0.25">
      <c r="A3791" s="2" t="s">
        <v>9</v>
      </c>
      <c r="B3791" s="3">
        <v>1.1000000000000001</v>
      </c>
      <c r="C3791" s="4" t="s">
        <v>10</v>
      </c>
      <c r="D3791" s="2" t="s">
        <v>11</v>
      </c>
      <c r="E3791" s="3">
        <v>50.878467000000001</v>
      </c>
      <c r="F3791" s="3">
        <v>5.9683289999999998</v>
      </c>
      <c r="G3791" s="3">
        <v>104.4</v>
      </c>
      <c r="H3791" s="4" t="s">
        <v>3800</v>
      </c>
      <c r="I3791" s="3">
        <v>22</v>
      </c>
    </row>
    <row r="3792" spans="1:9" x14ac:dyDescent="0.25">
      <c r="A3792" s="2" t="s">
        <v>9</v>
      </c>
      <c r="B3792" s="3">
        <v>1.1000000000000001</v>
      </c>
      <c r="C3792" s="4" t="s">
        <v>10</v>
      </c>
      <c r="D3792" s="2" t="s">
        <v>11</v>
      </c>
      <c r="E3792" s="3">
        <v>50.878352</v>
      </c>
      <c r="F3792" s="3">
        <v>5.9685569999999997</v>
      </c>
      <c r="G3792" s="3">
        <v>104.4</v>
      </c>
      <c r="H3792" s="4" t="s">
        <v>3801</v>
      </c>
      <c r="I3792" s="3">
        <v>22</v>
      </c>
    </row>
    <row r="3793" spans="1:9" x14ac:dyDescent="0.25">
      <c r="A3793" s="2" t="s">
        <v>9</v>
      </c>
      <c r="B3793" s="3">
        <v>1.1000000000000001</v>
      </c>
      <c r="C3793" s="4" t="s">
        <v>10</v>
      </c>
      <c r="D3793" s="2" t="s">
        <v>11</v>
      </c>
      <c r="E3793" s="3">
        <v>50.878312999999999</v>
      </c>
      <c r="F3793" s="3">
        <v>5.9686329999999996</v>
      </c>
      <c r="G3793" s="3">
        <v>104.4</v>
      </c>
      <c r="H3793" s="4" t="s">
        <v>3802</v>
      </c>
      <c r="I3793" s="3">
        <v>22</v>
      </c>
    </row>
    <row r="3794" spans="1:9" x14ac:dyDescent="0.25">
      <c r="A3794" s="2" t="s">
        <v>9</v>
      </c>
      <c r="B3794" s="3">
        <v>1.1000000000000001</v>
      </c>
      <c r="C3794" s="4" t="s">
        <v>10</v>
      </c>
      <c r="D3794" s="2" t="s">
        <v>11</v>
      </c>
      <c r="E3794" s="3">
        <v>50.878177000000001</v>
      </c>
      <c r="F3794" s="3">
        <v>5.9688150000000002</v>
      </c>
      <c r="G3794" s="3">
        <v>104.4</v>
      </c>
      <c r="H3794" s="4" t="s">
        <v>3803</v>
      </c>
      <c r="I3794" s="3">
        <v>22</v>
      </c>
    </row>
    <row r="3795" spans="1:9" x14ac:dyDescent="0.25">
      <c r="A3795" s="2" t="s">
        <v>9</v>
      </c>
      <c r="B3795" s="3">
        <v>1.1000000000000001</v>
      </c>
      <c r="C3795" s="4" t="s">
        <v>10</v>
      </c>
      <c r="D3795" s="2" t="s">
        <v>11</v>
      </c>
      <c r="E3795" s="3">
        <v>50.877943000000002</v>
      </c>
      <c r="F3795" s="3">
        <v>5.9689639999999997</v>
      </c>
      <c r="G3795" s="3">
        <v>104</v>
      </c>
      <c r="H3795" s="4" t="s">
        <v>3804</v>
      </c>
      <c r="I3795" s="3">
        <v>22</v>
      </c>
    </row>
    <row r="3796" spans="1:9" x14ac:dyDescent="0.25">
      <c r="A3796" s="2" t="s">
        <v>9</v>
      </c>
      <c r="B3796" s="3">
        <v>1.1000000000000001</v>
      </c>
      <c r="C3796" s="4" t="s">
        <v>10</v>
      </c>
      <c r="D3796" s="2" t="s">
        <v>11</v>
      </c>
      <c r="E3796" s="3">
        <v>50.877878000000003</v>
      </c>
      <c r="F3796" s="3">
        <v>5.9689969999999999</v>
      </c>
      <c r="G3796" s="3">
        <v>103.6</v>
      </c>
      <c r="H3796" s="4" t="s">
        <v>3805</v>
      </c>
      <c r="I3796" s="3">
        <v>22</v>
      </c>
    </row>
    <row r="3797" spans="1:9" x14ac:dyDescent="0.25">
      <c r="A3797" s="2" t="s">
        <v>9</v>
      </c>
      <c r="B3797" s="3">
        <v>1.1000000000000001</v>
      </c>
      <c r="C3797" s="4" t="s">
        <v>10</v>
      </c>
      <c r="D3797" s="2" t="s">
        <v>11</v>
      </c>
      <c r="E3797" s="3">
        <v>50.877814000000001</v>
      </c>
      <c r="F3797" s="3">
        <v>5.9690289999999999</v>
      </c>
      <c r="G3797" s="3">
        <v>103.2</v>
      </c>
      <c r="H3797" s="4" t="s">
        <v>3806</v>
      </c>
      <c r="I3797" s="3">
        <v>22</v>
      </c>
    </row>
    <row r="3798" spans="1:9" x14ac:dyDescent="0.25">
      <c r="A3798" s="2" t="s">
        <v>9</v>
      </c>
      <c r="B3798" s="3">
        <v>1.1000000000000001</v>
      </c>
      <c r="C3798" s="4" t="s">
        <v>10</v>
      </c>
      <c r="D3798" s="2" t="s">
        <v>11</v>
      </c>
      <c r="E3798" s="3">
        <v>50.877751000000004</v>
      </c>
      <c r="F3798" s="3">
        <v>5.9690589999999997</v>
      </c>
      <c r="G3798" s="3">
        <v>102.6</v>
      </c>
      <c r="H3798" s="4" t="s">
        <v>3807</v>
      </c>
      <c r="I3798" s="3">
        <v>22</v>
      </c>
    </row>
    <row r="3799" spans="1:9" x14ac:dyDescent="0.25">
      <c r="A3799" s="2" t="s">
        <v>9</v>
      </c>
      <c r="B3799" s="3">
        <v>1.1000000000000001</v>
      </c>
      <c r="C3799" s="4" t="s">
        <v>10</v>
      </c>
      <c r="D3799" s="2" t="s">
        <v>11</v>
      </c>
      <c r="E3799" s="3">
        <v>50.877685999999997</v>
      </c>
      <c r="F3799" s="3">
        <v>5.9690919999999998</v>
      </c>
      <c r="G3799" s="3">
        <v>102.2</v>
      </c>
      <c r="H3799" s="4" t="s">
        <v>3808</v>
      </c>
      <c r="I3799" s="3">
        <v>22</v>
      </c>
    </row>
    <row r="3800" spans="1:9" x14ac:dyDescent="0.25">
      <c r="A3800" s="2" t="s">
        <v>9</v>
      </c>
      <c r="B3800" s="3">
        <v>1.1000000000000001</v>
      </c>
      <c r="C3800" s="4" t="s">
        <v>10</v>
      </c>
      <c r="D3800" s="2" t="s">
        <v>11</v>
      </c>
      <c r="E3800" s="3">
        <v>50.877433000000003</v>
      </c>
      <c r="F3800" s="3">
        <v>5.9692020000000001</v>
      </c>
      <c r="G3800" s="3">
        <v>102.2</v>
      </c>
      <c r="H3800" s="4" t="s">
        <v>3809</v>
      </c>
      <c r="I3800" s="3">
        <v>22</v>
      </c>
    </row>
    <row r="3801" spans="1:9" x14ac:dyDescent="0.25">
      <c r="A3801" s="2" t="s">
        <v>9</v>
      </c>
      <c r="B3801" s="3">
        <v>1.1000000000000001</v>
      </c>
      <c r="C3801" s="4" t="s">
        <v>10</v>
      </c>
      <c r="D3801" s="2" t="s">
        <v>11</v>
      </c>
      <c r="E3801" s="3">
        <v>50.877248999999999</v>
      </c>
      <c r="F3801" s="3">
        <v>5.9691580000000002</v>
      </c>
      <c r="G3801" s="3">
        <v>102.2</v>
      </c>
      <c r="H3801" s="4" t="s">
        <v>3810</v>
      </c>
      <c r="I3801" s="3">
        <v>22</v>
      </c>
    </row>
    <row r="3802" spans="1:9" x14ac:dyDescent="0.25">
      <c r="A3802" s="2" t="s">
        <v>9</v>
      </c>
      <c r="B3802" s="3">
        <v>1.1000000000000001</v>
      </c>
      <c r="C3802" s="4" t="s">
        <v>10</v>
      </c>
      <c r="D3802" s="2" t="s">
        <v>11</v>
      </c>
      <c r="E3802" s="3">
        <v>50.877191000000003</v>
      </c>
      <c r="F3802" s="3">
        <v>5.9691640000000001</v>
      </c>
      <c r="G3802" s="3">
        <v>102.2</v>
      </c>
      <c r="H3802" s="4" t="s">
        <v>3811</v>
      </c>
      <c r="I3802" s="3">
        <v>22</v>
      </c>
    </row>
    <row r="3803" spans="1:9" x14ac:dyDescent="0.25">
      <c r="A3803" s="2" t="s">
        <v>9</v>
      </c>
      <c r="B3803" s="3">
        <v>1.1000000000000001</v>
      </c>
      <c r="C3803" s="4" t="s">
        <v>10</v>
      </c>
      <c r="D3803" s="2" t="s">
        <v>11</v>
      </c>
      <c r="E3803" s="3">
        <v>50.877076000000002</v>
      </c>
      <c r="F3803" s="3">
        <v>5.9692299999999996</v>
      </c>
      <c r="G3803" s="3">
        <v>102.2</v>
      </c>
      <c r="H3803" s="4" t="s">
        <v>3812</v>
      </c>
      <c r="I3803" s="3">
        <v>22</v>
      </c>
    </row>
    <row r="3804" spans="1:9" x14ac:dyDescent="0.25">
      <c r="A3804" s="2" t="s">
        <v>9</v>
      </c>
      <c r="B3804" s="3">
        <v>1.1000000000000001</v>
      </c>
      <c r="C3804" s="4" t="s">
        <v>10</v>
      </c>
      <c r="D3804" s="2" t="s">
        <v>11</v>
      </c>
      <c r="E3804" s="3">
        <v>50.876722000000001</v>
      </c>
      <c r="F3804" s="3">
        <v>5.9694029999999998</v>
      </c>
      <c r="G3804" s="3">
        <v>102.2</v>
      </c>
      <c r="H3804" s="4" t="s">
        <v>3813</v>
      </c>
      <c r="I3804" s="3">
        <v>22</v>
      </c>
    </row>
    <row r="3805" spans="1:9" x14ac:dyDescent="0.25">
      <c r="A3805" s="2" t="s">
        <v>9</v>
      </c>
      <c r="B3805" s="3">
        <v>1.1000000000000001</v>
      </c>
      <c r="C3805" s="4" t="s">
        <v>10</v>
      </c>
      <c r="D3805" s="2" t="s">
        <v>11</v>
      </c>
      <c r="E3805" s="3">
        <v>50.876430999999997</v>
      </c>
      <c r="F3805" s="3">
        <v>5.9695080000000003</v>
      </c>
      <c r="G3805" s="3">
        <v>102.2</v>
      </c>
      <c r="H3805" s="4" t="s">
        <v>3814</v>
      </c>
      <c r="I3805" s="3">
        <v>22</v>
      </c>
    </row>
    <row r="3806" spans="1:9" x14ac:dyDescent="0.25">
      <c r="A3806" s="2" t="s">
        <v>9</v>
      </c>
      <c r="B3806" s="3">
        <v>1.1000000000000001</v>
      </c>
      <c r="C3806" s="4" t="s">
        <v>10</v>
      </c>
      <c r="D3806" s="2" t="s">
        <v>11</v>
      </c>
      <c r="E3806" s="3">
        <v>50.87632</v>
      </c>
      <c r="F3806" s="3">
        <v>5.9695410000000004</v>
      </c>
      <c r="G3806" s="3">
        <v>102.6</v>
      </c>
      <c r="H3806" s="4" t="s">
        <v>3815</v>
      </c>
      <c r="I3806" s="3">
        <v>22</v>
      </c>
    </row>
    <row r="3807" spans="1:9" x14ac:dyDescent="0.25">
      <c r="A3807" s="2" t="s">
        <v>9</v>
      </c>
      <c r="B3807" s="3">
        <v>1.1000000000000001</v>
      </c>
      <c r="C3807" s="4" t="s">
        <v>10</v>
      </c>
      <c r="D3807" s="2" t="s">
        <v>11</v>
      </c>
      <c r="E3807" s="3">
        <v>50.876266000000001</v>
      </c>
      <c r="F3807" s="3">
        <v>5.9695609999999997</v>
      </c>
      <c r="G3807" s="3">
        <v>103.2</v>
      </c>
      <c r="H3807" s="4" t="s">
        <v>3816</v>
      </c>
      <c r="I3807" s="3">
        <v>22</v>
      </c>
    </row>
    <row r="3808" spans="1:9" x14ac:dyDescent="0.25">
      <c r="A3808" s="2" t="s">
        <v>9</v>
      </c>
      <c r="B3808" s="3">
        <v>1.1000000000000001</v>
      </c>
      <c r="C3808" s="4" t="s">
        <v>10</v>
      </c>
      <c r="D3808" s="2" t="s">
        <v>11</v>
      </c>
      <c r="E3808" s="3">
        <v>50.876215000000002</v>
      </c>
      <c r="F3808" s="3">
        <v>5.9695770000000001</v>
      </c>
      <c r="G3808" s="3">
        <v>104</v>
      </c>
      <c r="H3808" s="4" t="s">
        <v>3817</v>
      </c>
      <c r="I3808" s="3">
        <v>22</v>
      </c>
    </row>
    <row r="3809" spans="1:9" x14ac:dyDescent="0.25">
      <c r="A3809" s="2" t="s">
        <v>9</v>
      </c>
      <c r="B3809" s="3">
        <v>1.1000000000000001</v>
      </c>
      <c r="C3809" s="4" t="s">
        <v>10</v>
      </c>
      <c r="D3809" s="2" t="s">
        <v>11</v>
      </c>
      <c r="E3809" s="3">
        <v>50.876162000000001</v>
      </c>
      <c r="F3809" s="3">
        <v>5.969595</v>
      </c>
      <c r="G3809" s="3">
        <v>104.4</v>
      </c>
      <c r="H3809" s="4" t="s">
        <v>3818</v>
      </c>
      <c r="I3809" s="3">
        <v>22</v>
      </c>
    </row>
    <row r="3810" spans="1:9" x14ac:dyDescent="0.25">
      <c r="A3810" s="2" t="s">
        <v>9</v>
      </c>
      <c r="B3810" s="3">
        <v>1.1000000000000001</v>
      </c>
      <c r="C3810" s="4" t="s">
        <v>10</v>
      </c>
      <c r="D3810" s="2" t="s">
        <v>11</v>
      </c>
      <c r="E3810" s="3">
        <v>50.876114999999999</v>
      </c>
      <c r="F3810" s="3">
        <v>5.9696210000000001</v>
      </c>
      <c r="G3810" s="3">
        <v>104.4</v>
      </c>
      <c r="H3810" s="4" t="s">
        <v>3819</v>
      </c>
      <c r="I3810" s="3">
        <v>22</v>
      </c>
    </row>
    <row r="3811" spans="1:9" x14ac:dyDescent="0.25">
      <c r="A3811" s="2" t="s">
        <v>9</v>
      </c>
      <c r="B3811" s="3">
        <v>1.1000000000000001</v>
      </c>
      <c r="C3811" s="4" t="s">
        <v>10</v>
      </c>
      <c r="D3811" s="2" t="s">
        <v>11</v>
      </c>
      <c r="E3811" s="3">
        <v>50.876069000000001</v>
      </c>
      <c r="F3811" s="3">
        <v>5.9696400000000001</v>
      </c>
      <c r="G3811" s="3">
        <v>104.4</v>
      </c>
      <c r="H3811" s="4" t="s">
        <v>3820</v>
      </c>
      <c r="I3811" s="3">
        <v>22</v>
      </c>
    </row>
    <row r="3812" spans="1:9" x14ac:dyDescent="0.25">
      <c r="A3812" s="2" t="s">
        <v>9</v>
      </c>
      <c r="B3812" s="3">
        <v>1.1000000000000001</v>
      </c>
      <c r="C3812" s="4" t="s">
        <v>10</v>
      </c>
      <c r="D3812" s="2" t="s">
        <v>11</v>
      </c>
      <c r="E3812" s="3">
        <v>50.875978000000003</v>
      </c>
      <c r="F3812" s="3">
        <v>5.9696740000000004</v>
      </c>
      <c r="G3812" s="3">
        <v>104.4</v>
      </c>
      <c r="H3812" s="4" t="s">
        <v>3821</v>
      </c>
      <c r="I3812" s="3">
        <v>22</v>
      </c>
    </row>
    <row r="3813" spans="1:9" x14ac:dyDescent="0.25">
      <c r="A3813" s="2" t="s">
        <v>9</v>
      </c>
      <c r="B3813" s="3">
        <v>1.1000000000000001</v>
      </c>
      <c r="C3813" s="4" t="s">
        <v>10</v>
      </c>
      <c r="D3813" s="2" t="s">
        <v>11</v>
      </c>
      <c r="E3813" s="3">
        <v>50.875891000000003</v>
      </c>
      <c r="F3813" s="3">
        <v>5.9697870000000002</v>
      </c>
      <c r="G3813" s="3">
        <v>104.4</v>
      </c>
      <c r="H3813" s="4" t="s">
        <v>3822</v>
      </c>
      <c r="I3813" s="3">
        <v>22</v>
      </c>
    </row>
    <row r="3814" spans="1:9" x14ac:dyDescent="0.25">
      <c r="A3814" s="2" t="s">
        <v>9</v>
      </c>
      <c r="B3814" s="3">
        <v>1.1000000000000001</v>
      </c>
      <c r="C3814" s="4" t="s">
        <v>10</v>
      </c>
      <c r="D3814" s="2" t="s">
        <v>11</v>
      </c>
      <c r="E3814" s="3">
        <v>50.875860000000003</v>
      </c>
      <c r="F3814" s="3">
        <v>5.9699520000000001</v>
      </c>
      <c r="G3814" s="3">
        <v>104.4</v>
      </c>
      <c r="H3814" s="4" t="s">
        <v>3823</v>
      </c>
      <c r="I3814" s="3">
        <v>22</v>
      </c>
    </row>
    <row r="3815" spans="1:9" x14ac:dyDescent="0.25">
      <c r="A3815" s="2" t="s">
        <v>9</v>
      </c>
      <c r="B3815" s="3">
        <v>1.1000000000000001</v>
      </c>
      <c r="C3815" s="4" t="s">
        <v>10</v>
      </c>
      <c r="D3815" s="2" t="s">
        <v>11</v>
      </c>
      <c r="E3815" s="3">
        <v>50.875886999999999</v>
      </c>
      <c r="F3815" s="3">
        <v>5.970027</v>
      </c>
      <c r="G3815" s="3">
        <v>104.4</v>
      </c>
      <c r="H3815" s="4" t="s">
        <v>3824</v>
      </c>
      <c r="I3815" s="3">
        <v>22</v>
      </c>
    </row>
    <row r="3816" spans="1:9" x14ac:dyDescent="0.25">
      <c r="A3816" s="2" t="s">
        <v>9</v>
      </c>
      <c r="B3816" s="3">
        <v>1.1000000000000001</v>
      </c>
      <c r="C3816" s="4" t="s">
        <v>10</v>
      </c>
      <c r="D3816" s="2" t="s">
        <v>11</v>
      </c>
      <c r="E3816" s="3">
        <v>50.875962000000001</v>
      </c>
      <c r="F3816" s="3">
        <v>5.9702760000000001</v>
      </c>
      <c r="G3816" s="3">
        <v>104.4</v>
      </c>
      <c r="H3816" s="4" t="s">
        <v>3825</v>
      </c>
      <c r="I3816" s="3">
        <v>22</v>
      </c>
    </row>
    <row r="3817" spans="1:9" x14ac:dyDescent="0.25">
      <c r="A3817" s="2" t="s">
        <v>9</v>
      </c>
      <c r="B3817" s="3">
        <v>1.1000000000000001</v>
      </c>
      <c r="C3817" s="4" t="s">
        <v>10</v>
      </c>
      <c r="D3817" s="2" t="s">
        <v>11</v>
      </c>
      <c r="E3817" s="3">
        <v>50.875979999999998</v>
      </c>
      <c r="F3817" s="3">
        <v>5.9704699999999997</v>
      </c>
      <c r="G3817" s="3">
        <v>104.4</v>
      </c>
      <c r="H3817" s="4" t="s">
        <v>3826</v>
      </c>
      <c r="I3817" s="3">
        <v>22</v>
      </c>
    </row>
    <row r="3818" spans="1:9" x14ac:dyDescent="0.25">
      <c r="A3818" s="2" t="s">
        <v>9</v>
      </c>
      <c r="B3818" s="3">
        <v>1.1000000000000001</v>
      </c>
      <c r="C3818" s="4" t="s">
        <v>10</v>
      </c>
      <c r="D3818" s="2" t="s">
        <v>11</v>
      </c>
      <c r="E3818" s="3">
        <v>50.875965999999998</v>
      </c>
      <c r="F3818" s="3">
        <v>5.9708209999999999</v>
      </c>
      <c r="G3818" s="3">
        <v>104.4</v>
      </c>
      <c r="H3818" s="4" t="s">
        <v>3827</v>
      </c>
      <c r="I3818" s="3">
        <v>22</v>
      </c>
    </row>
    <row r="3819" spans="1:9" x14ac:dyDescent="0.25">
      <c r="A3819" s="2" t="s">
        <v>9</v>
      </c>
      <c r="B3819" s="3">
        <v>1.1000000000000001</v>
      </c>
      <c r="C3819" s="4" t="s">
        <v>10</v>
      </c>
      <c r="D3819" s="2" t="s">
        <v>11</v>
      </c>
      <c r="E3819" s="3">
        <v>50.875962000000001</v>
      </c>
      <c r="F3819" s="3">
        <v>5.9709089999999998</v>
      </c>
      <c r="G3819" s="3">
        <v>104.4</v>
      </c>
      <c r="H3819" s="4" t="s">
        <v>3828</v>
      </c>
      <c r="I3819" s="3">
        <v>22</v>
      </c>
    </row>
    <row r="3820" spans="1:9" x14ac:dyDescent="0.25">
      <c r="A3820" s="2" t="s">
        <v>9</v>
      </c>
      <c r="B3820" s="3">
        <v>1.1000000000000001</v>
      </c>
      <c r="C3820" s="4" t="s">
        <v>10</v>
      </c>
      <c r="D3820" s="2" t="s">
        <v>11</v>
      </c>
      <c r="E3820" s="3">
        <v>50.875971</v>
      </c>
      <c r="F3820" s="3">
        <v>5.9710000000000001</v>
      </c>
      <c r="G3820" s="3">
        <v>104.4</v>
      </c>
      <c r="H3820" s="4" t="s">
        <v>3829</v>
      </c>
      <c r="I3820" s="3">
        <v>22</v>
      </c>
    </row>
    <row r="3821" spans="1:9" x14ac:dyDescent="0.25">
      <c r="A3821" s="2" t="s">
        <v>9</v>
      </c>
      <c r="B3821" s="3">
        <v>1.1000000000000001</v>
      </c>
      <c r="C3821" s="4" t="s">
        <v>10</v>
      </c>
      <c r="D3821" s="2" t="s">
        <v>11</v>
      </c>
      <c r="E3821" s="3">
        <v>50.876007999999999</v>
      </c>
      <c r="F3821" s="3">
        <v>5.9712719999999999</v>
      </c>
      <c r="G3821" s="3">
        <v>104.4</v>
      </c>
      <c r="H3821" s="4" t="s">
        <v>3830</v>
      </c>
      <c r="I3821" s="3">
        <v>22</v>
      </c>
    </row>
    <row r="3822" spans="1:9" x14ac:dyDescent="0.25">
      <c r="A3822" s="2" t="s">
        <v>9</v>
      </c>
      <c r="B3822" s="3">
        <v>1.1000000000000001</v>
      </c>
      <c r="C3822" s="4" t="s">
        <v>10</v>
      </c>
      <c r="D3822" s="2" t="s">
        <v>11</v>
      </c>
      <c r="E3822" s="3">
        <v>50.876112999999997</v>
      </c>
      <c r="F3822" s="3">
        <v>5.9717070000000003</v>
      </c>
      <c r="G3822" s="3">
        <v>104.4</v>
      </c>
      <c r="H3822" s="4" t="s">
        <v>3831</v>
      </c>
      <c r="I3822" s="3">
        <v>22</v>
      </c>
    </row>
    <row r="3823" spans="1:9" x14ac:dyDescent="0.25">
      <c r="A3823" s="2" t="s">
        <v>9</v>
      </c>
      <c r="B3823" s="3">
        <v>1.1000000000000001</v>
      </c>
      <c r="C3823" s="4" t="s">
        <v>10</v>
      </c>
      <c r="D3823" s="2" t="s">
        <v>11</v>
      </c>
      <c r="E3823" s="3">
        <v>50.876252999999998</v>
      </c>
      <c r="F3823" s="3">
        <v>5.9722270000000002</v>
      </c>
      <c r="G3823" s="3">
        <v>104.4</v>
      </c>
      <c r="H3823" s="4" t="s">
        <v>3832</v>
      </c>
      <c r="I3823" s="3">
        <v>22</v>
      </c>
    </row>
    <row r="3824" spans="1:9" x14ac:dyDescent="0.25">
      <c r="A3824" s="2" t="s">
        <v>9</v>
      </c>
      <c r="B3824" s="3">
        <v>1.1000000000000001</v>
      </c>
      <c r="C3824" s="4" t="s">
        <v>10</v>
      </c>
      <c r="D3824" s="2" t="s">
        <v>11</v>
      </c>
      <c r="E3824" s="3">
        <v>50.876266000000001</v>
      </c>
      <c r="F3824" s="3">
        <v>5.972289</v>
      </c>
      <c r="G3824" s="3">
        <v>104.4</v>
      </c>
      <c r="H3824" s="4" t="s">
        <v>3833</v>
      </c>
      <c r="I3824" s="3">
        <v>22</v>
      </c>
    </row>
    <row r="3825" spans="1:9" x14ac:dyDescent="0.25">
      <c r="A3825" s="2" t="s">
        <v>9</v>
      </c>
      <c r="B3825" s="3">
        <v>1.1000000000000001</v>
      </c>
      <c r="C3825" s="4" t="s">
        <v>10</v>
      </c>
      <c r="D3825" s="2" t="s">
        <v>11</v>
      </c>
      <c r="E3825" s="3">
        <v>50.876264999999997</v>
      </c>
      <c r="F3825" s="3">
        <v>5.9725469999999996</v>
      </c>
      <c r="G3825" s="3">
        <v>104.4</v>
      </c>
      <c r="H3825" s="4" t="s">
        <v>3834</v>
      </c>
      <c r="I3825" s="3">
        <v>22</v>
      </c>
    </row>
    <row r="3826" spans="1:9" x14ac:dyDescent="0.25">
      <c r="A3826" s="2" t="s">
        <v>9</v>
      </c>
      <c r="B3826" s="3">
        <v>1.1000000000000001</v>
      </c>
      <c r="C3826" s="4" t="s">
        <v>10</v>
      </c>
      <c r="D3826" s="2" t="s">
        <v>11</v>
      </c>
      <c r="E3826" s="3">
        <v>50.876244999999997</v>
      </c>
      <c r="F3826" s="3">
        <v>5.9726109999999997</v>
      </c>
      <c r="G3826" s="3">
        <v>104.4</v>
      </c>
      <c r="H3826" s="4" t="s">
        <v>3835</v>
      </c>
      <c r="I3826" s="3">
        <v>22</v>
      </c>
    </row>
    <row r="3827" spans="1:9" x14ac:dyDescent="0.25">
      <c r="A3827" s="2" t="s">
        <v>9</v>
      </c>
      <c r="B3827" s="3">
        <v>1.1000000000000001</v>
      </c>
      <c r="C3827" s="4" t="s">
        <v>10</v>
      </c>
      <c r="D3827" s="2" t="s">
        <v>11</v>
      </c>
      <c r="E3827" s="3">
        <v>50.876102000000003</v>
      </c>
      <c r="F3827" s="3">
        <v>5.9729770000000002</v>
      </c>
      <c r="G3827" s="3">
        <v>104.4</v>
      </c>
      <c r="H3827" s="4" t="s">
        <v>3836</v>
      </c>
      <c r="I3827" s="3">
        <v>21</v>
      </c>
    </row>
    <row r="3828" spans="1:9" x14ac:dyDescent="0.25">
      <c r="A3828" s="2" t="s">
        <v>9</v>
      </c>
      <c r="B3828" s="3">
        <v>1.1000000000000001</v>
      </c>
      <c r="C3828" s="4" t="s">
        <v>10</v>
      </c>
      <c r="D3828" s="2" t="s">
        <v>11</v>
      </c>
      <c r="E3828" s="3">
        <v>50.876077000000002</v>
      </c>
      <c r="F3828" s="3">
        <v>5.973122</v>
      </c>
      <c r="G3828" s="3">
        <v>104.4</v>
      </c>
      <c r="H3828" s="4" t="s">
        <v>3837</v>
      </c>
      <c r="I3828" s="3">
        <v>21</v>
      </c>
    </row>
    <row r="3829" spans="1:9" x14ac:dyDescent="0.25">
      <c r="A3829" s="2" t="s">
        <v>9</v>
      </c>
      <c r="B3829" s="3">
        <v>1.1000000000000001</v>
      </c>
      <c r="C3829" s="4" t="s">
        <v>10</v>
      </c>
      <c r="D3829" s="2" t="s">
        <v>11</v>
      </c>
      <c r="E3829" s="3">
        <v>50.876083999999999</v>
      </c>
      <c r="F3829" s="3">
        <v>5.9732710000000004</v>
      </c>
      <c r="G3829" s="3">
        <v>104.4</v>
      </c>
      <c r="H3829" s="4" t="s">
        <v>3838</v>
      </c>
      <c r="I3829" s="3">
        <v>21</v>
      </c>
    </row>
    <row r="3830" spans="1:9" x14ac:dyDescent="0.25">
      <c r="A3830" s="2" t="s">
        <v>9</v>
      </c>
      <c r="B3830" s="3">
        <v>1.1000000000000001</v>
      </c>
      <c r="C3830" s="4" t="s">
        <v>10</v>
      </c>
      <c r="D3830" s="2" t="s">
        <v>11</v>
      </c>
      <c r="E3830" s="3">
        <v>50.876092999999997</v>
      </c>
      <c r="F3830" s="3">
        <v>5.9734309999999997</v>
      </c>
      <c r="G3830" s="3">
        <v>104.8</v>
      </c>
      <c r="H3830" s="4" t="s">
        <v>3839</v>
      </c>
      <c r="I3830" s="3">
        <v>21</v>
      </c>
    </row>
    <row r="3831" spans="1:9" x14ac:dyDescent="0.25">
      <c r="A3831" s="2" t="s">
        <v>9</v>
      </c>
      <c r="B3831" s="3">
        <v>1.1000000000000001</v>
      </c>
      <c r="C3831" s="4" t="s">
        <v>10</v>
      </c>
      <c r="D3831" s="2" t="s">
        <v>11</v>
      </c>
      <c r="E3831" s="3">
        <v>50.876100999999998</v>
      </c>
      <c r="F3831" s="3">
        <v>5.9735129999999996</v>
      </c>
      <c r="G3831" s="3">
        <v>105.2</v>
      </c>
      <c r="H3831" s="4" t="s">
        <v>3840</v>
      </c>
      <c r="I3831" s="3">
        <v>21</v>
      </c>
    </row>
    <row r="3832" spans="1:9" x14ac:dyDescent="0.25">
      <c r="A3832" s="2" t="s">
        <v>9</v>
      </c>
      <c r="B3832" s="3">
        <v>1.1000000000000001</v>
      </c>
      <c r="C3832" s="4" t="s">
        <v>10</v>
      </c>
      <c r="D3832" s="2" t="s">
        <v>11</v>
      </c>
      <c r="E3832" s="3">
        <v>50.876106999999998</v>
      </c>
      <c r="F3832" s="3">
        <v>5.9735940000000003</v>
      </c>
      <c r="G3832" s="3">
        <v>105.6</v>
      </c>
      <c r="H3832" s="4" t="s">
        <v>3841</v>
      </c>
      <c r="I3832" s="3">
        <v>21</v>
      </c>
    </row>
    <row r="3833" spans="1:9" x14ac:dyDescent="0.25">
      <c r="A3833" s="2" t="s">
        <v>9</v>
      </c>
      <c r="B3833" s="3">
        <v>1.1000000000000001</v>
      </c>
      <c r="C3833" s="4" t="s">
        <v>10</v>
      </c>
      <c r="D3833" s="2" t="s">
        <v>11</v>
      </c>
      <c r="E3833" s="3">
        <v>50.876109</v>
      </c>
      <c r="F3833" s="3">
        <v>5.9736710000000004</v>
      </c>
      <c r="G3833" s="3">
        <v>106</v>
      </c>
      <c r="H3833" s="4" t="s">
        <v>3842</v>
      </c>
      <c r="I3833" s="3">
        <v>21</v>
      </c>
    </row>
    <row r="3834" spans="1:9" x14ac:dyDescent="0.25">
      <c r="A3834" s="2" t="s">
        <v>9</v>
      </c>
      <c r="B3834" s="3">
        <v>1.1000000000000001</v>
      </c>
      <c r="C3834" s="4" t="s">
        <v>10</v>
      </c>
      <c r="D3834" s="2" t="s">
        <v>11</v>
      </c>
      <c r="E3834" s="3">
        <v>50.876116000000003</v>
      </c>
      <c r="F3834" s="3">
        <v>5.9737429999999998</v>
      </c>
      <c r="G3834" s="3">
        <v>106.4</v>
      </c>
      <c r="H3834" s="4" t="s">
        <v>3843</v>
      </c>
      <c r="I3834" s="3">
        <v>21</v>
      </c>
    </row>
    <row r="3835" spans="1:9" x14ac:dyDescent="0.25">
      <c r="A3835" s="2" t="s">
        <v>9</v>
      </c>
      <c r="B3835" s="3">
        <v>1.1000000000000001</v>
      </c>
      <c r="C3835" s="4" t="s">
        <v>10</v>
      </c>
      <c r="D3835" s="2" t="s">
        <v>11</v>
      </c>
      <c r="E3835" s="3">
        <v>50.876117000000001</v>
      </c>
      <c r="F3835" s="3">
        <v>5.9738819999999997</v>
      </c>
      <c r="G3835" s="3">
        <v>106.4</v>
      </c>
      <c r="H3835" s="4" t="s">
        <v>3844</v>
      </c>
      <c r="I3835" s="3">
        <v>21</v>
      </c>
    </row>
    <row r="3836" spans="1:9" x14ac:dyDescent="0.25">
      <c r="A3836" s="2" t="s">
        <v>9</v>
      </c>
      <c r="B3836" s="3">
        <v>1.1000000000000001</v>
      </c>
      <c r="C3836" s="4" t="s">
        <v>10</v>
      </c>
      <c r="D3836" s="2" t="s">
        <v>11</v>
      </c>
      <c r="E3836" s="3">
        <v>50.876136000000002</v>
      </c>
      <c r="F3836" s="3">
        <v>5.974119</v>
      </c>
      <c r="G3836" s="3">
        <v>106.8</v>
      </c>
      <c r="H3836" s="4" t="s">
        <v>3845</v>
      </c>
      <c r="I3836" s="3">
        <v>21</v>
      </c>
    </row>
    <row r="3837" spans="1:9" x14ac:dyDescent="0.25">
      <c r="A3837" s="2" t="s">
        <v>9</v>
      </c>
      <c r="B3837" s="3">
        <v>1.1000000000000001</v>
      </c>
      <c r="C3837" s="4" t="s">
        <v>10</v>
      </c>
      <c r="D3837" s="2" t="s">
        <v>11</v>
      </c>
      <c r="E3837" s="3">
        <v>50.876145999999999</v>
      </c>
      <c r="F3837" s="3">
        <v>5.9741679999999997</v>
      </c>
      <c r="G3837" s="3">
        <v>107.2</v>
      </c>
      <c r="H3837" s="4" t="s">
        <v>3846</v>
      </c>
      <c r="I3837" s="3">
        <v>21</v>
      </c>
    </row>
    <row r="3838" spans="1:9" x14ac:dyDescent="0.25">
      <c r="A3838" s="2" t="s">
        <v>9</v>
      </c>
      <c r="B3838" s="3">
        <v>1.1000000000000001</v>
      </c>
      <c r="C3838" s="4" t="s">
        <v>10</v>
      </c>
      <c r="D3838" s="2" t="s">
        <v>11</v>
      </c>
      <c r="E3838" s="3">
        <v>50.876153000000002</v>
      </c>
      <c r="F3838" s="3">
        <v>5.9742160000000002</v>
      </c>
      <c r="G3838" s="3">
        <v>107.6</v>
      </c>
      <c r="H3838" s="4" t="s">
        <v>3847</v>
      </c>
      <c r="I3838" s="3">
        <v>21</v>
      </c>
    </row>
    <row r="3839" spans="1:9" x14ac:dyDescent="0.25">
      <c r="A3839" s="2" t="s">
        <v>9</v>
      </c>
      <c r="B3839" s="3">
        <v>1.1000000000000001</v>
      </c>
      <c r="C3839" s="4" t="s">
        <v>10</v>
      </c>
      <c r="D3839" s="2" t="s">
        <v>11</v>
      </c>
      <c r="E3839" s="3">
        <v>50.876156999999999</v>
      </c>
      <c r="F3839" s="3">
        <v>5.9742629999999997</v>
      </c>
      <c r="G3839" s="3">
        <v>108</v>
      </c>
      <c r="H3839" s="4" t="s">
        <v>3848</v>
      </c>
      <c r="I3839" s="3">
        <v>21</v>
      </c>
    </row>
    <row r="3840" spans="1:9" x14ac:dyDescent="0.25">
      <c r="A3840" s="2" t="s">
        <v>9</v>
      </c>
      <c r="B3840" s="3">
        <v>1.1000000000000001</v>
      </c>
      <c r="C3840" s="4" t="s">
        <v>10</v>
      </c>
      <c r="D3840" s="2" t="s">
        <v>11</v>
      </c>
      <c r="E3840" s="3">
        <v>50.876157999999997</v>
      </c>
      <c r="F3840" s="3">
        <v>5.9743079999999997</v>
      </c>
      <c r="G3840" s="3">
        <v>108.4</v>
      </c>
      <c r="H3840" s="4" t="s">
        <v>3849</v>
      </c>
      <c r="I3840" s="3">
        <v>21</v>
      </c>
    </row>
    <row r="3841" spans="1:9" x14ac:dyDescent="0.25">
      <c r="A3841" s="2" t="s">
        <v>9</v>
      </c>
      <c r="B3841" s="3">
        <v>1.1000000000000001</v>
      </c>
      <c r="C3841" s="4" t="s">
        <v>10</v>
      </c>
      <c r="D3841" s="2" t="s">
        <v>11</v>
      </c>
      <c r="E3841" s="3">
        <v>50.876126999999997</v>
      </c>
      <c r="F3841" s="3">
        <v>5.9743550000000001</v>
      </c>
      <c r="G3841" s="3">
        <v>108.4</v>
      </c>
      <c r="H3841" s="4" t="s">
        <v>3850</v>
      </c>
      <c r="I3841" s="3">
        <v>21</v>
      </c>
    </row>
    <row r="3842" spans="1:9" x14ac:dyDescent="0.25">
      <c r="A3842" s="2" t="s">
        <v>9</v>
      </c>
      <c r="B3842" s="3">
        <v>1.1000000000000001</v>
      </c>
      <c r="C3842" s="4" t="s">
        <v>10</v>
      </c>
      <c r="D3842" s="2" t="s">
        <v>11</v>
      </c>
      <c r="E3842" s="3">
        <v>50.876049000000002</v>
      </c>
      <c r="F3842" s="3">
        <v>5.9742540000000002</v>
      </c>
      <c r="G3842" s="3">
        <v>108.4</v>
      </c>
      <c r="H3842" s="4" t="s">
        <v>3851</v>
      </c>
      <c r="I3842" s="3">
        <v>21</v>
      </c>
    </row>
    <row r="3843" spans="1:9" x14ac:dyDescent="0.25">
      <c r="A3843" s="2" t="s">
        <v>9</v>
      </c>
      <c r="B3843" s="3">
        <v>1.1000000000000001</v>
      </c>
      <c r="C3843" s="4" t="s">
        <v>10</v>
      </c>
      <c r="D3843" s="2" t="s">
        <v>11</v>
      </c>
      <c r="E3843" s="3">
        <v>50.875956000000002</v>
      </c>
      <c r="F3843" s="3">
        <v>5.9741600000000004</v>
      </c>
      <c r="G3843" s="3">
        <v>108</v>
      </c>
      <c r="H3843" s="4" t="s">
        <v>3852</v>
      </c>
      <c r="I3843" s="3">
        <v>21</v>
      </c>
    </row>
    <row r="3844" spans="1:9" x14ac:dyDescent="0.25">
      <c r="A3844" s="2" t="s">
        <v>9</v>
      </c>
      <c r="B3844" s="3">
        <v>1.1000000000000001</v>
      </c>
      <c r="C3844" s="4" t="s">
        <v>10</v>
      </c>
      <c r="D3844" s="2" t="s">
        <v>11</v>
      </c>
      <c r="E3844" s="3">
        <v>50.875915999999997</v>
      </c>
      <c r="F3844" s="3">
        <v>5.9741340000000003</v>
      </c>
      <c r="G3844" s="3">
        <v>107.6</v>
      </c>
      <c r="H3844" s="4" t="s">
        <v>3853</v>
      </c>
      <c r="I3844" s="3">
        <v>21</v>
      </c>
    </row>
    <row r="3845" spans="1:9" x14ac:dyDescent="0.25">
      <c r="A3845" s="2" t="s">
        <v>9</v>
      </c>
      <c r="B3845" s="3">
        <v>1.1000000000000001</v>
      </c>
      <c r="C3845" s="4" t="s">
        <v>10</v>
      </c>
      <c r="D3845" s="2" t="s">
        <v>11</v>
      </c>
      <c r="E3845" s="3">
        <v>50.875870999999997</v>
      </c>
      <c r="F3845" s="3">
        <v>5.9741039999999996</v>
      </c>
      <c r="G3845" s="3">
        <v>107</v>
      </c>
      <c r="H3845" s="4" t="s">
        <v>3854</v>
      </c>
      <c r="I3845" s="3">
        <v>21</v>
      </c>
    </row>
    <row r="3846" spans="1:9" x14ac:dyDescent="0.25">
      <c r="A3846" s="2" t="s">
        <v>9</v>
      </c>
      <c r="B3846" s="3">
        <v>1.1000000000000001</v>
      </c>
      <c r="C3846" s="4" t="s">
        <v>10</v>
      </c>
      <c r="D3846" s="2" t="s">
        <v>11</v>
      </c>
      <c r="E3846" s="3">
        <v>50.875821000000002</v>
      </c>
      <c r="F3846" s="3">
        <v>5.9740760000000002</v>
      </c>
      <c r="G3846" s="3">
        <v>106.6</v>
      </c>
      <c r="H3846" s="4" t="s">
        <v>3855</v>
      </c>
      <c r="I3846" s="3">
        <v>21</v>
      </c>
    </row>
    <row r="3847" spans="1:9" x14ac:dyDescent="0.25">
      <c r="A3847" s="2" t="s">
        <v>9</v>
      </c>
      <c r="B3847" s="3">
        <v>1.1000000000000001</v>
      </c>
      <c r="C3847" s="4" t="s">
        <v>10</v>
      </c>
      <c r="D3847" s="2" t="s">
        <v>11</v>
      </c>
      <c r="E3847" s="3">
        <v>50.875709999999998</v>
      </c>
      <c r="F3847" s="3">
        <v>5.9740289999999998</v>
      </c>
      <c r="G3847" s="3">
        <v>106</v>
      </c>
      <c r="H3847" s="4" t="s">
        <v>3856</v>
      </c>
      <c r="I3847" s="3">
        <v>21</v>
      </c>
    </row>
    <row r="3848" spans="1:9" x14ac:dyDescent="0.25">
      <c r="A3848" s="2" t="s">
        <v>9</v>
      </c>
      <c r="B3848" s="3">
        <v>1.1000000000000001</v>
      </c>
      <c r="C3848" s="4" t="s">
        <v>10</v>
      </c>
      <c r="D3848" s="2" t="s">
        <v>11</v>
      </c>
      <c r="E3848" s="3">
        <v>50.875515</v>
      </c>
      <c r="F3848" s="3">
        <v>5.9739469999999999</v>
      </c>
      <c r="G3848" s="3">
        <v>106</v>
      </c>
      <c r="H3848" s="4" t="s">
        <v>3857</v>
      </c>
      <c r="I3848" s="3">
        <v>21</v>
      </c>
    </row>
    <row r="3849" spans="1:9" x14ac:dyDescent="0.25">
      <c r="A3849" s="2" t="s">
        <v>9</v>
      </c>
      <c r="B3849" s="3">
        <v>1.1000000000000001</v>
      </c>
      <c r="C3849" s="4" t="s">
        <v>10</v>
      </c>
      <c r="D3849" s="2" t="s">
        <v>11</v>
      </c>
      <c r="E3849" s="3">
        <v>50.875025000000001</v>
      </c>
      <c r="F3849" s="3">
        <v>5.9737130000000001</v>
      </c>
      <c r="G3849" s="3">
        <v>106</v>
      </c>
      <c r="H3849" s="4" t="s">
        <v>3858</v>
      </c>
      <c r="I3849" s="3">
        <v>21</v>
      </c>
    </row>
    <row r="3850" spans="1:9" x14ac:dyDescent="0.25">
      <c r="A3850" s="2" t="s">
        <v>9</v>
      </c>
      <c r="B3850" s="3">
        <v>1.1000000000000001</v>
      </c>
      <c r="C3850" s="4" t="s">
        <v>10</v>
      </c>
      <c r="D3850" s="2" t="s">
        <v>11</v>
      </c>
      <c r="E3850" s="3">
        <v>50.874633000000003</v>
      </c>
      <c r="F3850" s="3">
        <v>5.9734559999999997</v>
      </c>
      <c r="G3850" s="3">
        <v>106</v>
      </c>
      <c r="H3850" s="4" t="s">
        <v>3859</v>
      </c>
      <c r="I3850" s="3">
        <v>21</v>
      </c>
    </row>
    <row r="3851" spans="1:9" x14ac:dyDescent="0.25">
      <c r="A3851" s="2" t="s">
        <v>9</v>
      </c>
      <c r="B3851" s="3">
        <v>1.1000000000000001</v>
      </c>
      <c r="C3851" s="4" t="s">
        <v>10</v>
      </c>
      <c r="D3851" s="2" t="s">
        <v>11</v>
      </c>
      <c r="E3851" s="3">
        <v>50.874571000000003</v>
      </c>
      <c r="F3851" s="3">
        <v>5.9733929999999997</v>
      </c>
      <c r="G3851" s="3">
        <v>105.6</v>
      </c>
      <c r="H3851" s="4" t="s">
        <v>3860</v>
      </c>
      <c r="I3851" s="3">
        <v>21</v>
      </c>
    </row>
    <row r="3852" spans="1:9" x14ac:dyDescent="0.25">
      <c r="A3852" s="2" t="s">
        <v>9</v>
      </c>
      <c r="B3852" s="3">
        <v>1.1000000000000001</v>
      </c>
      <c r="C3852" s="4" t="s">
        <v>10</v>
      </c>
      <c r="D3852" s="2" t="s">
        <v>11</v>
      </c>
      <c r="E3852" s="3">
        <v>50.874510000000001</v>
      </c>
      <c r="F3852" s="3">
        <v>5.973325</v>
      </c>
      <c r="G3852" s="3">
        <v>105.2</v>
      </c>
      <c r="H3852" s="4" t="s">
        <v>3861</v>
      </c>
      <c r="I3852" s="3">
        <v>21</v>
      </c>
    </row>
    <row r="3853" spans="1:9" x14ac:dyDescent="0.25">
      <c r="A3853" s="2" t="s">
        <v>9</v>
      </c>
      <c r="B3853" s="3">
        <v>1.1000000000000001</v>
      </c>
      <c r="C3853" s="4" t="s">
        <v>10</v>
      </c>
      <c r="D3853" s="2" t="s">
        <v>11</v>
      </c>
      <c r="E3853" s="3">
        <v>50.874451000000001</v>
      </c>
      <c r="F3853" s="3">
        <v>5.9732560000000001</v>
      </c>
      <c r="G3853" s="3">
        <v>104.8</v>
      </c>
      <c r="H3853" s="4" t="s">
        <v>3862</v>
      </c>
      <c r="I3853" s="3">
        <v>21</v>
      </c>
    </row>
    <row r="3854" spans="1:9" x14ac:dyDescent="0.25">
      <c r="A3854" s="2" t="s">
        <v>9</v>
      </c>
      <c r="B3854" s="3">
        <v>1.1000000000000001</v>
      </c>
      <c r="C3854" s="4" t="s">
        <v>10</v>
      </c>
      <c r="D3854" s="2" t="s">
        <v>11</v>
      </c>
      <c r="E3854" s="3">
        <v>50.874395</v>
      </c>
      <c r="F3854" s="3">
        <v>5.9731750000000003</v>
      </c>
      <c r="G3854" s="3">
        <v>104.4</v>
      </c>
      <c r="H3854" s="4" t="s">
        <v>3863</v>
      </c>
      <c r="I3854" s="3">
        <v>21</v>
      </c>
    </row>
    <row r="3855" spans="1:9" x14ac:dyDescent="0.25">
      <c r="A3855" s="2" t="s">
        <v>9</v>
      </c>
      <c r="B3855" s="3">
        <v>1.1000000000000001</v>
      </c>
      <c r="C3855" s="4" t="s">
        <v>10</v>
      </c>
      <c r="D3855" s="2" t="s">
        <v>11</v>
      </c>
      <c r="E3855" s="3">
        <v>50.874338000000002</v>
      </c>
      <c r="F3855" s="3">
        <v>5.9730990000000004</v>
      </c>
      <c r="G3855" s="3">
        <v>104</v>
      </c>
      <c r="H3855" s="4" t="s">
        <v>3864</v>
      </c>
      <c r="I3855" s="3">
        <v>21</v>
      </c>
    </row>
    <row r="3856" spans="1:9" x14ac:dyDescent="0.25">
      <c r="A3856" s="2" t="s">
        <v>9</v>
      </c>
      <c r="B3856" s="3">
        <v>1.1000000000000001</v>
      </c>
      <c r="C3856" s="4" t="s">
        <v>10</v>
      </c>
      <c r="D3856" s="2" t="s">
        <v>11</v>
      </c>
      <c r="E3856" s="3">
        <v>50.874091999999997</v>
      </c>
      <c r="F3856" s="3">
        <v>5.9728830000000004</v>
      </c>
      <c r="G3856" s="3">
        <v>104</v>
      </c>
      <c r="H3856" s="4" t="s">
        <v>3865</v>
      </c>
      <c r="I3856" s="3">
        <v>21</v>
      </c>
    </row>
    <row r="3857" spans="1:9" x14ac:dyDescent="0.25">
      <c r="A3857" s="2" t="s">
        <v>9</v>
      </c>
      <c r="B3857" s="3">
        <v>1.1000000000000001</v>
      </c>
      <c r="C3857" s="4" t="s">
        <v>10</v>
      </c>
      <c r="D3857" s="2" t="s">
        <v>11</v>
      </c>
      <c r="E3857" s="3">
        <v>50.874026999999998</v>
      </c>
      <c r="F3857" s="3">
        <v>5.9728450000000004</v>
      </c>
      <c r="G3857" s="3">
        <v>104</v>
      </c>
      <c r="H3857" s="4" t="s">
        <v>3866</v>
      </c>
      <c r="I3857" s="3">
        <v>21</v>
      </c>
    </row>
    <row r="3858" spans="1:9" x14ac:dyDescent="0.25">
      <c r="A3858" s="2" t="s">
        <v>9</v>
      </c>
      <c r="B3858" s="3">
        <v>1.1000000000000001</v>
      </c>
      <c r="C3858" s="4" t="s">
        <v>10</v>
      </c>
      <c r="D3858" s="2" t="s">
        <v>11</v>
      </c>
      <c r="E3858" s="3">
        <v>50.873699999999999</v>
      </c>
      <c r="F3858" s="3">
        <v>5.9727199999999998</v>
      </c>
      <c r="G3858" s="3">
        <v>104</v>
      </c>
      <c r="H3858" s="4" t="s">
        <v>3867</v>
      </c>
      <c r="I3858" s="3">
        <v>21</v>
      </c>
    </row>
    <row r="3859" spans="1:9" x14ac:dyDescent="0.25">
      <c r="A3859" s="2" t="s">
        <v>9</v>
      </c>
      <c r="B3859" s="3">
        <v>1.1000000000000001</v>
      </c>
      <c r="C3859" s="4" t="s">
        <v>10</v>
      </c>
      <c r="D3859" s="2" t="s">
        <v>11</v>
      </c>
      <c r="E3859" s="3">
        <v>50.873289999999997</v>
      </c>
      <c r="F3859" s="3">
        <v>5.9725919999999997</v>
      </c>
      <c r="G3859" s="3">
        <v>104.4</v>
      </c>
      <c r="H3859" s="4" t="s">
        <v>3868</v>
      </c>
      <c r="I3859" s="3">
        <v>21</v>
      </c>
    </row>
    <row r="3860" spans="1:9" x14ac:dyDescent="0.25">
      <c r="A3860" s="2" t="s">
        <v>9</v>
      </c>
      <c r="B3860" s="3">
        <v>1.1000000000000001</v>
      </c>
      <c r="C3860" s="4" t="s">
        <v>10</v>
      </c>
      <c r="D3860" s="2" t="s">
        <v>11</v>
      </c>
      <c r="E3860" s="3">
        <v>50.873238999999998</v>
      </c>
      <c r="F3860" s="3">
        <v>5.9725780000000004</v>
      </c>
      <c r="G3860" s="3">
        <v>105</v>
      </c>
      <c r="H3860" s="4" t="s">
        <v>3869</v>
      </c>
      <c r="I3860" s="3">
        <v>21</v>
      </c>
    </row>
    <row r="3861" spans="1:9" x14ac:dyDescent="0.25">
      <c r="A3861" s="2" t="s">
        <v>9</v>
      </c>
      <c r="B3861" s="3">
        <v>1.1000000000000001</v>
      </c>
      <c r="C3861" s="4" t="s">
        <v>10</v>
      </c>
      <c r="D3861" s="2" t="s">
        <v>11</v>
      </c>
      <c r="E3861" s="3">
        <v>50.873190000000001</v>
      </c>
      <c r="F3861" s="3">
        <v>5.9725630000000001</v>
      </c>
      <c r="G3861" s="3">
        <v>105.4</v>
      </c>
      <c r="H3861" s="4" t="s">
        <v>3870</v>
      </c>
      <c r="I3861" s="3">
        <v>21</v>
      </c>
    </row>
    <row r="3862" spans="1:9" x14ac:dyDescent="0.25">
      <c r="A3862" s="2" t="s">
        <v>9</v>
      </c>
      <c r="B3862" s="3">
        <v>1.1000000000000001</v>
      </c>
      <c r="C3862" s="4" t="s">
        <v>10</v>
      </c>
      <c r="D3862" s="2" t="s">
        <v>11</v>
      </c>
      <c r="E3862" s="3">
        <v>50.873145999999998</v>
      </c>
      <c r="F3862" s="3">
        <v>5.9725510000000002</v>
      </c>
      <c r="G3862" s="3">
        <v>106.2</v>
      </c>
      <c r="H3862" s="4" t="s">
        <v>3871</v>
      </c>
      <c r="I3862" s="3">
        <v>21</v>
      </c>
    </row>
    <row r="3863" spans="1:9" x14ac:dyDescent="0.25">
      <c r="A3863" s="2" t="s">
        <v>9</v>
      </c>
      <c r="B3863" s="3">
        <v>1.1000000000000001</v>
      </c>
      <c r="C3863" s="4" t="s">
        <v>10</v>
      </c>
      <c r="D3863" s="2" t="s">
        <v>11</v>
      </c>
      <c r="E3863" s="3">
        <v>50.873043000000003</v>
      </c>
      <c r="F3863" s="3">
        <v>5.9725289999999998</v>
      </c>
      <c r="G3863" s="3">
        <v>106.2</v>
      </c>
      <c r="H3863" s="4" t="s">
        <v>3872</v>
      </c>
      <c r="I3863" s="3">
        <v>21</v>
      </c>
    </row>
    <row r="3864" spans="1:9" x14ac:dyDescent="0.25">
      <c r="A3864" s="2" t="s">
        <v>9</v>
      </c>
      <c r="B3864" s="3">
        <v>1.1000000000000001</v>
      </c>
      <c r="C3864" s="4" t="s">
        <v>10</v>
      </c>
      <c r="D3864" s="2" t="s">
        <v>11</v>
      </c>
      <c r="E3864" s="3">
        <v>50.872911000000002</v>
      </c>
      <c r="F3864" s="3">
        <v>5.9723750000000004</v>
      </c>
      <c r="G3864" s="3">
        <v>106.2</v>
      </c>
      <c r="H3864" s="4" t="s">
        <v>3873</v>
      </c>
      <c r="I3864" s="3">
        <v>21</v>
      </c>
    </row>
    <row r="3865" spans="1:9" x14ac:dyDescent="0.25">
      <c r="A3865" s="2" t="s">
        <v>9</v>
      </c>
      <c r="B3865" s="3">
        <v>1.1000000000000001</v>
      </c>
      <c r="C3865" s="4" t="s">
        <v>10</v>
      </c>
      <c r="D3865" s="2" t="s">
        <v>11</v>
      </c>
      <c r="E3865" s="3">
        <v>50.872616000000001</v>
      </c>
      <c r="F3865" s="3">
        <v>5.9719939999999996</v>
      </c>
      <c r="G3865" s="3">
        <v>106.2</v>
      </c>
      <c r="H3865" s="4" t="s">
        <v>3874</v>
      </c>
      <c r="I3865" s="3">
        <v>21</v>
      </c>
    </row>
    <row r="3866" spans="1:9" x14ac:dyDescent="0.25">
      <c r="A3866" s="2" t="s">
        <v>9</v>
      </c>
      <c r="B3866" s="3">
        <v>1.1000000000000001</v>
      </c>
      <c r="C3866" s="4" t="s">
        <v>10</v>
      </c>
      <c r="D3866" s="2" t="s">
        <v>11</v>
      </c>
      <c r="E3866" s="3">
        <v>50.872450000000001</v>
      </c>
      <c r="F3866" s="3">
        <v>5.9718169999999997</v>
      </c>
      <c r="G3866" s="3">
        <v>106.2</v>
      </c>
      <c r="H3866" s="4" t="s">
        <v>3875</v>
      </c>
      <c r="I3866" s="3">
        <v>21</v>
      </c>
    </row>
    <row r="3867" spans="1:9" x14ac:dyDescent="0.25">
      <c r="A3867" s="2" t="s">
        <v>9</v>
      </c>
      <c r="B3867" s="3">
        <v>1.1000000000000001</v>
      </c>
      <c r="C3867" s="4" t="s">
        <v>10</v>
      </c>
      <c r="D3867" s="2" t="s">
        <v>11</v>
      </c>
      <c r="E3867" s="3">
        <v>50.872275000000002</v>
      </c>
      <c r="F3867" s="3">
        <v>5.9716870000000002</v>
      </c>
      <c r="G3867" s="3">
        <v>106.2</v>
      </c>
      <c r="H3867" s="4" t="s">
        <v>3876</v>
      </c>
      <c r="I3867" s="3">
        <v>21</v>
      </c>
    </row>
    <row r="3868" spans="1:9" x14ac:dyDescent="0.25">
      <c r="A3868" s="2" t="s">
        <v>9</v>
      </c>
      <c r="B3868" s="3">
        <v>1.1000000000000001</v>
      </c>
      <c r="C3868" s="4" t="s">
        <v>10</v>
      </c>
      <c r="D3868" s="2" t="s">
        <v>11</v>
      </c>
      <c r="E3868" s="3">
        <v>50.872177999999998</v>
      </c>
      <c r="F3868" s="3">
        <v>5.9715749999999996</v>
      </c>
      <c r="G3868" s="3">
        <v>106.2</v>
      </c>
      <c r="H3868" s="4" t="s">
        <v>3877</v>
      </c>
      <c r="I3868" s="3">
        <v>21</v>
      </c>
    </row>
    <row r="3869" spans="1:9" x14ac:dyDescent="0.25">
      <c r="A3869" s="2" t="s">
        <v>9</v>
      </c>
      <c r="B3869" s="3">
        <v>1.1000000000000001</v>
      </c>
      <c r="C3869" s="4" t="s">
        <v>10</v>
      </c>
      <c r="D3869" s="2" t="s">
        <v>11</v>
      </c>
      <c r="E3869" s="3">
        <v>50.872109000000002</v>
      </c>
      <c r="F3869" s="3">
        <v>5.9714210000000003</v>
      </c>
      <c r="G3869" s="3">
        <v>106.2</v>
      </c>
      <c r="H3869" s="4" t="s">
        <v>3878</v>
      </c>
      <c r="I3869" s="3">
        <v>21</v>
      </c>
    </row>
    <row r="3870" spans="1:9" x14ac:dyDescent="0.25">
      <c r="A3870" s="2" t="s">
        <v>9</v>
      </c>
      <c r="B3870" s="3">
        <v>1.1000000000000001</v>
      </c>
      <c r="C3870" s="4" t="s">
        <v>10</v>
      </c>
      <c r="D3870" s="2" t="s">
        <v>11</v>
      </c>
      <c r="E3870" s="3">
        <v>50.872062999999997</v>
      </c>
      <c r="F3870" s="3">
        <v>5.9713649999999996</v>
      </c>
      <c r="G3870" s="3">
        <v>106.2</v>
      </c>
      <c r="H3870" s="4" t="s">
        <v>3879</v>
      </c>
      <c r="I3870" s="3">
        <v>21</v>
      </c>
    </row>
    <row r="3871" spans="1:9" x14ac:dyDescent="0.25">
      <c r="A3871" s="2" t="s">
        <v>9</v>
      </c>
      <c r="B3871" s="3">
        <v>1.1000000000000001</v>
      </c>
      <c r="C3871" s="4" t="s">
        <v>10</v>
      </c>
      <c r="D3871" s="2" t="s">
        <v>11</v>
      </c>
      <c r="E3871" s="3">
        <v>50.871977999999999</v>
      </c>
      <c r="F3871" s="3">
        <v>5.971266</v>
      </c>
      <c r="G3871" s="3">
        <v>106.2</v>
      </c>
      <c r="H3871" s="4" t="s">
        <v>3880</v>
      </c>
      <c r="I3871" s="3">
        <v>21</v>
      </c>
    </row>
    <row r="3872" spans="1:9" x14ac:dyDescent="0.25">
      <c r="A3872" s="2" t="s">
        <v>9</v>
      </c>
      <c r="B3872" s="3">
        <v>1.1000000000000001</v>
      </c>
      <c r="C3872" s="4" t="s">
        <v>10</v>
      </c>
      <c r="D3872" s="2" t="s">
        <v>11</v>
      </c>
      <c r="E3872" s="3">
        <v>50.871831</v>
      </c>
      <c r="F3872" s="3">
        <v>5.9711340000000002</v>
      </c>
      <c r="G3872" s="3">
        <v>106.2</v>
      </c>
      <c r="H3872" s="4" t="s">
        <v>3881</v>
      </c>
      <c r="I3872" s="3">
        <v>21</v>
      </c>
    </row>
    <row r="3873" spans="1:9" x14ac:dyDescent="0.25">
      <c r="A3873" s="2" t="s">
        <v>9</v>
      </c>
      <c r="B3873" s="3">
        <v>1.1000000000000001</v>
      </c>
      <c r="C3873" s="4" t="s">
        <v>10</v>
      </c>
      <c r="D3873" s="2" t="s">
        <v>11</v>
      </c>
      <c r="E3873" s="3">
        <v>50.871741</v>
      </c>
      <c r="F3873" s="3">
        <v>5.9711499999999997</v>
      </c>
      <c r="G3873" s="3">
        <v>106.6</v>
      </c>
      <c r="H3873" s="4" t="s">
        <v>3882</v>
      </c>
      <c r="I3873" s="3">
        <v>21</v>
      </c>
    </row>
    <row r="3874" spans="1:9" x14ac:dyDescent="0.25">
      <c r="A3874" s="2" t="s">
        <v>9</v>
      </c>
      <c r="B3874" s="3">
        <v>1.1000000000000001</v>
      </c>
      <c r="C3874" s="4" t="s">
        <v>10</v>
      </c>
      <c r="D3874" s="2" t="s">
        <v>11</v>
      </c>
      <c r="E3874" s="3">
        <v>50.871712000000002</v>
      </c>
      <c r="F3874" s="3">
        <v>5.9711569999999998</v>
      </c>
      <c r="G3874" s="3">
        <v>107</v>
      </c>
      <c r="H3874" s="4" t="s">
        <v>3883</v>
      </c>
      <c r="I3874" s="3">
        <v>21</v>
      </c>
    </row>
    <row r="3875" spans="1:9" x14ac:dyDescent="0.25">
      <c r="A3875" s="2" t="s">
        <v>9</v>
      </c>
      <c r="B3875" s="3">
        <v>1.1000000000000001</v>
      </c>
      <c r="C3875" s="4" t="s">
        <v>10</v>
      </c>
      <c r="D3875" s="2" t="s">
        <v>11</v>
      </c>
      <c r="E3875" s="3">
        <v>50.871682</v>
      </c>
      <c r="F3875" s="3">
        <v>5.9711410000000003</v>
      </c>
      <c r="G3875" s="3">
        <v>107.6</v>
      </c>
      <c r="H3875" s="4" t="s">
        <v>3884</v>
      </c>
      <c r="I3875" s="3">
        <v>21</v>
      </c>
    </row>
    <row r="3876" spans="1:9" x14ac:dyDescent="0.25">
      <c r="A3876" s="2" t="s">
        <v>9</v>
      </c>
      <c r="B3876" s="3">
        <v>1.1000000000000001</v>
      </c>
      <c r="C3876" s="4" t="s">
        <v>10</v>
      </c>
      <c r="D3876" s="2" t="s">
        <v>11</v>
      </c>
      <c r="E3876" s="3">
        <v>50.871650000000002</v>
      </c>
      <c r="F3876" s="3">
        <v>5.9711030000000003</v>
      </c>
      <c r="G3876" s="3">
        <v>108</v>
      </c>
      <c r="H3876" s="4" t="s">
        <v>3885</v>
      </c>
      <c r="I3876" s="3">
        <v>21</v>
      </c>
    </row>
    <row r="3877" spans="1:9" x14ac:dyDescent="0.25">
      <c r="A3877" s="2" t="s">
        <v>9</v>
      </c>
      <c r="B3877" s="3">
        <v>1.1000000000000001</v>
      </c>
      <c r="C3877" s="4" t="s">
        <v>10</v>
      </c>
      <c r="D3877" s="2" t="s">
        <v>11</v>
      </c>
      <c r="E3877" s="3">
        <v>50.871617999999998</v>
      </c>
      <c r="F3877" s="3">
        <v>5.9710489999999998</v>
      </c>
      <c r="G3877" s="3">
        <v>108.4</v>
      </c>
      <c r="H3877" s="4" t="s">
        <v>3886</v>
      </c>
      <c r="I3877" s="3">
        <v>21</v>
      </c>
    </row>
    <row r="3878" spans="1:9" x14ac:dyDescent="0.25">
      <c r="A3878" s="2" t="s">
        <v>9</v>
      </c>
      <c r="B3878" s="3">
        <v>1.1000000000000001</v>
      </c>
      <c r="C3878" s="4" t="s">
        <v>10</v>
      </c>
      <c r="D3878" s="2" t="s">
        <v>11</v>
      </c>
      <c r="E3878" s="3">
        <v>50.871557000000003</v>
      </c>
      <c r="F3878" s="3">
        <v>5.970923</v>
      </c>
      <c r="G3878" s="3">
        <v>108.4</v>
      </c>
      <c r="H3878" s="4" t="s">
        <v>3887</v>
      </c>
      <c r="I3878" s="3">
        <v>21</v>
      </c>
    </row>
    <row r="3879" spans="1:9" x14ac:dyDescent="0.25">
      <c r="A3879" s="2" t="s">
        <v>9</v>
      </c>
      <c r="B3879" s="3">
        <v>1.1000000000000001</v>
      </c>
      <c r="C3879" s="4" t="s">
        <v>10</v>
      </c>
      <c r="D3879" s="2" t="s">
        <v>11</v>
      </c>
      <c r="E3879" s="3">
        <v>50.871425000000002</v>
      </c>
      <c r="F3879" s="3">
        <v>5.9706700000000001</v>
      </c>
      <c r="G3879" s="3">
        <v>108.4</v>
      </c>
      <c r="H3879" s="4" t="s">
        <v>3888</v>
      </c>
      <c r="I3879" s="3">
        <v>21</v>
      </c>
    </row>
    <row r="3880" spans="1:9" x14ac:dyDescent="0.25">
      <c r="A3880" s="2" t="s">
        <v>9</v>
      </c>
      <c r="B3880" s="3">
        <v>1.1000000000000001</v>
      </c>
      <c r="C3880" s="4" t="s">
        <v>10</v>
      </c>
      <c r="D3880" s="2" t="s">
        <v>11</v>
      </c>
      <c r="E3880" s="3">
        <v>50.871279999999999</v>
      </c>
      <c r="F3880" s="3">
        <v>5.9703679999999997</v>
      </c>
      <c r="G3880" s="3">
        <v>108.4</v>
      </c>
      <c r="H3880" s="4" t="s">
        <v>3889</v>
      </c>
      <c r="I3880" s="3">
        <v>21</v>
      </c>
    </row>
    <row r="3881" spans="1:9" x14ac:dyDescent="0.25">
      <c r="A3881" s="2" t="s">
        <v>9</v>
      </c>
      <c r="B3881" s="3">
        <v>1.1000000000000001</v>
      </c>
      <c r="C3881" s="4" t="s">
        <v>10</v>
      </c>
      <c r="D3881" s="2" t="s">
        <v>11</v>
      </c>
      <c r="E3881" s="3">
        <v>50.871234000000001</v>
      </c>
      <c r="F3881" s="3">
        <v>5.9703470000000003</v>
      </c>
      <c r="G3881" s="3">
        <v>108.4</v>
      </c>
      <c r="H3881" s="4" t="s">
        <v>3890</v>
      </c>
      <c r="I3881" s="3">
        <v>21</v>
      </c>
    </row>
    <row r="3882" spans="1:9" x14ac:dyDescent="0.25">
      <c r="A3882" s="2" t="s">
        <v>9</v>
      </c>
      <c r="B3882" s="3">
        <v>1.1000000000000001</v>
      </c>
      <c r="C3882" s="4" t="s">
        <v>10</v>
      </c>
      <c r="D3882" s="2" t="s">
        <v>11</v>
      </c>
      <c r="E3882" s="3">
        <v>50.871088999999998</v>
      </c>
      <c r="F3882" s="3">
        <v>5.9704030000000001</v>
      </c>
      <c r="G3882" s="3">
        <v>108.4</v>
      </c>
      <c r="H3882" s="4" t="s">
        <v>3891</v>
      </c>
      <c r="I3882" s="3">
        <v>21</v>
      </c>
    </row>
    <row r="3883" spans="1:9" x14ac:dyDescent="0.25">
      <c r="A3883" s="2" t="s">
        <v>9</v>
      </c>
      <c r="B3883" s="3">
        <v>1.1000000000000001</v>
      </c>
      <c r="C3883" s="4" t="s">
        <v>10</v>
      </c>
      <c r="D3883" s="2" t="s">
        <v>11</v>
      </c>
      <c r="E3883" s="3">
        <v>50.871043999999998</v>
      </c>
      <c r="F3883" s="3">
        <v>5.9704410000000001</v>
      </c>
      <c r="G3883" s="3">
        <v>108.4</v>
      </c>
      <c r="H3883" s="4" t="s">
        <v>3892</v>
      </c>
      <c r="I3883" s="3">
        <v>21</v>
      </c>
    </row>
    <row r="3884" spans="1:9" x14ac:dyDescent="0.25">
      <c r="A3884" s="2" t="s">
        <v>9</v>
      </c>
      <c r="B3884" s="3">
        <v>1.1000000000000001</v>
      </c>
      <c r="C3884" s="4" t="s">
        <v>10</v>
      </c>
      <c r="D3884" s="2" t="s">
        <v>11</v>
      </c>
      <c r="E3884" s="3">
        <v>50.870865000000002</v>
      </c>
      <c r="F3884" s="3">
        <v>5.9706049999999999</v>
      </c>
      <c r="G3884" s="3">
        <v>108.4</v>
      </c>
      <c r="H3884" s="4" t="s">
        <v>3893</v>
      </c>
      <c r="I3884" s="3">
        <v>21</v>
      </c>
    </row>
    <row r="3885" spans="1:9" x14ac:dyDescent="0.25">
      <c r="A3885" s="2" t="s">
        <v>9</v>
      </c>
      <c r="B3885" s="3">
        <v>1.1000000000000001</v>
      </c>
      <c r="C3885" s="4" t="s">
        <v>10</v>
      </c>
      <c r="D3885" s="2" t="s">
        <v>11</v>
      </c>
      <c r="E3885" s="3">
        <v>50.870601999999998</v>
      </c>
      <c r="F3885" s="3">
        <v>5.9708170000000003</v>
      </c>
      <c r="G3885" s="3">
        <v>108.4</v>
      </c>
      <c r="H3885" s="4" t="s">
        <v>3894</v>
      </c>
      <c r="I3885" s="3">
        <v>21</v>
      </c>
    </row>
    <row r="3886" spans="1:9" x14ac:dyDescent="0.25">
      <c r="A3886" s="2" t="s">
        <v>9</v>
      </c>
      <c r="B3886" s="3">
        <v>1.1000000000000001</v>
      </c>
      <c r="C3886" s="4" t="s">
        <v>10</v>
      </c>
      <c r="D3886" s="2" t="s">
        <v>11</v>
      </c>
      <c r="E3886" s="3">
        <v>50.870283000000001</v>
      </c>
      <c r="F3886" s="3">
        <v>5.9711499999999997</v>
      </c>
      <c r="G3886" s="3">
        <v>108.4</v>
      </c>
      <c r="H3886" s="4" t="s">
        <v>3895</v>
      </c>
      <c r="I3886" s="3">
        <v>21</v>
      </c>
    </row>
    <row r="3887" spans="1:9" x14ac:dyDescent="0.25">
      <c r="A3887" s="2" t="s">
        <v>9</v>
      </c>
      <c r="B3887" s="3">
        <v>1.1000000000000001</v>
      </c>
      <c r="C3887" s="4" t="s">
        <v>10</v>
      </c>
      <c r="D3887" s="2" t="s">
        <v>11</v>
      </c>
      <c r="E3887" s="3">
        <v>50.869974999999997</v>
      </c>
      <c r="F3887" s="3">
        <v>5.9714850000000004</v>
      </c>
      <c r="G3887" s="3">
        <v>108.4</v>
      </c>
      <c r="H3887" s="4" t="s">
        <v>3896</v>
      </c>
      <c r="I3887" s="3">
        <v>21</v>
      </c>
    </row>
    <row r="3888" spans="1:9" x14ac:dyDescent="0.25">
      <c r="A3888" s="2" t="s">
        <v>9</v>
      </c>
      <c r="B3888" s="3">
        <v>1.1000000000000001</v>
      </c>
      <c r="C3888" s="4" t="s">
        <v>10</v>
      </c>
      <c r="D3888" s="2" t="s">
        <v>11</v>
      </c>
      <c r="E3888" s="3">
        <v>50.869709</v>
      </c>
      <c r="F3888" s="3">
        <v>5.971762</v>
      </c>
      <c r="G3888" s="3">
        <v>108.4</v>
      </c>
      <c r="H3888" s="4" t="s">
        <v>3897</v>
      </c>
      <c r="I3888" s="3">
        <v>21</v>
      </c>
    </row>
    <row r="3889" spans="1:9" x14ac:dyDescent="0.25">
      <c r="A3889" s="2" t="s">
        <v>9</v>
      </c>
      <c r="B3889" s="3">
        <v>1.1000000000000001</v>
      </c>
      <c r="C3889" s="4" t="s">
        <v>10</v>
      </c>
      <c r="D3889" s="2" t="s">
        <v>11</v>
      </c>
      <c r="E3889" s="3">
        <v>50.869483000000002</v>
      </c>
      <c r="F3889" s="3">
        <v>5.9719850000000001</v>
      </c>
      <c r="G3889" s="3">
        <v>108.4</v>
      </c>
      <c r="H3889" s="4" t="s">
        <v>3898</v>
      </c>
      <c r="I3889" s="3">
        <v>21</v>
      </c>
    </row>
    <row r="3890" spans="1:9" x14ac:dyDescent="0.25">
      <c r="A3890" s="2" t="s">
        <v>9</v>
      </c>
      <c r="B3890" s="3">
        <v>1.1000000000000001</v>
      </c>
      <c r="C3890" s="4" t="s">
        <v>10</v>
      </c>
      <c r="D3890" s="2" t="s">
        <v>11</v>
      </c>
      <c r="E3890" s="3">
        <v>50.869262999999997</v>
      </c>
      <c r="F3890" s="3">
        <v>5.9722150000000003</v>
      </c>
      <c r="G3890" s="3">
        <v>108.4</v>
      </c>
      <c r="H3890" s="4" t="s">
        <v>3899</v>
      </c>
      <c r="I3890" s="3">
        <v>21</v>
      </c>
    </row>
    <row r="3891" spans="1:9" x14ac:dyDescent="0.25">
      <c r="A3891" s="2" t="s">
        <v>9</v>
      </c>
      <c r="B3891" s="3">
        <v>1.1000000000000001</v>
      </c>
      <c r="C3891" s="4" t="s">
        <v>10</v>
      </c>
      <c r="D3891" s="2" t="s">
        <v>11</v>
      </c>
      <c r="E3891" s="3">
        <v>50.868943000000002</v>
      </c>
      <c r="F3891" s="3">
        <v>5.9724940000000002</v>
      </c>
      <c r="G3891" s="3">
        <v>109.2</v>
      </c>
      <c r="H3891" s="4" t="s">
        <v>3900</v>
      </c>
      <c r="I3891" s="3">
        <v>21</v>
      </c>
    </row>
    <row r="3892" spans="1:9" x14ac:dyDescent="0.25">
      <c r="A3892" s="2" t="s">
        <v>9</v>
      </c>
      <c r="B3892" s="3">
        <v>1.1000000000000001</v>
      </c>
      <c r="C3892" s="4" t="s">
        <v>10</v>
      </c>
      <c r="D3892" s="2" t="s">
        <v>11</v>
      </c>
      <c r="E3892" s="3">
        <v>50.868899999999996</v>
      </c>
      <c r="F3892" s="3">
        <v>5.9725349999999997</v>
      </c>
      <c r="G3892" s="3">
        <v>109.6</v>
      </c>
      <c r="H3892" s="4" t="s">
        <v>3901</v>
      </c>
      <c r="I3892" s="3">
        <v>21</v>
      </c>
    </row>
    <row r="3893" spans="1:9" x14ac:dyDescent="0.25">
      <c r="A3893" s="2" t="s">
        <v>9</v>
      </c>
      <c r="B3893" s="3">
        <v>1.1000000000000001</v>
      </c>
      <c r="C3893" s="4" t="s">
        <v>10</v>
      </c>
      <c r="D3893" s="2" t="s">
        <v>11</v>
      </c>
      <c r="E3893" s="3">
        <v>50.868855000000003</v>
      </c>
      <c r="F3893" s="3">
        <v>5.9725739999999998</v>
      </c>
      <c r="G3893" s="3">
        <v>110</v>
      </c>
      <c r="H3893" s="4" t="s">
        <v>3902</v>
      </c>
      <c r="I3893" s="3">
        <v>21</v>
      </c>
    </row>
    <row r="3894" spans="1:9" x14ac:dyDescent="0.25">
      <c r="A3894" s="2" t="s">
        <v>9</v>
      </c>
      <c r="B3894" s="3">
        <v>1.1000000000000001</v>
      </c>
      <c r="C3894" s="4" t="s">
        <v>10</v>
      </c>
      <c r="D3894" s="2" t="s">
        <v>11</v>
      </c>
      <c r="E3894" s="3">
        <v>50.868810000000003</v>
      </c>
      <c r="F3894" s="3">
        <v>5.9726169999999996</v>
      </c>
      <c r="G3894" s="3">
        <v>110.4</v>
      </c>
      <c r="H3894" s="4" t="s">
        <v>3903</v>
      </c>
      <c r="I3894" s="3">
        <v>21</v>
      </c>
    </row>
    <row r="3895" spans="1:9" x14ac:dyDescent="0.25">
      <c r="A3895" s="2" t="s">
        <v>9</v>
      </c>
      <c r="B3895" s="3">
        <v>1.1000000000000001</v>
      </c>
      <c r="C3895" s="4" t="s">
        <v>10</v>
      </c>
      <c r="D3895" s="2" t="s">
        <v>11</v>
      </c>
      <c r="E3895" s="3">
        <v>50.868614999999998</v>
      </c>
      <c r="F3895" s="3">
        <v>5.9727779999999999</v>
      </c>
      <c r="G3895" s="3">
        <v>110.4</v>
      </c>
      <c r="H3895" s="4" t="s">
        <v>3904</v>
      </c>
      <c r="I3895" s="3">
        <v>21</v>
      </c>
    </row>
    <row r="3896" spans="1:9" x14ac:dyDescent="0.25">
      <c r="A3896" s="2" t="s">
        <v>9</v>
      </c>
      <c r="B3896" s="3">
        <v>1.1000000000000001</v>
      </c>
      <c r="C3896" s="4" t="s">
        <v>10</v>
      </c>
      <c r="D3896" s="2" t="s">
        <v>11</v>
      </c>
      <c r="E3896" s="3">
        <v>50.868569999999998</v>
      </c>
      <c r="F3896" s="3">
        <v>5.9728019999999997</v>
      </c>
      <c r="G3896" s="3">
        <v>110.4</v>
      </c>
      <c r="H3896" s="4" t="s">
        <v>3905</v>
      </c>
      <c r="I3896" s="3">
        <v>21</v>
      </c>
    </row>
    <row r="3897" spans="1:9" x14ac:dyDescent="0.25">
      <c r="A3897" s="2" t="s">
        <v>9</v>
      </c>
      <c r="B3897" s="3">
        <v>1.1000000000000001</v>
      </c>
      <c r="C3897" s="4" t="s">
        <v>10</v>
      </c>
      <c r="D3897" s="2" t="s">
        <v>11</v>
      </c>
      <c r="E3897" s="3">
        <v>50.868433000000003</v>
      </c>
      <c r="F3897" s="3">
        <v>5.9729049999999999</v>
      </c>
      <c r="G3897" s="3">
        <v>110.4</v>
      </c>
      <c r="H3897" s="4" t="s">
        <v>3906</v>
      </c>
      <c r="I3897" s="3">
        <v>21</v>
      </c>
    </row>
    <row r="3898" spans="1:9" x14ac:dyDescent="0.25">
      <c r="A3898" s="2" t="s">
        <v>9</v>
      </c>
      <c r="B3898" s="3">
        <v>1.1000000000000001</v>
      </c>
      <c r="C3898" s="4" t="s">
        <v>10</v>
      </c>
      <c r="D3898" s="2" t="s">
        <v>11</v>
      </c>
      <c r="E3898" s="3">
        <v>50.868262999999999</v>
      </c>
      <c r="F3898" s="3">
        <v>5.9730379999999998</v>
      </c>
      <c r="G3898" s="3">
        <v>110.8</v>
      </c>
      <c r="H3898" s="4" t="s">
        <v>3907</v>
      </c>
      <c r="I3898" s="3">
        <v>21</v>
      </c>
    </row>
    <row r="3899" spans="1:9" x14ac:dyDescent="0.25">
      <c r="A3899" s="2" t="s">
        <v>9</v>
      </c>
      <c r="B3899" s="3">
        <v>1.1000000000000001</v>
      </c>
      <c r="C3899" s="4" t="s">
        <v>10</v>
      </c>
      <c r="D3899" s="2" t="s">
        <v>11</v>
      </c>
      <c r="E3899" s="3">
        <v>50.868223</v>
      </c>
      <c r="F3899" s="3">
        <v>5.9730800000000004</v>
      </c>
      <c r="G3899" s="3">
        <v>111.4</v>
      </c>
      <c r="H3899" s="4" t="s">
        <v>3908</v>
      </c>
      <c r="I3899" s="3">
        <v>21</v>
      </c>
    </row>
    <row r="3900" spans="1:9" x14ac:dyDescent="0.25">
      <c r="A3900" s="2" t="s">
        <v>9</v>
      </c>
      <c r="B3900" s="3">
        <v>1.1000000000000001</v>
      </c>
      <c r="C3900" s="4" t="s">
        <v>10</v>
      </c>
      <c r="D3900" s="2" t="s">
        <v>11</v>
      </c>
      <c r="E3900" s="3">
        <v>50.868183000000002</v>
      </c>
      <c r="F3900" s="3">
        <v>5.9731209999999999</v>
      </c>
      <c r="G3900" s="3">
        <v>111.8</v>
      </c>
      <c r="H3900" s="4" t="s">
        <v>3909</v>
      </c>
      <c r="I3900" s="3">
        <v>21</v>
      </c>
    </row>
    <row r="3901" spans="1:9" x14ac:dyDescent="0.25">
      <c r="A3901" s="2" t="s">
        <v>9</v>
      </c>
      <c r="B3901" s="3">
        <v>1.1000000000000001</v>
      </c>
      <c r="C3901" s="4" t="s">
        <v>10</v>
      </c>
      <c r="D3901" s="2" t="s">
        <v>11</v>
      </c>
      <c r="E3901" s="3">
        <v>50.868141000000001</v>
      </c>
      <c r="F3901" s="3">
        <v>5.9731610000000002</v>
      </c>
      <c r="G3901" s="3">
        <v>112.2</v>
      </c>
      <c r="H3901" s="4" t="s">
        <v>3910</v>
      </c>
      <c r="I3901" s="3">
        <v>21</v>
      </c>
    </row>
    <row r="3902" spans="1:9" x14ac:dyDescent="0.25">
      <c r="A3902" s="2" t="s">
        <v>9</v>
      </c>
      <c r="B3902" s="3">
        <v>1.1000000000000001</v>
      </c>
      <c r="C3902" s="4" t="s">
        <v>10</v>
      </c>
      <c r="D3902" s="2" t="s">
        <v>11</v>
      </c>
      <c r="E3902" s="3">
        <v>50.868099999999998</v>
      </c>
      <c r="F3902" s="3">
        <v>5.9731990000000001</v>
      </c>
      <c r="G3902" s="3">
        <v>112.6</v>
      </c>
      <c r="H3902" s="4" t="s">
        <v>3911</v>
      </c>
      <c r="I3902" s="3">
        <v>21</v>
      </c>
    </row>
    <row r="3903" spans="1:9" x14ac:dyDescent="0.25">
      <c r="A3903" s="2" t="s">
        <v>9</v>
      </c>
      <c r="B3903" s="3">
        <v>1.1000000000000001</v>
      </c>
      <c r="C3903" s="4" t="s">
        <v>10</v>
      </c>
      <c r="D3903" s="2" t="s">
        <v>11</v>
      </c>
      <c r="E3903" s="3">
        <v>50.867901000000003</v>
      </c>
      <c r="F3903" s="3">
        <v>5.973401</v>
      </c>
      <c r="G3903" s="3">
        <v>112.6</v>
      </c>
      <c r="H3903" s="4" t="s">
        <v>3912</v>
      </c>
      <c r="I3903" s="3">
        <v>21</v>
      </c>
    </row>
    <row r="3904" spans="1:9" x14ac:dyDescent="0.25">
      <c r="A3904" s="2" t="s">
        <v>9</v>
      </c>
      <c r="B3904" s="3">
        <v>1.1000000000000001</v>
      </c>
      <c r="C3904" s="4" t="s">
        <v>10</v>
      </c>
      <c r="D3904" s="2" t="s">
        <v>11</v>
      </c>
      <c r="E3904" s="3">
        <v>50.867708999999998</v>
      </c>
      <c r="F3904" s="3">
        <v>5.9735240000000003</v>
      </c>
      <c r="G3904" s="3">
        <v>113</v>
      </c>
      <c r="H3904" s="4" t="s">
        <v>3913</v>
      </c>
      <c r="I3904" s="3">
        <v>21</v>
      </c>
    </row>
    <row r="3905" spans="1:9" x14ac:dyDescent="0.25">
      <c r="A3905" s="2" t="s">
        <v>9</v>
      </c>
      <c r="B3905" s="3">
        <v>1.1000000000000001</v>
      </c>
      <c r="C3905" s="4" t="s">
        <v>10</v>
      </c>
      <c r="D3905" s="2" t="s">
        <v>11</v>
      </c>
      <c r="E3905" s="3">
        <v>50.867674999999998</v>
      </c>
      <c r="F3905" s="3">
        <v>5.9735449999999997</v>
      </c>
      <c r="G3905" s="3">
        <v>113.6</v>
      </c>
      <c r="H3905" s="4" t="s">
        <v>3914</v>
      </c>
      <c r="I3905" s="3">
        <v>21</v>
      </c>
    </row>
    <row r="3906" spans="1:9" x14ac:dyDescent="0.25">
      <c r="A3906" s="2" t="s">
        <v>9</v>
      </c>
      <c r="B3906" s="3">
        <v>1.1000000000000001</v>
      </c>
      <c r="C3906" s="4" t="s">
        <v>10</v>
      </c>
      <c r="D3906" s="2" t="s">
        <v>11</v>
      </c>
      <c r="E3906" s="3">
        <v>50.867640000000002</v>
      </c>
      <c r="F3906" s="3">
        <v>5.9735800000000001</v>
      </c>
      <c r="G3906" s="3">
        <v>114</v>
      </c>
      <c r="H3906" s="4" t="s">
        <v>3915</v>
      </c>
      <c r="I3906" s="3">
        <v>21</v>
      </c>
    </row>
    <row r="3907" spans="1:9" x14ac:dyDescent="0.25">
      <c r="A3907" s="2" t="s">
        <v>9</v>
      </c>
      <c r="B3907" s="3">
        <v>1.1000000000000001</v>
      </c>
      <c r="C3907" s="4" t="s">
        <v>10</v>
      </c>
      <c r="D3907" s="2" t="s">
        <v>11</v>
      </c>
      <c r="E3907" s="3">
        <v>50.867601999999998</v>
      </c>
      <c r="F3907" s="3">
        <v>5.9736229999999999</v>
      </c>
      <c r="G3907" s="3">
        <v>114.4</v>
      </c>
      <c r="H3907" s="4" t="s">
        <v>3916</v>
      </c>
      <c r="I3907" s="3">
        <v>21</v>
      </c>
    </row>
    <row r="3908" spans="1:9" x14ac:dyDescent="0.25">
      <c r="A3908" s="2" t="s">
        <v>9</v>
      </c>
      <c r="B3908" s="3">
        <v>1.1000000000000001</v>
      </c>
      <c r="C3908" s="4" t="s">
        <v>10</v>
      </c>
      <c r="D3908" s="2" t="s">
        <v>11</v>
      </c>
      <c r="E3908" s="3">
        <v>50.867562</v>
      </c>
      <c r="F3908" s="3">
        <v>5.9736690000000001</v>
      </c>
      <c r="G3908" s="3">
        <v>114.8</v>
      </c>
      <c r="H3908" s="4" t="s">
        <v>3917</v>
      </c>
      <c r="I3908" s="3">
        <v>21</v>
      </c>
    </row>
    <row r="3909" spans="1:9" x14ac:dyDescent="0.25">
      <c r="A3909" s="2" t="s">
        <v>9</v>
      </c>
      <c r="B3909" s="3">
        <v>1.1000000000000001</v>
      </c>
      <c r="C3909" s="4" t="s">
        <v>10</v>
      </c>
      <c r="D3909" s="2" t="s">
        <v>11</v>
      </c>
      <c r="E3909" s="3">
        <v>50.867519000000001</v>
      </c>
      <c r="F3909" s="3">
        <v>5.973719</v>
      </c>
      <c r="G3909" s="3">
        <v>114.8</v>
      </c>
      <c r="H3909" s="4" t="s">
        <v>3918</v>
      </c>
      <c r="I3909" s="3">
        <v>21</v>
      </c>
    </row>
    <row r="3910" spans="1:9" x14ac:dyDescent="0.25">
      <c r="A3910" s="2" t="s">
        <v>9</v>
      </c>
      <c r="B3910" s="3">
        <v>1.1000000000000001</v>
      </c>
      <c r="C3910" s="4" t="s">
        <v>10</v>
      </c>
      <c r="D3910" s="2" t="s">
        <v>11</v>
      </c>
      <c r="E3910" s="3">
        <v>50.867311999999998</v>
      </c>
      <c r="F3910" s="3">
        <v>5.9740180000000001</v>
      </c>
      <c r="G3910" s="3">
        <v>114.8</v>
      </c>
      <c r="H3910" s="4" t="s">
        <v>3919</v>
      </c>
      <c r="I3910" s="3">
        <v>21</v>
      </c>
    </row>
    <row r="3911" spans="1:9" x14ac:dyDescent="0.25">
      <c r="A3911" s="2" t="s">
        <v>9</v>
      </c>
      <c r="B3911" s="3">
        <v>1.1000000000000001</v>
      </c>
      <c r="C3911" s="4" t="s">
        <v>10</v>
      </c>
      <c r="D3911" s="2" t="s">
        <v>11</v>
      </c>
      <c r="E3911" s="3">
        <v>50.867269999999998</v>
      </c>
      <c r="F3911" s="3">
        <v>5.9740820000000001</v>
      </c>
      <c r="G3911" s="3">
        <v>114.8</v>
      </c>
      <c r="H3911" s="4" t="s">
        <v>3920</v>
      </c>
      <c r="I3911" s="3">
        <v>21</v>
      </c>
    </row>
    <row r="3912" spans="1:9" x14ac:dyDescent="0.25">
      <c r="A3912" s="2" t="s">
        <v>9</v>
      </c>
      <c r="B3912" s="3">
        <v>1.1000000000000001</v>
      </c>
      <c r="C3912" s="4" t="s">
        <v>10</v>
      </c>
      <c r="D3912" s="2" t="s">
        <v>11</v>
      </c>
      <c r="E3912" s="3">
        <v>50.867182999999997</v>
      </c>
      <c r="F3912" s="3">
        <v>5.9742050000000004</v>
      </c>
      <c r="G3912" s="3">
        <v>114.8</v>
      </c>
      <c r="H3912" s="4" t="s">
        <v>3921</v>
      </c>
      <c r="I3912" s="3">
        <v>21</v>
      </c>
    </row>
    <row r="3913" spans="1:9" x14ac:dyDescent="0.25">
      <c r="A3913" s="2" t="s">
        <v>9</v>
      </c>
      <c r="B3913" s="3">
        <v>1.1000000000000001</v>
      </c>
      <c r="C3913" s="4" t="s">
        <v>10</v>
      </c>
      <c r="D3913" s="2" t="s">
        <v>11</v>
      </c>
      <c r="E3913" s="3">
        <v>50.867038999999998</v>
      </c>
      <c r="F3913" s="3">
        <v>5.9745470000000003</v>
      </c>
      <c r="G3913" s="3">
        <v>114.8</v>
      </c>
      <c r="H3913" s="4" t="s">
        <v>3922</v>
      </c>
      <c r="I3913" s="3">
        <v>21</v>
      </c>
    </row>
    <row r="3914" spans="1:9" x14ac:dyDescent="0.25">
      <c r="A3914" s="2" t="s">
        <v>9</v>
      </c>
      <c r="B3914" s="3">
        <v>1.1000000000000001</v>
      </c>
      <c r="C3914" s="4" t="s">
        <v>10</v>
      </c>
      <c r="D3914" s="2" t="s">
        <v>11</v>
      </c>
      <c r="E3914" s="3">
        <v>50.866880999999999</v>
      </c>
      <c r="F3914" s="3">
        <v>5.9751029999999998</v>
      </c>
      <c r="G3914" s="3">
        <v>115.2</v>
      </c>
      <c r="H3914" s="4" t="s">
        <v>3923</v>
      </c>
      <c r="I3914" s="3">
        <v>21</v>
      </c>
    </row>
    <row r="3915" spans="1:9" x14ac:dyDescent="0.25">
      <c r="A3915" s="2" t="s">
        <v>9</v>
      </c>
      <c r="B3915" s="3">
        <v>1.1000000000000001</v>
      </c>
      <c r="C3915" s="4" t="s">
        <v>10</v>
      </c>
      <c r="D3915" s="2" t="s">
        <v>11</v>
      </c>
      <c r="E3915" s="3">
        <v>50.866852000000002</v>
      </c>
      <c r="F3915" s="3">
        <v>5.9751830000000004</v>
      </c>
      <c r="G3915" s="3">
        <v>115.6</v>
      </c>
      <c r="H3915" s="4" t="s">
        <v>3924</v>
      </c>
      <c r="I3915" s="3">
        <v>21</v>
      </c>
    </row>
    <row r="3916" spans="1:9" x14ac:dyDescent="0.25">
      <c r="A3916" s="2" t="s">
        <v>9</v>
      </c>
      <c r="B3916" s="3">
        <v>1.1000000000000001</v>
      </c>
      <c r="C3916" s="4" t="s">
        <v>10</v>
      </c>
      <c r="D3916" s="2" t="s">
        <v>11</v>
      </c>
      <c r="E3916" s="3">
        <v>50.866821000000002</v>
      </c>
      <c r="F3916" s="3">
        <v>5.9752559999999999</v>
      </c>
      <c r="G3916" s="3">
        <v>116</v>
      </c>
      <c r="H3916" s="4" t="s">
        <v>3925</v>
      </c>
      <c r="I3916" s="3">
        <v>21</v>
      </c>
    </row>
    <row r="3917" spans="1:9" x14ac:dyDescent="0.25">
      <c r="A3917" s="2" t="s">
        <v>9</v>
      </c>
      <c r="B3917" s="3">
        <v>1.1000000000000001</v>
      </c>
      <c r="C3917" s="4" t="s">
        <v>10</v>
      </c>
      <c r="D3917" s="2" t="s">
        <v>11</v>
      </c>
      <c r="E3917" s="3">
        <v>50.866791999999997</v>
      </c>
      <c r="F3917" s="3">
        <v>5.9753239999999996</v>
      </c>
      <c r="G3917" s="3">
        <v>116.4</v>
      </c>
      <c r="H3917" s="4" t="s">
        <v>3926</v>
      </c>
      <c r="I3917" s="3">
        <v>21</v>
      </c>
    </row>
    <row r="3918" spans="1:9" x14ac:dyDescent="0.25">
      <c r="A3918" s="2" t="s">
        <v>9</v>
      </c>
      <c r="B3918" s="3">
        <v>1.1000000000000001</v>
      </c>
      <c r="C3918" s="4" t="s">
        <v>10</v>
      </c>
      <c r="D3918" s="2" t="s">
        <v>11</v>
      </c>
      <c r="E3918" s="3">
        <v>50.866762999999999</v>
      </c>
      <c r="F3918" s="3">
        <v>5.9753920000000003</v>
      </c>
      <c r="G3918" s="3">
        <v>116.8</v>
      </c>
      <c r="H3918" s="4" t="s">
        <v>3927</v>
      </c>
      <c r="I3918" s="3">
        <v>21</v>
      </c>
    </row>
    <row r="3919" spans="1:9" x14ac:dyDescent="0.25">
      <c r="A3919" s="2" t="s">
        <v>9</v>
      </c>
      <c r="B3919" s="3">
        <v>1.1000000000000001</v>
      </c>
      <c r="C3919" s="4" t="s">
        <v>10</v>
      </c>
      <c r="D3919" s="2" t="s">
        <v>11</v>
      </c>
      <c r="E3919" s="3">
        <v>50.866688000000003</v>
      </c>
      <c r="F3919" s="3">
        <v>5.9756130000000001</v>
      </c>
      <c r="G3919" s="3">
        <v>116.8</v>
      </c>
      <c r="H3919" s="4" t="s">
        <v>3928</v>
      </c>
      <c r="I3919" s="3">
        <v>21</v>
      </c>
    </row>
    <row r="3920" spans="1:9" x14ac:dyDescent="0.25">
      <c r="A3920" s="2" t="s">
        <v>9</v>
      </c>
      <c r="B3920" s="3">
        <v>1.1000000000000001</v>
      </c>
      <c r="C3920" s="4" t="s">
        <v>10</v>
      </c>
      <c r="D3920" s="2" t="s">
        <v>11</v>
      </c>
      <c r="E3920" s="3">
        <v>50.866612000000003</v>
      </c>
      <c r="F3920" s="3">
        <v>5.9758250000000004</v>
      </c>
      <c r="G3920" s="3">
        <v>116.8</v>
      </c>
      <c r="H3920" s="4" t="s">
        <v>3929</v>
      </c>
      <c r="I3920" s="3">
        <v>21</v>
      </c>
    </row>
    <row r="3921" spans="1:9" x14ac:dyDescent="0.25">
      <c r="A3921" s="2" t="s">
        <v>9</v>
      </c>
      <c r="B3921" s="3">
        <v>1.1000000000000001</v>
      </c>
      <c r="C3921" s="4" t="s">
        <v>10</v>
      </c>
      <c r="D3921" s="2" t="s">
        <v>11</v>
      </c>
      <c r="E3921" s="3">
        <v>50.866484999999997</v>
      </c>
      <c r="F3921" s="3">
        <v>5.9761569999999997</v>
      </c>
      <c r="G3921" s="3">
        <v>116.8</v>
      </c>
      <c r="H3921" s="4" t="s">
        <v>3930</v>
      </c>
      <c r="I3921" s="3">
        <v>21</v>
      </c>
    </row>
    <row r="3922" spans="1:9" x14ac:dyDescent="0.25">
      <c r="A3922" s="2" t="s">
        <v>9</v>
      </c>
      <c r="B3922" s="3">
        <v>1.1000000000000001</v>
      </c>
      <c r="C3922" s="4" t="s">
        <v>10</v>
      </c>
      <c r="D3922" s="2" t="s">
        <v>11</v>
      </c>
      <c r="E3922" s="3">
        <v>50.866349</v>
      </c>
      <c r="F3922" s="3">
        <v>5.9763970000000004</v>
      </c>
      <c r="G3922" s="3">
        <v>116.8</v>
      </c>
      <c r="H3922" s="4" t="s">
        <v>3931</v>
      </c>
      <c r="I3922" s="3">
        <v>21</v>
      </c>
    </row>
    <row r="3923" spans="1:9" x14ac:dyDescent="0.25">
      <c r="A3923" s="2" t="s">
        <v>9</v>
      </c>
      <c r="B3923" s="3">
        <v>1.1000000000000001</v>
      </c>
      <c r="C3923" s="4" t="s">
        <v>10</v>
      </c>
      <c r="D3923" s="2" t="s">
        <v>11</v>
      </c>
      <c r="E3923" s="3">
        <v>50.866255000000002</v>
      </c>
      <c r="F3923" s="3">
        <v>5.9766450000000004</v>
      </c>
      <c r="G3923" s="3">
        <v>116.8</v>
      </c>
      <c r="H3923" s="4" t="s">
        <v>3932</v>
      </c>
      <c r="I3923" s="3">
        <v>21</v>
      </c>
    </row>
    <row r="3924" spans="1:9" x14ac:dyDescent="0.25">
      <c r="A3924" s="2" t="s">
        <v>9</v>
      </c>
      <c r="B3924" s="3">
        <v>1.1000000000000001</v>
      </c>
      <c r="C3924" s="4" t="s">
        <v>10</v>
      </c>
      <c r="D3924" s="2" t="s">
        <v>11</v>
      </c>
      <c r="E3924" s="3">
        <v>50.866163999999998</v>
      </c>
      <c r="F3924" s="3">
        <v>5.9768290000000004</v>
      </c>
      <c r="G3924" s="3">
        <v>116.8</v>
      </c>
      <c r="H3924" s="4" t="s">
        <v>3933</v>
      </c>
      <c r="I3924" s="3">
        <v>21</v>
      </c>
    </row>
    <row r="3925" spans="1:9" x14ac:dyDescent="0.25">
      <c r="A3925" s="2" t="s">
        <v>9</v>
      </c>
      <c r="B3925" s="3">
        <v>1.1000000000000001</v>
      </c>
      <c r="C3925" s="4" t="s">
        <v>10</v>
      </c>
      <c r="D3925" s="2" t="s">
        <v>11</v>
      </c>
      <c r="E3925" s="3">
        <v>50.866</v>
      </c>
      <c r="F3925" s="3">
        <v>5.9769079999999999</v>
      </c>
      <c r="G3925" s="3">
        <v>116.8</v>
      </c>
      <c r="H3925" s="4" t="s">
        <v>3934</v>
      </c>
      <c r="I3925" s="3">
        <v>21</v>
      </c>
    </row>
    <row r="3926" spans="1:9" x14ac:dyDescent="0.25">
      <c r="A3926" s="2" t="s">
        <v>9</v>
      </c>
      <c r="B3926" s="3">
        <v>1.1000000000000001</v>
      </c>
      <c r="C3926" s="4" t="s">
        <v>10</v>
      </c>
      <c r="D3926" s="2" t="s">
        <v>11</v>
      </c>
      <c r="E3926" s="3">
        <v>50.865772</v>
      </c>
      <c r="F3926" s="3">
        <v>5.9769319999999997</v>
      </c>
      <c r="G3926" s="3">
        <v>116.8</v>
      </c>
      <c r="H3926" s="4" t="s">
        <v>3935</v>
      </c>
      <c r="I3926" s="3">
        <v>21</v>
      </c>
    </row>
    <row r="3927" spans="1:9" x14ac:dyDescent="0.25">
      <c r="A3927" s="2" t="s">
        <v>9</v>
      </c>
      <c r="B3927" s="3">
        <v>1.1000000000000001</v>
      </c>
      <c r="C3927" s="4" t="s">
        <v>10</v>
      </c>
      <c r="D3927" s="2" t="s">
        <v>11</v>
      </c>
      <c r="E3927" s="3">
        <v>50.865699999999997</v>
      </c>
      <c r="F3927" s="3">
        <v>5.9769569999999996</v>
      </c>
      <c r="G3927" s="3">
        <v>117.4</v>
      </c>
      <c r="H3927" s="4" t="s">
        <v>3936</v>
      </c>
      <c r="I3927" s="3">
        <v>21</v>
      </c>
    </row>
    <row r="3928" spans="1:9" x14ac:dyDescent="0.25">
      <c r="A3928" s="2" t="s">
        <v>9</v>
      </c>
      <c r="B3928" s="3">
        <v>1.1000000000000001</v>
      </c>
      <c r="C3928" s="4" t="s">
        <v>10</v>
      </c>
      <c r="D3928" s="2" t="s">
        <v>11</v>
      </c>
      <c r="E3928" s="3">
        <v>50.865620999999997</v>
      </c>
      <c r="F3928" s="3">
        <v>5.9769769999999998</v>
      </c>
      <c r="G3928" s="3">
        <v>117.8</v>
      </c>
      <c r="H3928" s="4" t="s">
        <v>3937</v>
      </c>
      <c r="I3928" s="3">
        <v>21</v>
      </c>
    </row>
    <row r="3929" spans="1:9" x14ac:dyDescent="0.25">
      <c r="A3929" s="2" t="s">
        <v>9</v>
      </c>
      <c r="B3929" s="3">
        <v>1.1000000000000001</v>
      </c>
      <c r="C3929" s="4" t="s">
        <v>10</v>
      </c>
      <c r="D3929" s="2" t="s">
        <v>11</v>
      </c>
      <c r="E3929" s="3">
        <v>50.865551000000004</v>
      </c>
      <c r="F3929" s="3">
        <v>5.9770029999999998</v>
      </c>
      <c r="G3929" s="3">
        <v>118.2</v>
      </c>
      <c r="H3929" s="4" t="s">
        <v>3938</v>
      </c>
      <c r="I3929" s="3">
        <v>21</v>
      </c>
    </row>
    <row r="3930" spans="1:9" x14ac:dyDescent="0.25">
      <c r="A3930" s="2" t="s">
        <v>9</v>
      </c>
      <c r="B3930" s="3">
        <v>1.1000000000000001</v>
      </c>
      <c r="C3930" s="4" t="s">
        <v>10</v>
      </c>
      <c r="D3930" s="2" t="s">
        <v>11</v>
      </c>
      <c r="E3930" s="3">
        <v>50.865488999999997</v>
      </c>
      <c r="F3930" s="3">
        <v>5.9770300000000001</v>
      </c>
      <c r="G3930" s="3">
        <v>118.6</v>
      </c>
      <c r="H3930" s="4" t="s">
        <v>3939</v>
      </c>
      <c r="I3930" s="3">
        <v>21</v>
      </c>
    </row>
    <row r="3931" spans="1:9" x14ac:dyDescent="0.25">
      <c r="A3931" s="2" t="s">
        <v>9</v>
      </c>
      <c r="B3931" s="3">
        <v>1.1000000000000001</v>
      </c>
      <c r="C3931" s="4" t="s">
        <v>10</v>
      </c>
      <c r="D3931" s="2" t="s">
        <v>11</v>
      </c>
      <c r="E3931" s="3">
        <v>50.865431999999998</v>
      </c>
      <c r="F3931" s="3">
        <v>5.977055</v>
      </c>
      <c r="G3931" s="3">
        <v>119.2</v>
      </c>
      <c r="H3931" s="4" t="s">
        <v>3940</v>
      </c>
      <c r="I3931" s="3">
        <v>21</v>
      </c>
    </row>
    <row r="3932" spans="1:9" x14ac:dyDescent="0.25">
      <c r="A3932" s="2" t="s">
        <v>9</v>
      </c>
      <c r="B3932" s="3">
        <v>1.1000000000000001</v>
      </c>
      <c r="C3932" s="4" t="s">
        <v>10</v>
      </c>
      <c r="D3932" s="2" t="s">
        <v>11</v>
      </c>
      <c r="E3932" s="3">
        <v>50.865174000000003</v>
      </c>
      <c r="F3932" s="3">
        <v>5.9771349999999996</v>
      </c>
      <c r="G3932" s="3">
        <v>119.2</v>
      </c>
      <c r="H3932" s="4" t="s">
        <v>3941</v>
      </c>
      <c r="I3932" s="3">
        <v>21</v>
      </c>
    </row>
    <row r="3933" spans="1:9" x14ac:dyDescent="0.25">
      <c r="A3933" s="2" t="s">
        <v>9</v>
      </c>
      <c r="B3933" s="3">
        <v>1.1000000000000001</v>
      </c>
      <c r="C3933" s="4" t="s">
        <v>10</v>
      </c>
      <c r="D3933" s="2" t="s">
        <v>11</v>
      </c>
      <c r="E3933" s="3">
        <v>50.864873000000003</v>
      </c>
      <c r="F3933" s="3">
        <v>5.9773250000000004</v>
      </c>
      <c r="G3933" s="3">
        <v>119.2</v>
      </c>
      <c r="H3933" s="4" t="s">
        <v>3942</v>
      </c>
      <c r="I3933" s="3">
        <v>21</v>
      </c>
    </row>
    <row r="3934" spans="1:9" x14ac:dyDescent="0.25">
      <c r="A3934" s="2" t="s">
        <v>9</v>
      </c>
      <c r="B3934" s="3">
        <v>1.1000000000000001</v>
      </c>
      <c r="C3934" s="4" t="s">
        <v>10</v>
      </c>
      <c r="D3934" s="2" t="s">
        <v>11</v>
      </c>
      <c r="E3934" s="3">
        <v>50.864764000000001</v>
      </c>
      <c r="F3934" s="3">
        <v>5.9774219999999998</v>
      </c>
      <c r="G3934" s="3">
        <v>119.2</v>
      </c>
      <c r="H3934" s="4" t="s">
        <v>3943</v>
      </c>
      <c r="I3934" s="3">
        <v>21</v>
      </c>
    </row>
    <row r="3935" spans="1:9" x14ac:dyDescent="0.25">
      <c r="A3935" s="2" t="s">
        <v>9</v>
      </c>
      <c r="B3935" s="3">
        <v>1.1000000000000001</v>
      </c>
      <c r="C3935" s="4" t="s">
        <v>10</v>
      </c>
      <c r="D3935" s="2" t="s">
        <v>11</v>
      </c>
      <c r="E3935" s="3">
        <v>50.864592000000002</v>
      </c>
      <c r="F3935" s="3">
        <v>5.9776230000000004</v>
      </c>
      <c r="G3935" s="3">
        <v>119.6</v>
      </c>
      <c r="H3935" s="4" t="s">
        <v>3944</v>
      </c>
      <c r="I3935" s="3">
        <v>21</v>
      </c>
    </row>
    <row r="3936" spans="1:9" x14ac:dyDescent="0.25">
      <c r="A3936" s="2" t="s">
        <v>9</v>
      </c>
      <c r="B3936" s="3">
        <v>1.1000000000000001</v>
      </c>
      <c r="C3936" s="4" t="s">
        <v>10</v>
      </c>
      <c r="D3936" s="2" t="s">
        <v>11</v>
      </c>
      <c r="E3936" s="3">
        <v>50.864556</v>
      </c>
      <c r="F3936" s="3">
        <v>5.9776749999999996</v>
      </c>
      <c r="G3936" s="3">
        <v>120</v>
      </c>
      <c r="H3936" s="4" t="s">
        <v>3945</v>
      </c>
      <c r="I3936" s="3">
        <v>21</v>
      </c>
    </row>
    <row r="3937" spans="1:9" x14ac:dyDescent="0.25">
      <c r="A3937" s="2" t="s">
        <v>9</v>
      </c>
      <c r="B3937" s="3">
        <v>1.1000000000000001</v>
      </c>
      <c r="C3937" s="4" t="s">
        <v>10</v>
      </c>
      <c r="D3937" s="2" t="s">
        <v>11</v>
      </c>
      <c r="E3937" s="3">
        <v>50.864525999999998</v>
      </c>
      <c r="F3937" s="3">
        <v>5.9777269999999998</v>
      </c>
      <c r="G3937" s="3">
        <v>120.4</v>
      </c>
      <c r="H3937" s="4" t="s">
        <v>3946</v>
      </c>
      <c r="I3937" s="3">
        <v>21</v>
      </c>
    </row>
    <row r="3938" spans="1:9" x14ac:dyDescent="0.25">
      <c r="A3938" s="2" t="s">
        <v>9</v>
      </c>
      <c r="B3938" s="3">
        <v>1.1000000000000001</v>
      </c>
      <c r="C3938" s="4" t="s">
        <v>10</v>
      </c>
      <c r="D3938" s="2" t="s">
        <v>11</v>
      </c>
      <c r="E3938" s="3">
        <v>50.864494000000001</v>
      </c>
      <c r="F3938" s="3">
        <v>5.9777779999999998</v>
      </c>
      <c r="G3938" s="3">
        <v>120.8</v>
      </c>
      <c r="H3938" s="4" t="s">
        <v>3947</v>
      </c>
      <c r="I3938" s="3">
        <v>21</v>
      </c>
    </row>
    <row r="3939" spans="1:9" x14ac:dyDescent="0.25">
      <c r="A3939" s="2" t="s">
        <v>9</v>
      </c>
      <c r="B3939" s="3">
        <v>1.1000000000000001</v>
      </c>
      <c r="C3939" s="4" t="s">
        <v>10</v>
      </c>
      <c r="D3939" s="2" t="s">
        <v>11</v>
      </c>
      <c r="E3939" s="3">
        <v>50.864460999999999</v>
      </c>
      <c r="F3939" s="3">
        <v>5.9778359999999999</v>
      </c>
      <c r="G3939" s="3">
        <v>121.2</v>
      </c>
      <c r="H3939" s="4" t="s">
        <v>3948</v>
      </c>
      <c r="I3939" s="3">
        <v>21</v>
      </c>
    </row>
    <row r="3940" spans="1:9" x14ac:dyDescent="0.25">
      <c r="A3940" s="2" t="s">
        <v>9</v>
      </c>
      <c r="B3940" s="3">
        <v>1.1000000000000001</v>
      </c>
      <c r="C3940" s="4" t="s">
        <v>10</v>
      </c>
      <c r="D3940" s="2" t="s">
        <v>11</v>
      </c>
      <c r="E3940" s="3">
        <v>50.864361000000002</v>
      </c>
      <c r="F3940" s="3">
        <v>5.978002</v>
      </c>
      <c r="G3940" s="3">
        <v>121.2</v>
      </c>
      <c r="H3940" s="4" t="s">
        <v>3949</v>
      </c>
      <c r="I3940" s="3">
        <v>21</v>
      </c>
    </row>
    <row r="3941" spans="1:9" x14ac:dyDescent="0.25">
      <c r="A3941" s="2" t="s">
        <v>9</v>
      </c>
      <c r="B3941" s="3">
        <v>1.1000000000000001</v>
      </c>
      <c r="C3941" s="4" t="s">
        <v>10</v>
      </c>
      <c r="D3941" s="2" t="s">
        <v>11</v>
      </c>
      <c r="E3941" s="3">
        <v>50.864085000000003</v>
      </c>
      <c r="F3941" s="3">
        <v>5.9783390000000001</v>
      </c>
      <c r="G3941" s="3">
        <v>121.2</v>
      </c>
      <c r="H3941" s="4" t="s">
        <v>3950</v>
      </c>
      <c r="I3941" s="3">
        <v>21</v>
      </c>
    </row>
    <row r="3942" spans="1:9" x14ac:dyDescent="0.25">
      <c r="A3942" s="2" t="s">
        <v>9</v>
      </c>
      <c r="B3942" s="3">
        <v>1.1000000000000001</v>
      </c>
      <c r="C3942" s="4" t="s">
        <v>10</v>
      </c>
      <c r="D3942" s="2" t="s">
        <v>11</v>
      </c>
      <c r="E3942" s="3">
        <v>50.863773999999999</v>
      </c>
      <c r="F3942" s="3">
        <v>5.9785430000000002</v>
      </c>
      <c r="G3942" s="3">
        <v>121.2</v>
      </c>
      <c r="H3942" s="4" t="s">
        <v>3951</v>
      </c>
      <c r="I3942" s="3">
        <v>21</v>
      </c>
    </row>
    <row r="3943" spans="1:9" x14ac:dyDescent="0.25">
      <c r="A3943" s="2" t="s">
        <v>9</v>
      </c>
      <c r="B3943" s="3">
        <v>1.1000000000000001</v>
      </c>
      <c r="C3943" s="4" t="s">
        <v>10</v>
      </c>
      <c r="D3943" s="2" t="s">
        <v>11</v>
      </c>
      <c r="E3943" s="3">
        <v>50.863410999999999</v>
      </c>
      <c r="F3943" s="3">
        <v>5.9787670000000004</v>
      </c>
      <c r="G3943" s="3">
        <v>121.2</v>
      </c>
      <c r="H3943" s="4" t="s">
        <v>3952</v>
      </c>
      <c r="I3943" s="3">
        <v>21</v>
      </c>
    </row>
    <row r="3944" spans="1:9" x14ac:dyDescent="0.25">
      <c r="A3944" s="2" t="s">
        <v>9</v>
      </c>
      <c r="B3944" s="3">
        <v>1.1000000000000001</v>
      </c>
      <c r="C3944" s="4" t="s">
        <v>10</v>
      </c>
      <c r="D3944" s="2" t="s">
        <v>11</v>
      </c>
      <c r="E3944" s="3">
        <v>50.863109999999999</v>
      </c>
      <c r="F3944" s="3">
        <v>5.9789510000000003</v>
      </c>
      <c r="G3944" s="3">
        <v>121.6</v>
      </c>
      <c r="H3944" s="4" t="s">
        <v>3953</v>
      </c>
      <c r="I3944" s="3">
        <v>21</v>
      </c>
    </row>
    <row r="3945" spans="1:9" x14ac:dyDescent="0.25">
      <c r="A3945" s="2" t="s">
        <v>9</v>
      </c>
      <c r="B3945" s="3">
        <v>1.1000000000000001</v>
      </c>
      <c r="C3945" s="4" t="s">
        <v>10</v>
      </c>
      <c r="D3945" s="2" t="s">
        <v>11</v>
      </c>
      <c r="E3945" s="3">
        <v>50.863064000000001</v>
      </c>
      <c r="F3945" s="3">
        <v>5.9789940000000001</v>
      </c>
      <c r="G3945" s="3">
        <v>122</v>
      </c>
      <c r="H3945" s="4" t="s">
        <v>3954</v>
      </c>
      <c r="I3945" s="3">
        <v>21</v>
      </c>
    </row>
    <row r="3946" spans="1:9" x14ac:dyDescent="0.25">
      <c r="A3946" s="2" t="s">
        <v>9</v>
      </c>
      <c r="B3946" s="3">
        <v>1.1000000000000001</v>
      </c>
      <c r="C3946" s="4" t="s">
        <v>10</v>
      </c>
      <c r="D3946" s="2" t="s">
        <v>11</v>
      </c>
      <c r="E3946" s="3">
        <v>50.863017999999997</v>
      </c>
      <c r="F3946" s="3">
        <v>5.9790409999999996</v>
      </c>
      <c r="G3946" s="3">
        <v>122.4</v>
      </c>
      <c r="H3946" s="4" t="s">
        <v>3955</v>
      </c>
      <c r="I3946" s="3">
        <v>21</v>
      </c>
    </row>
    <row r="3947" spans="1:9" x14ac:dyDescent="0.25">
      <c r="A3947" s="2" t="s">
        <v>9</v>
      </c>
      <c r="B3947" s="3">
        <v>1.1000000000000001</v>
      </c>
      <c r="C3947" s="4" t="s">
        <v>10</v>
      </c>
      <c r="D3947" s="2" t="s">
        <v>11</v>
      </c>
      <c r="E3947" s="3">
        <v>50.862972999999997</v>
      </c>
      <c r="F3947" s="3">
        <v>5.9790919999999996</v>
      </c>
      <c r="G3947" s="3">
        <v>122.8</v>
      </c>
      <c r="H3947" s="4" t="s">
        <v>3956</v>
      </c>
      <c r="I3947" s="3">
        <v>21</v>
      </c>
    </row>
    <row r="3948" spans="1:9" x14ac:dyDescent="0.25">
      <c r="A3948" s="2" t="s">
        <v>9</v>
      </c>
      <c r="B3948" s="3">
        <v>1.1000000000000001</v>
      </c>
      <c r="C3948" s="4" t="s">
        <v>10</v>
      </c>
      <c r="D3948" s="2" t="s">
        <v>11</v>
      </c>
      <c r="E3948" s="3">
        <v>50.862932000000001</v>
      </c>
      <c r="F3948" s="3">
        <v>5.9791460000000001</v>
      </c>
      <c r="G3948" s="3">
        <v>123.2</v>
      </c>
      <c r="H3948" s="4" t="s">
        <v>3957</v>
      </c>
      <c r="I3948" s="3">
        <v>21</v>
      </c>
    </row>
    <row r="3949" spans="1:9" x14ac:dyDescent="0.25">
      <c r="A3949" s="2" t="s">
        <v>9</v>
      </c>
      <c r="B3949" s="3">
        <v>1.1000000000000001</v>
      </c>
      <c r="C3949" s="4" t="s">
        <v>10</v>
      </c>
      <c r="D3949" s="2" t="s">
        <v>11</v>
      </c>
      <c r="E3949" s="3">
        <v>50.862824000000003</v>
      </c>
      <c r="F3949" s="3">
        <v>5.9793250000000002</v>
      </c>
      <c r="G3949" s="3">
        <v>123.2</v>
      </c>
      <c r="H3949" s="4" t="s">
        <v>3958</v>
      </c>
      <c r="I3949" s="3">
        <v>21</v>
      </c>
    </row>
    <row r="3950" spans="1:9" x14ac:dyDescent="0.25">
      <c r="A3950" s="2" t="s">
        <v>9</v>
      </c>
      <c r="B3950" s="3">
        <v>1.1000000000000001</v>
      </c>
      <c r="C3950" s="4" t="s">
        <v>10</v>
      </c>
      <c r="D3950" s="2" t="s">
        <v>11</v>
      </c>
      <c r="E3950" s="3">
        <v>50.862625999999999</v>
      </c>
      <c r="F3950" s="3">
        <v>5.9798030000000004</v>
      </c>
      <c r="G3950" s="3">
        <v>123.2</v>
      </c>
      <c r="H3950" s="4" t="s">
        <v>3959</v>
      </c>
      <c r="I3950" s="3">
        <v>21</v>
      </c>
    </row>
    <row r="3951" spans="1:9" x14ac:dyDescent="0.25">
      <c r="A3951" s="2" t="s">
        <v>9</v>
      </c>
      <c r="B3951" s="3">
        <v>1.1000000000000001</v>
      </c>
      <c r="C3951" s="4" t="s">
        <v>10</v>
      </c>
      <c r="D3951" s="2" t="s">
        <v>11</v>
      </c>
      <c r="E3951" s="3">
        <v>50.862580000000001</v>
      </c>
      <c r="F3951" s="3">
        <v>5.9799309999999997</v>
      </c>
      <c r="G3951" s="3">
        <v>123.6</v>
      </c>
      <c r="H3951" s="4" t="s">
        <v>3960</v>
      </c>
      <c r="I3951" s="3">
        <v>21</v>
      </c>
    </row>
    <row r="3952" spans="1:9" x14ac:dyDescent="0.25">
      <c r="A3952" s="2" t="s">
        <v>9</v>
      </c>
      <c r="B3952" s="3">
        <v>1.1000000000000001</v>
      </c>
      <c r="C3952" s="4" t="s">
        <v>10</v>
      </c>
      <c r="D3952" s="2" t="s">
        <v>11</v>
      </c>
      <c r="E3952" s="3">
        <v>50.862554000000003</v>
      </c>
      <c r="F3952" s="3">
        <v>5.9799990000000003</v>
      </c>
      <c r="G3952" s="3">
        <v>124.2</v>
      </c>
      <c r="H3952" s="4" t="s">
        <v>3961</v>
      </c>
      <c r="I3952" s="3">
        <v>21</v>
      </c>
    </row>
    <row r="3953" spans="1:9" x14ac:dyDescent="0.25">
      <c r="A3953" s="2" t="s">
        <v>9</v>
      </c>
      <c r="B3953" s="3">
        <v>1.1000000000000001</v>
      </c>
      <c r="C3953" s="4" t="s">
        <v>10</v>
      </c>
      <c r="D3953" s="2" t="s">
        <v>11</v>
      </c>
      <c r="E3953" s="3">
        <v>50.862527999999998</v>
      </c>
      <c r="F3953" s="3">
        <v>5.9800639999999996</v>
      </c>
      <c r="G3953" s="3">
        <v>124.6</v>
      </c>
      <c r="H3953" s="4" t="s">
        <v>3962</v>
      </c>
      <c r="I3953" s="3">
        <v>21</v>
      </c>
    </row>
    <row r="3954" spans="1:9" x14ac:dyDescent="0.25">
      <c r="A3954" s="2" t="s">
        <v>9</v>
      </c>
      <c r="B3954" s="3">
        <v>1.1000000000000001</v>
      </c>
      <c r="C3954" s="4" t="s">
        <v>10</v>
      </c>
      <c r="D3954" s="2" t="s">
        <v>11</v>
      </c>
      <c r="E3954" s="3">
        <v>50.862501000000002</v>
      </c>
      <c r="F3954" s="3">
        <v>5.9801299999999999</v>
      </c>
      <c r="G3954" s="3">
        <v>125</v>
      </c>
      <c r="H3954" s="4" t="s">
        <v>3963</v>
      </c>
      <c r="I3954" s="3">
        <v>21</v>
      </c>
    </row>
    <row r="3955" spans="1:9" x14ac:dyDescent="0.25">
      <c r="A3955" s="2" t="s">
        <v>9</v>
      </c>
      <c r="B3955" s="3">
        <v>1.1000000000000001</v>
      </c>
      <c r="C3955" s="4" t="s">
        <v>10</v>
      </c>
      <c r="D3955" s="2" t="s">
        <v>11</v>
      </c>
      <c r="E3955" s="3">
        <v>50.862470000000002</v>
      </c>
      <c r="F3955" s="3">
        <v>5.9801979999999997</v>
      </c>
      <c r="G3955" s="3">
        <v>125.4</v>
      </c>
      <c r="H3955" s="4" t="s">
        <v>3964</v>
      </c>
      <c r="I3955" s="3">
        <v>21</v>
      </c>
    </row>
    <row r="3956" spans="1:9" x14ac:dyDescent="0.25">
      <c r="A3956" s="2" t="s">
        <v>9</v>
      </c>
      <c r="B3956" s="3">
        <v>1.1000000000000001</v>
      </c>
      <c r="C3956" s="4" t="s">
        <v>10</v>
      </c>
      <c r="D3956" s="2" t="s">
        <v>11</v>
      </c>
      <c r="E3956" s="3">
        <v>50.862399000000003</v>
      </c>
      <c r="F3956" s="3">
        <v>5.9803430000000004</v>
      </c>
      <c r="G3956" s="3">
        <v>125.4</v>
      </c>
      <c r="H3956" s="4" t="s">
        <v>3965</v>
      </c>
      <c r="I3956" s="3">
        <v>21</v>
      </c>
    </row>
    <row r="3957" spans="1:9" x14ac:dyDescent="0.25">
      <c r="A3957" s="2" t="s">
        <v>9</v>
      </c>
      <c r="B3957" s="3">
        <v>1.1000000000000001</v>
      </c>
      <c r="C3957" s="4" t="s">
        <v>10</v>
      </c>
      <c r="D3957" s="2" t="s">
        <v>11</v>
      </c>
      <c r="E3957" s="3">
        <v>50.862228000000002</v>
      </c>
      <c r="F3957" s="3">
        <v>5.9807839999999999</v>
      </c>
      <c r="G3957" s="3">
        <v>125.4</v>
      </c>
      <c r="H3957" s="4" t="s">
        <v>3966</v>
      </c>
      <c r="I3957" s="3">
        <v>21</v>
      </c>
    </row>
    <row r="3958" spans="1:9" x14ac:dyDescent="0.25">
      <c r="A3958" s="2" t="s">
        <v>9</v>
      </c>
      <c r="B3958" s="3">
        <v>1.1000000000000001</v>
      </c>
      <c r="C3958" s="4" t="s">
        <v>10</v>
      </c>
      <c r="D3958" s="2" t="s">
        <v>11</v>
      </c>
      <c r="E3958" s="3">
        <v>50.862245999999999</v>
      </c>
      <c r="F3958" s="3">
        <v>5.9810449999999999</v>
      </c>
      <c r="G3958" s="3">
        <v>125.4</v>
      </c>
      <c r="H3958" s="4" t="s">
        <v>3967</v>
      </c>
      <c r="I3958" s="3">
        <v>21</v>
      </c>
    </row>
    <row r="3959" spans="1:9" x14ac:dyDescent="0.25">
      <c r="A3959" s="2" t="s">
        <v>9</v>
      </c>
      <c r="B3959" s="3">
        <v>1.1000000000000001</v>
      </c>
      <c r="C3959" s="4" t="s">
        <v>10</v>
      </c>
      <c r="D3959" s="2" t="s">
        <v>11</v>
      </c>
      <c r="E3959" s="3">
        <v>50.862324000000001</v>
      </c>
      <c r="F3959" s="3">
        <v>5.9812320000000003</v>
      </c>
      <c r="G3959" s="3">
        <v>125.4</v>
      </c>
      <c r="H3959" s="4" t="s">
        <v>3968</v>
      </c>
      <c r="I3959" s="3">
        <v>21</v>
      </c>
    </row>
    <row r="3960" spans="1:9" x14ac:dyDescent="0.25">
      <c r="A3960" s="2" t="s">
        <v>9</v>
      </c>
      <c r="B3960" s="3">
        <v>1.1000000000000001</v>
      </c>
      <c r="C3960" s="4" t="s">
        <v>10</v>
      </c>
      <c r="D3960" s="2" t="s">
        <v>11</v>
      </c>
      <c r="E3960" s="3">
        <v>50.862422000000002</v>
      </c>
      <c r="F3960" s="3">
        <v>5.9813559999999999</v>
      </c>
      <c r="G3960" s="3">
        <v>125.4</v>
      </c>
      <c r="H3960" s="4" t="s">
        <v>3969</v>
      </c>
      <c r="I3960" s="3">
        <v>21</v>
      </c>
    </row>
    <row r="3961" spans="1:9" x14ac:dyDescent="0.25">
      <c r="A3961" s="2" t="s">
        <v>9</v>
      </c>
      <c r="B3961" s="3">
        <v>1.1000000000000001</v>
      </c>
      <c r="C3961" s="4" t="s">
        <v>10</v>
      </c>
      <c r="D3961" s="2" t="s">
        <v>11</v>
      </c>
      <c r="E3961" s="3">
        <v>50.862518999999999</v>
      </c>
      <c r="F3961" s="3">
        <v>5.9814980000000002</v>
      </c>
      <c r="G3961" s="3">
        <v>125.8</v>
      </c>
      <c r="H3961" s="4" t="s">
        <v>3970</v>
      </c>
      <c r="I3961" s="3">
        <v>21</v>
      </c>
    </row>
    <row r="3962" spans="1:9" x14ac:dyDescent="0.25">
      <c r="A3962" s="2" t="s">
        <v>9</v>
      </c>
      <c r="B3962" s="3">
        <v>1.1000000000000001</v>
      </c>
      <c r="C3962" s="4" t="s">
        <v>10</v>
      </c>
      <c r="D3962" s="2" t="s">
        <v>11</v>
      </c>
      <c r="E3962" s="3">
        <v>50.862549000000001</v>
      </c>
      <c r="F3962" s="3">
        <v>5.9815389999999997</v>
      </c>
      <c r="G3962" s="3">
        <v>126.2</v>
      </c>
      <c r="H3962" s="4" t="s">
        <v>3971</v>
      </c>
      <c r="I3962" s="3">
        <v>21</v>
      </c>
    </row>
    <row r="3963" spans="1:9" x14ac:dyDescent="0.25">
      <c r="A3963" s="2" t="s">
        <v>9</v>
      </c>
      <c r="B3963" s="3">
        <v>1.1000000000000001</v>
      </c>
      <c r="C3963" s="4" t="s">
        <v>10</v>
      </c>
      <c r="D3963" s="2" t="s">
        <v>11</v>
      </c>
      <c r="E3963" s="3">
        <v>50.862572999999998</v>
      </c>
      <c r="F3963" s="3">
        <v>5.9815699999999996</v>
      </c>
      <c r="G3963" s="3">
        <v>126.8</v>
      </c>
      <c r="H3963" s="4" t="s">
        <v>3972</v>
      </c>
      <c r="I3963" s="3">
        <v>21</v>
      </c>
    </row>
    <row r="3964" spans="1:9" x14ac:dyDescent="0.25">
      <c r="A3964" s="2" t="s">
        <v>9</v>
      </c>
      <c r="B3964" s="3">
        <v>1.1000000000000001</v>
      </c>
      <c r="C3964" s="4" t="s">
        <v>10</v>
      </c>
      <c r="D3964" s="2" t="s">
        <v>11</v>
      </c>
      <c r="E3964" s="3">
        <v>50.862596000000003</v>
      </c>
      <c r="F3964" s="3">
        <v>5.9816039999999999</v>
      </c>
      <c r="G3964" s="3">
        <v>127.2</v>
      </c>
      <c r="H3964" s="4" t="s">
        <v>3973</v>
      </c>
      <c r="I3964" s="3">
        <v>21</v>
      </c>
    </row>
    <row r="3965" spans="1:9" x14ac:dyDescent="0.25">
      <c r="A3965" s="2" t="s">
        <v>9</v>
      </c>
      <c r="B3965" s="3">
        <v>1.1000000000000001</v>
      </c>
      <c r="C3965" s="4" t="s">
        <v>10</v>
      </c>
      <c r="D3965" s="2" t="s">
        <v>11</v>
      </c>
      <c r="E3965" s="3">
        <v>50.862614999999998</v>
      </c>
      <c r="F3965" s="3">
        <v>5.9816349999999998</v>
      </c>
      <c r="G3965" s="3">
        <v>127.6</v>
      </c>
      <c r="H3965" s="4" t="s">
        <v>3974</v>
      </c>
      <c r="I3965" s="3">
        <v>21</v>
      </c>
    </row>
    <row r="3966" spans="1:9" x14ac:dyDescent="0.25">
      <c r="A3966" s="2" t="s">
        <v>9</v>
      </c>
      <c r="B3966" s="3">
        <v>1.1000000000000001</v>
      </c>
      <c r="C3966" s="4" t="s">
        <v>10</v>
      </c>
      <c r="D3966" s="2" t="s">
        <v>11</v>
      </c>
      <c r="E3966" s="3">
        <v>50.862627000000003</v>
      </c>
      <c r="F3966" s="3">
        <v>5.9816710000000004</v>
      </c>
      <c r="G3966" s="3">
        <v>128</v>
      </c>
      <c r="H3966" s="4" t="s">
        <v>3975</v>
      </c>
      <c r="I3966" s="3">
        <v>21</v>
      </c>
    </row>
    <row r="3967" spans="1:9" x14ac:dyDescent="0.25">
      <c r="A3967" s="2" t="s">
        <v>9</v>
      </c>
      <c r="B3967" s="3">
        <v>1.1000000000000001</v>
      </c>
      <c r="C3967" s="4" t="s">
        <v>10</v>
      </c>
      <c r="D3967" s="2" t="s">
        <v>11</v>
      </c>
      <c r="E3967" s="3">
        <v>50.862628999999998</v>
      </c>
      <c r="F3967" s="3">
        <v>5.9817099999999996</v>
      </c>
      <c r="G3967" s="3">
        <v>128.4</v>
      </c>
      <c r="H3967" s="4" t="s">
        <v>3976</v>
      </c>
      <c r="I3967" s="3">
        <v>21</v>
      </c>
    </row>
    <row r="3968" spans="1:9" x14ac:dyDescent="0.25">
      <c r="A3968" s="2" t="s">
        <v>9</v>
      </c>
      <c r="B3968" s="3">
        <v>1.1000000000000001</v>
      </c>
      <c r="C3968" s="4" t="s">
        <v>10</v>
      </c>
      <c r="D3968" s="2" t="s">
        <v>11</v>
      </c>
      <c r="E3968" s="3">
        <v>50.862630000000003</v>
      </c>
      <c r="F3968" s="3">
        <v>5.9817580000000001</v>
      </c>
      <c r="G3968" s="3">
        <v>128.80000000000001</v>
      </c>
      <c r="H3968" s="4" t="s">
        <v>3977</v>
      </c>
      <c r="I3968" s="3">
        <v>21</v>
      </c>
    </row>
    <row r="3969" spans="1:9" x14ac:dyDescent="0.25">
      <c r="A3969" s="2" t="s">
        <v>9</v>
      </c>
      <c r="B3969" s="3">
        <v>1.1000000000000001</v>
      </c>
      <c r="C3969" s="4" t="s">
        <v>10</v>
      </c>
      <c r="D3969" s="2" t="s">
        <v>11</v>
      </c>
      <c r="E3969" s="3">
        <v>50.862628999999998</v>
      </c>
      <c r="F3969" s="3">
        <v>5.9818150000000001</v>
      </c>
      <c r="G3969" s="3">
        <v>129.19999999999999</v>
      </c>
      <c r="H3969" s="4" t="s">
        <v>3978</v>
      </c>
      <c r="I3969" s="3">
        <v>21</v>
      </c>
    </row>
    <row r="3970" spans="1:9" x14ac:dyDescent="0.25">
      <c r="A3970" s="2" t="s">
        <v>9</v>
      </c>
      <c r="B3970" s="3">
        <v>1.1000000000000001</v>
      </c>
      <c r="C3970" s="4" t="s">
        <v>10</v>
      </c>
      <c r="D3970" s="2" t="s">
        <v>11</v>
      </c>
      <c r="E3970" s="3">
        <v>50.862628999999998</v>
      </c>
      <c r="F3970" s="3">
        <v>5.981865</v>
      </c>
      <c r="G3970" s="3">
        <v>129.6</v>
      </c>
      <c r="H3970" s="4" t="s">
        <v>3979</v>
      </c>
      <c r="I3970" s="3">
        <v>21</v>
      </c>
    </row>
    <row r="3971" spans="1:9" x14ac:dyDescent="0.25">
      <c r="A3971" s="2" t="s">
        <v>9</v>
      </c>
      <c r="B3971" s="3">
        <v>1.1000000000000001</v>
      </c>
      <c r="C3971" s="4" t="s">
        <v>10</v>
      </c>
      <c r="D3971" s="2" t="s">
        <v>11</v>
      </c>
      <c r="E3971" s="3">
        <v>50.862625000000001</v>
      </c>
      <c r="F3971" s="3">
        <v>5.9819149999999999</v>
      </c>
      <c r="G3971" s="3">
        <v>129.6</v>
      </c>
      <c r="H3971" s="4" t="s">
        <v>3980</v>
      </c>
      <c r="I3971" s="3">
        <v>21</v>
      </c>
    </row>
    <row r="3972" spans="1:9" x14ac:dyDescent="0.25">
      <c r="A3972" s="2" t="s">
        <v>9</v>
      </c>
      <c r="B3972" s="3">
        <v>1.1000000000000001</v>
      </c>
      <c r="C3972" s="4" t="s">
        <v>10</v>
      </c>
      <c r="D3972" s="2" t="s">
        <v>11</v>
      </c>
      <c r="E3972" s="3">
        <v>50.862623999999997</v>
      </c>
      <c r="F3972" s="3">
        <v>5.9820229999999999</v>
      </c>
      <c r="G3972" s="3">
        <v>130.19999999999999</v>
      </c>
      <c r="H3972" s="4" t="s">
        <v>3981</v>
      </c>
      <c r="I3972" s="3">
        <v>21</v>
      </c>
    </row>
    <row r="3973" spans="1:9" x14ac:dyDescent="0.25">
      <c r="A3973" s="2" t="s">
        <v>9</v>
      </c>
      <c r="B3973" s="3">
        <v>1.1000000000000001</v>
      </c>
      <c r="C3973" s="4" t="s">
        <v>10</v>
      </c>
      <c r="D3973" s="2" t="s">
        <v>11</v>
      </c>
      <c r="E3973" s="3">
        <v>50.862631999999998</v>
      </c>
      <c r="F3973" s="3">
        <v>5.9820830000000003</v>
      </c>
      <c r="G3973" s="3">
        <v>130.6</v>
      </c>
      <c r="H3973" s="4" t="s">
        <v>3982</v>
      </c>
      <c r="I3973" s="3">
        <v>21</v>
      </c>
    </row>
    <row r="3974" spans="1:9" x14ac:dyDescent="0.25">
      <c r="A3974" s="2" t="s">
        <v>9</v>
      </c>
      <c r="B3974" s="3">
        <v>1.1000000000000001</v>
      </c>
      <c r="C3974" s="4" t="s">
        <v>10</v>
      </c>
      <c r="D3974" s="2" t="s">
        <v>11</v>
      </c>
      <c r="E3974" s="3">
        <v>50.862634999999997</v>
      </c>
      <c r="F3974" s="3">
        <v>5.9821359999999997</v>
      </c>
      <c r="G3974" s="3">
        <v>131</v>
      </c>
      <c r="H3974" s="4" t="s">
        <v>3983</v>
      </c>
      <c r="I3974" s="3">
        <v>21</v>
      </c>
    </row>
    <row r="3975" spans="1:9" x14ac:dyDescent="0.25">
      <c r="A3975" s="2" t="s">
        <v>9</v>
      </c>
      <c r="B3975" s="3">
        <v>1.1000000000000001</v>
      </c>
      <c r="C3975" s="4" t="s">
        <v>10</v>
      </c>
      <c r="D3975" s="2" t="s">
        <v>11</v>
      </c>
      <c r="E3975" s="3">
        <v>50.862642000000001</v>
      </c>
      <c r="F3975" s="3">
        <v>5.9821910000000003</v>
      </c>
      <c r="G3975" s="3">
        <v>131.4</v>
      </c>
      <c r="H3975" s="4" t="s">
        <v>3984</v>
      </c>
      <c r="I3975" s="3">
        <v>21</v>
      </c>
    </row>
    <row r="3976" spans="1:9" x14ac:dyDescent="0.25">
      <c r="A3976" s="2" t="s">
        <v>9</v>
      </c>
      <c r="B3976" s="3">
        <v>1.1000000000000001</v>
      </c>
      <c r="C3976" s="4" t="s">
        <v>10</v>
      </c>
      <c r="D3976" s="2" t="s">
        <v>11</v>
      </c>
      <c r="E3976" s="3">
        <v>50.862642999999998</v>
      </c>
      <c r="F3976" s="3">
        <v>5.9822509999999998</v>
      </c>
      <c r="G3976" s="3">
        <v>131.80000000000001</v>
      </c>
      <c r="H3976" s="4" t="s">
        <v>3985</v>
      </c>
      <c r="I3976" s="3">
        <v>21</v>
      </c>
    </row>
    <row r="3977" spans="1:9" x14ac:dyDescent="0.25">
      <c r="A3977" s="2" t="s">
        <v>9</v>
      </c>
      <c r="B3977" s="3">
        <v>1.1000000000000001</v>
      </c>
      <c r="C3977" s="4" t="s">
        <v>10</v>
      </c>
      <c r="D3977" s="2" t="s">
        <v>11</v>
      </c>
      <c r="E3977" s="3">
        <v>50.862661000000003</v>
      </c>
      <c r="F3977" s="3">
        <v>5.982367</v>
      </c>
      <c r="G3977" s="3">
        <v>132.4</v>
      </c>
      <c r="H3977" s="4" t="s">
        <v>3986</v>
      </c>
      <c r="I3977" s="3">
        <v>21</v>
      </c>
    </row>
    <row r="3978" spans="1:9" x14ac:dyDescent="0.25">
      <c r="A3978" s="2" t="s">
        <v>9</v>
      </c>
      <c r="B3978" s="3">
        <v>1.1000000000000001</v>
      </c>
      <c r="C3978" s="4" t="s">
        <v>10</v>
      </c>
      <c r="D3978" s="2" t="s">
        <v>11</v>
      </c>
      <c r="E3978" s="3">
        <v>50.862687999999999</v>
      </c>
      <c r="F3978" s="3">
        <v>5.9824400000000004</v>
      </c>
      <c r="G3978" s="3">
        <v>132.80000000000001</v>
      </c>
      <c r="H3978" s="4" t="s">
        <v>3987</v>
      </c>
      <c r="I3978" s="3">
        <v>21</v>
      </c>
    </row>
    <row r="3979" spans="1:9" x14ac:dyDescent="0.25">
      <c r="A3979" s="2" t="s">
        <v>9</v>
      </c>
      <c r="B3979" s="3">
        <v>1.1000000000000001</v>
      </c>
      <c r="C3979" s="4" t="s">
        <v>10</v>
      </c>
      <c r="D3979" s="2" t="s">
        <v>11</v>
      </c>
      <c r="E3979" s="3">
        <v>50.862712000000002</v>
      </c>
      <c r="F3979" s="3">
        <v>5.9825059999999999</v>
      </c>
      <c r="G3979" s="3">
        <v>133.19999999999999</v>
      </c>
      <c r="H3979" s="4" t="s">
        <v>3988</v>
      </c>
      <c r="I3979" s="3">
        <v>21</v>
      </c>
    </row>
    <row r="3980" spans="1:9" x14ac:dyDescent="0.25">
      <c r="A3980" s="2" t="s">
        <v>9</v>
      </c>
      <c r="B3980" s="3">
        <v>1.1000000000000001</v>
      </c>
      <c r="C3980" s="4" t="s">
        <v>10</v>
      </c>
      <c r="D3980" s="2" t="s">
        <v>11</v>
      </c>
      <c r="E3980" s="3">
        <v>50.862734000000003</v>
      </c>
      <c r="F3980" s="3">
        <v>5.9825629999999999</v>
      </c>
      <c r="G3980" s="3">
        <v>133.6</v>
      </c>
      <c r="H3980" s="4" t="s">
        <v>3989</v>
      </c>
      <c r="I3980" s="3">
        <v>21</v>
      </c>
    </row>
    <row r="3981" spans="1:9" x14ac:dyDescent="0.25">
      <c r="A3981" s="2" t="s">
        <v>9</v>
      </c>
      <c r="B3981" s="3">
        <v>1.1000000000000001</v>
      </c>
      <c r="C3981" s="4" t="s">
        <v>10</v>
      </c>
      <c r="D3981" s="2" t="s">
        <v>11</v>
      </c>
      <c r="E3981" s="3">
        <v>50.862754000000002</v>
      </c>
      <c r="F3981" s="3">
        <v>5.9826160000000002</v>
      </c>
      <c r="G3981" s="3">
        <v>134</v>
      </c>
      <c r="H3981" s="4" t="s">
        <v>3990</v>
      </c>
      <c r="I3981" s="3">
        <v>21</v>
      </c>
    </row>
    <row r="3982" spans="1:9" x14ac:dyDescent="0.25">
      <c r="A3982" s="2" t="s">
        <v>9</v>
      </c>
      <c r="B3982" s="3">
        <v>1.1000000000000001</v>
      </c>
      <c r="C3982" s="4" t="s">
        <v>10</v>
      </c>
      <c r="D3982" s="2" t="s">
        <v>11</v>
      </c>
      <c r="E3982" s="3">
        <v>50.862834999999997</v>
      </c>
      <c r="F3982" s="3">
        <v>5.9828320000000001</v>
      </c>
      <c r="G3982" s="3">
        <v>134</v>
      </c>
      <c r="H3982" s="4" t="s">
        <v>3991</v>
      </c>
      <c r="I3982" s="3">
        <v>21</v>
      </c>
    </row>
    <row r="3983" spans="1:9" x14ac:dyDescent="0.25">
      <c r="A3983" s="2" t="s">
        <v>9</v>
      </c>
      <c r="B3983" s="3">
        <v>1.1000000000000001</v>
      </c>
      <c r="C3983" s="4" t="s">
        <v>10</v>
      </c>
      <c r="D3983" s="2" t="s">
        <v>11</v>
      </c>
      <c r="E3983" s="3">
        <v>50.862907999999997</v>
      </c>
      <c r="F3983" s="3">
        <v>5.9830269999999999</v>
      </c>
      <c r="G3983" s="3">
        <v>134.6</v>
      </c>
      <c r="H3983" s="4" t="s">
        <v>3992</v>
      </c>
      <c r="I3983" s="3">
        <v>21</v>
      </c>
    </row>
    <row r="3984" spans="1:9" x14ac:dyDescent="0.25">
      <c r="A3984" s="2" t="s">
        <v>9</v>
      </c>
      <c r="B3984" s="3">
        <v>1.1000000000000001</v>
      </c>
      <c r="C3984" s="4" t="s">
        <v>10</v>
      </c>
      <c r="D3984" s="2" t="s">
        <v>11</v>
      </c>
      <c r="E3984" s="3">
        <v>50.862924999999997</v>
      </c>
      <c r="F3984" s="3">
        <v>5.9830719999999999</v>
      </c>
      <c r="G3984" s="3">
        <v>135</v>
      </c>
      <c r="H3984" s="4" t="s">
        <v>3993</v>
      </c>
      <c r="I3984" s="3">
        <v>21</v>
      </c>
    </row>
    <row r="3985" spans="1:9" x14ac:dyDescent="0.25">
      <c r="A3985" s="2" t="s">
        <v>9</v>
      </c>
      <c r="B3985" s="3">
        <v>1.1000000000000001</v>
      </c>
      <c r="C3985" s="4" t="s">
        <v>10</v>
      </c>
      <c r="D3985" s="2" t="s">
        <v>11</v>
      </c>
      <c r="E3985" s="3">
        <v>50.862943000000001</v>
      </c>
      <c r="F3985" s="3">
        <v>5.9831180000000002</v>
      </c>
      <c r="G3985" s="3">
        <v>135.4</v>
      </c>
      <c r="H3985" s="4" t="s">
        <v>3994</v>
      </c>
      <c r="I3985" s="3">
        <v>21</v>
      </c>
    </row>
    <row r="3986" spans="1:9" x14ac:dyDescent="0.25">
      <c r="A3986" s="2" t="s">
        <v>9</v>
      </c>
      <c r="B3986" s="3">
        <v>1.1000000000000001</v>
      </c>
      <c r="C3986" s="4" t="s">
        <v>10</v>
      </c>
      <c r="D3986" s="2" t="s">
        <v>11</v>
      </c>
      <c r="E3986" s="3">
        <v>50.862969999999997</v>
      </c>
      <c r="F3986" s="3">
        <v>5.9831620000000001</v>
      </c>
      <c r="G3986" s="3">
        <v>135.80000000000001</v>
      </c>
      <c r="H3986" s="4" t="s">
        <v>3995</v>
      </c>
      <c r="I3986" s="3">
        <v>21</v>
      </c>
    </row>
    <row r="3987" spans="1:9" x14ac:dyDescent="0.25">
      <c r="A3987" s="2" t="s">
        <v>9</v>
      </c>
      <c r="B3987" s="3">
        <v>1.1000000000000001</v>
      </c>
      <c r="C3987" s="4" t="s">
        <v>10</v>
      </c>
      <c r="D3987" s="2" t="s">
        <v>11</v>
      </c>
      <c r="E3987" s="3">
        <v>50.863016999999999</v>
      </c>
      <c r="F3987" s="3">
        <v>5.983212</v>
      </c>
      <c r="G3987" s="3">
        <v>136.19999999999999</v>
      </c>
      <c r="H3987" s="4" t="s">
        <v>3996</v>
      </c>
      <c r="I3987" s="3">
        <v>21</v>
      </c>
    </row>
    <row r="3988" spans="1:9" x14ac:dyDescent="0.25">
      <c r="A3988" s="2" t="s">
        <v>9</v>
      </c>
      <c r="B3988" s="3">
        <v>1.1000000000000001</v>
      </c>
      <c r="C3988" s="4" t="s">
        <v>10</v>
      </c>
      <c r="D3988" s="2" t="s">
        <v>11</v>
      </c>
      <c r="E3988" s="3">
        <v>50.863053000000001</v>
      </c>
      <c r="F3988" s="3">
        <v>5.9832559999999999</v>
      </c>
      <c r="G3988" s="3">
        <v>136.80000000000001</v>
      </c>
      <c r="H3988" s="4" t="s">
        <v>3997</v>
      </c>
      <c r="I3988" s="3">
        <v>21</v>
      </c>
    </row>
    <row r="3989" spans="1:9" x14ac:dyDescent="0.25">
      <c r="A3989" s="2" t="s">
        <v>9</v>
      </c>
      <c r="B3989" s="3">
        <v>1.1000000000000001</v>
      </c>
      <c r="C3989" s="4" t="s">
        <v>10</v>
      </c>
      <c r="D3989" s="2" t="s">
        <v>11</v>
      </c>
      <c r="E3989" s="3">
        <v>50.863084000000001</v>
      </c>
      <c r="F3989" s="3">
        <v>5.9832979999999996</v>
      </c>
      <c r="G3989" s="3">
        <v>137.19999999999999</v>
      </c>
      <c r="H3989" s="4" t="s">
        <v>3998</v>
      </c>
      <c r="I3989" s="3">
        <v>21</v>
      </c>
    </row>
    <row r="3990" spans="1:9" x14ac:dyDescent="0.25">
      <c r="A3990" s="2" t="s">
        <v>9</v>
      </c>
      <c r="B3990" s="3">
        <v>1.1000000000000001</v>
      </c>
      <c r="C3990" s="4" t="s">
        <v>10</v>
      </c>
      <c r="D3990" s="2" t="s">
        <v>11</v>
      </c>
      <c r="E3990" s="3">
        <v>50.863106999999999</v>
      </c>
      <c r="F3990" s="3">
        <v>5.9833299999999996</v>
      </c>
      <c r="G3990" s="3">
        <v>137.6</v>
      </c>
      <c r="H3990" s="4" t="s">
        <v>3999</v>
      </c>
      <c r="I3990" s="3">
        <v>21</v>
      </c>
    </row>
    <row r="3991" spans="1:9" x14ac:dyDescent="0.25">
      <c r="A3991" s="2" t="s">
        <v>9</v>
      </c>
      <c r="B3991" s="3">
        <v>1.1000000000000001</v>
      </c>
      <c r="C3991" s="4" t="s">
        <v>10</v>
      </c>
      <c r="D3991" s="2" t="s">
        <v>11</v>
      </c>
      <c r="E3991" s="3">
        <v>50.863129000000001</v>
      </c>
      <c r="F3991" s="3">
        <v>5.9833629999999998</v>
      </c>
      <c r="G3991" s="3">
        <v>138</v>
      </c>
      <c r="H3991" s="4" t="s">
        <v>4000</v>
      </c>
      <c r="I3991" s="3">
        <v>21</v>
      </c>
    </row>
    <row r="3992" spans="1:9" x14ac:dyDescent="0.25">
      <c r="A3992" s="2" t="s">
        <v>9</v>
      </c>
      <c r="B3992" s="3">
        <v>1.1000000000000001</v>
      </c>
      <c r="C3992" s="4" t="s">
        <v>10</v>
      </c>
      <c r="D3992" s="2" t="s">
        <v>11</v>
      </c>
      <c r="E3992" s="3">
        <v>50.863154000000002</v>
      </c>
      <c r="F3992" s="3">
        <v>5.9834040000000002</v>
      </c>
      <c r="G3992" s="3">
        <v>138.4</v>
      </c>
      <c r="H3992" s="4" t="s">
        <v>4001</v>
      </c>
      <c r="I3992" s="3">
        <v>21</v>
      </c>
    </row>
    <row r="3993" spans="1:9" x14ac:dyDescent="0.25">
      <c r="A3993" s="2" t="s">
        <v>9</v>
      </c>
      <c r="B3993" s="3">
        <v>1.1000000000000001</v>
      </c>
      <c r="C3993" s="4" t="s">
        <v>10</v>
      </c>
      <c r="D3993" s="2" t="s">
        <v>11</v>
      </c>
      <c r="E3993" s="3">
        <v>50.863281000000001</v>
      </c>
      <c r="F3993" s="3">
        <v>5.9836130000000001</v>
      </c>
      <c r="G3993" s="3">
        <v>138.4</v>
      </c>
      <c r="H3993" s="4" t="s">
        <v>4002</v>
      </c>
      <c r="I3993" s="3">
        <v>21</v>
      </c>
    </row>
    <row r="3994" spans="1:9" x14ac:dyDescent="0.25">
      <c r="A3994" s="2" t="s">
        <v>9</v>
      </c>
      <c r="B3994" s="3">
        <v>1.1000000000000001</v>
      </c>
      <c r="C3994" s="4" t="s">
        <v>10</v>
      </c>
      <c r="D3994" s="2" t="s">
        <v>11</v>
      </c>
      <c r="E3994" s="3">
        <v>50.863515999999997</v>
      </c>
      <c r="F3994" s="3">
        <v>5.9840340000000003</v>
      </c>
      <c r="G3994" s="3">
        <v>138.4</v>
      </c>
      <c r="H3994" s="4" t="s">
        <v>4003</v>
      </c>
      <c r="I3994" s="3">
        <v>21</v>
      </c>
    </row>
    <row r="3995" spans="1:9" x14ac:dyDescent="0.25">
      <c r="A3995" s="2" t="s">
        <v>9</v>
      </c>
      <c r="B3995" s="3">
        <v>1.1000000000000001</v>
      </c>
      <c r="C3995" s="4" t="s">
        <v>10</v>
      </c>
      <c r="D3995" s="2" t="s">
        <v>11</v>
      </c>
      <c r="E3995" s="3">
        <v>50.863722000000003</v>
      </c>
      <c r="F3995" s="3">
        <v>5.9844330000000001</v>
      </c>
      <c r="G3995" s="3">
        <v>138.4</v>
      </c>
      <c r="H3995" s="4" t="s">
        <v>4004</v>
      </c>
      <c r="I3995" s="3">
        <v>21</v>
      </c>
    </row>
    <row r="3996" spans="1:9" x14ac:dyDescent="0.25">
      <c r="A3996" s="2" t="s">
        <v>9</v>
      </c>
      <c r="B3996" s="3">
        <v>1.1000000000000001</v>
      </c>
      <c r="C3996" s="4" t="s">
        <v>10</v>
      </c>
      <c r="D3996" s="2" t="s">
        <v>11</v>
      </c>
      <c r="E3996" s="3">
        <v>50.863826000000003</v>
      </c>
      <c r="F3996" s="3">
        <v>5.984667</v>
      </c>
      <c r="G3996" s="3">
        <v>138.4</v>
      </c>
      <c r="H3996" s="4" t="s">
        <v>4005</v>
      </c>
      <c r="I3996" s="3">
        <v>21</v>
      </c>
    </row>
    <row r="3997" spans="1:9" x14ac:dyDescent="0.25">
      <c r="A3997" s="2" t="s">
        <v>9</v>
      </c>
      <c r="B3997" s="3">
        <v>1.1000000000000001</v>
      </c>
      <c r="C3997" s="4" t="s">
        <v>10</v>
      </c>
      <c r="D3997" s="2" t="s">
        <v>11</v>
      </c>
      <c r="E3997" s="3">
        <v>50.863844</v>
      </c>
      <c r="F3997" s="3">
        <v>5.9847330000000003</v>
      </c>
      <c r="G3997" s="3">
        <v>138.4</v>
      </c>
      <c r="H3997" s="4" t="s">
        <v>4006</v>
      </c>
      <c r="I3997" s="3">
        <v>21</v>
      </c>
    </row>
    <row r="3998" spans="1:9" x14ac:dyDescent="0.25">
      <c r="A3998" s="2" t="s">
        <v>9</v>
      </c>
      <c r="B3998" s="3">
        <v>1.1000000000000001</v>
      </c>
      <c r="C3998" s="4" t="s">
        <v>10</v>
      </c>
      <c r="D3998" s="2" t="s">
        <v>11</v>
      </c>
      <c r="E3998" s="3">
        <v>50.863987000000002</v>
      </c>
      <c r="F3998" s="3">
        <v>5.9849480000000002</v>
      </c>
      <c r="G3998" s="3">
        <v>138.4</v>
      </c>
      <c r="H3998" s="4" t="s">
        <v>4007</v>
      </c>
      <c r="I3998" s="3">
        <v>21</v>
      </c>
    </row>
    <row r="3999" spans="1:9" x14ac:dyDescent="0.25">
      <c r="A3999" s="2" t="s">
        <v>9</v>
      </c>
      <c r="B3999" s="3">
        <v>1.1000000000000001</v>
      </c>
      <c r="C3999" s="4" t="s">
        <v>10</v>
      </c>
      <c r="D3999" s="2" t="s">
        <v>11</v>
      </c>
      <c r="E3999" s="3">
        <v>50.864111999999999</v>
      </c>
      <c r="F3999" s="3">
        <v>5.984985</v>
      </c>
      <c r="G3999" s="3">
        <v>138</v>
      </c>
      <c r="H3999" s="4" t="s">
        <v>4008</v>
      </c>
      <c r="I3999" s="3">
        <v>21</v>
      </c>
    </row>
    <row r="4000" spans="1:9" x14ac:dyDescent="0.25">
      <c r="A4000" s="2" t="s">
        <v>9</v>
      </c>
      <c r="B4000" s="3">
        <v>1.1000000000000001</v>
      </c>
      <c r="C4000" s="4" t="s">
        <v>10</v>
      </c>
      <c r="D4000" s="2" t="s">
        <v>11</v>
      </c>
      <c r="E4000" s="3">
        <v>50.864182</v>
      </c>
      <c r="F4000" s="3">
        <v>5.9849589999999999</v>
      </c>
      <c r="G4000" s="3">
        <v>137.4</v>
      </c>
      <c r="H4000" s="4" t="s">
        <v>4009</v>
      </c>
      <c r="I4000" s="3">
        <v>21</v>
      </c>
    </row>
    <row r="4001" spans="1:9" x14ac:dyDescent="0.25">
      <c r="A4001" s="2" t="s">
        <v>9</v>
      </c>
      <c r="B4001" s="3">
        <v>1.1000000000000001</v>
      </c>
      <c r="C4001" s="4" t="s">
        <v>10</v>
      </c>
      <c r="D4001" s="2" t="s">
        <v>11</v>
      </c>
      <c r="E4001" s="3">
        <v>50.864249999999998</v>
      </c>
      <c r="F4001" s="3">
        <v>5.9849259999999997</v>
      </c>
      <c r="G4001" s="3">
        <v>137</v>
      </c>
      <c r="H4001" s="4" t="s">
        <v>4010</v>
      </c>
      <c r="I4001" s="3">
        <v>21</v>
      </c>
    </row>
    <row r="4002" spans="1:9" x14ac:dyDescent="0.25">
      <c r="A4002" s="2" t="s">
        <v>9</v>
      </c>
      <c r="B4002" s="3">
        <v>1.1000000000000001</v>
      </c>
      <c r="C4002" s="4" t="s">
        <v>10</v>
      </c>
      <c r="D4002" s="2" t="s">
        <v>11</v>
      </c>
      <c r="E4002" s="3">
        <v>50.864319000000002</v>
      </c>
      <c r="F4002" s="3">
        <v>5.9848929999999996</v>
      </c>
      <c r="G4002" s="3">
        <v>136.6</v>
      </c>
      <c r="H4002" s="4" t="s">
        <v>4011</v>
      </c>
      <c r="I4002" s="3">
        <v>21</v>
      </c>
    </row>
    <row r="4003" spans="1:9" x14ac:dyDescent="0.25">
      <c r="A4003" s="2" t="s">
        <v>9</v>
      </c>
      <c r="B4003" s="3">
        <v>1.1000000000000001</v>
      </c>
      <c r="C4003" s="4" t="s">
        <v>10</v>
      </c>
      <c r="D4003" s="2" t="s">
        <v>11</v>
      </c>
      <c r="E4003" s="3">
        <v>50.864384999999999</v>
      </c>
      <c r="F4003" s="3">
        <v>5.9848600000000003</v>
      </c>
      <c r="G4003" s="3">
        <v>136</v>
      </c>
      <c r="H4003" s="4" t="s">
        <v>4012</v>
      </c>
      <c r="I4003" s="3">
        <v>21</v>
      </c>
    </row>
    <row r="4004" spans="1:9" x14ac:dyDescent="0.25">
      <c r="A4004" s="2" t="s">
        <v>9</v>
      </c>
      <c r="B4004" s="3">
        <v>1.1000000000000001</v>
      </c>
      <c r="C4004" s="4" t="s">
        <v>10</v>
      </c>
      <c r="D4004" s="2" t="s">
        <v>11</v>
      </c>
      <c r="E4004" s="3">
        <v>50.864590999999997</v>
      </c>
      <c r="F4004" s="3">
        <v>5.9847409999999996</v>
      </c>
      <c r="G4004" s="3">
        <v>136</v>
      </c>
      <c r="H4004" s="4" t="s">
        <v>4013</v>
      </c>
      <c r="I4004" s="3">
        <v>21</v>
      </c>
    </row>
    <row r="4005" spans="1:9" x14ac:dyDescent="0.25">
      <c r="A4005" s="2" t="s">
        <v>9</v>
      </c>
      <c r="B4005" s="3">
        <v>1.1000000000000001</v>
      </c>
      <c r="C4005" s="4" t="s">
        <v>10</v>
      </c>
      <c r="D4005" s="2" t="s">
        <v>11</v>
      </c>
      <c r="E4005" s="3">
        <v>50.864660999999998</v>
      </c>
      <c r="F4005" s="3">
        <v>5.9847020000000004</v>
      </c>
      <c r="G4005" s="3">
        <v>136</v>
      </c>
      <c r="H4005" s="4" t="s">
        <v>4014</v>
      </c>
      <c r="I4005" s="3">
        <v>21</v>
      </c>
    </row>
    <row r="4006" spans="1:9" x14ac:dyDescent="0.25">
      <c r="A4006" s="2" t="s">
        <v>9</v>
      </c>
      <c r="B4006" s="3">
        <v>1.1000000000000001</v>
      </c>
      <c r="C4006" s="4" t="s">
        <v>10</v>
      </c>
      <c r="D4006" s="2" t="s">
        <v>11</v>
      </c>
      <c r="E4006" s="3">
        <v>50.864877</v>
      </c>
      <c r="F4006" s="3">
        <v>5.9846209999999997</v>
      </c>
      <c r="G4006" s="3">
        <v>136</v>
      </c>
      <c r="H4006" s="4" t="s">
        <v>4015</v>
      </c>
      <c r="I4006" s="3">
        <v>21</v>
      </c>
    </row>
    <row r="4007" spans="1:9" x14ac:dyDescent="0.25">
      <c r="A4007" s="2" t="s">
        <v>9</v>
      </c>
      <c r="B4007" s="3">
        <v>1.1000000000000001</v>
      </c>
      <c r="C4007" s="4" t="s">
        <v>10</v>
      </c>
      <c r="D4007" s="2" t="s">
        <v>11</v>
      </c>
      <c r="E4007" s="3">
        <v>50.865004999999996</v>
      </c>
      <c r="F4007" s="3">
        <v>5.9846620000000001</v>
      </c>
      <c r="G4007" s="3">
        <v>136</v>
      </c>
      <c r="H4007" s="4" t="s">
        <v>4016</v>
      </c>
      <c r="I4007" s="3">
        <v>21</v>
      </c>
    </row>
    <row r="4008" spans="1:9" x14ac:dyDescent="0.25">
      <c r="A4008" s="2" t="s">
        <v>9</v>
      </c>
      <c r="B4008" s="3">
        <v>1.1000000000000001</v>
      </c>
      <c r="C4008" s="4" t="s">
        <v>10</v>
      </c>
      <c r="D4008" s="2" t="s">
        <v>11</v>
      </c>
      <c r="E4008" s="3">
        <v>50.865105999999997</v>
      </c>
      <c r="F4008" s="3">
        <v>5.9847890000000001</v>
      </c>
      <c r="G4008" s="3">
        <v>136</v>
      </c>
      <c r="H4008" s="4" t="s">
        <v>4017</v>
      </c>
      <c r="I4008" s="3">
        <v>21</v>
      </c>
    </row>
    <row r="4009" spans="1:9" x14ac:dyDescent="0.25">
      <c r="A4009" s="2" t="s">
        <v>9</v>
      </c>
      <c r="B4009" s="3">
        <v>1.1000000000000001</v>
      </c>
      <c r="C4009" s="4" t="s">
        <v>10</v>
      </c>
      <c r="D4009" s="2" t="s">
        <v>11</v>
      </c>
      <c r="E4009" s="3">
        <v>50.865161999999998</v>
      </c>
      <c r="F4009" s="3">
        <v>5.9848520000000001</v>
      </c>
      <c r="G4009" s="3">
        <v>136</v>
      </c>
      <c r="H4009" s="4" t="s">
        <v>4018</v>
      </c>
      <c r="I4009" s="3">
        <v>21</v>
      </c>
    </row>
    <row r="4010" spans="1:9" x14ac:dyDescent="0.25">
      <c r="A4010" s="2" t="s">
        <v>9</v>
      </c>
      <c r="B4010" s="3">
        <v>1.1000000000000001</v>
      </c>
      <c r="C4010" s="4" t="s">
        <v>10</v>
      </c>
      <c r="D4010" s="2" t="s">
        <v>11</v>
      </c>
      <c r="E4010" s="3">
        <v>50.865512000000003</v>
      </c>
      <c r="F4010" s="3">
        <v>5.9852949999999998</v>
      </c>
      <c r="G4010" s="3">
        <v>136</v>
      </c>
      <c r="H4010" s="4" t="s">
        <v>4019</v>
      </c>
      <c r="I4010" s="3">
        <v>21</v>
      </c>
    </row>
    <row r="4011" spans="1:9" x14ac:dyDescent="0.25">
      <c r="A4011" s="2" t="s">
        <v>9</v>
      </c>
      <c r="B4011" s="3">
        <v>1.1000000000000001</v>
      </c>
      <c r="C4011" s="4" t="s">
        <v>10</v>
      </c>
      <c r="D4011" s="2" t="s">
        <v>11</v>
      </c>
      <c r="E4011" s="3">
        <v>50.865721000000001</v>
      </c>
      <c r="F4011" s="3">
        <v>5.9854690000000002</v>
      </c>
      <c r="G4011" s="3">
        <v>136</v>
      </c>
      <c r="H4011" s="4" t="s">
        <v>4020</v>
      </c>
      <c r="I4011" s="3">
        <v>21</v>
      </c>
    </row>
    <row r="4012" spans="1:9" x14ac:dyDescent="0.25">
      <c r="A4012" s="2" t="s">
        <v>9</v>
      </c>
      <c r="B4012" s="3">
        <v>1.1000000000000001</v>
      </c>
      <c r="C4012" s="4" t="s">
        <v>10</v>
      </c>
      <c r="D4012" s="2" t="s">
        <v>11</v>
      </c>
      <c r="E4012" s="3">
        <v>50.865822999999999</v>
      </c>
      <c r="F4012" s="3">
        <v>5.9854979999999998</v>
      </c>
      <c r="G4012" s="3">
        <v>136</v>
      </c>
      <c r="H4012" s="4" t="s">
        <v>4021</v>
      </c>
      <c r="I4012" s="3">
        <v>21</v>
      </c>
    </row>
    <row r="4013" spans="1:9" x14ac:dyDescent="0.25">
      <c r="A4013" s="2" t="s">
        <v>9</v>
      </c>
      <c r="B4013" s="3">
        <v>1.1000000000000001</v>
      </c>
      <c r="C4013" s="4" t="s">
        <v>10</v>
      </c>
      <c r="D4013" s="2" t="s">
        <v>11</v>
      </c>
      <c r="E4013" s="3">
        <v>50.865915000000001</v>
      </c>
      <c r="F4013" s="3">
        <v>5.9855150000000004</v>
      </c>
      <c r="G4013" s="3">
        <v>136</v>
      </c>
      <c r="H4013" s="4" t="s">
        <v>4022</v>
      </c>
      <c r="I4013" s="3">
        <v>21</v>
      </c>
    </row>
    <row r="4014" spans="1:9" x14ac:dyDescent="0.25">
      <c r="A4014" s="2" t="s">
        <v>9</v>
      </c>
      <c r="B4014" s="3">
        <v>1.1000000000000001</v>
      </c>
      <c r="C4014" s="4" t="s">
        <v>10</v>
      </c>
      <c r="D4014" s="2" t="s">
        <v>11</v>
      </c>
      <c r="E4014" s="3">
        <v>50.866022999999998</v>
      </c>
      <c r="F4014" s="3">
        <v>5.9855590000000003</v>
      </c>
      <c r="G4014" s="3">
        <v>136</v>
      </c>
      <c r="H4014" s="4" t="s">
        <v>4023</v>
      </c>
      <c r="I4014" s="3">
        <v>21</v>
      </c>
    </row>
    <row r="4015" spans="1:9" x14ac:dyDescent="0.25">
      <c r="A4015" s="2" t="s">
        <v>9</v>
      </c>
      <c r="B4015" s="3">
        <v>1.1000000000000001</v>
      </c>
      <c r="C4015" s="4" t="s">
        <v>10</v>
      </c>
      <c r="D4015" s="2" t="s">
        <v>11</v>
      </c>
      <c r="E4015" s="3">
        <v>50.866079999999997</v>
      </c>
      <c r="F4015" s="3">
        <v>5.9856389999999999</v>
      </c>
      <c r="G4015" s="3">
        <v>136</v>
      </c>
      <c r="H4015" s="4" t="s">
        <v>4024</v>
      </c>
      <c r="I4015" s="3">
        <v>21</v>
      </c>
    </row>
    <row r="4016" spans="1:9" x14ac:dyDescent="0.25">
      <c r="A4016" s="2" t="s">
        <v>9</v>
      </c>
      <c r="B4016" s="3">
        <v>1.1000000000000001</v>
      </c>
      <c r="C4016" s="4" t="s">
        <v>10</v>
      </c>
      <c r="D4016" s="2" t="s">
        <v>11</v>
      </c>
      <c r="E4016" s="3">
        <v>50.866107</v>
      </c>
      <c r="F4016" s="3">
        <v>5.9856910000000001</v>
      </c>
      <c r="G4016" s="3">
        <v>136.4</v>
      </c>
      <c r="H4016" s="4" t="s">
        <v>4025</v>
      </c>
      <c r="I4016" s="3">
        <v>21</v>
      </c>
    </row>
    <row r="4017" spans="1:9" x14ac:dyDescent="0.25">
      <c r="A4017" s="2" t="s">
        <v>9</v>
      </c>
      <c r="B4017" s="3">
        <v>1.1000000000000001</v>
      </c>
      <c r="C4017" s="4" t="s">
        <v>10</v>
      </c>
      <c r="D4017" s="2" t="s">
        <v>11</v>
      </c>
      <c r="E4017" s="3">
        <v>50.866129000000001</v>
      </c>
      <c r="F4017" s="3">
        <v>5.9857519999999997</v>
      </c>
      <c r="G4017" s="3">
        <v>137</v>
      </c>
      <c r="H4017" s="4" t="s">
        <v>4026</v>
      </c>
      <c r="I4017" s="3">
        <v>21</v>
      </c>
    </row>
    <row r="4018" spans="1:9" x14ac:dyDescent="0.25">
      <c r="A4018" s="2" t="s">
        <v>9</v>
      </c>
      <c r="B4018" s="3">
        <v>1.1000000000000001</v>
      </c>
      <c r="C4018" s="4" t="s">
        <v>10</v>
      </c>
      <c r="D4018" s="2" t="s">
        <v>11</v>
      </c>
      <c r="E4018" s="3">
        <v>50.866149999999998</v>
      </c>
      <c r="F4018" s="3">
        <v>5.9858089999999997</v>
      </c>
      <c r="G4018" s="3">
        <v>137.4</v>
      </c>
      <c r="H4018" s="4" t="s">
        <v>4027</v>
      </c>
      <c r="I4018" s="3">
        <v>21</v>
      </c>
    </row>
    <row r="4019" spans="1:9" x14ac:dyDescent="0.25">
      <c r="A4019" s="2" t="s">
        <v>9</v>
      </c>
      <c r="B4019" s="3">
        <v>1.1000000000000001</v>
      </c>
      <c r="C4019" s="4" t="s">
        <v>10</v>
      </c>
      <c r="D4019" s="2" t="s">
        <v>11</v>
      </c>
      <c r="E4019" s="3">
        <v>50.866165000000002</v>
      </c>
      <c r="F4019" s="3">
        <v>5.9858729999999998</v>
      </c>
      <c r="G4019" s="3">
        <v>137.80000000000001</v>
      </c>
      <c r="H4019" s="4" t="s">
        <v>4028</v>
      </c>
      <c r="I4019" s="3">
        <v>21</v>
      </c>
    </row>
    <row r="4020" spans="1:9" x14ac:dyDescent="0.25">
      <c r="A4020" s="2" t="s">
        <v>9</v>
      </c>
      <c r="B4020" s="3">
        <v>1.1000000000000001</v>
      </c>
      <c r="C4020" s="4" t="s">
        <v>10</v>
      </c>
      <c r="D4020" s="2" t="s">
        <v>11</v>
      </c>
      <c r="E4020" s="3">
        <v>50.866179000000002</v>
      </c>
      <c r="F4020" s="3">
        <v>5.9859330000000002</v>
      </c>
      <c r="G4020" s="3">
        <v>138.19999999999999</v>
      </c>
      <c r="H4020" s="4" t="s">
        <v>4029</v>
      </c>
      <c r="I4020" s="3">
        <v>21</v>
      </c>
    </row>
    <row r="4021" spans="1:9" x14ac:dyDescent="0.25">
      <c r="A4021" s="2" t="s">
        <v>9</v>
      </c>
      <c r="B4021" s="3">
        <v>1.1000000000000001</v>
      </c>
      <c r="C4021" s="4" t="s">
        <v>10</v>
      </c>
      <c r="D4021" s="2" t="s">
        <v>11</v>
      </c>
      <c r="E4021" s="3">
        <v>50.866188999999999</v>
      </c>
      <c r="F4021" s="3">
        <v>5.9859970000000002</v>
      </c>
      <c r="G4021" s="3">
        <v>138.19999999999999</v>
      </c>
      <c r="H4021" s="4" t="s">
        <v>4030</v>
      </c>
      <c r="I4021" s="3">
        <v>21</v>
      </c>
    </row>
    <row r="4022" spans="1:9" x14ac:dyDescent="0.25">
      <c r="A4022" s="2" t="s">
        <v>9</v>
      </c>
      <c r="B4022" s="3">
        <v>1.1000000000000001</v>
      </c>
      <c r="C4022" s="4" t="s">
        <v>10</v>
      </c>
      <c r="D4022" s="2" t="s">
        <v>11</v>
      </c>
      <c r="E4022" s="3">
        <v>50.866196000000002</v>
      </c>
      <c r="F4022" s="3">
        <v>5.9860360000000004</v>
      </c>
      <c r="G4022" s="3">
        <v>138.19999999999999</v>
      </c>
      <c r="H4022" s="4" t="s">
        <v>4031</v>
      </c>
      <c r="I4022" s="3">
        <v>21</v>
      </c>
    </row>
    <row r="4023" spans="1:9" x14ac:dyDescent="0.25">
      <c r="A4023" s="2" t="s">
        <v>9</v>
      </c>
      <c r="B4023" s="3">
        <v>1.1000000000000001</v>
      </c>
      <c r="C4023" s="4" t="s">
        <v>10</v>
      </c>
      <c r="D4023" s="2" t="s">
        <v>11</v>
      </c>
      <c r="E4023" s="3">
        <v>50.866197</v>
      </c>
      <c r="F4023" s="3">
        <v>5.9861839999999997</v>
      </c>
      <c r="G4023" s="3">
        <v>138.6</v>
      </c>
      <c r="H4023" s="4" t="s">
        <v>4032</v>
      </c>
      <c r="I4023" s="3">
        <v>21</v>
      </c>
    </row>
    <row r="4024" spans="1:9" x14ac:dyDescent="0.25">
      <c r="A4024" s="2" t="s">
        <v>9</v>
      </c>
      <c r="B4024" s="3">
        <v>1.1000000000000001</v>
      </c>
      <c r="C4024" s="4" t="s">
        <v>10</v>
      </c>
      <c r="D4024" s="2" t="s">
        <v>11</v>
      </c>
      <c r="E4024" s="3">
        <v>50.866193000000003</v>
      </c>
      <c r="F4024" s="3">
        <v>5.9862409999999997</v>
      </c>
      <c r="G4024" s="3">
        <v>139.4</v>
      </c>
      <c r="H4024" s="4" t="s">
        <v>4033</v>
      </c>
      <c r="I4024" s="3">
        <v>21</v>
      </c>
    </row>
    <row r="4025" spans="1:9" x14ac:dyDescent="0.25">
      <c r="A4025" s="2" t="s">
        <v>9</v>
      </c>
      <c r="B4025" s="3">
        <v>1.1000000000000001</v>
      </c>
      <c r="C4025" s="4" t="s">
        <v>10</v>
      </c>
      <c r="D4025" s="2" t="s">
        <v>11</v>
      </c>
      <c r="E4025" s="3">
        <v>50.866188999999999</v>
      </c>
      <c r="F4025" s="3">
        <v>5.9862950000000001</v>
      </c>
      <c r="G4025" s="3">
        <v>139.80000000000001</v>
      </c>
      <c r="H4025" s="4" t="s">
        <v>4034</v>
      </c>
      <c r="I4025" s="3">
        <v>21</v>
      </c>
    </row>
    <row r="4026" spans="1:9" x14ac:dyDescent="0.25">
      <c r="A4026" s="2" t="s">
        <v>9</v>
      </c>
      <c r="B4026" s="3">
        <v>1.1000000000000001</v>
      </c>
      <c r="C4026" s="4" t="s">
        <v>10</v>
      </c>
      <c r="D4026" s="2" t="s">
        <v>11</v>
      </c>
      <c r="E4026" s="3">
        <v>50.866186999999996</v>
      </c>
      <c r="F4026" s="3">
        <v>5.9863479999999996</v>
      </c>
      <c r="G4026" s="3">
        <v>140.4</v>
      </c>
      <c r="H4026" s="4" t="s">
        <v>4035</v>
      </c>
      <c r="I4026" s="3">
        <v>21</v>
      </c>
    </row>
    <row r="4027" spans="1:9" x14ac:dyDescent="0.25">
      <c r="A4027" s="2" t="s">
        <v>9</v>
      </c>
      <c r="B4027" s="3">
        <v>1.1000000000000001</v>
      </c>
      <c r="C4027" s="4" t="s">
        <v>10</v>
      </c>
      <c r="D4027" s="2" t="s">
        <v>11</v>
      </c>
      <c r="E4027" s="3">
        <v>50.866159000000003</v>
      </c>
      <c r="F4027" s="3">
        <v>5.9865830000000004</v>
      </c>
      <c r="G4027" s="3">
        <v>140.80000000000001</v>
      </c>
      <c r="H4027" s="4" t="s">
        <v>4036</v>
      </c>
      <c r="I4027" s="3">
        <v>21</v>
      </c>
    </row>
    <row r="4028" spans="1:9" x14ac:dyDescent="0.25">
      <c r="A4028" s="2" t="s">
        <v>9</v>
      </c>
      <c r="B4028" s="3">
        <v>1.1000000000000001</v>
      </c>
      <c r="C4028" s="4" t="s">
        <v>10</v>
      </c>
      <c r="D4028" s="2" t="s">
        <v>11</v>
      </c>
      <c r="E4028" s="3">
        <v>50.866152</v>
      </c>
      <c r="F4028" s="3">
        <v>5.9866299999999999</v>
      </c>
      <c r="G4028" s="3">
        <v>141.19999999999999</v>
      </c>
      <c r="H4028" s="4" t="s">
        <v>4037</v>
      </c>
      <c r="I4028" s="3">
        <v>21</v>
      </c>
    </row>
    <row r="4029" spans="1:9" x14ac:dyDescent="0.25">
      <c r="A4029" s="2" t="s">
        <v>9</v>
      </c>
      <c r="B4029" s="3">
        <v>1.1000000000000001</v>
      </c>
      <c r="C4029" s="4" t="s">
        <v>10</v>
      </c>
      <c r="D4029" s="2" t="s">
        <v>11</v>
      </c>
      <c r="E4029" s="3">
        <v>50.866143999999998</v>
      </c>
      <c r="F4029" s="3">
        <v>5.9866739999999998</v>
      </c>
      <c r="G4029" s="3">
        <v>141.6</v>
      </c>
      <c r="H4029" s="4" t="s">
        <v>4038</v>
      </c>
      <c r="I4029" s="3">
        <v>21</v>
      </c>
    </row>
    <row r="4030" spans="1:9" x14ac:dyDescent="0.25">
      <c r="A4030" s="2" t="s">
        <v>9</v>
      </c>
      <c r="B4030" s="3">
        <v>1.1000000000000001</v>
      </c>
      <c r="C4030" s="4" t="s">
        <v>10</v>
      </c>
      <c r="D4030" s="2" t="s">
        <v>11</v>
      </c>
      <c r="E4030" s="3">
        <v>50.866135999999997</v>
      </c>
      <c r="F4030" s="3">
        <v>5.9867169999999996</v>
      </c>
      <c r="G4030" s="3">
        <v>142</v>
      </c>
      <c r="H4030" s="4" t="s">
        <v>4039</v>
      </c>
      <c r="I4030" s="3">
        <v>21</v>
      </c>
    </row>
    <row r="4031" spans="1:9" x14ac:dyDescent="0.25">
      <c r="A4031" s="2" t="s">
        <v>9</v>
      </c>
      <c r="B4031" s="3">
        <v>1.1000000000000001</v>
      </c>
      <c r="C4031" s="4" t="s">
        <v>10</v>
      </c>
      <c r="D4031" s="2" t="s">
        <v>11</v>
      </c>
      <c r="E4031" s="3">
        <v>50.866131000000003</v>
      </c>
      <c r="F4031" s="3">
        <v>5.9867590000000002</v>
      </c>
      <c r="G4031" s="3">
        <v>142.4</v>
      </c>
      <c r="H4031" s="4" t="s">
        <v>4040</v>
      </c>
      <c r="I4031" s="3">
        <v>21</v>
      </c>
    </row>
    <row r="4032" spans="1:9" x14ac:dyDescent="0.25">
      <c r="A4032" s="2" t="s">
        <v>9</v>
      </c>
      <c r="B4032" s="3">
        <v>1.1000000000000001</v>
      </c>
      <c r="C4032" s="4" t="s">
        <v>10</v>
      </c>
      <c r="D4032" s="2" t="s">
        <v>11</v>
      </c>
      <c r="E4032" s="3">
        <v>50.866107</v>
      </c>
      <c r="F4032" s="3">
        <v>5.9869029999999999</v>
      </c>
      <c r="G4032" s="3">
        <v>142.80000000000001</v>
      </c>
      <c r="H4032" s="4" t="s">
        <v>4041</v>
      </c>
      <c r="I4032" s="3">
        <v>21</v>
      </c>
    </row>
    <row r="4033" spans="1:9" x14ac:dyDescent="0.25">
      <c r="A4033" s="2" t="s">
        <v>9</v>
      </c>
      <c r="B4033" s="3">
        <v>1.1000000000000001</v>
      </c>
      <c r="C4033" s="4" t="s">
        <v>10</v>
      </c>
      <c r="D4033" s="2" t="s">
        <v>11</v>
      </c>
      <c r="E4033" s="3">
        <v>50.866098999999998</v>
      </c>
      <c r="F4033" s="3">
        <v>5.986936</v>
      </c>
      <c r="G4033" s="3">
        <v>143.4</v>
      </c>
      <c r="H4033" s="4" t="s">
        <v>4042</v>
      </c>
      <c r="I4033" s="3">
        <v>21</v>
      </c>
    </row>
    <row r="4034" spans="1:9" x14ac:dyDescent="0.25">
      <c r="A4034" s="2" t="s">
        <v>9</v>
      </c>
      <c r="B4034" s="3">
        <v>1.1000000000000001</v>
      </c>
      <c r="C4034" s="4" t="s">
        <v>10</v>
      </c>
      <c r="D4034" s="2" t="s">
        <v>11</v>
      </c>
      <c r="E4034" s="3">
        <v>50.866092000000002</v>
      </c>
      <c r="F4034" s="3">
        <v>5.98698</v>
      </c>
      <c r="G4034" s="3">
        <v>143.80000000000001</v>
      </c>
      <c r="H4034" s="4" t="s">
        <v>4043</v>
      </c>
      <c r="I4034" s="3">
        <v>21</v>
      </c>
    </row>
    <row r="4035" spans="1:9" x14ac:dyDescent="0.25">
      <c r="A4035" s="2" t="s">
        <v>9</v>
      </c>
      <c r="B4035" s="3">
        <v>1.1000000000000001</v>
      </c>
      <c r="C4035" s="4" t="s">
        <v>10</v>
      </c>
      <c r="D4035" s="2" t="s">
        <v>11</v>
      </c>
      <c r="E4035" s="3">
        <v>50.866084000000001</v>
      </c>
      <c r="F4035" s="3">
        <v>5.9870229999999998</v>
      </c>
      <c r="G4035" s="3">
        <v>144.19999999999999</v>
      </c>
      <c r="H4035" s="4" t="s">
        <v>4044</v>
      </c>
      <c r="I4035" s="3">
        <v>21</v>
      </c>
    </row>
    <row r="4036" spans="1:9" x14ac:dyDescent="0.25">
      <c r="A4036" s="2" t="s">
        <v>9</v>
      </c>
      <c r="B4036" s="3">
        <v>1.1000000000000001</v>
      </c>
      <c r="C4036" s="4" t="s">
        <v>10</v>
      </c>
      <c r="D4036" s="2" t="s">
        <v>11</v>
      </c>
      <c r="E4036" s="3">
        <v>50.866078000000002</v>
      </c>
      <c r="F4036" s="3">
        <v>5.987063</v>
      </c>
      <c r="G4036" s="3">
        <v>144.6</v>
      </c>
      <c r="H4036" s="4" t="s">
        <v>4045</v>
      </c>
      <c r="I4036" s="3">
        <v>21</v>
      </c>
    </row>
    <row r="4037" spans="1:9" x14ac:dyDescent="0.25">
      <c r="A4037" s="2" t="s">
        <v>9</v>
      </c>
      <c r="B4037" s="3">
        <v>1.1000000000000001</v>
      </c>
      <c r="C4037" s="4" t="s">
        <v>10</v>
      </c>
      <c r="D4037" s="2" t="s">
        <v>11</v>
      </c>
      <c r="E4037" s="3">
        <v>50.866070999999998</v>
      </c>
      <c r="F4037" s="3">
        <v>5.987114</v>
      </c>
      <c r="G4037" s="3">
        <v>144.6</v>
      </c>
      <c r="H4037" s="4" t="s">
        <v>4046</v>
      </c>
      <c r="I4037" s="3">
        <v>21</v>
      </c>
    </row>
    <row r="4038" spans="1:9" x14ac:dyDescent="0.25">
      <c r="A4038" s="2" t="s">
        <v>9</v>
      </c>
      <c r="B4038" s="3">
        <v>1.1000000000000001</v>
      </c>
      <c r="C4038" s="4" t="s">
        <v>10</v>
      </c>
      <c r="D4038" s="2" t="s">
        <v>11</v>
      </c>
      <c r="E4038" s="3">
        <v>50.866067000000001</v>
      </c>
      <c r="F4038" s="3">
        <v>5.9871530000000002</v>
      </c>
      <c r="G4038" s="3">
        <v>145</v>
      </c>
      <c r="H4038" s="4" t="s">
        <v>4047</v>
      </c>
      <c r="I4038" s="3">
        <v>21</v>
      </c>
    </row>
    <row r="4039" spans="1:9" x14ac:dyDescent="0.25">
      <c r="A4039" s="2" t="s">
        <v>9</v>
      </c>
      <c r="B4039" s="3">
        <v>1.1000000000000001</v>
      </c>
      <c r="C4039" s="4" t="s">
        <v>10</v>
      </c>
      <c r="D4039" s="2" t="s">
        <v>11</v>
      </c>
      <c r="E4039" s="3">
        <v>50.866062999999997</v>
      </c>
      <c r="F4039" s="3">
        <v>5.987196</v>
      </c>
      <c r="G4039" s="3">
        <v>145.4</v>
      </c>
      <c r="H4039" s="4" t="s">
        <v>4048</v>
      </c>
      <c r="I4039" s="3">
        <v>21</v>
      </c>
    </row>
    <row r="4040" spans="1:9" x14ac:dyDescent="0.25">
      <c r="A4040" s="2" t="s">
        <v>9</v>
      </c>
      <c r="B4040" s="3">
        <v>1.1000000000000001</v>
      </c>
      <c r="C4040" s="4" t="s">
        <v>10</v>
      </c>
      <c r="D4040" s="2" t="s">
        <v>11</v>
      </c>
      <c r="E4040" s="3">
        <v>50.866058000000002</v>
      </c>
      <c r="F4040" s="3">
        <v>5.987247</v>
      </c>
      <c r="G4040" s="3">
        <v>145.80000000000001</v>
      </c>
      <c r="H4040" s="4" t="s">
        <v>4049</v>
      </c>
      <c r="I4040" s="3">
        <v>21</v>
      </c>
    </row>
    <row r="4041" spans="1:9" x14ac:dyDescent="0.25">
      <c r="A4041" s="2" t="s">
        <v>9</v>
      </c>
      <c r="B4041" s="3">
        <v>1.1000000000000001</v>
      </c>
      <c r="C4041" s="4" t="s">
        <v>10</v>
      </c>
      <c r="D4041" s="2" t="s">
        <v>11</v>
      </c>
      <c r="E4041" s="3">
        <v>50.866053999999998</v>
      </c>
      <c r="F4041" s="3">
        <v>5.9872969999999999</v>
      </c>
      <c r="G4041" s="3">
        <v>146.6</v>
      </c>
      <c r="H4041" s="4" t="s">
        <v>4050</v>
      </c>
      <c r="I4041" s="3">
        <v>21</v>
      </c>
    </row>
    <row r="4042" spans="1:9" x14ac:dyDescent="0.25">
      <c r="A4042" s="2" t="s">
        <v>9</v>
      </c>
      <c r="B4042" s="3">
        <v>1.1000000000000001</v>
      </c>
      <c r="C4042" s="4" t="s">
        <v>10</v>
      </c>
      <c r="D4042" s="2" t="s">
        <v>11</v>
      </c>
      <c r="E4042" s="3">
        <v>50.866050000000001</v>
      </c>
      <c r="F4042" s="3">
        <v>5.9873399999999997</v>
      </c>
      <c r="G4042" s="3">
        <v>146.6</v>
      </c>
      <c r="H4042" s="4" t="s">
        <v>4051</v>
      </c>
      <c r="I4042" s="3">
        <v>21</v>
      </c>
    </row>
    <row r="4043" spans="1:9" x14ac:dyDescent="0.25">
      <c r="A4043" s="2" t="s">
        <v>9</v>
      </c>
      <c r="B4043" s="3">
        <v>1.1000000000000001</v>
      </c>
      <c r="C4043" s="4" t="s">
        <v>10</v>
      </c>
      <c r="D4043" s="2" t="s">
        <v>11</v>
      </c>
      <c r="E4043" s="3">
        <v>50.866042</v>
      </c>
      <c r="F4043" s="3">
        <v>5.9874179999999999</v>
      </c>
      <c r="G4043" s="3">
        <v>147</v>
      </c>
      <c r="H4043" s="4" t="s">
        <v>4052</v>
      </c>
      <c r="I4043" s="3">
        <v>21</v>
      </c>
    </row>
    <row r="4044" spans="1:9" x14ac:dyDescent="0.25">
      <c r="A4044" s="2" t="s">
        <v>9</v>
      </c>
      <c r="B4044" s="3">
        <v>1.1000000000000001</v>
      </c>
      <c r="C4044" s="4" t="s">
        <v>10</v>
      </c>
      <c r="D4044" s="2" t="s">
        <v>11</v>
      </c>
      <c r="E4044" s="3">
        <v>50.866038000000003</v>
      </c>
      <c r="F4044" s="3">
        <v>5.9874640000000001</v>
      </c>
      <c r="G4044" s="3">
        <v>147.4</v>
      </c>
      <c r="H4044" s="4" t="s">
        <v>4053</v>
      </c>
      <c r="I4044" s="3">
        <v>21</v>
      </c>
    </row>
    <row r="4045" spans="1:9" x14ac:dyDescent="0.25">
      <c r="A4045" s="2" t="s">
        <v>9</v>
      </c>
      <c r="B4045" s="3">
        <v>1.1000000000000001</v>
      </c>
      <c r="C4045" s="4" t="s">
        <v>10</v>
      </c>
      <c r="D4045" s="2" t="s">
        <v>11</v>
      </c>
      <c r="E4045" s="3">
        <v>50.866033999999999</v>
      </c>
      <c r="F4045" s="3">
        <v>5.9874989999999997</v>
      </c>
      <c r="G4045" s="3">
        <v>148</v>
      </c>
      <c r="H4045" s="4" t="s">
        <v>4054</v>
      </c>
      <c r="I4045" s="3">
        <v>21</v>
      </c>
    </row>
    <row r="4046" spans="1:9" x14ac:dyDescent="0.25">
      <c r="A4046" s="2" t="s">
        <v>9</v>
      </c>
      <c r="B4046" s="3">
        <v>1.1000000000000001</v>
      </c>
      <c r="C4046" s="4" t="s">
        <v>10</v>
      </c>
      <c r="D4046" s="2" t="s">
        <v>11</v>
      </c>
      <c r="E4046" s="3">
        <v>50.866027000000003</v>
      </c>
      <c r="F4046" s="3">
        <v>5.987527</v>
      </c>
      <c r="G4046" s="3">
        <v>148.4</v>
      </c>
      <c r="H4046" s="4" t="s">
        <v>4055</v>
      </c>
      <c r="I4046" s="3">
        <v>21</v>
      </c>
    </row>
    <row r="4047" spans="1:9" x14ac:dyDescent="0.25">
      <c r="A4047" s="2" t="s">
        <v>9</v>
      </c>
      <c r="B4047" s="3">
        <v>1.1000000000000001</v>
      </c>
      <c r="C4047" s="4" t="s">
        <v>10</v>
      </c>
      <c r="D4047" s="2" t="s">
        <v>11</v>
      </c>
      <c r="E4047" s="3">
        <v>50.866021000000003</v>
      </c>
      <c r="F4047" s="3">
        <v>5.9875550000000004</v>
      </c>
      <c r="G4047" s="3">
        <v>148.80000000000001</v>
      </c>
      <c r="H4047" s="4" t="s">
        <v>4056</v>
      </c>
      <c r="I4047" s="3">
        <v>21</v>
      </c>
    </row>
    <row r="4048" spans="1:9" x14ac:dyDescent="0.25">
      <c r="A4048" s="2" t="s">
        <v>9</v>
      </c>
      <c r="B4048" s="3">
        <v>1.1000000000000001</v>
      </c>
      <c r="C4048" s="4" t="s">
        <v>10</v>
      </c>
      <c r="D4048" s="2" t="s">
        <v>11</v>
      </c>
      <c r="E4048" s="3">
        <v>50.865977999999998</v>
      </c>
      <c r="F4048" s="3">
        <v>5.9876550000000002</v>
      </c>
      <c r="G4048" s="3">
        <v>149.19999999999999</v>
      </c>
      <c r="H4048" s="4" t="s">
        <v>4057</v>
      </c>
      <c r="I4048" s="3">
        <v>21</v>
      </c>
    </row>
    <row r="4049" spans="1:9" x14ac:dyDescent="0.25">
      <c r="A4049" s="2" t="s">
        <v>9</v>
      </c>
      <c r="B4049" s="3">
        <v>1.1000000000000001</v>
      </c>
      <c r="C4049" s="4" t="s">
        <v>10</v>
      </c>
      <c r="D4049" s="2" t="s">
        <v>11</v>
      </c>
      <c r="E4049" s="3">
        <v>50.865960999999999</v>
      </c>
      <c r="F4049" s="3">
        <v>5.9876880000000003</v>
      </c>
      <c r="G4049" s="3">
        <v>149.6</v>
      </c>
      <c r="H4049" s="4" t="s">
        <v>4058</v>
      </c>
      <c r="I4049" s="3">
        <v>21</v>
      </c>
    </row>
    <row r="4050" spans="1:9" x14ac:dyDescent="0.25">
      <c r="A4050" s="2" t="s">
        <v>9</v>
      </c>
      <c r="B4050" s="3">
        <v>1.1000000000000001</v>
      </c>
      <c r="C4050" s="4" t="s">
        <v>10</v>
      </c>
      <c r="D4050" s="2" t="s">
        <v>11</v>
      </c>
      <c r="E4050" s="3">
        <v>50.865946000000001</v>
      </c>
      <c r="F4050" s="3">
        <v>5.987724</v>
      </c>
      <c r="G4050" s="3">
        <v>150</v>
      </c>
      <c r="H4050" s="4" t="s">
        <v>4059</v>
      </c>
      <c r="I4050" s="3">
        <v>21</v>
      </c>
    </row>
    <row r="4051" spans="1:9" x14ac:dyDescent="0.25">
      <c r="A4051" s="2" t="s">
        <v>9</v>
      </c>
      <c r="B4051" s="3">
        <v>1.1000000000000001</v>
      </c>
      <c r="C4051" s="4" t="s">
        <v>10</v>
      </c>
      <c r="D4051" s="2" t="s">
        <v>11</v>
      </c>
      <c r="E4051" s="3">
        <v>50.865935</v>
      </c>
      <c r="F4051" s="3">
        <v>5.9877440000000002</v>
      </c>
      <c r="G4051" s="3">
        <v>150.4</v>
      </c>
      <c r="H4051" s="4" t="s">
        <v>4060</v>
      </c>
      <c r="I4051" s="3">
        <v>21</v>
      </c>
    </row>
    <row r="4052" spans="1:9" x14ac:dyDescent="0.25">
      <c r="A4052" s="2" t="s">
        <v>9</v>
      </c>
      <c r="B4052" s="3">
        <v>1.1000000000000001</v>
      </c>
      <c r="C4052" s="4" t="s">
        <v>10</v>
      </c>
      <c r="D4052" s="2" t="s">
        <v>11</v>
      </c>
      <c r="E4052" s="3">
        <v>50.865924999999997</v>
      </c>
      <c r="F4052" s="3">
        <v>5.987781</v>
      </c>
      <c r="G4052" s="3">
        <v>150.80000000000001</v>
      </c>
      <c r="H4052" s="4" t="s">
        <v>4061</v>
      </c>
      <c r="I4052" s="3">
        <v>21</v>
      </c>
    </row>
    <row r="4053" spans="1:9" x14ac:dyDescent="0.25">
      <c r="A4053" s="2" t="s">
        <v>9</v>
      </c>
      <c r="B4053" s="3">
        <v>1.1000000000000001</v>
      </c>
      <c r="C4053" s="4" t="s">
        <v>10</v>
      </c>
      <c r="D4053" s="2" t="s">
        <v>11</v>
      </c>
      <c r="E4053" s="3">
        <v>50.865895999999999</v>
      </c>
      <c r="F4053" s="3">
        <v>5.9878520000000002</v>
      </c>
      <c r="G4053" s="3">
        <v>150.80000000000001</v>
      </c>
      <c r="H4053" s="4" t="s">
        <v>4062</v>
      </c>
      <c r="I4053" s="3">
        <v>21</v>
      </c>
    </row>
    <row r="4054" spans="1:9" x14ac:dyDescent="0.25">
      <c r="A4054" s="2" t="s">
        <v>9</v>
      </c>
      <c r="B4054" s="3">
        <v>1.1000000000000001</v>
      </c>
      <c r="C4054" s="4" t="s">
        <v>10</v>
      </c>
      <c r="D4054" s="2" t="s">
        <v>11</v>
      </c>
      <c r="E4054" s="3">
        <v>50.865884999999999</v>
      </c>
      <c r="F4054" s="3">
        <v>5.987889</v>
      </c>
      <c r="G4054" s="3">
        <v>151.19999999999999</v>
      </c>
      <c r="H4054" s="4" t="s">
        <v>4063</v>
      </c>
      <c r="I4054" s="3">
        <v>21</v>
      </c>
    </row>
    <row r="4055" spans="1:9" x14ac:dyDescent="0.25">
      <c r="A4055" s="2" t="s">
        <v>9</v>
      </c>
      <c r="B4055" s="3">
        <v>1.1000000000000001</v>
      </c>
      <c r="C4055" s="4" t="s">
        <v>10</v>
      </c>
      <c r="D4055" s="2" t="s">
        <v>11</v>
      </c>
      <c r="E4055" s="3">
        <v>50.865870000000001</v>
      </c>
      <c r="F4055" s="3">
        <v>5.987921</v>
      </c>
      <c r="G4055" s="3">
        <v>151.6</v>
      </c>
      <c r="H4055" s="4" t="s">
        <v>4064</v>
      </c>
      <c r="I4055" s="3">
        <v>21</v>
      </c>
    </row>
    <row r="4056" spans="1:9" x14ac:dyDescent="0.25">
      <c r="A4056" s="2" t="s">
        <v>9</v>
      </c>
      <c r="B4056" s="3">
        <v>1.1000000000000001</v>
      </c>
      <c r="C4056" s="4" t="s">
        <v>10</v>
      </c>
      <c r="D4056" s="2" t="s">
        <v>11</v>
      </c>
      <c r="E4056" s="3">
        <v>50.865861000000002</v>
      </c>
      <c r="F4056" s="3">
        <v>5.9879530000000001</v>
      </c>
      <c r="G4056" s="3">
        <v>152</v>
      </c>
      <c r="H4056" s="4" t="s">
        <v>4065</v>
      </c>
      <c r="I4056" s="3">
        <v>21</v>
      </c>
    </row>
    <row r="4057" spans="1:9" x14ac:dyDescent="0.25">
      <c r="A4057" s="2" t="s">
        <v>9</v>
      </c>
      <c r="B4057" s="3">
        <v>1.1000000000000001</v>
      </c>
      <c r="C4057" s="4" t="s">
        <v>10</v>
      </c>
      <c r="D4057" s="2" t="s">
        <v>11</v>
      </c>
      <c r="E4057" s="3">
        <v>50.865853999999999</v>
      </c>
      <c r="F4057" s="3">
        <v>5.9879870000000004</v>
      </c>
      <c r="G4057" s="3">
        <v>152.4</v>
      </c>
      <c r="H4057" s="4" t="s">
        <v>4066</v>
      </c>
      <c r="I4057" s="3">
        <v>21</v>
      </c>
    </row>
    <row r="4058" spans="1:9" x14ac:dyDescent="0.25">
      <c r="A4058" s="2" t="s">
        <v>9</v>
      </c>
      <c r="B4058" s="3">
        <v>1.1000000000000001</v>
      </c>
      <c r="C4058" s="4" t="s">
        <v>10</v>
      </c>
      <c r="D4058" s="2" t="s">
        <v>11</v>
      </c>
      <c r="E4058" s="3">
        <v>50.865844000000003</v>
      </c>
      <c r="F4058" s="3">
        <v>5.9880319999999996</v>
      </c>
      <c r="G4058" s="3">
        <v>152.80000000000001</v>
      </c>
      <c r="H4058" s="4" t="s">
        <v>4067</v>
      </c>
      <c r="I4058" s="3">
        <v>21</v>
      </c>
    </row>
    <row r="4059" spans="1:9" x14ac:dyDescent="0.25">
      <c r="A4059" s="2" t="s">
        <v>9</v>
      </c>
      <c r="B4059" s="3">
        <v>1.1000000000000001</v>
      </c>
      <c r="C4059" s="4" t="s">
        <v>10</v>
      </c>
      <c r="D4059" s="2" t="s">
        <v>11</v>
      </c>
      <c r="E4059" s="3">
        <v>50.865836000000002</v>
      </c>
      <c r="F4059" s="3">
        <v>5.9880769999999997</v>
      </c>
      <c r="G4059" s="3">
        <v>152.80000000000001</v>
      </c>
      <c r="H4059" s="4" t="s">
        <v>4068</v>
      </c>
      <c r="I4059" s="3">
        <v>21</v>
      </c>
    </row>
    <row r="4060" spans="1:9" x14ac:dyDescent="0.25">
      <c r="A4060" s="2" t="s">
        <v>9</v>
      </c>
      <c r="B4060" s="3">
        <v>1.1000000000000001</v>
      </c>
      <c r="C4060" s="4" t="s">
        <v>10</v>
      </c>
      <c r="D4060" s="2" t="s">
        <v>11</v>
      </c>
      <c r="E4060" s="3">
        <v>50.865828</v>
      </c>
      <c r="F4060" s="3">
        <v>5.9881630000000001</v>
      </c>
      <c r="G4060" s="3">
        <v>153.19999999999999</v>
      </c>
      <c r="H4060" s="4" t="s">
        <v>4069</v>
      </c>
      <c r="I4060" s="3">
        <v>20</v>
      </c>
    </row>
    <row r="4061" spans="1:9" x14ac:dyDescent="0.25">
      <c r="A4061" s="2" t="s">
        <v>9</v>
      </c>
      <c r="B4061" s="3">
        <v>1.1000000000000001</v>
      </c>
      <c r="C4061" s="4" t="s">
        <v>10</v>
      </c>
      <c r="D4061" s="2" t="s">
        <v>11</v>
      </c>
      <c r="E4061" s="3">
        <v>50.865822999999999</v>
      </c>
      <c r="F4061" s="3">
        <v>5.9881849999999996</v>
      </c>
      <c r="G4061" s="3">
        <v>153.6</v>
      </c>
      <c r="H4061" s="4" t="s">
        <v>4070</v>
      </c>
      <c r="I4061" s="3">
        <v>20</v>
      </c>
    </row>
    <row r="4062" spans="1:9" x14ac:dyDescent="0.25">
      <c r="A4062" s="2" t="s">
        <v>9</v>
      </c>
      <c r="B4062" s="3">
        <v>1.1000000000000001</v>
      </c>
      <c r="C4062" s="4" t="s">
        <v>10</v>
      </c>
      <c r="D4062" s="2" t="s">
        <v>11</v>
      </c>
      <c r="E4062" s="3">
        <v>50.865813000000003</v>
      </c>
      <c r="F4062" s="3">
        <v>5.9882030000000004</v>
      </c>
      <c r="G4062" s="3">
        <v>154</v>
      </c>
      <c r="H4062" s="4" t="s">
        <v>4071</v>
      </c>
      <c r="I4062" s="3">
        <v>20</v>
      </c>
    </row>
    <row r="4063" spans="1:9" x14ac:dyDescent="0.25">
      <c r="A4063" s="2" t="s">
        <v>9</v>
      </c>
      <c r="B4063" s="3">
        <v>1.1000000000000001</v>
      </c>
      <c r="C4063" s="4" t="s">
        <v>10</v>
      </c>
      <c r="D4063" s="2" t="s">
        <v>11</v>
      </c>
      <c r="E4063" s="3">
        <v>50.865805000000002</v>
      </c>
      <c r="F4063" s="3">
        <v>5.9882049999999998</v>
      </c>
      <c r="G4063" s="3">
        <v>154.4</v>
      </c>
      <c r="H4063" s="4" t="s">
        <v>4072</v>
      </c>
      <c r="I4063" s="3">
        <v>20</v>
      </c>
    </row>
    <row r="4064" spans="1:9" x14ac:dyDescent="0.25">
      <c r="A4064" s="2" t="s">
        <v>9</v>
      </c>
      <c r="B4064" s="3">
        <v>1.1000000000000001</v>
      </c>
      <c r="C4064" s="4" t="s">
        <v>10</v>
      </c>
      <c r="D4064" s="2" t="s">
        <v>11</v>
      </c>
      <c r="E4064" s="3">
        <v>50.865791000000002</v>
      </c>
      <c r="F4064" s="3">
        <v>5.9882239999999998</v>
      </c>
      <c r="G4064" s="3">
        <v>154.80000000000001</v>
      </c>
      <c r="H4064" s="4" t="s">
        <v>4073</v>
      </c>
      <c r="I4064" s="3">
        <v>20</v>
      </c>
    </row>
    <row r="4065" spans="1:9" x14ac:dyDescent="0.25">
      <c r="A4065" s="2" t="s">
        <v>9</v>
      </c>
      <c r="B4065" s="3">
        <v>1.1000000000000001</v>
      </c>
      <c r="C4065" s="4" t="s">
        <v>10</v>
      </c>
      <c r="D4065" s="2" t="s">
        <v>11</v>
      </c>
      <c r="E4065" s="3">
        <v>50.865637999999997</v>
      </c>
      <c r="F4065" s="3">
        <v>5.9882679999999997</v>
      </c>
      <c r="G4065" s="3">
        <v>155.19999999999999</v>
      </c>
      <c r="H4065" s="4" t="s">
        <v>4074</v>
      </c>
      <c r="I4065" s="3">
        <v>20</v>
      </c>
    </row>
    <row r="4066" spans="1:9" x14ac:dyDescent="0.25">
      <c r="A4066" s="2" t="s">
        <v>9</v>
      </c>
      <c r="B4066" s="3">
        <v>1.1000000000000001</v>
      </c>
      <c r="C4066" s="4" t="s">
        <v>10</v>
      </c>
      <c r="D4066" s="2" t="s">
        <v>11</v>
      </c>
      <c r="E4066" s="3">
        <v>50.865599000000003</v>
      </c>
      <c r="F4066" s="3">
        <v>5.9882770000000001</v>
      </c>
      <c r="G4066" s="3">
        <v>155.80000000000001</v>
      </c>
      <c r="H4066" s="4" t="s">
        <v>4075</v>
      </c>
      <c r="I4066" s="3">
        <v>20</v>
      </c>
    </row>
    <row r="4067" spans="1:9" x14ac:dyDescent="0.25">
      <c r="A4067" s="2" t="s">
        <v>9</v>
      </c>
      <c r="B4067" s="3">
        <v>1.1000000000000001</v>
      </c>
      <c r="C4067" s="4" t="s">
        <v>10</v>
      </c>
      <c r="D4067" s="2" t="s">
        <v>11</v>
      </c>
      <c r="E4067" s="3">
        <v>50.865561999999997</v>
      </c>
      <c r="F4067" s="3">
        <v>5.9882860000000004</v>
      </c>
      <c r="G4067" s="3">
        <v>156.19999999999999</v>
      </c>
      <c r="H4067" s="4" t="s">
        <v>4076</v>
      </c>
      <c r="I4067" s="3">
        <v>20</v>
      </c>
    </row>
    <row r="4068" spans="1:9" x14ac:dyDescent="0.25">
      <c r="A4068" s="2" t="s">
        <v>9</v>
      </c>
      <c r="B4068" s="3">
        <v>1.1000000000000001</v>
      </c>
      <c r="C4068" s="4" t="s">
        <v>10</v>
      </c>
      <c r="D4068" s="2" t="s">
        <v>11</v>
      </c>
      <c r="E4068" s="3">
        <v>50.865527</v>
      </c>
      <c r="F4068" s="3">
        <v>5.9883129999999998</v>
      </c>
      <c r="G4068" s="3">
        <v>156.6</v>
      </c>
      <c r="H4068" s="4" t="s">
        <v>4077</v>
      </c>
      <c r="I4068" s="3">
        <v>20</v>
      </c>
    </row>
    <row r="4069" spans="1:9" x14ac:dyDescent="0.25">
      <c r="A4069" s="2" t="s">
        <v>9</v>
      </c>
      <c r="B4069" s="3">
        <v>1.1000000000000001</v>
      </c>
      <c r="C4069" s="4" t="s">
        <v>10</v>
      </c>
      <c r="D4069" s="2" t="s">
        <v>11</v>
      </c>
      <c r="E4069" s="3">
        <v>50.865501999999999</v>
      </c>
      <c r="F4069" s="3">
        <v>5.988321</v>
      </c>
      <c r="G4069" s="3">
        <v>157</v>
      </c>
      <c r="H4069" s="4" t="s">
        <v>4078</v>
      </c>
      <c r="I4069" s="3">
        <v>20</v>
      </c>
    </row>
    <row r="4070" spans="1:9" x14ac:dyDescent="0.25">
      <c r="A4070" s="2" t="s">
        <v>9</v>
      </c>
      <c r="B4070" s="3">
        <v>1.1000000000000001</v>
      </c>
      <c r="C4070" s="4" t="s">
        <v>10</v>
      </c>
      <c r="D4070" s="2" t="s">
        <v>11</v>
      </c>
      <c r="E4070" s="3">
        <v>50.865445999999999</v>
      </c>
      <c r="F4070" s="3">
        <v>5.9883259999999998</v>
      </c>
      <c r="G4070" s="3">
        <v>157</v>
      </c>
      <c r="H4070" s="4" t="s">
        <v>4079</v>
      </c>
      <c r="I4070" s="3">
        <v>20</v>
      </c>
    </row>
    <row r="4071" spans="1:9" x14ac:dyDescent="0.25">
      <c r="A4071" s="2" t="s">
        <v>9</v>
      </c>
      <c r="B4071" s="3">
        <v>1.1000000000000001</v>
      </c>
      <c r="C4071" s="4" t="s">
        <v>10</v>
      </c>
      <c r="D4071" s="2" t="s">
        <v>11</v>
      </c>
      <c r="E4071" s="3">
        <v>50.865430000000003</v>
      </c>
      <c r="F4071" s="3">
        <v>5.988321</v>
      </c>
      <c r="G4071" s="3">
        <v>157</v>
      </c>
      <c r="H4071" s="4" t="s">
        <v>4080</v>
      </c>
      <c r="I4071" s="3">
        <v>20</v>
      </c>
    </row>
    <row r="4072" spans="1:9" x14ac:dyDescent="0.25">
      <c r="A4072" s="2" t="s">
        <v>9</v>
      </c>
      <c r="B4072" s="3">
        <v>1.1000000000000001</v>
      </c>
      <c r="C4072" s="4" t="s">
        <v>10</v>
      </c>
      <c r="D4072" s="2" t="s">
        <v>11</v>
      </c>
      <c r="E4072" s="3">
        <v>50.865378</v>
      </c>
      <c r="F4072" s="3">
        <v>5.988353</v>
      </c>
      <c r="G4072" s="3">
        <v>157.4</v>
      </c>
      <c r="H4072" s="4" t="s">
        <v>4081</v>
      </c>
      <c r="I4072" s="3">
        <v>20</v>
      </c>
    </row>
    <row r="4073" spans="1:9" x14ac:dyDescent="0.25">
      <c r="A4073" s="2" t="s">
        <v>9</v>
      </c>
      <c r="B4073" s="3">
        <v>1.1000000000000001</v>
      </c>
      <c r="C4073" s="4" t="s">
        <v>10</v>
      </c>
      <c r="D4073" s="2" t="s">
        <v>11</v>
      </c>
      <c r="E4073" s="3">
        <v>50.865358999999998</v>
      </c>
      <c r="F4073" s="3">
        <v>5.9883610000000003</v>
      </c>
      <c r="G4073" s="3">
        <v>157.80000000000001</v>
      </c>
      <c r="H4073" s="4" t="s">
        <v>4082</v>
      </c>
      <c r="I4073" s="3">
        <v>20</v>
      </c>
    </row>
    <row r="4074" spans="1:9" x14ac:dyDescent="0.25">
      <c r="A4074" s="2" t="s">
        <v>9</v>
      </c>
      <c r="B4074" s="3">
        <v>1.1000000000000001</v>
      </c>
      <c r="C4074" s="4" t="s">
        <v>10</v>
      </c>
      <c r="D4074" s="2" t="s">
        <v>11</v>
      </c>
      <c r="E4074" s="3">
        <v>50.865338999999999</v>
      </c>
      <c r="F4074" s="3">
        <v>5.9883699999999997</v>
      </c>
      <c r="G4074" s="3">
        <v>158.19999999999999</v>
      </c>
      <c r="H4074" s="4" t="s">
        <v>4083</v>
      </c>
      <c r="I4074" s="3">
        <v>20</v>
      </c>
    </row>
    <row r="4075" spans="1:9" x14ac:dyDescent="0.25">
      <c r="A4075" s="2" t="s">
        <v>9</v>
      </c>
      <c r="B4075" s="3">
        <v>1.1000000000000001</v>
      </c>
      <c r="C4075" s="4" t="s">
        <v>10</v>
      </c>
      <c r="D4075" s="2" t="s">
        <v>11</v>
      </c>
      <c r="E4075" s="3">
        <v>50.865319</v>
      </c>
      <c r="F4075" s="3">
        <v>5.9883810000000004</v>
      </c>
      <c r="G4075" s="3">
        <v>158.6</v>
      </c>
      <c r="H4075" s="4" t="s">
        <v>4084</v>
      </c>
      <c r="I4075" s="3">
        <v>20</v>
      </c>
    </row>
    <row r="4076" spans="1:9" x14ac:dyDescent="0.25">
      <c r="A4076" s="2" t="s">
        <v>9</v>
      </c>
      <c r="B4076" s="3">
        <v>1.1000000000000001</v>
      </c>
      <c r="C4076" s="4" t="s">
        <v>10</v>
      </c>
      <c r="D4076" s="2" t="s">
        <v>11</v>
      </c>
      <c r="E4076" s="3">
        <v>50.865304999999999</v>
      </c>
      <c r="F4076" s="3">
        <v>5.988397</v>
      </c>
      <c r="G4076" s="3">
        <v>159</v>
      </c>
      <c r="H4076" s="4" t="s">
        <v>4085</v>
      </c>
      <c r="I4076" s="3">
        <v>20</v>
      </c>
    </row>
    <row r="4077" spans="1:9" x14ac:dyDescent="0.25">
      <c r="A4077" s="2" t="s">
        <v>9</v>
      </c>
      <c r="B4077" s="3">
        <v>1.1000000000000001</v>
      </c>
      <c r="C4077" s="4" t="s">
        <v>10</v>
      </c>
      <c r="D4077" s="2" t="s">
        <v>11</v>
      </c>
      <c r="E4077" s="3">
        <v>50.865242000000002</v>
      </c>
      <c r="F4077" s="3">
        <v>5.9884779999999997</v>
      </c>
      <c r="G4077" s="3">
        <v>159.6</v>
      </c>
      <c r="H4077" s="4" t="s">
        <v>4086</v>
      </c>
      <c r="I4077" s="3">
        <v>20</v>
      </c>
    </row>
    <row r="4078" spans="1:9" x14ac:dyDescent="0.25">
      <c r="A4078" s="2" t="s">
        <v>9</v>
      </c>
      <c r="B4078" s="3">
        <v>1.1000000000000001</v>
      </c>
      <c r="C4078" s="4" t="s">
        <v>10</v>
      </c>
      <c r="D4078" s="2" t="s">
        <v>11</v>
      </c>
      <c r="E4078" s="3">
        <v>50.865223999999998</v>
      </c>
      <c r="F4078" s="3">
        <v>5.9884979999999999</v>
      </c>
      <c r="G4078" s="3">
        <v>160</v>
      </c>
      <c r="H4078" s="4" t="s">
        <v>4087</v>
      </c>
      <c r="I4078" s="3">
        <v>20</v>
      </c>
    </row>
    <row r="4079" spans="1:9" x14ac:dyDescent="0.25">
      <c r="A4079" s="2" t="s">
        <v>9</v>
      </c>
      <c r="B4079" s="3">
        <v>1.1000000000000001</v>
      </c>
      <c r="C4079" s="4" t="s">
        <v>10</v>
      </c>
      <c r="D4079" s="2" t="s">
        <v>11</v>
      </c>
      <c r="E4079" s="3">
        <v>50.865203000000001</v>
      </c>
      <c r="F4079" s="3">
        <v>5.9885200000000003</v>
      </c>
      <c r="G4079" s="3">
        <v>160.4</v>
      </c>
      <c r="H4079" s="4" t="s">
        <v>4088</v>
      </c>
      <c r="I4079" s="3">
        <v>20</v>
      </c>
    </row>
    <row r="4080" spans="1:9" x14ac:dyDescent="0.25">
      <c r="A4080" s="2" t="s">
        <v>9</v>
      </c>
      <c r="B4080" s="3">
        <v>1.1000000000000001</v>
      </c>
      <c r="C4080" s="4" t="s">
        <v>10</v>
      </c>
      <c r="D4080" s="2" t="s">
        <v>11</v>
      </c>
      <c r="E4080" s="3">
        <v>50.865178</v>
      </c>
      <c r="F4080" s="3">
        <v>5.9885419999999998</v>
      </c>
      <c r="G4080" s="3">
        <v>160.80000000000001</v>
      </c>
      <c r="H4080" s="4" t="s">
        <v>4089</v>
      </c>
      <c r="I4080" s="3">
        <v>20</v>
      </c>
    </row>
    <row r="4081" spans="1:9" x14ac:dyDescent="0.25">
      <c r="A4081" s="2" t="s">
        <v>9</v>
      </c>
      <c r="B4081" s="3">
        <v>1.1000000000000001</v>
      </c>
      <c r="C4081" s="4" t="s">
        <v>10</v>
      </c>
      <c r="D4081" s="2" t="s">
        <v>11</v>
      </c>
      <c r="E4081" s="3">
        <v>50.865152999999999</v>
      </c>
      <c r="F4081" s="3">
        <v>5.9885599999999997</v>
      </c>
      <c r="G4081" s="3">
        <v>161.19999999999999</v>
      </c>
      <c r="H4081" s="4" t="s">
        <v>4090</v>
      </c>
      <c r="I4081" s="3">
        <v>20</v>
      </c>
    </row>
    <row r="4082" spans="1:9" x14ac:dyDescent="0.25">
      <c r="A4082" s="2" t="s">
        <v>9</v>
      </c>
      <c r="B4082" s="3">
        <v>1.1000000000000001</v>
      </c>
      <c r="C4082" s="4" t="s">
        <v>10</v>
      </c>
      <c r="D4082" s="2" t="s">
        <v>11</v>
      </c>
      <c r="E4082" s="3">
        <v>50.865104000000002</v>
      </c>
      <c r="F4082" s="3">
        <v>5.9885919999999997</v>
      </c>
      <c r="G4082" s="3">
        <v>161.19999999999999</v>
      </c>
      <c r="H4082" s="4" t="s">
        <v>4091</v>
      </c>
      <c r="I4082" s="3">
        <v>20</v>
      </c>
    </row>
    <row r="4083" spans="1:9" x14ac:dyDescent="0.25">
      <c r="A4083" s="2" t="s">
        <v>9</v>
      </c>
      <c r="B4083" s="3">
        <v>1.1000000000000001</v>
      </c>
      <c r="C4083" s="4" t="s">
        <v>10</v>
      </c>
      <c r="D4083" s="2" t="s">
        <v>11</v>
      </c>
      <c r="E4083" s="3">
        <v>50.864952000000002</v>
      </c>
      <c r="F4083" s="3">
        <v>5.9886840000000001</v>
      </c>
      <c r="G4083" s="3">
        <v>161.19999999999999</v>
      </c>
      <c r="H4083" s="4" t="s">
        <v>4092</v>
      </c>
      <c r="I4083" s="3">
        <v>20</v>
      </c>
    </row>
    <row r="4084" spans="1:9" x14ac:dyDescent="0.25">
      <c r="A4084" s="2" t="s">
        <v>9</v>
      </c>
      <c r="B4084" s="3">
        <v>1.1000000000000001</v>
      </c>
      <c r="C4084" s="4" t="s">
        <v>10</v>
      </c>
      <c r="D4084" s="2" t="s">
        <v>11</v>
      </c>
      <c r="E4084" s="3">
        <v>50.864747000000001</v>
      </c>
      <c r="F4084" s="3">
        <v>5.9887899999999998</v>
      </c>
      <c r="G4084" s="3">
        <v>161.19999999999999</v>
      </c>
      <c r="H4084" s="4" t="s">
        <v>4093</v>
      </c>
      <c r="I4084" s="3">
        <v>20</v>
      </c>
    </row>
    <row r="4085" spans="1:9" x14ac:dyDescent="0.25">
      <c r="A4085" s="2" t="s">
        <v>9</v>
      </c>
      <c r="B4085" s="3">
        <v>1.1000000000000001</v>
      </c>
      <c r="C4085" s="4" t="s">
        <v>10</v>
      </c>
      <c r="D4085" s="2" t="s">
        <v>11</v>
      </c>
      <c r="E4085" s="3">
        <v>50.864649999999997</v>
      </c>
      <c r="F4085" s="3">
        <v>5.9888269999999997</v>
      </c>
      <c r="G4085" s="3">
        <v>161.19999999999999</v>
      </c>
      <c r="H4085" s="4" t="s">
        <v>4094</v>
      </c>
      <c r="I4085" s="3">
        <v>20</v>
      </c>
    </row>
    <row r="4086" spans="1:9" x14ac:dyDescent="0.25">
      <c r="A4086" s="2" t="s">
        <v>9</v>
      </c>
      <c r="B4086" s="3">
        <v>1.1000000000000001</v>
      </c>
      <c r="C4086" s="4" t="s">
        <v>10</v>
      </c>
      <c r="D4086" s="2" t="s">
        <v>11</v>
      </c>
      <c r="E4086" s="3">
        <v>50.864621999999997</v>
      </c>
      <c r="F4086" s="3">
        <v>5.9888570000000003</v>
      </c>
      <c r="G4086" s="3">
        <v>161.19999999999999</v>
      </c>
      <c r="H4086" s="4" t="s">
        <v>4095</v>
      </c>
      <c r="I4086" s="3">
        <v>20</v>
      </c>
    </row>
    <row r="4087" spans="1:9" x14ac:dyDescent="0.25">
      <c r="A4087" s="2" t="s">
        <v>9</v>
      </c>
      <c r="B4087" s="3">
        <v>1.1000000000000001</v>
      </c>
      <c r="C4087" s="4" t="s">
        <v>10</v>
      </c>
      <c r="D4087" s="2" t="s">
        <v>11</v>
      </c>
      <c r="E4087" s="3">
        <v>50.864445000000003</v>
      </c>
      <c r="F4087" s="3">
        <v>5.9889939999999999</v>
      </c>
      <c r="G4087" s="3">
        <v>161.6</v>
      </c>
      <c r="H4087" s="4" t="s">
        <v>4096</v>
      </c>
      <c r="I4087" s="3">
        <v>20</v>
      </c>
    </row>
    <row r="4088" spans="1:9" x14ac:dyDescent="0.25">
      <c r="A4088" s="2" t="s">
        <v>9</v>
      </c>
      <c r="B4088" s="3">
        <v>1.1000000000000001</v>
      </c>
      <c r="C4088" s="4" t="s">
        <v>10</v>
      </c>
      <c r="D4088" s="2" t="s">
        <v>11</v>
      </c>
      <c r="E4088" s="3">
        <v>50.864412000000002</v>
      </c>
      <c r="F4088" s="3">
        <v>5.9890249999999998</v>
      </c>
      <c r="G4088" s="3">
        <v>162</v>
      </c>
      <c r="H4088" s="4" t="s">
        <v>4097</v>
      </c>
      <c r="I4088" s="3">
        <v>20</v>
      </c>
    </row>
    <row r="4089" spans="1:9" x14ac:dyDescent="0.25">
      <c r="A4089" s="2" t="s">
        <v>9</v>
      </c>
      <c r="B4089" s="3">
        <v>1.1000000000000001</v>
      </c>
      <c r="C4089" s="4" t="s">
        <v>10</v>
      </c>
      <c r="D4089" s="2" t="s">
        <v>11</v>
      </c>
      <c r="E4089" s="3">
        <v>50.864384999999999</v>
      </c>
      <c r="F4089" s="3">
        <v>5.9890420000000004</v>
      </c>
      <c r="G4089" s="3">
        <v>162.6</v>
      </c>
      <c r="H4089" s="4" t="s">
        <v>4098</v>
      </c>
      <c r="I4089" s="3">
        <v>20</v>
      </c>
    </row>
    <row r="4090" spans="1:9" x14ac:dyDescent="0.25">
      <c r="A4090" s="2" t="s">
        <v>9</v>
      </c>
      <c r="B4090" s="3">
        <v>1.1000000000000001</v>
      </c>
      <c r="C4090" s="4" t="s">
        <v>10</v>
      </c>
      <c r="D4090" s="2" t="s">
        <v>11</v>
      </c>
      <c r="E4090" s="3">
        <v>50.864358000000003</v>
      </c>
      <c r="F4090" s="3">
        <v>5.9890720000000002</v>
      </c>
      <c r="G4090" s="3">
        <v>163</v>
      </c>
      <c r="H4090" s="4" t="s">
        <v>4099</v>
      </c>
      <c r="I4090" s="3">
        <v>20</v>
      </c>
    </row>
    <row r="4091" spans="1:9" x14ac:dyDescent="0.25">
      <c r="A4091" s="2" t="s">
        <v>9</v>
      </c>
      <c r="B4091" s="3">
        <v>1.1000000000000001</v>
      </c>
      <c r="C4091" s="4" t="s">
        <v>10</v>
      </c>
      <c r="D4091" s="2" t="s">
        <v>11</v>
      </c>
      <c r="E4091" s="3">
        <v>50.864333000000002</v>
      </c>
      <c r="F4091" s="3">
        <v>5.9890999999999996</v>
      </c>
      <c r="G4091" s="3">
        <v>163.4</v>
      </c>
      <c r="H4091" s="4" t="s">
        <v>4100</v>
      </c>
      <c r="I4091" s="3">
        <v>20</v>
      </c>
    </row>
    <row r="4092" spans="1:9" x14ac:dyDescent="0.25">
      <c r="A4092" s="2" t="s">
        <v>9</v>
      </c>
      <c r="B4092" s="3">
        <v>1.1000000000000001</v>
      </c>
      <c r="C4092" s="4" t="s">
        <v>10</v>
      </c>
      <c r="D4092" s="2" t="s">
        <v>11</v>
      </c>
      <c r="E4092" s="3">
        <v>50.864272</v>
      </c>
      <c r="F4092" s="3">
        <v>5.9891500000000004</v>
      </c>
      <c r="G4092" s="3">
        <v>163.4</v>
      </c>
      <c r="H4092" s="4" t="s">
        <v>4101</v>
      </c>
      <c r="I4092" s="3">
        <v>20</v>
      </c>
    </row>
    <row r="4093" spans="1:9" x14ac:dyDescent="0.25">
      <c r="A4093" s="2" t="s">
        <v>9</v>
      </c>
      <c r="B4093" s="3">
        <v>1.1000000000000001</v>
      </c>
      <c r="C4093" s="4" t="s">
        <v>10</v>
      </c>
      <c r="D4093" s="2" t="s">
        <v>11</v>
      </c>
      <c r="E4093" s="3">
        <v>50.864108000000002</v>
      </c>
      <c r="F4093" s="3">
        <v>5.9893109999999998</v>
      </c>
      <c r="G4093" s="3">
        <v>163.4</v>
      </c>
      <c r="H4093" s="4" t="s">
        <v>4102</v>
      </c>
      <c r="I4093" s="3">
        <v>20</v>
      </c>
    </row>
    <row r="4094" spans="1:9" x14ac:dyDescent="0.25">
      <c r="A4094" s="2" t="s">
        <v>9</v>
      </c>
      <c r="B4094" s="3">
        <v>1.1000000000000001</v>
      </c>
      <c r="C4094" s="4" t="s">
        <v>10</v>
      </c>
      <c r="D4094" s="2" t="s">
        <v>11</v>
      </c>
      <c r="E4094" s="3">
        <v>50.864063000000002</v>
      </c>
      <c r="F4094" s="3">
        <v>5.9893580000000002</v>
      </c>
      <c r="G4094" s="3">
        <v>163.80000000000001</v>
      </c>
      <c r="H4094" s="4" t="s">
        <v>4103</v>
      </c>
      <c r="I4094" s="3">
        <v>20</v>
      </c>
    </row>
    <row r="4095" spans="1:9" x14ac:dyDescent="0.25">
      <c r="A4095" s="2" t="s">
        <v>9</v>
      </c>
      <c r="B4095" s="3">
        <v>1.1000000000000001</v>
      </c>
      <c r="C4095" s="4" t="s">
        <v>10</v>
      </c>
      <c r="D4095" s="2" t="s">
        <v>11</v>
      </c>
      <c r="E4095" s="3">
        <v>50.864038000000001</v>
      </c>
      <c r="F4095" s="3">
        <v>5.9893939999999999</v>
      </c>
      <c r="G4095" s="3">
        <v>164.2</v>
      </c>
      <c r="H4095" s="4" t="s">
        <v>4104</v>
      </c>
      <c r="I4095" s="3">
        <v>20</v>
      </c>
    </row>
    <row r="4096" spans="1:9" x14ac:dyDescent="0.25">
      <c r="A4096" s="2" t="s">
        <v>9</v>
      </c>
      <c r="B4096" s="3">
        <v>1.1000000000000001</v>
      </c>
      <c r="C4096" s="4" t="s">
        <v>10</v>
      </c>
      <c r="D4096" s="2" t="s">
        <v>11</v>
      </c>
      <c r="E4096" s="3">
        <v>50.864007000000001</v>
      </c>
      <c r="F4096" s="3">
        <v>5.9894340000000001</v>
      </c>
      <c r="G4096" s="3">
        <v>164.6</v>
      </c>
      <c r="H4096" s="4" t="s">
        <v>4105</v>
      </c>
      <c r="I4096" s="3">
        <v>20</v>
      </c>
    </row>
    <row r="4097" spans="1:9" x14ac:dyDescent="0.25">
      <c r="A4097" s="2" t="s">
        <v>9</v>
      </c>
      <c r="B4097" s="3">
        <v>1.1000000000000001</v>
      </c>
      <c r="C4097" s="4" t="s">
        <v>10</v>
      </c>
      <c r="D4097" s="2" t="s">
        <v>11</v>
      </c>
      <c r="E4097" s="3">
        <v>50.863981000000003</v>
      </c>
      <c r="F4097" s="3">
        <v>5.9894769999999999</v>
      </c>
      <c r="G4097" s="3">
        <v>165</v>
      </c>
      <c r="H4097" s="4" t="s">
        <v>4106</v>
      </c>
      <c r="I4097" s="3">
        <v>20</v>
      </c>
    </row>
    <row r="4098" spans="1:9" x14ac:dyDescent="0.25">
      <c r="A4098" s="2" t="s">
        <v>9</v>
      </c>
      <c r="B4098" s="3">
        <v>1.1000000000000001</v>
      </c>
      <c r="C4098" s="4" t="s">
        <v>10</v>
      </c>
      <c r="D4098" s="2" t="s">
        <v>11</v>
      </c>
      <c r="E4098" s="3">
        <v>50.863953000000002</v>
      </c>
      <c r="F4098" s="3">
        <v>5.989528</v>
      </c>
      <c r="G4098" s="3">
        <v>165.4</v>
      </c>
      <c r="H4098" s="4" t="s">
        <v>4107</v>
      </c>
      <c r="I4098" s="3">
        <v>20</v>
      </c>
    </row>
    <row r="4099" spans="1:9" x14ac:dyDescent="0.25">
      <c r="A4099" s="2" t="s">
        <v>9</v>
      </c>
      <c r="B4099" s="3">
        <v>1.1000000000000001</v>
      </c>
      <c r="C4099" s="4" t="s">
        <v>10</v>
      </c>
      <c r="D4099" s="2" t="s">
        <v>11</v>
      </c>
      <c r="E4099" s="3">
        <v>50.863827999999998</v>
      </c>
      <c r="F4099" s="3">
        <v>5.9897819999999999</v>
      </c>
      <c r="G4099" s="3">
        <v>165.4</v>
      </c>
      <c r="H4099" s="4" t="s">
        <v>4108</v>
      </c>
      <c r="I4099" s="3">
        <v>20</v>
      </c>
    </row>
    <row r="4100" spans="1:9" x14ac:dyDescent="0.25">
      <c r="A4100" s="2" t="s">
        <v>9</v>
      </c>
      <c r="B4100" s="3">
        <v>1.1000000000000001</v>
      </c>
      <c r="C4100" s="4" t="s">
        <v>10</v>
      </c>
      <c r="D4100" s="2" t="s">
        <v>11</v>
      </c>
      <c r="E4100" s="3">
        <v>50.863742000000002</v>
      </c>
      <c r="F4100" s="3">
        <v>5.990011</v>
      </c>
      <c r="G4100" s="3">
        <v>165.4</v>
      </c>
      <c r="H4100" s="4" t="s">
        <v>4109</v>
      </c>
      <c r="I4100" s="3">
        <v>20</v>
      </c>
    </row>
    <row r="4101" spans="1:9" x14ac:dyDescent="0.25">
      <c r="A4101" s="2" t="s">
        <v>9</v>
      </c>
      <c r="B4101" s="3">
        <v>1.1000000000000001</v>
      </c>
      <c r="C4101" s="4" t="s">
        <v>10</v>
      </c>
      <c r="D4101" s="2" t="s">
        <v>11</v>
      </c>
      <c r="E4101" s="3">
        <v>50.863728999999999</v>
      </c>
      <c r="F4101" s="3">
        <v>5.9900659999999997</v>
      </c>
      <c r="G4101" s="3">
        <v>165.4</v>
      </c>
      <c r="H4101" s="4" t="s">
        <v>4110</v>
      </c>
      <c r="I4101" s="3">
        <v>20</v>
      </c>
    </row>
    <row r="4102" spans="1:9" x14ac:dyDescent="0.25">
      <c r="A4102" s="2" t="s">
        <v>9</v>
      </c>
      <c r="B4102" s="3">
        <v>1.1000000000000001</v>
      </c>
      <c r="C4102" s="4" t="s">
        <v>10</v>
      </c>
      <c r="D4102" s="2" t="s">
        <v>11</v>
      </c>
      <c r="E4102" s="3">
        <v>50.863745999999999</v>
      </c>
      <c r="F4102" s="3">
        <v>5.9903750000000002</v>
      </c>
      <c r="G4102" s="3">
        <v>165.4</v>
      </c>
      <c r="H4102" s="4" t="s">
        <v>4111</v>
      </c>
      <c r="I4102" s="3">
        <v>20</v>
      </c>
    </row>
    <row r="4103" spans="1:9" x14ac:dyDescent="0.25">
      <c r="A4103" s="2" t="s">
        <v>9</v>
      </c>
      <c r="B4103" s="3">
        <v>1.1000000000000001</v>
      </c>
      <c r="C4103" s="4" t="s">
        <v>10</v>
      </c>
      <c r="D4103" s="2" t="s">
        <v>11</v>
      </c>
      <c r="E4103" s="3">
        <v>50.863771999999997</v>
      </c>
      <c r="F4103" s="3">
        <v>5.9904219999999997</v>
      </c>
      <c r="G4103" s="3">
        <v>165.4</v>
      </c>
      <c r="H4103" s="4" t="s">
        <v>4112</v>
      </c>
      <c r="I4103" s="3">
        <v>20</v>
      </c>
    </row>
    <row r="4104" spans="1:9" x14ac:dyDescent="0.25">
      <c r="A4104" s="2" t="s">
        <v>9</v>
      </c>
      <c r="B4104" s="3">
        <v>1.1000000000000001</v>
      </c>
      <c r="C4104" s="4" t="s">
        <v>10</v>
      </c>
      <c r="D4104" s="2" t="s">
        <v>11</v>
      </c>
      <c r="E4104" s="3">
        <v>50.863822999999996</v>
      </c>
      <c r="F4104" s="3">
        <v>5.9906069999999998</v>
      </c>
      <c r="G4104" s="3">
        <v>165.4</v>
      </c>
      <c r="H4104" s="4" t="s">
        <v>4113</v>
      </c>
      <c r="I4104" s="3">
        <v>20</v>
      </c>
    </row>
    <row r="4105" spans="1:9" x14ac:dyDescent="0.25">
      <c r="A4105" s="2" t="s">
        <v>9</v>
      </c>
      <c r="B4105" s="3">
        <v>1.1000000000000001</v>
      </c>
      <c r="C4105" s="4" t="s">
        <v>10</v>
      </c>
      <c r="D4105" s="2" t="s">
        <v>11</v>
      </c>
      <c r="E4105" s="3">
        <v>50.863844</v>
      </c>
      <c r="F4105" s="3">
        <v>5.9906560000000004</v>
      </c>
      <c r="G4105" s="3">
        <v>165.8</v>
      </c>
      <c r="H4105" s="4" t="s">
        <v>4114</v>
      </c>
      <c r="I4105" s="3">
        <v>20</v>
      </c>
    </row>
    <row r="4106" spans="1:9" x14ac:dyDescent="0.25">
      <c r="A4106" s="2" t="s">
        <v>9</v>
      </c>
      <c r="B4106" s="3">
        <v>1.1000000000000001</v>
      </c>
      <c r="C4106" s="4" t="s">
        <v>10</v>
      </c>
      <c r="D4106" s="2" t="s">
        <v>11</v>
      </c>
      <c r="E4106" s="3">
        <v>50.863867999999997</v>
      </c>
      <c r="F4106" s="3">
        <v>5.9906980000000001</v>
      </c>
      <c r="G4106" s="3">
        <v>166.2</v>
      </c>
      <c r="H4106" s="4" t="s">
        <v>4115</v>
      </c>
      <c r="I4106" s="3">
        <v>20</v>
      </c>
    </row>
    <row r="4107" spans="1:9" x14ac:dyDescent="0.25">
      <c r="A4107" s="2" t="s">
        <v>9</v>
      </c>
      <c r="B4107" s="3">
        <v>1.1000000000000001</v>
      </c>
      <c r="C4107" s="4" t="s">
        <v>10</v>
      </c>
      <c r="D4107" s="2" t="s">
        <v>11</v>
      </c>
      <c r="E4107" s="3">
        <v>50.863894999999999</v>
      </c>
      <c r="F4107" s="3">
        <v>5.9907380000000003</v>
      </c>
      <c r="G4107" s="3">
        <v>166.8</v>
      </c>
      <c r="H4107" s="4" t="s">
        <v>4116</v>
      </c>
      <c r="I4107" s="3">
        <v>20</v>
      </c>
    </row>
    <row r="4108" spans="1:9" x14ac:dyDescent="0.25">
      <c r="A4108" s="2" t="s">
        <v>9</v>
      </c>
      <c r="B4108" s="3">
        <v>1.1000000000000001</v>
      </c>
      <c r="C4108" s="4" t="s">
        <v>10</v>
      </c>
      <c r="D4108" s="2" t="s">
        <v>11</v>
      </c>
      <c r="E4108" s="3">
        <v>50.863917000000001</v>
      </c>
      <c r="F4108" s="3">
        <v>5.990774</v>
      </c>
      <c r="G4108" s="3">
        <v>167.2</v>
      </c>
      <c r="H4108" s="4" t="s">
        <v>4117</v>
      </c>
      <c r="I4108" s="3">
        <v>20</v>
      </c>
    </row>
    <row r="4109" spans="1:9" x14ac:dyDescent="0.25">
      <c r="A4109" s="2" t="s">
        <v>9</v>
      </c>
      <c r="B4109" s="3">
        <v>1.1000000000000001</v>
      </c>
      <c r="C4109" s="4" t="s">
        <v>10</v>
      </c>
      <c r="D4109" s="2" t="s">
        <v>11</v>
      </c>
      <c r="E4109" s="3">
        <v>50.863942999999999</v>
      </c>
      <c r="F4109" s="3">
        <v>5.9908070000000002</v>
      </c>
      <c r="G4109" s="3">
        <v>167.6</v>
      </c>
      <c r="H4109" s="4" t="s">
        <v>4118</v>
      </c>
      <c r="I4109" s="3">
        <v>20</v>
      </c>
    </row>
    <row r="4110" spans="1:9" x14ac:dyDescent="0.25">
      <c r="A4110" s="2" t="s">
        <v>9</v>
      </c>
      <c r="B4110" s="3">
        <v>1.1000000000000001</v>
      </c>
      <c r="C4110" s="4" t="s">
        <v>10</v>
      </c>
      <c r="D4110" s="2" t="s">
        <v>11</v>
      </c>
      <c r="E4110" s="3">
        <v>50.863982999999998</v>
      </c>
      <c r="F4110" s="3">
        <v>5.9908609999999998</v>
      </c>
      <c r="G4110" s="3">
        <v>167.6</v>
      </c>
      <c r="H4110" s="4" t="s">
        <v>4119</v>
      </c>
      <c r="I4110" s="3">
        <v>20</v>
      </c>
    </row>
    <row r="4111" spans="1:9" x14ac:dyDescent="0.25">
      <c r="A4111" s="2" t="s">
        <v>9</v>
      </c>
      <c r="B4111" s="3">
        <v>1.1000000000000001</v>
      </c>
      <c r="C4111" s="4" t="s">
        <v>10</v>
      </c>
      <c r="D4111" s="2" t="s">
        <v>11</v>
      </c>
      <c r="E4111" s="3">
        <v>50.864058999999997</v>
      </c>
      <c r="F4111" s="3">
        <v>5.9910480000000002</v>
      </c>
      <c r="G4111" s="3">
        <v>167.6</v>
      </c>
      <c r="H4111" s="4" t="s">
        <v>4120</v>
      </c>
      <c r="I4111" s="3">
        <v>20</v>
      </c>
    </row>
    <row r="4112" spans="1:9" x14ac:dyDescent="0.25">
      <c r="A4112" s="2" t="s">
        <v>9</v>
      </c>
      <c r="B4112" s="3">
        <v>1.1000000000000001</v>
      </c>
      <c r="C4112" s="4" t="s">
        <v>10</v>
      </c>
      <c r="D4112" s="2" t="s">
        <v>11</v>
      </c>
      <c r="E4112" s="3">
        <v>50.864072</v>
      </c>
      <c r="F4112" s="3">
        <v>5.9910810000000003</v>
      </c>
      <c r="G4112" s="3">
        <v>168</v>
      </c>
      <c r="H4112" s="4" t="s">
        <v>4121</v>
      </c>
      <c r="I4112" s="3">
        <v>20</v>
      </c>
    </row>
    <row r="4113" spans="1:9" x14ac:dyDescent="0.25">
      <c r="A4113" s="2" t="s">
        <v>9</v>
      </c>
      <c r="B4113" s="3">
        <v>1.1000000000000001</v>
      </c>
      <c r="C4113" s="4" t="s">
        <v>10</v>
      </c>
      <c r="D4113" s="2" t="s">
        <v>11</v>
      </c>
      <c r="E4113" s="3">
        <v>50.864086999999998</v>
      </c>
      <c r="F4113" s="3">
        <v>5.9911209999999997</v>
      </c>
      <c r="G4113" s="3">
        <v>168.4</v>
      </c>
      <c r="H4113" s="4" t="s">
        <v>4122</v>
      </c>
      <c r="I4113" s="3">
        <v>20</v>
      </c>
    </row>
    <row r="4114" spans="1:9" x14ac:dyDescent="0.25">
      <c r="A4114" s="2" t="s">
        <v>9</v>
      </c>
      <c r="B4114" s="3">
        <v>1.1000000000000001</v>
      </c>
      <c r="C4114" s="4" t="s">
        <v>10</v>
      </c>
      <c r="D4114" s="2" t="s">
        <v>11</v>
      </c>
      <c r="E4114" s="3">
        <v>50.864097000000001</v>
      </c>
      <c r="F4114" s="3">
        <v>5.9911630000000002</v>
      </c>
      <c r="G4114" s="3">
        <v>168.8</v>
      </c>
      <c r="H4114" s="4" t="s">
        <v>4123</v>
      </c>
      <c r="I4114" s="3">
        <v>20</v>
      </c>
    </row>
    <row r="4115" spans="1:9" x14ac:dyDescent="0.25">
      <c r="A4115" s="2" t="s">
        <v>9</v>
      </c>
      <c r="B4115" s="3">
        <v>1.1000000000000001</v>
      </c>
      <c r="C4115" s="4" t="s">
        <v>10</v>
      </c>
      <c r="D4115" s="2" t="s">
        <v>11</v>
      </c>
      <c r="E4115" s="3">
        <v>50.864114999999998</v>
      </c>
      <c r="F4115" s="3">
        <v>5.991187</v>
      </c>
      <c r="G4115" s="3">
        <v>169.2</v>
      </c>
      <c r="H4115" s="4" t="s">
        <v>4124</v>
      </c>
      <c r="I4115" s="3">
        <v>20</v>
      </c>
    </row>
    <row r="4116" spans="1:9" x14ac:dyDescent="0.25">
      <c r="A4116" s="2" t="s">
        <v>9</v>
      </c>
      <c r="B4116" s="3">
        <v>1.1000000000000001</v>
      </c>
      <c r="C4116" s="4" t="s">
        <v>10</v>
      </c>
      <c r="D4116" s="2" t="s">
        <v>11</v>
      </c>
      <c r="E4116" s="3">
        <v>50.864144000000003</v>
      </c>
      <c r="F4116" s="3">
        <v>5.9912169999999998</v>
      </c>
      <c r="G4116" s="3">
        <v>169.6</v>
      </c>
      <c r="H4116" s="4" t="s">
        <v>4125</v>
      </c>
      <c r="I4116" s="3">
        <v>20</v>
      </c>
    </row>
    <row r="4117" spans="1:9" x14ac:dyDescent="0.25">
      <c r="A4117" s="2" t="s">
        <v>9</v>
      </c>
      <c r="B4117" s="3">
        <v>1.1000000000000001</v>
      </c>
      <c r="C4117" s="4" t="s">
        <v>10</v>
      </c>
      <c r="D4117" s="2" t="s">
        <v>11</v>
      </c>
      <c r="E4117" s="3">
        <v>50.864279000000003</v>
      </c>
      <c r="F4117" s="3">
        <v>5.9914120000000004</v>
      </c>
      <c r="G4117" s="3">
        <v>170.2</v>
      </c>
      <c r="H4117" s="4" t="s">
        <v>4126</v>
      </c>
      <c r="I4117" s="3">
        <v>20</v>
      </c>
    </row>
    <row r="4118" spans="1:9" x14ac:dyDescent="0.25">
      <c r="A4118" s="2" t="s">
        <v>9</v>
      </c>
      <c r="B4118" s="3">
        <v>1.1000000000000001</v>
      </c>
      <c r="C4118" s="4" t="s">
        <v>10</v>
      </c>
      <c r="D4118" s="2" t="s">
        <v>11</v>
      </c>
      <c r="E4118" s="3">
        <v>50.864305000000002</v>
      </c>
      <c r="F4118" s="3">
        <v>5.9914560000000003</v>
      </c>
      <c r="G4118" s="3">
        <v>170.6</v>
      </c>
      <c r="H4118" s="4" t="s">
        <v>4127</v>
      </c>
      <c r="I4118" s="3">
        <v>20</v>
      </c>
    </row>
    <row r="4119" spans="1:9" x14ac:dyDescent="0.25">
      <c r="A4119" s="2" t="s">
        <v>9</v>
      </c>
      <c r="B4119" s="3">
        <v>1.1000000000000001</v>
      </c>
      <c r="C4119" s="4" t="s">
        <v>10</v>
      </c>
      <c r="D4119" s="2" t="s">
        <v>11</v>
      </c>
      <c r="E4119" s="3">
        <v>50.864331</v>
      </c>
      <c r="F4119" s="3">
        <v>5.9915039999999999</v>
      </c>
      <c r="G4119" s="3">
        <v>171</v>
      </c>
      <c r="H4119" s="4" t="s">
        <v>4128</v>
      </c>
      <c r="I4119" s="3">
        <v>20</v>
      </c>
    </row>
    <row r="4120" spans="1:9" x14ac:dyDescent="0.25">
      <c r="A4120" s="2" t="s">
        <v>9</v>
      </c>
      <c r="B4120" s="3">
        <v>1.1000000000000001</v>
      </c>
      <c r="C4120" s="4" t="s">
        <v>10</v>
      </c>
      <c r="D4120" s="2" t="s">
        <v>11</v>
      </c>
      <c r="E4120" s="3">
        <v>50.864353000000001</v>
      </c>
      <c r="F4120" s="3">
        <v>5.9915599999999998</v>
      </c>
      <c r="G4120" s="3">
        <v>171.4</v>
      </c>
      <c r="H4120" s="4" t="s">
        <v>4129</v>
      </c>
      <c r="I4120" s="3">
        <v>20</v>
      </c>
    </row>
    <row r="4121" spans="1:9" x14ac:dyDescent="0.25">
      <c r="A4121" s="2" t="s">
        <v>9</v>
      </c>
      <c r="B4121" s="3">
        <v>1.1000000000000001</v>
      </c>
      <c r="C4121" s="4" t="s">
        <v>10</v>
      </c>
      <c r="D4121" s="2" t="s">
        <v>11</v>
      </c>
      <c r="E4121" s="3">
        <v>50.864375000000003</v>
      </c>
      <c r="F4121" s="3">
        <v>5.9916200000000002</v>
      </c>
      <c r="G4121" s="3">
        <v>171.8</v>
      </c>
      <c r="H4121" s="4" t="s">
        <v>4130</v>
      </c>
      <c r="I4121" s="3">
        <v>20</v>
      </c>
    </row>
    <row r="4122" spans="1:9" x14ac:dyDescent="0.25">
      <c r="A4122" s="2" t="s">
        <v>9</v>
      </c>
      <c r="B4122" s="3">
        <v>1.1000000000000001</v>
      </c>
      <c r="C4122" s="4" t="s">
        <v>10</v>
      </c>
      <c r="D4122" s="2" t="s">
        <v>11</v>
      </c>
      <c r="E4122" s="3">
        <v>50.864491999999998</v>
      </c>
      <c r="F4122" s="3">
        <v>5.9918310000000004</v>
      </c>
      <c r="G4122" s="3">
        <v>171.8</v>
      </c>
      <c r="H4122" s="4" t="s">
        <v>4131</v>
      </c>
      <c r="I4122" s="3">
        <v>20</v>
      </c>
    </row>
    <row r="4123" spans="1:9" x14ac:dyDescent="0.25">
      <c r="A4123" s="2" t="s">
        <v>9</v>
      </c>
      <c r="B4123" s="3">
        <v>1.1000000000000001</v>
      </c>
      <c r="C4123" s="4" t="s">
        <v>10</v>
      </c>
      <c r="D4123" s="2" t="s">
        <v>11</v>
      </c>
      <c r="E4123" s="3">
        <v>50.864589000000002</v>
      </c>
      <c r="F4123" s="3">
        <v>5.9922529999999998</v>
      </c>
      <c r="G4123" s="3">
        <v>171.8</v>
      </c>
      <c r="H4123" s="4" t="s">
        <v>4132</v>
      </c>
      <c r="I4123" s="3">
        <v>20</v>
      </c>
    </row>
    <row r="4124" spans="1:9" x14ac:dyDescent="0.25">
      <c r="A4124" s="2" t="s">
        <v>9</v>
      </c>
      <c r="B4124" s="3">
        <v>1.1000000000000001</v>
      </c>
      <c r="C4124" s="4" t="s">
        <v>10</v>
      </c>
      <c r="D4124" s="2" t="s">
        <v>11</v>
      </c>
      <c r="E4124" s="3">
        <v>50.864676000000003</v>
      </c>
      <c r="F4124" s="3">
        <v>5.9924270000000002</v>
      </c>
      <c r="G4124" s="3">
        <v>171.8</v>
      </c>
      <c r="H4124" s="4" t="s">
        <v>4133</v>
      </c>
      <c r="I4124" s="3">
        <v>20</v>
      </c>
    </row>
    <row r="4125" spans="1:9" x14ac:dyDescent="0.25">
      <c r="A4125" s="2" t="s">
        <v>9</v>
      </c>
      <c r="B4125" s="3">
        <v>1.1000000000000001</v>
      </c>
      <c r="C4125" s="4" t="s">
        <v>10</v>
      </c>
      <c r="D4125" s="2" t="s">
        <v>11</v>
      </c>
      <c r="E4125" s="3">
        <v>50.864758000000002</v>
      </c>
      <c r="F4125" s="3">
        <v>5.9925129999999998</v>
      </c>
      <c r="G4125" s="3">
        <v>171.8</v>
      </c>
      <c r="H4125" s="4" t="s">
        <v>4134</v>
      </c>
      <c r="I4125" s="3">
        <v>20</v>
      </c>
    </row>
    <row r="4126" spans="1:9" x14ac:dyDescent="0.25">
      <c r="A4126" s="2" t="s">
        <v>9</v>
      </c>
      <c r="B4126" s="3">
        <v>1.1000000000000001</v>
      </c>
      <c r="C4126" s="4" t="s">
        <v>10</v>
      </c>
      <c r="D4126" s="2" t="s">
        <v>11</v>
      </c>
      <c r="E4126" s="3">
        <v>50.864938000000002</v>
      </c>
      <c r="F4126" s="3">
        <v>5.9925899999999999</v>
      </c>
      <c r="G4126" s="3">
        <v>171.8</v>
      </c>
      <c r="H4126" s="4" t="s">
        <v>4135</v>
      </c>
      <c r="I4126" s="3">
        <v>20</v>
      </c>
    </row>
    <row r="4127" spans="1:9" x14ac:dyDescent="0.25">
      <c r="A4127" s="2" t="s">
        <v>9</v>
      </c>
      <c r="B4127" s="3">
        <v>1.1000000000000001</v>
      </c>
      <c r="C4127" s="4" t="s">
        <v>10</v>
      </c>
      <c r="D4127" s="2" t="s">
        <v>11</v>
      </c>
      <c r="E4127" s="3">
        <v>50.865364</v>
      </c>
      <c r="F4127" s="3">
        <v>5.992712</v>
      </c>
      <c r="G4127" s="3">
        <v>171.8</v>
      </c>
      <c r="H4127" s="4" t="s">
        <v>4136</v>
      </c>
      <c r="I4127" s="3">
        <v>20</v>
      </c>
    </row>
    <row r="4128" spans="1:9" x14ac:dyDescent="0.25">
      <c r="A4128" s="2" t="s">
        <v>9</v>
      </c>
      <c r="B4128" s="3">
        <v>1.1000000000000001</v>
      </c>
      <c r="C4128" s="4" t="s">
        <v>10</v>
      </c>
      <c r="D4128" s="2" t="s">
        <v>11</v>
      </c>
      <c r="E4128" s="3">
        <v>50.865685999999997</v>
      </c>
      <c r="F4128" s="3">
        <v>5.992794</v>
      </c>
      <c r="G4128" s="3">
        <v>171.8</v>
      </c>
      <c r="H4128" s="4" t="s">
        <v>4137</v>
      </c>
      <c r="I4128" s="3">
        <v>20</v>
      </c>
    </row>
    <row r="4129" spans="1:9" x14ac:dyDescent="0.25">
      <c r="A4129" s="2" t="s">
        <v>9</v>
      </c>
      <c r="B4129" s="3">
        <v>1.1000000000000001</v>
      </c>
      <c r="C4129" s="4" t="s">
        <v>10</v>
      </c>
      <c r="D4129" s="2" t="s">
        <v>11</v>
      </c>
      <c r="E4129" s="3">
        <v>50.866180999999997</v>
      </c>
      <c r="F4129" s="3">
        <v>5.992928</v>
      </c>
      <c r="G4129" s="3">
        <v>171.8</v>
      </c>
      <c r="H4129" s="4" t="s">
        <v>4138</v>
      </c>
      <c r="I4129" s="3">
        <v>20</v>
      </c>
    </row>
    <row r="4130" spans="1:9" x14ac:dyDescent="0.25">
      <c r="A4130" s="2" t="s">
        <v>9</v>
      </c>
      <c r="B4130" s="3">
        <v>1.1000000000000001</v>
      </c>
      <c r="C4130" s="4" t="s">
        <v>10</v>
      </c>
      <c r="D4130" s="2" t="s">
        <v>11</v>
      </c>
      <c r="E4130" s="3">
        <v>50.866522000000003</v>
      </c>
      <c r="F4130" s="3">
        <v>5.9930190000000003</v>
      </c>
      <c r="G4130" s="3">
        <v>171.8</v>
      </c>
      <c r="H4130" s="4" t="s">
        <v>4139</v>
      </c>
      <c r="I4130" s="3">
        <v>20</v>
      </c>
    </row>
    <row r="4131" spans="1:9" x14ac:dyDescent="0.25">
      <c r="A4131" s="2" t="s">
        <v>9</v>
      </c>
      <c r="B4131" s="3">
        <v>1.1000000000000001</v>
      </c>
      <c r="C4131" s="4" t="s">
        <v>10</v>
      </c>
      <c r="D4131" s="2" t="s">
        <v>11</v>
      </c>
      <c r="E4131" s="3">
        <v>50.866669000000002</v>
      </c>
      <c r="F4131" s="3">
        <v>5.9931089999999996</v>
      </c>
      <c r="G4131" s="3">
        <v>171.8</v>
      </c>
      <c r="H4131" s="4" t="s">
        <v>4140</v>
      </c>
      <c r="I4131" s="3">
        <v>20</v>
      </c>
    </row>
    <row r="4132" spans="1:9" x14ac:dyDescent="0.25">
      <c r="A4132" s="2" t="s">
        <v>9</v>
      </c>
      <c r="B4132" s="3">
        <v>1.1000000000000001</v>
      </c>
      <c r="C4132" s="4" t="s">
        <v>10</v>
      </c>
      <c r="D4132" s="2" t="s">
        <v>11</v>
      </c>
      <c r="E4132" s="3">
        <v>50.866703999999999</v>
      </c>
      <c r="F4132" s="3">
        <v>5.9931850000000004</v>
      </c>
      <c r="G4132" s="3">
        <v>171.8</v>
      </c>
      <c r="H4132" s="4" t="s">
        <v>4141</v>
      </c>
      <c r="I4132" s="3">
        <v>20</v>
      </c>
    </row>
    <row r="4133" spans="1:9" x14ac:dyDescent="0.25">
      <c r="A4133" s="2" t="s">
        <v>9</v>
      </c>
      <c r="B4133" s="3">
        <v>1.1000000000000001</v>
      </c>
      <c r="C4133" s="4" t="s">
        <v>10</v>
      </c>
      <c r="D4133" s="2" t="s">
        <v>11</v>
      </c>
      <c r="E4133" s="3">
        <v>50.866740999999998</v>
      </c>
      <c r="F4133" s="3">
        <v>5.993277</v>
      </c>
      <c r="G4133" s="3">
        <v>171.4</v>
      </c>
      <c r="H4133" s="4" t="s">
        <v>4142</v>
      </c>
      <c r="I4133" s="3">
        <v>20</v>
      </c>
    </row>
    <row r="4134" spans="1:9" x14ac:dyDescent="0.25">
      <c r="A4134" s="2" t="s">
        <v>9</v>
      </c>
      <c r="B4134" s="3">
        <v>1.1000000000000001</v>
      </c>
      <c r="C4134" s="4" t="s">
        <v>10</v>
      </c>
      <c r="D4134" s="2" t="s">
        <v>11</v>
      </c>
      <c r="E4134" s="3">
        <v>50.866788999999997</v>
      </c>
      <c r="F4134" s="3">
        <v>5.9933810000000003</v>
      </c>
      <c r="G4134" s="3">
        <v>171</v>
      </c>
      <c r="H4134" s="4" t="s">
        <v>4143</v>
      </c>
      <c r="I4134" s="3">
        <v>20</v>
      </c>
    </row>
    <row r="4135" spans="1:9" x14ac:dyDescent="0.25">
      <c r="A4135" s="2" t="s">
        <v>9</v>
      </c>
      <c r="B4135" s="3">
        <v>1.1000000000000001</v>
      </c>
      <c r="C4135" s="4" t="s">
        <v>10</v>
      </c>
      <c r="D4135" s="2" t="s">
        <v>11</v>
      </c>
      <c r="E4135" s="3">
        <v>50.866840000000003</v>
      </c>
      <c r="F4135" s="3">
        <v>5.9934810000000001</v>
      </c>
      <c r="G4135" s="3">
        <v>170.6</v>
      </c>
      <c r="H4135" s="4" t="s">
        <v>4144</v>
      </c>
      <c r="I4135" s="3">
        <v>20</v>
      </c>
    </row>
    <row r="4136" spans="1:9" x14ac:dyDescent="0.25">
      <c r="A4136" s="2" t="s">
        <v>9</v>
      </c>
      <c r="B4136" s="3">
        <v>1.1000000000000001</v>
      </c>
      <c r="C4136" s="4" t="s">
        <v>10</v>
      </c>
      <c r="D4136" s="2" t="s">
        <v>11</v>
      </c>
      <c r="E4136" s="3">
        <v>50.866895999999997</v>
      </c>
      <c r="F4136" s="3">
        <v>5.9935840000000002</v>
      </c>
      <c r="G4136" s="3">
        <v>170</v>
      </c>
      <c r="H4136" s="4" t="s">
        <v>4145</v>
      </c>
      <c r="I4136" s="3">
        <v>20</v>
      </c>
    </row>
    <row r="4137" spans="1:9" x14ac:dyDescent="0.25">
      <c r="A4137" s="2" t="s">
        <v>9</v>
      </c>
      <c r="B4137" s="3">
        <v>1.1000000000000001</v>
      </c>
      <c r="C4137" s="4" t="s">
        <v>10</v>
      </c>
      <c r="D4137" s="2" t="s">
        <v>11</v>
      </c>
      <c r="E4137" s="3">
        <v>50.866959000000001</v>
      </c>
      <c r="F4137" s="3">
        <v>5.9936870000000004</v>
      </c>
      <c r="G4137" s="3">
        <v>169.2</v>
      </c>
      <c r="H4137" s="4" t="s">
        <v>4146</v>
      </c>
      <c r="I4137" s="3">
        <v>20</v>
      </c>
    </row>
    <row r="4138" spans="1:9" x14ac:dyDescent="0.25">
      <c r="A4138" s="2" t="s">
        <v>9</v>
      </c>
      <c r="B4138" s="3">
        <v>1.1000000000000001</v>
      </c>
      <c r="C4138" s="4" t="s">
        <v>10</v>
      </c>
      <c r="D4138" s="2" t="s">
        <v>11</v>
      </c>
      <c r="E4138" s="3">
        <v>50.867023000000003</v>
      </c>
      <c r="F4138" s="3">
        <v>5.9937880000000003</v>
      </c>
      <c r="G4138" s="3">
        <v>168.4</v>
      </c>
      <c r="H4138" s="4" t="s">
        <v>4147</v>
      </c>
      <c r="I4138" s="3">
        <v>20</v>
      </c>
    </row>
    <row r="4139" spans="1:9" x14ac:dyDescent="0.25">
      <c r="A4139" s="2" t="s">
        <v>9</v>
      </c>
      <c r="B4139" s="3">
        <v>1.1000000000000001</v>
      </c>
      <c r="C4139" s="4" t="s">
        <v>10</v>
      </c>
      <c r="D4139" s="2" t="s">
        <v>11</v>
      </c>
      <c r="E4139" s="3">
        <v>50.867086999999998</v>
      </c>
      <c r="F4139" s="3">
        <v>5.9938960000000003</v>
      </c>
      <c r="G4139" s="3">
        <v>167.6</v>
      </c>
      <c r="H4139" s="4" t="s">
        <v>4148</v>
      </c>
      <c r="I4139" s="3">
        <v>20</v>
      </c>
    </row>
    <row r="4140" spans="1:9" x14ac:dyDescent="0.25">
      <c r="A4140" s="2" t="s">
        <v>9</v>
      </c>
      <c r="B4140" s="3">
        <v>1.1000000000000001</v>
      </c>
      <c r="C4140" s="4" t="s">
        <v>10</v>
      </c>
      <c r="D4140" s="2" t="s">
        <v>11</v>
      </c>
      <c r="E4140" s="3">
        <v>50.867148999999998</v>
      </c>
      <c r="F4140" s="3">
        <v>5.9940090000000001</v>
      </c>
      <c r="G4140" s="3">
        <v>166.8</v>
      </c>
      <c r="H4140" s="4" t="s">
        <v>4149</v>
      </c>
      <c r="I4140" s="3">
        <v>20</v>
      </c>
    </row>
    <row r="4141" spans="1:9" x14ac:dyDescent="0.25">
      <c r="A4141" s="2" t="s">
        <v>9</v>
      </c>
      <c r="B4141" s="3">
        <v>1.1000000000000001</v>
      </c>
      <c r="C4141" s="4" t="s">
        <v>10</v>
      </c>
      <c r="D4141" s="2" t="s">
        <v>11</v>
      </c>
      <c r="E4141" s="3">
        <v>50.867212000000002</v>
      </c>
      <c r="F4141" s="3">
        <v>5.9941190000000004</v>
      </c>
      <c r="G4141" s="3">
        <v>165.8</v>
      </c>
      <c r="H4141" s="4" t="s">
        <v>4150</v>
      </c>
      <c r="I4141" s="3">
        <v>20</v>
      </c>
    </row>
    <row r="4142" spans="1:9" x14ac:dyDescent="0.25">
      <c r="A4142" s="2" t="s">
        <v>9</v>
      </c>
      <c r="B4142" s="3">
        <v>1.1000000000000001</v>
      </c>
      <c r="C4142" s="4" t="s">
        <v>10</v>
      </c>
      <c r="D4142" s="2" t="s">
        <v>11</v>
      </c>
      <c r="E4142" s="3">
        <v>50.867274000000002</v>
      </c>
      <c r="F4142" s="3">
        <v>5.9942260000000003</v>
      </c>
      <c r="G4142" s="3">
        <v>165</v>
      </c>
      <c r="H4142" s="4" t="s">
        <v>4151</v>
      </c>
      <c r="I4142" s="3">
        <v>20</v>
      </c>
    </row>
    <row r="4143" spans="1:9" x14ac:dyDescent="0.25">
      <c r="A4143" s="2" t="s">
        <v>9</v>
      </c>
      <c r="B4143" s="3">
        <v>1.1000000000000001</v>
      </c>
      <c r="C4143" s="4" t="s">
        <v>10</v>
      </c>
      <c r="D4143" s="2" t="s">
        <v>11</v>
      </c>
      <c r="E4143" s="3">
        <v>50.867336000000002</v>
      </c>
      <c r="F4143" s="3">
        <v>5.9943340000000003</v>
      </c>
      <c r="G4143" s="3">
        <v>164.2</v>
      </c>
      <c r="H4143" s="4" t="s">
        <v>4152</v>
      </c>
      <c r="I4143" s="3">
        <v>20</v>
      </c>
    </row>
    <row r="4144" spans="1:9" x14ac:dyDescent="0.25">
      <c r="A4144" s="2" t="s">
        <v>9</v>
      </c>
      <c r="B4144" s="3">
        <v>1.1000000000000001</v>
      </c>
      <c r="C4144" s="4" t="s">
        <v>10</v>
      </c>
      <c r="D4144" s="2" t="s">
        <v>11</v>
      </c>
      <c r="E4144" s="3">
        <v>50.867395000000002</v>
      </c>
      <c r="F4144" s="3">
        <v>5.9944360000000003</v>
      </c>
      <c r="G4144" s="3">
        <v>163.4</v>
      </c>
      <c r="H4144" s="4" t="s">
        <v>4153</v>
      </c>
      <c r="I4144" s="3">
        <v>20</v>
      </c>
    </row>
    <row r="4145" spans="1:9" x14ac:dyDescent="0.25">
      <c r="A4145" s="2" t="s">
        <v>9</v>
      </c>
      <c r="B4145" s="3">
        <v>1.1000000000000001</v>
      </c>
      <c r="C4145" s="4" t="s">
        <v>10</v>
      </c>
      <c r="D4145" s="2" t="s">
        <v>11</v>
      </c>
      <c r="E4145" s="3">
        <v>50.867452</v>
      </c>
      <c r="F4145" s="3">
        <v>5.9945370000000002</v>
      </c>
      <c r="G4145" s="3">
        <v>162.6</v>
      </c>
      <c r="H4145" s="4" t="s">
        <v>4154</v>
      </c>
      <c r="I4145" s="3">
        <v>20</v>
      </c>
    </row>
    <row r="4146" spans="1:9" x14ac:dyDescent="0.25">
      <c r="A4146" s="2" t="s">
        <v>9</v>
      </c>
      <c r="B4146" s="3">
        <v>1.1000000000000001</v>
      </c>
      <c r="C4146" s="4" t="s">
        <v>10</v>
      </c>
      <c r="D4146" s="2" t="s">
        <v>11</v>
      </c>
      <c r="E4146" s="3">
        <v>50.867507000000003</v>
      </c>
      <c r="F4146" s="3">
        <v>5.9946359999999999</v>
      </c>
      <c r="G4146" s="3">
        <v>162</v>
      </c>
      <c r="H4146" s="4" t="s">
        <v>4155</v>
      </c>
      <c r="I4146" s="3">
        <v>20</v>
      </c>
    </row>
    <row r="4147" spans="1:9" x14ac:dyDescent="0.25">
      <c r="A4147" s="2" t="s">
        <v>9</v>
      </c>
      <c r="B4147" s="3">
        <v>1.1000000000000001</v>
      </c>
      <c r="C4147" s="4" t="s">
        <v>10</v>
      </c>
      <c r="D4147" s="2" t="s">
        <v>11</v>
      </c>
      <c r="E4147" s="3">
        <v>50.867559999999997</v>
      </c>
      <c r="F4147" s="3">
        <v>5.9947359999999996</v>
      </c>
      <c r="G4147" s="3">
        <v>161.4</v>
      </c>
      <c r="H4147" s="4" t="s">
        <v>4156</v>
      </c>
      <c r="I4147" s="3">
        <v>20</v>
      </c>
    </row>
    <row r="4148" spans="1:9" x14ac:dyDescent="0.25">
      <c r="A4148" s="2" t="s">
        <v>9</v>
      </c>
      <c r="B4148" s="3">
        <v>1.1000000000000001</v>
      </c>
      <c r="C4148" s="4" t="s">
        <v>10</v>
      </c>
      <c r="D4148" s="2" t="s">
        <v>11</v>
      </c>
      <c r="E4148" s="3">
        <v>50.867614000000003</v>
      </c>
      <c r="F4148" s="3">
        <v>5.9948290000000002</v>
      </c>
      <c r="G4148" s="3">
        <v>161</v>
      </c>
      <c r="H4148" s="4" t="s">
        <v>4157</v>
      </c>
      <c r="I4148" s="3">
        <v>20</v>
      </c>
    </row>
    <row r="4149" spans="1:9" x14ac:dyDescent="0.25">
      <c r="A4149" s="2" t="s">
        <v>9</v>
      </c>
      <c r="B4149" s="3">
        <v>1.1000000000000001</v>
      </c>
      <c r="C4149" s="4" t="s">
        <v>10</v>
      </c>
      <c r="D4149" s="2" t="s">
        <v>11</v>
      </c>
      <c r="E4149" s="3">
        <v>50.867668000000002</v>
      </c>
      <c r="F4149" s="3">
        <v>5.9949070000000004</v>
      </c>
      <c r="G4149" s="3">
        <v>160.4</v>
      </c>
      <c r="H4149" s="4" t="s">
        <v>4158</v>
      </c>
      <c r="I4149" s="3">
        <v>20</v>
      </c>
    </row>
    <row r="4150" spans="1:9" x14ac:dyDescent="0.25">
      <c r="A4150" s="2" t="s">
        <v>9</v>
      </c>
      <c r="B4150" s="3">
        <v>1.1000000000000001</v>
      </c>
      <c r="C4150" s="4" t="s">
        <v>10</v>
      </c>
      <c r="D4150" s="2" t="s">
        <v>11</v>
      </c>
      <c r="E4150" s="3">
        <v>50.867731999999997</v>
      </c>
      <c r="F4150" s="3">
        <v>5.9949789999999998</v>
      </c>
      <c r="G4150" s="3">
        <v>159.80000000000001</v>
      </c>
      <c r="H4150" s="4" t="s">
        <v>4159</v>
      </c>
      <c r="I4150" s="3">
        <v>20</v>
      </c>
    </row>
    <row r="4151" spans="1:9" x14ac:dyDescent="0.25">
      <c r="A4151" s="2" t="s">
        <v>9</v>
      </c>
      <c r="B4151" s="3">
        <v>1.1000000000000001</v>
      </c>
      <c r="C4151" s="4" t="s">
        <v>10</v>
      </c>
      <c r="D4151" s="2" t="s">
        <v>11</v>
      </c>
      <c r="E4151" s="3">
        <v>50.867795999999998</v>
      </c>
      <c r="F4151" s="3">
        <v>5.9950340000000004</v>
      </c>
      <c r="G4151" s="3">
        <v>159.19999999999999</v>
      </c>
      <c r="H4151" s="4" t="s">
        <v>4160</v>
      </c>
      <c r="I4151" s="3">
        <v>20</v>
      </c>
    </row>
    <row r="4152" spans="1:9" x14ac:dyDescent="0.25">
      <c r="A4152" s="2" t="s">
        <v>9</v>
      </c>
      <c r="B4152" s="3">
        <v>1.1000000000000001</v>
      </c>
      <c r="C4152" s="4" t="s">
        <v>10</v>
      </c>
      <c r="D4152" s="2" t="s">
        <v>11</v>
      </c>
      <c r="E4152" s="3">
        <v>50.867871000000001</v>
      </c>
      <c r="F4152" s="3">
        <v>5.9950200000000002</v>
      </c>
      <c r="G4152" s="3">
        <v>158.6</v>
      </c>
      <c r="H4152" s="4" t="s">
        <v>4161</v>
      </c>
      <c r="I4152" s="3">
        <v>20</v>
      </c>
    </row>
    <row r="4153" spans="1:9" x14ac:dyDescent="0.25">
      <c r="A4153" s="2" t="s">
        <v>9</v>
      </c>
      <c r="B4153" s="3">
        <v>1.1000000000000001</v>
      </c>
      <c r="C4153" s="4" t="s">
        <v>10</v>
      </c>
      <c r="D4153" s="2" t="s">
        <v>11</v>
      </c>
      <c r="E4153" s="3">
        <v>50.867944999999999</v>
      </c>
      <c r="F4153" s="3">
        <v>5.9950000000000001</v>
      </c>
      <c r="G4153" s="3">
        <v>158</v>
      </c>
      <c r="H4153" s="4" t="s">
        <v>4162</v>
      </c>
      <c r="I4153" s="3">
        <v>20</v>
      </c>
    </row>
    <row r="4154" spans="1:9" x14ac:dyDescent="0.25">
      <c r="A4154" s="2" t="s">
        <v>9</v>
      </c>
      <c r="B4154" s="3">
        <v>1.1000000000000001</v>
      </c>
      <c r="C4154" s="4" t="s">
        <v>10</v>
      </c>
      <c r="D4154" s="2" t="s">
        <v>11</v>
      </c>
      <c r="E4154" s="3">
        <v>50.868023000000001</v>
      </c>
      <c r="F4154" s="3">
        <v>5.9949719999999997</v>
      </c>
      <c r="G4154" s="3">
        <v>157.4</v>
      </c>
      <c r="H4154" s="4" t="s">
        <v>4163</v>
      </c>
      <c r="I4154" s="3">
        <v>20</v>
      </c>
    </row>
    <row r="4155" spans="1:9" x14ac:dyDescent="0.25">
      <c r="A4155" s="2" t="s">
        <v>9</v>
      </c>
      <c r="B4155" s="3">
        <v>1.1000000000000001</v>
      </c>
      <c r="C4155" s="4" t="s">
        <v>10</v>
      </c>
      <c r="D4155" s="2" t="s">
        <v>11</v>
      </c>
      <c r="E4155" s="3">
        <v>50.868178</v>
      </c>
      <c r="F4155" s="3">
        <v>5.9949669999999999</v>
      </c>
      <c r="G4155" s="3">
        <v>157</v>
      </c>
      <c r="H4155" s="4" t="s">
        <v>4164</v>
      </c>
      <c r="I4155" s="3">
        <v>20</v>
      </c>
    </row>
    <row r="4156" spans="1:9" x14ac:dyDescent="0.25">
      <c r="A4156" s="2" t="s">
        <v>9</v>
      </c>
      <c r="B4156" s="3">
        <v>1.1000000000000001</v>
      </c>
      <c r="C4156" s="4" t="s">
        <v>10</v>
      </c>
      <c r="D4156" s="2" t="s">
        <v>11</v>
      </c>
      <c r="E4156" s="3">
        <v>50.868245999999999</v>
      </c>
      <c r="F4156" s="3">
        <v>5.9950020000000004</v>
      </c>
      <c r="G4156" s="3">
        <v>156.19999999999999</v>
      </c>
      <c r="H4156" s="4" t="s">
        <v>4165</v>
      </c>
      <c r="I4156" s="3">
        <v>20</v>
      </c>
    </row>
    <row r="4157" spans="1:9" x14ac:dyDescent="0.25">
      <c r="A4157" s="2" t="s">
        <v>9</v>
      </c>
      <c r="B4157" s="3">
        <v>1.1000000000000001</v>
      </c>
      <c r="C4157" s="4" t="s">
        <v>10</v>
      </c>
      <c r="D4157" s="2" t="s">
        <v>11</v>
      </c>
      <c r="E4157" s="3">
        <v>50.868307999999999</v>
      </c>
      <c r="F4157" s="3">
        <v>5.9950679999999998</v>
      </c>
      <c r="G4157" s="3">
        <v>155.6</v>
      </c>
      <c r="H4157" s="4" t="s">
        <v>4166</v>
      </c>
      <c r="I4157" s="3">
        <v>20</v>
      </c>
    </row>
    <row r="4158" spans="1:9" x14ac:dyDescent="0.25">
      <c r="A4158" s="2" t="s">
        <v>9</v>
      </c>
      <c r="B4158" s="3">
        <v>1.1000000000000001</v>
      </c>
      <c r="C4158" s="4" t="s">
        <v>10</v>
      </c>
      <c r="D4158" s="2" t="s">
        <v>11</v>
      </c>
      <c r="E4158" s="3">
        <v>50.868352999999999</v>
      </c>
      <c r="F4158" s="3">
        <v>5.9951350000000003</v>
      </c>
      <c r="G4158" s="3">
        <v>155.19999999999999</v>
      </c>
      <c r="H4158" s="4" t="s">
        <v>4167</v>
      </c>
      <c r="I4158" s="3">
        <v>20</v>
      </c>
    </row>
    <row r="4159" spans="1:9" x14ac:dyDescent="0.25">
      <c r="A4159" s="2" t="s">
        <v>9</v>
      </c>
      <c r="B4159" s="3">
        <v>1.1000000000000001</v>
      </c>
      <c r="C4159" s="4" t="s">
        <v>10</v>
      </c>
      <c r="D4159" s="2" t="s">
        <v>11</v>
      </c>
      <c r="E4159" s="3">
        <v>50.868423</v>
      </c>
      <c r="F4159" s="3">
        <v>5.9952500000000004</v>
      </c>
      <c r="G4159" s="3">
        <v>155.19999999999999</v>
      </c>
      <c r="H4159" s="4" t="s">
        <v>4168</v>
      </c>
      <c r="I4159" s="3">
        <v>20</v>
      </c>
    </row>
    <row r="4160" spans="1:9" x14ac:dyDescent="0.25">
      <c r="A4160" s="2" t="s">
        <v>9</v>
      </c>
      <c r="B4160" s="3">
        <v>1.1000000000000001</v>
      </c>
      <c r="C4160" s="4" t="s">
        <v>10</v>
      </c>
      <c r="D4160" s="2" t="s">
        <v>11</v>
      </c>
      <c r="E4160" s="3">
        <v>50.868433000000003</v>
      </c>
      <c r="F4160" s="3">
        <v>5.9952990000000002</v>
      </c>
      <c r="G4160" s="3">
        <v>155.19999999999999</v>
      </c>
      <c r="H4160" s="4" t="s">
        <v>4169</v>
      </c>
      <c r="I4160" s="3">
        <v>20</v>
      </c>
    </row>
    <row r="4161" spans="1:9" x14ac:dyDescent="0.25">
      <c r="A4161" s="2" t="s">
        <v>9</v>
      </c>
      <c r="B4161" s="3">
        <v>1.1000000000000001</v>
      </c>
      <c r="C4161" s="4" t="s">
        <v>10</v>
      </c>
      <c r="D4161" s="2" t="s">
        <v>11</v>
      </c>
      <c r="E4161" s="3">
        <v>50.868375999999998</v>
      </c>
      <c r="F4161" s="3">
        <v>5.9953909999999997</v>
      </c>
      <c r="G4161" s="3">
        <v>155.19999999999999</v>
      </c>
      <c r="H4161" s="4" t="s">
        <v>4170</v>
      </c>
      <c r="I4161" s="3">
        <v>20</v>
      </c>
    </row>
  </sheetData>
  <pageMargins left="0.7" right="0.7" top="0.75" bottom="0.75" header="0.3" footer="0.3"/>
  <pageSetup paperSize="9" orientation="portrait" horizontalDpi="4294967293" verticalDpi="4294967293" r:id="rId1"/>
  <headerFooter>
    <oddHeader>&amp;R&amp;UOvbion/CFI</oddHeader>
    <oddFooter>&amp;L&amp;D/&amp;T&amp;C&amp;Z&amp;F&amp;R- &amp;P -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161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2.5703125" style="1" customWidth="1"/>
    <col min="2" max="2" width="12.5703125" style="18" customWidth="1"/>
    <col min="3" max="3" width="12.5703125" style="19" customWidth="1"/>
    <col min="4" max="4" width="15.140625" style="19" bestFit="1" customWidth="1"/>
    <col min="5" max="5" width="9.140625" style="19" bestFit="1" customWidth="1"/>
    <col min="6" max="6" width="9.7109375" style="19" bestFit="1" customWidth="1"/>
    <col min="7" max="8" width="10.7109375" style="19" bestFit="1" customWidth="1"/>
    <col min="9" max="9" width="11.140625" style="19" bestFit="1" customWidth="1"/>
    <col min="10" max="10" width="11.7109375" style="19" bestFit="1" customWidth="1"/>
    <col min="11" max="11" width="48.140625" style="19" bestFit="1" customWidth="1"/>
    <col min="12" max="16384" width="9.140625" style="1"/>
  </cols>
  <sheetData>
    <row r="1" spans="1:11" x14ac:dyDescent="0.25">
      <c r="A1" s="5" t="s">
        <v>4171</v>
      </c>
      <c r="B1" s="5" t="s">
        <v>4172</v>
      </c>
      <c r="C1" s="6" t="s">
        <v>4173</v>
      </c>
      <c r="D1" s="7" t="s">
        <v>4174</v>
      </c>
      <c r="E1" s="7" t="s">
        <v>4175</v>
      </c>
      <c r="F1" s="5" t="s">
        <v>4176</v>
      </c>
      <c r="G1" s="5" t="s">
        <v>4177</v>
      </c>
      <c r="H1" s="5" t="s">
        <v>4178</v>
      </c>
      <c r="I1" s="5" t="s">
        <v>4179</v>
      </c>
      <c r="J1" s="5" t="s">
        <v>4180</v>
      </c>
      <c r="K1" s="5" t="s">
        <v>4181</v>
      </c>
    </row>
    <row r="2" spans="1:11" x14ac:dyDescent="0.25">
      <c r="A2" s="8">
        <f>TIMEVALUE(MID(Tabel2[[#This Row],[ns1:time2]],12,8))</f>
        <v>0.46194444444444444</v>
      </c>
      <c r="B2" s="9"/>
      <c r="C2" s="10"/>
      <c r="D2" s="8"/>
      <c r="E2" s="8"/>
      <c r="F2" s="11"/>
      <c r="G2" s="11"/>
      <c r="H2" s="11"/>
      <c r="I2" s="11"/>
      <c r="J2" s="11"/>
      <c r="K2" s="11"/>
    </row>
    <row r="3" spans="1:11" x14ac:dyDescent="0.25">
      <c r="A3" s="12">
        <f>TIMEVALUE(MID(Tabel2[[#This Row],[ns1:time2]],12,8))</f>
        <v>0.46195601851851853</v>
      </c>
      <c r="B3" s="13">
        <f>ROUND(6370973.27862*((2*ASIN(SQRT((SIN((RADIANS(Strava!E2)-RADIANS(Strava!E3))/2)^2)+COS(RADIANS(Strava!E2))*COS(RADIANS(Strava!E3))*(SIN((RADIANS(Strava!F2)-RADIANS(Strava!F3))/2)^2))))),0)</f>
        <v>8</v>
      </c>
      <c r="C3" s="14">
        <f>C2+B3/1000</f>
        <v>8.0000000000000002E-3</v>
      </c>
      <c r="D3" s="12">
        <f>A3-A2</f>
        <v>1.1574074074094387E-5</v>
      </c>
      <c r="E3" s="12">
        <f>+E2+D3</f>
        <v>1.1574074074094387E-5</v>
      </c>
      <c r="F3" s="15">
        <f>(B3/1000)/(D3*24)</f>
        <v>28.799999999949456</v>
      </c>
      <c r="G3" s="15"/>
      <c r="H3" s="15"/>
      <c r="I3" s="15"/>
      <c r="J3" s="15"/>
      <c r="K3" s="16"/>
    </row>
    <row r="4" spans="1:11" x14ac:dyDescent="0.25">
      <c r="A4" s="8">
        <f>TIMEVALUE(MID(Tabel2[[#This Row],[ns1:time2]],12,8))</f>
        <v>0.4619907407407407</v>
      </c>
      <c r="B4" s="13">
        <f>ROUND(6370973.27862*((2*ASIN(SQRT((SIN((RADIANS(Strava!E3)-RADIANS(Strava!E4))/2)^2)+COS(RADIANS(Strava!E3))*COS(RADIANS(Strava!E4))*(SIN((RADIANS(Strava!F3)-RADIANS(Strava!F4))/2)^2))))),0)</f>
        <v>3</v>
      </c>
      <c r="C4" s="10">
        <f t="shared" ref="C4:C67" si="0">C3+B4/1000</f>
        <v>1.0999999999999999E-2</v>
      </c>
      <c r="D4" s="8">
        <f t="shared" ref="D4:D67" si="1">A4-A3</f>
        <v>3.4722222222172139E-5</v>
      </c>
      <c r="E4" s="8">
        <f t="shared" ref="E4:E67" si="2">+E3+D4</f>
        <v>4.6296296296266526E-5</v>
      </c>
      <c r="F4" s="17">
        <f t="shared" ref="F4:F67" si="3">(B4/1000)/(D4*24)</f>
        <v>3.6000000000051928</v>
      </c>
      <c r="G4" s="17">
        <f>(C4-C2)/((E4-E2)*24)</f>
        <v>9.900000000006365</v>
      </c>
      <c r="H4" s="17"/>
      <c r="I4" s="17"/>
      <c r="J4" s="17"/>
      <c r="K4" s="11"/>
    </row>
    <row r="5" spans="1:11" x14ac:dyDescent="0.25">
      <c r="A5" s="12">
        <f>TIMEVALUE(MID(Tabel2[[#This Row],[ns1:time2]],12,8))</f>
        <v>0.46202546296296299</v>
      </c>
      <c r="B5" s="13">
        <f>ROUND(6370973.27862*((2*ASIN(SQRT((SIN((RADIANS(Strava!E4)-RADIANS(Strava!E5))/2)^2)+COS(RADIANS(Strava!E4))*COS(RADIANS(Strava!E5))*(SIN((RADIANS(Strava!F4)-RADIANS(Strava!F5))/2)^2))))),0)</f>
        <v>9</v>
      </c>
      <c r="C5" s="14">
        <f t="shared" si="0"/>
        <v>1.9999999999999997E-2</v>
      </c>
      <c r="D5" s="12">
        <f t="shared" si="1"/>
        <v>3.4722222222283161E-5</v>
      </c>
      <c r="E5" s="12">
        <f t="shared" si="2"/>
        <v>8.1018518518549687E-5</v>
      </c>
      <c r="F5" s="15">
        <f t="shared" si="3"/>
        <v>10.799999999981045</v>
      </c>
      <c r="G5" s="15">
        <f t="shared" ref="G5:G68" si="4">(C5-C3)/((E5-E3)*24)</f>
        <v>7.1999999999988722</v>
      </c>
      <c r="H5" s="15">
        <f t="shared" ref="H5:H68" si="5">(C5-C2)/((E5-E2)*24)</f>
        <v>10.285714285710327</v>
      </c>
      <c r="I5" s="15"/>
      <c r="J5" s="15"/>
      <c r="K5" s="16"/>
    </row>
    <row r="6" spans="1:11" x14ac:dyDescent="0.25">
      <c r="A6" s="8">
        <f>TIMEVALUE(MID(Tabel2[[#This Row],[ns1:time2]],12,8))</f>
        <v>0.46208333333333335</v>
      </c>
      <c r="B6" s="13">
        <f>ROUND(6370973.27862*((2*ASIN(SQRT((SIN((RADIANS(Strava!E5)-RADIANS(Strava!E6))/2)^2)+COS(RADIANS(Strava!E5))*COS(RADIANS(Strava!E6))*(SIN((RADIANS(Strava!F5)-RADIANS(Strava!F6))/2)^2))))),0)</f>
        <v>15</v>
      </c>
      <c r="C6" s="10">
        <f t="shared" si="0"/>
        <v>3.4999999999999996E-2</v>
      </c>
      <c r="D6" s="8">
        <f t="shared" si="1"/>
        <v>5.7870370370360913E-5</v>
      </c>
      <c r="E6" s="8">
        <f t="shared" si="2"/>
        <v>1.388888888889106E-4</v>
      </c>
      <c r="F6" s="17">
        <f t="shared" si="3"/>
        <v>10.800000000001765</v>
      </c>
      <c r="G6" s="17">
        <f t="shared" si="4"/>
        <v>10.799999999993993</v>
      </c>
      <c r="H6" s="17">
        <f t="shared" si="5"/>
        <v>8.8363636363635383</v>
      </c>
      <c r="I6" s="17">
        <f t="shared" ref="I6:I69" si="6">(C6-C2)/((E6-E2)*24)</f>
        <v>10.499999999998357</v>
      </c>
      <c r="J6" s="17"/>
      <c r="K6" s="11"/>
    </row>
    <row r="7" spans="1:11" x14ac:dyDescent="0.25">
      <c r="A7" s="12">
        <f>TIMEVALUE(MID(Tabel2[[#This Row],[ns1:time2]],12,8))</f>
        <v>0.46212962962962961</v>
      </c>
      <c r="B7" s="13">
        <f>ROUND(6370973.27862*((2*ASIN(SQRT((SIN((RADIANS(Strava!E6)-RADIANS(Strava!E7))/2)^2)+COS(RADIANS(Strava!E6))*COS(RADIANS(Strava!E7))*(SIN((RADIANS(Strava!F6)-RADIANS(Strava!F7))/2)^2))))),0)</f>
        <v>15</v>
      </c>
      <c r="C7" s="14">
        <f t="shared" si="0"/>
        <v>4.9999999999999996E-2</v>
      </c>
      <c r="D7" s="12">
        <f t="shared" si="1"/>
        <v>4.6296296296266526E-5</v>
      </c>
      <c r="E7" s="12">
        <f t="shared" si="2"/>
        <v>1.8518518518517713E-4</v>
      </c>
      <c r="F7" s="15">
        <f t="shared" si="3"/>
        <v>13.500000000008681</v>
      </c>
      <c r="G7" s="15">
        <f t="shared" si="4"/>
        <v>12.000000000004519</v>
      </c>
      <c r="H7" s="15">
        <f t="shared" si="5"/>
        <v>11.69999999999817</v>
      </c>
      <c r="I7" s="15">
        <f t="shared" si="6"/>
        <v>10.080000000001647</v>
      </c>
      <c r="J7" s="15"/>
      <c r="K7" s="16"/>
    </row>
    <row r="8" spans="1:11" x14ac:dyDescent="0.25">
      <c r="A8" s="8">
        <f>TIMEVALUE(MID(Tabel2[[#This Row],[ns1:time2]],12,8))</f>
        <v>0.46216435185185184</v>
      </c>
      <c r="B8" s="13">
        <f>ROUND(6370973.27862*((2*ASIN(SQRT((SIN((RADIANS(Strava!E7)-RADIANS(Strava!E8))/2)^2)+COS(RADIANS(Strava!E7))*COS(RADIANS(Strava!E8))*(SIN((RADIANS(Strava!F7)-RADIANS(Strava!F8))/2)^2))))),0)</f>
        <v>11</v>
      </c>
      <c r="C8" s="10">
        <f t="shared" si="0"/>
        <v>6.0999999999999999E-2</v>
      </c>
      <c r="D8" s="8">
        <f t="shared" si="1"/>
        <v>3.472222222222765E-5</v>
      </c>
      <c r="E8" s="8">
        <f t="shared" si="2"/>
        <v>2.1990740740740478E-4</v>
      </c>
      <c r="F8" s="17">
        <f t="shared" si="3"/>
        <v>13.199999999997935</v>
      </c>
      <c r="G8" s="17">
        <f t="shared" si="4"/>
        <v>13.37142857143259</v>
      </c>
      <c r="H8" s="17">
        <f t="shared" si="5"/>
        <v>12.300000000002994</v>
      </c>
      <c r="I8" s="17">
        <f t="shared" si="6"/>
        <v>11.999999999998124</v>
      </c>
      <c r="J8" s="17"/>
      <c r="K8" s="11"/>
    </row>
    <row r="9" spans="1:11" x14ac:dyDescent="0.25">
      <c r="A9" s="12">
        <f>TIMEVALUE(MID(Tabel2[[#This Row],[ns1:time2]],12,8))</f>
        <v>0.46217592592592593</v>
      </c>
      <c r="B9" s="13">
        <f>ROUND(6370973.27862*((2*ASIN(SQRT((SIN((RADIANS(Strava!E8)-RADIANS(Strava!E9))/2)^2)+COS(RADIANS(Strava!E8))*COS(RADIANS(Strava!E9))*(SIN((RADIANS(Strava!F8)-RADIANS(Strava!F9))/2)^2))))),0)</f>
        <v>4</v>
      </c>
      <c r="C9" s="14">
        <f t="shared" si="0"/>
        <v>6.5000000000000002E-2</v>
      </c>
      <c r="D9" s="12">
        <f t="shared" si="1"/>
        <v>1.1574074074094387E-5</v>
      </c>
      <c r="E9" s="12">
        <f t="shared" si="2"/>
        <v>2.3148148148149916E-4</v>
      </c>
      <c r="F9" s="15">
        <f t="shared" si="3"/>
        <v>14.399999999974728</v>
      </c>
      <c r="G9" s="15">
        <f t="shared" si="4"/>
        <v>13.4999999999925</v>
      </c>
      <c r="H9" s="15">
        <f t="shared" si="5"/>
        <v>13.50000000000059</v>
      </c>
      <c r="I9" s="15">
        <f t="shared" si="6"/>
        <v>12.461538461539581</v>
      </c>
      <c r="J9" s="15"/>
      <c r="K9" s="16"/>
    </row>
    <row r="10" spans="1:11" x14ac:dyDescent="0.25">
      <c r="A10" s="8">
        <f>TIMEVALUE(MID(Tabel2[[#This Row],[ns1:time2]],12,8))</f>
        <v>0.46218749999999997</v>
      </c>
      <c r="B10" s="13">
        <f>ROUND(6370973.27862*((2*ASIN(SQRT((SIN((RADIANS(Strava!E9)-RADIANS(Strava!E10))/2)^2)+COS(RADIANS(Strava!E9))*COS(RADIANS(Strava!E10))*(SIN((RADIANS(Strava!F9)-RADIANS(Strava!F10))/2)^2))))),0)</f>
        <v>3</v>
      </c>
      <c r="C10" s="10">
        <f t="shared" si="0"/>
        <v>6.8000000000000005E-2</v>
      </c>
      <c r="D10" s="8">
        <f t="shared" si="1"/>
        <v>1.1574074074038876E-5</v>
      </c>
      <c r="E10" s="8">
        <f t="shared" si="2"/>
        <v>2.4305555555553804E-4</v>
      </c>
      <c r="F10" s="17">
        <f t="shared" si="3"/>
        <v>10.800000000032844</v>
      </c>
      <c r="G10" s="17">
        <f t="shared" si="4"/>
        <v>12.600000000008114</v>
      </c>
      <c r="H10" s="17">
        <f t="shared" si="5"/>
        <v>12.960000000002125</v>
      </c>
      <c r="I10" s="17">
        <f t="shared" si="6"/>
        <v>13.200000000004975</v>
      </c>
      <c r="J10" s="17"/>
      <c r="K10" s="11"/>
    </row>
    <row r="11" spans="1:11" x14ac:dyDescent="0.25">
      <c r="A11" s="12">
        <f>TIMEVALUE(MID(Tabel2[[#This Row],[ns1:time2]],12,8))</f>
        <v>0.46219907407407407</v>
      </c>
      <c r="B11" s="13">
        <f>ROUND(6370973.27862*((2*ASIN(SQRT((SIN((RADIANS(Strava!E10)-RADIANS(Strava!E11))/2)^2)+COS(RADIANS(Strava!E10))*COS(RADIANS(Strava!E11))*(SIN((RADIANS(Strava!F10)-RADIANS(Strava!F11))/2)^2))))),0)</f>
        <v>4</v>
      </c>
      <c r="C11" s="14">
        <f t="shared" si="0"/>
        <v>7.2000000000000008E-2</v>
      </c>
      <c r="D11" s="12">
        <f t="shared" si="1"/>
        <v>1.1574074074094387E-5</v>
      </c>
      <c r="E11" s="12">
        <f t="shared" si="2"/>
        <v>2.5462962962963243E-4</v>
      </c>
      <c r="F11" s="15">
        <f t="shared" si="3"/>
        <v>14.399999999974728</v>
      </c>
      <c r="G11" s="15">
        <f t="shared" si="4"/>
        <v>12.600000000008114</v>
      </c>
      <c r="H11" s="15">
        <f t="shared" si="5"/>
        <v>13.199999999997948</v>
      </c>
      <c r="I11" s="15">
        <f t="shared" si="6"/>
        <v>13.199999999997944</v>
      </c>
      <c r="J11" s="15"/>
      <c r="K11" s="16"/>
    </row>
    <row r="12" spans="1:11" x14ac:dyDescent="0.25">
      <c r="A12" s="8">
        <f>TIMEVALUE(MID(Tabel2[[#This Row],[ns1:time2]],12,8))</f>
        <v>0.46221064814814811</v>
      </c>
      <c r="B12" s="13">
        <f>ROUND(6370973.27862*((2*ASIN(SQRT((SIN((RADIANS(Strava!E11)-RADIANS(Strava!E12))/2)^2)+COS(RADIANS(Strava!E11))*COS(RADIANS(Strava!E12))*(SIN((RADIANS(Strava!F11)-RADIANS(Strava!F12))/2)^2))))),0)</f>
        <v>4</v>
      </c>
      <c r="C12" s="10">
        <f t="shared" si="0"/>
        <v>7.6000000000000012E-2</v>
      </c>
      <c r="D12" s="8">
        <f t="shared" si="1"/>
        <v>1.1574074074038876E-5</v>
      </c>
      <c r="E12" s="8">
        <f t="shared" si="2"/>
        <v>2.662037037036713E-4</v>
      </c>
      <c r="F12" s="17">
        <f t="shared" si="3"/>
        <v>14.400000000043793</v>
      </c>
      <c r="G12" s="17">
        <f t="shared" si="4"/>
        <v>14.400000000009273</v>
      </c>
      <c r="H12" s="17">
        <f t="shared" si="5"/>
        <v>13.200000000019051</v>
      </c>
      <c r="I12" s="17">
        <f t="shared" si="6"/>
        <v>13.500000000008693</v>
      </c>
      <c r="J12" s="17">
        <f t="shared" ref="J12:J75" si="7">(C12-C2)/((E12-E2)*24)</f>
        <v>11.895652173914494</v>
      </c>
      <c r="K12" s="20" t="str">
        <f>HYPERLINK("http://maps.google.nl/maps?q="&amp;SUBSTITUTE(Tabel2[[#This Row],[lat]],",",".")&amp;","&amp;SUBSTITUTE(Tabel2[[#This Row],[lon]],",","."))</f>
        <v>http://maps.google.nl/maps?q=50.867841,5.99487</v>
      </c>
    </row>
    <row r="13" spans="1:11" x14ac:dyDescent="0.25">
      <c r="A13" s="12">
        <f>TIMEVALUE(MID(Tabel2[[#This Row],[ns1:time2]],12,8))</f>
        <v>0.46225694444444443</v>
      </c>
      <c r="B13" s="13">
        <f>ROUND(6370973.27862*((2*ASIN(SQRT((SIN((RADIANS(Strava!E12)-RADIANS(Strava!E13))/2)^2)+COS(RADIANS(Strava!E12))*COS(RADIANS(Strava!E13))*(SIN((RADIANS(Strava!F12)-RADIANS(Strava!F13))/2)^2))))),0)</f>
        <v>11</v>
      </c>
      <c r="C13" s="14">
        <f t="shared" si="0"/>
        <v>8.7000000000000008E-2</v>
      </c>
      <c r="D13" s="12">
        <f t="shared" si="1"/>
        <v>4.6296296296322037E-5</v>
      </c>
      <c r="E13" s="12">
        <f t="shared" si="2"/>
        <v>3.1249999999999334E-4</v>
      </c>
      <c r="F13" s="15">
        <f t="shared" si="3"/>
        <v>9.8999999999944954</v>
      </c>
      <c r="G13" s="15">
        <f t="shared" si="4"/>
        <v>10.800000000001765</v>
      </c>
      <c r="H13" s="15">
        <f t="shared" si="5"/>
        <v>11.39999999999822</v>
      </c>
      <c r="I13" s="15">
        <f t="shared" si="6"/>
        <v>11.314285714289117</v>
      </c>
      <c r="J13" s="15">
        <f t="shared" si="7"/>
        <v>10.938461538462521</v>
      </c>
      <c r="K13" s="21" t="str">
        <f>HYPERLINK("http://maps.google.nl/maps?q="&amp;SUBSTITUTE(Tabel2[[#This Row],[lat]],",",".")&amp;","&amp;SUBSTITUTE(Tabel2[[#This Row],[lon]],",","."))</f>
        <v>http://maps.google.nl/maps?q=50.867743,5.994879</v>
      </c>
    </row>
    <row r="14" spans="1:11" x14ac:dyDescent="0.25">
      <c r="A14" s="8">
        <f>TIMEVALUE(MID(Tabel2[[#This Row],[ns1:time2]],12,8))</f>
        <v>0.46231481481481485</v>
      </c>
      <c r="B14" s="13">
        <f>ROUND(6370973.27862*((2*ASIN(SQRT((SIN((RADIANS(Strava!E13)-RADIANS(Strava!E14))/2)^2)+COS(RADIANS(Strava!E13))*COS(RADIANS(Strava!E14))*(SIN((RADIANS(Strava!F13)-RADIANS(Strava!F14))/2)^2))))),0)</f>
        <v>11</v>
      </c>
      <c r="C14" s="10">
        <f t="shared" si="0"/>
        <v>9.8000000000000004E-2</v>
      </c>
      <c r="D14" s="8">
        <f t="shared" si="1"/>
        <v>5.7870370370416424E-5</v>
      </c>
      <c r="E14" s="8">
        <f t="shared" si="2"/>
        <v>3.7037037037040976E-4</v>
      </c>
      <c r="F14" s="17">
        <f t="shared" si="3"/>
        <v>7.9199999999936965</v>
      </c>
      <c r="G14" s="17">
        <f t="shared" si="4"/>
        <v>8.7999999999939309</v>
      </c>
      <c r="H14" s="17">
        <f t="shared" si="5"/>
        <v>9.3599999999970382</v>
      </c>
      <c r="I14" s="17">
        <f t="shared" si="6"/>
        <v>9.818181818177429</v>
      </c>
      <c r="J14" s="17">
        <f t="shared" si="7"/>
        <v>11.185714285711899</v>
      </c>
      <c r="K14" s="20" t="str">
        <f>HYPERLINK("http://maps.google.nl/maps?q="&amp;SUBSTITUTE(Tabel2[[#This Row],[lat]],",",".")&amp;","&amp;SUBSTITUTE(Tabel2[[#This Row],[lon]],",","."))</f>
        <v>http://maps.google.nl/maps?q=50.867655,5.994799</v>
      </c>
    </row>
    <row r="15" spans="1:11" x14ac:dyDescent="0.25">
      <c r="A15" s="12">
        <f>TIMEVALUE(MID(Tabel2[[#This Row],[ns1:time2]],12,8))</f>
        <v>0.46232638888888888</v>
      </c>
      <c r="B15" s="13">
        <f>ROUND(6370973.27862*((2*ASIN(SQRT((SIN((RADIANS(Strava!E14)-RADIANS(Strava!E15))/2)^2)+COS(RADIANS(Strava!E14))*COS(RADIANS(Strava!E15))*(SIN((RADIANS(Strava!F14)-RADIANS(Strava!F15))/2)^2))))),0)</f>
        <v>2</v>
      </c>
      <c r="C15" s="14">
        <f t="shared" si="0"/>
        <v>0.1</v>
      </c>
      <c r="D15" s="12">
        <f t="shared" si="1"/>
        <v>1.1574074074038876E-5</v>
      </c>
      <c r="E15" s="12">
        <f t="shared" si="2"/>
        <v>3.8194444444444864E-4</v>
      </c>
      <c r="F15" s="15">
        <f t="shared" si="3"/>
        <v>7.2000000000218964</v>
      </c>
      <c r="G15" s="15">
        <f t="shared" si="4"/>
        <v>7.7999999999987795</v>
      </c>
      <c r="H15" s="15">
        <f t="shared" si="5"/>
        <v>8.639999999997265</v>
      </c>
      <c r="I15" s="15">
        <f t="shared" si="6"/>
        <v>9.1636363636362628</v>
      </c>
      <c r="J15" s="15">
        <f t="shared" si="7"/>
        <v>11.076923076924071</v>
      </c>
      <c r="K15" s="21" t="str">
        <f>HYPERLINK("http://maps.google.nl/maps?q="&amp;SUBSTITUTE(Tabel2[[#This Row],[lat]],",",".")&amp;","&amp;SUBSTITUTE(Tabel2[[#This Row],[lon]],",","."))</f>
        <v>http://maps.google.nl/maps?q=50.867647,5.994779</v>
      </c>
    </row>
    <row r="16" spans="1:11" x14ac:dyDescent="0.25">
      <c r="A16" s="8">
        <f>TIMEVALUE(MID(Tabel2[[#This Row],[ns1:time2]],12,8))</f>
        <v>0.46233796296296298</v>
      </c>
      <c r="B16" s="13">
        <f>ROUND(6370973.27862*((2*ASIN(SQRT((SIN((RADIANS(Strava!E15)-RADIANS(Strava!E16))/2)^2)+COS(RADIANS(Strava!E15))*COS(RADIANS(Strava!E16))*(SIN((RADIANS(Strava!F15)-RADIANS(Strava!F16))/2)^2))))),0)</f>
        <v>1</v>
      </c>
      <c r="C16" s="10">
        <f t="shared" si="0"/>
        <v>0.10100000000000001</v>
      </c>
      <c r="D16" s="8">
        <f t="shared" si="1"/>
        <v>1.1574074074094387E-5</v>
      </c>
      <c r="E16" s="8">
        <f t="shared" si="2"/>
        <v>3.9351851851854303E-4</v>
      </c>
      <c r="F16" s="17">
        <f t="shared" si="3"/>
        <v>3.599999999993682</v>
      </c>
      <c r="G16" s="17">
        <f t="shared" si="4"/>
        <v>5.4000000000034776</v>
      </c>
      <c r="H16" s="17">
        <f t="shared" si="5"/>
        <v>7.1999999999972291</v>
      </c>
      <c r="I16" s="17">
        <f t="shared" si="6"/>
        <v>8.1818181818145224</v>
      </c>
      <c r="J16" s="17">
        <f t="shared" si="7"/>
        <v>10.799999999999882</v>
      </c>
      <c r="K16" s="20" t="str">
        <f>HYPERLINK("http://maps.google.nl/maps?q="&amp;SUBSTITUTE(Tabel2[[#This Row],[lat]],",",".")&amp;","&amp;SUBSTITUTE(Tabel2[[#This Row],[lon]],",","."))</f>
        <v>http://maps.google.nl/maps?q=50.86764,5.994777</v>
      </c>
    </row>
    <row r="17" spans="1:11" x14ac:dyDescent="0.25">
      <c r="A17" s="12">
        <f>TIMEVALUE(MID(Tabel2[[#This Row],[ns1:time2]],12,8))</f>
        <v>0.46234953703703702</v>
      </c>
      <c r="B17" s="13">
        <f>ROUND(6370973.27862*((2*ASIN(SQRT((SIN((RADIANS(Strava!E16)-RADIANS(Strava!E17))/2)^2)+COS(RADIANS(Strava!E16))*COS(RADIANS(Strava!E17))*(SIN((RADIANS(Strava!F16)-RADIANS(Strava!F17))/2)^2))))),0)</f>
        <v>0</v>
      </c>
      <c r="C17" s="14">
        <f t="shared" si="0"/>
        <v>0.10100000000000001</v>
      </c>
      <c r="D17" s="12">
        <f t="shared" si="1"/>
        <v>1.1574074074038876E-5</v>
      </c>
      <c r="E17" s="12">
        <f t="shared" si="2"/>
        <v>4.050925925925819E-4</v>
      </c>
      <c r="F17" s="15">
        <f t="shared" si="3"/>
        <v>0</v>
      </c>
      <c r="G17" s="15">
        <f t="shared" si="4"/>
        <v>1.8000000000011591</v>
      </c>
      <c r="H17" s="15">
        <f t="shared" si="5"/>
        <v>3.6000000000051959</v>
      </c>
      <c r="I17" s="15">
        <f t="shared" si="6"/>
        <v>6.3000000000002734</v>
      </c>
      <c r="J17" s="15">
        <f t="shared" si="7"/>
        <v>9.6631578947369601</v>
      </c>
      <c r="K17" s="21" t="str">
        <f>HYPERLINK("http://maps.google.nl/maps?q="&amp;SUBSTITUTE(Tabel2[[#This Row],[lat]],",",".")&amp;","&amp;SUBSTITUTE(Tabel2[[#This Row],[lon]],",","."))</f>
        <v>http://maps.google.nl/maps?q=50.867643,5.994778</v>
      </c>
    </row>
    <row r="18" spans="1:11" x14ac:dyDescent="0.25">
      <c r="A18" s="8">
        <f>TIMEVALUE(MID(Tabel2[[#This Row],[ns1:time2]],12,8))</f>
        <v>0.46336805555555555</v>
      </c>
      <c r="B18" s="13">
        <f>ROUND(6370973.27862*((2*ASIN(SQRT((SIN((RADIANS(Strava!E17)-RADIANS(Strava!E18))/2)^2)+COS(RADIANS(Strava!E17))*COS(RADIANS(Strava!E18))*(SIN((RADIANS(Strava!F17)-RADIANS(Strava!F18))/2)^2))))),0)</f>
        <v>19</v>
      </c>
      <c r="C18" s="10">
        <f t="shared" si="0"/>
        <v>0.12000000000000001</v>
      </c>
      <c r="D18" s="8">
        <f t="shared" si="1"/>
        <v>1.0185185185185297E-3</v>
      </c>
      <c r="E18" s="8">
        <f t="shared" si="2"/>
        <v>1.4236111111111116E-3</v>
      </c>
      <c r="F18" s="17">
        <f t="shared" si="3"/>
        <v>0.77727272727271868</v>
      </c>
      <c r="G18" s="17">
        <f t="shared" si="4"/>
        <v>0.76853932584271467</v>
      </c>
      <c r="H18" s="17">
        <f t="shared" si="5"/>
        <v>0.80000000000000304</v>
      </c>
      <c r="I18" s="17">
        <f t="shared" si="6"/>
        <v>0.87032967032970265</v>
      </c>
      <c r="J18" s="17">
        <f t="shared" si="7"/>
        <v>2.0423076923076873</v>
      </c>
      <c r="K18" s="20" t="str">
        <f>HYPERLINK("http://maps.google.nl/maps?q="&amp;SUBSTITUTE(Tabel2[[#This Row],[lat]],",",".")&amp;","&amp;SUBSTITUTE(Tabel2[[#This Row],[lon]],",","."))</f>
        <v>http://maps.google.nl/maps?q=50.867532,5.994575</v>
      </c>
    </row>
    <row r="19" spans="1:11" x14ac:dyDescent="0.25">
      <c r="A19" s="12">
        <f>TIMEVALUE(MID(Tabel2[[#This Row],[ns1:time2]],12,8))</f>
        <v>0.46342592592592591</v>
      </c>
      <c r="B19" s="13">
        <f>ROUND(6370973.27862*((2*ASIN(SQRT((SIN((RADIANS(Strava!E18)-RADIANS(Strava!E19))/2)^2)+COS(RADIANS(Strava!E18))*COS(RADIANS(Strava!E19))*(SIN((RADIANS(Strava!F18)-RADIANS(Strava!F19))/2)^2))))),0)</f>
        <v>18</v>
      </c>
      <c r="C19" s="14">
        <f t="shared" si="0"/>
        <v>0.13800000000000001</v>
      </c>
      <c r="D19" s="12">
        <f t="shared" si="1"/>
        <v>5.7870370370360913E-5</v>
      </c>
      <c r="E19" s="12">
        <f t="shared" si="2"/>
        <v>1.4814814814814725E-3</v>
      </c>
      <c r="F19" s="15">
        <f t="shared" si="3"/>
        <v>12.960000000002116</v>
      </c>
      <c r="G19" s="15">
        <f t="shared" si="4"/>
        <v>1.4322580645161269</v>
      </c>
      <c r="H19" s="15">
        <f t="shared" si="5"/>
        <v>1.4170212765957886</v>
      </c>
      <c r="I19" s="15">
        <f t="shared" si="6"/>
        <v>1.4400000000000175</v>
      </c>
      <c r="J19" s="15">
        <f t="shared" si="7"/>
        <v>2.4333333333333855</v>
      </c>
      <c r="K19" s="21" t="str">
        <f>HYPERLINK("http://maps.google.nl/maps?q="&amp;SUBSTITUTE(Tabel2[[#This Row],[lat]],",",".")&amp;","&amp;SUBSTITUTE(Tabel2[[#This Row],[lon]],",","."))</f>
        <v>http://maps.google.nl/maps?q=50.867419,5.994395</v>
      </c>
    </row>
    <row r="20" spans="1:11" x14ac:dyDescent="0.25">
      <c r="A20" s="8">
        <f>TIMEVALUE(MID(Tabel2[[#This Row],[ns1:time2]],12,8))</f>
        <v>0.4634375</v>
      </c>
      <c r="B20" s="13">
        <f>ROUND(6370973.27862*((2*ASIN(SQRT((SIN((RADIANS(Strava!E19)-RADIANS(Strava!E20))/2)^2)+COS(RADIANS(Strava!E19))*COS(RADIANS(Strava!E20))*(SIN((RADIANS(Strava!F19)-RADIANS(Strava!F20))/2)^2))))),0)</f>
        <v>4</v>
      </c>
      <c r="C20" s="10">
        <f t="shared" si="0"/>
        <v>0.14200000000000002</v>
      </c>
      <c r="D20" s="8">
        <f t="shared" si="1"/>
        <v>1.1574074074094387E-5</v>
      </c>
      <c r="E20" s="8">
        <f t="shared" si="2"/>
        <v>1.4930555555555669E-3</v>
      </c>
      <c r="F20" s="17">
        <f t="shared" si="3"/>
        <v>14.399999999974728</v>
      </c>
      <c r="G20" s="17">
        <f t="shared" si="4"/>
        <v>13.19999999999794</v>
      </c>
      <c r="H20" s="17">
        <f t="shared" si="5"/>
        <v>1.5702127659574154</v>
      </c>
      <c r="I20" s="17">
        <f t="shared" si="6"/>
        <v>1.5536842105263347</v>
      </c>
      <c r="J20" s="17">
        <f t="shared" si="7"/>
        <v>2.4666666666666099</v>
      </c>
      <c r="K20" s="20" t="str">
        <f>HYPERLINK("http://maps.google.nl/maps?q="&amp;SUBSTITUTE(Tabel2[[#This Row],[lat]],",",".")&amp;","&amp;SUBSTITUTE(Tabel2[[#This Row],[lon]],",","."))</f>
        <v>http://maps.google.nl/maps?q=50.867392,5.994351</v>
      </c>
    </row>
    <row r="21" spans="1:11" x14ac:dyDescent="0.25">
      <c r="A21" s="12">
        <f>TIMEVALUE(MID(Tabel2[[#This Row],[ns1:time2]],12,8))</f>
        <v>0.46344907407407404</v>
      </c>
      <c r="B21" s="13">
        <f>ROUND(6370973.27862*((2*ASIN(SQRT((SIN((RADIANS(Strava!E20)-RADIANS(Strava!E21))/2)^2)+COS(RADIANS(Strava!E20))*COS(RADIANS(Strava!E21))*(SIN((RADIANS(Strava!F20)-RADIANS(Strava!F21))/2)^2))))),0)</f>
        <v>4</v>
      </c>
      <c r="C21" s="14">
        <f t="shared" si="0"/>
        <v>0.14600000000000002</v>
      </c>
      <c r="D21" s="12">
        <f t="shared" si="1"/>
        <v>1.1574074074038876E-5</v>
      </c>
      <c r="E21" s="12">
        <f t="shared" si="2"/>
        <v>1.5046296296296058E-3</v>
      </c>
      <c r="F21" s="15">
        <f t="shared" si="3"/>
        <v>14.400000000043793</v>
      </c>
      <c r="G21" s="15">
        <f t="shared" si="4"/>
        <v>14.400000000009273</v>
      </c>
      <c r="H21" s="15">
        <f t="shared" si="5"/>
        <v>13.371428571432594</v>
      </c>
      <c r="I21" s="15">
        <f t="shared" si="6"/>
        <v>1.7052631578947577</v>
      </c>
      <c r="J21" s="15">
        <f t="shared" si="7"/>
        <v>2.4666666666667196</v>
      </c>
      <c r="K21" s="21" t="str">
        <f>HYPERLINK("http://maps.google.nl/maps?q="&amp;SUBSTITUTE(Tabel2[[#This Row],[lat]],",",".")&amp;","&amp;SUBSTITUTE(Tabel2[[#This Row],[lon]],",","."))</f>
        <v>http://maps.google.nl/maps?q=50.867365,5.994304</v>
      </c>
    </row>
    <row r="22" spans="1:11" x14ac:dyDescent="0.25">
      <c r="A22" s="8">
        <f>TIMEVALUE(MID(Tabel2[[#This Row],[ns1:time2]],12,8))</f>
        <v>0.46346064814814819</v>
      </c>
      <c r="B22" s="13">
        <f>ROUND(6370973.27862*((2*ASIN(SQRT((SIN((RADIANS(Strava!E21)-RADIANS(Strava!E22))/2)^2)+COS(RADIANS(Strava!E21))*COS(RADIANS(Strava!E22))*(SIN((RADIANS(Strava!F21)-RADIANS(Strava!F22))/2)^2))))),0)</f>
        <v>4</v>
      </c>
      <c r="C22" s="10">
        <f t="shared" si="0"/>
        <v>0.15000000000000002</v>
      </c>
      <c r="D22" s="8">
        <f t="shared" si="1"/>
        <v>1.1574074074149898E-5</v>
      </c>
      <c r="E22" s="8">
        <f t="shared" si="2"/>
        <v>1.5162037037037557E-3</v>
      </c>
      <c r="F22" s="17">
        <f t="shared" si="3"/>
        <v>14.399999999905663</v>
      </c>
      <c r="G22" s="17">
        <f t="shared" si="4"/>
        <v>14.399999999974741</v>
      </c>
      <c r="H22" s="17">
        <f t="shared" si="5"/>
        <v>14.399999999974741</v>
      </c>
      <c r="I22" s="17">
        <f t="shared" si="6"/>
        <v>13.4999999999925</v>
      </c>
      <c r="J22" s="17">
        <f t="shared" si="7"/>
        <v>2.4666666666665007</v>
      </c>
      <c r="K22" s="20" t="str">
        <f>HYPERLINK("http://maps.google.nl/maps?q="&amp;SUBSTITUTE(Tabel2[[#This Row],[lat]],",",".")&amp;","&amp;SUBSTITUTE(Tabel2[[#This Row],[lon]],",","."))</f>
        <v>http://maps.google.nl/maps?q=50.867336,5.994262</v>
      </c>
    </row>
    <row r="23" spans="1:11" x14ac:dyDescent="0.25">
      <c r="A23" s="12">
        <f>TIMEVALUE(MID(Tabel2[[#This Row],[ns1:time2]],12,8))</f>
        <v>0.46347222222222223</v>
      </c>
      <c r="B23" s="13">
        <f>ROUND(6370973.27862*((2*ASIN(SQRT((SIN((RADIANS(Strava!E22)-RADIANS(Strava!E23))/2)^2)+COS(RADIANS(Strava!E22))*COS(RADIANS(Strava!E23))*(SIN((RADIANS(Strava!F22)-RADIANS(Strava!F23))/2)^2))))),0)</f>
        <v>4</v>
      </c>
      <c r="C23" s="14">
        <f t="shared" si="0"/>
        <v>0.15400000000000003</v>
      </c>
      <c r="D23" s="12">
        <f t="shared" si="1"/>
        <v>1.1574074074038876E-5</v>
      </c>
      <c r="E23" s="12">
        <f t="shared" si="2"/>
        <v>1.5277777777777946E-3</v>
      </c>
      <c r="F23" s="15">
        <f t="shared" si="3"/>
        <v>14.400000000043793</v>
      </c>
      <c r="G23" s="15">
        <f t="shared" si="4"/>
        <v>14.399999999974741</v>
      </c>
      <c r="H23" s="15">
        <f t="shared" si="5"/>
        <v>14.399999999997762</v>
      </c>
      <c r="I23" s="15">
        <f t="shared" si="6"/>
        <v>14.399999999992007</v>
      </c>
      <c r="J23" s="15">
        <f t="shared" si="7"/>
        <v>2.2971428571428136</v>
      </c>
      <c r="K23" s="21" t="str">
        <f>HYPERLINK("http://maps.google.nl/maps?q="&amp;SUBSTITUTE(Tabel2[[#This Row],[lat]],",",".")&amp;","&amp;SUBSTITUTE(Tabel2[[#This Row],[lon]],",","."))</f>
        <v>http://maps.google.nl/maps?q=50.867307,5.994222</v>
      </c>
    </row>
    <row r="24" spans="1:11" x14ac:dyDescent="0.25">
      <c r="A24" s="8">
        <f>TIMEVALUE(MID(Tabel2[[#This Row],[ns1:time2]],12,8))</f>
        <v>0.46348379629629632</v>
      </c>
      <c r="B24" s="13">
        <f>ROUND(6370973.27862*((2*ASIN(SQRT((SIN((RADIANS(Strava!E23)-RADIANS(Strava!E24))/2)^2)+COS(RADIANS(Strava!E23))*COS(RADIANS(Strava!E24))*(SIN((RADIANS(Strava!F23)-RADIANS(Strava!F24))/2)^2))))),0)</f>
        <v>4</v>
      </c>
      <c r="C24" s="10">
        <f t="shared" si="0"/>
        <v>0.15800000000000003</v>
      </c>
      <c r="D24" s="8">
        <f t="shared" si="1"/>
        <v>1.1574074074094387E-5</v>
      </c>
      <c r="E24" s="8">
        <f t="shared" si="2"/>
        <v>1.5393518518518889E-3</v>
      </c>
      <c r="F24" s="17">
        <f t="shared" si="3"/>
        <v>14.399999999974728</v>
      </c>
      <c r="G24" s="17">
        <f t="shared" si="4"/>
        <v>14.400000000009273</v>
      </c>
      <c r="H24" s="17">
        <f t="shared" si="5"/>
        <v>14.399999999974741</v>
      </c>
      <c r="I24" s="17">
        <f t="shared" si="6"/>
        <v>14.399999999992007</v>
      </c>
      <c r="J24" s="17">
        <f t="shared" si="7"/>
        <v>2.1386138613861436</v>
      </c>
      <c r="K24" s="20" t="str">
        <f>HYPERLINK("http://maps.google.nl/maps?q="&amp;SUBSTITUTE(Tabel2[[#This Row],[lat]],",",".")&amp;","&amp;SUBSTITUTE(Tabel2[[#This Row],[lon]],",","."))</f>
        <v>http://maps.google.nl/maps?q=50.867277,5.994183</v>
      </c>
    </row>
    <row r="25" spans="1:11" x14ac:dyDescent="0.25">
      <c r="A25" s="12">
        <f>TIMEVALUE(MID(Tabel2[[#This Row],[ns1:time2]],12,8))</f>
        <v>0.46349537037037036</v>
      </c>
      <c r="B25" s="13">
        <f>ROUND(6370973.27862*((2*ASIN(SQRT((SIN((RADIANS(Strava!E24)-RADIANS(Strava!E25))/2)^2)+COS(RADIANS(Strava!E24))*COS(RADIANS(Strava!E25))*(SIN((RADIANS(Strava!F24)-RADIANS(Strava!F25))/2)^2))))),0)</f>
        <v>4</v>
      </c>
      <c r="C25" s="14">
        <f t="shared" si="0"/>
        <v>0.16200000000000003</v>
      </c>
      <c r="D25" s="12">
        <f t="shared" si="1"/>
        <v>1.1574074074038876E-5</v>
      </c>
      <c r="E25" s="12">
        <f t="shared" si="2"/>
        <v>1.5509259259259278E-3</v>
      </c>
      <c r="F25" s="15">
        <f t="shared" si="3"/>
        <v>14.400000000043793</v>
      </c>
      <c r="G25" s="15">
        <f t="shared" si="4"/>
        <v>14.400000000009273</v>
      </c>
      <c r="H25" s="15">
        <f t="shared" si="5"/>
        <v>14.400000000020784</v>
      </c>
      <c r="I25" s="15">
        <f t="shared" si="6"/>
        <v>14.399999999992007</v>
      </c>
      <c r="J25" s="15">
        <f t="shared" si="7"/>
        <v>2.2099009900990154</v>
      </c>
      <c r="K25" s="21" t="str">
        <f>HYPERLINK("http://maps.google.nl/maps?q="&amp;SUBSTITUTE(Tabel2[[#This Row],[lat]],",",".")&amp;","&amp;SUBSTITUTE(Tabel2[[#This Row],[lon]],",","."))</f>
        <v>http://maps.google.nl/maps?q=50.867254,5.99414</v>
      </c>
    </row>
    <row r="26" spans="1:11" x14ac:dyDescent="0.25">
      <c r="A26" s="8">
        <f>TIMEVALUE(MID(Tabel2[[#This Row],[ns1:time2]],12,8))</f>
        <v>0.4635185185185185</v>
      </c>
      <c r="B26" s="13">
        <f>ROUND(6370973.27862*((2*ASIN(SQRT((SIN((RADIANS(Strava!E25)-RADIANS(Strava!E26))/2)^2)+COS(RADIANS(Strava!E25))*COS(RADIANS(Strava!E26))*(SIN((RADIANS(Strava!F25)-RADIANS(Strava!F26))/2)^2))))),0)</f>
        <v>8</v>
      </c>
      <c r="C26" s="10">
        <f t="shared" si="0"/>
        <v>0.17000000000000004</v>
      </c>
      <c r="D26" s="8">
        <f t="shared" si="1"/>
        <v>2.3148148148133263E-5</v>
      </c>
      <c r="E26" s="8">
        <f t="shared" si="2"/>
        <v>1.5740740740740611E-3</v>
      </c>
      <c r="F26" s="17">
        <f t="shared" si="3"/>
        <v>14.400000000009261</v>
      </c>
      <c r="G26" s="17">
        <f t="shared" si="4"/>
        <v>14.400000000020784</v>
      </c>
      <c r="H26" s="17">
        <f t="shared" si="5"/>
        <v>14.400000000009273</v>
      </c>
      <c r="I26" s="17">
        <f t="shared" si="6"/>
        <v>14.400000000016179</v>
      </c>
      <c r="J26" s="17">
        <f t="shared" si="7"/>
        <v>2.4352941176471372</v>
      </c>
      <c r="K26" s="20" t="str">
        <f>HYPERLINK("http://maps.google.nl/maps?q="&amp;SUBSTITUTE(Tabel2[[#This Row],[lat]],",",".")&amp;","&amp;SUBSTITUTE(Tabel2[[#This Row],[lon]],",","."))</f>
        <v>http://maps.google.nl/maps?q=50.867204,5.994051</v>
      </c>
    </row>
    <row r="27" spans="1:11" x14ac:dyDescent="0.25">
      <c r="A27" s="12">
        <f>TIMEVALUE(MID(Tabel2[[#This Row],[ns1:time2]],12,8))</f>
        <v>0.46353009259259265</v>
      </c>
      <c r="B27" s="13">
        <f>ROUND(6370973.27862*((2*ASIN(SQRT((SIN((RADIANS(Strava!E26)-RADIANS(Strava!E27))/2)^2)+COS(RADIANS(Strava!E26))*COS(RADIANS(Strava!E27))*(SIN((RADIANS(Strava!F26)-RADIANS(Strava!F27))/2)^2))))),0)</f>
        <v>17</v>
      </c>
      <c r="C27" s="14">
        <f t="shared" si="0"/>
        <v>0.18700000000000006</v>
      </c>
      <c r="D27" s="12">
        <f t="shared" si="1"/>
        <v>1.1574074074149898E-5</v>
      </c>
      <c r="E27" s="12">
        <f t="shared" si="2"/>
        <v>1.585648148148211E-3</v>
      </c>
      <c r="F27" s="15">
        <f t="shared" si="3"/>
        <v>61.199999999599072</v>
      </c>
      <c r="G27" s="15">
        <f t="shared" si="4"/>
        <v>29.999999999947377</v>
      </c>
      <c r="H27" s="15">
        <f t="shared" si="5"/>
        <v>26.09999999998551</v>
      </c>
      <c r="I27" s="15">
        <f t="shared" si="6"/>
        <v>23.759999999981112</v>
      </c>
      <c r="J27" s="15">
        <f t="shared" si="7"/>
        <v>3.0352941176468713</v>
      </c>
      <c r="K27" s="21" t="str">
        <f>HYPERLINK("http://maps.google.nl/maps?q="&amp;SUBSTITUTE(Tabel2[[#This Row],[lat]],",",".")&amp;","&amp;SUBSTITUTE(Tabel2[[#This Row],[lon]],",","."))</f>
        <v>http://maps.google.nl/maps?q=50.867102,5.993865</v>
      </c>
    </row>
    <row r="28" spans="1:11" x14ac:dyDescent="0.25">
      <c r="A28" s="8">
        <f>TIMEVALUE(MID(Tabel2[[#This Row],[ns1:time2]],12,8))</f>
        <v>0.46359953703703699</v>
      </c>
      <c r="B28" s="13">
        <f>ROUND(6370973.27862*((2*ASIN(SQRT((SIN((RADIANS(Strava!E27)-RADIANS(Strava!E28))/2)^2)+COS(RADIANS(Strava!E27))*COS(RADIANS(Strava!E28))*(SIN((RADIANS(Strava!F27)-RADIANS(Strava!F28))/2)^2))))),0)</f>
        <v>16</v>
      </c>
      <c r="C28" s="10">
        <f t="shared" si="0"/>
        <v>0.20300000000000007</v>
      </c>
      <c r="D28" s="8">
        <f t="shared" si="1"/>
        <v>6.9444444444344278E-5</v>
      </c>
      <c r="E28" s="8">
        <f t="shared" si="2"/>
        <v>1.6550925925925553E-3</v>
      </c>
      <c r="F28" s="17">
        <f t="shared" si="3"/>
        <v>9.6000000000138481</v>
      </c>
      <c r="G28" s="17">
        <f t="shared" si="4"/>
        <v>16.971428571433687</v>
      </c>
      <c r="H28" s="17">
        <f t="shared" si="5"/>
        <v>16.400000000006191</v>
      </c>
      <c r="I28" s="17">
        <f t="shared" si="6"/>
        <v>16.20000000001043</v>
      </c>
      <c r="J28" s="17">
        <f t="shared" si="7"/>
        <v>14.940000000002453</v>
      </c>
      <c r="K28" s="20" t="str">
        <f>HYPERLINK("http://maps.google.nl/maps?q="&amp;SUBSTITUTE(Tabel2[[#This Row],[lat]],",",".")&amp;","&amp;SUBSTITUTE(Tabel2[[#This Row],[lon]],",","."))</f>
        <v>http://maps.google.nl/maps?q=50.867005,5.993697</v>
      </c>
    </row>
    <row r="29" spans="1:11" x14ac:dyDescent="0.25">
      <c r="A29" s="12">
        <f>TIMEVALUE(MID(Tabel2[[#This Row],[ns1:time2]],12,8))</f>
        <v>0.46361111111111114</v>
      </c>
      <c r="B29" s="13">
        <f>ROUND(6370973.27862*((2*ASIN(SQRT((SIN((RADIANS(Strava!E28)-RADIANS(Strava!E29))/2)^2)+COS(RADIANS(Strava!E28))*COS(RADIANS(Strava!E29))*(SIN((RADIANS(Strava!F28)-RADIANS(Strava!F29))/2)^2))))),0)</f>
        <v>4</v>
      </c>
      <c r="C29" s="14">
        <f t="shared" si="0"/>
        <v>0.20700000000000007</v>
      </c>
      <c r="D29" s="12">
        <f t="shared" si="1"/>
        <v>1.1574074074149898E-5</v>
      </c>
      <c r="E29" s="12">
        <f t="shared" si="2"/>
        <v>1.6666666666667052E-3</v>
      </c>
      <c r="F29" s="15">
        <f t="shared" si="3"/>
        <v>14.399999999905663</v>
      </c>
      <c r="G29" s="15">
        <f t="shared" si="4"/>
        <v>10.285714285717384</v>
      </c>
      <c r="H29" s="15">
        <f t="shared" si="5"/>
        <v>16.649999999990758</v>
      </c>
      <c r="I29" s="15">
        <f t="shared" si="6"/>
        <v>16.19999999999489</v>
      </c>
      <c r="J29" s="15">
        <f t="shared" si="7"/>
        <v>15.524999999996036</v>
      </c>
      <c r="K29" s="21" t="str">
        <f>HYPERLINK("http://maps.google.nl/maps?q="&amp;SUBSTITUTE(Tabel2[[#This Row],[lat]],",",".")&amp;","&amp;SUBSTITUTE(Tabel2[[#This Row],[lon]],",","."))</f>
        <v>http://maps.google.nl/maps?q=50.86698,5.993651</v>
      </c>
    </row>
    <row r="30" spans="1:11" x14ac:dyDescent="0.25">
      <c r="A30" s="8">
        <f>TIMEVALUE(MID(Tabel2[[#This Row],[ns1:time2]],12,8))</f>
        <v>0.46362268518518518</v>
      </c>
      <c r="B30" s="13">
        <f>ROUND(6370973.27862*((2*ASIN(SQRT((SIN((RADIANS(Strava!E29)-RADIANS(Strava!E30))/2)^2)+COS(RADIANS(Strava!E29))*COS(RADIANS(Strava!E30))*(SIN((RADIANS(Strava!F29)-RADIANS(Strava!F30))/2)^2))))),0)</f>
        <v>4</v>
      </c>
      <c r="C30" s="10">
        <f t="shared" si="0"/>
        <v>0.21100000000000008</v>
      </c>
      <c r="D30" s="8">
        <f t="shared" si="1"/>
        <v>1.1574074074038876E-5</v>
      </c>
      <c r="E30" s="8">
        <f t="shared" si="2"/>
        <v>1.678240740740744E-3</v>
      </c>
      <c r="F30" s="17">
        <f t="shared" si="3"/>
        <v>14.400000000043793</v>
      </c>
      <c r="G30" s="17">
        <f t="shared" si="4"/>
        <v>14.399999999974741</v>
      </c>
      <c r="H30" s="17">
        <f t="shared" si="5"/>
        <v>10.800000000006955</v>
      </c>
      <c r="I30" s="17">
        <f t="shared" si="6"/>
        <v>16.399999999997451</v>
      </c>
      <c r="J30" s="17">
        <f t="shared" si="7"/>
        <v>15.52500000000069</v>
      </c>
      <c r="K30" s="20" t="str">
        <f>HYPERLINK("http://maps.google.nl/maps?q="&amp;SUBSTITUTE(Tabel2[[#This Row],[lat]],",",".")&amp;","&amp;SUBSTITUTE(Tabel2[[#This Row],[lon]],",","."))</f>
        <v>http://maps.google.nl/maps?q=50.866953,5.993607</v>
      </c>
    </row>
    <row r="31" spans="1:11" x14ac:dyDescent="0.25">
      <c r="A31" s="12">
        <f>TIMEVALUE(MID(Tabel2[[#This Row],[ns1:time2]],12,8))</f>
        <v>0.46363425925925927</v>
      </c>
      <c r="B31" s="13">
        <f>ROUND(6370973.27862*((2*ASIN(SQRT((SIN((RADIANS(Strava!E30)-RADIANS(Strava!E31))/2)^2)+COS(RADIANS(Strava!E30))*COS(RADIANS(Strava!E31))*(SIN((RADIANS(Strava!F30)-RADIANS(Strava!F31))/2)^2))))),0)</f>
        <v>4</v>
      </c>
      <c r="C31" s="14">
        <f t="shared" si="0"/>
        <v>0.21500000000000008</v>
      </c>
      <c r="D31" s="12">
        <f t="shared" si="1"/>
        <v>1.1574074074094387E-5</v>
      </c>
      <c r="E31" s="12">
        <f t="shared" si="2"/>
        <v>1.6898148148148384E-3</v>
      </c>
      <c r="F31" s="15">
        <f t="shared" si="3"/>
        <v>14.399999999974728</v>
      </c>
      <c r="G31" s="15">
        <f t="shared" si="4"/>
        <v>14.400000000009273</v>
      </c>
      <c r="H31" s="15">
        <f t="shared" si="5"/>
        <v>14.399999999974741</v>
      </c>
      <c r="I31" s="15">
        <f t="shared" si="6"/>
        <v>11.200000000004227</v>
      </c>
      <c r="J31" s="15">
        <f t="shared" si="7"/>
        <v>15.524999999996036</v>
      </c>
      <c r="K31" s="21" t="str">
        <f>HYPERLINK("http://maps.google.nl/maps?q="&amp;SUBSTITUTE(Tabel2[[#This Row],[lat]],",",".")&amp;","&amp;SUBSTITUTE(Tabel2[[#This Row],[lon]],",","."))</f>
        <v>http://maps.google.nl/maps?q=50.866927,5.993567</v>
      </c>
    </row>
    <row r="32" spans="1:11" x14ac:dyDescent="0.25">
      <c r="A32" s="8">
        <f>TIMEVALUE(MID(Tabel2[[#This Row],[ns1:time2]],12,8))</f>
        <v>0.46364583333333331</v>
      </c>
      <c r="B32" s="13">
        <f>ROUND(6370973.27862*((2*ASIN(SQRT((SIN((RADIANS(Strava!E31)-RADIANS(Strava!E32))/2)^2)+COS(RADIANS(Strava!E31))*COS(RADIANS(Strava!E32))*(SIN((RADIANS(Strava!F31)-RADIANS(Strava!F32))/2)^2))))),0)</f>
        <v>4</v>
      </c>
      <c r="C32" s="10">
        <f t="shared" si="0"/>
        <v>0.21900000000000008</v>
      </c>
      <c r="D32" s="8">
        <f t="shared" si="1"/>
        <v>1.1574074074038876E-5</v>
      </c>
      <c r="E32" s="8">
        <f t="shared" si="2"/>
        <v>1.7013888888888773E-3</v>
      </c>
      <c r="F32" s="17">
        <f t="shared" si="3"/>
        <v>14.400000000043793</v>
      </c>
      <c r="G32" s="17">
        <f t="shared" si="4"/>
        <v>14.400000000009273</v>
      </c>
      <c r="H32" s="17">
        <f t="shared" si="5"/>
        <v>14.400000000020784</v>
      </c>
      <c r="I32" s="17">
        <f t="shared" si="6"/>
        <v>14.399999999992007</v>
      </c>
      <c r="J32" s="17">
        <f t="shared" si="7"/>
        <v>15.525000000005344</v>
      </c>
      <c r="K32" s="20" t="str">
        <f>HYPERLINK("http://maps.google.nl/maps?q="&amp;SUBSTITUTE(Tabel2[[#This Row],[lat]],",",".")&amp;","&amp;SUBSTITUTE(Tabel2[[#This Row],[lon]],",","."))</f>
        <v>http://maps.google.nl/maps?q=50.866901,5.99353</v>
      </c>
    </row>
    <row r="33" spans="1:11" x14ac:dyDescent="0.25">
      <c r="A33" s="12">
        <f>TIMEVALUE(MID(Tabel2[[#This Row],[ns1:time2]],12,8))</f>
        <v>0.46366898148148145</v>
      </c>
      <c r="B33" s="13">
        <f>ROUND(6370973.27862*((2*ASIN(SQRT((SIN((RADIANS(Strava!E32)-RADIANS(Strava!E33))/2)^2)+COS(RADIANS(Strava!E32))*COS(RADIANS(Strava!E33))*(SIN((RADIANS(Strava!F32)-RADIANS(Strava!F33))/2)^2))))),0)</f>
        <v>8</v>
      </c>
      <c r="C33" s="14">
        <f t="shared" si="0"/>
        <v>0.22700000000000009</v>
      </c>
      <c r="D33" s="12">
        <f t="shared" si="1"/>
        <v>2.3148148148133263E-5</v>
      </c>
      <c r="E33" s="12">
        <f t="shared" si="2"/>
        <v>1.7245370370370106E-3</v>
      </c>
      <c r="F33" s="15">
        <f t="shared" si="3"/>
        <v>14.400000000009261</v>
      </c>
      <c r="G33" s="15">
        <f t="shared" si="4"/>
        <v>14.400000000020784</v>
      </c>
      <c r="H33" s="15">
        <f t="shared" si="5"/>
        <v>14.400000000009273</v>
      </c>
      <c r="I33" s="15">
        <f t="shared" si="6"/>
        <v>14.400000000016179</v>
      </c>
      <c r="J33" s="15">
        <f t="shared" si="7"/>
        <v>15.458823529415177</v>
      </c>
      <c r="K33" s="21" t="str">
        <f>HYPERLINK("http://maps.google.nl/maps?q="&amp;SUBSTITUTE(Tabel2[[#This Row],[lat]],",",".")&amp;","&amp;SUBSTITUTE(Tabel2[[#This Row],[lon]],",","."))</f>
        <v>http://maps.google.nl/maps?q=50.86685,5.99346</v>
      </c>
    </row>
    <row r="34" spans="1:11" x14ac:dyDescent="0.25">
      <c r="A34" s="8">
        <f>TIMEVALUE(MID(Tabel2[[#This Row],[ns1:time2]],12,8))</f>
        <v>0.4636805555555556</v>
      </c>
      <c r="B34" s="13">
        <f>ROUND(6370973.27862*((2*ASIN(SQRT((SIN((RADIANS(Strava!E33)-RADIANS(Strava!E34))/2)^2)+COS(RADIANS(Strava!E33))*COS(RADIANS(Strava!E34))*(SIN((RADIANS(Strava!F33)-RADIANS(Strava!F34))/2)^2))))),0)</f>
        <v>4</v>
      </c>
      <c r="C34" s="10">
        <f t="shared" si="0"/>
        <v>0.23100000000000009</v>
      </c>
      <c r="D34" s="8">
        <f t="shared" si="1"/>
        <v>1.1574074074149898E-5</v>
      </c>
      <c r="E34" s="8">
        <f t="shared" si="2"/>
        <v>1.7361111111111605E-3</v>
      </c>
      <c r="F34" s="17">
        <f t="shared" si="3"/>
        <v>14.399999999905663</v>
      </c>
      <c r="G34" s="17">
        <f t="shared" si="4"/>
        <v>14.399999999974741</v>
      </c>
      <c r="H34" s="17">
        <f t="shared" si="5"/>
        <v>14.399999999992007</v>
      </c>
      <c r="I34" s="17">
        <f t="shared" si="6"/>
        <v>14.399999999988554</v>
      </c>
      <c r="J34" s="17">
        <f t="shared" si="7"/>
        <v>15.458823529410816</v>
      </c>
      <c r="K34" s="20" t="str">
        <f>HYPERLINK("http://maps.google.nl/maps?q="&amp;SUBSTITUTE(Tabel2[[#This Row],[lat]],",",".")&amp;","&amp;SUBSTITUTE(Tabel2[[#This Row],[lon]],",","."))</f>
        <v>http://maps.google.nl/maps?q=50.866825,5.993423</v>
      </c>
    </row>
    <row r="35" spans="1:11" x14ac:dyDescent="0.25">
      <c r="A35" s="12">
        <f>TIMEVALUE(MID(Tabel2[[#This Row],[ns1:time2]],12,8))</f>
        <v>0.46369212962962963</v>
      </c>
      <c r="B35" s="13">
        <f>ROUND(6370973.27862*((2*ASIN(SQRT((SIN((RADIANS(Strava!E34)-RADIANS(Strava!E35))/2)^2)+COS(RADIANS(Strava!E34))*COS(RADIANS(Strava!E35))*(SIN((RADIANS(Strava!F34)-RADIANS(Strava!F35))/2)^2))))),0)</f>
        <v>4</v>
      </c>
      <c r="C35" s="14">
        <f t="shared" si="0"/>
        <v>0.2350000000000001</v>
      </c>
      <c r="D35" s="12">
        <f t="shared" si="1"/>
        <v>1.1574074074038876E-5</v>
      </c>
      <c r="E35" s="12">
        <f t="shared" si="2"/>
        <v>1.7476851851851993E-3</v>
      </c>
      <c r="F35" s="15">
        <f t="shared" si="3"/>
        <v>14.400000000043793</v>
      </c>
      <c r="G35" s="15">
        <f t="shared" si="4"/>
        <v>14.399999999974741</v>
      </c>
      <c r="H35" s="15">
        <f t="shared" si="5"/>
        <v>14.399999999992007</v>
      </c>
      <c r="I35" s="15">
        <f t="shared" si="6"/>
        <v>14.400000000002366</v>
      </c>
      <c r="J35" s="15">
        <f t="shared" si="7"/>
        <v>15.458823529410816</v>
      </c>
      <c r="K35" s="21" t="str">
        <f>HYPERLINK("http://maps.google.nl/maps?q="&amp;SUBSTITUTE(Tabel2[[#This Row],[lat]],",",".")&amp;","&amp;SUBSTITUTE(Tabel2[[#This Row],[lon]],",","."))</f>
        <v>http://maps.google.nl/maps?q=50.866803,5.993382</v>
      </c>
    </row>
    <row r="36" spans="1:11" x14ac:dyDescent="0.25">
      <c r="A36" s="8">
        <f>TIMEVALUE(MID(Tabel2[[#This Row],[ns1:time2]],12,8))</f>
        <v>0.46370370370370373</v>
      </c>
      <c r="B36" s="13">
        <f>ROUND(6370973.27862*((2*ASIN(SQRT((SIN((RADIANS(Strava!E35)-RADIANS(Strava!E36))/2)^2)+COS(RADIANS(Strava!E35))*COS(RADIANS(Strava!E36))*(SIN((RADIANS(Strava!F35)-RADIANS(Strava!F36))/2)^2))))),0)</f>
        <v>4</v>
      </c>
      <c r="C36" s="10">
        <f t="shared" si="0"/>
        <v>0.2390000000000001</v>
      </c>
      <c r="D36" s="8">
        <f t="shared" si="1"/>
        <v>1.1574074074094387E-5</v>
      </c>
      <c r="E36" s="8">
        <f t="shared" si="2"/>
        <v>1.7592592592592937E-3</v>
      </c>
      <c r="F36" s="17">
        <f t="shared" si="3"/>
        <v>14.399999999974728</v>
      </c>
      <c r="G36" s="17">
        <f t="shared" si="4"/>
        <v>14.400000000009273</v>
      </c>
      <c r="H36" s="17">
        <f t="shared" si="5"/>
        <v>14.399999999974741</v>
      </c>
      <c r="I36" s="17">
        <f t="shared" si="6"/>
        <v>14.399999999988554</v>
      </c>
      <c r="J36" s="17">
        <f t="shared" si="7"/>
        <v>15.524999999996036</v>
      </c>
      <c r="K36" s="20" t="str">
        <f>HYPERLINK("http://maps.google.nl/maps?q="&amp;SUBSTITUTE(Tabel2[[#This Row],[lat]],",",".")&amp;","&amp;SUBSTITUTE(Tabel2[[#This Row],[lon]],",","."))</f>
        <v>http://maps.google.nl/maps?q=50.866784,5.993333</v>
      </c>
    </row>
    <row r="37" spans="1:11" x14ac:dyDescent="0.25">
      <c r="A37" s="12">
        <f>TIMEVALUE(MID(Tabel2[[#This Row],[ns1:time2]],12,8))</f>
        <v>0.46371527777777777</v>
      </c>
      <c r="B37" s="13">
        <f>ROUND(6370973.27862*((2*ASIN(SQRT((SIN((RADIANS(Strava!E36)-RADIANS(Strava!E37))/2)^2)+COS(RADIANS(Strava!E36))*COS(RADIANS(Strava!E37))*(SIN((RADIANS(Strava!F36)-RADIANS(Strava!F37))/2)^2))))),0)</f>
        <v>4</v>
      </c>
      <c r="C37" s="14">
        <f t="shared" si="0"/>
        <v>0.2430000000000001</v>
      </c>
      <c r="D37" s="12">
        <f t="shared" si="1"/>
        <v>1.1574074074038876E-5</v>
      </c>
      <c r="E37" s="12">
        <f t="shared" si="2"/>
        <v>1.7708333333333326E-3</v>
      </c>
      <c r="F37" s="15">
        <f t="shared" si="3"/>
        <v>14.400000000043793</v>
      </c>
      <c r="G37" s="15">
        <f t="shared" si="4"/>
        <v>14.400000000009273</v>
      </c>
      <c r="H37" s="15">
        <f t="shared" si="5"/>
        <v>14.400000000020784</v>
      </c>
      <c r="I37" s="15">
        <f t="shared" si="6"/>
        <v>14.399999999992007</v>
      </c>
      <c r="J37" s="15">
        <f t="shared" si="7"/>
        <v>12.600000000004336</v>
      </c>
      <c r="K37" s="21" t="str">
        <f>HYPERLINK("http://maps.google.nl/maps?q="&amp;SUBSTITUTE(Tabel2[[#This Row],[lat]],",",".")&amp;","&amp;SUBSTITUTE(Tabel2[[#This Row],[lon]],",","."))</f>
        <v>http://maps.google.nl/maps?q=50.866762,5.993285</v>
      </c>
    </row>
    <row r="38" spans="1:11" x14ac:dyDescent="0.25">
      <c r="A38" s="8">
        <f>TIMEVALUE(MID(Tabel2[[#This Row],[ns1:time2]],12,8))</f>
        <v>0.46372685185185186</v>
      </c>
      <c r="B38" s="13">
        <f>ROUND(6370973.27862*((2*ASIN(SQRT((SIN((RADIANS(Strava!E37)-RADIANS(Strava!E38))/2)^2)+COS(RADIANS(Strava!E37))*COS(RADIANS(Strava!E38))*(SIN((RADIANS(Strava!F37)-RADIANS(Strava!F38))/2)^2))))),0)</f>
        <v>4</v>
      </c>
      <c r="C38" s="10">
        <f t="shared" si="0"/>
        <v>0.24700000000000011</v>
      </c>
      <c r="D38" s="8">
        <f t="shared" si="1"/>
        <v>1.1574074074094387E-5</v>
      </c>
      <c r="E38" s="8">
        <f t="shared" si="2"/>
        <v>1.782407407407427E-3</v>
      </c>
      <c r="F38" s="17">
        <f t="shared" si="3"/>
        <v>14.399999999974728</v>
      </c>
      <c r="G38" s="17">
        <f t="shared" si="4"/>
        <v>14.400000000009273</v>
      </c>
      <c r="H38" s="17">
        <f t="shared" si="5"/>
        <v>14.399999999997762</v>
      </c>
      <c r="I38" s="17">
        <f t="shared" si="6"/>
        <v>14.400000000009273</v>
      </c>
      <c r="J38" s="17">
        <f t="shared" si="7"/>
        <v>14.399999999993575</v>
      </c>
      <c r="K38" s="20" t="str">
        <f>HYPERLINK("http://maps.google.nl/maps?q="&amp;SUBSTITUTE(Tabel2[[#This Row],[lat]],",",".")&amp;","&amp;SUBSTITUTE(Tabel2[[#This Row],[lon]],",","."))</f>
        <v>http://maps.google.nl/maps?q=50.866741,5.993237</v>
      </c>
    </row>
    <row r="39" spans="1:11" x14ac:dyDescent="0.25">
      <c r="A39" s="12">
        <f>TIMEVALUE(MID(Tabel2[[#This Row],[ns1:time2]],12,8))</f>
        <v>0.4637384259259259</v>
      </c>
      <c r="B39" s="13">
        <f>ROUND(6370973.27862*((2*ASIN(SQRT((SIN((RADIANS(Strava!E38)-RADIANS(Strava!E39))/2)^2)+COS(RADIANS(Strava!E38))*COS(RADIANS(Strava!E39))*(SIN((RADIANS(Strava!F38)-RADIANS(Strava!F39))/2)^2))))),0)</f>
        <v>4</v>
      </c>
      <c r="C39" s="14">
        <f t="shared" si="0"/>
        <v>0.25100000000000011</v>
      </c>
      <c r="D39" s="12">
        <f t="shared" si="1"/>
        <v>1.1574074074038876E-5</v>
      </c>
      <c r="E39" s="12">
        <f t="shared" si="2"/>
        <v>1.7939814814814659E-3</v>
      </c>
      <c r="F39" s="15">
        <f t="shared" si="3"/>
        <v>14.400000000043793</v>
      </c>
      <c r="G39" s="15">
        <f t="shared" si="4"/>
        <v>14.400000000009273</v>
      </c>
      <c r="H39" s="15">
        <f t="shared" si="5"/>
        <v>14.400000000020784</v>
      </c>
      <c r="I39" s="15">
        <f t="shared" si="6"/>
        <v>14.400000000009273</v>
      </c>
      <c r="J39" s="15">
        <f t="shared" si="7"/>
        <v>14.400000000006134</v>
      </c>
      <c r="K39" s="21" t="str">
        <f>HYPERLINK("http://maps.google.nl/maps?q="&amp;SUBSTITUTE(Tabel2[[#This Row],[lat]],",",".")&amp;","&amp;SUBSTITUTE(Tabel2[[#This Row],[lon]],",","."))</f>
        <v>http://maps.google.nl/maps?q=50.866726,5.993191</v>
      </c>
    </row>
    <row r="40" spans="1:11" x14ac:dyDescent="0.25">
      <c r="A40" s="8">
        <f>TIMEVALUE(MID(Tabel2[[#This Row],[ns1:time2]],12,8))</f>
        <v>0.46375000000000005</v>
      </c>
      <c r="B40" s="13">
        <f>ROUND(6370973.27862*((2*ASIN(SQRT((SIN((RADIANS(Strava!E39)-RADIANS(Strava!E40))/2)^2)+COS(RADIANS(Strava!E39))*COS(RADIANS(Strava!E40))*(SIN((RADIANS(Strava!F39)-RADIANS(Strava!F40))/2)^2))))),0)</f>
        <v>4</v>
      </c>
      <c r="C40" s="10">
        <f t="shared" si="0"/>
        <v>0.25500000000000012</v>
      </c>
      <c r="D40" s="8">
        <f t="shared" si="1"/>
        <v>1.1574074074149898E-5</v>
      </c>
      <c r="E40" s="8">
        <f t="shared" si="2"/>
        <v>1.8055555555556158E-3</v>
      </c>
      <c r="F40" s="17">
        <f t="shared" si="3"/>
        <v>14.399999999905663</v>
      </c>
      <c r="G40" s="17">
        <f t="shared" si="4"/>
        <v>14.399999999974741</v>
      </c>
      <c r="H40" s="17">
        <f t="shared" si="5"/>
        <v>14.399999999974741</v>
      </c>
      <c r="I40" s="17">
        <f t="shared" si="6"/>
        <v>14.399999999992007</v>
      </c>
      <c r="J40" s="17">
        <f t="shared" si="7"/>
        <v>14.399999999993575</v>
      </c>
      <c r="K40" s="20" t="str">
        <f>HYPERLINK("http://maps.google.nl/maps?q="&amp;SUBSTITUTE(Tabel2[[#This Row],[lat]],",",".")&amp;","&amp;SUBSTITUTE(Tabel2[[#This Row],[lon]],",","."))</f>
        <v>http://maps.google.nl/maps?q=50.866715,5.993142</v>
      </c>
    </row>
    <row r="41" spans="1:11" x14ac:dyDescent="0.25">
      <c r="A41" s="12">
        <f>TIMEVALUE(MID(Tabel2[[#This Row],[ns1:time2]],12,8))</f>
        <v>0.46376157407407409</v>
      </c>
      <c r="B41" s="13">
        <f>ROUND(6370973.27862*((2*ASIN(SQRT((SIN((RADIANS(Strava!E40)-RADIANS(Strava!E41))/2)^2)+COS(RADIANS(Strava!E40))*COS(RADIANS(Strava!E41))*(SIN((RADIANS(Strava!F40)-RADIANS(Strava!F41))/2)^2))))),0)</f>
        <v>4</v>
      </c>
      <c r="C41" s="14">
        <f t="shared" si="0"/>
        <v>0.25900000000000012</v>
      </c>
      <c r="D41" s="12">
        <f t="shared" si="1"/>
        <v>1.1574074074038876E-5</v>
      </c>
      <c r="E41" s="12">
        <f t="shared" si="2"/>
        <v>1.8171296296296546E-3</v>
      </c>
      <c r="F41" s="15">
        <f t="shared" si="3"/>
        <v>14.400000000043793</v>
      </c>
      <c r="G41" s="15">
        <f t="shared" si="4"/>
        <v>14.399999999974741</v>
      </c>
      <c r="H41" s="15">
        <f t="shared" si="5"/>
        <v>14.399999999997762</v>
      </c>
      <c r="I41" s="15">
        <f t="shared" si="6"/>
        <v>14.399999999992007</v>
      </c>
      <c r="J41" s="15">
        <f t="shared" si="7"/>
        <v>14.399999999999855</v>
      </c>
      <c r="K41" s="21" t="str">
        <f>HYPERLINK("http://maps.google.nl/maps?q="&amp;SUBSTITUTE(Tabel2[[#This Row],[lat]],",",".")&amp;","&amp;SUBSTITUTE(Tabel2[[#This Row],[lon]],",","."))</f>
        <v>http://maps.google.nl/maps?q=50.866704,5.993091</v>
      </c>
    </row>
    <row r="42" spans="1:11" x14ac:dyDescent="0.25">
      <c r="A42" s="8">
        <f>TIMEVALUE(MID(Tabel2[[#This Row],[ns1:time2]],12,8))</f>
        <v>0.46377314814814818</v>
      </c>
      <c r="B42" s="13">
        <f>ROUND(6370973.27862*((2*ASIN(SQRT((SIN((RADIANS(Strava!E41)-RADIANS(Strava!E42))/2)^2)+COS(RADIANS(Strava!E41))*COS(RADIANS(Strava!E42))*(SIN((RADIANS(Strava!F41)-RADIANS(Strava!F42))/2)^2))))),0)</f>
        <v>3</v>
      </c>
      <c r="C42" s="10">
        <f t="shared" si="0"/>
        <v>0.26200000000000012</v>
      </c>
      <c r="D42" s="8">
        <f t="shared" si="1"/>
        <v>1.1574074074094387E-5</v>
      </c>
      <c r="E42" s="8">
        <f t="shared" si="2"/>
        <v>1.828703703703749E-3</v>
      </c>
      <c r="F42" s="17">
        <f t="shared" si="3"/>
        <v>10.799999999981045</v>
      </c>
      <c r="G42" s="17">
        <f t="shared" si="4"/>
        <v>12.600000000008114</v>
      </c>
      <c r="H42" s="17">
        <f t="shared" si="5"/>
        <v>13.199999999976844</v>
      </c>
      <c r="I42" s="17">
        <f t="shared" si="6"/>
        <v>13.499999999992506</v>
      </c>
      <c r="J42" s="17">
        <f t="shared" si="7"/>
        <v>14.072727272720995</v>
      </c>
      <c r="K42" s="20" t="str">
        <f>HYPERLINK("http://maps.google.nl/maps?q="&amp;SUBSTITUTE(Tabel2[[#This Row],[lat]],",",".")&amp;","&amp;SUBSTITUTE(Tabel2[[#This Row],[lon]],",","."))</f>
        <v>http://maps.google.nl/maps?q=50.866702,5.993053</v>
      </c>
    </row>
    <row r="43" spans="1:11" x14ac:dyDescent="0.25">
      <c r="A43" s="12">
        <f>TIMEVALUE(MID(Tabel2[[#This Row],[ns1:time2]],12,8))</f>
        <v>0.46378472222222222</v>
      </c>
      <c r="B43" s="13">
        <f>ROUND(6370973.27862*((2*ASIN(SQRT((SIN((RADIANS(Strava!E42)-RADIANS(Strava!E43))/2)^2)+COS(RADIANS(Strava!E42))*COS(RADIANS(Strava!E43))*(SIN((RADIANS(Strava!F42)-RADIANS(Strava!F43))/2)^2))))),0)</f>
        <v>3</v>
      </c>
      <c r="C43" s="14">
        <f t="shared" si="0"/>
        <v>0.26500000000000012</v>
      </c>
      <c r="D43" s="12">
        <f t="shared" si="1"/>
        <v>1.1574074074038876E-5</v>
      </c>
      <c r="E43" s="12">
        <f t="shared" si="2"/>
        <v>1.8402777777777879E-3</v>
      </c>
      <c r="F43" s="15">
        <f t="shared" si="3"/>
        <v>10.800000000032844</v>
      </c>
      <c r="G43" s="15">
        <f t="shared" si="4"/>
        <v>10.800000000006955</v>
      </c>
      <c r="H43" s="15">
        <f t="shared" si="5"/>
        <v>12.000000000017319</v>
      </c>
      <c r="I43" s="15">
        <f t="shared" si="6"/>
        <v>12.599999999993006</v>
      </c>
      <c r="J43" s="15">
        <f t="shared" si="7"/>
        <v>13.679999999995687</v>
      </c>
      <c r="K43" s="21" t="str">
        <f>HYPERLINK("http://maps.google.nl/maps?q="&amp;SUBSTITUTE(Tabel2[[#This Row],[lat]],",",".")&amp;","&amp;SUBSTITUTE(Tabel2[[#This Row],[lon]],",","."))</f>
        <v>http://maps.google.nl/maps?q=50.866687,5.99301</v>
      </c>
    </row>
    <row r="44" spans="1:11" x14ac:dyDescent="0.25">
      <c r="A44" s="8">
        <f>TIMEVALUE(MID(Tabel2[[#This Row],[ns1:time2]],12,8))</f>
        <v>0.46379629629629626</v>
      </c>
      <c r="B44" s="13">
        <f>ROUND(6370973.27862*((2*ASIN(SQRT((SIN((RADIANS(Strava!E43)-RADIANS(Strava!E44))/2)^2)+COS(RADIANS(Strava!E43))*COS(RADIANS(Strava!E44))*(SIN((RADIANS(Strava!F43)-RADIANS(Strava!F44))/2)^2))))),0)</f>
        <v>3</v>
      </c>
      <c r="C44" s="10">
        <f t="shared" si="0"/>
        <v>0.26800000000000013</v>
      </c>
      <c r="D44" s="8">
        <f t="shared" si="1"/>
        <v>1.1574074074038876E-5</v>
      </c>
      <c r="E44" s="8">
        <f t="shared" si="2"/>
        <v>1.8518518518518268E-3</v>
      </c>
      <c r="F44" s="17">
        <f t="shared" si="3"/>
        <v>10.800000000032844</v>
      </c>
      <c r="G44" s="17">
        <f t="shared" si="4"/>
        <v>10.800000000032854</v>
      </c>
      <c r="H44" s="17">
        <f t="shared" si="5"/>
        <v>10.800000000015588</v>
      </c>
      <c r="I44" s="17">
        <f t="shared" si="6"/>
        <v>11.700000000021562</v>
      </c>
      <c r="J44" s="17">
        <f t="shared" si="7"/>
        <v>13.320000000008577</v>
      </c>
      <c r="K44" s="20" t="str">
        <f>HYPERLINK("http://maps.google.nl/maps?q="&amp;SUBSTITUTE(Tabel2[[#This Row],[lat]],",",".")&amp;","&amp;SUBSTITUTE(Tabel2[[#This Row],[lon]],",","."))</f>
        <v>http://maps.google.nl/maps?q=50.866661,5.992993</v>
      </c>
    </row>
    <row r="45" spans="1:11" x14ac:dyDescent="0.25">
      <c r="A45" s="12">
        <f>TIMEVALUE(MID(Tabel2[[#This Row],[ns1:time2]],12,8))</f>
        <v>0.46385416666666668</v>
      </c>
      <c r="B45" s="13">
        <f>ROUND(6370973.27862*((2*ASIN(SQRT((SIN((RADIANS(Strava!E44)-RADIANS(Strava!E45))/2)^2)+COS(RADIANS(Strava!E44))*COS(RADIANS(Strava!E45))*(SIN((RADIANS(Strava!F44)-RADIANS(Strava!F45))/2)^2))))),0)</f>
        <v>19</v>
      </c>
      <c r="C45" s="14">
        <f t="shared" si="0"/>
        <v>0.28700000000000014</v>
      </c>
      <c r="D45" s="12">
        <f t="shared" si="1"/>
        <v>5.7870370370416424E-5</v>
      </c>
      <c r="E45" s="12">
        <f t="shared" si="2"/>
        <v>1.9097222222222432E-3</v>
      </c>
      <c r="F45" s="15">
        <f t="shared" si="3"/>
        <v>13.679999999989112</v>
      </c>
      <c r="G45" s="15">
        <f t="shared" si="4"/>
        <v>13.199999999997948</v>
      </c>
      <c r="H45" s="15">
        <f t="shared" si="5"/>
        <v>12.857142857146732</v>
      </c>
      <c r="I45" s="15">
        <f t="shared" si="6"/>
        <v>12.600000000000559</v>
      </c>
      <c r="J45" s="15">
        <f t="shared" si="7"/>
        <v>13.371428571428019</v>
      </c>
      <c r="K45" s="21" t="str">
        <f>HYPERLINK("http://maps.google.nl/maps?q="&amp;SUBSTITUTE(Tabel2[[#This Row],[lat]],",",".")&amp;","&amp;SUBSTITUTE(Tabel2[[#This Row],[lon]],",","."))</f>
        <v>http://maps.google.nl/maps?q=50.866491,5.992943</v>
      </c>
    </row>
    <row r="46" spans="1:11" x14ac:dyDescent="0.25">
      <c r="A46" s="8">
        <f>TIMEVALUE(MID(Tabel2[[#This Row],[ns1:time2]],12,8))</f>
        <v>0.46394675925925927</v>
      </c>
      <c r="B46" s="13">
        <f>ROUND(6370973.27862*((2*ASIN(SQRT((SIN((RADIANS(Strava!E45)-RADIANS(Strava!E46))/2)^2)+COS(RADIANS(Strava!E45))*COS(RADIANS(Strava!E46))*(SIN((RADIANS(Strava!F45)-RADIANS(Strava!F46))/2)^2))))),0)</f>
        <v>39</v>
      </c>
      <c r="C46" s="10">
        <f t="shared" si="0"/>
        <v>0.32600000000000012</v>
      </c>
      <c r="D46" s="8">
        <f t="shared" si="1"/>
        <v>9.2592592592588563E-5</v>
      </c>
      <c r="E46" s="8">
        <f t="shared" si="2"/>
        <v>2.0023148148148318E-3</v>
      </c>
      <c r="F46" s="17">
        <f t="shared" si="3"/>
        <v>17.550000000000765</v>
      </c>
      <c r="G46" s="17">
        <f t="shared" si="4"/>
        <v>16.061538461533974</v>
      </c>
      <c r="H46" s="17">
        <f t="shared" si="5"/>
        <v>15.685714285713624</v>
      </c>
      <c r="I46" s="17">
        <f t="shared" si="6"/>
        <v>15.360000000002511</v>
      </c>
      <c r="J46" s="17">
        <f t="shared" si="7"/>
        <v>14.914285714286793</v>
      </c>
      <c r="K46" s="20" t="str">
        <f>HYPERLINK("http://maps.google.nl/maps?q="&amp;SUBSTITUTE(Tabel2[[#This Row],[lat]],",",".")&amp;","&amp;SUBSTITUTE(Tabel2[[#This Row],[lon]],",","."))</f>
        <v>http://maps.google.nl/maps?q=50.866147,5.99286</v>
      </c>
    </row>
    <row r="47" spans="1:11" x14ac:dyDescent="0.25">
      <c r="A47" s="12">
        <f>TIMEVALUE(MID(Tabel2[[#This Row],[ns1:time2]],12,8))</f>
        <v>0.4640393518518518</v>
      </c>
      <c r="B47" s="13">
        <f>ROUND(6370973.27862*((2*ASIN(SQRT((SIN((RADIANS(Strava!E46)-RADIANS(Strava!E47))/2)^2)+COS(RADIANS(Strava!E46))*COS(RADIANS(Strava!E47))*(SIN((RADIANS(Strava!F46)-RADIANS(Strava!F47))/2)^2))))),0)</f>
        <v>43</v>
      </c>
      <c r="C47" s="14">
        <f t="shared" si="0"/>
        <v>0.36900000000000011</v>
      </c>
      <c r="D47" s="12">
        <f t="shared" si="1"/>
        <v>9.2592592592533052E-5</v>
      </c>
      <c r="E47" s="12">
        <f t="shared" si="2"/>
        <v>2.0949074074073648E-3</v>
      </c>
      <c r="F47" s="15">
        <f t="shared" si="3"/>
        <v>19.350000000012443</v>
      </c>
      <c r="G47" s="15">
        <f t="shared" si="4"/>
        <v>18.450000000006327</v>
      </c>
      <c r="H47" s="15">
        <f t="shared" si="5"/>
        <v>17.31428571428696</v>
      </c>
      <c r="I47" s="15">
        <f t="shared" si="6"/>
        <v>17.018181818185337</v>
      </c>
      <c r="J47" s="15">
        <f t="shared" si="7"/>
        <v>16.200000000002092</v>
      </c>
      <c r="K47" s="21" t="str">
        <f>HYPERLINK("http://maps.google.nl/maps?q="&amp;SUBSTITUTE(Tabel2[[#This Row],[lat]],",",".")&amp;","&amp;SUBSTITUTE(Tabel2[[#This Row],[lon]],",","."))</f>
        <v>http://maps.google.nl/maps?q=50.865761,5.992762</v>
      </c>
    </row>
    <row r="48" spans="1:11" x14ac:dyDescent="0.25">
      <c r="A48" s="8">
        <f>TIMEVALUE(MID(Tabel2[[#This Row],[ns1:time2]],12,8))</f>
        <v>0.46412037037037041</v>
      </c>
      <c r="B48" s="13">
        <f>ROUND(6370973.27862*((2*ASIN(SQRT((SIN((RADIANS(Strava!E47)-RADIANS(Strava!E48))/2)^2)+COS(RADIANS(Strava!E47))*COS(RADIANS(Strava!E48))*(SIN((RADIANS(Strava!F47)-RADIANS(Strava!F48))/2)^2))))),0)</f>
        <v>38</v>
      </c>
      <c r="C48" s="10">
        <f t="shared" si="0"/>
        <v>0.40700000000000008</v>
      </c>
      <c r="D48" s="8">
        <f t="shared" si="1"/>
        <v>8.1018518518605198E-5</v>
      </c>
      <c r="E48" s="8">
        <f t="shared" si="2"/>
        <v>2.17592592592597E-3</v>
      </c>
      <c r="F48" s="17">
        <f t="shared" si="3"/>
        <v>19.542857142836233</v>
      </c>
      <c r="G48" s="17">
        <f t="shared" si="4"/>
        <v>19.439999999996953</v>
      </c>
      <c r="H48" s="17">
        <f t="shared" si="5"/>
        <v>18.782608695650534</v>
      </c>
      <c r="I48" s="17">
        <f t="shared" si="6"/>
        <v>17.871428571424751</v>
      </c>
      <c r="J48" s="17">
        <f t="shared" si="7"/>
        <v>16.941176470587177</v>
      </c>
      <c r="K48" s="20" t="str">
        <f>HYPERLINK("http://maps.google.nl/maps?q="&amp;SUBSTITUTE(Tabel2[[#This Row],[lat]],",",".")&amp;","&amp;SUBSTITUTE(Tabel2[[#This Row],[lon]],",","."))</f>
        <v>http://maps.google.nl/maps?q=50.865428,5.992676</v>
      </c>
    </row>
    <row r="49" spans="1:11" x14ac:dyDescent="0.25">
      <c r="A49" s="12">
        <f>TIMEVALUE(MID(Tabel2[[#This Row],[ns1:time2]],12,8))</f>
        <v>0.4642013888888889</v>
      </c>
      <c r="B49" s="13">
        <f>ROUND(6370973.27862*((2*ASIN(SQRT((SIN((RADIANS(Strava!E48)-RADIANS(Strava!E49))/2)^2)+COS(RADIANS(Strava!E48))*COS(RADIANS(Strava!E49))*(SIN((RADIANS(Strava!F48)-RADIANS(Strava!F49))/2)^2))))),0)</f>
        <v>36</v>
      </c>
      <c r="C49" s="14">
        <f t="shared" si="0"/>
        <v>0.44300000000000006</v>
      </c>
      <c r="D49" s="12">
        <f t="shared" si="1"/>
        <v>8.1018518518494176E-5</v>
      </c>
      <c r="E49" s="12">
        <f t="shared" si="2"/>
        <v>2.2569444444444642E-3</v>
      </c>
      <c r="F49" s="15">
        <f t="shared" si="3"/>
        <v>18.514285714291276</v>
      </c>
      <c r="G49" s="15">
        <f t="shared" si="4"/>
        <v>19.028571428564096</v>
      </c>
      <c r="H49" s="15">
        <f t="shared" si="5"/>
        <v>19.145454545454324</v>
      </c>
      <c r="I49" s="15">
        <f t="shared" si="6"/>
        <v>18.720000000000056</v>
      </c>
      <c r="J49" s="15">
        <f t="shared" si="7"/>
        <v>17.279999999998676</v>
      </c>
      <c r="K49" s="21" t="str">
        <f>HYPERLINK("http://maps.google.nl/maps?q="&amp;SUBSTITUTE(Tabel2[[#This Row],[lat]],",",".")&amp;","&amp;SUBSTITUTE(Tabel2[[#This Row],[lon]],",","."))</f>
        <v>http://maps.google.nl/maps?q=50.865113,5.992581</v>
      </c>
    </row>
    <row r="50" spans="1:11" x14ac:dyDescent="0.25">
      <c r="A50" s="8">
        <f>TIMEVALUE(MID(Tabel2[[#This Row],[ns1:time2]],12,8))</f>
        <v>0.46427083333333335</v>
      </c>
      <c r="B50" s="13">
        <f>ROUND(6370973.27862*((2*ASIN(SQRT((SIN((RADIANS(Strava!E49)-RADIANS(Strava!E50))/2)^2)+COS(RADIANS(Strava!E49))*COS(RADIANS(Strava!E50))*(SIN((RADIANS(Strava!F49)-RADIANS(Strava!F50))/2)^2))))),0)</f>
        <v>31</v>
      </c>
      <c r="C50" s="10">
        <f t="shared" si="0"/>
        <v>0.47400000000000009</v>
      </c>
      <c r="D50" s="8">
        <f t="shared" si="1"/>
        <v>6.94444444444553E-5</v>
      </c>
      <c r="E50" s="8">
        <f t="shared" si="2"/>
        <v>2.3263888888889195E-3</v>
      </c>
      <c r="F50" s="17">
        <f t="shared" si="3"/>
        <v>18.599999999997092</v>
      </c>
      <c r="G50" s="17">
        <f t="shared" si="4"/>
        <v>18.553846153847818</v>
      </c>
      <c r="H50" s="17">
        <f t="shared" si="5"/>
        <v>18.899999999994019</v>
      </c>
      <c r="I50" s="17">
        <f t="shared" si="6"/>
        <v>19.028571428570622</v>
      </c>
      <c r="J50" s="17">
        <f t="shared" si="7"/>
        <v>17.520000000000994</v>
      </c>
      <c r="K50" s="20" t="str">
        <f>HYPERLINK("http://maps.google.nl/maps?q="&amp;SUBSTITUTE(Tabel2[[#This Row],[lat]],",",".")&amp;","&amp;SUBSTITUTE(Tabel2[[#This Row],[lon]],",","."))</f>
        <v>http://maps.google.nl/maps?q=50.86484,5.992504</v>
      </c>
    </row>
    <row r="51" spans="1:11" x14ac:dyDescent="0.25">
      <c r="A51" s="12">
        <f>TIMEVALUE(MID(Tabel2[[#This Row],[ns1:time2]],12,8))</f>
        <v>0.46428240740740739</v>
      </c>
      <c r="B51" s="13">
        <f>ROUND(6370973.27862*((2*ASIN(SQRT((SIN((RADIANS(Strava!E50)-RADIANS(Strava!E51))/2)^2)+COS(RADIANS(Strava!E50))*COS(RADIANS(Strava!E51))*(SIN((RADIANS(Strava!F50)-RADIANS(Strava!F51))/2)^2))))),0)</f>
        <v>5</v>
      </c>
      <c r="C51" s="14">
        <f t="shared" si="0"/>
        <v>0.47900000000000009</v>
      </c>
      <c r="D51" s="12">
        <f t="shared" si="1"/>
        <v>1.1574074074038876E-5</v>
      </c>
      <c r="E51" s="12">
        <f t="shared" si="2"/>
        <v>2.3379629629629584E-3</v>
      </c>
      <c r="F51" s="15">
        <f t="shared" si="3"/>
        <v>18.00000000005474</v>
      </c>
      <c r="G51" s="15">
        <f t="shared" si="4"/>
        <v>18.514285714291294</v>
      </c>
      <c r="H51" s="15">
        <f t="shared" si="5"/>
        <v>18.51428571429128</v>
      </c>
      <c r="I51" s="15">
        <f t="shared" si="6"/>
        <v>18.857142857139905</v>
      </c>
      <c r="J51" s="15">
        <f t="shared" si="7"/>
        <v>17.600000000001</v>
      </c>
      <c r="K51" s="21" t="str">
        <f>HYPERLINK("http://maps.google.nl/maps?q="&amp;SUBSTITUTE(Tabel2[[#This Row],[lat]],",",".")&amp;","&amp;SUBSTITUTE(Tabel2[[#This Row],[lon]],",","."))</f>
        <v>http://maps.google.nl/maps?q=50.864798,5.992492</v>
      </c>
    </row>
    <row r="52" spans="1:11" x14ac:dyDescent="0.25">
      <c r="A52" s="8">
        <f>TIMEVALUE(MID(Tabel2[[#This Row],[ns1:time2]],12,8))</f>
        <v>0.46429398148148149</v>
      </c>
      <c r="B52" s="13">
        <f>ROUND(6370973.27862*((2*ASIN(SQRT((SIN((RADIANS(Strava!E51)-RADIANS(Strava!E52))/2)^2)+COS(RADIANS(Strava!E51))*COS(RADIANS(Strava!E52))*(SIN((RADIANS(Strava!F51)-RADIANS(Strava!F52))/2)^2))))),0)</f>
        <v>5</v>
      </c>
      <c r="C52" s="10">
        <f t="shared" si="0"/>
        <v>0.4840000000000001</v>
      </c>
      <c r="D52" s="8">
        <f t="shared" si="1"/>
        <v>1.1574074074094387E-5</v>
      </c>
      <c r="E52" s="8">
        <f t="shared" si="2"/>
        <v>2.3495370370370527E-3</v>
      </c>
      <c r="F52" s="17">
        <f t="shared" si="3"/>
        <v>17.999999999968409</v>
      </c>
      <c r="G52" s="17">
        <f t="shared" si="4"/>
        <v>18.000000000011589</v>
      </c>
      <c r="H52" s="17">
        <f t="shared" si="5"/>
        <v>18.45000000000082</v>
      </c>
      <c r="I52" s="17">
        <f t="shared" si="6"/>
        <v>18.480000000003024</v>
      </c>
      <c r="J52" s="17">
        <f t="shared" si="7"/>
        <v>17.760000000001007</v>
      </c>
      <c r="K52" s="20" t="str">
        <f>HYPERLINK("http://maps.google.nl/maps?q="&amp;SUBSTITUTE(Tabel2[[#This Row],[lat]],",",".")&amp;","&amp;SUBSTITUTE(Tabel2[[#This Row],[lon]],",","."))</f>
        <v>http://maps.google.nl/maps?q=50.864756,5.992479</v>
      </c>
    </row>
    <row r="53" spans="1:11" x14ac:dyDescent="0.25">
      <c r="A53" s="12">
        <f>TIMEVALUE(MID(Tabel2[[#This Row],[ns1:time2]],12,8))</f>
        <v>0.46430555555555553</v>
      </c>
      <c r="B53" s="13">
        <f>ROUND(6370973.27862*((2*ASIN(SQRT((SIN((RADIANS(Strava!E52)-RADIANS(Strava!E53))/2)^2)+COS(RADIANS(Strava!E52))*COS(RADIANS(Strava!E53))*(SIN((RADIANS(Strava!F52)-RADIANS(Strava!F53))/2)^2))))),0)</f>
        <v>4</v>
      </c>
      <c r="C53" s="14">
        <f t="shared" si="0"/>
        <v>0.4880000000000001</v>
      </c>
      <c r="D53" s="12">
        <f t="shared" si="1"/>
        <v>1.1574074074038876E-5</v>
      </c>
      <c r="E53" s="12">
        <f t="shared" si="2"/>
        <v>2.3611111111110916E-3</v>
      </c>
      <c r="F53" s="15">
        <f t="shared" si="3"/>
        <v>14.400000000043793</v>
      </c>
      <c r="G53" s="15">
        <f t="shared" si="4"/>
        <v>16.20000000001043</v>
      </c>
      <c r="H53" s="15">
        <f t="shared" si="5"/>
        <v>16.800000000024248</v>
      </c>
      <c r="I53" s="15">
        <f t="shared" si="6"/>
        <v>18.000000000006793</v>
      </c>
      <c r="J53" s="15">
        <f t="shared" si="7"/>
        <v>17.840000000001012</v>
      </c>
      <c r="K53" s="21" t="str">
        <f>HYPERLINK("http://maps.google.nl/maps?q="&amp;SUBSTITUTE(Tabel2[[#This Row],[lat]],",",".")&amp;","&amp;SUBSTITUTE(Tabel2[[#This Row],[lon]],",","."))</f>
        <v>http://maps.google.nl/maps?q=50.864717,5.992462</v>
      </c>
    </row>
    <row r="54" spans="1:11" x14ac:dyDescent="0.25">
      <c r="A54" s="8">
        <f>TIMEVALUE(MID(Tabel2[[#This Row],[ns1:time2]],12,8))</f>
        <v>0.46431712962962962</v>
      </c>
      <c r="B54" s="13">
        <f>ROUND(6370973.27862*((2*ASIN(SQRT((SIN((RADIANS(Strava!E53)-RADIANS(Strava!E54))/2)^2)+COS(RADIANS(Strava!E53))*COS(RADIANS(Strava!E54))*(SIN((RADIANS(Strava!F53)-RADIANS(Strava!F54))/2)^2))))),0)</f>
        <v>4</v>
      </c>
      <c r="C54" s="10">
        <f t="shared" si="0"/>
        <v>0.4920000000000001</v>
      </c>
      <c r="D54" s="8">
        <f t="shared" si="1"/>
        <v>1.1574074074094387E-5</v>
      </c>
      <c r="E54" s="8">
        <f t="shared" si="2"/>
        <v>2.372685185185186E-3</v>
      </c>
      <c r="F54" s="17">
        <f t="shared" si="3"/>
        <v>14.399999999974728</v>
      </c>
      <c r="G54" s="17">
        <f t="shared" si="4"/>
        <v>14.400000000009273</v>
      </c>
      <c r="H54" s="17">
        <f t="shared" si="5"/>
        <v>15.599999999997575</v>
      </c>
      <c r="I54" s="17">
        <f t="shared" si="6"/>
        <v>16.20000000001043</v>
      </c>
      <c r="J54" s="17">
        <f t="shared" si="7"/>
        <v>17.919999999999106</v>
      </c>
      <c r="K54" s="20" t="str">
        <f>HYPERLINK("http://maps.google.nl/maps?q="&amp;SUBSTITUTE(Tabel2[[#This Row],[lat]],",",".")&amp;","&amp;SUBSTITUTE(Tabel2[[#This Row],[lon]],",","."))</f>
        <v>http://maps.google.nl/maps?q=50.864682,5.99243</v>
      </c>
    </row>
    <row r="55" spans="1:11" x14ac:dyDescent="0.25">
      <c r="A55" s="12">
        <f>TIMEVALUE(MID(Tabel2[[#This Row],[ns1:time2]],12,8))</f>
        <v>0.46434027777777781</v>
      </c>
      <c r="B55" s="13">
        <f>ROUND(6370973.27862*((2*ASIN(SQRT((SIN((RADIANS(Strava!E54)-RADIANS(Strava!E55))/2)^2)+COS(RADIANS(Strava!E54))*COS(RADIANS(Strava!E55))*(SIN((RADIANS(Strava!F54)-RADIANS(Strava!F55))/2)^2))))),0)</f>
        <v>9</v>
      </c>
      <c r="C55" s="14">
        <f t="shared" si="0"/>
        <v>0.50100000000000011</v>
      </c>
      <c r="D55" s="12">
        <f t="shared" si="1"/>
        <v>2.3148148148188774E-5</v>
      </c>
      <c r="E55" s="12">
        <f t="shared" si="2"/>
        <v>2.3958333333333748E-3</v>
      </c>
      <c r="F55" s="15">
        <f t="shared" si="3"/>
        <v>16.199999999971567</v>
      </c>
      <c r="G55" s="15">
        <f t="shared" si="4"/>
        <v>15.599999999972635</v>
      </c>
      <c r="H55" s="15">
        <f t="shared" si="5"/>
        <v>15.299999999991506</v>
      </c>
      <c r="I55" s="15">
        <f t="shared" si="6"/>
        <v>15.839999999987409</v>
      </c>
      <c r="J55" s="15">
        <f t="shared" si="7"/>
        <v>18.342857142856367</v>
      </c>
      <c r="K55" s="21" t="str">
        <f>HYPERLINK("http://maps.google.nl/maps?q="&amp;SUBSTITUTE(Tabel2[[#This Row],[lat]],",",".")&amp;","&amp;SUBSTITUTE(Tabel2[[#This Row],[lon]],",","."))</f>
        <v>http://maps.google.nl/maps?q=50.864638,5.992324</v>
      </c>
    </row>
    <row r="56" spans="1:11" x14ac:dyDescent="0.25">
      <c r="A56" s="8">
        <f>TIMEVALUE(MID(Tabel2[[#This Row],[ns1:time2]],12,8))</f>
        <v>0.46438657407407408</v>
      </c>
      <c r="B56" s="13">
        <f>ROUND(6370973.27862*((2*ASIN(SQRT((SIN((RADIANS(Strava!E55)-RADIANS(Strava!E56))/2)^2)+COS(RADIANS(Strava!E55))*COS(RADIANS(Strava!E56))*(SIN((RADIANS(Strava!F55)-RADIANS(Strava!F56))/2)^2))))),0)</f>
        <v>20</v>
      </c>
      <c r="C56" s="10">
        <f t="shared" si="0"/>
        <v>0.52100000000000013</v>
      </c>
      <c r="D56" s="8">
        <f t="shared" si="1"/>
        <v>4.6296296296266526E-5</v>
      </c>
      <c r="E56" s="8">
        <f t="shared" si="2"/>
        <v>2.4421296296296413E-3</v>
      </c>
      <c r="F56" s="17">
        <f t="shared" si="3"/>
        <v>18.000000000011575</v>
      </c>
      <c r="G56" s="17">
        <f t="shared" si="4"/>
        <v>17.399999999997295</v>
      </c>
      <c r="H56" s="17">
        <f t="shared" si="5"/>
        <v>16.971428571422056</v>
      </c>
      <c r="I56" s="17">
        <f t="shared" si="6"/>
        <v>16.650000000000741</v>
      </c>
      <c r="J56" s="17">
        <f t="shared" si="7"/>
        <v>18.473684210526539</v>
      </c>
      <c r="K56" s="20" t="str">
        <f>HYPERLINK("http://maps.google.nl/maps?q="&amp;SUBSTITUTE(Tabel2[[#This Row],[lat]],",",".")&amp;","&amp;SUBSTITUTE(Tabel2[[#This Row],[lon]],",","."))</f>
        <v>http://maps.google.nl/maps?q=50.864582,5.992055</v>
      </c>
    </row>
    <row r="57" spans="1:11" x14ac:dyDescent="0.25">
      <c r="A57" s="12">
        <f>TIMEVALUE(MID(Tabel2[[#This Row],[ns1:time2]],12,8))</f>
        <v>0.46440972222222227</v>
      </c>
      <c r="B57" s="13">
        <f>ROUND(6370973.27862*((2*ASIN(SQRT((SIN((RADIANS(Strava!E56)-RADIANS(Strava!E57))/2)^2)+COS(RADIANS(Strava!E56))*COS(RADIANS(Strava!E57))*(SIN((RADIANS(Strava!F56)-RADIANS(Strava!F57))/2)^2))))),0)</f>
        <v>11</v>
      </c>
      <c r="C57" s="14">
        <f t="shared" si="0"/>
        <v>0.53200000000000014</v>
      </c>
      <c r="D57" s="12">
        <f t="shared" si="1"/>
        <v>2.3148148148188774E-5</v>
      </c>
      <c r="E57" s="12">
        <f t="shared" si="2"/>
        <v>2.4652777777778301E-3</v>
      </c>
      <c r="F57" s="15">
        <f t="shared" si="3"/>
        <v>19.799999999965248</v>
      </c>
      <c r="G57" s="15">
        <f t="shared" si="4"/>
        <v>18.59999999999711</v>
      </c>
      <c r="H57" s="15">
        <f t="shared" si="5"/>
        <v>17.99999999999001</v>
      </c>
      <c r="I57" s="15">
        <f t="shared" si="6"/>
        <v>17.599999999987887</v>
      </c>
      <c r="J57" s="15">
        <f t="shared" si="7"/>
        <v>18.337499999995305</v>
      </c>
      <c r="K57" s="21" t="str">
        <f>HYPERLINK("http://maps.google.nl/maps?q="&amp;SUBSTITUTE(Tabel2[[#This Row],[lat]],",",".")&amp;","&amp;SUBSTITUTE(Tabel2[[#This Row],[lon]],",","."))</f>
        <v>http://maps.google.nl/maps?q=50.864558,5.99191</v>
      </c>
    </row>
    <row r="58" spans="1:11" x14ac:dyDescent="0.25">
      <c r="A58" s="8">
        <f>TIMEVALUE(MID(Tabel2[[#This Row],[ns1:time2]],12,8))</f>
        <v>0.46446759259259257</v>
      </c>
      <c r="B58" s="13">
        <f>ROUND(6370973.27862*((2*ASIN(SQRT((SIN((RADIANS(Strava!E57)-RADIANS(Strava!E58))/2)^2)+COS(RADIANS(Strava!E57))*COS(RADIANS(Strava!E58))*(SIN((RADIANS(Strava!F57)-RADIANS(Strava!F58))/2)^2))))),0)</f>
        <v>28</v>
      </c>
      <c r="C58" s="10">
        <f t="shared" si="0"/>
        <v>0.56000000000000016</v>
      </c>
      <c r="D58" s="8">
        <f t="shared" si="1"/>
        <v>5.7870370370305402E-5</v>
      </c>
      <c r="E58" s="8">
        <f t="shared" si="2"/>
        <v>2.5231481481481355E-3</v>
      </c>
      <c r="F58" s="17">
        <f t="shared" si="3"/>
        <v>20.160000000022634</v>
      </c>
      <c r="G58" s="17">
        <f t="shared" si="4"/>
        <v>20.0571428571489</v>
      </c>
      <c r="H58" s="17">
        <f t="shared" si="5"/>
        <v>19.309090909099133</v>
      </c>
      <c r="I58" s="17">
        <f t="shared" si="6"/>
        <v>18.830769230770937</v>
      </c>
      <c r="J58" s="17">
        <f t="shared" si="7"/>
        <v>18.360000000003009</v>
      </c>
      <c r="K58" s="20" t="str">
        <f>HYPERLINK("http://maps.google.nl/maps?q="&amp;SUBSTITUTE(Tabel2[[#This Row],[lat]],",",".")&amp;","&amp;SUBSTITUTE(Tabel2[[#This Row],[lon]],",","."))</f>
        <v>http://maps.google.nl/maps?q=50.864455,5.991543</v>
      </c>
    </row>
    <row r="59" spans="1:11" x14ac:dyDescent="0.25">
      <c r="A59" s="12">
        <f>TIMEVALUE(MID(Tabel2[[#This Row],[ns1:time2]],12,8))</f>
        <v>0.4645023148148148</v>
      </c>
      <c r="B59" s="13">
        <f>ROUND(6370973.27862*((2*ASIN(SQRT((SIN((RADIANS(Strava!E58)-RADIANS(Strava!E59))/2)^2)+COS(RADIANS(Strava!E58))*COS(RADIANS(Strava!E59))*(SIN((RADIANS(Strava!F58)-RADIANS(Strava!F59))/2)^2))))),0)</f>
        <v>14</v>
      </c>
      <c r="C59" s="14">
        <f t="shared" si="0"/>
        <v>0.57400000000000018</v>
      </c>
      <c r="D59" s="12">
        <f t="shared" si="1"/>
        <v>3.472222222222765E-5</v>
      </c>
      <c r="E59" s="12">
        <f t="shared" si="2"/>
        <v>2.5578703703703631E-3</v>
      </c>
      <c r="F59" s="15">
        <f t="shared" si="3"/>
        <v>16.799999999997375</v>
      </c>
      <c r="G59" s="15">
        <f t="shared" si="4"/>
        <v>18.90000000001217</v>
      </c>
      <c r="H59" s="15">
        <f t="shared" si="5"/>
        <v>19.080000000003135</v>
      </c>
      <c r="I59" s="15">
        <f t="shared" si="6"/>
        <v>18.771428571434228</v>
      </c>
      <c r="J59" s="15">
        <f t="shared" si="7"/>
        <v>18.138461538463179</v>
      </c>
      <c r="K59" s="21" t="str">
        <f>HYPERLINK("http://maps.google.nl/maps?q="&amp;SUBSTITUTE(Tabel2[[#This Row],[lat]],",",".")&amp;","&amp;SUBSTITUTE(Tabel2[[#This Row],[lon]],",","."))</f>
        <v>http://maps.google.nl/maps?q=50.864363,5.991415</v>
      </c>
    </row>
    <row r="60" spans="1:11" x14ac:dyDescent="0.25">
      <c r="A60" s="8">
        <f>TIMEVALUE(MID(Tabel2[[#This Row],[ns1:time2]],12,8))</f>
        <v>0.46454861111111106</v>
      </c>
      <c r="B60" s="13">
        <f>ROUND(6370973.27862*((2*ASIN(SQRT((SIN((RADIANS(Strava!E59)-RADIANS(Strava!E60))/2)^2)+COS(RADIANS(Strava!E59))*COS(RADIANS(Strava!E60))*(SIN((RADIANS(Strava!F59)-RADIANS(Strava!F60))/2)^2))))),0)</f>
        <v>25</v>
      </c>
      <c r="C60" s="10">
        <f t="shared" si="0"/>
        <v>0.5990000000000002</v>
      </c>
      <c r="D60" s="8">
        <f t="shared" si="1"/>
        <v>4.6296296296266526E-5</v>
      </c>
      <c r="E60" s="8">
        <f t="shared" si="2"/>
        <v>2.6041666666666297E-3</v>
      </c>
      <c r="F60" s="17">
        <f t="shared" si="3"/>
        <v>22.50000000001447</v>
      </c>
      <c r="G60" s="17">
        <f t="shared" si="4"/>
        <v>20.0571428571489</v>
      </c>
      <c r="H60" s="17">
        <f t="shared" si="5"/>
        <v>20.100000000012944</v>
      </c>
      <c r="I60" s="17">
        <f t="shared" si="6"/>
        <v>20.0571428571489</v>
      </c>
      <c r="J60" s="17">
        <f t="shared" si="7"/>
        <v>18.750000000004579</v>
      </c>
      <c r="K60" s="20" t="str">
        <f>HYPERLINK("http://maps.google.nl/maps?q="&amp;SUBSTITUTE(Tabel2[[#This Row],[lat]],",",".")&amp;","&amp;SUBSTITUTE(Tabel2[[#This Row],[lon]],",","."))</f>
        <v>http://maps.google.nl/maps?q=50.864184,5.991198</v>
      </c>
    </row>
    <row r="61" spans="1:11" x14ac:dyDescent="0.25">
      <c r="A61" s="12">
        <f>TIMEVALUE(MID(Tabel2[[#This Row],[ns1:time2]],12,8))</f>
        <v>0.46458333333333335</v>
      </c>
      <c r="B61" s="13">
        <f>ROUND(6370973.27862*((2*ASIN(SQRT((SIN((RADIANS(Strava!E60)-RADIANS(Strava!E61))/2)^2)+COS(RADIANS(Strava!E60))*COS(RADIANS(Strava!E61))*(SIN((RADIANS(Strava!F60)-RADIANS(Strava!F61))/2)^2))))),0)</f>
        <v>20</v>
      </c>
      <c r="C61" s="14">
        <f t="shared" si="0"/>
        <v>0.61900000000000022</v>
      </c>
      <c r="D61" s="12">
        <f t="shared" si="1"/>
        <v>3.4722222222283161E-5</v>
      </c>
      <c r="E61" s="12">
        <f t="shared" si="2"/>
        <v>2.6388888888889128E-3</v>
      </c>
      <c r="F61" s="15">
        <f t="shared" si="3"/>
        <v>23.999999999957879</v>
      </c>
      <c r="G61" s="15">
        <f t="shared" si="4"/>
        <v>23.142857142848261</v>
      </c>
      <c r="H61" s="15">
        <f t="shared" si="5"/>
        <v>21.239999999993302</v>
      </c>
      <c r="I61" s="15">
        <f t="shared" si="6"/>
        <v>20.880000000003431</v>
      </c>
      <c r="J61" s="15">
        <f t="shared" si="7"/>
        <v>19.384615384613564</v>
      </c>
      <c r="K61" s="21" t="str">
        <f>HYPERLINK("http://maps.google.nl/maps?q="&amp;SUBSTITUTE(Tabel2[[#This Row],[lat]],",",".")&amp;","&amp;SUBSTITUTE(Tabel2[[#This Row],[lon]],",","."))</f>
        <v>http://maps.google.nl/maps?q=50.864039,5.991018</v>
      </c>
    </row>
    <row r="62" spans="1:11" x14ac:dyDescent="0.25">
      <c r="A62" s="8">
        <f>TIMEVALUE(MID(Tabel2[[#This Row],[ns1:time2]],12,8))</f>
        <v>0.46460648148148148</v>
      </c>
      <c r="B62" s="13">
        <f>ROUND(6370973.27862*((2*ASIN(SQRT((SIN((RADIANS(Strava!E61)-RADIANS(Strava!E62))/2)^2)+COS(RADIANS(Strava!E61))*COS(RADIANS(Strava!E62))*(SIN((RADIANS(Strava!F61)-RADIANS(Strava!F62))/2)^2))))),0)</f>
        <v>13</v>
      </c>
      <c r="C62" s="10">
        <f t="shared" si="0"/>
        <v>0.63200000000000023</v>
      </c>
      <c r="D62" s="8">
        <f t="shared" si="1"/>
        <v>2.3148148148133263E-5</v>
      </c>
      <c r="E62" s="8">
        <f t="shared" si="2"/>
        <v>2.6620370370370461E-3</v>
      </c>
      <c r="F62" s="17">
        <f t="shared" si="3"/>
        <v>23.400000000015044</v>
      </c>
      <c r="G62" s="17">
        <f t="shared" si="4"/>
        <v>23.759999999981112</v>
      </c>
      <c r="H62" s="17">
        <f t="shared" si="5"/>
        <v>23.199999999996393</v>
      </c>
      <c r="I62" s="17">
        <f t="shared" si="6"/>
        <v>21.599999999996644</v>
      </c>
      <c r="J62" s="17">
        <f t="shared" si="7"/>
        <v>19.733333333333771</v>
      </c>
      <c r="K62" s="20" t="str">
        <f>HYPERLINK("http://maps.google.nl/maps?q="&amp;SUBSTITUTE(Tabel2[[#This Row],[lat]],",",".")&amp;","&amp;SUBSTITUTE(Tabel2[[#This Row],[lon]],",","."))</f>
        <v>http://maps.google.nl/maps?q=50.863948,5.990899</v>
      </c>
    </row>
    <row r="63" spans="1:11" x14ac:dyDescent="0.25">
      <c r="A63" s="12">
        <f>TIMEVALUE(MID(Tabel2[[#This Row],[ns1:time2]],12,8))</f>
        <v>0.46461805555555552</v>
      </c>
      <c r="B63" s="13">
        <f>ROUND(6370973.27862*((2*ASIN(SQRT((SIN((RADIANS(Strava!E62)-RADIANS(Strava!E63))/2)^2)+COS(RADIANS(Strava!E62))*COS(RADIANS(Strava!E63))*(SIN((RADIANS(Strava!F62)-RADIANS(Strava!F63))/2)^2))))),0)</f>
        <v>7</v>
      </c>
      <c r="C63" s="14">
        <f t="shared" si="0"/>
        <v>0.63900000000000023</v>
      </c>
      <c r="D63" s="12">
        <f t="shared" si="1"/>
        <v>1.1574074074038876E-5</v>
      </c>
      <c r="E63" s="12">
        <f t="shared" si="2"/>
        <v>2.673611111111085E-3</v>
      </c>
      <c r="F63" s="15">
        <f t="shared" si="3"/>
        <v>25.200000000076638</v>
      </c>
      <c r="G63" s="15">
        <f t="shared" si="4"/>
        <v>24.000000000034639</v>
      </c>
      <c r="H63" s="15">
        <f t="shared" si="5"/>
        <v>23.99999999999627</v>
      </c>
      <c r="I63" s="15">
        <f t="shared" si="6"/>
        <v>23.400000000003846</v>
      </c>
      <c r="J63" s="15">
        <f t="shared" si="7"/>
        <v>20.133333333333781</v>
      </c>
      <c r="K63" s="21" t="str">
        <f>HYPERLINK("http://maps.google.nl/maps?q="&amp;SUBSTITUTE(Tabel2[[#This Row],[lat]],",",".")&amp;","&amp;SUBSTITUTE(Tabel2[[#This Row],[lon]],",","."))</f>
        <v>http://maps.google.nl/maps?q=50.863906,5.99083</v>
      </c>
    </row>
    <row r="64" spans="1:11" x14ac:dyDescent="0.25">
      <c r="A64" s="8">
        <f>TIMEVALUE(MID(Tabel2[[#This Row],[ns1:time2]],12,8))</f>
        <v>0.46462962962962967</v>
      </c>
      <c r="B64" s="13">
        <f>ROUND(6370973.27862*((2*ASIN(SQRT((SIN((RADIANS(Strava!E63)-RADIANS(Strava!E64))/2)^2)+COS(RADIANS(Strava!E63))*COS(RADIANS(Strava!E64))*(SIN((RADIANS(Strava!F63)-RADIANS(Strava!F64))/2)^2))))),0)</f>
        <v>7</v>
      </c>
      <c r="C64" s="10">
        <f t="shared" si="0"/>
        <v>0.64600000000000024</v>
      </c>
      <c r="D64" s="8">
        <f t="shared" si="1"/>
        <v>1.1574074074149898E-5</v>
      </c>
      <c r="E64" s="8">
        <f t="shared" si="2"/>
        <v>2.6851851851852349E-3</v>
      </c>
      <c r="F64" s="17">
        <f t="shared" si="3"/>
        <v>25.199999999834912</v>
      </c>
      <c r="G64" s="17">
        <f t="shared" si="4"/>
        <v>25.199999999955796</v>
      </c>
      <c r="H64" s="17">
        <f t="shared" si="5"/>
        <v>24.299999999986511</v>
      </c>
      <c r="I64" s="17">
        <f t="shared" si="6"/>
        <v>24.171428571402732</v>
      </c>
      <c r="J64" s="17">
        <f t="shared" si="7"/>
        <v>20.533333333330141</v>
      </c>
      <c r="K64" s="20" t="str">
        <f>HYPERLINK("http://maps.google.nl/maps?q="&amp;SUBSTITUTE(Tabel2[[#This Row],[lat]],",",".")&amp;","&amp;SUBSTITUTE(Tabel2[[#This Row],[lon]],",","."))</f>
        <v>http://maps.google.nl/maps?q=50.863865,5.990757</v>
      </c>
    </row>
    <row r="65" spans="1:11" x14ac:dyDescent="0.25">
      <c r="A65" s="12">
        <f>TIMEVALUE(MID(Tabel2[[#This Row],[ns1:time2]],12,8))</f>
        <v>0.46464120370370371</v>
      </c>
      <c r="B65" s="13">
        <f>ROUND(6370973.27862*((2*ASIN(SQRT((SIN((RADIANS(Strava!E64)-RADIANS(Strava!E65))/2)^2)+COS(RADIANS(Strava!E64))*COS(RADIANS(Strava!E65))*(SIN((RADIANS(Strava!F64)-RADIANS(Strava!F65))/2)^2))))),0)</f>
        <v>8</v>
      </c>
      <c r="C65" s="14">
        <f t="shared" si="0"/>
        <v>0.65400000000000025</v>
      </c>
      <c r="D65" s="12">
        <f t="shared" si="1"/>
        <v>1.1574074074038876E-5</v>
      </c>
      <c r="E65" s="12">
        <f t="shared" si="2"/>
        <v>2.6967592592592737E-3</v>
      </c>
      <c r="F65" s="15">
        <f t="shared" si="3"/>
        <v>28.800000000087586</v>
      </c>
      <c r="G65" s="15">
        <f t="shared" si="4"/>
        <v>26.999999999952639</v>
      </c>
      <c r="H65" s="15">
        <f t="shared" si="5"/>
        <v>26.399999999995895</v>
      </c>
      <c r="I65" s="15">
        <f t="shared" si="6"/>
        <v>25.200000000004142</v>
      </c>
      <c r="J65" s="15">
        <f t="shared" si="7"/>
        <v>21.184615384617302</v>
      </c>
      <c r="K65" s="21" t="str">
        <f>HYPERLINK("http://maps.google.nl/maps?q="&amp;SUBSTITUTE(Tabel2[[#This Row],[lat]],",",".")&amp;","&amp;SUBSTITUTE(Tabel2[[#This Row],[lon]],",","."))</f>
        <v>http://maps.google.nl/maps?q=50.863823,5.990673</v>
      </c>
    </row>
    <row r="66" spans="1:11" x14ac:dyDescent="0.25">
      <c r="A66" s="8">
        <f>TIMEVALUE(MID(Tabel2[[#This Row],[ns1:time2]],12,8))</f>
        <v>0.4646527777777778</v>
      </c>
      <c r="B66" s="13">
        <f>ROUND(6370973.27862*((2*ASIN(SQRT((SIN((RADIANS(Strava!E65)-RADIANS(Strava!E66))/2)^2)+COS(RADIANS(Strava!E65))*COS(RADIANS(Strava!E66))*(SIN((RADIANS(Strava!F65)-RADIANS(Strava!F66))/2)^2))))),0)</f>
        <v>8</v>
      </c>
      <c r="C66" s="10">
        <f t="shared" si="0"/>
        <v>0.66200000000000025</v>
      </c>
      <c r="D66" s="8">
        <f t="shared" si="1"/>
        <v>1.1574074074094387E-5</v>
      </c>
      <c r="E66" s="8">
        <f t="shared" si="2"/>
        <v>2.7083333333333681E-3</v>
      </c>
      <c r="F66" s="17">
        <f t="shared" si="3"/>
        <v>28.799999999949456</v>
      </c>
      <c r="G66" s="17">
        <f t="shared" si="4"/>
        <v>28.800000000018546</v>
      </c>
      <c r="H66" s="17">
        <f t="shared" si="5"/>
        <v>27.599999999951585</v>
      </c>
      <c r="I66" s="17">
        <f t="shared" si="6"/>
        <v>26.999999999985011</v>
      </c>
      <c r="J66" s="17">
        <f t="shared" si="7"/>
        <v>22.069565217389407</v>
      </c>
      <c r="K66" s="20" t="str">
        <f>HYPERLINK("http://maps.google.nl/maps?q="&amp;SUBSTITUTE(Tabel2[[#This Row],[lat]],",",".")&amp;","&amp;SUBSTITUTE(Tabel2[[#This Row],[lon]],",","."))</f>
        <v>http://maps.google.nl/maps?q=50.863784,5.990575</v>
      </c>
    </row>
    <row r="67" spans="1:11" x14ac:dyDescent="0.25">
      <c r="A67" s="12">
        <f>TIMEVALUE(MID(Tabel2[[#This Row],[ns1:time2]],12,8))</f>
        <v>0.46466435185185184</v>
      </c>
      <c r="B67" s="13">
        <f>ROUND(6370973.27862*((2*ASIN(SQRT((SIN((RADIANS(Strava!E66)-RADIANS(Strava!E67))/2)^2)+COS(RADIANS(Strava!E66))*COS(RADIANS(Strava!E67))*(SIN((RADIANS(Strava!F66)-RADIANS(Strava!F67))/2)^2))))),0)</f>
        <v>9</v>
      </c>
      <c r="C67" s="14">
        <f t="shared" si="0"/>
        <v>0.67100000000000026</v>
      </c>
      <c r="D67" s="12">
        <f t="shared" si="1"/>
        <v>1.1574074074038876E-5</v>
      </c>
      <c r="E67" s="12">
        <f t="shared" si="2"/>
        <v>2.719907407407407E-3</v>
      </c>
      <c r="F67" s="15">
        <f t="shared" si="3"/>
        <v>32.40000000009853</v>
      </c>
      <c r="G67" s="15">
        <f t="shared" si="4"/>
        <v>30.600000000019705</v>
      </c>
      <c r="H67" s="15">
        <f t="shared" si="5"/>
        <v>30.0000000000433</v>
      </c>
      <c r="I67" s="15">
        <f t="shared" si="6"/>
        <v>28.799999999984013</v>
      </c>
      <c r="J67" s="15">
        <f t="shared" si="7"/>
        <v>22.745454545459275</v>
      </c>
      <c r="K67" s="21" t="str">
        <f>HYPERLINK("http://maps.google.nl/maps?q="&amp;SUBSTITUTE(Tabel2[[#This Row],[lat]],",",".")&amp;","&amp;SUBSTITUTE(Tabel2[[#This Row],[lon]],",","."))</f>
        <v>http://maps.google.nl/maps?q=50.863752,5.99045</v>
      </c>
    </row>
    <row r="68" spans="1:11" x14ac:dyDescent="0.25">
      <c r="A68" s="8">
        <f>TIMEVALUE(MID(Tabel2[[#This Row],[ns1:time2]],12,8))</f>
        <v>0.46467592592592594</v>
      </c>
      <c r="B68" s="13">
        <f>ROUND(6370973.27862*((2*ASIN(SQRT((SIN((RADIANS(Strava!E67)-RADIANS(Strava!E68))/2)^2)+COS(RADIANS(Strava!E67))*COS(RADIANS(Strava!E68))*(SIN((RADIANS(Strava!F67)-RADIANS(Strava!F68))/2)^2))))),0)</f>
        <v>9</v>
      </c>
      <c r="C68" s="10">
        <f t="shared" ref="C68:C131" si="8">C67+B68/1000</f>
        <v>0.68000000000000027</v>
      </c>
      <c r="D68" s="8">
        <f t="shared" ref="D68:D131" si="9">A68-A67</f>
        <v>1.1574074074094387E-5</v>
      </c>
      <c r="E68" s="8">
        <f t="shared" ref="E68:E131" si="10">+E67+D68</f>
        <v>2.7314814814815014E-3</v>
      </c>
      <c r="F68" s="17">
        <f t="shared" ref="F68:F131" si="11">(B68/1000)/(D68*24)</f>
        <v>32.399999999943134</v>
      </c>
      <c r="G68" s="17">
        <f t="shared" si="4"/>
        <v>32.40000000002086</v>
      </c>
      <c r="H68" s="17">
        <f t="shared" si="5"/>
        <v>31.19999999999515</v>
      </c>
      <c r="I68" s="17">
        <f t="shared" si="6"/>
        <v>30.600000000019705</v>
      </c>
      <c r="J68" s="17">
        <f t="shared" si="7"/>
        <v>23.99999999999627</v>
      </c>
      <c r="K68" s="20" t="str">
        <f>HYPERLINK("http://maps.google.nl/maps?q="&amp;SUBSTITUTE(Tabel2[[#This Row],[lat]],",",".")&amp;","&amp;SUBSTITUTE(Tabel2[[#This Row],[lon]],",","."))</f>
        <v>http://maps.google.nl/maps?q=50.863732,5.990332</v>
      </c>
    </row>
    <row r="69" spans="1:11" x14ac:dyDescent="0.25">
      <c r="A69" s="12">
        <f>TIMEVALUE(MID(Tabel2[[#This Row],[ns1:time2]],12,8))</f>
        <v>0.46468749999999998</v>
      </c>
      <c r="B69" s="13">
        <f>ROUND(6370973.27862*((2*ASIN(SQRT((SIN((RADIANS(Strava!E68)-RADIANS(Strava!E69))/2)^2)+COS(RADIANS(Strava!E68))*COS(RADIANS(Strava!E69))*(SIN((RADIANS(Strava!F68)-RADIANS(Strava!F69))/2)^2))))),0)</f>
        <v>8</v>
      </c>
      <c r="C69" s="14">
        <f t="shared" si="8"/>
        <v>0.68800000000000028</v>
      </c>
      <c r="D69" s="12">
        <f t="shared" si="9"/>
        <v>1.1574074074038876E-5</v>
      </c>
      <c r="E69" s="12">
        <f t="shared" si="10"/>
        <v>2.7430555555555403E-3</v>
      </c>
      <c r="F69" s="15">
        <f t="shared" si="11"/>
        <v>28.800000000087586</v>
      </c>
      <c r="G69" s="15">
        <f t="shared" ref="G69:G132" si="12">(C69-C67)/((E69-E67)*24)</f>
        <v>30.600000000019705</v>
      </c>
      <c r="H69" s="15">
        <f t="shared" ref="H69:H132" si="13">(C69-C66)/((E69-E66)*24)</f>
        <v>31.20000000004503</v>
      </c>
      <c r="I69" s="15">
        <f t="shared" si="6"/>
        <v>30.600000000019705</v>
      </c>
      <c r="J69" s="15">
        <f t="shared" si="7"/>
        <v>25.650000000001139</v>
      </c>
      <c r="K69" s="21" t="str">
        <f>HYPERLINK("http://maps.google.nl/maps?q="&amp;SUBSTITUTE(Tabel2[[#This Row],[lat]],",",".")&amp;","&amp;SUBSTITUTE(Tabel2[[#This Row],[lon]],",","."))</f>
        <v>http://maps.google.nl/maps?q=50.863724,5.990217</v>
      </c>
    </row>
    <row r="70" spans="1:11" x14ac:dyDescent="0.25">
      <c r="A70" s="8">
        <f>TIMEVALUE(MID(Tabel2[[#This Row],[ns1:time2]],12,8))</f>
        <v>0.46469907407407413</v>
      </c>
      <c r="B70" s="13">
        <f>ROUND(6370973.27862*((2*ASIN(SQRT((SIN((RADIANS(Strava!E69)-RADIANS(Strava!E70))/2)^2)+COS(RADIANS(Strava!E69))*COS(RADIANS(Strava!E70))*(SIN((RADIANS(Strava!F69)-RADIANS(Strava!F70))/2)^2))))),0)</f>
        <v>8</v>
      </c>
      <c r="C70" s="10">
        <f t="shared" si="8"/>
        <v>0.69600000000000029</v>
      </c>
      <c r="D70" s="8">
        <f t="shared" si="9"/>
        <v>1.1574074074149898E-5</v>
      </c>
      <c r="E70" s="8">
        <f t="shared" si="10"/>
        <v>2.7546296296296902E-3</v>
      </c>
      <c r="F70" s="17">
        <f t="shared" si="11"/>
        <v>28.799999999811327</v>
      </c>
      <c r="G70" s="17">
        <f t="shared" si="12"/>
        <v>28.799999999949481</v>
      </c>
      <c r="H70" s="17">
        <f t="shared" si="13"/>
        <v>29.999999999947377</v>
      </c>
      <c r="I70" s="17">
        <f t="shared" ref="I70:I133" si="14">(C70-C66)/((E70-E66)*24)</f>
        <v>30.599999999983012</v>
      </c>
      <c r="J70" s="17">
        <f t="shared" si="7"/>
        <v>26.861538461521071</v>
      </c>
      <c r="K70" s="20" t="str">
        <f>HYPERLINK("http://maps.google.nl/maps?q="&amp;SUBSTITUTE(Tabel2[[#This Row],[lat]],",",".")&amp;","&amp;SUBSTITUTE(Tabel2[[#This Row],[lon]],",","."))</f>
        <v>http://maps.google.nl/maps?q=50.863728,5.990106</v>
      </c>
    </row>
    <row r="71" spans="1:11" x14ac:dyDescent="0.25">
      <c r="A71" s="12">
        <f>TIMEVALUE(MID(Tabel2[[#This Row],[ns1:time2]],12,8))</f>
        <v>0.46474537037037034</v>
      </c>
      <c r="B71" s="13">
        <f>ROUND(6370973.27862*((2*ASIN(SQRT((SIN((RADIANS(Strava!E70)-RADIANS(Strava!E71))/2)^2)+COS(RADIANS(Strava!E70))*COS(RADIANS(Strava!E71))*(SIN((RADIANS(Strava!F70)-RADIANS(Strava!F71))/2)^2))))),0)</f>
        <v>31</v>
      </c>
      <c r="C71" s="14">
        <f t="shared" si="8"/>
        <v>0.72700000000000031</v>
      </c>
      <c r="D71" s="12">
        <f t="shared" si="9"/>
        <v>4.6296296296211015E-5</v>
      </c>
      <c r="E71" s="12">
        <f t="shared" si="10"/>
        <v>2.8009259259259012E-3</v>
      </c>
      <c r="F71" s="15">
        <f t="shared" si="11"/>
        <v>27.900000000051392</v>
      </c>
      <c r="G71" s="15">
        <f t="shared" si="12"/>
        <v>28.080000000004613</v>
      </c>
      <c r="H71" s="15">
        <f t="shared" si="13"/>
        <v>28.200000000018157</v>
      </c>
      <c r="I71" s="15">
        <f t="shared" si="14"/>
        <v>28.80000000000868</v>
      </c>
      <c r="J71" s="15">
        <f t="shared" si="7"/>
        <v>27.771428571436939</v>
      </c>
      <c r="K71" s="21" t="str">
        <f>HYPERLINK("http://maps.google.nl/maps?q="&amp;SUBSTITUTE(Tabel2[[#This Row],[lat]],",",".")&amp;","&amp;SUBSTITUTE(Tabel2[[#This Row],[lon]],",","."))</f>
        <v>http://maps.google.nl/maps?q=50.863841,5.989698</v>
      </c>
    </row>
    <row r="72" spans="1:11" x14ac:dyDescent="0.25">
      <c r="A72" s="8">
        <f>TIMEVALUE(MID(Tabel2[[#This Row],[ns1:time2]],12,8))</f>
        <v>0.46479166666666666</v>
      </c>
      <c r="B72" s="13">
        <f>ROUND(6370973.27862*((2*ASIN(SQRT((SIN((RADIANS(Strava!E71)-RADIANS(Strava!E72))/2)^2)+COS(RADIANS(Strava!E71))*COS(RADIANS(Strava!E72))*(SIN((RADIANS(Strava!F71)-RADIANS(Strava!F72))/2)^2))))),0)</f>
        <v>29</v>
      </c>
      <c r="C72" s="10">
        <f t="shared" si="8"/>
        <v>0.75600000000000034</v>
      </c>
      <c r="D72" s="8">
        <f t="shared" si="9"/>
        <v>4.6296296296322037E-5</v>
      </c>
      <c r="E72" s="8">
        <f t="shared" si="10"/>
        <v>2.8472222222222232E-3</v>
      </c>
      <c r="F72" s="17">
        <f t="shared" si="11"/>
        <v>26.099999999985489</v>
      </c>
      <c r="G72" s="17">
        <f t="shared" si="12"/>
        <v>27.000000000017387</v>
      </c>
      <c r="H72" s="17">
        <f t="shared" si="13"/>
        <v>27.199999999995772</v>
      </c>
      <c r="I72" s="17">
        <f t="shared" si="14"/>
        <v>27.360000000004497</v>
      </c>
      <c r="J72" s="17">
        <f t="shared" si="7"/>
        <v>27.900000000001238</v>
      </c>
      <c r="K72" s="20" t="str">
        <f>HYPERLINK("http://maps.google.nl/maps?q="&amp;SUBSTITUTE(Tabel2[[#This Row],[lat]],",",".")&amp;","&amp;SUBSTITUTE(Tabel2[[#This Row],[lon]],",","."))</f>
        <v>http://maps.google.nl/maps?q=50.864035,5.989426</v>
      </c>
    </row>
    <row r="73" spans="1:11" x14ac:dyDescent="0.25">
      <c r="A73" s="12">
        <f>TIMEVALUE(MID(Tabel2[[#This Row],[ns1:time2]],12,8))</f>
        <v>0.46481481481481479</v>
      </c>
      <c r="B73" s="13">
        <f>ROUND(6370973.27862*((2*ASIN(SQRT((SIN((RADIANS(Strava!E72)-RADIANS(Strava!E73))/2)^2)+COS(RADIANS(Strava!E72))*COS(RADIANS(Strava!E73))*(SIN((RADIANS(Strava!F72)-RADIANS(Strava!F73))/2)^2))))),0)</f>
        <v>16</v>
      </c>
      <c r="C73" s="14">
        <f t="shared" si="8"/>
        <v>0.77200000000000035</v>
      </c>
      <c r="D73" s="12">
        <f t="shared" si="9"/>
        <v>2.3148148148133263E-5</v>
      </c>
      <c r="E73" s="12">
        <f t="shared" si="10"/>
        <v>2.8703703703703565E-3</v>
      </c>
      <c r="F73" s="15">
        <f t="shared" si="11"/>
        <v>28.800000000018521</v>
      </c>
      <c r="G73" s="15">
        <f t="shared" si="12"/>
        <v>26.999999999995804</v>
      </c>
      <c r="H73" s="15">
        <f t="shared" si="13"/>
        <v>27.360000000017617</v>
      </c>
      <c r="I73" s="15">
        <f t="shared" si="14"/>
        <v>27.490909090908815</v>
      </c>
      <c r="J73" s="15">
        <f t="shared" si="7"/>
        <v>28.16470588235121</v>
      </c>
      <c r="K73" s="21" t="str">
        <f>HYPERLINK("http://maps.google.nl/maps?q="&amp;SUBSTITUTE(Tabel2[[#This Row],[lat]],",",".")&amp;","&amp;SUBSTITUTE(Tabel2[[#This Row],[lon]],",","."))</f>
        <v>http://maps.google.nl/maps?q=50.864153,5.989296</v>
      </c>
    </row>
    <row r="74" spans="1:11" x14ac:dyDescent="0.25">
      <c r="A74" s="8">
        <f>TIMEVALUE(MID(Tabel2[[#This Row],[ns1:time2]],12,8))</f>
        <v>0.46482638888888889</v>
      </c>
      <c r="B74" s="13">
        <f>ROUND(6370973.27862*((2*ASIN(SQRT((SIN((RADIANS(Strava!E73)-RADIANS(Strava!E74))/2)^2)+COS(RADIANS(Strava!E73))*COS(RADIANS(Strava!E74))*(SIN((RADIANS(Strava!F73)-RADIANS(Strava!F74))/2)^2))))),0)</f>
        <v>8</v>
      </c>
      <c r="C74" s="10">
        <f t="shared" si="8"/>
        <v>0.78000000000000036</v>
      </c>
      <c r="D74" s="8">
        <f t="shared" si="9"/>
        <v>1.1574074074094387E-5</v>
      </c>
      <c r="E74" s="8">
        <f t="shared" si="10"/>
        <v>2.8819444444444509E-3</v>
      </c>
      <c r="F74" s="17">
        <f t="shared" si="11"/>
        <v>28.799999999949456</v>
      </c>
      <c r="G74" s="17">
        <f t="shared" si="12"/>
        <v>28.799999999995524</v>
      </c>
      <c r="H74" s="17">
        <f t="shared" si="13"/>
        <v>27.257142857132397</v>
      </c>
      <c r="I74" s="17">
        <f t="shared" si="14"/>
        <v>27.490909090920798</v>
      </c>
      <c r="J74" s="17">
        <f t="shared" si="7"/>
        <v>28.376470588241556</v>
      </c>
      <c r="K74" s="20" t="str">
        <f>HYPERLINK("http://maps.google.nl/maps?q="&amp;SUBSTITUTE(Tabel2[[#This Row],[lat]],",",".")&amp;","&amp;SUBSTITUTE(Tabel2[[#This Row],[lon]],",","."))</f>
        <v>http://maps.google.nl/maps?q=50.864211,5.989236</v>
      </c>
    </row>
    <row r="75" spans="1:11" x14ac:dyDescent="0.25">
      <c r="A75" s="12">
        <f>TIMEVALUE(MID(Tabel2[[#This Row],[ns1:time2]],12,8))</f>
        <v>0.46483796296296293</v>
      </c>
      <c r="B75" s="13">
        <f>ROUND(6370973.27862*((2*ASIN(SQRT((SIN((RADIANS(Strava!E74)-RADIANS(Strava!E75))/2)^2)+COS(RADIANS(Strava!E74))*COS(RADIANS(Strava!E75))*(SIN((RADIANS(Strava!F74)-RADIANS(Strava!F75))/2)^2))))),0)</f>
        <v>9</v>
      </c>
      <c r="C75" s="14">
        <f t="shared" si="8"/>
        <v>0.78900000000000037</v>
      </c>
      <c r="D75" s="12">
        <f t="shared" si="9"/>
        <v>1.1574074074038876E-5</v>
      </c>
      <c r="E75" s="12">
        <f t="shared" si="10"/>
        <v>2.8935185185184897E-3</v>
      </c>
      <c r="F75" s="15">
        <f t="shared" si="11"/>
        <v>32.40000000009853</v>
      </c>
      <c r="G75" s="15">
        <f t="shared" si="12"/>
        <v>30.600000000019705</v>
      </c>
      <c r="H75" s="15">
        <f t="shared" si="13"/>
        <v>29.700000000019124</v>
      </c>
      <c r="I75" s="15">
        <f t="shared" si="14"/>
        <v>27.900000000001238</v>
      </c>
      <c r="J75" s="15">
        <f t="shared" si="7"/>
        <v>28.588235294123958</v>
      </c>
      <c r="K75" s="21" t="str">
        <f>HYPERLINK("http://maps.google.nl/maps?q="&amp;SUBSTITUTE(Tabel2[[#This Row],[lat]],",",".")&amp;","&amp;SUBSTITUTE(Tabel2[[#This Row],[lon]],",","."))</f>
        <v>http://maps.google.nl/maps?q=50.864278,5.989173</v>
      </c>
    </row>
    <row r="76" spans="1:11" x14ac:dyDescent="0.25">
      <c r="A76" s="8">
        <f>TIMEVALUE(MID(Tabel2[[#This Row],[ns1:time2]],12,8))</f>
        <v>0.46484953703703707</v>
      </c>
      <c r="B76" s="13">
        <f>ROUND(6370973.27862*((2*ASIN(SQRT((SIN((RADIANS(Strava!E75)-RADIANS(Strava!E76))/2)^2)+COS(RADIANS(Strava!E75))*COS(RADIANS(Strava!E76))*(SIN((RADIANS(Strava!F75)-RADIANS(Strava!F76))/2)^2))))),0)</f>
        <v>9</v>
      </c>
      <c r="C76" s="10">
        <f t="shared" si="8"/>
        <v>0.79800000000000038</v>
      </c>
      <c r="D76" s="8">
        <f t="shared" si="9"/>
        <v>1.1574074074149898E-5</v>
      </c>
      <c r="E76" s="8">
        <f t="shared" si="10"/>
        <v>2.9050925925926396E-3</v>
      </c>
      <c r="F76" s="17">
        <f t="shared" si="11"/>
        <v>32.399999999787738</v>
      </c>
      <c r="G76" s="17">
        <f t="shared" si="12"/>
        <v>32.399999999943162</v>
      </c>
      <c r="H76" s="17">
        <f t="shared" si="13"/>
        <v>31.19999999994527</v>
      </c>
      <c r="I76" s="17">
        <f t="shared" si="14"/>
        <v>30.239999999975961</v>
      </c>
      <c r="J76" s="17">
        <f t="shared" ref="J76:J139" si="15">(C76-C66)/((E76-E66)*24)</f>
        <v>28.799999999998231</v>
      </c>
      <c r="K76" s="20" t="str">
        <f>HYPERLINK("http://maps.google.nl/maps?q="&amp;SUBSTITUTE(Tabel2[[#This Row],[lat]],",",".")&amp;","&amp;SUBSTITUTE(Tabel2[[#This Row],[lon]],",","."))</f>
        <v>http://maps.google.nl/maps?q=50.864348,5.989111</v>
      </c>
    </row>
    <row r="77" spans="1:11" x14ac:dyDescent="0.25">
      <c r="A77" s="12">
        <f>TIMEVALUE(MID(Tabel2[[#This Row],[ns1:time2]],12,8))</f>
        <v>0.46486111111111111</v>
      </c>
      <c r="B77" s="13">
        <f>ROUND(6370973.27862*((2*ASIN(SQRT((SIN((RADIANS(Strava!E76)-RADIANS(Strava!E77))/2)^2)+COS(RADIANS(Strava!E76))*COS(RADIANS(Strava!E77))*(SIN((RADIANS(Strava!F76)-RADIANS(Strava!F77))/2)^2))))),0)</f>
        <v>8</v>
      </c>
      <c r="C77" s="14">
        <f t="shared" si="8"/>
        <v>0.80600000000000038</v>
      </c>
      <c r="D77" s="12">
        <f t="shared" si="9"/>
        <v>1.1574074074038876E-5</v>
      </c>
      <c r="E77" s="12">
        <f t="shared" si="10"/>
        <v>2.9166666666666785E-3</v>
      </c>
      <c r="F77" s="15">
        <f t="shared" si="11"/>
        <v>28.800000000087586</v>
      </c>
      <c r="G77" s="15">
        <f t="shared" si="12"/>
        <v>30.599999999946323</v>
      </c>
      <c r="H77" s="15">
        <f t="shared" si="13"/>
        <v>31.19999999999515</v>
      </c>
      <c r="I77" s="15">
        <f t="shared" si="14"/>
        <v>30.599999999983012</v>
      </c>
      <c r="J77" s="15">
        <f t="shared" si="15"/>
        <v>28.588235294115893</v>
      </c>
      <c r="K77" s="21" t="str">
        <f>HYPERLINK("http://maps.google.nl/maps?q="&amp;SUBSTITUTE(Tabel2[[#This Row],[lat]],",",".")&amp;","&amp;SUBSTITUTE(Tabel2[[#This Row],[lon]],",","."))</f>
        <v>http://maps.google.nl/maps?q=50.864417,5.989061</v>
      </c>
    </row>
    <row r="78" spans="1:11" x14ac:dyDescent="0.25">
      <c r="A78" s="8">
        <f>TIMEVALUE(MID(Tabel2[[#This Row],[ns1:time2]],12,8))</f>
        <v>0.46487268518518521</v>
      </c>
      <c r="B78" s="13">
        <f>ROUND(6370973.27862*((2*ASIN(SQRT((SIN((RADIANS(Strava!E77)-RADIANS(Strava!E78))/2)^2)+COS(RADIANS(Strava!E77))*COS(RADIANS(Strava!E78))*(SIN((RADIANS(Strava!F77)-RADIANS(Strava!F78))/2)^2))))),0)</f>
        <v>8</v>
      </c>
      <c r="C78" s="10">
        <f t="shared" si="8"/>
        <v>0.81400000000000039</v>
      </c>
      <c r="D78" s="8">
        <f t="shared" si="9"/>
        <v>1.1574074074094387E-5</v>
      </c>
      <c r="E78" s="8">
        <f t="shared" si="10"/>
        <v>2.9282407407407729E-3</v>
      </c>
      <c r="F78" s="17">
        <f t="shared" si="11"/>
        <v>28.799999999949456</v>
      </c>
      <c r="G78" s="17">
        <f t="shared" si="12"/>
        <v>28.800000000018546</v>
      </c>
      <c r="H78" s="17">
        <f t="shared" si="13"/>
        <v>29.999999999947377</v>
      </c>
      <c r="I78" s="17">
        <f t="shared" si="14"/>
        <v>30.599999999983012</v>
      </c>
      <c r="J78" s="17">
        <f t="shared" si="15"/>
        <v>28.376470588233552</v>
      </c>
      <c r="K78" s="20" t="str">
        <f>HYPERLINK("http://maps.google.nl/maps?q="&amp;SUBSTITUTE(Tabel2[[#This Row],[lat]],",",".")&amp;","&amp;SUBSTITUTE(Tabel2[[#This Row],[lon]],",","."))</f>
        <v>http://maps.google.nl/maps?q=50.864482,5.989009</v>
      </c>
    </row>
    <row r="79" spans="1:11" x14ac:dyDescent="0.25">
      <c r="A79" s="12">
        <f>TIMEVALUE(MID(Tabel2[[#This Row],[ns1:time2]],12,8))</f>
        <v>0.46488425925925925</v>
      </c>
      <c r="B79" s="13">
        <f>ROUND(6370973.27862*((2*ASIN(SQRT((SIN((RADIANS(Strava!E78)-RADIANS(Strava!E79))/2)^2)+COS(RADIANS(Strava!E78))*COS(RADIANS(Strava!E79))*(SIN((RADIANS(Strava!F78)-RADIANS(Strava!F79))/2)^2))))),0)</f>
        <v>8</v>
      </c>
      <c r="C79" s="14">
        <f t="shared" si="8"/>
        <v>0.8220000000000004</v>
      </c>
      <c r="D79" s="12">
        <f t="shared" si="9"/>
        <v>1.1574074074038876E-5</v>
      </c>
      <c r="E79" s="12">
        <f t="shared" si="10"/>
        <v>2.9398148148148118E-3</v>
      </c>
      <c r="F79" s="15">
        <f t="shared" si="11"/>
        <v>28.800000000087586</v>
      </c>
      <c r="G79" s="15">
        <f t="shared" si="12"/>
        <v>28.800000000018546</v>
      </c>
      <c r="H79" s="15">
        <f t="shared" si="13"/>
        <v>28.800000000041567</v>
      </c>
      <c r="I79" s="15">
        <f t="shared" si="14"/>
        <v>29.699999999983515</v>
      </c>
      <c r="J79" s="15">
        <f t="shared" si="15"/>
        <v>28.376470588233552</v>
      </c>
      <c r="K79" s="21" t="str">
        <f>HYPERLINK("http://maps.google.nl/maps?q="&amp;SUBSTITUTE(Tabel2[[#This Row],[lat]],",",".")&amp;","&amp;SUBSTITUTE(Tabel2[[#This Row],[lon]],",","."))</f>
        <v>http://maps.google.nl/maps?q=50.864546,5.988956</v>
      </c>
    </row>
    <row r="80" spans="1:11" x14ac:dyDescent="0.25">
      <c r="A80" s="8">
        <f>TIMEVALUE(MID(Tabel2[[#This Row],[ns1:time2]],12,8))</f>
        <v>0.46489583333333334</v>
      </c>
      <c r="B80" s="13">
        <f>ROUND(6370973.27862*((2*ASIN(SQRT((SIN((RADIANS(Strava!E79)-RADIANS(Strava!E80))/2)^2)+COS(RADIANS(Strava!E79))*COS(RADIANS(Strava!E80))*(SIN((RADIANS(Strava!F79)-RADIANS(Strava!F80))/2)^2))))),0)</f>
        <v>8</v>
      </c>
      <c r="C80" s="10">
        <f t="shared" si="8"/>
        <v>0.8300000000000004</v>
      </c>
      <c r="D80" s="8">
        <f t="shared" si="9"/>
        <v>1.1574074074094387E-5</v>
      </c>
      <c r="E80" s="8">
        <f t="shared" si="10"/>
        <v>2.9513888888889062E-3</v>
      </c>
      <c r="F80" s="17">
        <f t="shared" si="11"/>
        <v>28.799999999949456</v>
      </c>
      <c r="G80" s="17">
        <f t="shared" si="12"/>
        <v>28.800000000018546</v>
      </c>
      <c r="H80" s="17">
        <f t="shared" si="13"/>
        <v>28.799999999995524</v>
      </c>
      <c r="I80" s="17">
        <f t="shared" si="14"/>
        <v>28.800000000018546</v>
      </c>
      <c r="J80" s="17">
        <f t="shared" si="15"/>
        <v>28.376470588241556</v>
      </c>
      <c r="K80" s="20" t="str">
        <f>HYPERLINK("http://maps.google.nl/maps?q="&amp;SUBSTITUTE(Tabel2[[#This Row],[lat]],",",".")&amp;","&amp;SUBSTITUTE(Tabel2[[#This Row],[lon]],",","."))</f>
        <v>http://maps.google.nl/maps?q=50.864611,5.988906</v>
      </c>
    </row>
    <row r="81" spans="1:11" x14ac:dyDescent="0.25">
      <c r="A81" s="12">
        <f>TIMEVALUE(MID(Tabel2[[#This Row],[ns1:time2]],12,8))</f>
        <v>0.46490740740740738</v>
      </c>
      <c r="B81" s="13">
        <f>ROUND(6370973.27862*((2*ASIN(SQRT((SIN((RADIANS(Strava!E80)-RADIANS(Strava!E81))/2)^2)+COS(RADIANS(Strava!E80))*COS(RADIANS(Strava!E81))*(SIN((RADIANS(Strava!F80)-RADIANS(Strava!F81))/2)^2))))),0)</f>
        <v>8</v>
      </c>
      <c r="C81" s="14">
        <f t="shared" si="8"/>
        <v>0.83800000000000041</v>
      </c>
      <c r="D81" s="12">
        <f t="shared" si="9"/>
        <v>1.1574074074038876E-5</v>
      </c>
      <c r="E81" s="12">
        <f t="shared" si="10"/>
        <v>2.962962962962945E-3</v>
      </c>
      <c r="F81" s="15">
        <f t="shared" si="11"/>
        <v>28.800000000087586</v>
      </c>
      <c r="G81" s="15">
        <f t="shared" si="12"/>
        <v>28.800000000018546</v>
      </c>
      <c r="H81" s="15">
        <f t="shared" si="13"/>
        <v>28.800000000041567</v>
      </c>
      <c r="I81" s="15">
        <f t="shared" si="14"/>
        <v>28.800000000018546</v>
      </c>
      <c r="J81" s="15">
        <f t="shared" si="15"/>
        <v>28.542857142855965</v>
      </c>
      <c r="K81" s="21" t="str">
        <f>HYPERLINK("http://maps.google.nl/maps?q="&amp;SUBSTITUTE(Tabel2[[#This Row],[lat]],",",".")&amp;","&amp;SUBSTITUTE(Tabel2[[#This Row],[lon]],",","."))</f>
        <v>http://maps.google.nl/maps?q=50.864672,5.988856</v>
      </c>
    </row>
    <row r="82" spans="1:11" x14ac:dyDescent="0.25">
      <c r="A82" s="8">
        <f>TIMEVALUE(MID(Tabel2[[#This Row],[ns1:time2]],12,8))</f>
        <v>0.46491898148148153</v>
      </c>
      <c r="B82" s="13">
        <f>ROUND(6370973.27862*((2*ASIN(SQRT((SIN((RADIANS(Strava!E81)-RADIANS(Strava!E82))/2)^2)+COS(RADIANS(Strava!E81))*COS(RADIANS(Strava!E82))*(SIN((RADIANS(Strava!F81)-RADIANS(Strava!F82))/2)^2))))),0)</f>
        <v>8</v>
      </c>
      <c r="C82" s="10">
        <f t="shared" si="8"/>
        <v>0.84600000000000042</v>
      </c>
      <c r="D82" s="8">
        <f t="shared" si="9"/>
        <v>1.1574074074149898E-5</v>
      </c>
      <c r="E82" s="8">
        <f t="shared" si="10"/>
        <v>2.9745370370370949E-3</v>
      </c>
      <c r="F82" s="17">
        <f t="shared" si="11"/>
        <v>28.799999999811327</v>
      </c>
      <c r="G82" s="17">
        <f t="shared" si="12"/>
        <v>28.799999999949481</v>
      </c>
      <c r="H82" s="17">
        <f t="shared" si="13"/>
        <v>28.799999999949481</v>
      </c>
      <c r="I82" s="17">
        <f t="shared" si="14"/>
        <v>28.799999999984013</v>
      </c>
      <c r="J82" s="17">
        <f t="shared" si="15"/>
        <v>29.454545454532315</v>
      </c>
      <c r="K82" s="20" t="str">
        <f>HYPERLINK("http://maps.google.nl/maps?q="&amp;SUBSTITUTE(Tabel2[[#This Row],[lat]],",",".")&amp;","&amp;SUBSTITUTE(Tabel2[[#This Row],[lon]],",","."))</f>
        <v>http://maps.google.nl/maps?q=50.864733,5.988805</v>
      </c>
    </row>
    <row r="83" spans="1:11" x14ac:dyDescent="0.25">
      <c r="A83" s="12">
        <f>TIMEVALUE(MID(Tabel2[[#This Row],[ns1:time2]],12,8))</f>
        <v>0.46498842592592587</v>
      </c>
      <c r="B83" s="13">
        <f>ROUND(6370973.27862*((2*ASIN(SQRT((SIN((RADIANS(Strava!E82)-RADIANS(Strava!E83))/2)^2)+COS(RADIANS(Strava!E82))*COS(RADIANS(Strava!E83))*(SIN((RADIANS(Strava!F82)-RADIANS(Strava!F83))/2)^2))))),0)</f>
        <v>47</v>
      </c>
      <c r="C83" s="14">
        <f t="shared" si="8"/>
        <v>0.89300000000000046</v>
      </c>
      <c r="D83" s="12">
        <f t="shared" si="9"/>
        <v>6.9444444444344278E-5</v>
      </c>
      <c r="E83" s="12">
        <f t="shared" si="10"/>
        <v>3.0439814814814392E-3</v>
      </c>
      <c r="F83" s="15">
        <f t="shared" si="11"/>
        <v>28.200000000040674</v>
      </c>
      <c r="G83" s="15">
        <f t="shared" si="12"/>
        <v>28.285714285722811</v>
      </c>
      <c r="H83" s="15">
        <f t="shared" si="13"/>
        <v>28.350000000018255</v>
      </c>
      <c r="I83" s="15">
        <f t="shared" si="14"/>
        <v>28.400000000010721</v>
      </c>
      <c r="J83" s="15">
        <f t="shared" si="15"/>
        <v>29.04000000000477</v>
      </c>
      <c r="K83" s="21" t="str">
        <f>HYPERLINK("http://maps.google.nl/maps?q="&amp;SUBSTITUTE(Tabel2[[#This Row],[lat]],",",".")&amp;","&amp;SUBSTITUTE(Tabel2[[#This Row],[lon]],",","."))</f>
        <v>http://maps.google.nl/maps?q=50.86509,5.988446</v>
      </c>
    </row>
    <row r="84" spans="1:11" x14ac:dyDescent="0.25">
      <c r="A84" s="8">
        <f>TIMEVALUE(MID(Tabel2[[#This Row],[ns1:time2]],12,8))</f>
        <v>0.46500000000000002</v>
      </c>
      <c r="B84" s="13">
        <f>ROUND(6370973.27862*((2*ASIN(SQRT((SIN((RADIANS(Strava!E83)-RADIANS(Strava!E84))/2)^2)+COS(RADIANS(Strava!E83))*COS(RADIANS(Strava!E84))*(SIN((RADIANS(Strava!F83)-RADIANS(Strava!F84))/2)^2))))),0)</f>
        <v>7</v>
      </c>
      <c r="C84" s="10">
        <f t="shared" si="8"/>
        <v>0.90000000000000047</v>
      </c>
      <c r="D84" s="8">
        <f t="shared" si="9"/>
        <v>1.1574074074149898E-5</v>
      </c>
      <c r="E84" s="8">
        <f t="shared" si="10"/>
        <v>3.0555555555555891E-3</v>
      </c>
      <c r="F84" s="17">
        <f t="shared" si="11"/>
        <v>25.199999999834912</v>
      </c>
      <c r="G84" s="17">
        <f t="shared" si="12"/>
        <v>27.771428571436939</v>
      </c>
      <c r="H84" s="17">
        <f t="shared" si="13"/>
        <v>27.899999999984512</v>
      </c>
      <c r="I84" s="17">
        <f t="shared" si="14"/>
        <v>27.999999999995648</v>
      </c>
      <c r="J84" s="17">
        <f t="shared" si="15"/>
        <v>28.799999999995524</v>
      </c>
      <c r="K84" s="20" t="str">
        <f>HYPERLINK("http://maps.google.nl/maps?q="&amp;SUBSTITUTE(Tabel2[[#This Row],[lat]],",",".")&amp;","&amp;SUBSTITUTE(Tabel2[[#This Row],[lon]],",","."))</f>
        <v>http://maps.google.nl/maps?q=50.865146,5.988391</v>
      </c>
    </row>
    <row r="85" spans="1:11" x14ac:dyDescent="0.25">
      <c r="A85" s="12">
        <f>TIMEVALUE(MID(Tabel2[[#This Row],[ns1:time2]],12,8))</f>
        <v>0.46501157407407406</v>
      </c>
      <c r="B85" s="13">
        <f>ROUND(6370973.27862*((2*ASIN(SQRT((SIN((RADIANS(Strava!E84)-RADIANS(Strava!E85))/2)^2)+COS(RADIANS(Strava!E84))*COS(RADIANS(Strava!E85))*(SIN((RADIANS(Strava!F84)-RADIANS(Strava!F85))/2)^2))))),0)</f>
        <v>8</v>
      </c>
      <c r="C85" s="14">
        <f t="shared" si="8"/>
        <v>0.90800000000000047</v>
      </c>
      <c r="D85" s="12">
        <f t="shared" si="9"/>
        <v>1.1574074074038876E-5</v>
      </c>
      <c r="E85" s="12">
        <f t="shared" si="10"/>
        <v>3.067129629629628E-3</v>
      </c>
      <c r="F85" s="15">
        <f t="shared" si="11"/>
        <v>28.800000000087586</v>
      </c>
      <c r="G85" s="15">
        <f t="shared" si="12"/>
        <v>26.999999999952639</v>
      </c>
      <c r="H85" s="15">
        <f t="shared" si="13"/>
        <v>27.900000000017965</v>
      </c>
      <c r="I85" s="15">
        <f t="shared" si="14"/>
        <v>27.999999999995648</v>
      </c>
      <c r="J85" s="15">
        <f t="shared" si="15"/>
        <v>28.559999999995561</v>
      </c>
      <c r="K85" s="21" t="str">
        <f>HYPERLINK("http://maps.google.nl/maps?q="&amp;SUBSTITUTE(Tabel2[[#This Row],[lat]],",",".")&amp;","&amp;SUBSTITUTE(Tabel2[[#This Row],[lon]],",","."))</f>
        <v>http://maps.google.nl/maps?q=50.865206,5.988341</v>
      </c>
    </row>
    <row r="86" spans="1:11" x14ac:dyDescent="0.25">
      <c r="A86" s="8">
        <f>TIMEVALUE(MID(Tabel2[[#This Row],[ns1:time2]],12,8))</f>
        <v>0.46502314814814816</v>
      </c>
      <c r="B86" s="13">
        <f>ROUND(6370973.27862*((2*ASIN(SQRT((SIN((RADIANS(Strava!E85)-RADIANS(Strava!E86))/2)^2)+COS(RADIANS(Strava!E85))*COS(RADIANS(Strava!E86))*(SIN((RADIANS(Strava!F85)-RADIANS(Strava!F86))/2)^2))))),0)</f>
        <v>8</v>
      </c>
      <c r="C86" s="10">
        <f t="shared" si="8"/>
        <v>0.91600000000000048</v>
      </c>
      <c r="D86" s="8">
        <f t="shared" si="9"/>
        <v>1.1574074074094387E-5</v>
      </c>
      <c r="E86" s="8">
        <f t="shared" si="10"/>
        <v>3.0787037037037224E-3</v>
      </c>
      <c r="F86" s="17">
        <f t="shared" si="11"/>
        <v>28.799999999949456</v>
      </c>
      <c r="G86" s="17">
        <f t="shared" si="12"/>
        <v>28.800000000018546</v>
      </c>
      <c r="H86" s="17">
        <f t="shared" si="13"/>
        <v>27.599999999951585</v>
      </c>
      <c r="I86" s="17">
        <f t="shared" si="14"/>
        <v>28.000000000010569</v>
      </c>
      <c r="J86" s="17">
        <f t="shared" si="15"/>
        <v>28.320000000004654</v>
      </c>
      <c r="K86" s="20" t="str">
        <f>HYPERLINK("http://maps.google.nl/maps?q="&amp;SUBSTITUTE(Tabel2[[#This Row],[lat]],",",".")&amp;","&amp;SUBSTITUTE(Tabel2[[#This Row],[lon]],",","."))</f>
        <v>http://maps.google.nl/maps?q=50.865272,5.988306</v>
      </c>
    </row>
    <row r="87" spans="1:11" x14ac:dyDescent="0.25">
      <c r="A87" s="12">
        <f>TIMEVALUE(MID(Tabel2[[#This Row],[ns1:time2]],12,8))</f>
        <v>0.4650347222222222</v>
      </c>
      <c r="B87" s="13">
        <f>ROUND(6370973.27862*((2*ASIN(SQRT((SIN((RADIANS(Strava!E86)-RADIANS(Strava!E87))/2)^2)+COS(RADIANS(Strava!E86))*COS(RADIANS(Strava!E87))*(SIN((RADIANS(Strava!F86)-RADIANS(Strava!F87))/2)^2))))),0)</f>
        <v>8</v>
      </c>
      <c r="C87" s="14">
        <f t="shared" si="8"/>
        <v>0.92400000000000049</v>
      </c>
      <c r="D87" s="12">
        <f t="shared" si="9"/>
        <v>1.1574074074038876E-5</v>
      </c>
      <c r="E87" s="12">
        <f t="shared" si="10"/>
        <v>3.0902777777777612E-3</v>
      </c>
      <c r="F87" s="15">
        <f t="shared" si="11"/>
        <v>28.800000000087586</v>
      </c>
      <c r="G87" s="15">
        <f t="shared" si="12"/>
        <v>28.800000000018546</v>
      </c>
      <c r="H87" s="15">
        <f t="shared" si="13"/>
        <v>28.800000000041567</v>
      </c>
      <c r="I87" s="15">
        <f t="shared" si="14"/>
        <v>27.899999999984512</v>
      </c>
      <c r="J87" s="15">
        <f t="shared" si="15"/>
        <v>28.320000000004654</v>
      </c>
      <c r="K87" s="21" t="str">
        <f>HYPERLINK("http://maps.google.nl/maps?q="&amp;SUBSTITUTE(Tabel2[[#This Row],[lat]],",",".")&amp;","&amp;SUBSTITUTE(Tabel2[[#This Row],[lon]],",","."))</f>
        <v>http://maps.google.nl/maps?q=50.86534,5.988281</v>
      </c>
    </row>
    <row r="88" spans="1:11" x14ac:dyDescent="0.25">
      <c r="A88" s="8">
        <f>TIMEVALUE(MID(Tabel2[[#This Row],[ns1:time2]],12,8))</f>
        <v>0.46504629629629629</v>
      </c>
      <c r="B88" s="13">
        <f>ROUND(6370973.27862*((2*ASIN(SQRT((SIN((RADIANS(Strava!E87)-RADIANS(Strava!E88))/2)^2)+COS(RADIANS(Strava!E87))*COS(RADIANS(Strava!E88))*(SIN((RADIANS(Strava!F87)-RADIANS(Strava!F88))/2)^2))))),0)</f>
        <v>9</v>
      </c>
      <c r="C88" s="10">
        <f t="shared" si="8"/>
        <v>0.9330000000000005</v>
      </c>
      <c r="D88" s="8">
        <f t="shared" si="9"/>
        <v>1.1574074074094387E-5</v>
      </c>
      <c r="E88" s="8">
        <f t="shared" si="10"/>
        <v>3.1018518518518556E-3</v>
      </c>
      <c r="F88" s="17">
        <f t="shared" si="11"/>
        <v>32.399999999943134</v>
      </c>
      <c r="G88" s="17">
        <f t="shared" si="12"/>
        <v>30.600000000019705</v>
      </c>
      <c r="H88" s="17">
        <f t="shared" si="13"/>
        <v>29.999999999995339</v>
      </c>
      <c r="I88" s="17">
        <f t="shared" si="14"/>
        <v>29.700000000019124</v>
      </c>
      <c r="J88" s="17">
        <f t="shared" si="15"/>
        <v>28.560000000004692</v>
      </c>
      <c r="K88" s="20" t="str">
        <f>HYPERLINK("http://maps.google.nl/maps?q="&amp;SUBSTITUTE(Tabel2[[#This Row],[lat]],",",".")&amp;","&amp;SUBSTITUTE(Tabel2[[#This Row],[lon]],",","."))</f>
        <v>http://maps.google.nl/maps?q=50.865415,5.98824</v>
      </c>
    </row>
    <row r="89" spans="1:11" x14ac:dyDescent="0.25">
      <c r="A89" s="12">
        <f>TIMEVALUE(MID(Tabel2[[#This Row],[ns1:time2]],12,8))</f>
        <v>0.46505787037037033</v>
      </c>
      <c r="B89" s="13">
        <f>ROUND(6370973.27862*((2*ASIN(SQRT((SIN((RADIANS(Strava!E88)-RADIANS(Strava!E89))/2)^2)+COS(RADIANS(Strava!E88))*COS(RADIANS(Strava!E89))*(SIN((RADIANS(Strava!F88)-RADIANS(Strava!F89))/2)^2))))),0)</f>
        <v>10</v>
      </c>
      <c r="C89" s="14">
        <f t="shared" si="8"/>
        <v>0.9430000000000005</v>
      </c>
      <c r="D89" s="12">
        <f t="shared" si="9"/>
        <v>1.1574074074038876E-5</v>
      </c>
      <c r="E89" s="12">
        <f t="shared" si="10"/>
        <v>3.1134259259258945E-3</v>
      </c>
      <c r="F89" s="15">
        <f t="shared" si="11"/>
        <v>36.00000000010948</v>
      </c>
      <c r="G89" s="15">
        <f t="shared" si="12"/>
        <v>34.200000000022023</v>
      </c>
      <c r="H89" s="15">
        <f t="shared" si="13"/>
        <v>32.400000000046759</v>
      </c>
      <c r="I89" s="15">
        <f t="shared" si="14"/>
        <v>31.500000000020282</v>
      </c>
      <c r="J89" s="15">
        <f t="shared" si="15"/>
        <v>29.04000000000477</v>
      </c>
      <c r="K89" s="21" t="str">
        <f>HYPERLINK("http://maps.google.nl/maps?q="&amp;SUBSTITUTE(Tabel2[[#This Row],[lat]],",",".")&amp;","&amp;SUBSTITUTE(Tabel2[[#This Row],[lon]],",","."))</f>
        <v>http://maps.google.nl/maps?q=50.865489,5.98816</v>
      </c>
    </row>
    <row r="90" spans="1:11" x14ac:dyDescent="0.25">
      <c r="A90" s="8">
        <f>TIMEVALUE(MID(Tabel2[[#This Row],[ns1:time2]],12,8))</f>
        <v>0.46506944444444448</v>
      </c>
      <c r="B90" s="13">
        <f>ROUND(6370973.27862*((2*ASIN(SQRT((SIN((RADIANS(Strava!E89)-RADIANS(Strava!E90))/2)^2)+COS(RADIANS(Strava!E89))*COS(RADIANS(Strava!E90))*(SIN((RADIANS(Strava!F89)-RADIANS(Strava!F90))/2)^2))))),0)</f>
        <v>11</v>
      </c>
      <c r="C90" s="10">
        <f t="shared" si="8"/>
        <v>0.95400000000000051</v>
      </c>
      <c r="D90" s="8">
        <f t="shared" si="9"/>
        <v>1.1574074074149898E-5</v>
      </c>
      <c r="E90" s="8">
        <f t="shared" si="10"/>
        <v>3.1250000000000444E-3</v>
      </c>
      <c r="F90" s="17">
        <f t="shared" si="11"/>
        <v>39.599999999740568</v>
      </c>
      <c r="G90" s="17">
        <f t="shared" si="12"/>
        <v>37.799999999933696</v>
      </c>
      <c r="H90" s="17">
        <f t="shared" si="13"/>
        <v>35.999999999936847</v>
      </c>
      <c r="I90" s="17">
        <f t="shared" si="14"/>
        <v>34.199999999981017</v>
      </c>
      <c r="J90" s="17">
        <f t="shared" si="15"/>
        <v>29.759999999995376</v>
      </c>
      <c r="K90" s="20" t="str">
        <f>HYPERLINK("http://maps.google.nl/maps?q="&amp;SUBSTITUTE(Tabel2[[#This Row],[lat]],",",".")&amp;","&amp;SUBSTITUTE(Tabel2[[#This Row],[lon]],",","."))</f>
        <v>http://maps.google.nl/maps?q=50.865563,5.98805</v>
      </c>
    </row>
    <row r="91" spans="1:11" x14ac:dyDescent="0.25">
      <c r="A91" s="12">
        <f>TIMEVALUE(MID(Tabel2[[#This Row],[ns1:time2]],12,8))</f>
        <v>0.46508101851851852</v>
      </c>
      <c r="B91" s="13">
        <f>ROUND(6370973.27862*((2*ASIN(SQRT((SIN((RADIANS(Strava!E90)-RADIANS(Strava!E91))/2)^2)+COS(RADIANS(Strava!E90))*COS(RADIANS(Strava!E91))*(SIN((RADIANS(Strava!F90)-RADIANS(Strava!F91))/2)^2))))),0)</f>
        <v>11</v>
      </c>
      <c r="C91" s="14">
        <f t="shared" si="8"/>
        <v>0.96500000000000052</v>
      </c>
      <c r="D91" s="12">
        <f t="shared" si="9"/>
        <v>1.1574074074038876E-5</v>
      </c>
      <c r="E91" s="12">
        <f t="shared" si="10"/>
        <v>3.1365740740740833E-3</v>
      </c>
      <c r="F91" s="15">
        <f t="shared" si="11"/>
        <v>39.600000000120424</v>
      </c>
      <c r="G91" s="15">
        <f t="shared" si="12"/>
        <v>39.599999999930539</v>
      </c>
      <c r="H91" s="15">
        <f t="shared" si="13"/>
        <v>38.39999999999403</v>
      </c>
      <c r="I91" s="15">
        <f t="shared" si="14"/>
        <v>36.899999999979514</v>
      </c>
      <c r="J91" s="15">
        <f t="shared" si="15"/>
        <v>30.479999999995261</v>
      </c>
      <c r="K91" s="21" t="str">
        <f>HYPERLINK("http://maps.google.nl/maps?q="&amp;SUBSTITUTE(Tabel2[[#This Row],[lat]],",",".")&amp;","&amp;SUBSTITUTE(Tabel2[[#This Row],[lon]],",","."))</f>
        <v>http://maps.google.nl/maps?q=50.86563,5.987927</v>
      </c>
    </row>
    <row r="92" spans="1:11" x14ac:dyDescent="0.25">
      <c r="A92" s="8">
        <f>TIMEVALUE(MID(Tabel2[[#This Row],[ns1:time2]],12,8))</f>
        <v>0.46509259259259261</v>
      </c>
      <c r="B92" s="13">
        <f>ROUND(6370973.27862*((2*ASIN(SQRT((SIN((RADIANS(Strava!E91)-RADIANS(Strava!E92))/2)^2)+COS(RADIANS(Strava!E91))*COS(RADIANS(Strava!E92))*(SIN((RADIANS(Strava!F91)-RADIANS(Strava!F92))/2)^2))))),0)</f>
        <v>12</v>
      </c>
      <c r="C92" s="10">
        <f t="shared" si="8"/>
        <v>0.97700000000000053</v>
      </c>
      <c r="D92" s="8">
        <f t="shared" si="9"/>
        <v>1.1574074074094387E-5</v>
      </c>
      <c r="E92" s="8">
        <f t="shared" si="10"/>
        <v>3.1481481481481777E-3</v>
      </c>
      <c r="F92" s="17">
        <f t="shared" si="11"/>
        <v>43.199999999924181</v>
      </c>
      <c r="G92" s="17">
        <f t="shared" si="12"/>
        <v>41.400000000026658</v>
      </c>
      <c r="H92" s="17">
        <f t="shared" si="13"/>
        <v>40.799999999928431</v>
      </c>
      <c r="I92" s="17">
        <f t="shared" si="14"/>
        <v>39.599999999978017</v>
      </c>
      <c r="J92" s="17">
        <f t="shared" si="15"/>
        <v>31.440000000005167</v>
      </c>
      <c r="K92" s="20" t="str">
        <f>HYPERLINK("http://maps.google.nl/maps?q="&amp;SUBSTITUTE(Tabel2[[#This Row],[lat]],",",".")&amp;","&amp;SUBSTITUTE(Tabel2[[#This Row],[lon]],",","."))</f>
        <v>http://maps.google.nl/maps?q=50.86569,5.987787</v>
      </c>
    </row>
    <row r="93" spans="1:11" x14ac:dyDescent="0.25">
      <c r="A93" s="12">
        <f>TIMEVALUE(MID(Tabel2[[#This Row],[ns1:time2]],12,8))</f>
        <v>0.46510416666666665</v>
      </c>
      <c r="B93" s="13">
        <f>ROUND(6370973.27862*((2*ASIN(SQRT((SIN((RADIANS(Strava!E92)-RADIANS(Strava!E93))/2)^2)+COS(RADIANS(Strava!E92))*COS(RADIANS(Strava!E93))*(SIN((RADIANS(Strava!F92)-RADIANS(Strava!F93))/2)^2))))),0)</f>
        <v>13</v>
      </c>
      <c r="C93" s="14">
        <f t="shared" si="8"/>
        <v>0.99000000000000055</v>
      </c>
      <c r="D93" s="12">
        <f t="shared" si="9"/>
        <v>1.1574074074038876E-5</v>
      </c>
      <c r="E93" s="12">
        <f t="shared" si="10"/>
        <v>3.1597222222222165E-3</v>
      </c>
      <c r="F93" s="15">
        <f t="shared" si="11"/>
        <v>46.800000000142319</v>
      </c>
      <c r="G93" s="15">
        <f t="shared" si="12"/>
        <v>45.000000000028976</v>
      </c>
      <c r="H93" s="15">
        <f t="shared" si="13"/>
        <v>43.200000000062353</v>
      </c>
      <c r="I93" s="15">
        <f t="shared" si="14"/>
        <v>42.299999999976521</v>
      </c>
      <c r="J93" s="15">
        <f t="shared" si="15"/>
        <v>34.919999999988988</v>
      </c>
      <c r="K93" s="21" t="str">
        <f>HYPERLINK("http://maps.google.nl/maps?q="&amp;SUBSTITUTE(Tabel2[[#This Row],[lat]],",",".")&amp;","&amp;SUBSTITUTE(Tabel2[[#This Row],[lon]],",","."))</f>
        <v>http://maps.google.nl/maps?q=50.865751,5.987627</v>
      </c>
    </row>
    <row r="94" spans="1:11" x14ac:dyDescent="0.25">
      <c r="A94" s="8">
        <f>TIMEVALUE(MID(Tabel2[[#This Row],[ns1:time2]],12,8))</f>
        <v>0.46511574074074075</v>
      </c>
      <c r="B94" s="13">
        <f>ROUND(6370973.27862*((2*ASIN(SQRT((SIN((RADIANS(Strava!E93)-RADIANS(Strava!E94))/2)^2)+COS(RADIANS(Strava!E93))*COS(RADIANS(Strava!E94))*(SIN((RADIANS(Strava!F93)-RADIANS(Strava!F94))/2)^2))))),0)</f>
        <v>13</v>
      </c>
      <c r="C94" s="10">
        <f t="shared" si="8"/>
        <v>1.0030000000000006</v>
      </c>
      <c r="D94" s="8">
        <f t="shared" si="9"/>
        <v>1.1574074074094387E-5</v>
      </c>
      <c r="E94" s="8">
        <f t="shared" si="10"/>
        <v>3.1712962962963109E-3</v>
      </c>
      <c r="F94" s="17">
        <f t="shared" si="11"/>
        <v>46.799999999917858</v>
      </c>
      <c r="G94" s="17">
        <f t="shared" si="12"/>
        <v>46.800000000030138</v>
      </c>
      <c r="H94" s="17">
        <f t="shared" si="13"/>
        <v>45.59999999999291</v>
      </c>
      <c r="I94" s="17">
        <f t="shared" si="14"/>
        <v>44.100000000028395</v>
      </c>
      <c r="J94" s="17">
        <f t="shared" si="15"/>
        <v>37.080000000006095</v>
      </c>
      <c r="K94" s="20" t="str">
        <f>HYPERLINK("http://maps.google.nl/maps?q="&amp;SUBSTITUTE(Tabel2[[#This Row],[lat]],",",".")&amp;","&amp;SUBSTITUTE(Tabel2[[#This Row],[lon]],",","."))</f>
        <v>http://maps.google.nl/maps?q=50.865804,5.987468</v>
      </c>
    </row>
    <row r="95" spans="1:11" x14ac:dyDescent="0.25">
      <c r="A95" s="12">
        <f>TIMEVALUE(MID(Tabel2[[#This Row],[ns1:time2]],12,8))</f>
        <v>0.46512731481481479</v>
      </c>
      <c r="B95" s="13">
        <f>ROUND(6370973.27862*((2*ASIN(SQRT((SIN((RADIANS(Strava!E94)-RADIANS(Strava!E95))/2)^2)+COS(RADIANS(Strava!E94))*COS(RADIANS(Strava!E95))*(SIN((RADIANS(Strava!F94)-RADIANS(Strava!F95))/2)^2))))),0)</f>
        <v>13</v>
      </c>
      <c r="C95" s="14">
        <f t="shared" si="8"/>
        <v>1.0160000000000005</v>
      </c>
      <c r="D95" s="12">
        <f t="shared" si="9"/>
        <v>1.1574074074038876E-5</v>
      </c>
      <c r="E95" s="12">
        <f t="shared" si="10"/>
        <v>3.1828703703703498E-3</v>
      </c>
      <c r="F95" s="15">
        <f t="shared" si="11"/>
        <v>46.800000000142319</v>
      </c>
      <c r="G95" s="15">
        <f t="shared" si="12"/>
        <v>46.800000000029939</v>
      </c>
      <c r="H95" s="15">
        <f t="shared" si="13"/>
        <v>46.800000000067413</v>
      </c>
      <c r="I95" s="15">
        <f t="shared" si="14"/>
        <v>45.900000000029458</v>
      </c>
      <c r="J95" s="15">
        <f t="shared" si="15"/>
        <v>38.880000000006348</v>
      </c>
      <c r="K95" s="21" t="str">
        <f>HYPERLINK("http://maps.google.nl/maps?q="&amp;SUBSTITUTE(Tabel2[[#This Row],[lat]],",",".")&amp;","&amp;SUBSTITUTE(Tabel2[[#This Row],[lon]],",","."))</f>
        <v>http://maps.google.nl/maps?q=50.865857,5.987306</v>
      </c>
    </row>
    <row r="96" spans="1:11" x14ac:dyDescent="0.25">
      <c r="A96" s="8">
        <f>TIMEVALUE(MID(Tabel2[[#This Row],[ns1:time2]],12,8))</f>
        <v>0.46513888888888894</v>
      </c>
      <c r="B96" s="13">
        <f>ROUND(6370973.27862*((2*ASIN(SQRT((SIN((RADIANS(Strava!E95)-RADIANS(Strava!E96))/2)^2)+COS(RADIANS(Strava!E95))*COS(RADIANS(Strava!E96))*(SIN((RADIANS(Strava!F95)-RADIANS(Strava!F96))/2)^2))))),0)</f>
        <v>13</v>
      </c>
      <c r="C96" s="10">
        <f t="shared" si="8"/>
        <v>1.0290000000000004</v>
      </c>
      <c r="D96" s="8">
        <f t="shared" si="9"/>
        <v>1.1574074074149898E-5</v>
      </c>
      <c r="E96" s="8">
        <f t="shared" si="10"/>
        <v>3.1944444444444997E-3</v>
      </c>
      <c r="F96" s="17">
        <f t="shared" si="11"/>
        <v>46.799999999693398</v>
      </c>
      <c r="G96" s="17">
        <f t="shared" si="12"/>
        <v>46.799999999917503</v>
      </c>
      <c r="H96" s="17">
        <f t="shared" si="13"/>
        <v>46.799999999917638</v>
      </c>
      <c r="I96" s="17">
        <f t="shared" si="14"/>
        <v>46.799999999973821</v>
      </c>
      <c r="J96" s="17">
        <f t="shared" si="15"/>
        <v>40.679999999987096</v>
      </c>
      <c r="K96" s="20" t="str">
        <f>HYPERLINK("http://maps.google.nl/maps?q="&amp;SUBSTITUTE(Tabel2[[#This Row],[lat]],",",".")&amp;","&amp;SUBSTITUTE(Tabel2[[#This Row],[lon]],",","."))</f>
        <v>http://maps.google.nl/maps?q=50.865912,5.987142</v>
      </c>
    </row>
    <row r="97" spans="1:11" x14ac:dyDescent="0.25">
      <c r="A97" s="12">
        <f>TIMEVALUE(MID(Tabel2[[#This Row],[ns1:time2]],12,8))</f>
        <v>0.46515046296296297</v>
      </c>
      <c r="B97" s="13">
        <f>ROUND(6370973.27862*((2*ASIN(SQRT((SIN((RADIANS(Strava!E96)-RADIANS(Strava!E97))/2)^2)+COS(RADIANS(Strava!E96))*COS(RADIANS(Strava!E97))*(SIN((RADIANS(Strava!F96)-RADIANS(Strava!F97))/2)^2))))),0)</f>
        <v>13</v>
      </c>
      <c r="C97" s="14">
        <f t="shared" si="8"/>
        <v>1.0420000000000003</v>
      </c>
      <c r="D97" s="12">
        <f t="shared" si="9"/>
        <v>1.1574074074038876E-5</v>
      </c>
      <c r="E97" s="12">
        <f t="shared" si="10"/>
        <v>3.2060185185185386E-3</v>
      </c>
      <c r="F97" s="15">
        <f t="shared" si="11"/>
        <v>46.800000000142319</v>
      </c>
      <c r="G97" s="15">
        <f t="shared" si="12"/>
        <v>46.799999999917503</v>
      </c>
      <c r="H97" s="15">
        <f t="shared" si="13"/>
        <v>46.799999999992323</v>
      </c>
      <c r="I97" s="15">
        <f t="shared" si="14"/>
        <v>46.799999999973721</v>
      </c>
      <c r="J97" s="15">
        <f t="shared" si="15"/>
        <v>42.479999999986489</v>
      </c>
      <c r="K97" s="21" t="str">
        <f>HYPERLINK("http://maps.google.nl/maps?q="&amp;SUBSTITUTE(Tabel2[[#This Row],[lat]],",",".")&amp;","&amp;SUBSTITUTE(Tabel2[[#This Row],[lon]],",","."))</f>
        <v>http://maps.google.nl/maps?q=50.865966,5.98698</v>
      </c>
    </row>
    <row r="98" spans="1:11" x14ac:dyDescent="0.25">
      <c r="A98" s="8">
        <f>TIMEVALUE(MID(Tabel2[[#This Row],[ns1:time2]],12,8))</f>
        <v>0.46516203703703707</v>
      </c>
      <c r="B98" s="13">
        <f>ROUND(6370973.27862*((2*ASIN(SQRT((SIN((RADIANS(Strava!E97)-RADIANS(Strava!E98))/2)^2)+COS(RADIANS(Strava!E97))*COS(RADIANS(Strava!E98))*(SIN((RADIANS(Strava!F97)-RADIANS(Strava!F98))/2)^2))))),0)</f>
        <v>13</v>
      </c>
      <c r="C98" s="10">
        <f t="shared" si="8"/>
        <v>1.0550000000000002</v>
      </c>
      <c r="D98" s="8">
        <f t="shared" si="9"/>
        <v>1.1574074074094387E-5</v>
      </c>
      <c r="E98" s="8">
        <f t="shared" si="10"/>
        <v>3.217592592592633E-3</v>
      </c>
      <c r="F98" s="17">
        <f t="shared" si="11"/>
        <v>46.799999999917858</v>
      </c>
      <c r="G98" s="17">
        <f t="shared" si="12"/>
        <v>46.800000000029733</v>
      </c>
      <c r="H98" s="17">
        <f t="shared" si="13"/>
        <v>46.799999999917503</v>
      </c>
      <c r="I98" s="17">
        <f t="shared" si="14"/>
        <v>46.799999999973622</v>
      </c>
      <c r="J98" s="17">
        <f t="shared" si="15"/>
        <v>43.91999999998599</v>
      </c>
      <c r="K98" s="20" t="str">
        <f>HYPERLINK("http://maps.google.nl/maps?q="&amp;SUBSTITUTE(Tabel2[[#This Row],[lat]],",",".")&amp;","&amp;SUBSTITUTE(Tabel2[[#This Row],[lon]],",","."))</f>
        <v>http://maps.google.nl/maps?q=50.866017,5.986821</v>
      </c>
    </row>
    <row r="99" spans="1:11" x14ac:dyDescent="0.25">
      <c r="A99" s="12">
        <f>TIMEVALUE(MID(Tabel2[[#This Row],[ns1:time2]],12,8))</f>
        <v>0.46517361111111111</v>
      </c>
      <c r="B99" s="13">
        <f>ROUND(6370973.27862*((2*ASIN(SQRT((SIN((RADIANS(Strava!E98)-RADIANS(Strava!E99))/2)^2)+COS(RADIANS(Strava!E98))*COS(RADIANS(Strava!E99))*(SIN((RADIANS(Strava!F98)-RADIANS(Strava!F99))/2)^2))))),0)</f>
        <v>12</v>
      </c>
      <c r="C99" s="14">
        <f t="shared" si="8"/>
        <v>1.0670000000000002</v>
      </c>
      <c r="D99" s="12">
        <f t="shared" si="9"/>
        <v>1.1574074074038876E-5</v>
      </c>
      <c r="E99" s="12">
        <f t="shared" si="10"/>
        <v>3.2291666666666718E-3</v>
      </c>
      <c r="F99" s="15">
        <f t="shared" si="11"/>
        <v>43.200000000131375</v>
      </c>
      <c r="G99" s="15">
        <f t="shared" si="12"/>
        <v>45.000000000028777</v>
      </c>
      <c r="H99" s="15">
        <f t="shared" si="13"/>
        <v>45.600000000065549</v>
      </c>
      <c r="I99" s="15">
        <f t="shared" si="14"/>
        <v>45.89999999997422</v>
      </c>
      <c r="J99" s="15">
        <f t="shared" si="15"/>
        <v>44.639999999985768</v>
      </c>
      <c r="K99" s="21" t="str">
        <f>HYPERLINK("http://maps.google.nl/maps?q="&amp;SUBSTITUTE(Tabel2[[#This Row],[lat]],",",".")&amp;","&amp;SUBSTITUTE(Tabel2[[#This Row],[lon]],",","."))</f>
        <v>http://maps.google.nl/maps?q=50.866065,5.986667</v>
      </c>
    </row>
    <row r="100" spans="1:11" x14ac:dyDescent="0.25">
      <c r="A100" s="8">
        <f>TIMEVALUE(MID(Tabel2[[#This Row],[ns1:time2]],12,8))</f>
        <v>0.4651851851851852</v>
      </c>
      <c r="B100" s="13">
        <f>ROUND(6370973.27862*((2*ASIN(SQRT((SIN((RADIANS(Strava!E99)-RADIANS(Strava!E100))/2)^2)+COS(RADIANS(Strava!E99))*COS(RADIANS(Strava!E100))*(SIN((RADIANS(Strava!F99)-RADIANS(Strava!F100))/2)^2))))),0)</f>
        <v>12</v>
      </c>
      <c r="C100" s="10">
        <f t="shared" si="8"/>
        <v>1.0790000000000002</v>
      </c>
      <c r="D100" s="8">
        <f t="shared" si="9"/>
        <v>1.1574074074094387E-5</v>
      </c>
      <c r="E100" s="8">
        <f t="shared" si="10"/>
        <v>3.2407407407407662E-3</v>
      </c>
      <c r="F100" s="17">
        <f t="shared" si="11"/>
        <v>43.199999999924181</v>
      </c>
      <c r="G100" s="17">
        <f t="shared" si="12"/>
        <v>43.200000000027821</v>
      </c>
      <c r="H100" s="17">
        <f t="shared" si="13"/>
        <v>44.399999999992964</v>
      </c>
      <c r="I100" s="17">
        <f t="shared" si="14"/>
        <v>45.000000000028777</v>
      </c>
      <c r="J100" s="17">
        <f t="shared" si="15"/>
        <v>45.000000000007233</v>
      </c>
      <c r="K100" s="20" t="str">
        <f>HYPERLINK("http://maps.google.nl/maps?q="&amp;SUBSTITUTE(Tabel2[[#This Row],[lat]],",",".")&amp;","&amp;SUBSTITUTE(Tabel2[[#This Row],[lon]],",","."))</f>
        <v>http://maps.google.nl/maps?q=50.866107,5.986503</v>
      </c>
    </row>
    <row r="101" spans="1:11" x14ac:dyDescent="0.25">
      <c r="A101" s="12">
        <f>TIMEVALUE(MID(Tabel2[[#This Row],[ns1:time2]],12,8))</f>
        <v>0.46519675925925924</v>
      </c>
      <c r="B101" s="13">
        <f>ROUND(6370973.27862*((2*ASIN(SQRT((SIN((RADIANS(Strava!E100)-RADIANS(Strava!E101))/2)^2)+COS(RADIANS(Strava!E100))*COS(RADIANS(Strava!E101))*(SIN((RADIANS(Strava!F100)-RADIANS(Strava!F101))/2)^2))))),0)</f>
        <v>13</v>
      </c>
      <c r="C101" s="14">
        <f t="shared" si="8"/>
        <v>1.0920000000000001</v>
      </c>
      <c r="D101" s="12">
        <f t="shared" si="9"/>
        <v>1.1574074074038876E-5</v>
      </c>
      <c r="E101" s="12">
        <f t="shared" si="10"/>
        <v>3.2523148148148051E-3</v>
      </c>
      <c r="F101" s="15">
        <f t="shared" si="11"/>
        <v>46.800000000142319</v>
      </c>
      <c r="G101" s="15">
        <f t="shared" si="12"/>
        <v>45.000000000028777</v>
      </c>
      <c r="H101" s="15">
        <f t="shared" si="13"/>
        <v>44.400000000063947</v>
      </c>
      <c r="I101" s="15">
        <f t="shared" si="14"/>
        <v>45.000000000028777</v>
      </c>
      <c r="J101" s="15">
        <f t="shared" si="15"/>
        <v>45.72000000000731</v>
      </c>
      <c r="K101" s="21" t="str">
        <f>HYPERLINK("http://maps.google.nl/maps?q="&amp;SUBSTITUTE(Tabel2[[#This Row],[lat]],",",".")&amp;","&amp;SUBSTITUTE(Tabel2[[#This Row],[lon]],",","."))</f>
        <v>http://maps.google.nl/maps?q=50.866145,5.986325</v>
      </c>
    </row>
    <row r="102" spans="1:11" x14ac:dyDescent="0.25">
      <c r="A102" s="8">
        <f>TIMEVALUE(MID(Tabel2[[#This Row],[ns1:time2]],12,8))</f>
        <v>0.46520833333333328</v>
      </c>
      <c r="B102" s="13">
        <f>ROUND(6370973.27862*((2*ASIN(SQRT((SIN((RADIANS(Strava!E101)-RADIANS(Strava!E102))/2)^2)+COS(RADIANS(Strava!E101))*COS(RADIANS(Strava!E102))*(SIN((RADIANS(Strava!F101)-RADIANS(Strava!F102))/2)^2))))),0)</f>
        <v>11</v>
      </c>
      <c r="C102" s="10">
        <f t="shared" si="8"/>
        <v>1.103</v>
      </c>
      <c r="D102" s="8">
        <f t="shared" si="9"/>
        <v>1.1574074074038876E-5</v>
      </c>
      <c r="E102" s="8">
        <f t="shared" si="10"/>
        <v>3.263888888888844E-3</v>
      </c>
      <c r="F102" s="17">
        <f t="shared" si="11"/>
        <v>39.600000000120424</v>
      </c>
      <c r="G102" s="17">
        <f t="shared" si="12"/>
        <v>43.200000000131013</v>
      </c>
      <c r="H102" s="17">
        <f t="shared" si="13"/>
        <v>43.200000000062083</v>
      </c>
      <c r="I102" s="17">
        <f t="shared" si="14"/>
        <v>43.200000000079413</v>
      </c>
      <c r="J102" s="17">
        <f t="shared" si="15"/>
        <v>45.360000000028968</v>
      </c>
      <c r="K102" s="20" t="str">
        <f>HYPERLINK("http://maps.google.nl/maps?q="&amp;SUBSTITUTE(Tabel2[[#This Row],[lat]],",",".")&amp;","&amp;SUBSTITUTE(Tabel2[[#This Row],[lon]],",","."))</f>
        <v>http://maps.google.nl/maps?q=50.866176,5.986172</v>
      </c>
    </row>
    <row r="103" spans="1:11" x14ac:dyDescent="0.25">
      <c r="A103" s="12">
        <f>TIMEVALUE(MID(Tabel2[[#This Row],[ns1:time2]],12,8))</f>
        <v>0.46521990740740743</v>
      </c>
      <c r="B103" s="13">
        <f>ROUND(6370973.27862*((2*ASIN(SQRT((SIN((RADIANS(Strava!E102)-RADIANS(Strava!E103))/2)^2)+COS(RADIANS(Strava!E102))*COS(RADIANS(Strava!E103))*(SIN((RADIANS(Strava!F102)-RADIANS(Strava!F103))/2)^2))))),0)</f>
        <v>10</v>
      </c>
      <c r="C103" s="14">
        <f t="shared" si="8"/>
        <v>1.113</v>
      </c>
      <c r="D103" s="12">
        <f t="shared" si="9"/>
        <v>1.1574074074149898E-5</v>
      </c>
      <c r="E103" s="12">
        <f t="shared" si="10"/>
        <v>3.2754629629629939E-3</v>
      </c>
      <c r="F103" s="15">
        <f t="shared" si="11"/>
        <v>35.999999999764157</v>
      </c>
      <c r="G103" s="15">
        <f t="shared" si="12"/>
        <v>37.79999999993349</v>
      </c>
      <c r="H103" s="15">
        <f t="shared" si="13"/>
        <v>40.799999999993389</v>
      </c>
      <c r="I103" s="15">
        <f t="shared" si="14"/>
        <v>41.399999999976821</v>
      </c>
      <c r="J103" s="15">
        <f t="shared" si="15"/>
        <v>44.279999999985797</v>
      </c>
      <c r="K103" s="21" t="str">
        <f>HYPERLINK("http://maps.google.nl/maps?q="&amp;SUBSTITUTE(Tabel2[[#This Row],[lat]],",",".")&amp;","&amp;SUBSTITUTE(Tabel2[[#This Row],[lon]],",","."))</f>
        <v>http://maps.google.nl/maps?q=50.866191,5.986031</v>
      </c>
    </row>
    <row r="104" spans="1:11" x14ac:dyDescent="0.25">
      <c r="A104" s="8">
        <f>TIMEVALUE(MID(Tabel2[[#This Row],[ns1:time2]],12,8))</f>
        <v>0.4652546296296296</v>
      </c>
      <c r="B104" s="13">
        <f>ROUND(6370973.27862*((2*ASIN(SQRT((SIN((RADIANS(Strava!E103)-RADIANS(Strava!E104))/2)^2)+COS(RADIANS(Strava!E103))*COS(RADIANS(Strava!E104))*(SIN((RADIANS(Strava!F103)-RADIANS(Strava!F104))/2)^2))))),0)</f>
        <v>29</v>
      </c>
      <c r="C104" s="10">
        <f t="shared" si="8"/>
        <v>1.1419999999999999</v>
      </c>
      <c r="D104" s="8">
        <f t="shared" si="9"/>
        <v>3.4722222222172139E-5</v>
      </c>
      <c r="E104" s="8">
        <f t="shared" si="10"/>
        <v>3.310185185185166E-3</v>
      </c>
      <c r="F104" s="17">
        <f t="shared" si="11"/>
        <v>34.800000000050197</v>
      </c>
      <c r="G104" s="17">
        <f t="shared" si="12"/>
        <v>35.099999999980419</v>
      </c>
      <c r="H104" s="17">
        <f t="shared" si="13"/>
        <v>36.000000000005755</v>
      </c>
      <c r="I104" s="17">
        <f t="shared" si="14"/>
        <v>37.800000000024141</v>
      </c>
      <c r="J104" s="17">
        <f t="shared" si="15"/>
        <v>41.70000000000995</v>
      </c>
      <c r="K104" s="20" t="str">
        <f>HYPERLINK("http://maps.google.nl/maps?q="&amp;SUBSTITUTE(Tabel2[[#This Row],[lat]],",",".")&amp;","&amp;SUBSTITUTE(Tabel2[[#This Row],[lon]],",","."))</f>
        <v>http://maps.google.nl/maps?q=50.866127,5.985636</v>
      </c>
    </row>
    <row r="105" spans="1:11" x14ac:dyDescent="0.25">
      <c r="A105" s="12">
        <f>TIMEVALUE(MID(Tabel2[[#This Row],[ns1:time2]],12,8))</f>
        <v>0.4652662037037037</v>
      </c>
      <c r="B105" s="13">
        <f>ROUND(6370973.27862*((2*ASIN(SQRT((SIN((RADIANS(Strava!E104)-RADIANS(Strava!E105))/2)^2)+COS(RADIANS(Strava!E104))*COS(RADIANS(Strava!E105))*(SIN((RADIANS(Strava!F104)-RADIANS(Strava!F105))/2)^2))))),0)</f>
        <v>7</v>
      </c>
      <c r="C105" s="14">
        <f t="shared" si="8"/>
        <v>1.1489999999999998</v>
      </c>
      <c r="D105" s="12">
        <f t="shared" si="9"/>
        <v>1.1574074074094387E-5</v>
      </c>
      <c r="E105" s="12">
        <f t="shared" si="10"/>
        <v>3.3217592592592604E-3</v>
      </c>
      <c r="F105" s="15">
        <f t="shared" si="11"/>
        <v>25.199999999955775</v>
      </c>
      <c r="G105" s="15">
        <f t="shared" si="12"/>
        <v>32.400000000020661</v>
      </c>
      <c r="H105" s="15">
        <f t="shared" si="13"/>
        <v>33.119999999973516</v>
      </c>
      <c r="I105" s="15">
        <f t="shared" si="14"/>
        <v>34.199999999994482</v>
      </c>
      <c r="J105" s="15">
        <f t="shared" si="15"/>
        <v>39.899999999993568</v>
      </c>
      <c r="K105" s="21" t="str">
        <f>HYPERLINK("http://maps.google.nl/maps?q="&amp;SUBSTITUTE(Tabel2[[#This Row],[lat]],",",".")&amp;","&amp;SUBSTITUTE(Tabel2[[#This Row],[lon]],",","."))</f>
        <v>http://maps.google.nl/maps?q=50.866091,5.985551</v>
      </c>
    </row>
    <row r="106" spans="1:11" x14ac:dyDescent="0.25">
      <c r="A106" s="8">
        <f>TIMEVALUE(MID(Tabel2[[#This Row],[ns1:time2]],12,8))</f>
        <v>0.46527777777777773</v>
      </c>
      <c r="B106" s="13">
        <f>ROUND(6370973.27862*((2*ASIN(SQRT((SIN((RADIANS(Strava!E105)-RADIANS(Strava!E106))/2)^2)+COS(RADIANS(Strava!E105))*COS(RADIANS(Strava!E106))*(SIN((RADIANS(Strava!F105)-RADIANS(Strava!F106))/2)^2))))),0)</f>
        <v>7</v>
      </c>
      <c r="C106" s="10">
        <f t="shared" si="8"/>
        <v>1.1559999999999997</v>
      </c>
      <c r="D106" s="8">
        <f t="shared" si="9"/>
        <v>1.1574074074038876E-5</v>
      </c>
      <c r="E106" s="8">
        <f t="shared" si="10"/>
        <v>3.3333333333332993E-3</v>
      </c>
      <c r="F106" s="17">
        <f t="shared" si="11"/>
        <v>25.200000000076638</v>
      </c>
      <c r="G106" s="17">
        <f t="shared" si="12"/>
        <v>25.200000000015827</v>
      </c>
      <c r="H106" s="17">
        <f t="shared" si="13"/>
        <v>30.960000000034544</v>
      </c>
      <c r="I106" s="17">
        <f t="shared" si="14"/>
        <v>31.799999999994856</v>
      </c>
      <c r="J106" s="17">
        <f t="shared" si="15"/>
        <v>38.100000000024302</v>
      </c>
      <c r="K106" s="20" t="str">
        <f>HYPERLINK("http://maps.google.nl/maps?q="&amp;SUBSTITUTE(Tabel2[[#This Row],[lat]],",",".")&amp;","&amp;SUBSTITUTE(Tabel2[[#This Row],[lon]],",","."))</f>
        <v>http://maps.google.nl/maps?q=50.866042,5.985498</v>
      </c>
    </row>
    <row r="107" spans="1:11" x14ac:dyDescent="0.25">
      <c r="A107" s="12">
        <f>TIMEVALUE(MID(Tabel2[[#This Row],[ns1:time2]],12,8))</f>
        <v>0.46528935185185188</v>
      </c>
      <c r="B107" s="13">
        <f>ROUND(6370973.27862*((2*ASIN(SQRT((SIN((RADIANS(Strava!E106)-RADIANS(Strava!E107))/2)^2)+COS(RADIANS(Strava!E106))*COS(RADIANS(Strava!E107))*(SIN((RADIANS(Strava!F106)-RADIANS(Strava!F107))/2)^2))))),0)</f>
        <v>7</v>
      </c>
      <c r="C107" s="14">
        <f t="shared" si="8"/>
        <v>1.1629999999999996</v>
      </c>
      <c r="D107" s="12">
        <f t="shared" si="9"/>
        <v>1.1574074074149898E-5</v>
      </c>
      <c r="E107" s="12">
        <f t="shared" si="10"/>
        <v>3.3449074074074492E-3</v>
      </c>
      <c r="F107" s="15">
        <f t="shared" si="11"/>
        <v>25.199999999834912</v>
      </c>
      <c r="G107" s="15">
        <f t="shared" si="12"/>
        <v>25.199999999955395</v>
      </c>
      <c r="H107" s="15">
        <f t="shared" si="13"/>
        <v>25.199999999955395</v>
      </c>
      <c r="I107" s="15">
        <f t="shared" si="14"/>
        <v>29.999999999995069</v>
      </c>
      <c r="J107" s="15">
        <f t="shared" si="15"/>
        <v>36.299999999994128</v>
      </c>
      <c r="K107" s="21" t="str">
        <f>HYPERLINK("http://maps.google.nl/maps?q="&amp;SUBSTITUTE(Tabel2[[#This Row],[lat]],",",".")&amp;","&amp;SUBSTITUTE(Tabel2[[#This Row],[lon]],",","."))</f>
        <v>http://maps.google.nl/maps?q=50.865986,5.985462</v>
      </c>
    </row>
    <row r="108" spans="1:11" x14ac:dyDescent="0.25">
      <c r="A108" s="8">
        <f>TIMEVALUE(MID(Tabel2[[#This Row],[ns1:time2]],12,8))</f>
        <v>0.46530092592592592</v>
      </c>
      <c r="B108" s="13">
        <f>ROUND(6370973.27862*((2*ASIN(SQRT((SIN((RADIANS(Strava!E107)-RADIANS(Strava!E108))/2)^2)+COS(RADIANS(Strava!E107))*COS(RADIANS(Strava!E108))*(SIN((RADIANS(Strava!F107)-RADIANS(Strava!F108))/2)^2))))),0)</f>
        <v>7</v>
      </c>
      <c r="C108" s="10">
        <f t="shared" si="8"/>
        <v>1.1699999999999995</v>
      </c>
      <c r="D108" s="8">
        <f t="shared" si="9"/>
        <v>1.1574074074038876E-5</v>
      </c>
      <c r="E108" s="8">
        <f t="shared" si="10"/>
        <v>3.3564814814814881E-3</v>
      </c>
      <c r="F108" s="17">
        <f t="shared" si="11"/>
        <v>25.200000000076638</v>
      </c>
      <c r="G108" s="17">
        <f t="shared" si="12"/>
        <v>25.199999999955395</v>
      </c>
      <c r="H108" s="17">
        <f t="shared" si="13"/>
        <v>25.199999999995683</v>
      </c>
      <c r="I108" s="17">
        <f t="shared" si="14"/>
        <v>25.199999999985611</v>
      </c>
      <c r="J108" s="17">
        <f t="shared" si="15"/>
        <v>34.500000000008193</v>
      </c>
      <c r="K108" s="20" t="str">
        <f>HYPERLINK("http://maps.google.nl/maps?q="&amp;SUBSTITUTE(Tabel2[[#This Row],[lat]],",",".")&amp;","&amp;SUBSTITUTE(Tabel2[[#This Row],[lon]],",","."))</f>
        <v>http://maps.google.nl/maps?q=50.865926,5.985432</v>
      </c>
    </row>
    <row r="109" spans="1:11" x14ac:dyDescent="0.25">
      <c r="A109" s="12">
        <f>TIMEVALUE(MID(Tabel2[[#This Row],[ns1:time2]],12,8))</f>
        <v>0.46531250000000002</v>
      </c>
      <c r="B109" s="13">
        <f>ROUND(6370973.27862*((2*ASIN(SQRT((SIN((RADIANS(Strava!E108)-RADIANS(Strava!E109))/2)^2)+COS(RADIANS(Strava!E108))*COS(RADIANS(Strava!E109))*(SIN((RADIANS(Strava!F108)-RADIANS(Strava!F109))/2)^2))))),0)</f>
        <v>7</v>
      </c>
      <c r="C109" s="14">
        <f t="shared" si="8"/>
        <v>1.1769999999999994</v>
      </c>
      <c r="D109" s="12">
        <f t="shared" si="9"/>
        <v>1.1574074074094387E-5</v>
      </c>
      <c r="E109" s="12">
        <f t="shared" si="10"/>
        <v>3.3680555555555824E-3</v>
      </c>
      <c r="F109" s="15">
        <f t="shared" si="11"/>
        <v>25.199999999955775</v>
      </c>
      <c r="G109" s="15">
        <f t="shared" si="12"/>
        <v>25.200000000015827</v>
      </c>
      <c r="H109" s="15">
        <f t="shared" si="13"/>
        <v>25.199999999955395</v>
      </c>
      <c r="I109" s="15">
        <f t="shared" si="14"/>
        <v>25.199999999985611</v>
      </c>
      <c r="J109" s="15">
        <f t="shared" si="15"/>
        <v>32.999999999994607</v>
      </c>
      <c r="K109" s="21" t="str">
        <f>HYPERLINK("http://maps.google.nl/maps?q="&amp;SUBSTITUTE(Tabel2[[#This Row],[lat]],",",".")&amp;","&amp;SUBSTITUTE(Tabel2[[#This Row],[lon]],",","."))</f>
        <v>http://maps.google.nl/maps?q=50.865864,5.985402</v>
      </c>
    </row>
    <row r="110" spans="1:11" x14ac:dyDescent="0.25">
      <c r="A110" s="8">
        <f>TIMEVALUE(MID(Tabel2[[#This Row],[ns1:time2]],12,8))</f>
        <v>0.46532407407407406</v>
      </c>
      <c r="B110" s="13">
        <f>ROUND(6370973.27862*((2*ASIN(SQRT((SIN((RADIANS(Strava!E109)-RADIANS(Strava!E110))/2)^2)+COS(RADIANS(Strava!E109))*COS(RADIANS(Strava!E110))*(SIN((RADIANS(Strava!F109)-RADIANS(Strava!F110))/2)^2))))),0)</f>
        <v>7</v>
      </c>
      <c r="C110" s="10">
        <f t="shared" si="8"/>
        <v>1.1839999999999993</v>
      </c>
      <c r="D110" s="8">
        <f t="shared" si="9"/>
        <v>1.1574074074038876E-5</v>
      </c>
      <c r="E110" s="8">
        <f t="shared" si="10"/>
        <v>3.3796296296296213E-3</v>
      </c>
      <c r="F110" s="17">
        <f t="shared" si="11"/>
        <v>25.200000000076638</v>
      </c>
      <c r="G110" s="17">
        <f t="shared" si="12"/>
        <v>25.200000000015827</v>
      </c>
      <c r="H110" s="17">
        <f t="shared" si="13"/>
        <v>25.200000000035971</v>
      </c>
      <c r="I110" s="17">
        <f t="shared" si="14"/>
        <v>25.199999999985611</v>
      </c>
      <c r="J110" s="17">
        <f t="shared" si="15"/>
        <v>31.500000000007393</v>
      </c>
      <c r="K110" s="20" t="str">
        <f>HYPERLINK("http://maps.google.nl/maps?q="&amp;SUBSTITUTE(Tabel2[[#This Row],[lat]],",",".")&amp;","&amp;SUBSTITUTE(Tabel2[[#This Row],[lon]],",","."))</f>
        <v>http://maps.google.nl/maps?q=50.865803,5.985361</v>
      </c>
    </row>
    <row r="111" spans="1:11" x14ac:dyDescent="0.25">
      <c r="A111" s="12">
        <f>TIMEVALUE(MID(Tabel2[[#This Row],[ns1:time2]],12,8))</f>
        <v>0.46533564814814815</v>
      </c>
      <c r="B111" s="13">
        <f>ROUND(6370973.27862*((2*ASIN(SQRT((SIN((RADIANS(Strava!E110)-RADIANS(Strava!E111))/2)^2)+COS(RADIANS(Strava!E110))*COS(RADIANS(Strava!E111))*(SIN((RADIANS(Strava!F110)-RADIANS(Strava!F111))/2)^2))))),0)</f>
        <v>7</v>
      </c>
      <c r="C111" s="14">
        <f t="shared" si="8"/>
        <v>1.1909999999999992</v>
      </c>
      <c r="D111" s="12">
        <f t="shared" si="9"/>
        <v>1.1574074074094387E-5</v>
      </c>
      <c r="E111" s="12">
        <f t="shared" si="10"/>
        <v>3.3912037037037157E-3</v>
      </c>
      <c r="F111" s="15">
        <f t="shared" si="11"/>
        <v>25.199999999955775</v>
      </c>
      <c r="G111" s="15">
        <f t="shared" si="12"/>
        <v>25.200000000015827</v>
      </c>
      <c r="H111" s="15">
        <f t="shared" si="13"/>
        <v>25.199999999995683</v>
      </c>
      <c r="I111" s="15">
        <f t="shared" si="14"/>
        <v>25.200000000015827</v>
      </c>
      <c r="J111" s="15">
        <f t="shared" si="15"/>
        <v>29.699999999995082</v>
      </c>
      <c r="K111" s="21" t="str">
        <f>HYPERLINK("http://maps.google.nl/maps?q="&amp;SUBSTITUTE(Tabel2[[#This Row],[lat]],",",".")&amp;","&amp;SUBSTITUTE(Tabel2[[#This Row],[lon]],",","."))</f>
        <v>http://maps.google.nl/maps?q=50.865748,5.985306</v>
      </c>
    </row>
    <row r="112" spans="1:11" x14ac:dyDescent="0.25">
      <c r="A112" s="8">
        <f>TIMEVALUE(MID(Tabel2[[#This Row],[ns1:time2]],12,8))</f>
        <v>0.46534722222222219</v>
      </c>
      <c r="B112" s="13">
        <f>ROUND(6370973.27862*((2*ASIN(SQRT((SIN((RADIANS(Strava!E111)-RADIANS(Strava!E112))/2)^2)+COS(RADIANS(Strava!E111))*COS(RADIANS(Strava!E112))*(SIN((RADIANS(Strava!F111)-RADIANS(Strava!F112))/2)^2))))),0)</f>
        <v>8</v>
      </c>
      <c r="C112" s="10">
        <f t="shared" si="8"/>
        <v>1.1989999999999992</v>
      </c>
      <c r="D112" s="8">
        <f t="shared" si="9"/>
        <v>1.1574074074038876E-5</v>
      </c>
      <c r="E112" s="8">
        <f t="shared" si="10"/>
        <v>3.4027777777777546E-3</v>
      </c>
      <c r="F112" s="17">
        <f t="shared" si="11"/>
        <v>28.800000000087586</v>
      </c>
      <c r="G112" s="17">
        <f t="shared" si="12"/>
        <v>27.000000000017188</v>
      </c>
      <c r="H112" s="17">
        <f t="shared" si="13"/>
        <v>26.400000000037835</v>
      </c>
      <c r="I112" s="17">
        <f t="shared" si="14"/>
        <v>26.100000000016507</v>
      </c>
      <c r="J112" s="17">
        <f t="shared" si="15"/>
        <v>28.799999999995258</v>
      </c>
      <c r="K112" s="20" t="str">
        <f>HYPERLINK("http://maps.google.nl/maps?q="&amp;SUBSTITUTE(Tabel2[[#This Row],[lat]],",",".")&amp;","&amp;SUBSTITUTE(Tabel2[[#This Row],[lon]],",","."))</f>
        <v>http://maps.google.nl/maps?q=50.865693,5.985239</v>
      </c>
    </row>
    <row r="113" spans="1:11" x14ac:dyDescent="0.25">
      <c r="A113" s="12">
        <f>TIMEVALUE(MID(Tabel2[[#This Row],[ns1:time2]],12,8))</f>
        <v>0.46535879629629634</v>
      </c>
      <c r="B113" s="13">
        <f>ROUND(6370973.27862*((2*ASIN(SQRT((SIN((RADIANS(Strava!E112)-RADIANS(Strava!E113))/2)^2)+COS(RADIANS(Strava!E112))*COS(RADIANS(Strava!E113))*(SIN((RADIANS(Strava!F112)-RADIANS(Strava!F113))/2)^2))))),0)</f>
        <v>9</v>
      </c>
      <c r="C113" s="14">
        <f t="shared" si="8"/>
        <v>1.2079999999999991</v>
      </c>
      <c r="D113" s="12">
        <f t="shared" si="9"/>
        <v>1.1574074074149898E-5</v>
      </c>
      <c r="E113" s="12">
        <f t="shared" si="10"/>
        <v>3.4143518518519045E-3</v>
      </c>
      <c r="F113" s="15">
        <f t="shared" si="11"/>
        <v>32.399999999787738</v>
      </c>
      <c r="G113" s="15">
        <f t="shared" si="12"/>
        <v>30.599999999946125</v>
      </c>
      <c r="H113" s="15">
        <f t="shared" si="13"/>
        <v>28.799999999949215</v>
      </c>
      <c r="I113" s="15">
        <f t="shared" si="14"/>
        <v>27.899999999984214</v>
      </c>
      <c r="J113" s="15">
        <f t="shared" si="15"/>
        <v>28.499999999995271</v>
      </c>
      <c r="K113" s="21" t="str">
        <f>HYPERLINK("http://maps.google.nl/maps?q="&amp;SUBSTITUTE(Tabel2[[#This Row],[lat]],",",".")&amp;","&amp;SUBSTITUTE(Tabel2[[#This Row],[lon]],",","."))</f>
        <v>http://maps.google.nl/maps?q=50.865635,5.985154</v>
      </c>
    </row>
    <row r="114" spans="1:11" x14ac:dyDescent="0.25">
      <c r="A114" s="8">
        <f>TIMEVALUE(MID(Tabel2[[#This Row],[ns1:time2]],12,8))</f>
        <v>0.46537037037037038</v>
      </c>
      <c r="B114" s="13">
        <f>ROUND(6370973.27862*((2*ASIN(SQRT((SIN((RADIANS(Strava!E113)-RADIANS(Strava!E114))/2)^2)+COS(RADIANS(Strava!E113))*COS(RADIANS(Strava!E114))*(SIN((RADIANS(Strava!F113)-RADIANS(Strava!F114))/2)^2))))),0)</f>
        <v>9</v>
      </c>
      <c r="C114" s="10">
        <f t="shared" si="8"/>
        <v>1.216999999999999</v>
      </c>
      <c r="D114" s="8">
        <f t="shared" si="9"/>
        <v>1.1574074074038876E-5</v>
      </c>
      <c r="E114" s="8">
        <f t="shared" si="10"/>
        <v>3.4259259259259434E-3</v>
      </c>
      <c r="F114" s="17">
        <f t="shared" si="11"/>
        <v>32.40000000009853</v>
      </c>
      <c r="G114" s="17">
        <f t="shared" si="12"/>
        <v>32.399999999942764</v>
      </c>
      <c r="H114" s="17">
        <f t="shared" si="13"/>
        <v>31.199999999994883</v>
      </c>
      <c r="I114" s="17">
        <f t="shared" si="14"/>
        <v>29.699999999983213</v>
      </c>
      <c r="J114" s="17">
        <f t="shared" si="15"/>
        <v>26.999999999991125</v>
      </c>
      <c r="K114" s="20" t="str">
        <f>HYPERLINK("http://maps.google.nl/maps?q="&amp;SUBSTITUTE(Tabel2[[#This Row],[lat]],",",".")&amp;","&amp;SUBSTITUTE(Tabel2[[#This Row],[lon]],",","."))</f>
        <v>http://maps.google.nl/maps?q=50.865573,5.985064</v>
      </c>
    </row>
    <row r="115" spans="1:11" x14ac:dyDescent="0.25">
      <c r="A115" s="12">
        <f>TIMEVALUE(MID(Tabel2[[#This Row],[ns1:time2]],12,8))</f>
        <v>0.46538194444444447</v>
      </c>
      <c r="B115" s="13">
        <f>ROUND(6370973.27862*((2*ASIN(SQRT((SIN((RADIANS(Strava!E114)-RADIANS(Strava!E115))/2)^2)+COS(RADIANS(Strava!E114))*COS(RADIANS(Strava!E115))*(SIN((RADIANS(Strava!F114)-RADIANS(Strava!F115))/2)^2))))),0)</f>
        <v>9</v>
      </c>
      <c r="C115" s="14">
        <f t="shared" si="8"/>
        <v>1.2259999999999989</v>
      </c>
      <c r="D115" s="12">
        <f t="shared" si="9"/>
        <v>1.1574074074094387E-5</v>
      </c>
      <c r="E115" s="12">
        <f t="shared" si="10"/>
        <v>3.4375000000000377E-3</v>
      </c>
      <c r="F115" s="15">
        <f t="shared" si="11"/>
        <v>32.399999999943134</v>
      </c>
      <c r="G115" s="15">
        <f t="shared" si="12"/>
        <v>32.400000000020462</v>
      </c>
      <c r="H115" s="15">
        <f t="shared" si="13"/>
        <v>32.399999999942764</v>
      </c>
      <c r="I115" s="15">
        <f t="shared" si="14"/>
        <v>31.499999999982215</v>
      </c>
      <c r="J115" s="15">
        <f t="shared" si="15"/>
        <v>27.7199999999909</v>
      </c>
      <c r="K115" s="21" t="str">
        <f>HYPERLINK("http://maps.google.nl/maps?q="&amp;SUBSTITUTE(Tabel2[[#This Row],[lat]],",",".")&amp;","&amp;SUBSTITUTE(Tabel2[[#This Row],[lon]],",","."))</f>
        <v>http://maps.google.nl/maps?q=50.865512,5.984981</v>
      </c>
    </row>
    <row r="116" spans="1:11" x14ac:dyDescent="0.25">
      <c r="A116" s="8">
        <f>TIMEVALUE(MID(Tabel2[[#This Row],[ns1:time2]],12,8))</f>
        <v>0.46539351851851851</v>
      </c>
      <c r="B116" s="13">
        <f>ROUND(6370973.27862*((2*ASIN(SQRT((SIN((RADIANS(Strava!E115)-RADIANS(Strava!E116))/2)^2)+COS(RADIANS(Strava!E115))*COS(RADIANS(Strava!E116))*(SIN((RADIANS(Strava!F115)-RADIANS(Strava!F116))/2)^2))))),0)</f>
        <v>8</v>
      </c>
      <c r="C116" s="10">
        <f t="shared" si="8"/>
        <v>1.2339999999999989</v>
      </c>
      <c r="D116" s="8">
        <f t="shared" si="9"/>
        <v>1.1574074074038876E-5</v>
      </c>
      <c r="E116" s="8">
        <f t="shared" si="10"/>
        <v>3.4490740740740766E-3</v>
      </c>
      <c r="F116" s="17">
        <f t="shared" si="11"/>
        <v>28.800000000087586</v>
      </c>
      <c r="G116" s="17">
        <f t="shared" si="12"/>
        <v>30.600000000019506</v>
      </c>
      <c r="H116" s="17">
        <f t="shared" si="13"/>
        <v>31.200000000044763</v>
      </c>
      <c r="I116" s="17">
        <f t="shared" si="14"/>
        <v>31.499999999982215</v>
      </c>
      <c r="J116" s="17">
        <f t="shared" si="15"/>
        <v>28.079999999990825</v>
      </c>
      <c r="K116" s="20" t="str">
        <f>HYPERLINK("http://maps.google.nl/maps?q="&amp;SUBSTITUTE(Tabel2[[#This Row],[lat]],",",".")&amp;","&amp;SUBSTITUTE(Tabel2[[#This Row],[lon]],",","."))</f>
        <v>http://maps.google.nl/maps?q=50.865456,5.984901</v>
      </c>
    </row>
    <row r="117" spans="1:11" x14ac:dyDescent="0.25">
      <c r="A117" s="12">
        <f>TIMEVALUE(MID(Tabel2[[#This Row],[ns1:time2]],12,8))</f>
        <v>0.46540509259259261</v>
      </c>
      <c r="B117" s="13">
        <f>ROUND(6370973.27862*((2*ASIN(SQRT((SIN((RADIANS(Strava!E116)-RADIANS(Strava!E117))/2)^2)+COS(RADIANS(Strava!E116))*COS(RADIANS(Strava!E117))*(SIN((RADIANS(Strava!F116)-RADIANS(Strava!F117))/2)^2))))),0)</f>
        <v>8</v>
      </c>
      <c r="C117" s="14">
        <f t="shared" si="8"/>
        <v>1.2419999999999989</v>
      </c>
      <c r="D117" s="12">
        <f t="shared" si="9"/>
        <v>1.1574074074094387E-5</v>
      </c>
      <c r="E117" s="12">
        <f t="shared" si="10"/>
        <v>3.460648148148171E-3</v>
      </c>
      <c r="F117" s="15">
        <f t="shared" si="11"/>
        <v>28.799999999949456</v>
      </c>
      <c r="G117" s="15">
        <f t="shared" si="12"/>
        <v>28.800000000018546</v>
      </c>
      <c r="H117" s="15">
        <f t="shared" si="13"/>
        <v>29.999999999995204</v>
      </c>
      <c r="I117" s="15">
        <f t="shared" si="14"/>
        <v>30.600000000019506</v>
      </c>
      <c r="J117" s="15">
        <f t="shared" si="15"/>
        <v>28.440000000004392</v>
      </c>
      <c r="K117" s="21" t="str">
        <f>HYPERLINK("http://maps.google.nl/maps?q="&amp;SUBSTITUTE(Tabel2[[#This Row],[lat]],",",".")&amp;","&amp;SUBSTITUTE(Tabel2[[#This Row],[lon]],",","."))</f>
        <v>http://maps.google.nl/maps?q=50.865395,5.984832</v>
      </c>
    </row>
    <row r="118" spans="1:11" x14ac:dyDescent="0.25">
      <c r="A118" s="8">
        <f>TIMEVALUE(MID(Tabel2[[#This Row],[ns1:time2]],12,8))</f>
        <v>0.46543981481481483</v>
      </c>
      <c r="B118" s="13">
        <f>ROUND(6370973.27862*((2*ASIN(SQRT((SIN((RADIANS(Strava!E117)-RADIANS(Strava!E118))/2)^2)+COS(RADIANS(Strava!E117))*COS(RADIANS(Strava!E118))*(SIN((RADIANS(Strava!F117)-RADIANS(Strava!F118))/2)^2))))),0)</f>
        <v>26</v>
      </c>
      <c r="C118" s="10">
        <f t="shared" si="8"/>
        <v>1.2679999999999989</v>
      </c>
      <c r="D118" s="8">
        <f t="shared" si="9"/>
        <v>3.472222222222765E-5</v>
      </c>
      <c r="E118" s="8">
        <f t="shared" si="10"/>
        <v>3.4953703703703987E-3</v>
      </c>
      <c r="F118" s="17">
        <f t="shared" si="11"/>
        <v>31.199999999995121</v>
      </c>
      <c r="G118" s="17">
        <f t="shared" si="12"/>
        <v>30.599999999983012</v>
      </c>
      <c r="H118" s="17">
        <f t="shared" si="13"/>
        <v>30.240000000004969</v>
      </c>
      <c r="I118" s="17">
        <f t="shared" si="14"/>
        <v>30.599999999995177</v>
      </c>
      <c r="J118" s="17">
        <f t="shared" si="15"/>
        <v>29.399999999995231</v>
      </c>
      <c r="K118" s="20" t="str">
        <f>HYPERLINK("http://maps.google.nl/maps?q="&amp;SUBSTITUTE(Tabel2[[#This Row],[lat]],",",".")&amp;","&amp;SUBSTITUTE(Tabel2[[#This Row],[lon]],",","."))</f>
        <v>http://maps.google.nl/maps?q=50.865199,5.98464</v>
      </c>
    </row>
    <row r="119" spans="1:11" x14ac:dyDescent="0.25">
      <c r="A119" s="12">
        <f>TIMEVALUE(MID(Tabel2[[#This Row],[ns1:time2]],12,8))</f>
        <v>0.46545138888888887</v>
      </c>
      <c r="B119" s="13">
        <f>ROUND(6370973.27862*((2*ASIN(SQRT((SIN((RADIANS(Strava!E118)-RADIANS(Strava!E119))/2)^2)+COS(RADIANS(Strava!E118))*COS(RADIANS(Strava!E119))*(SIN((RADIANS(Strava!F118)-RADIANS(Strava!F119))/2)^2))))),0)</f>
        <v>8</v>
      </c>
      <c r="C119" s="14">
        <f t="shared" si="8"/>
        <v>1.2759999999999989</v>
      </c>
      <c r="D119" s="12">
        <f t="shared" si="9"/>
        <v>1.1574074074038876E-5</v>
      </c>
      <c r="E119" s="12">
        <f t="shared" si="10"/>
        <v>3.5069444444444375E-3</v>
      </c>
      <c r="F119" s="15">
        <f t="shared" si="11"/>
        <v>28.800000000087586</v>
      </c>
      <c r="G119" s="15">
        <f t="shared" si="12"/>
        <v>30.600000000019705</v>
      </c>
      <c r="H119" s="15">
        <f t="shared" si="13"/>
        <v>30.240000000004969</v>
      </c>
      <c r="I119" s="15">
        <f t="shared" si="14"/>
        <v>30.00000000001932</v>
      </c>
      <c r="J119" s="15">
        <f t="shared" si="15"/>
        <v>29.700000000007087</v>
      </c>
      <c r="K119" s="21" t="str">
        <f>HYPERLINK("http://maps.google.nl/maps?q="&amp;SUBSTITUTE(Tabel2[[#This Row],[lat]],",",".")&amp;","&amp;SUBSTITUTE(Tabel2[[#This Row],[lon]],",","."))</f>
        <v>http://maps.google.nl/maps?q=50.865138,5.984594</v>
      </c>
    </row>
    <row r="120" spans="1:11" x14ac:dyDescent="0.25">
      <c r="A120" s="8">
        <f>TIMEVALUE(MID(Tabel2[[#This Row],[ns1:time2]],12,8))</f>
        <v>0.46547453703703701</v>
      </c>
      <c r="B120" s="13">
        <f>ROUND(6370973.27862*((2*ASIN(SQRT((SIN((RADIANS(Strava!E119)-RADIANS(Strava!E120))/2)^2)+COS(RADIANS(Strava!E119))*COS(RADIANS(Strava!E120))*(SIN((RADIANS(Strava!F119)-RADIANS(Strava!F120))/2)^2))))),0)</f>
        <v>15</v>
      </c>
      <c r="C120" s="10">
        <f t="shared" si="8"/>
        <v>1.2909999999999988</v>
      </c>
      <c r="D120" s="8">
        <f t="shared" si="9"/>
        <v>2.3148148148133263E-5</v>
      </c>
      <c r="E120" s="8">
        <f t="shared" si="10"/>
        <v>3.5300925925925708E-3</v>
      </c>
      <c r="F120" s="17">
        <f t="shared" si="11"/>
        <v>27.000000000017362</v>
      </c>
      <c r="G120" s="17">
        <f t="shared" si="12"/>
        <v>27.600000000039703</v>
      </c>
      <c r="H120" s="17">
        <f t="shared" si="13"/>
        <v>29.400000000018863</v>
      </c>
      <c r="I120" s="17">
        <f t="shared" si="14"/>
        <v>29.314285714294492</v>
      </c>
      <c r="J120" s="17">
        <f t="shared" si="15"/>
        <v>29.630769230771758</v>
      </c>
      <c r="K120" s="20" t="str">
        <f>HYPERLINK("http://maps.google.nl/maps?q="&amp;SUBSTITUTE(Tabel2[[#This Row],[lat]],",",".")&amp;","&amp;SUBSTITUTE(Tabel2[[#This Row],[lon]],",","."))</f>
        <v>http://maps.google.nl/maps?q=50.865005,5.984559</v>
      </c>
    </row>
    <row r="121" spans="1:11" x14ac:dyDescent="0.25">
      <c r="A121" s="12">
        <f>TIMEVALUE(MID(Tabel2[[#This Row],[ns1:time2]],12,8))</f>
        <v>0.46552083333333333</v>
      </c>
      <c r="B121" s="13">
        <f>ROUND(6370973.27862*((2*ASIN(SQRT((SIN((RADIANS(Strava!E120)-RADIANS(Strava!E121))/2)^2)+COS(RADIANS(Strava!E120))*COS(RADIANS(Strava!E121))*(SIN((RADIANS(Strava!F120)-RADIANS(Strava!F121))/2)^2))))),0)</f>
        <v>31</v>
      </c>
      <c r="C121" s="14">
        <f t="shared" si="8"/>
        <v>1.3219999999999987</v>
      </c>
      <c r="D121" s="12">
        <f t="shared" si="9"/>
        <v>4.6296296296322037E-5</v>
      </c>
      <c r="E121" s="12">
        <f t="shared" si="10"/>
        <v>3.5763888888888928E-3</v>
      </c>
      <c r="F121" s="15">
        <f t="shared" si="11"/>
        <v>27.899999999984487</v>
      </c>
      <c r="G121" s="15">
        <f t="shared" si="12"/>
        <v>27.599999999995578</v>
      </c>
      <c r="H121" s="15">
        <f t="shared" si="13"/>
        <v>27.771428571436825</v>
      </c>
      <c r="I121" s="15">
        <f t="shared" si="14"/>
        <v>28.800000000004651</v>
      </c>
      <c r="J121" s="15">
        <f t="shared" si="15"/>
        <v>29.475000000001184</v>
      </c>
      <c r="K121" s="21" t="str">
        <f>HYPERLINK("http://maps.google.nl/maps?q="&amp;SUBSTITUTE(Tabel2[[#This Row],[lat]],",",".")&amp;","&amp;SUBSTITUTE(Tabel2[[#This Row],[lon]],",","."))</f>
        <v>http://maps.google.nl/maps?q=50.864735,5.98465</v>
      </c>
    </row>
    <row r="122" spans="1:11" x14ac:dyDescent="0.25">
      <c r="A122" s="8">
        <f>TIMEVALUE(MID(Tabel2[[#This Row],[ns1:time2]],12,8))</f>
        <v>0.46559027777777778</v>
      </c>
      <c r="B122" s="13">
        <f>ROUND(6370973.27862*((2*ASIN(SQRT((SIN((RADIANS(Strava!E121)-RADIANS(Strava!E122))/2)^2)+COS(RADIANS(Strava!E121))*COS(RADIANS(Strava!E122))*(SIN((RADIANS(Strava!F121)-RADIANS(Strava!F122))/2)^2))))),0)</f>
        <v>43</v>
      </c>
      <c r="C122" s="10">
        <f t="shared" si="8"/>
        <v>1.3649999999999987</v>
      </c>
      <c r="D122" s="8">
        <f t="shared" si="9"/>
        <v>6.94444444444553E-5</v>
      </c>
      <c r="E122" s="8">
        <f t="shared" si="10"/>
        <v>3.6458333333333481E-3</v>
      </c>
      <c r="F122" s="17">
        <f t="shared" si="11"/>
        <v>25.799999999995965</v>
      </c>
      <c r="G122" s="17">
        <f t="shared" si="12"/>
        <v>26.63999999999152</v>
      </c>
      <c r="H122" s="17">
        <f t="shared" si="13"/>
        <v>26.69999999999575</v>
      </c>
      <c r="I122" s="17">
        <f t="shared" si="14"/>
        <v>26.8615384615408</v>
      </c>
      <c r="J122" s="17">
        <f t="shared" si="15"/>
        <v>28.457142857138319</v>
      </c>
      <c r="K122" s="20" t="str">
        <f>HYPERLINK("http://maps.google.nl/maps?q="&amp;SUBSTITUTE(Tabel2[[#This Row],[lat]],",",".")&amp;","&amp;SUBSTITUTE(Tabel2[[#This Row],[lon]],",","."))</f>
        <v>http://maps.google.nl/maps?q=50.86437,5.984852</v>
      </c>
    </row>
    <row r="123" spans="1:11" x14ac:dyDescent="0.25">
      <c r="A123" s="12">
        <f>TIMEVALUE(MID(Tabel2[[#This Row],[ns1:time2]],12,8))</f>
        <v>0.46560185185185188</v>
      </c>
      <c r="B123" s="13">
        <f>ROUND(6370973.27862*((2*ASIN(SQRT((SIN((RADIANS(Strava!E122)-RADIANS(Strava!E123))/2)^2)+COS(RADIANS(Strava!E122))*COS(RADIANS(Strava!E123))*(SIN((RADIANS(Strava!F122)-RADIANS(Strava!F123))/2)^2))))),0)</f>
        <v>7</v>
      </c>
      <c r="C123" s="14">
        <f t="shared" si="8"/>
        <v>1.3719999999999986</v>
      </c>
      <c r="D123" s="12">
        <f t="shared" si="9"/>
        <v>1.1574074074094387E-5</v>
      </c>
      <c r="E123" s="12">
        <f t="shared" si="10"/>
        <v>3.6574074074074425E-3</v>
      </c>
      <c r="F123" s="15">
        <f t="shared" si="11"/>
        <v>25.199999999955775</v>
      </c>
      <c r="G123" s="15">
        <f t="shared" si="12"/>
        <v>25.714285714275732</v>
      </c>
      <c r="H123" s="15">
        <f t="shared" si="13"/>
        <v>26.509090909078974</v>
      </c>
      <c r="I123" s="15">
        <f t="shared" si="14"/>
        <v>26.584615384607861</v>
      </c>
      <c r="J123" s="15">
        <f t="shared" si="15"/>
        <v>28.11428571428765</v>
      </c>
      <c r="K123" s="21" t="str">
        <f>HYPERLINK("http://maps.google.nl/maps?q="&amp;SUBSTITUTE(Tabel2[[#This Row],[lat]],",",".")&amp;","&amp;SUBSTITUTE(Tabel2[[#This Row],[lon]],",","."))</f>
        <v>http://maps.google.nl/maps?q=50.86431,5.984884</v>
      </c>
    </row>
    <row r="124" spans="1:11" x14ac:dyDescent="0.25">
      <c r="A124" s="8">
        <f>TIMEVALUE(MID(Tabel2[[#This Row],[ns1:time2]],12,8))</f>
        <v>0.46561342592592592</v>
      </c>
      <c r="B124" s="13">
        <f>ROUND(6370973.27862*((2*ASIN(SQRT((SIN((RADIANS(Strava!E123)-RADIANS(Strava!E124))/2)^2)+COS(RADIANS(Strava!E123))*COS(RADIANS(Strava!E124))*(SIN((RADIANS(Strava!F123)-RADIANS(Strava!F124))/2)^2))))),0)</f>
        <v>7</v>
      </c>
      <c r="C124" s="10">
        <f t="shared" si="8"/>
        <v>1.3789999999999984</v>
      </c>
      <c r="D124" s="8">
        <f t="shared" si="9"/>
        <v>1.1574074074038876E-5</v>
      </c>
      <c r="E124" s="8">
        <f t="shared" si="10"/>
        <v>3.6689814814814814E-3</v>
      </c>
      <c r="F124" s="17">
        <f t="shared" si="11"/>
        <v>25.200000000076638</v>
      </c>
      <c r="G124" s="17">
        <f t="shared" si="12"/>
        <v>25.200000000015827</v>
      </c>
      <c r="H124" s="17">
        <f t="shared" si="13"/>
        <v>25.65000000000099</v>
      </c>
      <c r="I124" s="17">
        <f t="shared" si="14"/>
        <v>26.399999999995764</v>
      </c>
      <c r="J124" s="17">
        <f t="shared" si="15"/>
        <v>27.771428571430484</v>
      </c>
      <c r="K124" s="20" t="str">
        <f>HYPERLINK("http://maps.google.nl/maps?q="&amp;SUBSTITUTE(Tabel2[[#This Row],[lat]],",",".")&amp;","&amp;SUBSTITUTE(Tabel2[[#This Row],[lon]],",","."))</f>
        <v>http://maps.google.nl/maps?q=50.864253,5.984916</v>
      </c>
    </row>
    <row r="125" spans="1:11" x14ac:dyDescent="0.25">
      <c r="A125" s="12">
        <f>TIMEVALUE(MID(Tabel2[[#This Row],[ns1:time2]],12,8))</f>
        <v>0.46562500000000001</v>
      </c>
      <c r="B125" s="13">
        <f>ROUND(6370973.27862*((2*ASIN(SQRT((SIN((RADIANS(Strava!E124)-RADIANS(Strava!E125))/2)^2)+COS(RADIANS(Strava!E124))*COS(RADIANS(Strava!E125))*(SIN((RADIANS(Strava!F124)-RADIANS(Strava!F125))/2)^2))))),0)</f>
        <v>7</v>
      </c>
      <c r="C125" s="14">
        <f t="shared" si="8"/>
        <v>1.3859999999999983</v>
      </c>
      <c r="D125" s="12">
        <f t="shared" si="9"/>
        <v>1.1574074074094387E-5</v>
      </c>
      <c r="E125" s="12">
        <f t="shared" si="10"/>
        <v>3.6805555555555758E-3</v>
      </c>
      <c r="F125" s="15">
        <f t="shared" si="11"/>
        <v>25.199999999955775</v>
      </c>
      <c r="G125" s="15">
        <f t="shared" si="12"/>
        <v>25.200000000015827</v>
      </c>
      <c r="H125" s="15">
        <f t="shared" si="13"/>
        <v>25.199999999995683</v>
      </c>
      <c r="I125" s="15">
        <f t="shared" si="14"/>
        <v>25.599999999995845</v>
      </c>
      <c r="J125" s="15">
        <f t="shared" si="15"/>
        <v>27.428571428573317</v>
      </c>
      <c r="K125" s="21" t="str">
        <f>HYPERLINK("http://maps.google.nl/maps?q="&amp;SUBSTITUTE(Tabel2[[#This Row],[lat]],",",".")&amp;","&amp;SUBSTITUTE(Tabel2[[#This Row],[lon]],",","."))</f>
        <v>http://maps.google.nl/maps?q=50.864194,5.984948</v>
      </c>
    </row>
    <row r="126" spans="1:11" x14ac:dyDescent="0.25">
      <c r="A126" s="8">
        <f>TIMEVALUE(MID(Tabel2[[#This Row],[ns1:time2]],12,8))</f>
        <v>0.46563657407407405</v>
      </c>
      <c r="B126" s="13">
        <f>ROUND(6370973.27862*((2*ASIN(SQRT((SIN((RADIANS(Strava!E125)-RADIANS(Strava!E126))/2)^2)+COS(RADIANS(Strava!E125))*COS(RADIANS(Strava!E126))*(SIN((RADIANS(Strava!F125)-RADIANS(Strava!F126))/2)^2))))),0)</f>
        <v>6</v>
      </c>
      <c r="C126" s="10">
        <f t="shared" si="8"/>
        <v>1.3919999999999983</v>
      </c>
      <c r="D126" s="8">
        <f t="shared" si="9"/>
        <v>1.1574074074038876E-5</v>
      </c>
      <c r="E126" s="8">
        <f t="shared" si="10"/>
        <v>3.6921296296296147E-3</v>
      </c>
      <c r="F126" s="17">
        <f t="shared" si="11"/>
        <v>21.600000000065688</v>
      </c>
      <c r="G126" s="17">
        <f t="shared" si="12"/>
        <v>23.400000000014867</v>
      </c>
      <c r="H126" s="17">
        <f t="shared" si="13"/>
        <v>24.000000000034373</v>
      </c>
      <c r="I126" s="17">
        <f t="shared" si="14"/>
        <v>24.300000000015348</v>
      </c>
      <c r="J126" s="17">
        <f t="shared" si="15"/>
        <v>27.085714285716147</v>
      </c>
      <c r="K126" s="20" t="str">
        <f>HYPERLINK("http://maps.google.nl/maps?q="&amp;SUBSTITUTE(Tabel2[[#This Row],[lat]],",",".")&amp;","&amp;SUBSTITUTE(Tabel2[[#This Row],[lon]],",","."))</f>
        <v>http://maps.google.nl/maps?q=50.86414,5.984967</v>
      </c>
    </row>
    <row r="127" spans="1:11" x14ac:dyDescent="0.25">
      <c r="A127" s="12">
        <f>TIMEVALUE(MID(Tabel2[[#This Row],[ns1:time2]],12,8))</f>
        <v>0.46565972222222224</v>
      </c>
      <c r="B127" s="13">
        <f>ROUND(6370973.27862*((2*ASIN(SQRT((SIN((RADIANS(Strava!E126)-RADIANS(Strava!E127))/2)^2)+COS(RADIANS(Strava!E126))*COS(RADIANS(Strava!E127))*(SIN((RADIANS(Strava!F126)-RADIANS(Strava!F127))/2)^2))))),0)</f>
        <v>11</v>
      </c>
      <c r="C127" s="14">
        <f t="shared" si="8"/>
        <v>1.4029999999999982</v>
      </c>
      <c r="D127" s="12">
        <f t="shared" si="9"/>
        <v>2.3148148148188774E-5</v>
      </c>
      <c r="E127" s="12">
        <f t="shared" si="10"/>
        <v>3.7152777777778034E-3</v>
      </c>
      <c r="F127" s="15">
        <f t="shared" si="11"/>
        <v>19.799999999965248</v>
      </c>
      <c r="G127" s="15">
        <f t="shared" si="12"/>
        <v>20.399999999996695</v>
      </c>
      <c r="H127" s="15">
        <f t="shared" si="13"/>
        <v>21.599999999987809</v>
      </c>
      <c r="I127" s="15">
        <f t="shared" si="14"/>
        <v>22.320000000003429</v>
      </c>
      <c r="J127" s="15">
        <f t="shared" si="15"/>
        <v>26.345454545454153</v>
      </c>
      <c r="K127" s="21" t="str">
        <f>HYPERLINK("http://maps.google.nl/maps?q="&amp;SUBSTITUTE(Tabel2[[#This Row],[lat]],",",".")&amp;","&amp;SUBSTITUTE(Tabel2[[#This Row],[lon]],",","."))</f>
        <v>http://maps.google.nl/maps?q=50.864042,5.984961</v>
      </c>
    </row>
    <row r="128" spans="1:11" x14ac:dyDescent="0.25">
      <c r="A128" s="8">
        <f>TIMEVALUE(MID(Tabel2[[#This Row],[ns1:time2]],12,8))</f>
        <v>0.46569444444444441</v>
      </c>
      <c r="B128" s="13">
        <f>ROUND(6370973.27862*((2*ASIN(SQRT((SIN((RADIANS(Strava!E127)-RADIANS(Strava!E128))/2)^2)+COS(RADIANS(Strava!E127))*COS(RADIANS(Strava!E128))*(SIN((RADIANS(Strava!F127)-RADIANS(Strava!F128))/2)^2))))),0)</f>
        <v>15</v>
      </c>
      <c r="C128" s="10">
        <f t="shared" si="8"/>
        <v>1.4179999999999982</v>
      </c>
      <c r="D128" s="8">
        <f t="shared" si="9"/>
        <v>3.4722222222172139E-5</v>
      </c>
      <c r="E128" s="8">
        <f t="shared" si="10"/>
        <v>3.7499999999999756E-3</v>
      </c>
      <c r="F128" s="17">
        <f t="shared" si="11"/>
        <v>18.000000000025963</v>
      </c>
      <c r="G128" s="17">
        <f t="shared" si="12"/>
        <v>18.720000000002916</v>
      </c>
      <c r="H128" s="17">
        <f t="shared" si="13"/>
        <v>19.200000000012231</v>
      </c>
      <c r="I128" s="17">
        <f t="shared" si="14"/>
        <v>20.05714285714873</v>
      </c>
      <c r="J128" s="17">
        <f t="shared" si="15"/>
        <v>24.545454545459503</v>
      </c>
      <c r="K128" s="20" t="str">
        <f>HYPERLINK("http://maps.google.nl/maps?q="&amp;SUBSTITUTE(Tabel2[[#This Row],[lat]],",",".")&amp;","&amp;SUBSTITUTE(Tabel2[[#This Row],[lon]],",","."))</f>
        <v>http://maps.google.nl/maps?q=50.863936,5.984825</v>
      </c>
    </row>
    <row r="129" spans="1:11" x14ac:dyDescent="0.25">
      <c r="A129" s="12">
        <f>TIMEVALUE(MID(Tabel2[[#This Row],[ns1:time2]],12,8))</f>
        <v>0.46570601851851851</v>
      </c>
      <c r="B129" s="13">
        <f>ROUND(6370973.27862*((2*ASIN(SQRT((SIN((RADIANS(Strava!E128)-RADIANS(Strava!E129))/2)^2)+COS(RADIANS(Strava!E128))*COS(RADIANS(Strava!E129))*(SIN((RADIANS(Strava!F128)-RADIANS(Strava!F129))/2)^2))))),0)</f>
        <v>6</v>
      </c>
      <c r="C129" s="14">
        <f t="shared" si="8"/>
        <v>1.4239999999999982</v>
      </c>
      <c r="D129" s="12">
        <f t="shared" si="9"/>
        <v>1.1574074074094387E-5</v>
      </c>
      <c r="E129" s="12">
        <f t="shared" si="10"/>
        <v>3.76157407407407E-3</v>
      </c>
      <c r="F129" s="15">
        <f t="shared" si="11"/>
        <v>21.59999999996209</v>
      </c>
      <c r="G129" s="15">
        <f t="shared" si="12"/>
        <v>18.900000000012071</v>
      </c>
      <c r="H129" s="15">
        <f t="shared" si="13"/>
        <v>19.199999999996884</v>
      </c>
      <c r="I129" s="15">
        <f t="shared" si="14"/>
        <v>19.542857142862918</v>
      </c>
      <c r="J129" s="15">
        <f t="shared" si="15"/>
        <v>24.218181818181428</v>
      </c>
      <c r="K129" s="21" t="str">
        <f>HYPERLINK("http://maps.google.nl/maps?q="&amp;SUBSTITUTE(Tabel2[[#This Row],[lat]],",",".")&amp;","&amp;SUBSTITUTE(Tabel2[[#This Row],[lon]],",","."))</f>
        <v>http://maps.google.nl/maps?q=50.863907,5.984752</v>
      </c>
    </row>
    <row r="130" spans="1:11" x14ac:dyDescent="0.25">
      <c r="A130" s="8">
        <f>TIMEVALUE(MID(Tabel2[[#This Row],[ns1:time2]],12,8))</f>
        <v>0.46571759259259254</v>
      </c>
      <c r="B130" s="13">
        <f>ROUND(6370973.27862*((2*ASIN(SQRT((SIN((RADIANS(Strava!E129)-RADIANS(Strava!E130))/2)^2)+COS(RADIANS(Strava!E129))*COS(RADIANS(Strava!E130))*(SIN((RADIANS(Strava!F129)-RADIANS(Strava!F130))/2)^2))))),0)</f>
        <v>6</v>
      </c>
      <c r="C130" s="10">
        <f t="shared" si="8"/>
        <v>1.4299999999999982</v>
      </c>
      <c r="D130" s="8">
        <f t="shared" si="9"/>
        <v>1.1574074074038876E-5</v>
      </c>
      <c r="E130" s="8">
        <f t="shared" si="10"/>
        <v>3.7731481481481088E-3</v>
      </c>
      <c r="F130" s="17">
        <f t="shared" si="11"/>
        <v>21.600000000065688</v>
      </c>
      <c r="G130" s="17">
        <f t="shared" si="12"/>
        <v>21.60000000001391</v>
      </c>
      <c r="H130" s="17">
        <f t="shared" si="13"/>
        <v>19.440000000021762</v>
      </c>
      <c r="I130" s="17">
        <f t="shared" si="14"/>
        <v>19.542857142862918</v>
      </c>
      <c r="J130" s="17">
        <f t="shared" si="15"/>
        <v>23.828571428573035</v>
      </c>
      <c r="K130" s="20" t="str">
        <f>HYPERLINK("http://maps.google.nl/maps?q="&amp;SUBSTITUTE(Tabel2[[#This Row],[lat]],",",".")&amp;","&amp;SUBSTITUTE(Tabel2[[#This Row],[lon]],",","."))</f>
        <v>http://maps.google.nl/maps?q=50.86388,5.984685</v>
      </c>
    </row>
    <row r="131" spans="1:11" x14ac:dyDescent="0.25">
      <c r="A131" s="12">
        <f>TIMEVALUE(MID(Tabel2[[#This Row],[ns1:time2]],12,8))</f>
        <v>0.46572916666666669</v>
      </c>
      <c r="B131" s="13">
        <f>ROUND(6370973.27862*((2*ASIN(SQRT((SIN((RADIANS(Strava!E130)-RADIANS(Strava!E131))/2)^2)+COS(RADIANS(Strava!E130))*COS(RADIANS(Strava!E131))*(SIN((RADIANS(Strava!F130)-RADIANS(Strava!F131))/2)^2))))),0)</f>
        <v>6</v>
      </c>
      <c r="C131" s="14">
        <f t="shared" si="8"/>
        <v>1.4359999999999982</v>
      </c>
      <c r="D131" s="12">
        <f t="shared" si="9"/>
        <v>1.1574074074149898E-5</v>
      </c>
      <c r="E131" s="12">
        <f t="shared" si="10"/>
        <v>3.7847222222222587E-3</v>
      </c>
      <c r="F131" s="15">
        <f t="shared" si="11"/>
        <v>21.599999999858493</v>
      </c>
      <c r="G131" s="15">
        <f t="shared" si="12"/>
        <v>21.599999999962112</v>
      </c>
      <c r="H131" s="15">
        <f t="shared" si="13"/>
        <v>21.599999999962112</v>
      </c>
      <c r="I131" s="15">
        <f t="shared" si="14"/>
        <v>19.799999999996857</v>
      </c>
      <c r="J131" s="15">
        <f t="shared" si="15"/>
        <v>22.799999999996324</v>
      </c>
      <c r="K131" s="21" t="str">
        <f>HYPERLINK("http://maps.google.nl/maps?q="&amp;SUBSTITUTE(Tabel2[[#This Row],[lat]],",",".")&amp;","&amp;SUBSTITUTE(Tabel2[[#This Row],[lon]],",","."))</f>
        <v>http://maps.google.nl/maps?q=50.863853,5.984618</v>
      </c>
    </row>
    <row r="132" spans="1:11" x14ac:dyDescent="0.25">
      <c r="A132" s="8">
        <f>TIMEVALUE(MID(Tabel2[[#This Row],[ns1:time2]],12,8))</f>
        <v>0.46574074074074073</v>
      </c>
      <c r="B132" s="13">
        <f>ROUND(6370973.27862*((2*ASIN(SQRT((SIN((RADIANS(Strava!E131)-RADIANS(Strava!E132))/2)^2)+COS(RADIANS(Strava!E131))*COS(RADIANS(Strava!E132))*(SIN((RADIANS(Strava!F131)-RADIANS(Strava!F132))/2)^2))))),0)</f>
        <v>6</v>
      </c>
      <c r="C132" s="10">
        <f t="shared" ref="C132:C195" si="16">C131+B132/1000</f>
        <v>1.4419999999999982</v>
      </c>
      <c r="D132" s="8">
        <f t="shared" ref="D132:D195" si="17">A132-A131</f>
        <v>1.1574074074038876E-5</v>
      </c>
      <c r="E132" s="8">
        <f t="shared" ref="E132:E195" si="18">+E131+D132</f>
        <v>3.7962962962962976E-3</v>
      </c>
      <c r="F132" s="17">
        <f t="shared" ref="F132:F195" si="19">(B132/1000)/(D132*24)</f>
        <v>21.600000000065688</v>
      </c>
      <c r="G132" s="17">
        <f t="shared" si="12"/>
        <v>21.599999999962112</v>
      </c>
      <c r="H132" s="17">
        <f t="shared" si="13"/>
        <v>21.599999999996644</v>
      </c>
      <c r="I132" s="17">
        <f t="shared" si="14"/>
        <v>21.599999999988011</v>
      </c>
      <c r="J132" s="17">
        <f t="shared" si="15"/>
        <v>21.323076923078698</v>
      </c>
      <c r="K132" s="20" t="str">
        <f>HYPERLINK("http://maps.google.nl/maps?q="&amp;SUBSTITUTE(Tabel2[[#This Row],[lat]],",",".")&amp;","&amp;SUBSTITUTE(Tabel2[[#This Row],[lon]],",","."))</f>
        <v>http://maps.google.nl/maps?q=50.863829,5.984547</v>
      </c>
    </row>
    <row r="133" spans="1:11" x14ac:dyDescent="0.25">
      <c r="A133" s="12">
        <f>TIMEVALUE(MID(Tabel2[[#This Row],[ns1:time2]],12,8))</f>
        <v>0.46575231481481483</v>
      </c>
      <c r="B133" s="13">
        <f>ROUND(6370973.27862*((2*ASIN(SQRT((SIN((RADIANS(Strava!E132)-RADIANS(Strava!E133))/2)^2)+COS(RADIANS(Strava!E132))*COS(RADIANS(Strava!E133))*(SIN((RADIANS(Strava!F132)-RADIANS(Strava!F133))/2)^2))))),0)</f>
        <v>6</v>
      </c>
      <c r="C133" s="14">
        <f t="shared" si="16"/>
        <v>1.4479999999999982</v>
      </c>
      <c r="D133" s="12">
        <f t="shared" si="17"/>
        <v>1.1574074074094387E-5</v>
      </c>
      <c r="E133" s="12">
        <f t="shared" si="18"/>
        <v>3.807870370370392E-3</v>
      </c>
      <c r="F133" s="15">
        <f t="shared" si="19"/>
        <v>21.59999999996209</v>
      </c>
      <c r="G133" s="15">
        <f t="shared" ref="G133:G196" si="20">(C133-C131)/((E133-E131)*24)</f>
        <v>21.60000000001391</v>
      </c>
      <c r="H133" s="15">
        <f t="shared" ref="H133:H196" si="21">(C133-C130)/((E133-E130)*24)</f>
        <v>21.599999999962112</v>
      </c>
      <c r="I133" s="15">
        <f t="shared" si="14"/>
        <v>21.599999999988011</v>
      </c>
      <c r="J133" s="15">
        <f t="shared" si="15"/>
        <v>21.046153846155629</v>
      </c>
      <c r="K133" s="21" t="str">
        <f>HYPERLINK("http://maps.google.nl/maps?q="&amp;SUBSTITUTE(Tabel2[[#This Row],[lat]],",",".")&amp;","&amp;SUBSTITUTE(Tabel2[[#This Row],[lon]],",","."))</f>
        <v>http://maps.google.nl/maps?q=50.863801,5.984474</v>
      </c>
    </row>
    <row r="134" spans="1:11" x14ac:dyDescent="0.25">
      <c r="A134" s="8">
        <f>TIMEVALUE(MID(Tabel2[[#This Row],[ns1:time2]],12,8))</f>
        <v>0.465787037037037</v>
      </c>
      <c r="B134" s="13">
        <f>ROUND(6370973.27862*((2*ASIN(SQRT((SIN((RADIANS(Strava!E133)-RADIANS(Strava!E134))/2)^2)+COS(RADIANS(Strava!E133))*COS(RADIANS(Strava!E134))*(SIN((RADIANS(Strava!F133)-RADIANS(Strava!F134))/2)^2))))),0)</f>
        <v>19</v>
      </c>
      <c r="C134" s="10">
        <f t="shared" si="16"/>
        <v>1.4669999999999981</v>
      </c>
      <c r="D134" s="8">
        <f t="shared" si="17"/>
        <v>3.4722222222172139E-5</v>
      </c>
      <c r="E134" s="8">
        <f t="shared" si="18"/>
        <v>3.8425925925925641E-3</v>
      </c>
      <c r="F134" s="17">
        <f t="shared" si="19"/>
        <v>22.800000000032885</v>
      </c>
      <c r="G134" s="17">
        <f t="shared" si="20"/>
        <v>22.500000000014388</v>
      </c>
      <c r="H134" s="17">
        <f t="shared" si="21"/>
        <v>22.320000000024997</v>
      </c>
      <c r="I134" s="17">
        <f t="shared" ref="I134:I197" si="22">(C134-C130)/((E134-E130)*24)</f>
        <v>22.199999999996482</v>
      </c>
      <c r="J134" s="17">
        <f t="shared" si="15"/>
        <v>21.120000000003365</v>
      </c>
      <c r="K134" s="20" t="str">
        <f>HYPERLINK("http://maps.google.nl/maps?q="&amp;SUBSTITUTE(Tabel2[[#This Row],[lat]],",",".")&amp;","&amp;SUBSTITUTE(Tabel2[[#This Row],[lon]],",","."))</f>
        <v>http://maps.google.nl/maps?q=50.863693,5.984257</v>
      </c>
    </row>
    <row r="135" spans="1:11" x14ac:dyDescent="0.25">
      <c r="A135" s="12">
        <f>TIMEVALUE(MID(Tabel2[[#This Row],[ns1:time2]],12,8))</f>
        <v>0.46579861111111115</v>
      </c>
      <c r="B135" s="13">
        <f>ROUND(6370973.27862*((2*ASIN(SQRT((SIN((RADIANS(Strava!E134)-RADIANS(Strava!E135))/2)^2)+COS(RADIANS(Strava!E134))*COS(RADIANS(Strava!E135))*(SIN((RADIANS(Strava!F134)-RADIANS(Strava!F135))/2)^2))))),0)</f>
        <v>7</v>
      </c>
      <c r="C135" s="14">
        <f t="shared" si="16"/>
        <v>1.473999999999998</v>
      </c>
      <c r="D135" s="12">
        <f t="shared" si="17"/>
        <v>1.1574074074149898E-5</v>
      </c>
      <c r="E135" s="12">
        <f t="shared" si="18"/>
        <v>3.854166666666714E-3</v>
      </c>
      <c r="F135" s="15">
        <f t="shared" si="19"/>
        <v>25.199999999834912</v>
      </c>
      <c r="G135" s="15">
        <f t="shared" si="20"/>
        <v>23.399999999986811</v>
      </c>
      <c r="H135" s="15">
        <f t="shared" si="21"/>
        <v>23.039999999981525</v>
      </c>
      <c r="I135" s="15">
        <f t="shared" si="22"/>
        <v>22.799999999996324</v>
      </c>
      <c r="J135" s="15">
        <f t="shared" si="15"/>
        <v>21.119999999996612</v>
      </c>
      <c r="K135" s="21" t="str">
        <f>HYPERLINK("http://maps.google.nl/maps?q="&amp;SUBSTITUTE(Tabel2[[#This Row],[lat]],",",".")&amp;","&amp;SUBSTITUTE(Tabel2[[#This Row],[lon]],",","."))</f>
        <v>http://maps.google.nl/maps?q=50.863653,5.984184</v>
      </c>
    </row>
    <row r="136" spans="1:11" x14ac:dyDescent="0.25">
      <c r="A136" s="8">
        <f>TIMEVALUE(MID(Tabel2[[#This Row],[ns1:time2]],12,8))</f>
        <v>0.46581018518518519</v>
      </c>
      <c r="B136" s="13">
        <f>ROUND(6370973.27862*((2*ASIN(SQRT((SIN((RADIANS(Strava!E135)-RADIANS(Strava!E136))/2)^2)+COS(RADIANS(Strava!E135))*COS(RADIANS(Strava!E136))*(SIN((RADIANS(Strava!F135)-RADIANS(Strava!F136))/2)^2))))),0)</f>
        <v>6</v>
      </c>
      <c r="C136" s="10">
        <f t="shared" si="16"/>
        <v>1.479999999999998</v>
      </c>
      <c r="D136" s="8">
        <f t="shared" si="17"/>
        <v>1.1574074074038876E-5</v>
      </c>
      <c r="E136" s="8">
        <f t="shared" si="18"/>
        <v>3.8657407407407529E-3</v>
      </c>
      <c r="F136" s="17">
        <f t="shared" si="19"/>
        <v>21.600000000065688</v>
      </c>
      <c r="G136" s="17">
        <f t="shared" si="20"/>
        <v>23.399999999958752</v>
      </c>
      <c r="H136" s="17">
        <f t="shared" si="21"/>
        <v>23.040000000003626</v>
      </c>
      <c r="I136" s="17">
        <f t="shared" si="22"/>
        <v>22.799999999996324</v>
      </c>
      <c r="J136" s="17">
        <f t="shared" si="15"/>
        <v>21.119999999996612</v>
      </c>
      <c r="K136" s="20" t="str">
        <f>HYPERLINK("http://maps.google.nl/maps?q="&amp;SUBSTITUTE(Tabel2[[#This Row],[lat]],",",".")&amp;","&amp;SUBSTITUTE(Tabel2[[#This Row],[lon]],",","."))</f>
        <v>http://maps.google.nl/maps?q=50.863612,5.98412</v>
      </c>
    </row>
    <row r="137" spans="1:11" x14ac:dyDescent="0.25">
      <c r="A137" s="12">
        <f>TIMEVALUE(MID(Tabel2[[#This Row],[ns1:time2]],12,8))</f>
        <v>0.46582175925925928</v>
      </c>
      <c r="B137" s="13">
        <f>ROUND(6370973.27862*((2*ASIN(SQRT((SIN((RADIANS(Strava!E136)-RADIANS(Strava!E137))/2)^2)+COS(RADIANS(Strava!E136))*COS(RADIANS(Strava!E137))*(SIN((RADIANS(Strava!F136)-RADIANS(Strava!F137))/2)^2))))),0)</f>
        <v>6</v>
      </c>
      <c r="C137" s="14">
        <f t="shared" si="16"/>
        <v>1.485999999999998</v>
      </c>
      <c r="D137" s="12">
        <f t="shared" si="17"/>
        <v>1.1574074074094387E-5</v>
      </c>
      <c r="E137" s="12">
        <f t="shared" si="18"/>
        <v>3.8773148148148473E-3</v>
      </c>
      <c r="F137" s="15">
        <f t="shared" si="19"/>
        <v>21.59999999996209</v>
      </c>
      <c r="G137" s="15">
        <f t="shared" si="20"/>
        <v>21.60000000001391</v>
      </c>
      <c r="H137" s="15">
        <f t="shared" si="21"/>
        <v>22.799999999959873</v>
      </c>
      <c r="I137" s="15">
        <f t="shared" si="22"/>
        <v>22.799999999996324</v>
      </c>
      <c r="J137" s="15">
        <f t="shared" si="15"/>
        <v>21.342857142856179</v>
      </c>
      <c r="K137" s="21" t="str">
        <f>HYPERLINK("http://maps.google.nl/maps?q="&amp;SUBSTITUTE(Tabel2[[#This Row],[lat]],",",".")&amp;","&amp;SUBSTITUTE(Tabel2[[#This Row],[lon]],",","."))</f>
        <v>http://maps.google.nl/maps?q=50.863572,5.984053</v>
      </c>
    </row>
    <row r="138" spans="1:11" x14ac:dyDescent="0.25">
      <c r="A138" s="8">
        <f>TIMEVALUE(MID(Tabel2[[#This Row],[ns1:time2]],12,8))</f>
        <v>0.46583333333333332</v>
      </c>
      <c r="B138" s="13">
        <f>ROUND(6370973.27862*((2*ASIN(SQRT((SIN((RADIANS(Strava!E137)-RADIANS(Strava!E138))/2)^2)+COS(RADIANS(Strava!E137))*COS(RADIANS(Strava!E138))*(SIN((RADIANS(Strava!F137)-RADIANS(Strava!F138))/2)^2))))),0)</f>
        <v>7</v>
      </c>
      <c r="C138" s="10">
        <f t="shared" si="16"/>
        <v>1.4929999999999979</v>
      </c>
      <c r="D138" s="8">
        <f t="shared" si="17"/>
        <v>1.1574074074038876E-5</v>
      </c>
      <c r="E138" s="8">
        <f t="shared" si="18"/>
        <v>3.8888888888888862E-3</v>
      </c>
      <c r="F138" s="17">
        <f t="shared" si="19"/>
        <v>25.200000000076638</v>
      </c>
      <c r="G138" s="17">
        <f t="shared" si="20"/>
        <v>23.400000000014867</v>
      </c>
      <c r="H138" s="17">
        <f t="shared" si="21"/>
        <v>22.800000000032774</v>
      </c>
      <c r="I138" s="17">
        <f t="shared" si="22"/>
        <v>23.399999999986811</v>
      </c>
      <c r="J138" s="17">
        <f t="shared" si="15"/>
        <v>22.499999999996405</v>
      </c>
      <c r="K138" s="20" t="str">
        <f>HYPERLINK("http://maps.google.nl/maps?q="&amp;SUBSTITUTE(Tabel2[[#This Row],[lat]],",",".")&amp;","&amp;SUBSTITUTE(Tabel2[[#This Row],[lon]],",","."))</f>
        <v>http://maps.google.nl/maps?q=50.86353,5.983988</v>
      </c>
    </row>
    <row r="139" spans="1:11" x14ac:dyDescent="0.25">
      <c r="A139" s="12">
        <f>TIMEVALUE(MID(Tabel2[[#This Row],[ns1:time2]],12,8))</f>
        <v>0.46590277777777778</v>
      </c>
      <c r="B139" s="13">
        <f>ROUND(6370973.27862*((2*ASIN(SQRT((SIN((RADIANS(Strava!E138)-RADIANS(Strava!E139))/2)^2)+COS(RADIANS(Strava!E138))*COS(RADIANS(Strava!E139))*(SIN((RADIANS(Strava!F138)-RADIANS(Strava!F139))/2)^2))))),0)</f>
        <v>37</v>
      </c>
      <c r="C139" s="14">
        <f t="shared" si="16"/>
        <v>1.5299999999999978</v>
      </c>
      <c r="D139" s="12">
        <f t="shared" si="17"/>
        <v>6.94444444444553E-5</v>
      </c>
      <c r="E139" s="12">
        <f t="shared" si="18"/>
        <v>3.9583333333333415E-3</v>
      </c>
      <c r="F139" s="15">
        <f t="shared" si="19"/>
        <v>22.199999999996528</v>
      </c>
      <c r="G139" s="15">
        <f t="shared" si="20"/>
        <v>22.628571428578134</v>
      </c>
      <c r="H139" s="15">
        <f t="shared" si="21"/>
        <v>22.500000000000899</v>
      </c>
      <c r="I139" s="15">
        <f t="shared" si="22"/>
        <v>22.400000000008365</v>
      </c>
      <c r="J139" s="15">
        <f t="shared" si="15"/>
        <v>22.447058823527939</v>
      </c>
      <c r="K139" s="21" t="str">
        <f>HYPERLINK("http://maps.google.nl/maps?q="&amp;SUBSTITUTE(Tabel2[[#This Row],[lat]],",",".")&amp;","&amp;SUBSTITUTE(Tabel2[[#This Row],[lon]],",","."))</f>
        <v>http://maps.google.nl/maps?q=50.863293,5.983625</v>
      </c>
    </row>
    <row r="140" spans="1:11" x14ac:dyDescent="0.25">
      <c r="A140" s="8">
        <f>TIMEVALUE(MID(Tabel2[[#This Row],[ns1:time2]],12,8))</f>
        <v>0.46592592592592591</v>
      </c>
      <c r="B140" s="13">
        <f>ROUND(6370973.27862*((2*ASIN(SQRT((SIN((RADIANS(Strava!E139)-RADIANS(Strava!E140))/2)^2)+COS(RADIANS(Strava!E139))*COS(RADIANS(Strava!E140))*(SIN((RADIANS(Strava!F139)-RADIANS(Strava!F140))/2)^2))))),0)</f>
        <v>11</v>
      </c>
      <c r="C140" s="10">
        <f t="shared" si="16"/>
        <v>1.5409999999999977</v>
      </c>
      <c r="D140" s="8">
        <f t="shared" si="17"/>
        <v>2.3148148148133263E-5</v>
      </c>
      <c r="E140" s="8">
        <f t="shared" si="18"/>
        <v>3.9814814814814747E-3</v>
      </c>
      <c r="F140" s="17">
        <f t="shared" si="19"/>
        <v>19.80000000001273</v>
      </c>
      <c r="G140" s="17">
        <f t="shared" si="20"/>
        <v>21.600000000000858</v>
      </c>
      <c r="H140" s="17">
        <f t="shared" si="21"/>
        <v>22.000000000008171</v>
      </c>
      <c r="I140" s="17">
        <f t="shared" si="22"/>
        <v>21.96000000000349</v>
      </c>
      <c r="J140" s="17">
        <f t="shared" ref="J140:J203" si="23">(C140-C130)/((E140-E130)*24)</f>
        <v>22.199999999996439</v>
      </c>
      <c r="K140" s="20" t="str">
        <f>HYPERLINK("http://maps.google.nl/maps?q="&amp;SUBSTITUTE(Tabel2[[#This Row],[lat]],",",".")&amp;","&amp;SUBSTITUTE(Tabel2[[#This Row],[lon]],",","."))</f>
        <v>http://maps.google.nl/maps?q=50.863221,5.983515</v>
      </c>
    </row>
    <row r="141" spans="1:11" x14ac:dyDescent="0.25">
      <c r="A141" s="12">
        <f>TIMEVALUE(MID(Tabel2[[#This Row],[ns1:time2]],12,8))</f>
        <v>0.46596064814814814</v>
      </c>
      <c r="B141" s="13">
        <f>ROUND(6370973.27862*((2*ASIN(SQRT((SIN((RADIANS(Strava!E140)-RADIANS(Strava!E141))/2)^2)+COS(RADIANS(Strava!E140))*COS(RADIANS(Strava!E141))*(SIN((RADIANS(Strava!F140)-RADIANS(Strava!F141))/2)^2))))),0)</f>
        <v>18</v>
      </c>
      <c r="C141" s="14">
        <f t="shared" si="16"/>
        <v>1.5589999999999977</v>
      </c>
      <c r="D141" s="12">
        <f t="shared" si="17"/>
        <v>3.472222222222765E-5</v>
      </c>
      <c r="E141" s="12">
        <f t="shared" si="18"/>
        <v>4.0162037037037024E-3</v>
      </c>
      <c r="F141" s="15">
        <f t="shared" si="19"/>
        <v>21.599999999996623</v>
      </c>
      <c r="G141" s="15">
        <f t="shared" si="20"/>
        <v>20.880000000003349</v>
      </c>
      <c r="H141" s="15">
        <f t="shared" si="21"/>
        <v>21.59999999999971</v>
      </c>
      <c r="I141" s="15">
        <f t="shared" si="22"/>
        <v>21.900000000005249</v>
      </c>
      <c r="J141" s="15">
        <f t="shared" si="23"/>
        <v>22.140000000003539</v>
      </c>
      <c r="K141" s="21" t="str">
        <f>HYPERLINK("http://maps.google.nl/maps?q="&amp;SUBSTITUTE(Tabel2[[#This Row],[lat]],",",".")&amp;","&amp;SUBSTITUTE(Tabel2[[#This Row],[lon]],",","."))</f>
        <v>http://maps.google.nl/maps?q=50.863113,5.983326</v>
      </c>
    </row>
    <row r="142" spans="1:11" x14ac:dyDescent="0.25">
      <c r="A142" s="8">
        <f>TIMEVALUE(MID(Tabel2[[#This Row],[ns1:time2]],12,8))</f>
        <v>0.46599537037037037</v>
      </c>
      <c r="B142" s="13">
        <f>ROUND(6370973.27862*((2*ASIN(SQRT((SIN((RADIANS(Strava!E141)-RADIANS(Strava!E142))/2)^2)+COS(RADIANS(Strava!E141))*COS(RADIANS(Strava!E142))*(SIN((RADIANS(Strava!F141)-RADIANS(Strava!F142))/2)^2))))),0)</f>
        <v>22</v>
      </c>
      <c r="C142" s="10">
        <f t="shared" si="16"/>
        <v>1.5809999999999977</v>
      </c>
      <c r="D142" s="8">
        <f t="shared" si="17"/>
        <v>3.472222222222765E-5</v>
      </c>
      <c r="E142" s="8">
        <f t="shared" si="18"/>
        <v>4.05092592592593E-3</v>
      </c>
      <c r="F142" s="17">
        <f t="shared" si="19"/>
        <v>26.39999999999587</v>
      </c>
      <c r="G142" s="17">
        <f t="shared" si="20"/>
        <v>23.99999999999627</v>
      </c>
      <c r="H142" s="17">
        <f t="shared" si="21"/>
        <v>22.950000000000969</v>
      </c>
      <c r="I142" s="17">
        <f t="shared" si="22"/>
        <v>22.628571428570439</v>
      </c>
      <c r="J142" s="17">
        <f t="shared" si="23"/>
        <v>22.745454545454226</v>
      </c>
      <c r="K142" s="20" t="str">
        <f>HYPERLINK("http://maps.google.nl/maps?q="&amp;SUBSTITUTE(Tabel2[[#This Row],[lat]],",",".")&amp;","&amp;SUBSTITUTE(Tabel2[[#This Row],[lon]],",","."))</f>
        <v>http://maps.google.nl/maps?q=50.863006,5.983054</v>
      </c>
    </row>
    <row r="143" spans="1:11" x14ac:dyDescent="0.25">
      <c r="A143" s="12">
        <f>TIMEVALUE(MID(Tabel2[[#This Row],[ns1:time2]],12,8))</f>
        <v>0.4660069444444444</v>
      </c>
      <c r="B143" s="13">
        <f>ROUND(6370973.27862*((2*ASIN(SQRT((SIN((RADIANS(Strava!E142)-RADIANS(Strava!E143))/2)^2)+COS(RADIANS(Strava!E142))*COS(RADIANS(Strava!E143))*(SIN((RADIANS(Strava!F142)-RADIANS(Strava!F143))/2)^2))))),0)</f>
        <v>8</v>
      </c>
      <c r="C143" s="14">
        <f t="shared" si="16"/>
        <v>1.5889999999999977</v>
      </c>
      <c r="D143" s="12">
        <f t="shared" si="17"/>
        <v>1.1574074074038876E-5</v>
      </c>
      <c r="E143" s="12">
        <f t="shared" si="18"/>
        <v>4.0624999999999689E-3</v>
      </c>
      <c r="F143" s="15">
        <f t="shared" si="19"/>
        <v>28.800000000087586</v>
      </c>
      <c r="G143" s="15">
        <f t="shared" si="20"/>
        <v>27.000000000017387</v>
      </c>
      <c r="H143" s="15">
        <f t="shared" si="21"/>
        <v>24.685714285721726</v>
      </c>
      <c r="I143" s="15">
        <f t="shared" si="22"/>
        <v>23.600000000008865</v>
      </c>
      <c r="J143" s="15">
        <f t="shared" si="23"/>
        <v>23.072727272731978</v>
      </c>
      <c r="K143" s="21" t="str">
        <f>HYPERLINK("http://maps.google.nl/maps?q="&amp;SUBSTITUTE(Tabel2[[#This Row],[lat]],",",".")&amp;","&amp;SUBSTITUTE(Tabel2[[#This Row],[lon]],",","."))</f>
        <v>http://maps.google.nl/maps?q=50.862968,5.98295</v>
      </c>
    </row>
    <row r="144" spans="1:11" x14ac:dyDescent="0.25">
      <c r="A144" s="8">
        <f>TIMEVALUE(MID(Tabel2[[#This Row],[ns1:time2]],12,8))</f>
        <v>0.46601851851851855</v>
      </c>
      <c r="B144" s="13">
        <f>ROUND(6370973.27862*((2*ASIN(SQRT((SIN((RADIANS(Strava!E143)-RADIANS(Strava!E144))/2)^2)+COS(RADIANS(Strava!E143))*COS(RADIANS(Strava!E144))*(SIN((RADIANS(Strava!F143)-RADIANS(Strava!F144))/2)^2))))),0)</f>
        <v>9</v>
      </c>
      <c r="C144" s="10">
        <f t="shared" si="16"/>
        <v>1.5979999999999976</v>
      </c>
      <c r="D144" s="8">
        <f t="shared" si="17"/>
        <v>1.1574074074149898E-5</v>
      </c>
      <c r="E144" s="8">
        <f t="shared" si="18"/>
        <v>4.0740740740741188E-3</v>
      </c>
      <c r="F144" s="17">
        <f t="shared" si="19"/>
        <v>32.399999999787738</v>
      </c>
      <c r="G144" s="17">
        <f t="shared" si="20"/>
        <v>30.599999999946125</v>
      </c>
      <c r="H144" s="17">
        <f t="shared" si="21"/>
        <v>28.079999999977598</v>
      </c>
      <c r="I144" s="17">
        <f t="shared" si="22"/>
        <v>25.649999999985713</v>
      </c>
      <c r="J144" s="17">
        <f t="shared" si="23"/>
        <v>23.579999999992467</v>
      </c>
      <c r="K144" s="20" t="str">
        <f>HYPERLINK("http://maps.google.nl/maps?q="&amp;SUBSTITUTE(Tabel2[[#This Row],[lat]],",",".")&amp;","&amp;SUBSTITUTE(Tabel2[[#This Row],[lon]],",","."))</f>
        <v>http://maps.google.nl/maps?q=50.862929,5.982844</v>
      </c>
    </row>
    <row r="145" spans="1:11" x14ac:dyDescent="0.25">
      <c r="A145" s="12">
        <f>TIMEVALUE(MID(Tabel2[[#This Row],[ns1:time2]],12,8))</f>
        <v>0.46603009259259259</v>
      </c>
      <c r="B145" s="13">
        <f>ROUND(6370973.27862*((2*ASIN(SQRT((SIN((RADIANS(Strava!E144)-RADIANS(Strava!E145))/2)^2)+COS(RADIANS(Strava!E144))*COS(RADIANS(Strava!E145))*(SIN((RADIANS(Strava!F144)-RADIANS(Strava!F145))/2)^2))))),0)</f>
        <v>9</v>
      </c>
      <c r="C145" s="14">
        <f t="shared" si="16"/>
        <v>1.6069999999999975</v>
      </c>
      <c r="D145" s="12">
        <f t="shared" si="17"/>
        <v>1.1574074074038876E-5</v>
      </c>
      <c r="E145" s="12">
        <f t="shared" si="18"/>
        <v>4.0856481481481577E-3</v>
      </c>
      <c r="F145" s="15">
        <f t="shared" si="19"/>
        <v>32.40000000009853</v>
      </c>
      <c r="G145" s="15">
        <f t="shared" si="20"/>
        <v>32.399999999942764</v>
      </c>
      <c r="H145" s="15">
        <f t="shared" si="21"/>
        <v>31.199999999994883</v>
      </c>
      <c r="I145" s="15">
        <f t="shared" si="22"/>
        <v>28.799999999995389</v>
      </c>
      <c r="J145" s="15">
        <f t="shared" si="23"/>
        <v>23.940000000003835</v>
      </c>
      <c r="K145" s="21" t="str">
        <f>HYPERLINK("http://maps.google.nl/maps?q="&amp;SUBSTITUTE(Tabel2[[#This Row],[lat]],",",".")&amp;","&amp;SUBSTITUTE(Tabel2[[#This Row],[lon]],",","."))</f>
        <v>http://maps.google.nl/maps?q=50.862891,5.982736</v>
      </c>
    </row>
    <row r="146" spans="1:11" x14ac:dyDescent="0.25">
      <c r="A146" s="8">
        <f>TIMEVALUE(MID(Tabel2[[#This Row],[ns1:time2]],12,8))</f>
        <v>0.46604166666666669</v>
      </c>
      <c r="B146" s="13">
        <f>ROUND(6370973.27862*((2*ASIN(SQRT((SIN((RADIANS(Strava!E145)-RADIANS(Strava!E146))/2)^2)+COS(RADIANS(Strava!E145))*COS(RADIANS(Strava!E146))*(SIN((RADIANS(Strava!F145)-RADIANS(Strava!F146))/2)^2))))),0)</f>
        <v>9</v>
      </c>
      <c r="C146" s="10">
        <f t="shared" si="16"/>
        <v>1.6159999999999974</v>
      </c>
      <c r="D146" s="8">
        <f t="shared" si="17"/>
        <v>1.1574074074094387E-5</v>
      </c>
      <c r="E146" s="8">
        <f t="shared" si="18"/>
        <v>4.0972222222222521E-3</v>
      </c>
      <c r="F146" s="17">
        <f t="shared" si="19"/>
        <v>32.399999999943134</v>
      </c>
      <c r="G146" s="17">
        <f t="shared" si="20"/>
        <v>32.400000000020462</v>
      </c>
      <c r="H146" s="17">
        <f t="shared" si="21"/>
        <v>32.399999999942764</v>
      </c>
      <c r="I146" s="17">
        <f t="shared" si="22"/>
        <v>31.499999999982215</v>
      </c>
      <c r="J146" s="17">
        <f t="shared" si="23"/>
        <v>24.479999999998032</v>
      </c>
      <c r="K146" s="20" t="str">
        <f>HYPERLINK("http://maps.google.nl/maps?q="&amp;SUBSTITUTE(Tabel2[[#This Row],[lat]],",",".")&amp;","&amp;SUBSTITUTE(Tabel2[[#This Row],[lon]],",","."))</f>
        <v>http://maps.google.nl/maps?q=50.862852,5.982622</v>
      </c>
    </row>
    <row r="147" spans="1:11" x14ac:dyDescent="0.25">
      <c r="A147" s="12">
        <f>TIMEVALUE(MID(Tabel2[[#This Row],[ns1:time2]],12,8))</f>
        <v>0.46605324074074073</v>
      </c>
      <c r="B147" s="13">
        <f>ROUND(6370973.27862*((2*ASIN(SQRT((SIN((RADIANS(Strava!E146)-RADIANS(Strava!E147))/2)^2)+COS(RADIANS(Strava!E146))*COS(RADIANS(Strava!E147))*(SIN((RADIANS(Strava!F146)-RADIANS(Strava!F147))/2)^2))))),0)</f>
        <v>9</v>
      </c>
      <c r="C147" s="14">
        <f t="shared" si="16"/>
        <v>1.6249999999999973</v>
      </c>
      <c r="D147" s="12">
        <f t="shared" si="17"/>
        <v>1.1574074074038876E-5</v>
      </c>
      <c r="E147" s="12">
        <f t="shared" si="18"/>
        <v>4.108796296296291E-3</v>
      </c>
      <c r="F147" s="15">
        <f t="shared" si="19"/>
        <v>32.40000000009853</v>
      </c>
      <c r="G147" s="15">
        <f t="shared" si="20"/>
        <v>32.400000000020462</v>
      </c>
      <c r="H147" s="15">
        <f t="shared" si="21"/>
        <v>32.400000000046361</v>
      </c>
      <c r="I147" s="15">
        <f t="shared" si="22"/>
        <v>32.399999999981617</v>
      </c>
      <c r="J147" s="15">
        <f t="shared" si="23"/>
        <v>25.020000000003972</v>
      </c>
      <c r="K147" s="21" t="str">
        <f>HYPERLINK("http://maps.google.nl/maps?q="&amp;SUBSTITUTE(Tabel2[[#This Row],[lat]],",",".")&amp;","&amp;SUBSTITUTE(Tabel2[[#This Row],[lon]],",","."))</f>
        <v>http://maps.google.nl/maps?q=50.862818,5.982513</v>
      </c>
    </row>
    <row r="148" spans="1:11" x14ac:dyDescent="0.25">
      <c r="A148" s="8">
        <f>TIMEVALUE(MID(Tabel2[[#This Row],[ns1:time2]],12,8))</f>
        <v>0.46606481481481482</v>
      </c>
      <c r="B148" s="13">
        <f>ROUND(6370973.27862*((2*ASIN(SQRT((SIN((RADIANS(Strava!E147)-RADIANS(Strava!E148))/2)^2)+COS(RADIANS(Strava!E147))*COS(RADIANS(Strava!E148))*(SIN((RADIANS(Strava!F147)-RADIANS(Strava!F148))/2)^2))))),0)</f>
        <v>8</v>
      </c>
      <c r="C148" s="10">
        <f t="shared" si="16"/>
        <v>1.6329999999999973</v>
      </c>
      <c r="D148" s="8">
        <f t="shared" si="17"/>
        <v>1.1574074074094387E-5</v>
      </c>
      <c r="E148" s="8">
        <f t="shared" si="18"/>
        <v>4.1203703703703853E-3</v>
      </c>
      <c r="F148" s="17">
        <f t="shared" si="19"/>
        <v>28.799999999949456</v>
      </c>
      <c r="G148" s="17">
        <f t="shared" si="20"/>
        <v>30.600000000019506</v>
      </c>
      <c r="H148" s="17">
        <f t="shared" si="21"/>
        <v>31.199999999994883</v>
      </c>
      <c r="I148" s="17">
        <f t="shared" si="22"/>
        <v>31.500000000019984</v>
      </c>
      <c r="J148" s="17">
        <f t="shared" si="23"/>
        <v>25.199999999997978</v>
      </c>
      <c r="K148" s="20" t="str">
        <f>HYPERLINK("http://maps.google.nl/maps?q="&amp;SUBSTITUTE(Tabel2[[#This Row],[lat]],",",".")&amp;","&amp;SUBSTITUTE(Tabel2[[#This Row],[lon]],",","."))</f>
        <v>http://maps.google.nl/maps?q=50.862795,5.982399</v>
      </c>
    </row>
    <row r="149" spans="1:11" x14ac:dyDescent="0.25">
      <c r="A149" s="12">
        <f>TIMEVALUE(MID(Tabel2[[#This Row],[ns1:time2]],12,8))</f>
        <v>0.46607638888888886</v>
      </c>
      <c r="B149" s="13">
        <f>ROUND(6370973.27862*((2*ASIN(SQRT((SIN((RADIANS(Strava!E148)-RADIANS(Strava!E149))/2)^2)+COS(RADIANS(Strava!E148))*COS(RADIANS(Strava!E149))*(SIN((RADIANS(Strava!F148)-RADIANS(Strava!F149))/2)^2))))),0)</f>
        <v>9</v>
      </c>
      <c r="C149" s="14">
        <f t="shared" si="16"/>
        <v>1.6419999999999972</v>
      </c>
      <c r="D149" s="12">
        <f t="shared" si="17"/>
        <v>1.1574074074038876E-5</v>
      </c>
      <c r="E149" s="12">
        <f t="shared" si="18"/>
        <v>4.1319444444444242E-3</v>
      </c>
      <c r="F149" s="15">
        <f t="shared" si="19"/>
        <v>32.40000000009853</v>
      </c>
      <c r="G149" s="15">
        <f t="shared" si="20"/>
        <v>30.600000000019506</v>
      </c>
      <c r="H149" s="15">
        <f t="shared" si="21"/>
        <v>31.200000000044763</v>
      </c>
      <c r="I149" s="15">
        <f t="shared" si="22"/>
        <v>31.500000000019984</v>
      </c>
      <c r="J149" s="15">
        <f t="shared" si="23"/>
        <v>26.880000000004255</v>
      </c>
      <c r="K149" s="21" t="str">
        <f>HYPERLINK("http://maps.google.nl/maps?q="&amp;SUBSTITUTE(Tabel2[[#This Row],[lat]],",",".")&amp;","&amp;SUBSTITUTE(Tabel2[[#This Row],[lon]],",","."))</f>
        <v>http://maps.google.nl/maps?q=50.862783,5.982279</v>
      </c>
    </row>
    <row r="150" spans="1:11" x14ac:dyDescent="0.25">
      <c r="A150" s="8">
        <f>TIMEVALUE(MID(Tabel2[[#This Row],[ns1:time2]],12,8))</f>
        <v>0.46609953703703705</v>
      </c>
      <c r="B150" s="13">
        <f>ROUND(6370973.27862*((2*ASIN(SQRT((SIN((RADIANS(Strava!E149)-RADIANS(Strava!E150))/2)^2)+COS(RADIANS(Strava!E149))*COS(RADIANS(Strava!E150))*(SIN((RADIANS(Strava!F149)-RADIANS(Strava!F150))/2)^2))))),0)</f>
        <v>17</v>
      </c>
      <c r="C150" s="10">
        <f t="shared" si="16"/>
        <v>1.6589999999999971</v>
      </c>
      <c r="D150" s="8">
        <f t="shared" si="17"/>
        <v>2.3148148148188774E-5</v>
      </c>
      <c r="E150" s="8">
        <f t="shared" si="18"/>
        <v>4.155092592592613E-3</v>
      </c>
      <c r="F150" s="17">
        <f t="shared" si="19"/>
        <v>30.599999999946299</v>
      </c>
      <c r="G150" s="17">
        <f t="shared" si="20"/>
        <v>31.199999999994883</v>
      </c>
      <c r="H150" s="17">
        <f t="shared" si="21"/>
        <v>30.599999999982813</v>
      </c>
      <c r="I150" s="17">
        <f t="shared" si="22"/>
        <v>30.960000000004847</v>
      </c>
      <c r="J150" s="17">
        <f t="shared" si="23"/>
        <v>28.319999999995439</v>
      </c>
      <c r="K150" s="20" t="str">
        <f>HYPERLINK("http://maps.google.nl/maps?q="&amp;SUBSTITUTE(Tabel2[[#This Row],[lat]],",",".")&amp;","&amp;SUBSTITUTE(Tabel2[[#This Row],[lon]],",","."))</f>
        <v>http://maps.google.nl/maps?q=50.862783,5.982037</v>
      </c>
    </row>
    <row r="151" spans="1:11" x14ac:dyDescent="0.25">
      <c r="A151" s="12">
        <f>TIMEVALUE(MID(Tabel2[[#This Row],[ns1:time2]],12,8))</f>
        <v>0.46611111111111114</v>
      </c>
      <c r="B151" s="13">
        <f>ROUND(6370973.27862*((2*ASIN(SQRT((SIN((RADIANS(Strava!E150)-RADIANS(Strava!E151))/2)^2)+COS(RADIANS(Strava!E150))*COS(RADIANS(Strava!E151))*(SIN((RADIANS(Strava!F150)-RADIANS(Strava!F151))/2)^2))))),0)</f>
        <v>8</v>
      </c>
      <c r="C151" s="14">
        <f t="shared" si="16"/>
        <v>1.6669999999999972</v>
      </c>
      <c r="D151" s="12">
        <f t="shared" si="17"/>
        <v>1.1574074074094387E-5</v>
      </c>
      <c r="E151" s="12">
        <f t="shared" si="18"/>
        <v>4.1666666666667074E-3</v>
      </c>
      <c r="F151" s="15">
        <f t="shared" si="19"/>
        <v>28.799999999949456</v>
      </c>
      <c r="G151" s="15">
        <f t="shared" si="20"/>
        <v>29.999999999947242</v>
      </c>
      <c r="H151" s="15">
        <f t="shared" si="21"/>
        <v>30.599999999982813</v>
      </c>
      <c r="I151" s="15">
        <f t="shared" si="22"/>
        <v>30.239999999975801</v>
      </c>
      <c r="J151" s="15">
        <f t="shared" si="23"/>
        <v>29.907692307683796</v>
      </c>
      <c r="K151" s="21" t="str">
        <f>HYPERLINK("http://maps.google.nl/maps?q="&amp;SUBSTITUTE(Tabel2[[#This Row],[lat]],",",".")&amp;","&amp;SUBSTITUTE(Tabel2[[#This Row],[lon]],",","."))</f>
        <v>http://maps.google.nl/maps?q=50.862775,5.981922</v>
      </c>
    </row>
    <row r="152" spans="1:11" x14ac:dyDescent="0.25">
      <c r="A152" s="8">
        <f>TIMEVALUE(MID(Tabel2[[#This Row],[ns1:time2]],12,8))</f>
        <v>0.46612268518518518</v>
      </c>
      <c r="B152" s="13">
        <f>ROUND(6370973.27862*((2*ASIN(SQRT((SIN((RADIANS(Strava!E151)-RADIANS(Strava!E152))/2)^2)+COS(RADIANS(Strava!E151))*COS(RADIANS(Strava!E152))*(SIN((RADIANS(Strava!F151)-RADIANS(Strava!F152))/2)^2))))),0)</f>
        <v>8</v>
      </c>
      <c r="C152" s="10">
        <f t="shared" si="16"/>
        <v>1.6749999999999972</v>
      </c>
      <c r="D152" s="8">
        <f t="shared" si="17"/>
        <v>1.1574074074038876E-5</v>
      </c>
      <c r="E152" s="8">
        <f t="shared" si="18"/>
        <v>4.1782407407407463E-3</v>
      </c>
      <c r="F152" s="17">
        <f t="shared" si="19"/>
        <v>28.800000000087586</v>
      </c>
      <c r="G152" s="17">
        <f t="shared" si="20"/>
        <v>28.800000000018546</v>
      </c>
      <c r="H152" s="17">
        <f t="shared" si="21"/>
        <v>29.699999999983412</v>
      </c>
      <c r="I152" s="17">
        <f t="shared" si="22"/>
        <v>30.240000000004809</v>
      </c>
      <c r="J152" s="17">
        <f t="shared" si="23"/>
        <v>30.763636363635836</v>
      </c>
      <c r="K152" s="20" t="str">
        <f>HYPERLINK("http://maps.google.nl/maps?q="&amp;SUBSTITUTE(Tabel2[[#This Row],[lat]],",",".")&amp;","&amp;SUBSTITUTE(Tabel2[[#This Row],[lon]],",","."))</f>
        <v>http://maps.google.nl/maps?q=50.862757,5.981808</v>
      </c>
    </row>
    <row r="153" spans="1:11" x14ac:dyDescent="0.25">
      <c r="A153" s="12">
        <f>TIMEVALUE(MID(Tabel2[[#This Row],[ns1:time2]],12,8))</f>
        <v>0.46613425925925928</v>
      </c>
      <c r="B153" s="13">
        <f>ROUND(6370973.27862*((2*ASIN(SQRT((SIN((RADIANS(Strava!E152)-RADIANS(Strava!E153))/2)^2)+COS(RADIANS(Strava!E152))*COS(RADIANS(Strava!E153))*(SIN((RADIANS(Strava!F152)-RADIANS(Strava!F153))/2)^2))))),0)</f>
        <v>9</v>
      </c>
      <c r="C153" s="14">
        <f t="shared" si="16"/>
        <v>1.6839999999999971</v>
      </c>
      <c r="D153" s="12">
        <f t="shared" si="17"/>
        <v>1.1574074074094387E-5</v>
      </c>
      <c r="E153" s="12">
        <f t="shared" si="18"/>
        <v>4.1898148148148406E-3</v>
      </c>
      <c r="F153" s="15">
        <f t="shared" si="19"/>
        <v>32.399999999943134</v>
      </c>
      <c r="G153" s="15">
        <f t="shared" si="20"/>
        <v>30.600000000019506</v>
      </c>
      <c r="H153" s="15">
        <f t="shared" si="21"/>
        <v>29.999999999995204</v>
      </c>
      <c r="I153" s="15">
        <f t="shared" si="22"/>
        <v>30.239999999975801</v>
      </c>
      <c r="J153" s="15">
        <f t="shared" si="23"/>
        <v>31.090909090894968</v>
      </c>
      <c r="K153" s="21" t="str">
        <f>HYPERLINK("http://maps.google.nl/maps?q="&amp;SUBSTITUTE(Tabel2[[#This Row],[lat]],",",".")&amp;","&amp;SUBSTITUTE(Tabel2[[#This Row],[lon]],",","."))</f>
        <v>http://maps.google.nl/maps?q=50.862732,5.981689</v>
      </c>
    </row>
    <row r="154" spans="1:11" x14ac:dyDescent="0.25">
      <c r="A154" s="8">
        <f>TIMEVALUE(MID(Tabel2[[#This Row],[ns1:time2]],12,8))</f>
        <v>0.46614583333333331</v>
      </c>
      <c r="B154" s="13">
        <f>ROUND(6370973.27862*((2*ASIN(SQRT((SIN((RADIANS(Strava!E153)-RADIANS(Strava!E154))/2)^2)+COS(RADIANS(Strava!E153))*COS(RADIANS(Strava!E154))*(SIN((RADIANS(Strava!F153)-RADIANS(Strava!F154))/2)^2))))),0)</f>
        <v>9</v>
      </c>
      <c r="C154" s="10">
        <f t="shared" si="16"/>
        <v>1.692999999999997</v>
      </c>
      <c r="D154" s="8">
        <f t="shared" si="17"/>
        <v>1.1574074074038876E-5</v>
      </c>
      <c r="E154" s="8">
        <f t="shared" si="18"/>
        <v>4.2013888888888795E-3</v>
      </c>
      <c r="F154" s="17">
        <f t="shared" si="19"/>
        <v>32.40000000009853</v>
      </c>
      <c r="G154" s="17">
        <f t="shared" si="20"/>
        <v>32.400000000020462</v>
      </c>
      <c r="H154" s="17">
        <f t="shared" si="21"/>
        <v>31.200000000044763</v>
      </c>
      <c r="I154" s="17">
        <f t="shared" si="22"/>
        <v>30.600000000019506</v>
      </c>
      <c r="J154" s="17">
        <f t="shared" si="23"/>
        <v>31.090909090922079</v>
      </c>
      <c r="K154" s="20" t="str">
        <f>HYPERLINK("http://maps.google.nl/maps?q="&amp;SUBSTITUTE(Tabel2[[#This Row],[lat]],",",".")&amp;","&amp;SUBSTITUTE(Tabel2[[#This Row],[lon]],",","."))</f>
        <v>http://maps.google.nl/maps?q=50.862704,5.981574</v>
      </c>
    </row>
    <row r="155" spans="1:11" x14ac:dyDescent="0.25">
      <c r="A155" s="12">
        <f>TIMEVALUE(MID(Tabel2[[#This Row],[ns1:time2]],12,8))</f>
        <v>0.46615740740740735</v>
      </c>
      <c r="B155" s="13">
        <f>ROUND(6370973.27862*((2*ASIN(SQRT((SIN((RADIANS(Strava!E154)-RADIANS(Strava!E155))/2)^2)+COS(RADIANS(Strava!E154))*COS(RADIANS(Strava!E155))*(SIN((RADIANS(Strava!F154)-RADIANS(Strava!F155))/2)^2))))),0)</f>
        <v>9</v>
      </c>
      <c r="C155" s="14">
        <f t="shared" si="16"/>
        <v>1.7019999999999968</v>
      </c>
      <c r="D155" s="12">
        <f t="shared" si="17"/>
        <v>1.1574074074038876E-5</v>
      </c>
      <c r="E155" s="12">
        <f t="shared" si="18"/>
        <v>4.2129629629629184E-3</v>
      </c>
      <c r="F155" s="15">
        <f t="shared" si="19"/>
        <v>32.40000000009853</v>
      </c>
      <c r="G155" s="15">
        <f t="shared" si="20"/>
        <v>32.40000000009816</v>
      </c>
      <c r="H155" s="15">
        <f t="shared" si="21"/>
        <v>32.400000000046361</v>
      </c>
      <c r="I155" s="15">
        <f t="shared" si="22"/>
        <v>31.500000000057753</v>
      </c>
      <c r="J155" s="15">
        <f t="shared" si="23"/>
        <v>31.090909090922079</v>
      </c>
      <c r="K155" s="21" t="str">
        <f>HYPERLINK("http://maps.google.nl/maps?q="&amp;SUBSTITUTE(Tabel2[[#This Row],[lat]],",",".")&amp;","&amp;SUBSTITUTE(Tabel2[[#This Row],[lon]],",","."))</f>
        <v>http://maps.google.nl/maps?q=50.862671,5.981457</v>
      </c>
    </row>
    <row r="156" spans="1:11" x14ac:dyDescent="0.25">
      <c r="A156" s="8">
        <f>TIMEVALUE(MID(Tabel2[[#This Row],[ns1:time2]],12,8))</f>
        <v>0.4661689814814815</v>
      </c>
      <c r="B156" s="13">
        <f>ROUND(6370973.27862*((2*ASIN(SQRT((SIN((RADIANS(Strava!E155)-RADIANS(Strava!E156))/2)^2)+COS(RADIANS(Strava!E155))*COS(RADIANS(Strava!E156))*(SIN((RADIANS(Strava!F155)-RADIANS(Strava!F156))/2)^2))))),0)</f>
        <v>9</v>
      </c>
      <c r="C156" s="10">
        <f t="shared" si="16"/>
        <v>1.7109999999999967</v>
      </c>
      <c r="D156" s="8">
        <f t="shared" si="17"/>
        <v>1.1574074074149898E-5</v>
      </c>
      <c r="E156" s="8">
        <f t="shared" si="18"/>
        <v>4.2245370370370683E-3</v>
      </c>
      <c r="F156" s="17">
        <f t="shared" si="19"/>
        <v>32.399999999787738</v>
      </c>
      <c r="G156" s="17">
        <f t="shared" si="20"/>
        <v>32.399999999942764</v>
      </c>
      <c r="H156" s="17">
        <f t="shared" si="21"/>
        <v>32.399999999994563</v>
      </c>
      <c r="I156" s="17">
        <f t="shared" si="22"/>
        <v>32.399999999981617</v>
      </c>
      <c r="J156" s="17">
        <f t="shared" si="23"/>
        <v>31.090909090908522</v>
      </c>
      <c r="K156" s="20" t="str">
        <f>HYPERLINK("http://maps.google.nl/maps?q="&amp;SUBSTITUTE(Tabel2[[#This Row],[lat]],",",".")&amp;","&amp;SUBSTITUTE(Tabel2[[#This Row],[lon]],",","."))</f>
        <v>http://maps.google.nl/maps?q=50.862629,5.981343</v>
      </c>
    </row>
    <row r="157" spans="1:11" x14ac:dyDescent="0.25">
      <c r="A157" s="12">
        <f>TIMEVALUE(MID(Tabel2[[#This Row],[ns1:time2]],12,8))</f>
        <v>0.46618055555555554</v>
      </c>
      <c r="B157" s="13">
        <f>ROUND(6370973.27862*((2*ASIN(SQRT((SIN((RADIANS(Strava!E156)-RADIANS(Strava!E157))/2)^2)+COS(RADIANS(Strava!E156))*COS(RADIANS(Strava!E157))*(SIN((RADIANS(Strava!F156)-RADIANS(Strava!F157))/2)^2))))),0)</f>
        <v>10</v>
      </c>
      <c r="C157" s="14">
        <f t="shared" si="16"/>
        <v>1.7209999999999968</v>
      </c>
      <c r="D157" s="12">
        <f t="shared" si="17"/>
        <v>1.1574074074038876E-5</v>
      </c>
      <c r="E157" s="12">
        <f t="shared" si="18"/>
        <v>4.2361111111111072E-3</v>
      </c>
      <c r="F157" s="15">
        <f t="shared" si="19"/>
        <v>36.00000000010948</v>
      </c>
      <c r="G157" s="15">
        <f t="shared" si="20"/>
        <v>34.199999999939806</v>
      </c>
      <c r="H157" s="15">
        <f t="shared" si="21"/>
        <v>33.599999999994509</v>
      </c>
      <c r="I157" s="15">
        <f t="shared" si="22"/>
        <v>33.300000000021143</v>
      </c>
      <c r="J157" s="15">
        <f t="shared" si="23"/>
        <v>31.418181818181282</v>
      </c>
      <c r="K157" s="21" t="str">
        <f>HYPERLINK("http://maps.google.nl/maps?q="&amp;SUBSTITUTE(Tabel2[[#This Row],[lat]],",",".")&amp;","&amp;SUBSTITUTE(Tabel2[[#This Row],[lon]],",","."))</f>
        <v>http://maps.google.nl/maps?q=50.862583,5.981224</v>
      </c>
    </row>
    <row r="158" spans="1:11" x14ac:dyDescent="0.25">
      <c r="A158" s="8">
        <f>TIMEVALUE(MID(Tabel2[[#This Row],[ns1:time2]],12,8))</f>
        <v>0.46619212962962964</v>
      </c>
      <c r="B158" s="13">
        <f>ROUND(6370973.27862*((2*ASIN(SQRT((SIN((RADIANS(Strava!E157)-RADIANS(Strava!E158))/2)^2)+COS(RADIANS(Strava!E157))*COS(RADIANS(Strava!E158))*(SIN((RADIANS(Strava!F157)-RADIANS(Strava!F158))/2)^2))))),0)</f>
        <v>10</v>
      </c>
      <c r="C158" s="10">
        <f t="shared" si="16"/>
        <v>1.7309999999999968</v>
      </c>
      <c r="D158" s="8">
        <f t="shared" si="17"/>
        <v>1.1574074074094387E-5</v>
      </c>
      <c r="E158" s="8">
        <f t="shared" si="18"/>
        <v>4.2476851851852016E-3</v>
      </c>
      <c r="F158" s="17">
        <f t="shared" si="19"/>
        <v>35.999999999936819</v>
      </c>
      <c r="G158" s="17">
        <f t="shared" si="20"/>
        <v>36.000000000023178</v>
      </c>
      <c r="H158" s="17">
        <f t="shared" si="21"/>
        <v>34.799999999938819</v>
      </c>
      <c r="I158" s="17">
        <f t="shared" si="22"/>
        <v>34.199999999980818</v>
      </c>
      <c r="J158" s="17">
        <f t="shared" si="23"/>
        <v>32.072727272726731</v>
      </c>
      <c r="K158" s="20" t="str">
        <f>HYPERLINK("http://maps.google.nl/maps?q="&amp;SUBSTITUTE(Tabel2[[#This Row],[lat]],",",".")&amp;","&amp;SUBSTITUTE(Tabel2[[#This Row],[lon]],",","."))</f>
        <v>http://maps.google.nl/maps?q=50.862536,5.981103</v>
      </c>
    </row>
    <row r="159" spans="1:11" x14ac:dyDescent="0.25">
      <c r="A159" s="12">
        <f>TIMEVALUE(MID(Tabel2[[#This Row],[ns1:time2]],12,8))</f>
        <v>0.46620370370370368</v>
      </c>
      <c r="B159" s="13">
        <f>ROUND(6370973.27862*((2*ASIN(SQRT((SIN((RADIANS(Strava!E158)-RADIANS(Strava!E159))/2)^2)+COS(RADIANS(Strava!E158))*COS(RADIANS(Strava!E159))*(SIN((RADIANS(Strava!F158)-RADIANS(Strava!F159))/2)^2))))),0)</f>
        <v>10</v>
      </c>
      <c r="C159" s="14">
        <f t="shared" si="16"/>
        <v>1.7409999999999968</v>
      </c>
      <c r="D159" s="12">
        <f t="shared" si="17"/>
        <v>1.1574074074038876E-5</v>
      </c>
      <c r="E159" s="12">
        <f t="shared" si="18"/>
        <v>4.2592592592592404E-3</v>
      </c>
      <c r="F159" s="15">
        <f t="shared" si="19"/>
        <v>36.00000000010948</v>
      </c>
      <c r="G159" s="15">
        <f t="shared" si="20"/>
        <v>36.000000000023178</v>
      </c>
      <c r="H159" s="15">
        <f t="shared" si="21"/>
        <v>36.000000000051955</v>
      </c>
      <c r="I159" s="15">
        <f t="shared" si="22"/>
        <v>35.099999999980419</v>
      </c>
      <c r="J159" s="15">
        <f t="shared" si="23"/>
        <v>32.399999999999494</v>
      </c>
      <c r="K159" s="21" t="str">
        <f>HYPERLINK("http://maps.google.nl/maps?q="&amp;SUBSTITUTE(Tabel2[[#This Row],[lat]],",",".")&amp;","&amp;SUBSTITUTE(Tabel2[[#This Row],[lon]],",","."))</f>
        <v>http://maps.google.nl/maps?q=50.862486,5.980981</v>
      </c>
    </row>
    <row r="160" spans="1:11" x14ac:dyDescent="0.25">
      <c r="A160" s="8">
        <f>TIMEVALUE(MID(Tabel2[[#This Row],[ns1:time2]],12,8))</f>
        <v>0.46621527777777777</v>
      </c>
      <c r="B160" s="13">
        <f>ROUND(6370973.27862*((2*ASIN(SQRT((SIN((RADIANS(Strava!E159)-RADIANS(Strava!E160))/2)^2)+COS(RADIANS(Strava!E159))*COS(RADIANS(Strava!E160))*(SIN((RADIANS(Strava!F159)-RADIANS(Strava!F160))/2)^2))))),0)</f>
        <v>11</v>
      </c>
      <c r="C160" s="10">
        <f t="shared" si="16"/>
        <v>1.7519999999999967</v>
      </c>
      <c r="D160" s="8">
        <f t="shared" si="17"/>
        <v>1.1574074074094387E-5</v>
      </c>
      <c r="E160" s="8">
        <f t="shared" si="18"/>
        <v>4.2708333333333348E-3</v>
      </c>
      <c r="F160" s="17">
        <f t="shared" si="19"/>
        <v>39.599999999930496</v>
      </c>
      <c r="G160" s="17">
        <f t="shared" si="20"/>
        <v>37.800000000024141</v>
      </c>
      <c r="H160" s="17">
        <f t="shared" si="21"/>
        <v>37.199999999994084</v>
      </c>
      <c r="I160" s="17">
        <f t="shared" si="22"/>
        <v>36.90000000002366</v>
      </c>
      <c r="J160" s="17">
        <f t="shared" si="23"/>
        <v>33.480000000005305</v>
      </c>
      <c r="K160" s="20" t="str">
        <f>HYPERLINK("http://maps.google.nl/maps?q="&amp;SUBSTITUTE(Tabel2[[#This Row],[lat]],",",".")&amp;","&amp;SUBSTITUTE(Tabel2[[#This Row],[lon]],",","."))</f>
        <v>http://maps.google.nl/maps?q=50.862432,5.980854</v>
      </c>
    </row>
    <row r="161" spans="1:11" x14ac:dyDescent="0.25">
      <c r="A161" s="12">
        <f>TIMEVALUE(MID(Tabel2[[#This Row],[ns1:time2]],12,8))</f>
        <v>0.46622685185185181</v>
      </c>
      <c r="B161" s="13">
        <f>ROUND(6370973.27862*((2*ASIN(SQRT((SIN((RADIANS(Strava!E160)-RADIANS(Strava!E161))/2)^2)+COS(RADIANS(Strava!E160))*COS(RADIANS(Strava!E161))*(SIN((RADIANS(Strava!F160)-RADIANS(Strava!F161))/2)^2))))),0)</f>
        <v>10</v>
      </c>
      <c r="C161" s="14">
        <f t="shared" si="16"/>
        <v>1.7619999999999967</v>
      </c>
      <c r="D161" s="12">
        <f t="shared" si="17"/>
        <v>1.1574074074038876E-5</v>
      </c>
      <c r="E161" s="12">
        <f t="shared" si="18"/>
        <v>4.2824074074073737E-3</v>
      </c>
      <c r="F161" s="15">
        <f t="shared" si="19"/>
        <v>36.00000000010948</v>
      </c>
      <c r="G161" s="15">
        <f t="shared" si="20"/>
        <v>37.800000000024141</v>
      </c>
      <c r="H161" s="15">
        <f t="shared" si="21"/>
        <v>37.200000000053556</v>
      </c>
      <c r="I161" s="15">
        <f t="shared" si="22"/>
        <v>36.90000000002366</v>
      </c>
      <c r="J161" s="15">
        <f t="shared" si="23"/>
        <v>34.200000000021824</v>
      </c>
      <c r="K161" s="21" t="str">
        <f>HYPERLINK("http://maps.google.nl/maps?q="&amp;SUBSTITUTE(Tabel2[[#This Row],[lat]],",",".")&amp;","&amp;SUBSTITUTE(Tabel2[[#This Row],[lon]],",","."))</f>
        <v>http://maps.google.nl/maps?q=50.862392,5.980734</v>
      </c>
    </row>
    <row r="162" spans="1:11" x14ac:dyDescent="0.25">
      <c r="A162" s="8">
        <f>TIMEVALUE(MID(Tabel2[[#This Row],[ns1:time2]],12,8))</f>
        <v>0.46623842592592596</v>
      </c>
      <c r="B162" s="13">
        <f>ROUND(6370973.27862*((2*ASIN(SQRT((SIN((RADIANS(Strava!E161)-RADIANS(Strava!E162))/2)^2)+COS(RADIANS(Strava!E161))*COS(RADIANS(Strava!E162))*(SIN((RADIANS(Strava!F161)-RADIANS(Strava!F162))/2)^2))))),0)</f>
        <v>9</v>
      </c>
      <c r="C162" s="10">
        <f t="shared" si="16"/>
        <v>1.7709999999999966</v>
      </c>
      <c r="D162" s="8">
        <f t="shared" si="17"/>
        <v>1.1574074074149898E-5</v>
      </c>
      <c r="E162" s="8">
        <f t="shared" si="18"/>
        <v>4.2939814814815236E-3</v>
      </c>
      <c r="F162" s="17">
        <f t="shared" si="19"/>
        <v>32.399999999787738</v>
      </c>
      <c r="G162" s="17">
        <f t="shared" si="20"/>
        <v>34.199999999939806</v>
      </c>
      <c r="H162" s="17">
        <f t="shared" si="21"/>
        <v>35.999999999936584</v>
      </c>
      <c r="I162" s="17">
        <f t="shared" si="22"/>
        <v>35.999999999979813</v>
      </c>
      <c r="J162" s="17">
        <f t="shared" si="23"/>
        <v>34.559999999988861</v>
      </c>
      <c r="K162" s="20" t="str">
        <f>HYPERLINK("http://maps.google.nl/maps?q="&amp;SUBSTITUTE(Tabel2[[#This Row],[lat]],",",".")&amp;","&amp;SUBSTITUTE(Tabel2[[#This Row],[lon]],",","."))</f>
        <v>http://maps.google.nl/maps?q=50.862378,5.980613</v>
      </c>
    </row>
    <row r="163" spans="1:11" x14ac:dyDescent="0.25">
      <c r="A163" s="12">
        <f>TIMEVALUE(MID(Tabel2[[#This Row],[ns1:time2]],12,8))</f>
        <v>0.46626157407407409</v>
      </c>
      <c r="B163" s="13">
        <f>ROUND(6370973.27862*((2*ASIN(SQRT((SIN((RADIANS(Strava!E162)-RADIANS(Strava!E163))/2)^2)+COS(RADIANS(Strava!E162))*COS(RADIANS(Strava!E163))*(SIN((RADIANS(Strava!F162)-RADIANS(Strava!F163))/2)^2))))),0)</f>
        <v>15</v>
      </c>
      <c r="C163" s="14">
        <f t="shared" si="16"/>
        <v>1.7859999999999965</v>
      </c>
      <c r="D163" s="12">
        <f t="shared" si="17"/>
        <v>2.3148148148133263E-5</v>
      </c>
      <c r="E163" s="12">
        <f t="shared" si="18"/>
        <v>4.3171296296296569E-3</v>
      </c>
      <c r="F163" s="15">
        <f t="shared" si="19"/>
        <v>27.000000000017362</v>
      </c>
      <c r="G163" s="15">
        <f t="shared" si="20"/>
        <v>28.799999999949215</v>
      </c>
      <c r="H163" s="15">
        <f t="shared" si="21"/>
        <v>30.599999999982813</v>
      </c>
      <c r="I163" s="15">
        <f t="shared" si="22"/>
        <v>32.399999999974007</v>
      </c>
      <c r="J163" s="15">
        <f t="shared" si="23"/>
        <v>33.381818181817628</v>
      </c>
      <c r="K163" s="21" t="str">
        <f>HYPERLINK("http://maps.google.nl/maps?q="&amp;SUBSTITUTE(Tabel2[[#This Row],[lat]],",",".")&amp;","&amp;SUBSTITUTE(Tabel2[[#This Row],[lon]],",","."))</f>
        <v>http://maps.google.nl/maps?q=50.862406,5.980402</v>
      </c>
    </row>
    <row r="164" spans="1:11" x14ac:dyDescent="0.25">
      <c r="A164" s="8">
        <f>TIMEVALUE(MID(Tabel2[[#This Row],[ns1:time2]],12,8))</f>
        <v>0.46628472222222223</v>
      </c>
      <c r="B164" s="13">
        <f>ROUND(6370973.27862*((2*ASIN(SQRT((SIN((RADIANS(Strava!E163)-RADIANS(Strava!E164))/2)^2)+COS(RADIANS(Strava!E163))*COS(RADIANS(Strava!E164))*(SIN((RADIANS(Strava!F163)-RADIANS(Strava!F164))/2)^2))))),0)</f>
        <v>16</v>
      </c>
      <c r="C164" s="10">
        <f t="shared" si="16"/>
        <v>1.8019999999999965</v>
      </c>
      <c r="D164" s="8">
        <f t="shared" si="17"/>
        <v>2.3148148148133263E-5</v>
      </c>
      <c r="E164" s="8">
        <f t="shared" si="18"/>
        <v>4.3402777777777901E-3</v>
      </c>
      <c r="F164" s="17">
        <f t="shared" si="19"/>
        <v>28.800000000018521</v>
      </c>
      <c r="G164" s="17">
        <f t="shared" si="20"/>
        <v>27.900000000017865</v>
      </c>
      <c r="H164" s="17">
        <f t="shared" si="21"/>
        <v>28.799999999976947</v>
      </c>
      <c r="I164" s="17">
        <f t="shared" si="22"/>
        <v>29.999999999995204</v>
      </c>
      <c r="J164" s="17">
        <f t="shared" si="23"/>
        <v>32.699999999994752</v>
      </c>
      <c r="K164" s="20" t="str">
        <f>HYPERLINK("http://maps.google.nl/maps?q="&amp;SUBSTITUTE(Tabel2[[#This Row],[lat]],",",".")&amp;","&amp;SUBSTITUTE(Tabel2[[#This Row],[lon]],",","."))</f>
        <v>http://maps.google.nl/maps?q=50.862492,5.98022</v>
      </c>
    </row>
    <row r="165" spans="1:11" x14ac:dyDescent="0.25">
      <c r="A165" s="12">
        <f>TIMEVALUE(MID(Tabel2[[#This Row],[ns1:time2]],12,8))</f>
        <v>0.46630787037037041</v>
      </c>
      <c r="B165" s="13">
        <f>ROUND(6370973.27862*((2*ASIN(SQRT((SIN((RADIANS(Strava!E164)-RADIANS(Strava!E165))/2)^2)+COS(RADIANS(Strava!E164))*COS(RADIANS(Strava!E165))*(SIN((RADIANS(Strava!F164)-RADIANS(Strava!F165))/2)^2))))),0)</f>
        <v>17</v>
      </c>
      <c r="C165" s="14">
        <f t="shared" si="16"/>
        <v>1.8189999999999964</v>
      </c>
      <c r="D165" s="12">
        <f t="shared" si="17"/>
        <v>2.3148148148188774E-5</v>
      </c>
      <c r="E165" s="12">
        <f t="shared" si="18"/>
        <v>4.3634259259259789E-3</v>
      </c>
      <c r="F165" s="15">
        <f t="shared" si="19"/>
        <v>30.599999999946299</v>
      </c>
      <c r="G165" s="15">
        <f t="shared" si="20"/>
        <v>29.699999999983412</v>
      </c>
      <c r="H165" s="15">
        <f t="shared" si="21"/>
        <v>28.799999999995389</v>
      </c>
      <c r="I165" s="15">
        <f t="shared" si="22"/>
        <v>29.314285714254208</v>
      </c>
      <c r="J165" s="15">
        <f t="shared" si="23"/>
        <v>32.399999999978874</v>
      </c>
      <c r="K165" s="21" t="str">
        <f>HYPERLINK("http://maps.google.nl/maps?q="&amp;SUBSTITUTE(Tabel2[[#This Row],[lat]],",",".")&amp;","&amp;SUBSTITUTE(Tabel2[[#This Row],[lon]],",","."))</f>
        <v>http://maps.google.nl/maps?q=50.862589,5.980034</v>
      </c>
    </row>
    <row r="166" spans="1:11" x14ac:dyDescent="0.25">
      <c r="A166" s="8">
        <f>TIMEVALUE(MID(Tabel2[[#This Row],[ns1:time2]],12,8))</f>
        <v>0.46631944444444445</v>
      </c>
      <c r="B166" s="13">
        <f>ROUND(6370973.27862*((2*ASIN(SQRT((SIN((RADIANS(Strava!E165)-RADIANS(Strava!E166))/2)^2)+COS(RADIANS(Strava!E165))*COS(RADIANS(Strava!E166))*(SIN((RADIANS(Strava!F165)-RADIANS(Strava!F166))/2)^2))))),0)</f>
        <v>8</v>
      </c>
      <c r="C166" s="10">
        <f t="shared" si="16"/>
        <v>1.8269999999999964</v>
      </c>
      <c r="D166" s="8">
        <f t="shared" si="17"/>
        <v>1.1574074074038876E-5</v>
      </c>
      <c r="E166" s="8">
        <f t="shared" si="18"/>
        <v>4.3750000000000178E-3</v>
      </c>
      <c r="F166" s="17">
        <f t="shared" si="19"/>
        <v>28.800000000087586</v>
      </c>
      <c r="G166" s="17">
        <f t="shared" si="20"/>
        <v>29.999999999995204</v>
      </c>
      <c r="H166" s="17">
        <f t="shared" si="21"/>
        <v>29.520000000004771</v>
      </c>
      <c r="I166" s="17">
        <f t="shared" si="22"/>
        <v>28.800000000008566</v>
      </c>
      <c r="J166" s="17">
        <f t="shared" si="23"/>
        <v>32.123076923079708</v>
      </c>
      <c r="K166" s="20" t="str">
        <f>HYPERLINK("http://maps.google.nl/maps?q="&amp;SUBSTITUTE(Tabel2[[#This Row],[lat]],",",".")&amp;","&amp;SUBSTITUTE(Tabel2[[#This Row],[lon]],",","."))</f>
        <v>http://maps.google.nl/maps?q=50.862635,5.979946</v>
      </c>
    </row>
    <row r="167" spans="1:11" x14ac:dyDescent="0.25">
      <c r="A167" s="12">
        <f>TIMEVALUE(MID(Tabel2[[#This Row],[ns1:time2]],12,8))</f>
        <v>0.46637731481481487</v>
      </c>
      <c r="B167" s="13">
        <f>ROUND(6370973.27862*((2*ASIN(SQRT((SIN((RADIANS(Strava!E166)-RADIANS(Strava!E167))/2)^2)+COS(RADIANS(Strava!E166))*COS(RADIANS(Strava!E167))*(SIN((RADIANS(Strava!F166)-RADIANS(Strava!F167))/2)^2))))),0)</f>
        <v>41</v>
      </c>
      <c r="C167" s="14">
        <f t="shared" si="16"/>
        <v>1.8679999999999963</v>
      </c>
      <c r="D167" s="12">
        <f t="shared" si="17"/>
        <v>5.7870370370416424E-5</v>
      </c>
      <c r="E167" s="12">
        <f t="shared" si="18"/>
        <v>4.4328703703704342E-3</v>
      </c>
      <c r="F167" s="15">
        <f t="shared" si="19"/>
        <v>29.519999999976509</v>
      </c>
      <c r="G167" s="15">
        <f t="shared" si="20"/>
        <v>29.399999999995362</v>
      </c>
      <c r="H167" s="15">
        <f t="shared" si="21"/>
        <v>29.699999999983412</v>
      </c>
      <c r="I167" s="15">
        <f t="shared" si="22"/>
        <v>29.519999999990613</v>
      </c>
      <c r="J167" s="15">
        <f t="shared" si="23"/>
        <v>31.129411764695071</v>
      </c>
      <c r="K167" s="21" t="str">
        <f>HYPERLINK("http://maps.google.nl/maps?q="&amp;SUBSTITUTE(Tabel2[[#This Row],[lat]],",",".")&amp;","&amp;SUBSTITUTE(Tabel2[[#This Row],[lon]],",","."))</f>
        <v>http://maps.google.nl/maps?q=50.862828,5.979449</v>
      </c>
    </row>
    <row r="168" spans="1:11" x14ac:dyDescent="0.25">
      <c r="A168" s="8">
        <f>TIMEVALUE(MID(Tabel2[[#This Row],[ns1:time2]],12,8))</f>
        <v>0.46641203703703704</v>
      </c>
      <c r="B168" s="13">
        <f>ROUND(6370973.27862*((2*ASIN(SQRT((SIN((RADIANS(Strava!E167)-RADIANS(Strava!E168))/2)^2)+COS(RADIANS(Strava!E167))*COS(RADIANS(Strava!E168))*(SIN((RADIANS(Strava!F167)-RADIANS(Strava!F168))/2)^2))))),0)</f>
        <v>25</v>
      </c>
      <c r="C168" s="10">
        <f t="shared" si="16"/>
        <v>1.8929999999999962</v>
      </c>
      <c r="D168" s="8">
        <f t="shared" si="17"/>
        <v>3.4722222222172139E-5</v>
      </c>
      <c r="E168" s="8">
        <f t="shared" si="18"/>
        <v>4.4675925925926063E-3</v>
      </c>
      <c r="F168" s="17">
        <f t="shared" si="19"/>
        <v>30.000000000043272</v>
      </c>
      <c r="G168" s="17">
        <f t="shared" si="20"/>
        <v>29.700000000001218</v>
      </c>
      <c r="H168" s="17">
        <f t="shared" si="21"/>
        <v>29.600000000011086</v>
      </c>
      <c r="I168" s="17">
        <f t="shared" si="22"/>
        <v>29.781818181817773</v>
      </c>
      <c r="J168" s="17">
        <f t="shared" si="23"/>
        <v>30.694736842105531</v>
      </c>
      <c r="K168" s="20" t="str">
        <f>HYPERLINK("http://maps.google.nl/maps?q="&amp;SUBSTITUTE(Tabel2[[#This Row],[lat]],",",".")&amp;","&amp;SUBSTITUTE(Tabel2[[#This Row],[lon]],",","."))</f>
        <v>http://maps.google.nl/maps?q=50.862964,5.979169</v>
      </c>
    </row>
    <row r="169" spans="1:11" x14ac:dyDescent="0.25">
      <c r="A169" s="12">
        <f>TIMEVALUE(MID(Tabel2[[#This Row],[ns1:time2]],12,8))</f>
        <v>0.46643518518518517</v>
      </c>
      <c r="B169" s="13">
        <f>ROUND(6370973.27862*((2*ASIN(SQRT((SIN((RADIANS(Strava!E168)-RADIANS(Strava!E169))/2)^2)+COS(RADIANS(Strava!E168))*COS(RADIANS(Strava!E169))*(SIN((RADIANS(Strava!F168)-RADIANS(Strava!F169))/2)^2))))),0)</f>
        <v>16</v>
      </c>
      <c r="C169" s="14">
        <f t="shared" si="16"/>
        <v>1.9089999999999963</v>
      </c>
      <c r="D169" s="12">
        <f t="shared" si="17"/>
        <v>2.3148148148133263E-5</v>
      </c>
      <c r="E169" s="12">
        <f t="shared" si="18"/>
        <v>4.4907407407407396E-3</v>
      </c>
      <c r="F169" s="15">
        <f t="shared" si="19"/>
        <v>28.800000000018521</v>
      </c>
      <c r="G169" s="15">
        <f t="shared" si="20"/>
        <v>29.520000000033086</v>
      </c>
      <c r="H169" s="15">
        <f t="shared" si="21"/>
        <v>29.520000000004771</v>
      </c>
      <c r="I169" s="15">
        <f t="shared" si="22"/>
        <v>29.454545454557927</v>
      </c>
      <c r="J169" s="15">
        <f t="shared" si="23"/>
        <v>30.239999999997597</v>
      </c>
      <c r="K169" s="21" t="str">
        <f>HYPERLINK("http://maps.google.nl/maps?q="&amp;SUBSTITUTE(Tabel2[[#This Row],[lat]],",",".")&amp;","&amp;SUBSTITUTE(Tabel2[[#This Row],[lon]],",","."))</f>
        <v>http://maps.google.nl/maps?q=50.863076,5.979021</v>
      </c>
    </row>
    <row r="170" spans="1:11" x14ac:dyDescent="0.25">
      <c r="A170" s="8">
        <f>TIMEVALUE(MID(Tabel2[[#This Row],[ns1:time2]],12,8))</f>
        <v>0.4664699074074074</v>
      </c>
      <c r="B170" s="13">
        <f>ROUND(6370973.27862*((2*ASIN(SQRT((SIN((RADIANS(Strava!E169)-RADIANS(Strava!E170))/2)^2)+COS(RADIANS(Strava!E169))*COS(RADIANS(Strava!E170))*(SIN((RADIANS(Strava!F169)-RADIANS(Strava!F170))/2)^2))))),0)</f>
        <v>25</v>
      </c>
      <c r="C170" s="10">
        <f t="shared" si="16"/>
        <v>1.9339999999999962</v>
      </c>
      <c r="D170" s="8">
        <f t="shared" si="17"/>
        <v>3.472222222222765E-5</v>
      </c>
      <c r="E170" s="8">
        <f t="shared" si="18"/>
        <v>4.5254629629629672E-3</v>
      </c>
      <c r="F170" s="17">
        <f t="shared" si="19"/>
        <v>29.99999999999531</v>
      </c>
      <c r="G170" s="17">
        <f t="shared" si="20"/>
        <v>29.520000000004771</v>
      </c>
      <c r="H170" s="17">
        <f t="shared" si="21"/>
        <v>29.700000000019024</v>
      </c>
      <c r="I170" s="17">
        <f t="shared" si="22"/>
        <v>29.630769230771822</v>
      </c>
      <c r="J170" s="17">
        <f t="shared" si="23"/>
        <v>29.781818181817773</v>
      </c>
      <c r="K170" s="20" t="str">
        <f>HYPERLINK("http://maps.google.nl/maps?q="&amp;SUBSTITUTE(Tabel2[[#This Row],[lat]],",",".")&amp;","&amp;SUBSTITUTE(Tabel2[[#This Row],[lon]],",","."))</f>
        <v>http://maps.google.nl/maps?q=50.863275,5.978856</v>
      </c>
    </row>
    <row r="171" spans="1:11" x14ac:dyDescent="0.25">
      <c r="A171" s="12">
        <f>TIMEVALUE(MID(Tabel2[[#This Row],[ns1:time2]],12,8))</f>
        <v>0.46649305555555554</v>
      </c>
      <c r="B171" s="13">
        <f>ROUND(6370973.27862*((2*ASIN(SQRT((SIN((RADIANS(Strava!E170)-RADIANS(Strava!E171))/2)^2)+COS(RADIANS(Strava!E170))*COS(RADIANS(Strava!E171))*(SIN((RADIANS(Strava!F170)-RADIANS(Strava!F171))/2)^2))))),0)</f>
        <v>17</v>
      </c>
      <c r="C171" s="14">
        <f t="shared" si="16"/>
        <v>1.9509999999999961</v>
      </c>
      <c r="D171" s="12">
        <f t="shared" si="17"/>
        <v>2.3148148148133263E-5</v>
      </c>
      <c r="E171" s="12">
        <f t="shared" si="18"/>
        <v>4.5486111111111005E-3</v>
      </c>
      <c r="F171" s="15">
        <f t="shared" si="19"/>
        <v>30.60000000001968</v>
      </c>
      <c r="G171" s="15">
        <f t="shared" si="20"/>
        <v>30.240000000004809</v>
      </c>
      <c r="H171" s="15">
        <f t="shared" si="21"/>
        <v>29.828571428580304</v>
      </c>
      <c r="I171" s="15">
        <f t="shared" si="22"/>
        <v>29.88000000001912</v>
      </c>
      <c r="J171" s="15">
        <f t="shared" si="23"/>
        <v>29.582608695649512</v>
      </c>
      <c r="K171" s="21" t="str">
        <f>HYPERLINK("http://maps.google.nl/maps?q="&amp;SUBSTITUTE(Tabel2[[#This Row],[lat]],",",".")&amp;","&amp;SUBSTITUTE(Tabel2[[#This Row],[lon]],",","."))</f>
        <v>http://maps.google.nl/maps?q=50.863412,5.978759</v>
      </c>
    </row>
    <row r="172" spans="1:11" x14ac:dyDescent="0.25">
      <c r="A172" s="8">
        <f>TIMEVALUE(MID(Tabel2[[#This Row],[ns1:time2]],12,8))</f>
        <v>0.46653935185185186</v>
      </c>
      <c r="B172" s="13">
        <f>ROUND(6370973.27862*((2*ASIN(SQRT((SIN((RADIANS(Strava!E171)-RADIANS(Strava!E172))/2)^2)+COS(RADIANS(Strava!E171))*COS(RADIANS(Strava!E172))*(SIN((RADIANS(Strava!F171)-RADIANS(Strava!F172))/2)^2))))),0)</f>
        <v>33</v>
      </c>
      <c r="C172" s="10">
        <f t="shared" si="16"/>
        <v>1.983999999999996</v>
      </c>
      <c r="D172" s="8">
        <f t="shared" si="17"/>
        <v>4.6296296296322037E-5</v>
      </c>
      <c r="E172" s="8">
        <f t="shared" si="18"/>
        <v>4.5949074074074225E-3</v>
      </c>
      <c r="F172" s="17">
        <f t="shared" si="19"/>
        <v>29.69999999998349</v>
      </c>
      <c r="G172" s="17">
        <f t="shared" si="20"/>
        <v>29.999999999995204</v>
      </c>
      <c r="H172" s="17">
        <f t="shared" si="21"/>
        <v>29.999999999995204</v>
      </c>
      <c r="I172" s="17">
        <f t="shared" si="22"/>
        <v>29.781818181817773</v>
      </c>
      <c r="J172" s="17">
        <f t="shared" si="23"/>
        <v>29.492307692310256</v>
      </c>
      <c r="K172" s="20" t="str">
        <f>HYPERLINK("http://maps.google.nl/maps?q="&amp;SUBSTITUTE(Tabel2[[#This Row],[lat]],",",".")&amp;","&amp;SUBSTITUTE(Tabel2[[#This Row],[lon]],",","."))</f>
        <v>http://maps.google.nl/maps?q=50.863684,5.978587</v>
      </c>
    </row>
    <row r="173" spans="1:11" x14ac:dyDescent="0.25">
      <c r="A173" s="12">
        <f>TIMEVALUE(MID(Tabel2[[#This Row],[ns1:time2]],12,8))</f>
        <v>0.46655092592592595</v>
      </c>
      <c r="B173" s="13">
        <f>ROUND(6370973.27862*((2*ASIN(SQRT((SIN((RADIANS(Strava!E172)-RADIANS(Strava!E173))/2)^2)+COS(RADIANS(Strava!E172))*COS(RADIANS(Strava!E173))*(SIN((RADIANS(Strava!F172)-RADIANS(Strava!F173))/2)^2))))),0)</f>
        <v>8</v>
      </c>
      <c r="C173" s="14">
        <f t="shared" si="16"/>
        <v>1.991999999999996</v>
      </c>
      <c r="D173" s="12">
        <f t="shared" si="17"/>
        <v>1.1574074074094387E-5</v>
      </c>
      <c r="E173" s="12">
        <f t="shared" si="18"/>
        <v>4.6064814814815169E-3</v>
      </c>
      <c r="F173" s="15">
        <f t="shared" si="19"/>
        <v>28.799999999949456</v>
      </c>
      <c r="G173" s="15">
        <f t="shared" si="20"/>
        <v>29.519999999976456</v>
      </c>
      <c r="H173" s="15">
        <f t="shared" si="21"/>
        <v>29.828571428559865</v>
      </c>
      <c r="I173" s="15">
        <f t="shared" si="22"/>
        <v>29.87999999999046</v>
      </c>
      <c r="J173" s="15">
        <f t="shared" si="23"/>
        <v>29.663999999999088</v>
      </c>
      <c r="K173" s="21" t="str">
        <f>HYPERLINK("http://maps.google.nl/maps?q="&amp;SUBSTITUTE(Tabel2[[#This Row],[lat]],",",".")&amp;","&amp;SUBSTITUTE(Tabel2[[#This Row],[lon]],",","."))</f>
        <v>http://maps.google.nl/maps?q=50.863752,5.97855</v>
      </c>
    </row>
    <row r="174" spans="1:11" x14ac:dyDescent="0.25">
      <c r="A174" s="8">
        <f>TIMEVALUE(MID(Tabel2[[#This Row],[ns1:time2]],12,8))</f>
        <v>0.46656249999999999</v>
      </c>
      <c r="B174" s="13">
        <f>ROUND(6370973.27862*((2*ASIN(SQRT((SIN((RADIANS(Strava!E173)-RADIANS(Strava!E174))/2)^2)+COS(RADIANS(Strava!E173))*COS(RADIANS(Strava!E174))*(SIN((RADIANS(Strava!F173)-RADIANS(Strava!F174))/2)^2))))),0)</f>
        <v>8</v>
      </c>
      <c r="C174" s="10">
        <f t="shared" si="16"/>
        <v>1.999999999999996</v>
      </c>
      <c r="D174" s="8">
        <f t="shared" si="17"/>
        <v>1.1574074074038876E-5</v>
      </c>
      <c r="E174" s="8">
        <f t="shared" si="18"/>
        <v>4.6180555555555558E-3</v>
      </c>
      <c r="F174" s="17">
        <f t="shared" si="19"/>
        <v>28.800000000087586</v>
      </c>
      <c r="G174" s="17">
        <f t="shared" si="20"/>
        <v>28.800000000018546</v>
      </c>
      <c r="H174" s="17">
        <f t="shared" si="21"/>
        <v>29.399999999995362</v>
      </c>
      <c r="I174" s="17">
        <f t="shared" si="22"/>
        <v>29.700000000001218</v>
      </c>
      <c r="J174" s="17">
        <f t="shared" si="23"/>
        <v>29.700000000001218</v>
      </c>
      <c r="K174" s="20" t="str">
        <f>HYPERLINK("http://maps.google.nl/maps?q="&amp;SUBSTITUTE(Tabel2[[#This Row],[lat]],",",".")&amp;","&amp;SUBSTITUTE(Tabel2[[#This Row],[lon]],",","."))</f>
        <v>http://maps.google.nl/maps?q=50.863823,5.97851</v>
      </c>
    </row>
    <row r="175" spans="1:11" x14ac:dyDescent="0.25">
      <c r="A175" s="12">
        <f>TIMEVALUE(MID(Tabel2[[#This Row],[ns1:time2]],12,8))</f>
        <v>0.46657407407407409</v>
      </c>
      <c r="B175" s="13">
        <f>ROUND(6370973.27862*((2*ASIN(SQRT((SIN((RADIANS(Strava!E174)-RADIANS(Strava!E175))/2)^2)+COS(RADIANS(Strava!E174))*COS(RADIANS(Strava!E175))*(SIN((RADIANS(Strava!F174)-RADIANS(Strava!F175))/2)^2))))),0)</f>
        <v>8</v>
      </c>
      <c r="C175" s="14">
        <f t="shared" si="16"/>
        <v>2.007999999999996</v>
      </c>
      <c r="D175" s="12">
        <f t="shared" si="17"/>
        <v>1.1574074074094387E-5</v>
      </c>
      <c r="E175" s="12">
        <f t="shared" si="18"/>
        <v>4.6296296296296502E-3</v>
      </c>
      <c r="F175" s="15">
        <f t="shared" si="19"/>
        <v>28.799999999949456</v>
      </c>
      <c r="G175" s="15">
        <f t="shared" si="20"/>
        <v>28.800000000018546</v>
      </c>
      <c r="H175" s="15">
        <f t="shared" si="21"/>
        <v>28.799999999995524</v>
      </c>
      <c r="I175" s="15">
        <f t="shared" si="22"/>
        <v>29.314285714274405</v>
      </c>
      <c r="J175" s="15">
        <f t="shared" si="23"/>
        <v>29.582608695655715</v>
      </c>
      <c r="K175" s="21" t="str">
        <f>HYPERLINK("http://maps.google.nl/maps?q="&amp;SUBSTITUTE(Tabel2[[#This Row],[lat]],",",".")&amp;","&amp;SUBSTITUTE(Tabel2[[#This Row],[lon]],",","."))</f>
        <v>http://maps.google.nl/maps?q=50.86389,5.97847</v>
      </c>
    </row>
    <row r="176" spans="1:11" x14ac:dyDescent="0.25">
      <c r="A176" s="8">
        <f>TIMEVALUE(MID(Tabel2[[#This Row],[ns1:time2]],12,8))</f>
        <v>0.46658564814814812</v>
      </c>
      <c r="B176" s="13">
        <f>ROUND(6370973.27862*((2*ASIN(SQRT((SIN((RADIANS(Strava!E175)-RADIANS(Strava!E176))/2)^2)+COS(RADIANS(Strava!E175))*COS(RADIANS(Strava!E176))*(SIN((RADIANS(Strava!F175)-RADIANS(Strava!F176))/2)^2))))),0)</f>
        <v>8</v>
      </c>
      <c r="C176" s="10">
        <f t="shared" si="16"/>
        <v>2.015999999999996</v>
      </c>
      <c r="D176" s="8">
        <f t="shared" si="17"/>
        <v>1.1574074074038876E-5</v>
      </c>
      <c r="E176" s="8">
        <f t="shared" si="18"/>
        <v>4.6412037037036891E-3</v>
      </c>
      <c r="F176" s="17">
        <f t="shared" si="19"/>
        <v>28.800000000087586</v>
      </c>
      <c r="G176" s="17">
        <f t="shared" si="20"/>
        <v>28.800000000018546</v>
      </c>
      <c r="H176" s="17">
        <f t="shared" si="21"/>
        <v>28.800000000041567</v>
      </c>
      <c r="I176" s="17">
        <f t="shared" si="22"/>
        <v>28.800000000018546</v>
      </c>
      <c r="J176" s="17">
        <f t="shared" si="23"/>
        <v>29.582608695655715</v>
      </c>
      <c r="K176" s="20" t="str">
        <f>HYPERLINK("http://maps.google.nl/maps?q="&amp;SUBSTITUTE(Tabel2[[#This Row],[lat]],",",".")&amp;","&amp;SUBSTITUTE(Tabel2[[#This Row],[lon]],",","."))</f>
        <v>http://maps.google.nl/maps?q=50.863959,5.978431</v>
      </c>
    </row>
    <row r="177" spans="1:11" x14ac:dyDescent="0.25">
      <c r="A177" s="12">
        <f>TIMEVALUE(MID(Tabel2[[#This Row],[ns1:time2]],12,8))</f>
        <v>0.46664351851851849</v>
      </c>
      <c r="B177" s="13">
        <f>ROUND(6370973.27862*((2*ASIN(SQRT((SIN((RADIANS(Strava!E176)-RADIANS(Strava!E177))/2)^2)+COS(RADIANS(Strava!E176))*COS(RADIANS(Strava!E177))*(SIN((RADIANS(Strava!F176)-RADIANS(Strava!F177))/2)^2))))),0)</f>
        <v>39</v>
      </c>
      <c r="C177" s="14">
        <f t="shared" si="16"/>
        <v>2.0549999999999962</v>
      </c>
      <c r="D177" s="12">
        <f t="shared" si="17"/>
        <v>5.7870370370360913E-5</v>
      </c>
      <c r="E177" s="12">
        <f t="shared" si="18"/>
        <v>4.69907407407405E-3</v>
      </c>
      <c r="F177" s="15">
        <f t="shared" si="19"/>
        <v>28.080000000004588</v>
      </c>
      <c r="G177" s="15">
        <f t="shared" si="20"/>
        <v>28.200000000018225</v>
      </c>
      <c r="H177" s="15">
        <f t="shared" si="21"/>
        <v>28.285714285722868</v>
      </c>
      <c r="I177" s="15">
        <f t="shared" si="22"/>
        <v>28.350000000018305</v>
      </c>
      <c r="J177" s="15">
        <f t="shared" si="23"/>
        <v>29.269565217400945</v>
      </c>
      <c r="K177" s="21" t="str">
        <f>HYPERLINK("http://maps.google.nl/maps?q="&amp;SUBSTITUTE(Tabel2[[#This Row],[lat]],",",".")&amp;","&amp;SUBSTITUTE(Tabel2[[#This Row],[lon]],",","."))</f>
        <v>http://maps.google.nl/maps?q=50.864268,5.978167</v>
      </c>
    </row>
    <row r="178" spans="1:11" x14ac:dyDescent="0.25">
      <c r="A178" s="8">
        <f>TIMEVALUE(MID(Tabel2[[#This Row],[ns1:time2]],12,8))</f>
        <v>0.46673611111111107</v>
      </c>
      <c r="B178" s="13">
        <f>ROUND(6370973.27862*((2*ASIN(SQRT((SIN((RADIANS(Strava!E177)-RADIANS(Strava!E178))/2)^2)+COS(RADIANS(Strava!E177))*COS(RADIANS(Strava!E178))*(SIN((RADIANS(Strava!F177)-RADIANS(Strava!F178))/2)^2))))),0)</f>
        <v>65</v>
      </c>
      <c r="C178" s="10">
        <f t="shared" si="16"/>
        <v>2.1199999999999961</v>
      </c>
      <c r="D178" s="8">
        <f t="shared" si="17"/>
        <v>9.2592592592588563E-5</v>
      </c>
      <c r="E178" s="8">
        <f t="shared" si="18"/>
        <v>4.7916666666666385E-3</v>
      </c>
      <c r="F178" s="17">
        <f t="shared" si="19"/>
        <v>29.250000000001275</v>
      </c>
      <c r="G178" s="17">
        <f t="shared" si="20"/>
        <v>28.800000000002608</v>
      </c>
      <c r="H178" s="17">
        <f t="shared" si="21"/>
        <v>28.80000000000868</v>
      </c>
      <c r="I178" s="17">
        <f t="shared" si="22"/>
        <v>28.800000000004733</v>
      </c>
      <c r="J178" s="17">
        <f t="shared" si="23"/>
        <v>29.185714285718038</v>
      </c>
      <c r="K178" s="20" t="str">
        <f>HYPERLINK("http://maps.google.nl/maps?q="&amp;SUBSTITUTE(Tabel2[[#This Row],[lat]],",",".")&amp;","&amp;SUBSTITUTE(Tabel2[[#This Row],[lon]],",","."))</f>
        <v>http://maps.google.nl/maps?q=50.864688,5.977516</v>
      </c>
    </row>
    <row r="179" spans="1:11" x14ac:dyDescent="0.25">
      <c r="A179" s="12">
        <f>TIMEVALUE(MID(Tabel2[[#This Row],[ns1:time2]],12,8))</f>
        <v>0.46677083333333336</v>
      </c>
      <c r="B179" s="13">
        <f>ROUND(6370973.27862*((2*ASIN(SQRT((SIN((RADIANS(Strava!E178)-RADIANS(Strava!E179))/2)^2)+COS(RADIANS(Strava!E178))*COS(RADIANS(Strava!E179))*(SIN((RADIANS(Strava!F178)-RADIANS(Strava!F179))/2)^2))))),0)</f>
        <v>25</v>
      </c>
      <c r="C179" s="14">
        <f t="shared" si="16"/>
        <v>2.144999999999996</v>
      </c>
      <c r="D179" s="12">
        <f t="shared" si="17"/>
        <v>3.4722222222283161E-5</v>
      </c>
      <c r="E179" s="12">
        <f t="shared" si="18"/>
        <v>4.8263888888889217E-3</v>
      </c>
      <c r="F179" s="15">
        <f t="shared" si="19"/>
        <v>29.999999999947349</v>
      </c>
      <c r="G179" s="15">
        <f t="shared" si="20"/>
        <v>29.454545454532241</v>
      </c>
      <c r="H179" s="15">
        <f t="shared" si="21"/>
        <v>29.024999999992563</v>
      </c>
      <c r="I179" s="15">
        <f t="shared" si="22"/>
        <v>29.011764705880548</v>
      </c>
      <c r="J179" s="15">
        <f t="shared" si="23"/>
        <v>29.296551724134936</v>
      </c>
      <c r="K179" s="21" t="str">
        <f>HYPERLINK("http://maps.google.nl/maps?q="&amp;SUBSTITUTE(Tabel2[[#This Row],[lat]],",",".")&amp;","&amp;SUBSTITUTE(Tabel2[[#This Row],[lon]],",","."))</f>
        <v>http://maps.google.nl/maps?q=50.864869,5.977312</v>
      </c>
    </row>
    <row r="180" spans="1:11" x14ac:dyDescent="0.25">
      <c r="A180" s="8">
        <f>TIMEVALUE(MID(Tabel2[[#This Row],[ns1:time2]],12,8))</f>
        <v>0.46679398148148149</v>
      </c>
      <c r="B180" s="13">
        <f>ROUND(6370973.27862*((2*ASIN(SQRT((SIN((RADIANS(Strava!E179)-RADIANS(Strava!E180))/2)^2)+COS(RADIANS(Strava!E179))*COS(RADIANS(Strava!E180))*(SIN((RADIANS(Strava!F179)-RADIANS(Strava!F180))/2)^2))))),0)</f>
        <v>16</v>
      </c>
      <c r="C180" s="10">
        <f t="shared" si="16"/>
        <v>2.160999999999996</v>
      </c>
      <c r="D180" s="8">
        <f t="shared" si="17"/>
        <v>2.3148148148133263E-5</v>
      </c>
      <c r="E180" s="8">
        <f t="shared" si="18"/>
        <v>4.849537037037055E-3</v>
      </c>
      <c r="F180" s="17">
        <f t="shared" si="19"/>
        <v>28.800000000018521</v>
      </c>
      <c r="G180" s="17">
        <f t="shared" si="20"/>
        <v>29.519999999976456</v>
      </c>
      <c r="H180" s="17">
        <f t="shared" si="21"/>
        <v>29.353846153837921</v>
      </c>
      <c r="I180" s="17">
        <f t="shared" si="22"/>
        <v>28.99999999999547</v>
      </c>
      <c r="J180" s="17">
        <f t="shared" si="23"/>
        <v>29.18571428571304</v>
      </c>
      <c r="K180" s="20" t="str">
        <f>HYPERLINK("http://maps.google.nl/maps?q="&amp;SUBSTITUTE(Tabel2[[#This Row],[lat]],",",".")&amp;","&amp;SUBSTITUTE(Tabel2[[#This Row],[lon]],",","."))</f>
        <v>http://maps.google.nl/maps?q=50.865007,5.97723</v>
      </c>
    </row>
    <row r="181" spans="1:11" x14ac:dyDescent="0.25">
      <c r="A181" s="12">
        <f>TIMEVALUE(MID(Tabel2[[#This Row],[ns1:time2]],12,8))</f>
        <v>0.46687499999999998</v>
      </c>
      <c r="B181" s="13">
        <f>ROUND(6370973.27862*((2*ASIN(SQRT((SIN((RADIANS(Strava!E180)-RADIANS(Strava!E181))/2)^2)+COS(RADIANS(Strava!E180))*COS(RADIANS(Strava!E181))*(SIN((RADIANS(Strava!F180)-RADIANS(Strava!F181))/2)^2))))),0)</f>
        <v>57</v>
      </c>
      <c r="C181" s="14">
        <f t="shared" si="16"/>
        <v>2.217999999999996</v>
      </c>
      <c r="D181" s="12">
        <f t="shared" si="17"/>
        <v>8.1018518518494176E-5</v>
      </c>
      <c r="E181" s="12">
        <f t="shared" si="18"/>
        <v>4.9305555555555491E-3</v>
      </c>
      <c r="F181" s="15">
        <f t="shared" si="19"/>
        <v>29.314285714294524</v>
      </c>
      <c r="G181" s="15">
        <f t="shared" si="20"/>
        <v>29.200000000010977</v>
      </c>
      <c r="H181" s="15">
        <f t="shared" si="21"/>
        <v>29.399999999995362</v>
      </c>
      <c r="I181" s="15">
        <f t="shared" si="22"/>
        <v>29.339999999997726</v>
      </c>
      <c r="J181" s="15">
        <f t="shared" si="23"/>
        <v>29.127272727272398</v>
      </c>
      <c r="K181" s="21" t="str">
        <f>HYPERLINK("http://maps.google.nl/maps?q="&amp;SUBSTITUTE(Tabel2[[#This Row],[lat]],",",".")&amp;","&amp;SUBSTITUTE(Tabel2[[#This Row],[lon]],",","."))</f>
        <v>http://maps.google.nl/maps?q=50.865504,5.97701</v>
      </c>
    </row>
    <row r="182" spans="1:11" x14ac:dyDescent="0.25">
      <c r="A182" s="8">
        <f>TIMEVALUE(MID(Tabel2[[#This Row],[ns1:time2]],12,8))</f>
        <v>0.46688657407407402</v>
      </c>
      <c r="B182" s="13">
        <f>ROUND(6370973.27862*((2*ASIN(SQRT((SIN((RADIANS(Strava!E181)-RADIANS(Strava!E182))/2)^2)+COS(RADIANS(Strava!E181))*COS(RADIANS(Strava!E182))*(SIN((RADIANS(Strava!F181)-RADIANS(Strava!F182))/2)^2))))),0)</f>
        <v>9</v>
      </c>
      <c r="C182" s="10">
        <f t="shared" si="16"/>
        <v>2.2269999999999959</v>
      </c>
      <c r="D182" s="8">
        <f t="shared" si="17"/>
        <v>1.1574074074038876E-5</v>
      </c>
      <c r="E182" s="8">
        <f t="shared" si="18"/>
        <v>4.942129629629588E-3</v>
      </c>
      <c r="F182" s="17">
        <f t="shared" si="19"/>
        <v>32.40000000009853</v>
      </c>
      <c r="G182" s="17">
        <f t="shared" si="20"/>
        <v>29.700000000019024</v>
      </c>
      <c r="H182" s="17">
        <f t="shared" si="21"/>
        <v>29.520000000018928</v>
      </c>
      <c r="I182" s="17">
        <f t="shared" si="22"/>
        <v>29.630769230771822</v>
      </c>
      <c r="J182" s="17">
        <f t="shared" si="23"/>
        <v>29.16000000000475</v>
      </c>
      <c r="K182" s="20" t="str">
        <f>HYPERLINK("http://maps.google.nl/maps?q="&amp;SUBSTITUTE(Tabel2[[#This Row],[lat]],",",".")&amp;","&amp;SUBSTITUTE(Tabel2[[#This Row],[lon]],",","."))</f>
        <v>http://maps.google.nl/maps?q=50.865575,5.976956</v>
      </c>
    </row>
    <row r="183" spans="1:11" x14ac:dyDescent="0.25">
      <c r="A183" s="12">
        <f>TIMEVALUE(MID(Tabel2[[#This Row],[ns1:time2]],12,8))</f>
        <v>0.46689814814814817</v>
      </c>
      <c r="B183" s="13">
        <f>ROUND(6370973.27862*((2*ASIN(SQRT((SIN((RADIANS(Strava!E182)-RADIANS(Strava!E183))/2)^2)+COS(RADIANS(Strava!E182))*COS(RADIANS(Strava!E183))*(SIN((RADIANS(Strava!F182)-RADIANS(Strava!F183))/2)^2))))),0)</f>
        <v>8</v>
      </c>
      <c r="C183" s="14">
        <f t="shared" si="16"/>
        <v>2.2349999999999959</v>
      </c>
      <c r="D183" s="12">
        <f t="shared" si="17"/>
        <v>1.1574074074149898E-5</v>
      </c>
      <c r="E183" s="12">
        <f t="shared" si="18"/>
        <v>4.9537037037037379E-3</v>
      </c>
      <c r="F183" s="15">
        <f t="shared" si="19"/>
        <v>28.799999999811327</v>
      </c>
      <c r="G183" s="15">
        <f t="shared" si="20"/>
        <v>30.599999999946125</v>
      </c>
      <c r="H183" s="15">
        <f t="shared" si="21"/>
        <v>29.599999999995312</v>
      </c>
      <c r="I183" s="15">
        <f t="shared" si="22"/>
        <v>29.454545454545084</v>
      </c>
      <c r="J183" s="15">
        <f t="shared" si="23"/>
        <v>29.160000000000089</v>
      </c>
      <c r="K183" s="21" t="str">
        <f>HYPERLINK("http://maps.google.nl/maps?q="&amp;SUBSTITUTE(Tabel2[[#This Row],[lat]],",",".")&amp;","&amp;SUBSTITUTE(Tabel2[[#This Row],[lon]],",","."))</f>
        <v>http://maps.google.nl/maps?q=50.865638,5.976892</v>
      </c>
    </row>
    <row r="184" spans="1:11" x14ac:dyDescent="0.25">
      <c r="A184" s="8">
        <f>TIMEVALUE(MID(Tabel2[[#This Row],[ns1:time2]],12,8))</f>
        <v>0.46690972222222221</v>
      </c>
      <c r="B184" s="13">
        <f>ROUND(6370973.27862*((2*ASIN(SQRT((SIN((RADIANS(Strava!E183)-RADIANS(Strava!E184))/2)^2)+COS(RADIANS(Strava!E183))*COS(RADIANS(Strava!E184))*(SIN((RADIANS(Strava!F183)-RADIANS(Strava!F184))/2)^2))))),0)</f>
        <v>9</v>
      </c>
      <c r="C184" s="10">
        <f t="shared" si="16"/>
        <v>2.2439999999999958</v>
      </c>
      <c r="D184" s="8">
        <f t="shared" si="17"/>
        <v>1.1574074074038876E-5</v>
      </c>
      <c r="E184" s="8">
        <f t="shared" si="18"/>
        <v>4.9652777777777768E-3</v>
      </c>
      <c r="F184" s="17">
        <f t="shared" si="19"/>
        <v>32.40000000009853</v>
      </c>
      <c r="G184" s="17">
        <f t="shared" si="20"/>
        <v>30.599999999946125</v>
      </c>
      <c r="H184" s="17">
        <f t="shared" si="21"/>
        <v>31.199999999994883</v>
      </c>
      <c r="I184" s="17">
        <f t="shared" si="22"/>
        <v>29.880000000004788</v>
      </c>
      <c r="J184" s="17">
        <f t="shared" si="23"/>
        <v>29.280000000000076</v>
      </c>
      <c r="K184" s="20" t="str">
        <f>HYPERLINK("http://maps.google.nl/maps?q="&amp;SUBSTITUTE(Tabel2[[#This Row],[lat]],",",".")&amp;","&amp;SUBSTITUTE(Tabel2[[#This Row],[lon]],",","."))</f>
        <v>http://maps.google.nl/maps?q=50.865703,5.976822</v>
      </c>
    </row>
    <row r="185" spans="1:11" x14ac:dyDescent="0.25">
      <c r="A185" s="12">
        <f>TIMEVALUE(MID(Tabel2[[#This Row],[ns1:time2]],12,8))</f>
        <v>0.46692129629629631</v>
      </c>
      <c r="B185" s="13">
        <f>ROUND(6370973.27862*((2*ASIN(SQRT((SIN((RADIANS(Strava!E184)-RADIANS(Strava!E185))/2)^2)+COS(RADIANS(Strava!E184))*COS(RADIANS(Strava!E185))*(SIN((RADIANS(Strava!F184)-RADIANS(Strava!F185))/2)^2))))),0)</f>
        <v>8</v>
      </c>
      <c r="C185" s="14">
        <f t="shared" si="16"/>
        <v>2.2519999999999958</v>
      </c>
      <c r="D185" s="12">
        <f t="shared" si="17"/>
        <v>1.1574074074094387E-5</v>
      </c>
      <c r="E185" s="12">
        <f t="shared" si="18"/>
        <v>4.9768518518518712E-3</v>
      </c>
      <c r="F185" s="15">
        <f t="shared" si="19"/>
        <v>28.799999999949456</v>
      </c>
      <c r="G185" s="15">
        <f t="shared" si="20"/>
        <v>30.600000000019506</v>
      </c>
      <c r="H185" s="15">
        <f t="shared" si="21"/>
        <v>29.999999999947242</v>
      </c>
      <c r="I185" s="15">
        <f t="shared" si="22"/>
        <v>30.599999999982813</v>
      </c>
      <c r="J185" s="15">
        <f t="shared" si="23"/>
        <v>29.280000000000076</v>
      </c>
      <c r="K185" s="21" t="str">
        <f>HYPERLINK("http://maps.google.nl/maps?q="&amp;SUBSTITUTE(Tabel2[[#This Row],[lat]],",",".")&amp;","&amp;SUBSTITUTE(Tabel2[[#This Row],[lon]],",","."))</f>
        <v>http://maps.google.nl/maps?q=50.86576,5.976755</v>
      </c>
    </row>
    <row r="186" spans="1:11" x14ac:dyDescent="0.25">
      <c r="A186" s="8">
        <f>TIMEVALUE(MID(Tabel2[[#This Row],[ns1:time2]],12,8))</f>
        <v>0.46693287037037035</v>
      </c>
      <c r="B186" s="13">
        <f>ROUND(6370973.27862*((2*ASIN(SQRT((SIN((RADIANS(Strava!E185)-RADIANS(Strava!E186))/2)^2)+COS(RADIANS(Strava!E185))*COS(RADIANS(Strava!E186))*(SIN((RADIANS(Strava!F185)-RADIANS(Strava!F186))/2)^2))))),0)</f>
        <v>8</v>
      </c>
      <c r="C186" s="10">
        <f t="shared" si="16"/>
        <v>2.2599999999999958</v>
      </c>
      <c r="D186" s="8">
        <f t="shared" si="17"/>
        <v>1.1574074074038876E-5</v>
      </c>
      <c r="E186" s="8">
        <f t="shared" si="18"/>
        <v>4.9884259259259101E-3</v>
      </c>
      <c r="F186" s="17">
        <f t="shared" si="19"/>
        <v>28.800000000087586</v>
      </c>
      <c r="G186" s="17">
        <f t="shared" si="20"/>
        <v>28.800000000018546</v>
      </c>
      <c r="H186" s="17">
        <f t="shared" si="21"/>
        <v>30.000000000043165</v>
      </c>
      <c r="I186" s="17">
        <f t="shared" si="22"/>
        <v>29.699999999983412</v>
      </c>
      <c r="J186" s="17">
        <f t="shared" si="23"/>
        <v>29.280000000000076</v>
      </c>
      <c r="K186" s="20" t="str">
        <f>HYPERLINK("http://maps.google.nl/maps?q="&amp;SUBSTITUTE(Tabel2[[#This Row],[lat]],",",".")&amp;","&amp;SUBSTITUTE(Tabel2[[#This Row],[lon]],",","."))</f>
        <v>http://maps.google.nl/maps?q=50.865819,5.97669</v>
      </c>
    </row>
    <row r="187" spans="1:11" x14ac:dyDescent="0.25">
      <c r="A187" s="12">
        <f>TIMEVALUE(MID(Tabel2[[#This Row],[ns1:time2]],12,8))</f>
        <v>0.46694444444444444</v>
      </c>
      <c r="B187" s="13">
        <f>ROUND(6370973.27862*((2*ASIN(SQRT((SIN((RADIANS(Strava!E186)-RADIANS(Strava!E187))/2)^2)+COS(RADIANS(Strava!E186))*COS(RADIANS(Strava!E187))*(SIN((RADIANS(Strava!F186)-RADIANS(Strava!F187))/2)^2))))),0)</f>
        <v>8</v>
      </c>
      <c r="C187" s="14">
        <f t="shared" si="16"/>
        <v>2.2679999999999958</v>
      </c>
      <c r="D187" s="12">
        <f t="shared" si="17"/>
        <v>1.1574074074094387E-5</v>
      </c>
      <c r="E187" s="12">
        <f t="shared" si="18"/>
        <v>5.0000000000000044E-3</v>
      </c>
      <c r="F187" s="15">
        <f t="shared" si="19"/>
        <v>28.799999999949456</v>
      </c>
      <c r="G187" s="15">
        <f t="shared" si="20"/>
        <v>28.800000000018546</v>
      </c>
      <c r="H187" s="15">
        <f t="shared" si="21"/>
        <v>28.799999999995524</v>
      </c>
      <c r="I187" s="15">
        <f t="shared" si="22"/>
        <v>29.700000000019024</v>
      </c>
      <c r="J187" s="15">
        <f t="shared" si="23"/>
        <v>29.492307692304845</v>
      </c>
      <c r="K187" s="21" t="str">
        <f>HYPERLINK("http://maps.google.nl/maps?q="&amp;SUBSTITUTE(Tabel2[[#This Row],[lat]],",",".")&amp;","&amp;SUBSTITUTE(Tabel2[[#This Row],[lon]],",","."))</f>
        <v>http://maps.google.nl/maps?q=50.865882,5.976632</v>
      </c>
    </row>
    <row r="188" spans="1:11" x14ac:dyDescent="0.25">
      <c r="A188" s="8">
        <f>TIMEVALUE(MID(Tabel2[[#This Row],[ns1:time2]],12,8))</f>
        <v>0.46695601851851848</v>
      </c>
      <c r="B188" s="13">
        <f>ROUND(6370973.27862*((2*ASIN(SQRT((SIN((RADIANS(Strava!E187)-RADIANS(Strava!E188))/2)^2)+COS(RADIANS(Strava!E187))*COS(RADIANS(Strava!E188))*(SIN((RADIANS(Strava!F187)-RADIANS(Strava!F188))/2)^2))))),0)</f>
        <v>8</v>
      </c>
      <c r="C188" s="10">
        <f t="shared" si="16"/>
        <v>2.2759999999999958</v>
      </c>
      <c r="D188" s="8">
        <f t="shared" si="17"/>
        <v>1.1574074074038876E-5</v>
      </c>
      <c r="E188" s="8">
        <f t="shared" si="18"/>
        <v>5.0115740740740433E-3</v>
      </c>
      <c r="F188" s="17">
        <f t="shared" si="19"/>
        <v>28.800000000087586</v>
      </c>
      <c r="G188" s="17">
        <f t="shared" si="20"/>
        <v>28.800000000018546</v>
      </c>
      <c r="H188" s="17">
        <f t="shared" si="21"/>
        <v>28.800000000041567</v>
      </c>
      <c r="I188" s="17">
        <f t="shared" si="22"/>
        <v>28.800000000018546</v>
      </c>
      <c r="J188" s="17">
        <f t="shared" si="23"/>
        <v>29.5578947368424</v>
      </c>
      <c r="K188" s="20" t="str">
        <f>HYPERLINK("http://maps.google.nl/maps?q="&amp;SUBSTITUTE(Tabel2[[#This Row],[lat]],",",".")&amp;","&amp;SUBSTITUTE(Tabel2[[#This Row],[lon]],",","."))</f>
        <v>http://maps.google.nl/maps?q=50.865946,5.976576</v>
      </c>
    </row>
    <row r="189" spans="1:11" x14ac:dyDescent="0.25">
      <c r="A189" s="12">
        <f>TIMEVALUE(MID(Tabel2[[#This Row],[ns1:time2]],12,8))</f>
        <v>0.46696759259259263</v>
      </c>
      <c r="B189" s="13">
        <f>ROUND(6370973.27862*((2*ASIN(SQRT((SIN((RADIANS(Strava!E188)-RADIANS(Strava!E189))/2)^2)+COS(RADIANS(Strava!E188))*COS(RADIANS(Strava!E189))*(SIN((RADIANS(Strava!F188)-RADIANS(Strava!F189))/2)^2))))),0)</f>
        <v>8</v>
      </c>
      <c r="C189" s="14">
        <f t="shared" si="16"/>
        <v>2.2839999999999958</v>
      </c>
      <c r="D189" s="12">
        <f t="shared" si="17"/>
        <v>1.1574074074149898E-5</v>
      </c>
      <c r="E189" s="12">
        <f t="shared" si="18"/>
        <v>5.0231481481481932E-3</v>
      </c>
      <c r="F189" s="15">
        <f t="shared" si="19"/>
        <v>28.799999999811327</v>
      </c>
      <c r="G189" s="15">
        <f t="shared" si="20"/>
        <v>28.799999999949481</v>
      </c>
      <c r="H189" s="15">
        <f t="shared" si="21"/>
        <v>28.799999999949481</v>
      </c>
      <c r="I189" s="15">
        <f t="shared" si="22"/>
        <v>28.799999999984013</v>
      </c>
      <c r="J189" s="15">
        <f t="shared" si="23"/>
        <v>29.435294117645181</v>
      </c>
      <c r="K189" s="21" t="str">
        <f>HYPERLINK("http://maps.google.nl/maps?q="&amp;SUBSTITUTE(Tabel2[[#This Row],[lat]],",",".")&amp;","&amp;SUBSTITUTE(Tabel2[[#This Row],[lon]],",","."))</f>
        <v>http://maps.google.nl/maps?q=50.866013,5.976519</v>
      </c>
    </row>
    <row r="190" spans="1:11" x14ac:dyDescent="0.25">
      <c r="A190" s="8">
        <f>TIMEVALUE(MID(Tabel2[[#This Row],[ns1:time2]],12,8))</f>
        <v>0.46697916666666667</v>
      </c>
      <c r="B190" s="13">
        <f>ROUND(6370973.27862*((2*ASIN(SQRT((SIN((RADIANS(Strava!E189)-RADIANS(Strava!E190))/2)^2)+COS(RADIANS(Strava!E189))*COS(RADIANS(Strava!E190))*(SIN((RADIANS(Strava!F189)-RADIANS(Strava!F190))/2)^2))))),0)</f>
        <v>9</v>
      </c>
      <c r="C190" s="10">
        <f t="shared" si="16"/>
        <v>2.2929999999999957</v>
      </c>
      <c r="D190" s="8">
        <f t="shared" si="17"/>
        <v>1.1574074074038876E-5</v>
      </c>
      <c r="E190" s="8">
        <f t="shared" si="18"/>
        <v>5.0347222222222321E-3</v>
      </c>
      <c r="F190" s="17">
        <f t="shared" si="19"/>
        <v>32.40000000009853</v>
      </c>
      <c r="G190" s="17">
        <f t="shared" si="20"/>
        <v>30.599999999946125</v>
      </c>
      <c r="H190" s="17">
        <f t="shared" si="21"/>
        <v>29.999999999995204</v>
      </c>
      <c r="I190" s="17">
        <f t="shared" si="22"/>
        <v>29.699999999983412</v>
      </c>
      <c r="J190" s="17">
        <f t="shared" si="23"/>
        <v>29.700000000001218</v>
      </c>
      <c r="K190" s="20" t="str">
        <f>HYPERLINK("http://maps.google.nl/maps?q="&amp;SUBSTITUTE(Tabel2[[#This Row],[lat]],",",".")&amp;","&amp;SUBSTITUTE(Tabel2[[#This Row],[lon]],",","."))</f>
        <v>http://maps.google.nl/maps?q=50.866082,5.976456</v>
      </c>
    </row>
    <row r="191" spans="1:11" x14ac:dyDescent="0.25">
      <c r="A191" s="12">
        <f>TIMEVALUE(MID(Tabel2[[#This Row],[ns1:time2]],12,8))</f>
        <v>0.46704861111111112</v>
      </c>
      <c r="B191" s="13">
        <f>ROUND(6370973.27862*((2*ASIN(SQRT((SIN((RADIANS(Strava!E190)-RADIANS(Strava!E191))/2)^2)+COS(RADIANS(Strava!E190))*COS(RADIANS(Strava!E191))*(SIN((RADIANS(Strava!F190)-RADIANS(Strava!F191))/2)^2))))),0)</f>
        <v>48</v>
      </c>
      <c r="C191" s="14">
        <f t="shared" si="16"/>
        <v>2.3409999999999958</v>
      </c>
      <c r="D191" s="12">
        <f t="shared" si="17"/>
        <v>6.94444444444553E-5</v>
      </c>
      <c r="E191" s="12">
        <f t="shared" si="18"/>
        <v>5.1041666666666874E-3</v>
      </c>
      <c r="F191" s="15">
        <f t="shared" si="19"/>
        <v>28.799999999995499</v>
      </c>
      <c r="G191" s="15">
        <f t="shared" si="20"/>
        <v>29.314285714294492</v>
      </c>
      <c r="H191" s="15">
        <f t="shared" si="21"/>
        <v>29.249999999983714</v>
      </c>
      <c r="I191" s="15">
        <f t="shared" si="22"/>
        <v>29.199999999995416</v>
      </c>
      <c r="J191" s="15">
        <f t="shared" si="23"/>
        <v>29.519999999995331</v>
      </c>
      <c r="K191" s="21" t="str">
        <f>HYPERLINK("http://maps.google.nl/maps?q="&amp;SUBSTITUTE(Tabel2[[#This Row],[lat]],",",".")&amp;","&amp;SUBSTITUTE(Tabel2[[#This Row],[lon]],",","."))</f>
        <v>http://maps.google.nl/maps?q=50.866467,5.976135</v>
      </c>
    </row>
    <row r="192" spans="1:11" x14ac:dyDescent="0.25">
      <c r="A192" s="8">
        <f>TIMEVALUE(MID(Tabel2[[#This Row],[ns1:time2]],12,8))</f>
        <v>0.46707175925925926</v>
      </c>
      <c r="B192" s="13">
        <f>ROUND(6370973.27862*((2*ASIN(SQRT((SIN((RADIANS(Strava!E191)-RADIANS(Strava!E192))/2)^2)+COS(RADIANS(Strava!E191))*COS(RADIANS(Strava!E192))*(SIN((RADIANS(Strava!F191)-RADIANS(Strava!F192))/2)^2))))),0)</f>
        <v>12</v>
      </c>
      <c r="C192" s="10">
        <f t="shared" si="16"/>
        <v>2.3529999999999958</v>
      </c>
      <c r="D192" s="8">
        <f t="shared" si="17"/>
        <v>2.3148148148133263E-5</v>
      </c>
      <c r="E192" s="8">
        <f t="shared" si="18"/>
        <v>5.1273148148148207E-3</v>
      </c>
      <c r="F192" s="17">
        <f t="shared" si="19"/>
        <v>21.600000000013889</v>
      </c>
      <c r="G192" s="17">
        <f t="shared" si="20"/>
        <v>27.000000000001201</v>
      </c>
      <c r="H192" s="17">
        <f t="shared" si="21"/>
        <v>27.600000000010375</v>
      </c>
      <c r="I192" s="17">
        <f t="shared" si="22"/>
        <v>27.71999999999122</v>
      </c>
      <c r="J192" s="17">
        <f t="shared" si="23"/>
        <v>28.349999999992711</v>
      </c>
      <c r="K192" s="20" t="str">
        <f>HYPERLINK("http://maps.google.nl/maps?q="&amp;SUBSTITUTE(Tabel2[[#This Row],[lat]],",",".")&amp;","&amp;SUBSTITUTE(Tabel2[[#This Row],[lon]],",","."))</f>
        <v>http://maps.google.nl/maps?q=50.866562,5.976068</v>
      </c>
    </row>
    <row r="193" spans="1:11" x14ac:dyDescent="0.25">
      <c r="A193" s="12">
        <f>TIMEVALUE(MID(Tabel2[[#This Row],[ns1:time2]],12,8))</f>
        <v>0.46709490740740739</v>
      </c>
      <c r="B193" s="13">
        <f>ROUND(6370973.27862*((2*ASIN(SQRT((SIN((RADIANS(Strava!E192)-RADIANS(Strava!E193))/2)^2)+COS(RADIANS(Strava!E192))*COS(RADIANS(Strava!E193))*(SIN((RADIANS(Strava!F192)-RADIANS(Strava!F193))/2)^2))))),0)</f>
        <v>10</v>
      </c>
      <c r="C193" s="14">
        <f t="shared" si="16"/>
        <v>2.3629999999999955</v>
      </c>
      <c r="D193" s="12">
        <f t="shared" si="17"/>
        <v>2.3148148148133263E-5</v>
      </c>
      <c r="E193" s="12">
        <f t="shared" si="18"/>
        <v>5.1504629629629539E-3</v>
      </c>
      <c r="F193" s="15">
        <f t="shared" si="19"/>
        <v>18.000000000011575</v>
      </c>
      <c r="G193" s="15">
        <f t="shared" si="20"/>
        <v>19.800000000012549</v>
      </c>
      <c r="H193" s="15">
        <f t="shared" si="21"/>
        <v>25.20000000000406</v>
      </c>
      <c r="I193" s="15">
        <f t="shared" si="22"/>
        <v>25.854545454556359</v>
      </c>
      <c r="J193" s="15">
        <f t="shared" si="23"/>
        <v>27.105882352947066</v>
      </c>
      <c r="K193" s="21" t="str">
        <f>HYPERLINK("http://maps.google.nl/maps?q="&amp;SUBSTITUTE(Tabel2[[#This Row],[lat]],",",".")&amp;","&amp;SUBSTITUTE(Tabel2[[#This Row],[lon]],",","."))</f>
        <v>http://maps.google.nl/maps?q=50.866623,5.975968</v>
      </c>
    </row>
    <row r="194" spans="1:11" x14ac:dyDescent="0.25">
      <c r="A194" s="8">
        <f>TIMEVALUE(MID(Tabel2[[#This Row],[ns1:time2]],12,8))</f>
        <v>0.46714120370370371</v>
      </c>
      <c r="B194" s="13">
        <f>ROUND(6370973.27862*((2*ASIN(SQRT((SIN((RADIANS(Strava!E193)-RADIANS(Strava!E194))/2)^2)+COS(RADIANS(Strava!E193))*COS(RADIANS(Strava!E194))*(SIN((RADIANS(Strava!F193)-RADIANS(Strava!F194))/2)^2))))),0)</f>
        <v>23</v>
      </c>
      <c r="C194" s="10">
        <f t="shared" si="16"/>
        <v>2.3859999999999957</v>
      </c>
      <c r="D194" s="8">
        <f t="shared" si="17"/>
        <v>4.6296296296322037E-5</v>
      </c>
      <c r="E194" s="8">
        <f t="shared" si="18"/>
        <v>5.196759259259276E-3</v>
      </c>
      <c r="F194" s="17">
        <f t="shared" si="19"/>
        <v>20.699999999988492</v>
      </c>
      <c r="G194" s="17">
        <f t="shared" si="20"/>
        <v>19.799999999996857</v>
      </c>
      <c r="H194" s="17">
        <f t="shared" si="21"/>
        <v>20.250000000000849</v>
      </c>
      <c r="I194" s="17">
        <f t="shared" si="22"/>
        <v>23.914285714284699</v>
      </c>
      <c r="J194" s="17">
        <f t="shared" si="23"/>
        <v>25.559999999998031</v>
      </c>
      <c r="K194" s="20" t="str">
        <f>HYPERLINK("http://maps.google.nl/maps?q="&amp;SUBSTITUTE(Tabel2[[#This Row],[lat]],",",".")&amp;","&amp;SUBSTITUTE(Tabel2[[#This Row],[lon]],",","."))</f>
        <v>http://maps.google.nl/maps?q=50.866734,5.975691</v>
      </c>
    </row>
    <row r="195" spans="1:11" x14ac:dyDescent="0.25">
      <c r="A195" s="12">
        <f>TIMEVALUE(MID(Tabel2[[#This Row],[ns1:time2]],12,8))</f>
        <v>0.46718750000000003</v>
      </c>
      <c r="B195" s="13">
        <f>ROUND(6370973.27862*((2*ASIN(SQRT((SIN((RADIANS(Strava!E194)-RADIANS(Strava!E195))/2)^2)+COS(RADIANS(Strava!E194))*COS(RADIANS(Strava!E195))*(SIN((RADIANS(Strava!F194)-RADIANS(Strava!F195))/2)^2))))),0)</f>
        <v>24</v>
      </c>
      <c r="C195" s="14">
        <f t="shared" si="16"/>
        <v>2.4099999999999957</v>
      </c>
      <c r="D195" s="12">
        <f t="shared" si="17"/>
        <v>4.6296296296322037E-5</v>
      </c>
      <c r="E195" s="12">
        <f t="shared" si="18"/>
        <v>5.243055555555598E-3</v>
      </c>
      <c r="F195" s="15">
        <f t="shared" si="19"/>
        <v>21.59999999998799</v>
      </c>
      <c r="G195" s="15">
        <f t="shared" si="20"/>
        <v>21.14999999998831</v>
      </c>
      <c r="H195" s="15">
        <f t="shared" si="21"/>
        <v>20.519999999993491</v>
      </c>
      <c r="I195" s="15">
        <f t="shared" si="22"/>
        <v>20.699999999996749</v>
      </c>
      <c r="J195" s="15">
        <f t="shared" si="23"/>
        <v>24.730434782606537</v>
      </c>
      <c r="K195" s="21" t="str">
        <f>HYPERLINK("http://maps.google.nl/maps?q="&amp;SUBSTITUTE(Tabel2[[#This Row],[lat]],",",".")&amp;","&amp;SUBSTITUTE(Tabel2[[#This Row],[lon]],",","."))</f>
        <v>http://maps.google.nl/maps?q=50.866846,5.975402</v>
      </c>
    </row>
    <row r="196" spans="1:11" x14ac:dyDescent="0.25">
      <c r="A196" s="8">
        <f>TIMEVALUE(MID(Tabel2[[#This Row],[ns1:time2]],12,8))</f>
        <v>0.46726851851851853</v>
      </c>
      <c r="B196" s="13">
        <f>ROUND(6370973.27862*((2*ASIN(SQRT((SIN((RADIANS(Strava!E195)-RADIANS(Strava!E196))/2)^2)+COS(RADIANS(Strava!E195))*COS(RADIANS(Strava!E196))*(SIN((RADIANS(Strava!F195)-RADIANS(Strava!F196))/2)^2))))),0)</f>
        <v>52</v>
      </c>
      <c r="C196" s="10">
        <f t="shared" ref="C196:C259" si="24">C195+B196/1000</f>
        <v>2.4619999999999957</v>
      </c>
      <c r="D196" s="8">
        <f t="shared" ref="D196:D259" si="25">A196-A195</f>
        <v>8.1018518518494176E-5</v>
      </c>
      <c r="E196" s="8">
        <f t="shared" ref="E196:E259" si="26">+E195+D196</f>
        <v>5.3240740740740922E-3</v>
      </c>
      <c r="F196" s="17">
        <f t="shared" ref="F196:F259" si="27">(B196/1000)/(D196*24)</f>
        <v>26.742857142865176</v>
      </c>
      <c r="G196" s="17">
        <f t="shared" si="20"/>
        <v>24.872727272727023</v>
      </c>
      <c r="H196" s="17">
        <f t="shared" si="21"/>
        <v>23.759999999996335</v>
      </c>
      <c r="I196" s="17">
        <f t="shared" si="22"/>
        <v>23.082352941175031</v>
      </c>
      <c r="J196" s="17">
        <f t="shared" si="23"/>
        <v>25.075862068962973</v>
      </c>
      <c r="K196" s="20" t="str">
        <f>HYPERLINK("http://maps.google.nl/maps?q="&amp;SUBSTITUTE(Tabel2[[#This Row],[lat]],",",".")&amp;","&amp;SUBSTITUTE(Tabel2[[#This Row],[lon]],",","."))</f>
        <v>http://maps.google.nl/maps?q=50.867054,5.974737</v>
      </c>
    </row>
    <row r="197" spans="1:11" x14ac:dyDescent="0.25">
      <c r="A197" s="12">
        <f>TIMEVALUE(MID(Tabel2[[#This Row],[ns1:time2]],12,8))</f>
        <v>0.46728009259259262</v>
      </c>
      <c r="B197" s="13">
        <f>ROUND(6370973.27862*((2*ASIN(SQRT((SIN((RADIANS(Strava!E196)-RADIANS(Strava!E197))/2)^2)+COS(RADIANS(Strava!E196))*COS(RADIANS(Strava!E197))*(SIN((RADIANS(Strava!F196)-RADIANS(Strava!F197))/2)^2))))),0)</f>
        <v>8</v>
      </c>
      <c r="C197" s="14">
        <f t="shared" si="24"/>
        <v>2.4699999999999958</v>
      </c>
      <c r="D197" s="12">
        <f t="shared" si="25"/>
        <v>1.1574074074094387E-5</v>
      </c>
      <c r="E197" s="12">
        <f t="shared" si="26"/>
        <v>5.3356481481481866E-3</v>
      </c>
      <c r="F197" s="15">
        <f t="shared" si="27"/>
        <v>28.799999999949456</v>
      </c>
      <c r="G197" s="15">
        <f t="shared" ref="G197:G260" si="28">(C197-C195)/((E197-E195)*24)</f>
        <v>27.000000000001201</v>
      </c>
      <c r="H197" s="15">
        <f t="shared" ref="H197:H260" si="29">(C197-C194)/((E197-E194)*24)</f>
        <v>25.199999999996084</v>
      </c>
      <c r="I197" s="15">
        <f t="shared" si="22"/>
        <v>24.074999999993878</v>
      </c>
      <c r="J197" s="15">
        <f t="shared" si="23"/>
        <v>25.075862068962973</v>
      </c>
      <c r="K197" s="21" t="str">
        <f>HYPERLINK("http://maps.google.nl/maps?q="&amp;SUBSTITUTE(Tabel2[[#This Row],[lat]],",",".")&amp;","&amp;SUBSTITUTE(Tabel2[[#This Row],[lon]],",","."))</f>
        <v>http://maps.google.nl/maps?q=50.867084,5.974639</v>
      </c>
    </row>
    <row r="198" spans="1:11" x14ac:dyDescent="0.25">
      <c r="A198" s="8">
        <f>TIMEVALUE(MID(Tabel2[[#This Row],[ns1:time2]],12,8))</f>
        <v>0.46729166666666666</v>
      </c>
      <c r="B198" s="13">
        <f>ROUND(6370973.27862*((2*ASIN(SQRT((SIN((RADIANS(Strava!E197)-RADIANS(Strava!E198))/2)^2)+COS(RADIANS(Strava!E197))*COS(RADIANS(Strava!E198))*(SIN((RADIANS(Strava!F197)-RADIANS(Strava!F198))/2)^2))))),0)</f>
        <v>7</v>
      </c>
      <c r="C198" s="10">
        <f t="shared" si="24"/>
        <v>2.4769999999999959</v>
      </c>
      <c r="D198" s="8">
        <f t="shared" si="25"/>
        <v>1.1574074074038876E-5</v>
      </c>
      <c r="E198" s="8">
        <f t="shared" si="26"/>
        <v>5.3472222222222254E-3</v>
      </c>
      <c r="F198" s="17">
        <f t="shared" si="27"/>
        <v>25.200000000076638</v>
      </c>
      <c r="G198" s="17">
        <f t="shared" si="28"/>
        <v>27.000000000017586</v>
      </c>
      <c r="H198" s="17">
        <f t="shared" si="29"/>
        <v>26.800000000010161</v>
      </c>
      <c r="I198" s="17">
        <f t="shared" ref="I198:I261" si="30">(C198-C194)/((E198-E194)*24)</f>
        <v>25.200000000002312</v>
      </c>
      <c r="J198" s="17">
        <f t="shared" si="23"/>
        <v>24.951724137928519</v>
      </c>
      <c r="K198" s="20" t="str">
        <f>HYPERLINK("http://maps.google.nl/maps?q="&amp;SUBSTITUTE(Tabel2[[#This Row],[lat]],",",".")&amp;","&amp;SUBSTITUTE(Tabel2[[#This Row],[lon]],",","."))</f>
        <v>http://maps.google.nl/maps?q=50.867113,5.974547</v>
      </c>
    </row>
    <row r="199" spans="1:11" x14ac:dyDescent="0.25">
      <c r="A199" s="12">
        <f>TIMEVALUE(MID(Tabel2[[#This Row],[ns1:time2]],12,8))</f>
        <v>0.46730324074074076</v>
      </c>
      <c r="B199" s="13">
        <f>ROUND(6370973.27862*((2*ASIN(SQRT((SIN((RADIANS(Strava!E198)-RADIANS(Strava!E199))/2)^2)+COS(RADIANS(Strava!E198))*COS(RADIANS(Strava!E199))*(SIN((RADIANS(Strava!F198)-RADIANS(Strava!F199))/2)^2))))),0)</f>
        <v>7</v>
      </c>
      <c r="C199" s="14">
        <f t="shared" si="24"/>
        <v>2.483999999999996</v>
      </c>
      <c r="D199" s="12">
        <f t="shared" si="25"/>
        <v>1.1574074074094387E-5</v>
      </c>
      <c r="E199" s="12">
        <f t="shared" si="26"/>
        <v>5.3587962962963198E-3</v>
      </c>
      <c r="F199" s="15">
        <f t="shared" si="27"/>
        <v>25.199999999955775</v>
      </c>
      <c r="G199" s="15">
        <f t="shared" si="28"/>
        <v>25.200000000016626</v>
      </c>
      <c r="H199" s="15">
        <f t="shared" si="29"/>
        <v>26.399999999996162</v>
      </c>
      <c r="I199" s="15">
        <f t="shared" si="30"/>
        <v>26.640000000004456</v>
      </c>
      <c r="J199" s="15">
        <f t="shared" si="23"/>
        <v>24.827586206898168</v>
      </c>
      <c r="K199" s="21" t="str">
        <f>HYPERLINK("http://maps.google.nl/maps?q="&amp;SUBSTITUTE(Tabel2[[#This Row],[lat]],",",".")&amp;","&amp;SUBSTITUTE(Tabel2[[#This Row],[lon]],",","."))</f>
        <v>http://maps.google.nl/maps?q=50.867142,5.974461</v>
      </c>
    </row>
    <row r="200" spans="1:11" x14ac:dyDescent="0.25">
      <c r="A200" s="8">
        <f>TIMEVALUE(MID(Tabel2[[#This Row],[ns1:time2]],12,8))</f>
        <v>0.46731481481481479</v>
      </c>
      <c r="B200" s="13">
        <f>ROUND(6370973.27862*((2*ASIN(SQRT((SIN((RADIANS(Strava!E199)-RADIANS(Strava!E200))/2)^2)+COS(RADIANS(Strava!E199))*COS(RADIANS(Strava!E200))*(SIN((RADIANS(Strava!F199)-RADIANS(Strava!F200))/2)^2))))),0)</f>
        <v>7</v>
      </c>
      <c r="C200" s="10">
        <f t="shared" si="24"/>
        <v>2.4909999999999961</v>
      </c>
      <c r="D200" s="8">
        <f t="shared" si="25"/>
        <v>1.1574074074038876E-5</v>
      </c>
      <c r="E200" s="8">
        <f t="shared" si="26"/>
        <v>5.3703703703703587E-3</v>
      </c>
      <c r="F200" s="17">
        <f t="shared" si="27"/>
        <v>25.200000000076638</v>
      </c>
      <c r="G200" s="17">
        <f t="shared" si="28"/>
        <v>25.200000000016626</v>
      </c>
      <c r="H200" s="17">
        <f t="shared" si="29"/>
        <v>25.20000000003677</v>
      </c>
      <c r="I200" s="17">
        <f t="shared" si="30"/>
        <v>26.100000000017108</v>
      </c>
      <c r="J200" s="17">
        <f t="shared" si="23"/>
        <v>24.579310344829214</v>
      </c>
      <c r="K200" s="20" t="str">
        <f>HYPERLINK("http://maps.google.nl/maps?q="&amp;SUBSTITUTE(Tabel2[[#This Row],[lat]],",",".")&amp;","&amp;SUBSTITUTE(Tabel2[[#This Row],[lon]],",","."))</f>
        <v>http://maps.google.nl/maps?q=50.867172,5.974376</v>
      </c>
    </row>
    <row r="201" spans="1:11" x14ac:dyDescent="0.25">
      <c r="A201" s="12">
        <f>TIMEVALUE(MID(Tabel2[[#This Row],[ns1:time2]],12,8))</f>
        <v>0.46732638888888883</v>
      </c>
      <c r="B201" s="13">
        <f>ROUND(6370973.27862*((2*ASIN(SQRT((SIN((RADIANS(Strava!E200)-RADIANS(Strava!E201))/2)^2)+COS(RADIANS(Strava!E200))*COS(RADIANS(Strava!E201))*(SIN((RADIANS(Strava!F200)-RADIANS(Strava!F201))/2)^2))))),0)</f>
        <v>7</v>
      </c>
      <c r="C201" s="14">
        <f t="shared" si="24"/>
        <v>2.4979999999999962</v>
      </c>
      <c r="D201" s="12">
        <f t="shared" si="25"/>
        <v>1.1574074074038876E-5</v>
      </c>
      <c r="E201" s="12">
        <f t="shared" si="26"/>
        <v>5.3819444444443976E-3</v>
      </c>
      <c r="F201" s="15">
        <f t="shared" si="27"/>
        <v>25.200000000076638</v>
      </c>
      <c r="G201" s="15">
        <f t="shared" si="28"/>
        <v>25.200000000077058</v>
      </c>
      <c r="H201" s="15">
        <f t="shared" si="29"/>
        <v>25.20000000003677</v>
      </c>
      <c r="I201" s="15">
        <f t="shared" si="30"/>
        <v>25.200000000046842</v>
      </c>
      <c r="J201" s="15">
        <f t="shared" si="23"/>
        <v>23.550000000005802</v>
      </c>
      <c r="K201" s="21" t="str">
        <f>HYPERLINK("http://maps.google.nl/maps?q="&amp;SUBSTITUTE(Tabel2[[#This Row],[lat]],",",".")&amp;","&amp;SUBSTITUTE(Tabel2[[#This Row],[lon]],",","."))</f>
        <v>http://maps.google.nl/maps?q=50.867204,5.974289</v>
      </c>
    </row>
    <row r="202" spans="1:11" x14ac:dyDescent="0.25">
      <c r="A202" s="8">
        <f>TIMEVALUE(MID(Tabel2[[#This Row],[ns1:time2]],12,8))</f>
        <v>0.46734953703703702</v>
      </c>
      <c r="B202" s="13">
        <f>ROUND(6370973.27862*((2*ASIN(SQRT((SIN((RADIANS(Strava!E201)-RADIANS(Strava!E202))/2)^2)+COS(RADIANS(Strava!E201))*COS(RADIANS(Strava!E202))*(SIN((RADIANS(Strava!F201)-RADIANS(Strava!F202))/2)^2))))),0)</f>
        <v>14</v>
      </c>
      <c r="C202" s="10">
        <f t="shared" si="24"/>
        <v>2.511999999999996</v>
      </c>
      <c r="D202" s="8">
        <f t="shared" si="25"/>
        <v>2.3148148148188774E-5</v>
      </c>
      <c r="E202" s="8">
        <f t="shared" si="26"/>
        <v>5.4050925925925863E-3</v>
      </c>
      <c r="F202" s="17">
        <f t="shared" si="27"/>
        <v>25.199999999955775</v>
      </c>
      <c r="G202" s="17">
        <f t="shared" si="28"/>
        <v>25.199999999995949</v>
      </c>
      <c r="H202" s="17">
        <f t="shared" si="29"/>
        <v>25.200000000016228</v>
      </c>
      <c r="I202" s="17">
        <f t="shared" si="30"/>
        <v>25.20000000000422</v>
      </c>
      <c r="J202" s="17">
        <f t="shared" si="23"/>
        <v>23.850000000001074</v>
      </c>
      <c r="K202" s="20" t="str">
        <f>HYPERLINK("http://maps.google.nl/maps?q="&amp;SUBSTITUTE(Tabel2[[#This Row],[lat]],",",".")&amp;","&amp;SUBSTITUTE(Tabel2[[#This Row],[lon]],",","."))</f>
        <v>http://maps.google.nl/maps?q=50.867271,5.974116</v>
      </c>
    </row>
    <row r="203" spans="1:11" x14ac:dyDescent="0.25">
      <c r="A203" s="12">
        <f>TIMEVALUE(MID(Tabel2[[#This Row],[ns1:time2]],12,8))</f>
        <v>0.46738425925925925</v>
      </c>
      <c r="B203" s="13">
        <f>ROUND(6370973.27862*((2*ASIN(SQRT((SIN((RADIANS(Strava!E202)-RADIANS(Strava!E203))/2)^2)+COS(RADIANS(Strava!E202))*COS(RADIANS(Strava!E203))*(SIN((RADIANS(Strava!F202)-RADIANS(Strava!F203))/2)^2))))),0)</f>
        <v>23</v>
      </c>
      <c r="C203" s="14">
        <f t="shared" si="24"/>
        <v>2.5349999999999961</v>
      </c>
      <c r="D203" s="12">
        <f t="shared" si="25"/>
        <v>3.472222222222765E-5</v>
      </c>
      <c r="E203" s="12">
        <f t="shared" si="26"/>
        <v>5.439814814814814E-3</v>
      </c>
      <c r="F203" s="15">
        <f t="shared" si="27"/>
        <v>27.599999999995685</v>
      </c>
      <c r="G203" s="15">
        <f t="shared" si="28"/>
        <v>26.639999999978745</v>
      </c>
      <c r="H203" s="15">
        <f t="shared" si="29"/>
        <v>26.399999999995895</v>
      </c>
      <c r="I203" s="15">
        <f t="shared" si="30"/>
        <v>26.228571428579389</v>
      </c>
      <c r="J203" s="15">
        <f t="shared" si="23"/>
        <v>24.767999999999383</v>
      </c>
      <c r="K203" s="21" t="str">
        <f>HYPERLINK("http://maps.google.nl/maps?q="&amp;SUBSTITUTE(Tabel2[[#This Row],[lat]],",",".")&amp;","&amp;SUBSTITUTE(Tabel2[[#This Row],[lon]],",","."))</f>
        <v>http://maps.google.nl/maps?q=50.867409,5.97388</v>
      </c>
    </row>
    <row r="204" spans="1:11" x14ac:dyDescent="0.25">
      <c r="A204" s="8">
        <f>TIMEVALUE(MID(Tabel2[[#This Row],[ns1:time2]],12,8))</f>
        <v>0.46741898148148148</v>
      </c>
      <c r="B204" s="13">
        <f>ROUND(6370973.27862*((2*ASIN(SQRT((SIN((RADIANS(Strava!E203)-RADIANS(Strava!E204))/2)^2)+COS(RADIANS(Strava!E203))*COS(RADIANS(Strava!E204))*(SIN((RADIANS(Strava!F203)-RADIANS(Strava!F204))/2)^2))))),0)</f>
        <v>21</v>
      </c>
      <c r="C204" s="10">
        <f t="shared" si="24"/>
        <v>2.5559999999999961</v>
      </c>
      <c r="D204" s="8">
        <f t="shared" si="25"/>
        <v>3.472222222222765E-5</v>
      </c>
      <c r="E204" s="8">
        <f t="shared" si="26"/>
        <v>5.4745370370370416E-3</v>
      </c>
      <c r="F204" s="17">
        <f t="shared" si="27"/>
        <v>25.199999999996063</v>
      </c>
      <c r="G204" s="17">
        <f t="shared" si="28"/>
        <v>26.399999999995895</v>
      </c>
      <c r="H204" s="17">
        <f t="shared" si="29"/>
        <v>26.09999999998541</v>
      </c>
      <c r="I204" s="17">
        <f t="shared" si="30"/>
        <v>25.999999999995914</v>
      </c>
      <c r="J204" s="17">
        <f t="shared" ref="J204:J267" si="31">(C204-C194)/((E204-E194)*24)</f>
        <v>25.500000000001165</v>
      </c>
      <c r="K204" s="20" t="str">
        <f>HYPERLINK("http://maps.google.nl/maps?q="&amp;SUBSTITUTE(Tabel2[[#This Row],[lat]],",",".")&amp;","&amp;SUBSTITUTE(Tabel2[[#This Row],[lon]],",","."))</f>
        <v>http://maps.google.nl/maps?q=50.867554,5.973695</v>
      </c>
    </row>
    <row r="205" spans="1:11" x14ac:dyDescent="0.25">
      <c r="A205" s="12">
        <f>TIMEVALUE(MID(Tabel2[[#This Row],[ns1:time2]],12,8))</f>
        <v>0.46744212962962961</v>
      </c>
      <c r="B205" s="13">
        <f>ROUND(6370973.27862*((2*ASIN(SQRT((SIN((RADIANS(Strava!E204)-RADIANS(Strava!E205))/2)^2)+COS(RADIANS(Strava!E204))*COS(RADIANS(Strava!E205))*(SIN((RADIANS(Strava!F204)-RADIANS(Strava!F205))/2)^2))))),0)</f>
        <v>14</v>
      </c>
      <c r="C205" s="14">
        <f t="shared" si="24"/>
        <v>2.5699999999999958</v>
      </c>
      <c r="D205" s="12">
        <f t="shared" si="25"/>
        <v>2.3148148148133263E-5</v>
      </c>
      <c r="E205" s="12">
        <f t="shared" si="26"/>
        <v>5.4976851851851749E-3</v>
      </c>
      <c r="F205" s="15">
        <f t="shared" si="27"/>
        <v>25.200000000016207</v>
      </c>
      <c r="G205" s="15">
        <f t="shared" si="28"/>
        <v>25.2000000000039</v>
      </c>
      <c r="H205" s="15">
        <f t="shared" si="29"/>
        <v>26.10000000000106</v>
      </c>
      <c r="I205" s="15">
        <f t="shared" si="30"/>
        <v>25.919999999991667</v>
      </c>
      <c r="J205" s="15">
        <f t="shared" si="31"/>
        <v>26.181818181823626</v>
      </c>
      <c r="K205" s="21" t="str">
        <f>HYPERLINK("http://maps.google.nl/maps?q="&amp;SUBSTITUTE(Tabel2[[#This Row],[lat]],",",".")&amp;","&amp;SUBSTITUTE(Tabel2[[#This Row],[lon]],",","."))</f>
        <v>http://maps.google.nl/maps?q=50.867659,5.973589</v>
      </c>
    </row>
    <row r="206" spans="1:11" x14ac:dyDescent="0.25">
      <c r="A206" s="8">
        <f>TIMEVALUE(MID(Tabel2[[#This Row],[ns1:time2]],12,8))</f>
        <v>0.46748842592592593</v>
      </c>
      <c r="B206" s="13">
        <f>ROUND(6370973.27862*((2*ASIN(SQRT((SIN((RADIANS(Strava!E205)-RADIANS(Strava!E206))/2)^2)+COS(RADIANS(Strava!E205))*COS(RADIANS(Strava!E206))*(SIN((RADIANS(Strava!F205)-RADIANS(Strava!F206))/2)^2))))),0)</f>
        <v>30</v>
      </c>
      <c r="C206" s="10">
        <f t="shared" si="24"/>
        <v>2.5999999999999956</v>
      </c>
      <c r="D206" s="8">
        <f t="shared" si="25"/>
        <v>4.6296296296322037E-5</v>
      </c>
      <c r="E206" s="8">
        <f t="shared" si="26"/>
        <v>5.5439814814814969E-3</v>
      </c>
      <c r="F206" s="17">
        <f t="shared" si="27"/>
        <v>26.999999999984986</v>
      </c>
      <c r="G206" s="17">
        <f t="shared" si="28"/>
        <v>26.399999999995629</v>
      </c>
      <c r="H206" s="17">
        <f t="shared" si="29"/>
        <v>25.999999999995737</v>
      </c>
      <c r="I206" s="17">
        <f t="shared" si="30"/>
        <v>26.399999999995764</v>
      </c>
      <c r="J206" s="17">
        <f t="shared" si="31"/>
        <v>26.147368421052924</v>
      </c>
      <c r="K206" s="20" t="str">
        <f>HYPERLINK("http://maps.google.nl/maps?q="&amp;SUBSTITUTE(Tabel2[[#This Row],[lat]],",",".")&amp;","&amp;SUBSTITUTE(Tabel2[[#This Row],[lon]],",","."))</f>
        <v>http://maps.google.nl/maps?q=50.867894,5.973377</v>
      </c>
    </row>
    <row r="207" spans="1:11" x14ac:dyDescent="0.25">
      <c r="A207" s="12">
        <f>TIMEVALUE(MID(Tabel2[[#This Row],[ns1:time2]],12,8))</f>
        <v>0.46750000000000003</v>
      </c>
      <c r="B207" s="13">
        <f>ROUND(6370973.27862*((2*ASIN(SQRT((SIN((RADIANS(Strava!E206)-RADIANS(Strava!E207))/2)^2)+COS(RADIANS(Strava!E206))*COS(RADIANS(Strava!E207))*(SIN((RADIANS(Strava!F206)-RADIANS(Strava!F207))/2)^2))))),0)</f>
        <v>8</v>
      </c>
      <c r="C207" s="14">
        <f t="shared" si="24"/>
        <v>2.6079999999999957</v>
      </c>
      <c r="D207" s="12">
        <f t="shared" si="25"/>
        <v>1.1574074074094387E-5</v>
      </c>
      <c r="E207" s="12">
        <f t="shared" si="26"/>
        <v>5.5555555555555913E-3</v>
      </c>
      <c r="F207" s="15">
        <f t="shared" si="27"/>
        <v>28.799999999949456</v>
      </c>
      <c r="G207" s="15">
        <f t="shared" si="28"/>
        <v>27.35999999997809</v>
      </c>
      <c r="H207" s="15">
        <f t="shared" si="29"/>
        <v>26.742857142846649</v>
      </c>
      <c r="I207" s="15">
        <f t="shared" si="30"/>
        <v>26.279999999991514</v>
      </c>
      <c r="J207" s="15">
        <f t="shared" si="31"/>
        <v>26.147368421052924</v>
      </c>
      <c r="K207" s="21" t="str">
        <f>HYPERLINK("http://maps.google.nl/maps?q="&amp;SUBSTITUTE(Tabel2[[#This Row],[lat]],",",".")&amp;","&amp;SUBSTITUTE(Tabel2[[#This Row],[lon]],",","."))</f>
        <v>http://maps.google.nl/maps?q=50.867958,5.973323</v>
      </c>
    </row>
    <row r="208" spans="1:11" x14ac:dyDescent="0.25">
      <c r="A208" s="8">
        <f>TIMEVALUE(MID(Tabel2[[#This Row],[ns1:time2]],12,8))</f>
        <v>0.46751157407407407</v>
      </c>
      <c r="B208" s="13">
        <f>ROUND(6370973.27862*((2*ASIN(SQRT((SIN((RADIANS(Strava!E207)-RADIANS(Strava!E208))/2)^2)+COS(RADIANS(Strava!E207))*COS(RADIANS(Strava!E208))*(SIN((RADIANS(Strava!F207)-RADIANS(Strava!F208))/2)^2))))),0)</f>
        <v>8</v>
      </c>
      <c r="C208" s="10">
        <f t="shared" si="24"/>
        <v>2.6159999999999957</v>
      </c>
      <c r="D208" s="8">
        <f t="shared" si="25"/>
        <v>1.1574074074038876E-5</v>
      </c>
      <c r="E208" s="8">
        <f t="shared" si="26"/>
        <v>5.5671296296296302E-3</v>
      </c>
      <c r="F208" s="17">
        <f t="shared" si="27"/>
        <v>28.800000000087586</v>
      </c>
      <c r="G208" s="17">
        <f t="shared" si="28"/>
        <v>28.800000000018546</v>
      </c>
      <c r="H208" s="17">
        <f t="shared" si="29"/>
        <v>27.599999999995578</v>
      </c>
      <c r="I208" s="17">
        <f t="shared" si="30"/>
        <v>27.000000000000998</v>
      </c>
      <c r="J208" s="17">
        <f t="shared" si="31"/>
        <v>26.336842105263433</v>
      </c>
      <c r="K208" s="20" t="str">
        <f>HYPERLINK("http://maps.google.nl/maps?q="&amp;SUBSTITUTE(Tabel2[[#This Row],[lat]],",",".")&amp;","&amp;SUBSTITUTE(Tabel2[[#This Row],[lon]],",","."))</f>
        <v>http://maps.google.nl/maps?q=50.868025,5.973266</v>
      </c>
    </row>
    <row r="209" spans="1:11" x14ac:dyDescent="0.25">
      <c r="A209" s="12">
        <f>TIMEVALUE(MID(Tabel2[[#This Row],[ns1:time2]],12,8))</f>
        <v>0.46752314814814816</v>
      </c>
      <c r="B209" s="13">
        <f>ROUND(6370973.27862*((2*ASIN(SQRT((SIN((RADIANS(Strava!E208)-RADIANS(Strava!E209))/2)^2)+COS(RADIANS(Strava!E208))*COS(RADIANS(Strava!E209))*(SIN((RADIANS(Strava!F208)-RADIANS(Strava!F209))/2)^2))))),0)</f>
        <v>8</v>
      </c>
      <c r="C209" s="14">
        <f t="shared" si="24"/>
        <v>2.6239999999999957</v>
      </c>
      <c r="D209" s="12">
        <f t="shared" si="25"/>
        <v>1.1574074074094387E-5</v>
      </c>
      <c r="E209" s="12">
        <f t="shared" si="26"/>
        <v>5.5787037037037246E-3</v>
      </c>
      <c r="F209" s="15">
        <f t="shared" si="27"/>
        <v>28.799999999949456</v>
      </c>
      <c r="G209" s="15">
        <f t="shared" si="28"/>
        <v>28.800000000018546</v>
      </c>
      <c r="H209" s="15">
        <f t="shared" si="29"/>
        <v>28.799999999995524</v>
      </c>
      <c r="I209" s="15">
        <f t="shared" si="30"/>
        <v>27.771428571417797</v>
      </c>
      <c r="J209" s="15">
        <f t="shared" si="31"/>
        <v>26.526315789473941</v>
      </c>
      <c r="K209" s="21" t="str">
        <f>HYPERLINK("http://maps.google.nl/maps?q="&amp;SUBSTITUTE(Tabel2[[#This Row],[lat]],",",".")&amp;","&amp;SUBSTITUTE(Tabel2[[#This Row],[lon]],",","."))</f>
        <v>http://maps.google.nl/maps?q=50.868089,5.973213</v>
      </c>
    </row>
    <row r="210" spans="1:11" x14ac:dyDescent="0.25">
      <c r="A210" s="8">
        <f>TIMEVALUE(MID(Tabel2[[#This Row],[ns1:time2]],12,8))</f>
        <v>0.4675347222222222</v>
      </c>
      <c r="B210" s="13">
        <f>ROUND(6370973.27862*((2*ASIN(SQRT((SIN((RADIANS(Strava!E209)-RADIANS(Strava!E210))/2)^2)+COS(RADIANS(Strava!E209))*COS(RADIANS(Strava!E210))*(SIN((RADIANS(Strava!F209)-RADIANS(Strava!F210))/2)^2))))),0)</f>
        <v>9</v>
      </c>
      <c r="C210" s="10">
        <f t="shared" si="24"/>
        <v>2.6329999999999956</v>
      </c>
      <c r="D210" s="8">
        <f t="shared" si="25"/>
        <v>1.1574074074038876E-5</v>
      </c>
      <c r="E210" s="8">
        <f t="shared" si="26"/>
        <v>5.5902777777777635E-3</v>
      </c>
      <c r="F210" s="17">
        <f t="shared" si="27"/>
        <v>32.40000000009853</v>
      </c>
      <c r="G210" s="17">
        <f t="shared" si="28"/>
        <v>30.600000000019506</v>
      </c>
      <c r="H210" s="17">
        <f t="shared" si="29"/>
        <v>30.000000000043165</v>
      </c>
      <c r="I210" s="17">
        <f t="shared" si="30"/>
        <v>29.700000000019024</v>
      </c>
      <c r="J210" s="17">
        <f t="shared" si="31"/>
        <v>26.905263157894957</v>
      </c>
      <c r="K210" s="20" t="str">
        <f>HYPERLINK("http://maps.google.nl/maps?q="&amp;SUBSTITUTE(Tabel2[[#This Row],[lat]],",",".")&amp;","&amp;SUBSTITUTE(Tabel2[[#This Row],[lon]],",","."))</f>
        <v>http://maps.google.nl/maps?q=50.868157,5.973156</v>
      </c>
    </row>
    <row r="211" spans="1:11" x14ac:dyDescent="0.25">
      <c r="A211" s="12">
        <f>TIMEVALUE(MID(Tabel2[[#This Row],[ns1:time2]],12,8))</f>
        <v>0.46761574074074069</v>
      </c>
      <c r="B211" s="13">
        <f>ROUND(6370973.27862*((2*ASIN(SQRT((SIN((RADIANS(Strava!E210)-RADIANS(Strava!E211))/2)^2)+COS(RADIANS(Strava!E210))*COS(RADIANS(Strava!E211))*(SIN((RADIANS(Strava!F210)-RADIANS(Strava!F211))/2)^2))))),0)</f>
        <v>59</v>
      </c>
      <c r="C211" s="14">
        <f t="shared" si="24"/>
        <v>2.6919999999999957</v>
      </c>
      <c r="D211" s="12">
        <f t="shared" si="25"/>
        <v>8.1018518518494176E-5</v>
      </c>
      <c r="E211" s="12">
        <f t="shared" si="26"/>
        <v>5.6712962962962576E-3</v>
      </c>
      <c r="F211" s="15">
        <f t="shared" si="27"/>
        <v>30.342857142866258</v>
      </c>
      <c r="G211" s="15">
        <f t="shared" si="28"/>
        <v>30.600000000019705</v>
      </c>
      <c r="H211" s="15">
        <f t="shared" si="29"/>
        <v>30.400000000011474</v>
      </c>
      <c r="I211" s="15">
        <f t="shared" si="30"/>
        <v>30.240000000019471</v>
      </c>
      <c r="J211" s="15">
        <f t="shared" si="31"/>
        <v>27.935999999999137</v>
      </c>
      <c r="K211" s="21" t="str">
        <f>HYPERLINK("http://maps.google.nl/maps?q="&amp;SUBSTITUTE(Tabel2[[#This Row],[lat]],",",".")&amp;","&amp;SUBSTITUTE(Tabel2[[#This Row],[lon]],",","."))</f>
        <v>http://maps.google.nl/maps?q=50.868631,5.972773</v>
      </c>
    </row>
    <row r="212" spans="1:11" x14ac:dyDescent="0.25">
      <c r="A212" s="8">
        <f>TIMEVALUE(MID(Tabel2[[#This Row],[ns1:time2]],12,8))</f>
        <v>0.46762731481481484</v>
      </c>
      <c r="B212" s="13">
        <f>ROUND(6370973.27862*((2*ASIN(SQRT((SIN((RADIANS(Strava!E211)-RADIANS(Strava!E212))/2)^2)+COS(RADIANS(Strava!E211))*COS(RADIANS(Strava!E212))*(SIN((RADIANS(Strava!F211)-RADIANS(Strava!F212))/2)^2))))),0)</f>
        <v>10</v>
      </c>
      <c r="C212" s="10">
        <f t="shared" si="24"/>
        <v>2.7019999999999955</v>
      </c>
      <c r="D212" s="8">
        <f t="shared" si="25"/>
        <v>1.1574074074149898E-5</v>
      </c>
      <c r="E212" s="8">
        <f t="shared" si="26"/>
        <v>5.6828703703704075E-3</v>
      </c>
      <c r="F212" s="17">
        <f t="shared" si="27"/>
        <v>35.999999999764157</v>
      </c>
      <c r="G212" s="17">
        <f t="shared" si="28"/>
        <v>31.049999999982713</v>
      </c>
      <c r="H212" s="17">
        <f t="shared" si="29"/>
        <v>31.199999999995061</v>
      </c>
      <c r="I212" s="17">
        <f t="shared" si="30"/>
        <v>30.95999999999016</v>
      </c>
      <c r="J212" s="17">
        <f t="shared" si="31"/>
        <v>28.49999999999547</v>
      </c>
      <c r="K212" s="20" t="str">
        <f>HYPERLINK("http://maps.google.nl/maps?q="&amp;SUBSTITUTE(Tabel2[[#This Row],[lat]],",",".")&amp;","&amp;SUBSTITUTE(Tabel2[[#This Row],[lon]],",","."))</f>
        <v>http://maps.google.nl/maps?q=50.868707,5.972711</v>
      </c>
    </row>
    <row r="213" spans="1:11" x14ac:dyDescent="0.25">
      <c r="A213" s="12">
        <f>TIMEVALUE(MID(Tabel2[[#This Row],[ns1:time2]],12,8))</f>
        <v>0.46763888888888888</v>
      </c>
      <c r="B213" s="13">
        <f>ROUND(6370973.27862*((2*ASIN(SQRT((SIN((RADIANS(Strava!E212)-RADIANS(Strava!E213))/2)^2)+COS(RADIANS(Strava!E212))*COS(RADIANS(Strava!E213))*(SIN((RADIANS(Strava!F212)-RADIANS(Strava!F213))/2)^2))))),0)</f>
        <v>9</v>
      </c>
      <c r="C213" s="14">
        <f t="shared" si="24"/>
        <v>2.7109999999999954</v>
      </c>
      <c r="D213" s="12">
        <f t="shared" si="25"/>
        <v>1.1574074074038876E-5</v>
      </c>
      <c r="E213" s="12">
        <f t="shared" si="26"/>
        <v>5.6944444444444464E-3</v>
      </c>
      <c r="F213" s="15">
        <f t="shared" si="27"/>
        <v>32.40000000009853</v>
      </c>
      <c r="G213" s="15">
        <f t="shared" si="28"/>
        <v>34.199999999939408</v>
      </c>
      <c r="H213" s="15">
        <f t="shared" si="29"/>
        <v>31.199999999995061</v>
      </c>
      <c r="I213" s="15">
        <f t="shared" si="30"/>
        <v>31.320000000005027</v>
      </c>
      <c r="J213" s="15">
        <f t="shared" si="31"/>
        <v>28.799999999999564</v>
      </c>
      <c r="K213" s="21" t="str">
        <f>HYPERLINK("http://maps.google.nl/maps?q="&amp;SUBSTITUTE(Tabel2[[#This Row],[lat]],",",".")&amp;","&amp;SUBSTITUTE(Tabel2[[#This Row],[lon]],",","."))</f>
        <v>http://maps.google.nl/maps?q=50.868774,5.972651</v>
      </c>
    </row>
    <row r="214" spans="1:11" x14ac:dyDescent="0.25">
      <c r="A214" s="8">
        <f>TIMEVALUE(MID(Tabel2[[#This Row],[ns1:time2]],12,8))</f>
        <v>0.46765046296296298</v>
      </c>
      <c r="B214" s="13">
        <f>ROUND(6370973.27862*((2*ASIN(SQRT((SIN((RADIANS(Strava!E213)-RADIANS(Strava!E214))/2)^2)+COS(RADIANS(Strava!E213))*COS(RADIANS(Strava!E214))*(SIN((RADIANS(Strava!F213)-RADIANS(Strava!F214))/2)^2))))),0)</f>
        <v>9</v>
      </c>
      <c r="C214" s="10">
        <f t="shared" si="24"/>
        <v>2.7199999999999953</v>
      </c>
      <c r="D214" s="8">
        <f t="shared" si="25"/>
        <v>1.1574074074094387E-5</v>
      </c>
      <c r="E214" s="8">
        <f t="shared" si="26"/>
        <v>5.7060185185185408E-3</v>
      </c>
      <c r="F214" s="17">
        <f t="shared" si="27"/>
        <v>32.399999999943134</v>
      </c>
      <c r="G214" s="17">
        <f t="shared" si="28"/>
        <v>32.400000000020462</v>
      </c>
      <c r="H214" s="17">
        <f t="shared" si="29"/>
        <v>33.599999999940529</v>
      </c>
      <c r="I214" s="17">
        <f t="shared" si="30"/>
        <v>31.319999999990007</v>
      </c>
      <c r="J214" s="17">
        <f t="shared" si="31"/>
        <v>29.519999999997612</v>
      </c>
      <c r="K214" s="20" t="str">
        <f>HYPERLINK("http://maps.google.nl/maps?q="&amp;SUBSTITUTE(Tabel2[[#This Row],[lat]],",",".")&amp;","&amp;SUBSTITUTE(Tabel2[[#This Row],[lon]],",","."))</f>
        <v>http://maps.google.nl/maps?q=50.868842,5.972594</v>
      </c>
    </row>
    <row r="215" spans="1:11" x14ac:dyDescent="0.25">
      <c r="A215" s="12">
        <f>TIMEVALUE(MID(Tabel2[[#This Row],[ns1:time2]],12,8))</f>
        <v>0.46766203703703701</v>
      </c>
      <c r="B215" s="13">
        <f>ROUND(6370973.27862*((2*ASIN(SQRT((SIN((RADIANS(Strava!E214)-RADIANS(Strava!E215))/2)^2)+COS(RADIANS(Strava!E214))*COS(RADIANS(Strava!E215))*(SIN((RADIANS(Strava!F214)-RADIANS(Strava!F215))/2)^2))))),0)</f>
        <v>9</v>
      </c>
      <c r="C215" s="14">
        <f t="shared" si="24"/>
        <v>2.7289999999999952</v>
      </c>
      <c r="D215" s="12">
        <f t="shared" si="25"/>
        <v>1.1574074074038876E-5</v>
      </c>
      <c r="E215" s="12">
        <f t="shared" si="26"/>
        <v>5.7175925925925797E-3</v>
      </c>
      <c r="F215" s="15">
        <f t="shared" si="27"/>
        <v>32.40000000009853</v>
      </c>
      <c r="G215" s="15">
        <f t="shared" si="28"/>
        <v>32.400000000020462</v>
      </c>
      <c r="H215" s="15">
        <f t="shared" si="29"/>
        <v>32.400000000046361</v>
      </c>
      <c r="I215" s="15">
        <f t="shared" si="30"/>
        <v>33.299999999981019</v>
      </c>
      <c r="J215" s="15">
        <f t="shared" si="31"/>
        <v>30.126315789473924</v>
      </c>
      <c r="K215" s="21" t="str">
        <f>HYPERLINK("http://maps.google.nl/maps?q="&amp;SUBSTITUTE(Tabel2[[#This Row],[lat]],",",".")&amp;","&amp;SUBSTITUTE(Tabel2[[#This Row],[lon]],",","."))</f>
        <v>http://maps.google.nl/maps?q=50.86891,5.972535</v>
      </c>
    </row>
    <row r="216" spans="1:11" x14ac:dyDescent="0.25">
      <c r="A216" s="8">
        <f>TIMEVALUE(MID(Tabel2[[#This Row],[ns1:time2]],12,8))</f>
        <v>0.46767361111111111</v>
      </c>
      <c r="B216" s="13">
        <f>ROUND(6370973.27862*((2*ASIN(SQRT((SIN((RADIANS(Strava!E215)-RADIANS(Strava!E216))/2)^2)+COS(RADIANS(Strava!E215))*COS(RADIANS(Strava!E216))*(SIN((RADIANS(Strava!F215)-RADIANS(Strava!F216))/2)^2))))),0)</f>
        <v>8</v>
      </c>
      <c r="C216" s="10">
        <f t="shared" si="24"/>
        <v>2.7369999999999952</v>
      </c>
      <c r="D216" s="8">
        <f t="shared" si="25"/>
        <v>1.1574074074094387E-5</v>
      </c>
      <c r="E216" s="8">
        <f t="shared" si="26"/>
        <v>5.7291666666666741E-3</v>
      </c>
      <c r="F216" s="17">
        <f t="shared" si="27"/>
        <v>28.799999999949456</v>
      </c>
      <c r="G216" s="17">
        <f t="shared" si="28"/>
        <v>30.600000000019506</v>
      </c>
      <c r="H216" s="17">
        <f t="shared" si="29"/>
        <v>31.199999999994883</v>
      </c>
      <c r="I216" s="17">
        <f t="shared" si="30"/>
        <v>31.500000000019984</v>
      </c>
      <c r="J216" s="17">
        <f t="shared" si="31"/>
        <v>30.825000000001243</v>
      </c>
      <c r="K216" s="20" t="str">
        <f>HYPERLINK("http://maps.google.nl/maps?q="&amp;SUBSTITUTE(Tabel2[[#This Row],[lat]],",",".")&amp;","&amp;SUBSTITUTE(Tabel2[[#This Row],[lon]],",","."))</f>
        <v>http://maps.google.nl/maps?q=50.868977,5.972478</v>
      </c>
    </row>
    <row r="217" spans="1:11" x14ac:dyDescent="0.25">
      <c r="A217" s="12">
        <f>TIMEVALUE(MID(Tabel2[[#This Row],[ns1:time2]],12,8))</f>
        <v>0.4676967592592593</v>
      </c>
      <c r="B217" s="13">
        <f>ROUND(6370973.27862*((2*ASIN(SQRT((SIN((RADIANS(Strava!E216)-RADIANS(Strava!E217))/2)^2)+COS(RADIANS(Strava!E216))*COS(RADIANS(Strava!E217))*(SIN((RADIANS(Strava!F216)-RADIANS(Strava!F217))/2)^2))))),0)</f>
        <v>17</v>
      </c>
      <c r="C217" s="14">
        <f t="shared" si="24"/>
        <v>2.7539999999999951</v>
      </c>
      <c r="D217" s="12">
        <f t="shared" si="25"/>
        <v>2.3148148148188774E-5</v>
      </c>
      <c r="E217" s="12">
        <f t="shared" si="26"/>
        <v>5.7523148148148628E-3</v>
      </c>
      <c r="F217" s="15">
        <f t="shared" si="27"/>
        <v>30.599999999946299</v>
      </c>
      <c r="G217" s="15">
        <f t="shared" si="28"/>
        <v>29.999999999947242</v>
      </c>
      <c r="H217" s="15">
        <f t="shared" si="29"/>
        <v>30.599999999982813</v>
      </c>
      <c r="I217" s="15">
        <f t="shared" si="30"/>
        <v>30.95999999997515</v>
      </c>
      <c r="J217" s="15">
        <f t="shared" si="31"/>
        <v>30.91764705882149</v>
      </c>
      <c r="K217" s="21" t="str">
        <f>HYPERLINK("http://maps.google.nl/maps?q="&amp;SUBSTITUTE(Tabel2[[#This Row],[lat]],",",".")&amp;","&amp;SUBSTITUTE(Tabel2[[#This Row],[lon]],",","."))</f>
        <v>http://maps.google.nl/maps?q=50.86911,5.972362</v>
      </c>
    </row>
    <row r="218" spans="1:11" x14ac:dyDescent="0.25">
      <c r="A218" s="8">
        <f>TIMEVALUE(MID(Tabel2[[#This Row],[ns1:time2]],12,8))</f>
        <v>0.46776620370370375</v>
      </c>
      <c r="B218" s="13">
        <f>ROUND(6370973.27862*((2*ASIN(SQRT((SIN((RADIANS(Strava!E217)-RADIANS(Strava!E218))/2)^2)+COS(RADIANS(Strava!E217))*COS(RADIANS(Strava!E218))*(SIN((RADIANS(Strava!F217)-RADIANS(Strava!F218))/2)^2))))),0)</f>
        <v>51</v>
      </c>
      <c r="C218" s="10">
        <f t="shared" si="24"/>
        <v>2.8049999999999953</v>
      </c>
      <c r="D218" s="8">
        <f t="shared" si="25"/>
        <v>6.94444444444553E-5</v>
      </c>
      <c r="E218" s="8">
        <f t="shared" si="26"/>
        <v>5.8217592592593181E-3</v>
      </c>
      <c r="F218" s="17">
        <f t="shared" si="27"/>
        <v>30.599999999995216</v>
      </c>
      <c r="G218" s="17">
        <f t="shared" si="28"/>
        <v>30.599999999983012</v>
      </c>
      <c r="H218" s="17">
        <f t="shared" si="29"/>
        <v>30.399999999979073</v>
      </c>
      <c r="I218" s="17">
        <f t="shared" si="30"/>
        <v>30.599999999990313</v>
      </c>
      <c r="J218" s="17">
        <f t="shared" si="31"/>
        <v>30.927272727265581</v>
      </c>
      <c r="K218" s="20" t="str">
        <f>HYPERLINK("http://maps.google.nl/maps?q="&amp;SUBSTITUTE(Tabel2[[#This Row],[lat]],",",".")&amp;","&amp;SUBSTITUTE(Tabel2[[#This Row],[lon]],",","."))</f>
        <v>http://maps.google.nl/maps?q=50.869516,5.972015</v>
      </c>
    </row>
    <row r="219" spans="1:11" x14ac:dyDescent="0.25">
      <c r="A219" s="12">
        <f>TIMEVALUE(MID(Tabel2[[#This Row],[ns1:time2]],12,8))</f>
        <v>0.46777777777777779</v>
      </c>
      <c r="B219" s="13">
        <f>ROUND(6370973.27862*((2*ASIN(SQRT((SIN((RADIANS(Strava!E218)-RADIANS(Strava!E219))/2)^2)+COS(RADIANS(Strava!E218))*COS(RADIANS(Strava!E219))*(SIN((RADIANS(Strava!F218)-RADIANS(Strava!F219))/2)^2))))),0)</f>
        <v>8</v>
      </c>
      <c r="C219" s="14">
        <f t="shared" si="24"/>
        <v>2.8129999999999953</v>
      </c>
      <c r="D219" s="12">
        <f t="shared" si="25"/>
        <v>1.1574074074038876E-5</v>
      </c>
      <c r="E219" s="12">
        <f t="shared" si="26"/>
        <v>5.833333333333357E-3</v>
      </c>
      <c r="F219" s="15">
        <f t="shared" si="27"/>
        <v>28.800000000087586</v>
      </c>
      <c r="G219" s="15">
        <f t="shared" si="28"/>
        <v>30.342857142866343</v>
      </c>
      <c r="H219" s="15">
        <f t="shared" si="29"/>
        <v>30.399999999995273</v>
      </c>
      <c r="I219" s="15">
        <f t="shared" si="30"/>
        <v>30.239999999990467</v>
      </c>
      <c r="J219" s="15">
        <f t="shared" si="31"/>
        <v>30.927272727272324</v>
      </c>
      <c r="K219" s="21" t="str">
        <f>HYPERLINK("http://maps.google.nl/maps?q="&amp;SUBSTITUTE(Tabel2[[#This Row],[lat]],",",".")&amp;","&amp;SUBSTITUTE(Tabel2[[#This Row],[lon]],",","."))</f>
        <v>http://maps.google.nl/maps?q=50.869582,5.971957</v>
      </c>
    </row>
    <row r="220" spans="1:11" x14ac:dyDescent="0.25">
      <c r="A220" s="8">
        <f>TIMEVALUE(MID(Tabel2[[#This Row],[ns1:time2]],12,8))</f>
        <v>0.46778935185185189</v>
      </c>
      <c r="B220" s="13">
        <f>ROUND(6370973.27862*((2*ASIN(SQRT((SIN((RADIANS(Strava!E219)-RADIANS(Strava!E220))/2)^2)+COS(RADIANS(Strava!E219))*COS(RADIANS(Strava!E220))*(SIN((RADIANS(Strava!F219)-RADIANS(Strava!F220))/2)^2))))),0)</f>
        <v>8</v>
      </c>
      <c r="C220" s="10">
        <f t="shared" si="24"/>
        <v>2.8209999999999953</v>
      </c>
      <c r="D220" s="8">
        <f t="shared" si="25"/>
        <v>1.1574074074094387E-5</v>
      </c>
      <c r="E220" s="8">
        <f t="shared" si="26"/>
        <v>5.8449074074074514E-3</v>
      </c>
      <c r="F220" s="17">
        <f t="shared" si="27"/>
        <v>28.799999999949456</v>
      </c>
      <c r="G220" s="17">
        <f t="shared" si="28"/>
        <v>28.800000000018546</v>
      </c>
      <c r="H220" s="17">
        <f t="shared" si="29"/>
        <v>30.150000000001388</v>
      </c>
      <c r="I220" s="17">
        <f t="shared" si="30"/>
        <v>30.239999999990467</v>
      </c>
      <c r="J220" s="17">
        <f t="shared" si="31"/>
        <v>30.763636363629274</v>
      </c>
      <c r="K220" s="20" t="str">
        <f>HYPERLINK("http://maps.google.nl/maps?q="&amp;SUBSTITUTE(Tabel2[[#This Row],[lat]],",",".")&amp;","&amp;SUBSTITUTE(Tabel2[[#This Row],[lon]],",","."))</f>
        <v>http://maps.google.nl/maps?q=50.869646,5.971898</v>
      </c>
    </row>
    <row r="221" spans="1:11" x14ac:dyDescent="0.25">
      <c r="A221" s="12">
        <f>TIMEVALUE(MID(Tabel2[[#This Row],[ns1:time2]],12,8))</f>
        <v>0.46780092592592593</v>
      </c>
      <c r="B221" s="13">
        <f>ROUND(6370973.27862*((2*ASIN(SQRT((SIN((RADIANS(Strava!E220)-RADIANS(Strava!E221))/2)^2)+COS(RADIANS(Strava!E220))*COS(RADIANS(Strava!E221))*(SIN((RADIANS(Strava!F220)-RADIANS(Strava!F221))/2)^2))))),0)</f>
        <v>8</v>
      </c>
      <c r="C221" s="14">
        <f t="shared" si="24"/>
        <v>2.8289999999999953</v>
      </c>
      <c r="D221" s="12">
        <f t="shared" si="25"/>
        <v>1.1574074074038876E-5</v>
      </c>
      <c r="E221" s="12">
        <f t="shared" si="26"/>
        <v>5.8564814814814903E-3</v>
      </c>
      <c r="F221" s="15">
        <f t="shared" si="27"/>
        <v>28.800000000087586</v>
      </c>
      <c r="G221" s="15">
        <f t="shared" si="28"/>
        <v>28.800000000018546</v>
      </c>
      <c r="H221" s="15">
        <f t="shared" si="29"/>
        <v>28.800000000041567</v>
      </c>
      <c r="I221" s="15">
        <f t="shared" si="30"/>
        <v>30.000000000011369</v>
      </c>
      <c r="J221" s="15">
        <f t="shared" si="31"/>
        <v>30.824999999992002</v>
      </c>
      <c r="K221" s="21" t="str">
        <f>HYPERLINK("http://maps.google.nl/maps?q="&amp;SUBSTITUTE(Tabel2[[#This Row],[lat]],",",".")&amp;","&amp;SUBSTITUTE(Tabel2[[#This Row],[lon]],",","."))</f>
        <v>http://maps.google.nl/maps?q=50.869711,5.97184</v>
      </c>
    </row>
    <row r="222" spans="1:11" x14ac:dyDescent="0.25">
      <c r="A222" s="8">
        <f>TIMEVALUE(MID(Tabel2[[#This Row],[ns1:time2]],12,8))</f>
        <v>0.46784722222222225</v>
      </c>
      <c r="B222" s="13">
        <f>ROUND(6370973.27862*((2*ASIN(SQRT((SIN((RADIANS(Strava!E221)-RADIANS(Strava!E222))/2)^2)+COS(RADIANS(Strava!E221))*COS(RADIANS(Strava!E222))*(SIN((RADIANS(Strava!F221)-RADIANS(Strava!F222))/2)^2))))),0)</f>
        <v>31</v>
      </c>
      <c r="C222" s="10">
        <f t="shared" si="24"/>
        <v>2.8599999999999954</v>
      </c>
      <c r="D222" s="8">
        <f t="shared" si="25"/>
        <v>4.6296296296322037E-5</v>
      </c>
      <c r="E222" s="8">
        <f t="shared" si="26"/>
        <v>5.9027777777778123E-3</v>
      </c>
      <c r="F222" s="17">
        <f t="shared" si="27"/>
        <v>27.899999999984487</v>
      </c>
      <c r="G222" s="17">
        <f t="shared" si="28"/>
        <v>28.080000000004695</v>
      </c>
      <c r="H222" s="17">
        <f t="shared" si="29"/>
        <v>28.199999999995683</v>
      </c>
      <c r="I222" s="17">
        <f t="shared" si="30"/>
        <v>28.285714285722868</v>
      </c>
      <c r="J222" s="17">
        <f t="shared" si="31"/>
        <v>29.936842105263501</v>
      </c>
      <c r="K222" s="20" t="str">
        <f>HYPERLINK("http://maps.google.nl/maps?q="&amp;SUBSTITUTE(Tabel2[[#This Row],[lat]],",",".")&amp;","&amp;SUBSTITUTE(Tabel2[[#This Row],[lon]],",","."))</f>
        <v>http://maps.google.nl/maps?q=50.86995,5.971607</v>
      </c>
    </row>
    <row r="223" spans="1:11" x14ac:dyDescent="0.25">
      <c r="A223" s="12">
        <f>TIMEVALUE(MID(Tabel2[[#This Row],[ns1:time2]],12,8))</f>
        <v>0.46793981481481484</v>
      </c>
      <c r="B223" s="13">
        <f>ROUND(6370973.27862*((2*ASIN(SQRT((SIN((RADIANS(Strava!E222)-RADIANS(Strava!E223))/2)^2)+COS(RADIANS(Strava!E222))*COS(RADIANS(Strava!E223))*(SIN((RADIANS(Strava!F222)-RADIANS(Strava!F223))/2)^2))))),0)</f>
        <v>65</v>
      </c>
      <c r="C223" s="14">
        <f t="shared" si="24"/>
        <v>2.9249999999999954</v>
      </c>
      <c r="D223" s="12">
        <f t="shared" si="25"/>
        <v>9.2592592592588563E-5</v>
      </c>
      <c r="E223" s="12">
        <f t="shared" si="26"/>
        <v>5.9953703703704009E-3</v>
      </c>
      <c r="F223" s="15">
        <f t="shared" si="27"/>
        <v>29.250000000001275</v>
      </c>
      <c r="G223" s="15">
        <f t="shared" si="28"/>
        <v>28.799999999995524</v>
      </c>
      <c r="H223" s="15">
        <f t="shared" si="29"/>
        <v>28.800000000002608</v>
      </c>
      <c r="I223" s="15">
        <f t="shared" si="30"/>
        <v>28.799999999998814</v>
      </c>
      <c r="J223" s="15">
        <f t="shared" si="31"/>
        <v>29.630769230766415</v>
      </c>
      <c r="K223" s="21" t="str">
        <f>HYPERLINK("http://maps.google.nl/maps?q="&amp;SUBSTITUTE(Tabel2[[#This Row],[lat]],",",".")&amp;","&amp;SUBSTITUTE(Tabel2[[#This Row],[lon]],",","."))</f>
        <v>http://maps.google.nl/maps?q=50.870443,5.971098</v>
      </c>
    </row>
    <row r="224" spans="1:11" x14ac:dyDescent="0.25">
      <c r="A224" s="8">
        <f>TIMEVALUE(MID(Tabel2[[#This Row],[ns1:time2]],12,8))</f>
        <v>0.46800925925925929</v>
      </c>
      <c r="B224" s="13">
        <f>ROUND(6370973.27862*((2*ASIN(SQRT((SIN((RADIANS(Strava!E223)-RADIANS(Strava!E224))/2)^2)+COS(RADIANS(Strava!E223))*COS(RADIANS(Strava!E224))*(SIN((RADIANS(Strava!F223)-RADIANS(Strava!F224))/2)^2))))),0)</f>
        <v>43</v>
      </c>
      <c r="C224" s="10">
        <f t="shared" si="24"/>
        <v>2.9679999999999955</v>
      </c>
      <c r="D224" s="8">
        <f t="shared" si="25"/>
        <v>6.94444444444553E-5</v>
      </c>
      <c r="E224" s="8">
        <f t="shared" si="26"/>
        <v>6.0648148148148562E-3</v>
      </c>
      <c r="F224" s="17">
        <f t="shared" si="27"/>
        <v>25.799999999995965</v>
      </c>
      <c r="G224" s="17">
        <f t="shared" si="28"/>
        <v>27.771428571427425</v>
      </c>
      <c r="H224" s="17">
        <f t="shared" si="29"/>
        <v>27.799999999995702</v>
      </c>
      <c r="I224" s="17">
        <f t="shared" si="30"/>
        <v>27.852631578947747</v>
      </c>
      <c r="J224" s="17">
        <f t="shared" si="31"/>
        <v>28.799999999998494</v>
      </c>
      <c r="K224" s="20" t="str">
        <f>HYPERLINK("http://maps.google.nl/maps?q="&amp;SUBSTITUTE(Tabel2[[#This Row],[lat]],",",".")&amp;","&amp;SUBSTITUTE(Tabel2[[#This Row],[lon]],",","."))</f>
        <v>http://maps.google.nl/maps?q=50.870767,5.970765</v>
      </c>
    </row>
    <row r="225" spans="1:11" x14ac:dyDescent="0.25">
      <c r="A225" s="12">
        <f>TIMEVALUE(MID(Tabel2[[#This Row],[ns1:time2]],12,8))</f>
        <v>0.46807870370370369</v>
      </c>
      <c r="B225" s="13">
        <f>ROUND(6370973.27862*((2*ASIN(SQRT((SIN((RADIANS(Strava!E224)-RADIANS(Strava!E225))/2)^2)+COS(RADIANS(Strava!E224))*COS(RADIANS(Strava!E225))*(SIN((RADIANS(Strava!F224)-RADIANS(Strava!F225))/2)^2))))),0)</f>
        <v>40</v>
      </c>
      <c r="C225" s="14">
        <f t="shared" si="24"/>
        <v>3.0079999999999956</v>
      </c>
      <c r="D225" s="12">
        <f t="shared" si="25"/>
        <v>6.9444444444399789E-5</v>
      </c>
      <c r="E225" s="12">
        <f t="shared" si="26"/>
        <v>6.134259259259256E-3</v>
      </c>
      <c r="F225" s="15">
        <f t="shared" si="27"/>
        <v>24.000000000015433</v>
      </c>
      <c r="G225" s="15">
        <f t="shared" si="28"/>
        <v>24.900000000006116</v>
      </c>
      <c r="H225" s="15">
        <f t="shared" si="29"/>
        <v>26.640000000004378</v>
      </c>
      <c r="I225" s="15">
        <f t="shared" si="30"/>
        <v>26.850000000001209</v>
      </c>
      <c r="J225" s="15">
        <f t="shared" si="31"/>
        <v>27.899999999999391</v>
      </c>
      <c r="K225" s="21" t="str">
        <f>HYPERLINK("http://maps.google.nl/maps?q="&amp;SUBSTITUTE(Tabel2[[#This Row],[lat]],",",".")&amp;","&amp;SUBSTITUTE(Tabel2[[#This Row],[lon]],",","."))</f>
        <v>http://maps.google.nl/maps?q=50.871067,5.97046</v>
      </c>
    </row>
    <row r="226" spans="1:11" x14ac:dyDescent="0.25">
      <c r="A226" s="8">
        <f>TIMEVALUE(MID(Tabel2[[#This Row],[ns1:time2]],12,8))</f>
        <v>0.46812499999999996</v>
      </c>
      <c r="B226" s="13">
        <f>ROUND(6370973.27862*((2*ASIN(SQRT((SIN((RADIANS(Strava!E225)-RADIANS(Strava!E226))/2)^2)+COS(RADIANS(Strava!E225))*COS(RADIANS(Strava!E226))*(SIN((RADIANS(Strava!F225)-RADIANS(Strava!F226))/2)^2))))),0)</f>
        <v>17</v>
      </c>
      <c r="C226" s="10">
        <f t="shared" si="24"/>
        <v>3.0249999999999955</v>
      </c>
      <c r="D226" s="8">
        <f t="shared" si="25"/>
        <v>4.6296296296266526E-5</v>
      </c>
      <c r="E226" s="8">
        <f t="shared" si="26"/>
        <v>6.1805555555555225E-3</v>
      </c>
      <c r="F226" s="17">
        <f t="shared" si="27"/>
        <v>15.30000000000984</v>
      </c>
      <c r="G226" s="17">
        <f t="shared" si="28"/>
        <v>20.520000000013173</v>
      </c>
      <c r="H226" s="17">
        <f t="shared" si="29"/>
        <v>22.500000000007745</v>
      </c>
      <c r="I226" s="17">
        <f t="shared" si="30"/>
        <v>24.750000000006029</v>
      </c>
      <c r="J226" s="17">
        <f t="shared" si="31"/>
        <v>26.584615384617791</v>
      </c>
      <c r="K226" s="20" t="str">
        <f>HYPERLINK("http://maps.google.nl/maps?q="&amp;SUBSTITUTE(Tabel2[[#This Row],[lat]],",",".")&amp;","&amp;SUBSTITUTE(Tabel2[[#This Row],[lon]],",","."))</f>
        <v>http://maps.google.nl/maps?q=50.871194,5.970333</v>
      </c>
    </row>
    <row r="227" spans="1:11" x14ac:dyDescent="0.25">
      <c r="A227" s="12">
        <f>TIMEVALUE(MID(Tabel2[[#This Row],[ns1:time2]],12,8))</f>
        <v>0.46817129629629628</v>
      </c>
      <c r="B227" s="13">
        <f>ROUND(6370973.27862*((2*ASIN(SQRT((SIN((RADIANS(Strava!E226)-RADIANS(Strava!E227))/2)^2)+COS(RADIANS(Strava!E226))*COS(RADIANS(Strava!E227))*(SIN((RADIANS(Strava!F226)-RADIANS(Strava!F227))/2)^2))))),0)</f>
        <v>21</v>
      </c>
      <c r="C227" s="14">
        <f t="shared" si="24"/>
        <v>3.0459999999999954</v>
      </c>
      <c r="D227" s="12">
        <f t="shared" si="25"/>
        <v>4.6296296296322037E-5</v>
      </c>
      <c r="E227" s="12">
        <f t="shared" si="26"/>
        <v>6.2268518518518445E-3</v>
      </c>
      <c r="F227" s="15">
        <f t="shared" si="27"/>
        <v>18.899999999989493</v>
      </c>
      <c r="G227" s="15">
        <f t="shared" si="28"/>
        <v>17.100000000000659</v>
      </c>
      <c r="H227" s="15">
        <f t="shared" si="29"/>
        <v>20.057142857148843</v>
      </c>
      <c r="I227" s="15">
        <f t="shared" si="30"/>
        <v>21.780000000003557</v>
      </c>
      <c r="J227" s="15">
        <f t="shared" si="31"/>
        <v>25.639024390246917</v>
      </c>
      <c r="K227" s="21" t="str">
        <f>HYPERLINK("http://maps.google.nl/maps?q="&amp;SUBSTITUTE(Tabel2[[#This Row],[lat]],",",".")&amp;","&amp;SUBSTITUTE(Tabel2[[#This Row],[lon]],",","."))</f>
        <v>http://maps.google.nl/maps?q=50.871359,5.970176</v>
      </c>
    </row>
    <row r="228" spans="1:11" x14ac:dyDescent="0.25">
      <c r="A228" s="8">
        <f>TIMEVALUE(MID(Tabel2[[#This Row],[ns1:time2]],12,8))</f>
        <v>0.46818287037037037</v>
      </c>
      <c r="B228" s="13">
        <f>ROUND(6370973.27862*((2*ASIN(SQRT((SIN((RADIANS(Strava!E227)-RADIANS(Strava!E228))/2)^2)+COS(RADIANS(Strava!E227))*COS(RADIANS(Strava!E228))*(SIN((RADIANS(Strava!F227)-RADIANS(Strava!F228))/2)^2))))),0)</f>
        <v>5</v>
      </c>
      <c r="C228" s="10">
        <f t="shared" si="24"/>
        <v>3.0509999999999953</v>
      </c>
      <c r="D228" s="8">
        <f t="shared" si="25"/>
        <v>1.1574074074094387E-5</v>
      </c>
      <c r="E228" s="8">
        <f t="shared" si="26"/>
        <v>6.2384259259259389E-3</v>
      </c>
      <c r="F228" s="17">
        <f t="shared" si="27"/>
        <v>17.999999999968409</v>
      </c>
      <c r="G228" s="17">
        <f t="shared" si="28"/>
        <v>18.71999999998496</v>
      </c>
      <c r="H228" s="17">
        <f t="shared" si="29"/>
        <v>17.199999999997193</v>
      </c>
      <c r="I228" s="17">
        <f t="shared" si="30"/>
        <v>19.920000000003192</v>
      </c>
      <c r="J228" s="17">
        <f t="shared" si="31"/>
        <v>24.600000000002709</v>
      </c>
      <c r="K228" s="20" t="str">
        <f>HYPERLINK("http://maps.google.nl/maps?q="&amp;SUBSTITUTE(Tabel2[[#This Row],[lat]],",",".")&amp;","&amp;SUBSTITUTE(Tabel2[[#This Row],[lon]],",","."))</f>
        <v>http://maps.google.nl/maps?q=50.871395,5.970131</v>
      </c>
    </row>
    <row r="229" spans="1:11" x14ac:dyDescent="0.25">
      <c r="A229" s="12">
        <f>TIMEVALUE(MID(Tabel2[[#This Row],[ns1:time2]],12,8))</f>
        <v>0.4682291666666667</v>
      </c>
      <c r="B229" s="13">
        <f>ROUND(6370973.27862*((2*ASIN(SQRT((SIN((RADIANS(Strava!E228)-RADIANS(Strava!E229))/2)^2)+COS(RADIANS(Strava!E228))*COS(RADIANS(Strava!E229))*(SIN((RADIANS(Strava!F228)-RADIANS(Strava!F229))/2)^2))))),0)</f>
        <v>24</v>
      </c>
      <c r="C229" s="14">
        <f t="shared" si="24"/>
        <v>3.0749999999999953</v>
      </c>
      <c r="D229" s="12">
        <f t="shared" si="25"/>
        <v>4.6296296296322037E-5</v>
      </c>
      <c r="E229" s="12">
        <f t="shared" si="26"/>
        <v>6.284722222222261E-3</v>
      </c>
      <c r="F229" s="15">
        <f t="shared" si="27"/>
        <v>21.59999999998799</v>
      </c>
      <c r="G229" s="15">
        <f t="shared" si="28"/>
        <v>20.879999999983323</v>
      </c>
      <c r="H229" s="15">
        <f t="shared" si="29"/>
        <v>19.999999999986144</v>
      </c>
      <c r="I229" s="15">
        <f t="shared" si="30"/>
        <v>18.553846153840897</v>
      </c>
      <c r="J229" s="15">
        <f t="shared" si="31"/>
        <v>24.184615384614577</v>
      </c>
      <c r="K229" s="21" t="str">
        <f>HYPERLINK("http://maps.google.nl/maps?q="&amp;SUBSTITUTE(Tabel2[[#This Row],[lat]],",",".")&amp;","&amp;SUBSTITUTE(Tabel2[[#This Row],[lon]],",","."))</f>
        <v>http://maps.google.nl/maps?q=50.871565,5.969932</v>
      </c>
    </row>
    <row r="230" spans="1:11" x14ac:dyDescent="0.25">
      <c r="A230" s="8">
        <f>TIMEVALUE(MID(Tabel2[[#This Row],[ns1:time2]],12,8))</f>
        <v>0.4682986111111111</v>
      </c>
      <c r="B230" s="13">
        <f>ROUND(6370973.27862*((2*ASIN(SQRT((SIN((RADIANS(Strava!E229)-RADIANS(Strava!E230))/2)^2)+COS(RADIANS(Strava!E229))*COS(RADIANS(Strava!E230))*(SIN((RADIANS(Strava!F229)-RADIANS(Strava!F230))/2)^2))))),0)</f>
        <v>37</v>
      </c>
      <c r="C230" s="10">
        <f t="shared" si="24"/>
        <v>3.1119999999999952</v>
      </c>
      <c r="D230" s="8">
        <f t="shared" si="25"/>
        <v>6.9444444444399789E-5</v>
      </c>
      <c r="E230" s="8">
        <f t="shared" si="26"/>
        <v>6.3541666666666607E-3</v>
      </c>
      <c r="F230" s="17">
        <f t="shared" si="27"/>
        <v>22.200000000014274</v>
      </c>
      <c r="G230" s="17">
        <f t="shared" si="28"/>
        <v>21.960000000003568</v>
      </c>
      <c r="H230" s="17">
        <f t="shared" si="29"/>
        <v>21.59999999999971</v>
      </c>
      <c r="I230" s="17">
        <f t="shared" si="30"/>
        <v>20.879999999996674</v>
      </c>
      <c r="J230" s="17">
        <f t="shared" si="31"/>
        <v>23.809090909093236</v>
      </c>
      <c r="K230" s="20" t="str">
        <f>HYPERLINK("http://maps.google.nl/maps?q="&amp;SUBSTITUTE(Tabel2[[#This Row],[lat]],",",".")&amp;","&amp;SUBSTITUTE(Tabel2[[#This Row],[lon]],",","."))</f>
        <v>http://maps.google.nl/maps?q=50.871854,5.969684</v>
      </c>
    </row>
    <row r="231" spans="1:11" x14ac:dyDescent="0.25">
      <c r="A231" s="12">
        <f>TIMEVALUE(MID(Tabel2[[#This Row],[ns1:time2]],12,8))</f>
        <v>0.46836805555555555</v>
      </c>
      <c r="B231" s="13">
        <f>ROUND(6370973.27862*((2*ASIN(SQRT((SIN((RADIANS(Strava!E230)-RADIANS(Strava!E231))/2)^2)+COS(RADIANS(Strava!E230))*COS(RADIANS(Strava!E231))*(SIN((RADIANS(Strava!F230)-RADIANS(Strava!F231))/2)^2))))),0)</f>
        <v>37</v>
      </c>
      <c r="C231" s="14">
        <f t="shared" si="24"/>
        <v>3.1489999999999951</v>
      </c>
      <c r="D231" s="12">
        <f t="shared" si="25"/>
        <v>6.94444444444553E-5</v>
      </c>
      <c r="E231" s="12">
        <f t="shared" si="26"/>
        <v>6.423611111111116E-3</v>
      </c>
      <c r="F231" s="15">
        <f t="shared" si="27"/>
        <v>22.199999999996528</v>
      </c>
      <c r="G231" s="15">
        <f t="shared" si="28"/>
        <v>22.200000000005357</v>
      </c>
      <c r="H231" s="15">
        <f t="shared" si="29"/>
        <v>22.050000000000928</v>
      </c>
      <c r="I231" s="15">
        <f t="shared" si="30"/>
        <v>21.811764705880943</v>
      </c>
      <c r="J231" s="15">
        <f t="shared" si="31"/>
        <v>23.5102040816328</v>
      </c>
      <c r="K231" s="21" t="str">
        <f>HYPERLINK("http://maps.google.nl/maps?q="&amp;SUBSTITUTE(Tabel2[[#This Row],[lat]],",",".")&amp;","&amp;SUBSTITUTE(Tabel2[[#This Row],[lon]],",","."))</f>
        <v>http://maps.google.nl/maps?q=50.872179,5.969554</v>
      </c>
    </row>
    <row r="232" spans="1:11" x14ac:dyDescent="0.25">
      <c r="A232" s="8">
        <f>TIMEVALUE(MID(Tabel2[[#This Row],[ns1:time2]],12,8))</f>
        <v>0.46842592592592597</v>
      </c>
      <c r="B232" s="13">
        <f>ROUND(6370973.27862*((2*ASIN(SQRT((SIN((RADIANS(Strava!E231)-RADIANS(Strava!E232))/2)^2)+COS(RADIANS(Strava!E231))*COS(RADIANS(Strava!E232))*(SIN((RADIANS(Strava!F231)-RADIANS(Strava!F232))/2)^2))))),0)</f>
        <v>32</v>
      </c>
      <c r="C232" s="10">
        <f t="shared" si="24"/>
        <v>3.1809999999999952</v>
      </c>
      <c r="D232" s="8">
        <f t="shared" si="25"/>
        <v>5.7870370370416424E-5</v>
      </c>
      <c r="E232" s="8">
        <f t="shared" si="26"/>
        <v>6.4814814814815325E-3</v>
      </c>
      <c r="F232" s="17">
        <f t="shared" si="27"/>
        <v>23.039999999981664</v>
      </c>
      <c r="G232" s="17">
        <f t="shared" si="28"/>
        <v>22.581818181808071</v>
      </c>
      <c r="H232" s="17">
        <f t="shared" si="29"/>
        <v>22.447058823527986</v>
      </c>
      <c r="I232" s="17">
        <f t="shared" si="30"/>
        <v>22.285714285710785</v>
      </c>
      <c r="J232" s="17">
        <f t="shared" si="31"/>
        <v>23.111999999999323</v>
      </c>
      <c r="K232" s="20" t="str">
        <f>HYPERLINK("http://maps.google.nl/maps?q="&amp;SUBSTITUTE(Tabel2[[#This Row],[lat]],",",".")&amp;","&amp;SUBSTITUTE(Tabel2[[#This Row],[lon]],",","."))</f>
        <v>http://maps.google.nl/maps?q=50.872458,5.969453</v>
      </c>
    </row>
    <row r="233" spans="1:11" x14ac:dyDescent="0.25">
      <c r="A233" s="12">
        <f>TIMEVALUE(MID(Tabel2[[#This Row],[ns1:time2]],12,8))</f>
        <v>0.46843750000000001</v>
      </c>
      <c r="B233" s="13">
        <f>ROUND(6370973.27862*((2*ASIN(SQRT((SIN((RADIANS(Strava!E232)-RADIANS(Strava!E233))/2)^2)+COS(RADIANS(Strava!E232))*COS(RADIANS(Strava!E233))*(SIN((RADIANS(Strava!F232)-RADIANS(Strava!F233))/2)^2))))),0)</f>
        <v>6</v>
      </c>
      <c r="C233" s="14">
        <f t="shared" si="24"/>
        <v>3.1869999999999949</v>
      </c>
      <c r="D233" s="12">
        <f t="shared" si="25"/>
        <v>1.1574074074038876E-5</v>
      </c>
      <c r="E233" s="12">
        <f t="shared" si="26"/>
        <v>6.4930555555555713E-3</v>
      </c>
      <c r="F233" s="15">
        <f t="shared" si="27"/>
        <v>21.600000000065688</v>
      </c>
      <c r="G233" s="15">
        <f t="shared" si="28"/>
        <v>22.799999999996324</v>
      </c>
      <c r="H233" s="15">
        <f t="shared" si="29"/>
        <v>22.499999999996405</v>
      </c>
      <c r="I233" s="15">
        <f t="shared" si="30"/>
        <v>22.400000000002397</v>
      </c>
      <c r="J233" s="15">
        <f t="shared" si="31"/>
        <v>21.934883720930845</v>
      </c>
      <c r="K233" s="21" t="str">
        <f>HYPERLINK("http://maps.google.nl/maps?q="&amp;SUBSTITUTE(Tabel2[[#This Row],[lat]],",",".")&amp;","&amp;SUBSTITUTE(Tabel2[[#This Row],[lon]],",","."))</f>
        <v>http://maps.google.nl/maps?q=50.872508,5.969425</v>
      </c>
    </row>
    <row r="234" spans="1:11" x14ac:dyDescent="0.25">
      <c r="A234" s="8">
        <f>TIMEVALUE(MID(Tabel2[[#This Row],[ns1:time2]],12,8))</f>
        <v>0.46850694444444446</v>
      </c>
      <c r="B234" s="13">
        <f>ROUND(6370973.27862*((2*ASIN(SQRT((SIN((RADIANS(Strava!E233)-RADIANS(Strava!E234))/2)^2)+COS(RADIANS(Strava!E233))*COS(RADIANS(Strava!E234))*(SIN((RADIANS(Strava!F233)-RADIANS(Strava!F234))/2)^2))))),0)</f>
        <v>39</v>
      </c>
      <c r="C234" s="10">
        <f t="shared" si="24"/>
        <v>3.2259999999999951</v>
      </c>
      <c r="D234" s="8">
        <f t="shared" si="25"/>
        <v>6.94444444444553E-5</v>
      </c>
      <c r="E234" s="8">
        <f t="shared" si="26"/>
        <v>6.5625000000000266E-3</v>
      </c>
      <c r="F234" s="17">
        <f t="shared" si="27"/>
        <v>23.399999999996343</v>
      </c>
      <c r="G234" s="17">
        <f t="shared" si="28"/>
        <v>23.142857142864059</v>
      </c>
      <c r="H234" s="17">
        <f t="shared" si="29"/>
        <v>23.099999999996378</v>
      </c>
      <c r="I234" s="17">
        <f t="shared" si="30"/>
        <v>22.799999999996412</v>
      </c>
      <c r="J234" s="17">
        <f t="shared" si="31"/>
        <v>21.600000000000602</v>
      </c>
      <c r="K234" s="20" t="str">
        <f>HYPERLINK("http://maps.google.nl/maps?q="&amp;SUBSTITUTE(Tabel2[[#This Row],[lat]],",",".")&amp;","&amp;SUBSTITUTE(Tabel2[[#This Row],[lon]],",","."))</f>
        <v>http://maps.google.nl/maps?q=50.872852,5.969301</v>
      </c>
    </row>
    <row r="235" spans="1:11" x14ac:dyDescent="0.25">
      <c r="A235" s="12">
        <f>TIMEVALUE(MID(Tabel2[[#This Row],[ns1:time2]],12,8))</f>
        <v>0.46857638888888892</v>
      </c>
      <c r="B235" s="13">
        <f>ROUND(6370973.27862*((2*ASIN(SQRT((SIN((RADIANS(Strava!E234)-RADIANS(Strava!E235))/2)^2)+COS(RADIANS(Strava!E234))*COS(RADIANS(Strava!E235))*(SIN((RADIANS(Strava!F234)-RADIANS(Strava!F235))/2)^2))))),0)</f>
        <v>43</v>
      </c>
      <c r="C235" s="14">
        <f t="shared" si="24"/>
        <v>3.2689999999999952</v>
      </c>
      <c r="D235" s="12">
        <f t="shared" si="25"/>
        <v>6.94444444444553E-5</v>
      </c>
      <c r="E235" s="12">
        <f t="shared" si="26"/>
        <v>6.6319444444444819E-3</v>
      </c>
      <c r="F235" s="15">
        <f t="shared" si="27"/>
        <v>25.799999999995965</v>
      </c>
      <c r="G235" s="15">
        <f t="shared" si="28"/>
        <v>24.599999999996243</v>
      </c>
      <c r="H235" s="15">
        <f t="shared" si="29"/>
        <v>24.369230769232974</v>
      </c>
      <c r="I235" s="15">
        <f t="shared" si="30"/>
        <v>23.99999999999627</v>
      </c>
      <c r="J235" s="15">
        <f t="shared" si="31"/>
        <v>21.851162790695856</v>
      </c>
      <c r="K235" s="21" t="str">
        <f>HYPERLINK("http://maps.google.nl/maps?q="&amp;SUBSTITUTE(Tabel2[[#This Row],[lat]],",",".")&amp;","&amp;SUBSTITUTE(Tabel2[[#This Row],[lon]],",","."))</f>
        <v>http://maps.google.nl/maps?q=50.873233,5.969221</v>
      </c>
    </row>
    <row r="236" spans="1:11" x14ac:dyDescent="0.25">
      <c r="A236" s="8">
        <f>TIMEVALUE(MID(Tabel2[[#This Row],[ns1:time2]],12,8))</f>
        <v>0.46862268518518518</v>
      </c>
      <c r="B236" s="13">
        <f>ROUND(6370973.27862*((2*ASIN(SQRT((SIN((RADIANS(Strava!E235)-RADIANS(Strava!E236))/2)^2)+COS(RADIANS(Strava!E235))*COS(RADIANS(Strava!E236))*(SIN((RADIANS(Strava!F235)-RADIANS(Strava!F236))/2)^2))))),0)</f>
        <v>28</v>
      </c>
      <c r="C236" s="10">
        <f t="shared" si="24"/>
        <v>3.2969999999999953</v>
      </c>
      <c r="D236" s="8">
        <f t="shared" si="25"/>
        <v>4.6296296296266526E-5</v>
      </c>
      <c r="E236" s="8">
        <f t="shared" si="26"/>
        <v>6.6782407407407485E-3</v>
      </c>
      <c r="F236" s="17">
        <f t="shared" si="27"/>
        <v>25.200000000016207</v>
      </c>
      <c r="G236" s="17">
        <f t="shared" si="28"/>
        <v>25.560000000004241</v>
      </c>
      <c r="H236" s="17">
        <f t="shared" si="29"/>
        <v>24.750000000001148</v>
      </c>
      <c r="I236" s="17">
        <f t="shared" si="30"/>
        <v>24.564705882358364</v>
      </c>
      <c r="J236" s="17">
        <f t="shared" si="31"/>
        <v>22.77209302325393</v>
      </c>
      <c r="K236" s="20" t="str">
        <f>HYPERLINK("http://maps.google.nl/maps?q="&amp;SUBSTITUTE(Tabel2[[#This Row],[lat]],",",".")&amp;","&amp;SUBSTITUTE(Tabel2[[#This Row],[lon]],",","."))</f>
        <v>http://maps.google.nl/maps?q=50.873478,5.969143</v>
      </c>
    </row>
    <row r="237" spans="1:11" x14ac:dyDescent="0.25">
      <c r="A237" s="12">
        <f>TIMEVALUE(MID(Tabel2[[#This Row],[ns1:time2]],12,8))</f>
        <v>0.46863425925925922</v>
      </c>
      <c r="B237" s="13">
        <f>ROUND(6370973.27862*((2*ASIN(SQRT((SIN((RADIANS(Strava!E236)-RADIANS(Strava!E237))/2)^2)+COS(RADIANS(Strava!E236))*COS(RADIANS(Strava!E237))*(SIN((RADIANS(Strava!F236)-RADIANS(Strava!F237))/2)^2))))),0)</f>
        <v>7</v>
      </c>
      <c r="C237" s="14">
        <f t="shared" si="24"/>
        <v>3.3039999999999954</v>
      </c>
      <c r="D237" s="12">
        <f t="shared" si="25"/>
        <v>1.1574074074038876E-5</v>
      </c>
      <c r="E237" s="12">
        <f t="shared" si="26"/>
        <v>6.6898148148147873E-3</v>
      </c>
      <c r="F237" s="15">
        <f t="shared" si="27"/>
        <v>25.200000000076638</v>
      </c>
      <c r="G237" s="15">
        <f t="shared" si="28"/>
        <v>25.200000000028393</v>
      </c>
      <c r="H237" s="15">
        <f t="shared" si="29"/>
        <v>25.527272727283673</v>
      </c>
      <c r="I237" s="15">
        <f t="shared" si="30"/>
        <v>24.776470588240834</v>
      </c>
      <c r="J237" s="15">
        <f t="shared" si="31"/>
        <v>23.220000000001011</v>
      </c>
      <c r="K237" s="21" t="str">
        <f>HYPERLINK("http://maps.google.nl/maps?q="&amp;SUBSTITUTE(Tabel2[[#This Row],[lat]],",",".")&amp;","&amp;SUBSTITUTE(Tabel2[[#This Row],[lon]],",","."))</f>
        <v>http://maps.google.nl/maps?q=50.873537,5.969127</v>
      </c>
    </row>
    <row r="238" spans="1:11" x14ac:dyDescent="0.25">
      <c r="A238" s="8">
        <f>TIMEVALUE(MID(Tabel2[[#This Row],[ns1:time2]],12,8))</f>
        <v>0.46869212962962964</v>
      </c>
      <c r="B238" s="13">
        <f>ROUND(6370973.27862*((2*ASIN(SQRT((SIN((RADIANS(Strava!E237)-RADIANS(Strava!E238))/2)^2)+COS(RADIANS(Strava!E237))*COS(RADIANS(Strava!E238))*(SIN((RADIANS(Strava!F237)-RADIANS(Strava!F238))/2)^2))))),0)</f>
        <v>36</v>
      </c>
      <c r="C238" s="10">
        <f t="shared" si="24"/>
        <v>3.3399999999999954</v>
      </c>
      <c r="D238" s="8">
        <f t="shared" si="25"/>
        <v>5.7870370370416424E-5</v>
      </c>
      <c r="E238" s="8">
        <f t="shared" si="26"/>
        <v>6.7476851851852038E-3</v>
      </c>
      <c r="F238" s="17">
        <f t="shared" si="27"/>
        <v>25.919999999979371</v>
      </c>
      <c r="G238" s="17">
        <f t="shared" si="28"/>
        <v>25.799999999996057</v>
      </c>
      <c r="H238" s="17">
        <f t="shared" si="29"/>
        <v>25.560000000004241</v>
      </c>
      <c r="I238" s="17">
        <f t="shared" si="30"/>
        <v>25.650000000001189</v>
      </c>
      <c r="J238" s="17">
        <f t="shared" si="31"/>
        <v>23.645454545454299</v>
      </c>
      <c r="K238" s="20" t="str">
        <f>HYPERLINK("http://maps.google.nl/maps?q="&amp;SUBSTITUTE(Tabel2[[#This Row],[lat]],",",".")&amp;","&amp;SUBSTITUTE(Tabel2[[#This Row],[lon]],",","."))</f>
        <v>http://maps.google.nl/maps?q=50.87385,5.969026</v>
      </c>
    </row>
    <row r="239" spans="1:11" x14ac:dyDescent="0.25">
      <c r="A239" s="12">
        <f>TIMEVALUE(MID(Tabel2[[#This Row],[ns1:time2]],12,8))</f>
        <v>0.46877314814814813</v>
      </c>
      <c r="B239" s="13">
        <f>ROUND(6370973.27862*((2*ASIN(SQRT((SIN((RADIANS(Strava!E238)-RADIANS(Strava!E239))/2)^2)+COS(RADIANS(Strava!E238))*COS(RADIANS(Strava!E239))*(SIN((RADIANS(Strava!F238)-RADIANS(Strava!F239))/2)^2))))),0)</f>
        <v>47</v>
      </c>
      <c r="C239" s="14">
        <f t="shared" si="24"/>
        <v>3.3869999999999956</v>
      </c>
      <c r="D239" s="12">
        <f t="shared" si="25"/>
        <v>8.1018518518494176E-5</v>
      </c>
      <c r="E239" s="12">
        <f t="shared" si="26"/>
        <v>6.8287037037036979E-3</v>
      </c>
      <c r="F239" s="15">
        <f t="shared" si="27"/>
        <v>24.171428571435833</v>
      </c>
      <c r="G239" s="15">
        <f t="shared" si="28"/>
        <v>24.899999999996162</v>
      </c>
      <c r="H239" s="15">
        <f t="shared" si="29"/>
        <v>24.92307692307924</v>
      </c>
      <c r="I239" s="15">
        <f t="shared" si="30"/>
        <v>24.988235294123211</v>
      </c>
      <c r="J239" s="15">
        <f t="shared" si="31"/>
        <v>23.897872340427508</v>
      </c>
      <c r="K239" s="21" t="str">
        <f>HYPERLINK("http://maps.google.nl/maps?q="&amp;SUBSTITUTE(Tabel2[[#This Row],[lat]],",",".")&amp;","&amp;SUBSTITUTE(Tabel2[[#This Row],[lon]],",","."))</f>
        <v>http://maps.google.nl/maps?q=50.874265,5.968867</v>
      </c>
    </row>
    <row r="240" spans="1:11" x14ac:dyDescent="0.25">
      <c r="A240" s="8">
        <f>TIMEVALUE(MID(Tabel2[[#This Row],[ns1:time2]],12,8))</f>
        <v>0.46878472222222217</v>
      </c>
      <c r="B240" s="13">
        <f>ROUND(6370973.27862*((2*ASIN(SQRT((SIN((RADIANS(Strava!E239)-RADIANS(Strava!E240))/2)^2)+COS(RADIANS(Strava!E239))*COS(RADIANS(Strava!E240))*(SIN((RADIANS(Strava!F239)-RADIANS(Strava!F240))/2)^2))))),0)</f>
        <v>6</v>
      </c>
      <c r="C240" s="10">
        <f t="shared" si="24"/>
        <v>3.3929999999999954</v>
      </c>
      <c r="D240" s="8">
        <f t="shared" si="25"/>
        <v>1.1574074074038876E-5</v>
      </c>
      <c r="E240" s="8">
        <f t="shared" si="26"/>
        <v>6.8402777777777368E-3</v>
      </c>
      <c r="F240" s="17">
        <f t="shared" si="27"/>
        <v>21.600000000065688</v>
      </c>
      <c r="G240" s="17">
        <f t="shared" si="28"/>
        <v>23.850000000015307</v>
      </c>
      <c r="H240" s="17">
        <f t="shared" si="29"/>
        <v>24.646153846156047</v>
      </c>
      <c r="I240" s="17">
        <f t="shared" si="30"/>
        <v>24.685714285721726</v>
      </c>
      <c r="J240" s="17">
        <f t="shared" si="31"/>
        <v>24.085714285716033</v>
      </c>
      <c r="K240" s="20" t="str">
        <f>HYPERLINK("http://maps.google.nl/maps?q="&amp;SUBSTITUTE(Tabel2[[#This Row],[lat]],",",".")&amp;","&amp;SUBSTITUTE(Tabel2[[#This Row],[lon]],",","."))</f>
        <v>http://maps.google.nl/maps?q=50.874315,5.968829</v>
      </c>
    </row>
    <row r="241" spans="1:11" x14ac:dyDescent="0.25">
      <c r="A241" s="12">
        <f>TIMEVALUE(MID(Tabel2[[#This Row],[ns1:time2]],12,8))</f>
        <v>0.46883101851851849</v>
      </c>
      <c r="B241" s="13">
        <f>ROUND(6370973.27862*((2*ASIN(SQRT((SIN((RADIANS(Strava!E240)-RADIANS(Strava!E241))/2)^2)+COS(RADIANS(Strava!E240))*COS(RADIANS(Strava!E241))*(SIN((RADIANS(Strava!F240)-RADIANS(Strava!F241))/2)^2))))),0)</f>
        <v>18</v>
      </c>
      <c r="C241" s="14">
        <f t="shared" si="24"/>
        <v>3.4109999999999951</v>
      </c>
      <c r="D241" s="12">
        <f t="shared" si="25"/>
        <v>4.6296296296322037E-5</v>
      </c>
      <c r="E241" s="12">
        <f t="shared" si="26"/>
        <v>6.8865740740740589E-3</v>
      </c>
      <c r="F241" s="15">
        <f t="shared" si="27"/>
        <v>16.199999999990993</v>
      </c>
      <c r="G241" s="15">
        <f t="shared" si="28"/>
        <v>17.28000000000252</v>
      </c>
      <c r="H241" s="15">
        <f t="shared" si="29"/>
        <v>21.300000000005102</v>
      </c>
      <c r="I241" s="15">
        <f t="shared" si="30"/>
        <v>22.658823529410302</v>
      </c>
      <c r="J241" s="15">
        <f t="shared" si="31"/>
        <v>23.580000000001029</v>
      </c>
      <c r="K241" s="21" t="str">
        <f>HYPERLINK("http://maps.google.nl/maps?q="&amp;SUBSTITUTE(Tabel2[[#This Row],[lat]],",",".")&amp;","&amp;SUBSTITUTE(Tabel2[[#This Row],[lon]],",","."))</f>
        <v>http://maps.google.nl/maps?q=50.87445,5.968691</v>
      </c>
    </row>
    <row r="242" spans="1:11" x14ac:dyDescent="0.25">
      <c r="A242" s="8">
        <f>TIMEVALUE(MID(Tabel2[[#This Row],[ns1:time2]],12,8))</f>
        <v>0.46886574074074078</v>
      </c>
      <c r="B242" s="13">
        <f>ROUND(6370973.27862*((2*ASIN(SQRT((SIN((RADIANS(Strava!E241)-RADIANS(Strava!E242))/2)^2)+COS(RADIANS(Strava!E241))*COS(RADIANS(Strava!E242))*(SIN((RADIANS(Strava!F241)-RADIANS(Strava!F242))/2)^2))))),0)</f>
        <v>11</v>
      </c>
      <c r="C242" s="10">
        <f t="shared" si="24"/>
        <v>3.4219999999999953</v>
      </c>
      <c r="D242" s="8">
        <f t="shared" si="25"/>
        <v>3.4722222222283161E-5</v>
      </c>
      <c r="E242" s="8">
        <f t="shared" si="26"/>
        <v>6.921296296296342E-3</v>
      </c>
      <c r="F242" s="17">
        <f t="shared" si="27"/>
        <v>13.199999999976832</v>
      </c>
      <c r="G242" s="17">
        <f t="shared" si="28"/>
        <v>14.914285714269713</v>
      </c>
      <c r="H242" s="17">
        <f t="shared" si="29"/>
        <v>15.749999999991108</v>
      </c>
      <c r="I242" s="17">
        <f t="shared" si="30"/>
        <v>19.679999999996888</v>
      </c>
      <c r="J242" s="17">
        <f t="shared" si="31"/>
        <v>22.831578947368705</v>
      </c>
      <c r="K242" s="20" t="str">
        <f>HYPERLINK("http://maps.google.nl/maps?q="&amp;SUBSTITUTE(Tabel2[[#This Row],[lat]],",",".")&amp;","&amp;SUBSTITUTE(Tabel2[[#This Row],[lon]],",","."))</f>
        <v>http://maps.google.nl/maps?q=50.874461,5.96854</v>
      </c>
    </row>
    <row r="243" spans="1:11" x14ac:dyDescent="0.25">
      <c r="A243" s="12">
        <f>TIMEVALUE(MID(Tabel2[[#This Row],[ns1:time2]],12,8))</f>
        <v>0.46892361111111108</v>
      </c>
      <c r="B243" s="13">
        <f>ROUND(6370973.27862*((2*ASIN(SQRT((SIN((RADIANS(Strava!E242)-RADIANS(Strava!E243))/2)^2)+COS(RADIANS(Strava!E242))*COS(RADIANS(Strava!E243))*(SIN((RADIANS(Strava!F242)-RADIANS(Strava!F243))/2)^2))))),0)</f>
        <v>21</v>
      </c>
      <c r="C243" s="14">
        <f t="shared" si="24"/>
        <v>3.4429999999999952</v>
      </c>
      <c r="D243" s="12">
        <f t="shared" si="25"/>
        <v>5.7870370370305402E-5</v>
      </c>
      <c r="E243" s="12">
        <f t="shared" si="26"/>
        <v>6.9791666666666474E-3</v>
      </c>
      <c r="F243" s="15">
        <f t="shared" si="27"/>
        <v>15.120000000016976</v>
      </c>
      <c r="G243" s="15">
        <f t="shared" si="28"/>
        <v>14.40000000000064</v>
      </c>
      <c r="H243" s="15">
        <f t="shared" si="29"/>
        <v>14.999999999997602</v>
      </c>
      <c r="I243" s="15">
        <f t="shared" si="30"/>
        <v>15.507692307693588</v>
      </c>
      <c r="J243" s="15">
        <f t="shared" si="31"/>
        <v>21.942857142858745</v>
      </c>
      <c r="K243" s="21" t="str">
        <f>HYPERLINK("http://maps.google.nl/maps?q="&amp;SUBSTITUTE(Tabel2[[#This Row],[lat]],",",".")&amp;","&amp;SUBSTITUTE(Tabel2[[#This Row],[lon]],",","."))</f>
        <v>http://maps.google.nl/maps?q=50.874355,5.968291</v>
      </c>
    </row>
    <row r="244" spans="1:11" x14ac:dyDescent="0.25">
      <c r="A244" s="8">
        <f>TIMEVALUE(MID(Tabel2[[#This Row],[ns1:time2]],12,8))</f>
        <v>0.46893518518518523</v>
      </c>
      <c r="B244" s="13">
        <f>ROUND(6370973.27862*((2*ASIN(SQRT((SIN((RADIANS(Strava!E243)-RADIANS(Strava!E244))/2)^2)+COS(RADIANS(Strava!E243))*COS(RADIANS(Strava!E244))*(SIN((RADIANS(Strava!F243)-RADIANS(Strava!F244))/2)^2))))),0)</f>
        <v>5</v>
      </c>
      <c r="C244" s="10">
        <f t="shared" si="24"/>
        <v>3.4479999999999951</v>
      </c>
      <c r="D244" s="8">
        <f t="shared" si="25"/>
        <v>1.1574074074149898E-5</v>
      </c>
      <c r="E244" s="8">
        <f t="shared" si="26"/>
        <v>6.9907407407407973E-3</v>
      </c>
      <c r="F244" s="17">
        <f t="shared" si="27"/>
        <v>17.999999999882078</v>
      </c>
      <c r="G244" s="17">
        <f t="shared" si="28"/>
        <v>15.599999999997442</v>
      </c>
      <c r="H244" s="17">
        <f t="shared" si="29"/>
        <v>14.799999999989769</v>
      </c>
      <c r="I244" s="17">
        <f t="shared" si="30"/>
        <v>15.230769230759279</v>
      </c>
      <c r="J244" s="17">
        <f t="shared" si="31"/>
        <v>21.599999999998488</v>
      </c>
      <c r="K244" s="20" t="str">
        <f>HYPERLINK("http://maps.google.nl/maps?q="&amp;SUBSTITUTE(Tabel2[[#This Row],[lat]],",",".")&amp;","&amp;SUBSTITUTE(Tabel2[[#This Row],[lon]],",","."))</f>
        <v>http://maps.google.nl/maps?q=50.874332,5.968225</v>
      </c>
    </row>
    <row r="245" spans="1:11" x14ac:dyDescent="0.25">
      <c r="A245" s="12">
        <f>TIMEVALUE(MID(Tabel2[[#This Row],[ns1:time2]],12,8))</f>
        <v>0.46895833333333337</v>
      </c>
      <c r="B245" s="13">
        <f>ROUND(6370973.27862*((2*ASIN(SQRT((SIN((RADIANS(Strava!E244)-RADIANS(Strava!E245))/2)^2)+COS(RADIANS(Strava!E244))*COS(RADIANS(Strava!E245))*(SIN((RADIANS(Strava!F244)-RADIANS(Strava!F245))/2)^2))))),0)</f>
        <v>10</v>
      </c>
      <c r="C245" s="14">
        <f t="shared" si="24"/>
        <v>3.4579999999999949</v>
      </c>
      <c r="D245" s="12">
        <f t="shared" si="25"/>
        <v>2.3148148148133263E-5</v>
      </c>
      <c r="E245" s="12">
        <f t="shared" si="26"/>
        <v>7.0138888888889306E-3</v>
      </c>
      <c r="F245" s="15">
        <f t="shared" si="27"/>
        <v>18.000000000011575</v>
      </c>
      <c r="G245" s="15">
        <f t="shared" si="28"/>
        <v>17.999999999968026</v>
      </c>
      <c r="H245" s="15">
        <f t="shared" si="29"/>
        <v>16.200000000000518</v>
      </c>
      <c r="I245" s="15">
        <f t="shared" si="30"/>
        <v>15.381818181811211</v>
      </c>
      <c r="J245" s="15">
        <f t="shared" si="31"/>
        <v>20.618181818181551</v>
      </c>
      <c r="K245" s="21" t="str">
        <f>HYPERLINK("http://maps.google.nl/maps?q="&amp;SUBSTITUTE(Tabel2[[#This Row],[lat]],",",".")&amp;","&amp;SUBSTITUTE(Tabel2[[#This Row],[lon]],",","."))</f>
        <v>http://maps.google.nl/maps?q=50.8743,5.968086</v>
      </c>
    </row>
    <row r="246" spans="1:11" x14ac:dyDescent="0.25">
      <c r="A246" s="8">
        <f>TIMEVALUE(MID(Tabel2[[#This Row],[ns1:time2]],12,8))</f>
        <v>0.4689699074074074</v>
      </c>
      <c r="B246" s="13">
        <f>ROUND(6370973.27862*((2*ASIN(SQRT((SIN((RADIANS(Strava!E245)-RADIANS(Strava!E246))/2)^2)+COS(RADIANS(Strava!E245))*COS(RADIANS(Strava!E246))*(SIN((RADIANS(Strava!F245)-RADIANS(Strava!F246))/2)^2))))),0)</f>
        <v>5</v>
      </c>
      <c r="C246" s="10">
        <f t="shared" si="24"/>
        <v>3.4629999999999947</v>
      </c>
      <c r="D246" s="8">
        <f t="shared" si="25"/>
        <v>1.1574074074038876E-5</v>
      </c>
      <c r="E246" s="8">
        <f t="shared" si="26"/>
        <v>7.0254629629629695E-3</v>
      </c>
      <c r="F246" s="17">
        <f t="shared" si="27"/>
        <v>18.00000000005474</v>
      </c>
      <c r="G246" s="17">
        <f t="shared" si="28"/>
        <v>18.00000000002558</v>
      </c>
      <c r="H246" s="17">
        <f t="shared" si="29"/>
        <v>17.999999999989608</v>
      </c>
      <c r="I246" s="17">
        <f t="shared" si="30"/>
        <v>16.400000000005967</v>
      </c>
      <c r="J246" s="17">
        <f t="shared" si="31"/>
        <v>19.920000000000009</v>
      </c>
      <c r="K246" s="20" t="str">
        <f>HYPERLINK("http://maps.google.nl/maps?q="&amp;SUBSTITUTE(Tabel2[[#This Row],[lat]],",",".")&amp;","&amp;SUBSTITUTE(Tabel2[[#This Row],[lon]],",","."))</f>
        <v>http://maps.google.nl/maps?q=50.874315,5.968021</v>
      </c>
    </row>
    <row r="247" spans="1:11" x14ac:dyDescent="0.25">
      <c r="A247" s="12">
        <f>TIMEVALUE(MID(Tabel2[[#This Row],[ns1:time2]],12,8))</f>
        <v>0.46900462962962958</v>
      </c>
      <c r="B247" s="13">
        <f>ROUND(6370973.27862*((2*ASIN(SQRT((SIN((RADIANS(Strava!E246)-RADIANS(Strava!E247))/2)^2)+COS(RADIANS(Strava!E246))*COS(RADIANS(Strava!E247))*(SIN((RADIANS(Strava!F246)-RADIANS(Strava!F247))/2)^2))))),0)</f>
        <v>14</v>
      </c>
      <c r="C247" s="14">
        <f t="shared" si="24"/>
        <v>3.4769999999999945</v>
      </c>
      <c r="D247" s="12">
        <f t="shared" si="25"/>
        <v>3.4722222222172139E-5</v>
      </c>
      <c r="E247" s="12">
        <f t="shared" si="26"/>
        <v>7.0601851851851416E-3</v>
      </c>
      <c r="F247" s="15">
        <f t="shared" si="27"/>
        <v>16.800000000024234</v>
      </c>
      <c r="G247" s="15">
        <f t="shared" si="28"/>
        <v>17.100000000031216</v>
      </c>
      <c r="H247" s="15">
        <f t="shared" si="29"/>
        <v>17.400000000024779</v>
      </c>
      <c r="I247" s="15">
        <f t="shared" si="30"/>
        <v>17.485714285719212</v>
      </c>
      <c r="J247" s="15">
        <f t="shared" si="31"/>
        <v>19.462500000000752</v>
      </c>
      <c r="K247" s="21" t="str">
        <f>HYPERLINK("http://maps.google.nl/maps?q="&amp;SUBSTITUTE(Tabel2[[#This Row],[lat]],",",".")&amp;","&amp;SUBSTITUTE(Tabel2[[#This Row],[lon]],",","."))</f>
        <v>http://maps.google.nl/maps?q=50.874424,5.967911</v>
      </c>
    </row>
    <row r="248" spans="1:11" x14ac:dyDescent="0.25">
      <c r="A248" s="8">
        <f>TIMEVALUE(MID(Tabel2[[#This Row],[ns1:time2]],12,8))</f>
        <v>0.46901620370370373</v>
      </c>
      <c r="B248" s="13">
        <f>ROUND(6370973.27862*((2*ASIN(SQRT((SIN((RADIANS(Strava!E247)-RADIANS(Strava!E248))/2)^2)+COS(RADIANS(Strava!E247))*COS(RADIANS(Strava!E248))*(SIN((RADIANS(Strava!F247)-RADIANS(Strava!F248))/2)^2))))),0)</f>
        <v>5</v>
      </c>
      <c r="C248" s="10">
        <f t="shared" si="24"/>
        <v>3.4819999999999944</v>
      </c>
      <c r="D248" s="8">
        <f t="shared" si="25"/>
        <v>1.1574074074149898E-5</v>
      </c>
      <c r="E248" s="8">
        <f t="shared" si="26"/>
        <v>7.0717592592592915E-3</v>
      </c>
      <c r="F248" s="17">
        <f t="shared" si="27"/>
        <v>17.999999999882078</v>
      </c>
      <c r="G248" s="17">
        <f t="shared" si="28"/>
        <v>17.099999999990207</v>
      </c>
      <c r="H248" s="17">
        <f t="shared" si="29"/>
        <v>17.28000000000252</v>
      </c>
      <c r="I248" s="17">
        <f t="shared" si="30"/>
        <v>17.485714285719212</v>
      </c>
      <c r="J248" s="17">
        <f t="shared" si="31"/>
        <v>18.257142857141961</v>
      </c>
      <c r="K248" s="20" t="str">
        <f>HYPERLINK("http://maps.google.nl/maps?q="&amp;SUBSTITUTE(Tabel2[[#This Row],[lat]],",",".")&amp;","&amp;SUBSTITUTE(Tabel2[[#This Row],[lon]],",","."))</f>
        <v>http://maps.google.nl/maps?q=50.874465,5.967879</v>
      </c>
    </row>
    <row r="249" spans="1:11" x14ac:dyDescent="0.25">
      <c r="A249" s="12">
        <f>TIMEVALUE(MID(Tabel2[[#This Row],[ns1:time2]],12,8))</f>
        <v>0.46902777777777777</v>
      </c>
      <c r="B249" s="13">
        <f>ROUND(6370973.27862*((2*ASIN(SQRT((SIN((RADIANS(Strava!E248)-RADIANS(Strava!E249))/2)^2)+COS(RADIANS(Strava!E248))*COS(RADIANS(Strava!E249))*(SIN((RADIANS(Strava!F248)-RADIANS(Strava!F249))/2)^2))))),0)</f>
        <v>5</v>
      </c>
      <c r="C249" s="14">
        <f t="shared" si="24"/>
        <v>3.4869999999999943</v>
      </c>
      <c r="D249" s="12">
        <f t="shared" si="25"/>
        <v>1.1574074074038876E-5</v>
      </c>
      <c r="E249" s="12">
        <f t="shared" si="26"/>
        <v>7.0833333333333304E-3</v>
      </c>
      <c r="F249" s="15">
        <f t="shared" si="27"/>
        <v>18.00000000005474</v>
      </c>
      <c r="G249" s="15">
        <f t="shared" si="28"/>
        <v>17.999999999968026</v>
      </c>
      <c r="H249" s="15">
        <f t="shared" si="29"/>
        <v>17.28000000000252</v>
      </c>
      <c r="I249" s="15">
        <f t="shared" si="30"/>
        <v>17.40000000001087</v>
      </c>
      <c r="J249" s="15">
        <f t="shared" si="31"/>
        <v>16.36363636363598</v>
      </c>
      <c r="K249" s="21" t="str">
        <f>HYPERLINK("http://maps.google.nl/maps?q="&amp;SUBSTITUTE(Tabel2[[#This Row],[lat]],",",".")&amp;","&amp;SUBSTITUTE(Tabel2[[#This Row],[lon]],",","."))</f>
        <v>http://maps.google.nl/maps?q=50.874509,5.967846</v>
      </c>
    </row>
    <row r="250" spans="1:11" x14ac:dyDescent="0.25">
      <c r="A250" s="8">
        <f>TIMEVALUE(MID(Tabel2[[#This Row],[ns1:time2]],12,8))</f>
        <v>0.46903935185185186</v>
      </c>
      <c r="B250" s="13">
        <f>ROUND(6370973.27862*((2*ASIN(SQRT((SIN((RADIANS(Strava!E249)-RADIANS(Strava!E250))/2)^2)+COS(RADIANS(Strava!E249))*COS(RADIANS(Strava!E250))*(SIN((RADIANS(Strava!F249)-RADIANS(Strava!F250))/2)^2))))),0)</f>
        <v>5</v>
      </c>
      <c r="C250" s="10">
        <f t="shared" si="24"/>
        <v>3.4919999999999942</v>
      </c>
      <c r="D250" s="8">
        <f t="shared" si="25"/>
        <v>1.1574074074094387E-5</v>
      </c>
      <c r="E250" s="8">
        <f t="shared" si="26"/>
        <v>7.0949074074074248E-3</v>
      </c>
      <c r="F250" s="17">
        <f t="shared" si="27"/>
        <v>17.999999999968409</v>
      </c>
      <c r="G250" s="17">
        <f t="shared" si="28"/>
        <v>18.000000000011191</v>
      </c>
      <c r="H250" s="17">
        <f t="shared" si="29"/>
        <v>17.999999999968026</v>
      </c>
      <c r="I250" s="17">
        <f t="shared" si="30"/>
        <v>17.399999999996961</v>
      </c>
      <c r="J250" s="17">
        <f t="shared" si="31"/>
        <v>16.199999999996106</v>
      </c>
      <c r="K250" s="20" t="str">
        <f>HYPERLINK("http://maps.google.nl/maps?q="&amp;SUBSTITUTE(Tabel2[[#This Row],[lat]],",",".")&amp;","&amp;SUBSTITUTE(Tabel2[[#This Row],[lon]],",","."))</f>
        <v>http://maps.google.nl/maps?q=50.874552,5.967814</v>
      </c>
    </row>
    <row r="251" spans="1:11" x14ac:dyDescent="0.25">
      <c r="A251" s="12">
        <f>TIMEVALUE(MID(Tabel2[[#This Row],[ns1:time2]],12,8))</f>
        <v>0.4690509259259259</v>
      </c>
      <c r="B251" s="13">
        <f>ROUND(6370973.27862*((2*ASIN(SQRT((SIN((RADIANS(Strava!E250)-RADIANS(Strava!E251))/2)^2)+COS(RADIANS(Strava!E250))*COS(RADIANS(Strava!E251))*(SIN((RADIANS(Strava!F250)-RADIANS(Strava!F251))/2)^2))))),0)</f>
        <v>6</v>
      </c>
      <c r="C251" s="14">
        <f t="shared" si="24"/>
        <v>3.497999999999994</v>
      </c>
      <c r="D251" s="12">
        <f t="shared" si="25"/>
        <v>1.1574074074038876E-5</v>
      </c>
      <c r="E251" s="12">
        <f t="shared" si="26"/>
        <v>7.1064814814814636E-3</v>
      </c>
      <c r="F251" s="15">
        <f t="shared" si="27"/>
        <v>21.600000000065688</v>
      </c>
      <c r="G251" s="15">
        <f t="shared" si="28"/>
        <v>19.800000000012151</v>
      </c>
      <c r="H251" s="15">
        <f t="shared" si="29"/>
        <v>19.200000000027178</v>
      </c>
      <c r="I251" s="15">
        <f t="shared" si="30"/>
        <v>18.89999999998901</v>
      </c>
      <c r="J251" s="15">
        <f t="shared" si="31"/>
        <v>16.484210526315771</v>
      </c>
      <c r="K251" s="21" t="str">
        <f>HYPERLINK("http://maps.google.nl/maps?q="&amp;SUBSTITUTE(Tabel2[[#This Row],[lat]],",",".")&amp;","&amp;SUBSTITUTE(Tabel2[[#This Row],[lon]],",","."))</f>
        <v>http://maps.google.nl/maps?q=50.874598,5.967779</v>
      </c>
    </row>
    <row r="252" spans="1:11" x14ac:dyDescent="0.25">
      <c r="A252" s="8">
        <f>TIMEVALUE(MID(Tabel2[[#This Row],[ns1:time2]],12,8))</f>
        <v>0.46908564814814818</v>
      </c>
      <c r="B252" s="13">
        <f>ROUND(6370973.27862*((2*ASIN(SQRT((SIN((RADIANS(Strava!E251)-RADIANS(Strava!E252))/2)^2)+COS(RADIANS(Strava!E251))*COS(RADIANS(Strava!E252))*(SIN((RADIANS(Strava!F251)-RADIANS(Strava!F252))/2)^2))))),0)</f>
        <v>19</v>
      </c>
      <c r="C252" s="10">
        <f t="shared" si="24"/>
        <v>3.5169999999999941</v>
      </c>
      <c r="D252" s="8">
        <f t="shared" si="25"/>
        <v>3.4722222222283161E-5</v>
      </c>
      <c r="E252" s="8">
        <f t="shared" si="26"/>
        <v>7.1412037037037468E-3</v>
      </c>
      <c r="F252" s="17">
        <f t="shared" si="27"/>
        <v>22.799999999959983</v>
      </c>
      <c r="G252" s="17">
        <f t="shared" si="28"/>
        <v>22.499999999987409</v>
      </c>
      <c r="H252" s="17">
        <f t="shared" si="29"/>
        <v>21.599999999982671</v>
      </c>
      <c r="I252" s="17">
        <f t="shared" si="30"/>
        <v>20.999999999996536</v>
      </c>
      <c r="J252" s="17">
        <f t="shared" si="31"/>
        <v>18</v>
      </c>
      <c r="K252" s="20" t="str">
        <f>HYPERLINK("http://maps.google.nl/maps?q="&amp;SUBSTITUTE(Tabel2[[#This Row],[lat]],",",".")&amp;","&amp;SUBSTITUTE(Tabel2[[#This Row],[lon]],",","."))</f>
        <v>http://maps.google.nl/maps?q=50.874749,5.967659</v>
      </c>
    </row>
    <row r="253" spans="1:11" x14ac:dyDescent="0.25">
      <c r="A253" s="12">
        <f>TIMEVALUE(MID(Tabel2[[#This Row],[ns1:time2]],12,8))</f>
        <v>0.46913194444444445</v>
      </c>
      <c r="B253" s="13">
        <f>ROUND(6370973.27862*((2*ASIN(SQRT((SIN((RADIANS(Strava!E252)-RADIANS(Strava!E253))/2)^2)+COS(RADIANS(Strava!E252))*COS(RADIANS(Strava!E253))*(SIN((RADIANS(Strava!F252)-RADIANS(Strava!F253))/2)^2))))),0)</f>
        <v>26</v>
      </c>
      <c r="C253" s="14">
        <f t="shared" si="24"/>
        <v>3.5429999999999939</v>
      </c>
      <c r="D253" s="12">
        <f t="shared" si="25"/>
        <v>4.6296296296266526E-5</v>
      </c>
      <c r="E253" s="12">
        <f t="shared" si="26"/>
        <v>7.1875000000000133E-3</v>
      </c>
      <c r="F253" s="15">
        <f t="shared" si="27"/>
        <v>23.400000000015044</v>
      </c>
      <c r="G253" s="15">
        <f t="shared" si="28"/>
        <v>23.142857142848204</v>
      </c>
      <c r="H253" s="15">
        <f t="shared" si="29"/>
        <v>22.95000000000087</v>
      </c>
      <c r="I253" s="15">
        <f t="shared" si="30"/>
        <v>22.399999999996339</v>
      </c>
      <c r="J253" s="15">
        <f t="shared" si="31"/>
        <v>19.999999999996625</v>
      </c>
      <c r="K253" s="21" t="str">
        <f>HYPERLINK("http://maps.google.nl/maps?q="&amp;SUBSTITUTE(Tabel2[[#This Row],[lat]],",",".")&amp;","&amp;SUBSTITUTE(Tabel2[[#This Row],[lon]],",","."))</f>
        <v>http://maps.google.nl/maps?q=50.874944,5.967448</v>
      </c>
    </row>
    <row r="254" spans="1:11" x14ac:dyDescent="0.25">
      <c r="A254" s="8">
        <f>TIMEVALUE(MID(Tabel2[[#This Row],[ns1:time2]],12,8))</f>
        <v>0.46915509259259264</v>
      </c>
      <c r="B254" s="13">
        <f>ROUND(6370973.27862*((2*ASIN(SQRT((SIN((RADIANS(Strava!E253)-RADIANS(Strava!E254))/2)^2)+COS(RADIANS(Strava!E253))*COS(RADIANS(Strava!E254))*(SIN((RADIANS(Strava!F253)-RADIANS(Strava!F254))/2)^2))))),0)</f>
        <v>13</v>
      </c>
      <c r="C254" s="10">
        <f t="shared" si="24"/>
        <v>3.5559999999999938</v>
      </c>
      <c r="D254" s="8">
        <f t="shared" si="25"/>
        <v>2.3148148148188774E-5</v>
      </c>
      <c r="E254" s="8">
        <f t="shared" si="26"/>
        <v>7.2106481481482021E-3</v>
      </c>
      <c r="F254" s="17">
        <f t="shared" si="27"/>
        <v>23.399999999958929</v>
      </c>
      <c r="G254" s="17">
        <f t="shared" si="28"/>
        <v>23.399999999996162</v>
      </c>
      <c r="H254" s="17">
        <f t="shared" si="29"/>
        <v>23.199999999983941</v>
      </c>
      <c r="I254" s="17">
        <f t="shared" si="30"/>
        <v>23.039999999992574</v>
      </c>
      <c r="J254" s="17">
        <f t="shared" si="31"/>
        <v>20.463157894736852</v>
      </c>
      <c r="K254" s="20" t="str">
        <f>HYPERLINK("http://maps.google.nl/maps?q="&amp;SUBSTITUTE(Tabel2[[#This Row],[lat]],",",".")&amp;","&amp;SUBSTITUTE(Tabel2[[#This Row],[lon]],",","."))</f>
        <v>http://maps.google.nl/maps?q=50.87502,5.967308</v>
      </c>
    </row>
    <row r="255" spans="1:11" x14ac:dyDescent="0.25">
      <c r="A255" s="12">
        <f>TIMEVALUE(MID(Tabel2[[#This Row],[ns1:time2]],12,8))</f>
        <v>0.46918981481481481</v>
      </c>
      <c r="B255" s="13">
        <f>ROUND(6370973.27862*((2*ASIN(SQRT((SIN((RADIANS(Strava!E254)-RADIANS(Strava!E255))/2)^2)+COS(RADIANS(Strava!E254))*COS(RADIANS(Strava!E255))*(SIN((RADIANS(Strava!F254)-RADIANS(Strava!F255))/2)^2))))),0)</f>
        <v>19</v>
      </c>
      <c r="C255" s="14">
        <f t="shared" si="24"/>
        <v>3.574999999999994</v>
      </c>
      <c r="D255" s="12">
        <f t="shared" si="25"/>
        <v>3.4722222222172139E-5</v>
      </c>
      <c r="E255" s="12">
        <f t="shared" si="26"/>
        <v>7.2453703703703742E-3</v>
      </c>
      <c r="F255" s="15">
        <f t="shared" si="27"/>
        <v>22.800000000032885</v>
      </c>
      <c r="G255" s="15">
        <f t="shared" si="28"/>
        <v>23.040000000003786</v>
      </c>
      <c r="H255" s="15">
        <f t="shared" si="29"/>
        <v>23.200000000008668</v>
      </c>
      <c r="I255" s="15">
        <f t="shared" si="30"/>
        <v>23.099999999996378</v>
      </c>
      <c r="J255" s="15">
        <f t="shared" si="31"/>
        <v>21.060000000003281</v>
      </c>
      <c r="K255" s="21" t="str">
        <f>HYPERLINK("http://maps.google.nl/maps?q="&amp;SUBSTITUTE(Tabel2[[#This Row],[lat]],",",".")&amp;","&amp;SUBSTITUTE(Tabel2[[#This Row],[lon]],",","."))</f>
        <v>http://maps.google.nl/maps?q=50.875108,5.967075</v>
      </c>
    </row>
    <row r="256" spans="1:11" x14ac:dyDescent="0.25">
      <c r="A256" s="8">
        <f>TIMEVALUE(MID(Tabel2[[#This Row],[ns1:time2]],12,8))</f>
        <v>0.46921296296296294</v>
      </c>
      <c r="B256" s="13">
        <f>ROUND(6370973.27862*((2*ASIN(SQRT((SIN((RADIANS(Strava!E255)-RADIANS(Strava!E256))/2)^2)+COS(RADIANS(Strava!E255))*COS(RADIANS(Strava!E256))*(SIN((RADIANS(Strava!F255)-RADIANS(Strava!F256))/2)^2))))),0)</f>
        <v>13</v>
      </c>
      <c r="C256" s="10">
        <f t="shared" si="24"/>
        <v>3.5879999999999939</v>
      </c>
      <c r="D256" s="8">
        <f t="shared" si="25"/>
        <v>2.3148148148133263E-5</v>
      </c>
      <c r="E256" s="8">
        <f t="shared" si="26"/>
        <v>7.2685185185185075E-3</v>
      </c>
      <c r="F256" s="17">
        <f t="shared" si="27"/>
        <v>23.400000000015044</v>
      </c>
      <c r="G256" s="17">
        <f t="shared" si="28"/>
        <v>23.040000000025888</v>
      </c>
      <c r="H256" s="17">
        <f t="shared" si="29"/>
        <v>23.142857142864059</v>
      </c>
      <c r="I256" s="17">
        <f t="shared" si="30"/>
        <v>23.236363636373426</v>
      </c>
      <c r="J256" s="17">
        <f t="shared" si="31"/>
        <v>21.42857142857282</v>
      </c>
      <c r="K256" s="20" t="str">
        <f>HYPERLINK("http://maps.google.nl/maps?q="&amp;SUBSTITUTE(Tabel2[[#This Row],[lat]],",",".")&amp;","&amp;SUBSTITUTE(Tabel2[[#This Row],[lon]],",","."))</f>
        <v>http://maps.google.nl/maps?q=50.875161,5.966909</v>
      </c>
    </row>
    <row r="257" spans="1:11" x14ac:dyDescent="0.25">
      <c r="A257" s="12">
        <f>TIMEVALUE(MID(Tabel2[[#This Row],[ns1:time2]],12,8))</f>
        <v>0.46929398148148144</v>
      </c>
      <c r="B257" s="13">
        <f>ROUND(6370973.27862*((2*ASIN(SQRT((SIN((RADIANS(Strava!E256)-RADIANS(Strava!E257))/2)^2)+COS(RADIANS(Strava!E256))*COS(RADIANS(Strava!E257))*(SIN((RADIANS(Strava!F256)-RADIANS(Strava!F257))/2)^2))))),0)</f>
        <v>44</v>
      </c>
      <c r="C257" s="14">
        <f t="shared" si="24"/>
        <v>3.6319999999999939</v>
      </c>
      <c r="D257" s="12">
        <f t="shared" si="25"/>
        <v>8.1018518518494176E-5</v>
      </c>
      <c r="E257" s="12">
        <f t="shared" si="26"/>
        <v>7.3495370370370017E-3</v>
      </c>
      <c r="F257" s="15">
        <f t="shared" si="27"/>
        <v>22.628571428578226</v>
      </c>
      <c r="G257" s="15">
        <f t="shared" si="28"/>
        <v>22.800000000008563</v>
      </c>
      <c r="H257" s="15">
        <f t="shared" si="29"/>
        <v>22.800000000014681</v>
      </c>
      <c r="I257" s="15">
        <f t="shared" si="30"/>
        <v>22.885714285721154</v>
      </c>
      <c r="J257" s="15">
        <f t="shared" si="31"/>
        <v>22.319999999999272</v>
      </c>
      <c r="K257" s="21" t="str">
        <f>HYPERLINK("http://maps.google.nl/maps?q="&amp;SUBSTITUTE(Tabel2[[#This Row],[lat]],",",".")&amp;","&amp;SUBSTITUTE(Tabel2[[#This Row],[lon]],",","."))</f>
        <v>http://maps.google.nl/maps?q=50.875364,5.966379</v>
      </c>
    </row>
    <row r="258" spans="1:11" x14ac:dyDescent="0.25">
      <c r="A258" s="8">
        <f>TIMEVALUE(MID(Tabel2[[#This Row],[ns1:time2]],12,8))</f>
        <v>0.46932870370370372</v>
      </c>
      <c r="B258" s="13">
        <f>ROUND(6370973.27862*((2*ASIN(SQRT((SIN((RADIANS(Strava!E257)-RADIANS(Strava!E258))/2)^2)+COS(RADIANS(Strava!E257))*COS(RADIANS(Strava!E258))*(SIN((RADIANS(Strava!F257)-RADIANS(Strava!F258))/2)^2))))),0)</f>
        <v>17</v>
      </c>
      <c r="C258" s="10">
        <f t="shared" si="24"/>
        <v>3.6489999999999938</v>
      </c>
      <c r="D258" s="8">
        <f t="shared" si="25"/>
        <v>3.4722222222283161E-5</v>
      </c>
      <c r="E258" s="8">
        <f t="shared" si="26"/>
        <v>7.3842592592592848E-3</v>
      </c>
      <c r="F258" s="17">
        <f t="shared" si="27"/>
        <v>20.399999999964198</v>
      </c>
      <c r="G258" s="17">
        <f t="shared" si="28"/>
        <v>21.959999999993038</v>
      </c>
      <c r="H258" s="17">
        <f t="shared" si="29"/>
        <v>22.199999999996482</v>
      </c>
      <c r="I258" s="17">
        <f t="shared" si="30"/>
        <v>22.320000000003642</v>
      </c>
      <c r="J258" s="17">
        <f t="shared" si="31"/>
        <v>22.266666666667057</v>
      </c>
      <c r="K258" s="20" t="str">
        <f>HYPERLINK("http://maps.google.nl/maps?q="&amp;SUBSTITUTE(Tabel2[[#This Row],[lat]],",",".")&amp;","&amp;SUBSTITUTE(Tabel2[[#This Row],[lon]],",","."))</f>
        <v>http://maps.google.nl/maps?q=50.875465,5.966203</v>
      </c>
    </row>
    <row r="259" spans="1:11" x14ac:dyDescent="0.25">
      <c r="A259" s="12">
        <f>TIMEVALUE(MID(Tabel2[[#This Row],[ns1:time2]],12,8))</f>
        <v>0.46934027777777776</v>
      </c>
      <c r="B259" s="13">
        <f>ROUND(6370973.27862*((2*ASIN(SQRT((SIN((RADIANS(Strava!E258)-RADIANS(Strava!E259))/2)^2)+COS(RADIANS(Strava!E258))*COS(RADIANS(Strava!E259))*(SIN((RADIANS(Strava!F258)-RADIANS(Strava!F259))/2)^2))))),0)</f>
        <v>5</v>
      </c>
      <c r="C259" s="14">
        <f t="shared" si="24"/>
        <v>3.6539999999999937</v>
      </c>
      <c r="D259" s="12">
        <f t="shared" si="25"/>
        <v>1.1574074074038876E-5</v>
      </c>
      <c r="E259" s="12">
        <f t="shared" si="26"/>
        <v>7.3958333333333237E-3</v>
      </c>
      <c r="F259" s="15">
        <f t="shared" si="27"/>
        <v>18.00000000005474</v>
      </c>
      <c r="G259" s="15">
        <f t="shared" si="28"/>
        <v>19.79999999998881</v>
      </c>
      <c r="H259" s="15">
        <f t="shared" si="29"/>
        <v>21.59999999999971</v>
      </c>
      <c r="I259" s="15">
        <f t="shared" si="30"/>
        <v>21.876923076924964</v>
      </c>
      <c r="J259" s="15">
        <f t="shared" si="31"/>
        <v>22.266666666667057</v>
      </c>
      <c r="K259" s="21" t="str">
        <f>HYPERLINK("http://maps.google.nl/maps?q="&amp;SUBSTITUTE(Tabel2[[#This Row],[lat]],",",".")&amp;","&amp;SUBSTITUTE(Tabel2[[#This Row],[lon]],",","."))</f>
        <v>http://maps.google.nl/maps?q=50.875512,5.966188</v>
      </c>
    </row>
    <row r="260" spans="1:11" x14ac:dyDescent="0.25">
      <c r="A260" s="8">
        <f>TIMEVALUE(MID(Tabel2[[#This Row],[ns1:time2]],12,8))</f>
        <v>0.46938657407407408</v>
      </c>
      <c r="B260" s="13">
        <f>ROUND(6370973.27862*((2*ASIN(SQRT((SIN((RADIANS(Strava!E259)-RADIANS(Strava!E260))/2)^2)+COS(RADIANS(Strava!E259))*COS(RADIANS(Strava!E260))*(SIN((RADIANS(Strava!F259)-RADIANS(Strava!F260))/2)^2))))),0)</f>
        <v>24</v>
      </c>
      <c r="C260" s="10">
        <f t="shared" ref="C260:C323" si="32">C259+B260/1000</f>
        <v>3.6779999999999937</v>
      </c>
      <c r="D260" s="8">
        <f t="shared" ref="D260:D323" si="33">A260-A259</f>
        <v>4.6296296296322037E-5</v>
      </c>
      <c r="E260" s="8">
        <f t="shared" ref="E260:E323" si="34">+E259+D260</f>
        <v>7.4421296296296457E-3</v>
      </c>
      <c r="F260" s="17">
        <f t="shared" ref="F260:F323" si="35">(B260/1000)/(D260*24)</f>
        <v>21.59999999998799</v>
      </c>
      <c r="G260" s="17">
        <f t="shared" si="28"/>
        <v>20.880000000003349</v>
      </c>
      <c r="H260" s="17">
        <f t="shared" si="29"/>
        <v>20.69999999998841</v>
      </c>
      <c r="I260" s="17">
        <f t="shared" si="30"/>
        <v>21.599999999996591</v>
      </c>
      <c r="J260" s="17">
        <f t="shared" si="31"/>
        <v>22.320000000000018</v>
      </c>
      <c r="K260" s="20" t="str">
        <f>HYPERLINK("http://maps.google.nl/maps?q="&amp;SUBSTITUTE(Tabel2[[#This Row],[lat]],",",".")&amp;","&amp;SUBSTITUTE(Tabel2[[#This Row],[lon]],",","."))</f>
        <v>http://maps.google.nl/maps?q=50.875725,5.966175</v>
      </c>
    </row>
    <row r="261" spans="1:11" x14ac:dyDescent="0.25">
      <c r="A261" s="12">
        <f>TIMEVALUE(MID(Tabel2[[#This Row],[ns1:time2]],12,8))</f>
        <v>0.46942129629629631</v>
      </c>
      <c r="B261" s="13">
        <f>ROUND(6370973.27862*((2*ASIN(SQRT((SIN((RADIANS(Strava!E260)-RADIANS(Strava!E261))/2)^2)+COS(RADIANS(Strava!E260))*COS(RADIANS(Strava!E261))*(SIN((RADIANS(Strava!F260)-RADIANS(Strava!F261))/2)^2))))),0)</f>
        <v>16</v>
      </c>
      <c r="C261" s="14">
        <f t="shared" si="32"/>
        <v>3.6939999999999937</v>
      </c>
      <c r="D261" s="12">
        <f t="shared" si="33"/>
        <v>3.472222222222765E-5</v>
      </c>
      <c r="E261" s="12">
        <f t="shared" si="34"/>
        <v>7.4768518518518734E-3</v>
      </c>
      <c r="F261" s="15">
        <f t="shared" si="35"/>
        <v>19.199999999997001</v>
      </c>
      <c r="G261" s="15">
        <f t="shared" ref="G261:G324" si="36">(C261-C259)/((E261-E259)*24)</f>
        <v>20.571428571420675</v>
      </c>
      <c r="H261" s="15">
        <f t="shared" ref="H261:H324" si="37">(C261-C258)/((E261-E258)*24)</f>
        <v>20.250000000000849</v>
      </c>
      <c r="I261" s="15">
        <f t="shared" si="30"/>
        <v>20.290909090899966</v>
      </c>
      <c r="J261" s="15">
        <f t="shared" si="31"/>
        <v>22.049999999997624</v>
      </c>
      <c r="K261" s="21" t="str">
        <f>HYPERLINK("http://maps.google.nl/maps?q="&amp;SUBSTITUTE(Tabel2[[#This Row],[lat]],",",".")&amp;","&amp;SUBSTITUTE(Tabel2[[#This Row],[lon]],",","."))</f>
        <v>http://maps.google.nl/maps?q=50.875821,5.966</v>
      </c>
    </row>
    <row r="262" spans="1:11" x14ac:dyDescent="0.25">
      <c r="A262" s="8">
        <f>TIMEVALUE(MID(Tabel2[[#This Row],[ns1:time2]],12,8))</f>
        <v>0.46945601851851854</v>
      </c>
      <c r="B262" s="13">
        <f>ROUND(6370973.27862*((2*ASIN(SQRT((SIN((RADIANS(Strava!E261)-RADIANS(Strava!E262))/2)^2)+COS(RADIANS(Strava!E261))*COS(RADIANS(Strava!E262))*(SIN((RADIANS(Strava!F261)-RADIANS(Strava!F262))/2)^2))))),0)</f>
        <v>18</v>
      </c>
      <c r="C262" s="10">
        <f t="shared" si="32"/>
        <v>3.7119999999999935</v>
      </c>
      <c r="D262" s="8">
        <f t="shared" si="33"/>
        <v>3.472222222222765E-5</v>
      </c>
      <c r="E262" s="8">
        <f t="shared" si="34"/>
        <v>7.511574074074101E-3</v>
      </c>
      <c r="F262" s="17">
        <f t="shared" si="35"/>
        <v>21.599999999996623</v>
      </c>
      <c r="G262" s="17">
        <f t="shared" si="36"/>
        <v>20.399999999996695</v>
      </c>
      <c r="H262" s="17">
        <f t="shared" si="37"/>
        <v>20.879999999993338</v>
      </c>
      <c r="I262" s="17">
        <f t="shared" ref="I262:I325" si="38">(C262-C258)/((E262-E258)*24)</f>
        <v>20.618181818181501</v>
      </c>
      <c r="J262" s="17">
        <f t="shared" si="31"/>
        <v>21.937500000000888</v>
      </c>
      <c r="K262" s="20" t="str">
        <f>HYPERLINK("http://maps.google.nl/maps?q="&amp;SUBSTITUTE(Tabel2[[#This Row],[lat]],",",".")&amp;","&amp;SUBSTITUTE(Tabel2[[#This Row],[lon]],",","."))</f>
        <v>http://maps.google.nl/maps?q=50.875824,5.965746</v>
      </c>
    </row>
    <row r="263" spans="1:11" x14ac:dyDescent="0.25">
      <c r="A263" s="12">
        <f>TIMEVALUE(MID(Tabel2[[#This Row],[ns1:time2]],12,8))</f>
        <v>0.46952546296296299</v>
      </c>
      <c r="B263" s="13">
        <f>ROUND(6370973.27862*((2*ASIN(SQRT((SIN((RADIANS(Strava!E262)-RADIANS(Strava!E263))/2)^2)+COS(RADIANS(Strava!E262))*COS(RADIANS(Strava!E263))*(SIN((RADIANS(Strava!F262)-RADIANS(Strava!F263))/2)^2))))),0)</f>
        <v>37</v>
      </c>
      <c r="C263" s="14">
        <f t="shared" si="32"/>
        <v>3.7489999999999934</v>
      </c>
      <c r="D263" s="12">
        <f t="shared" si="33"/>
        <v>6.94444444444553E-5</v>
      </c>
      <c r="E263" s="12">
        <f t="shared" si="34"/>
        <v>7.5810185185185563E-3</v>
      </c>
      <c r="F263" s="15">
        <f t="shared" si="35"/>
        <v>22.199999999996528</v>
      </c>
      <c r="G263" s="15">
        <f t="shared" si="36"/>
        <v>21.999999999996447</v>
      </c>
      <c r="H263" s="15">
        <f t="shared" si="37"/>
        <v>21.29999999999659</v>
      </c>
      <c r="I263" s="15">
        <f t="shared" si="38"/>
        <v>21.374999999994468</v>
      </c>
      <c r="J263" s="15">
        <f t="shared" si="31"/>
        <v>21.811764705880943</v>
      </c>
      <c r="K263" s="21" t="str">
        <f>HYPERLINK("http://maps.google.nl/maps?q="&amp;SUBSTITUTE(Tabel2[[#This Row],[lat]],",",".")&amp;","&amp;SUBSTITUTE(Tabel2[[#This Row],[lon]],",","."))</f>
        <v>http://maps.google.nl/maps?q=50.875794,5.965221</v>
      </c>
    </row>
    <row r="264" spans="1:11" x14ac:dyDescent="0.25">
      <c r="A264" s="8">
        <f>TIMEVALUE(MID(Tabel2[[#This Row],[ns1:time2]],12,8))</f>
        <v>0.46957175925925926</v>
      </c>
      <c r="B264" s="13">
        <f>ROUND(6370973.27862*((2*ASIN(SQRT((SIN((RADIANS(Strava!E263)-RADIANS(Strava!E264))/2)^2)+COS(RADIANS(Strava!E263))*COS(RADIANS(Strava!E264))*(SIN((RADIANS(Strava!F263)-RADIANS(Strava!F264))/2)^2))))),0)</f>
        <v>24</v>
      </c>
      <c r="C264" s="10">
        <f t="shared" si="32"/>
        <v>3.7729999999999935</v>
      </c>
      <c r="D264" s="8">
        <f t="shared" si="33"/>
        <v>4.6296296296266526E-5</v>
      </c>
      <c r="E264" s="8">
        <f t="shared" si="34"/>
        <v>7.6273148148148229E-3</v>
      </c>
      <c r="F264" s="17">
        <f t="shared" si="35"/>
        <v>21.600000000013889</v>
      </c>
      <c r="G264" s="17">
        <f t="shared" si="36"/>
        <v>21.960000000003568</v>
      </c>
      <c r="H264" s="17">
        <f t="shared" si="37"/>
        <v>21.876923076924964</v>
      </c>
      <c r="I264" s="17">
        <f t="shared" si="38"/>
        <v>21.375000000000874</v>
      </c>
      <c r="J264" s="17">
        <f t="shared" si="31"/>
        <v>21.700000000002355</v>
      </c>
      <c r="K264" s="20" t="str">
        <f>HYPERLINK("http://maps.google.nl/maps?q="&amp;SUBSTITUTE(Tabel2[[#This Row],[lat]],",",".")&amp;","&amp;SUBSTITUTE(Tabel2[[#This Row],[lon]],",","."))</f>
        <v>http://maps.google.nl/maps?q=50.87578,5.964885</v>
      </c>
    </row>
    <row r="265" spans="1:11" x14ac:dyDescent="0.25">
      <c r="A265" s="12">
        <f>TIMEVALUE(MID(Tabel2[[#This Row],[ns1:time2]],12,8))</f>
        <v>0.4695833333333333</v>
      </c>
      <c r="B265" s="13">
        <f>ROUND(6370973.27862*((2*ASIN(SQRT((SIN((RADIANS(Strava!E264)-RADIANS(Strava!E265))/2)^2)+COS(RADIANS(Strava!E264))*COS(RADIANS(Strava!E265))*(SIN((RADIANS(Strava!F264)-RADIANS(Strava!F265))/2)^2))))),0)</f>
        <v>5</v>
      </c>
      <c r="C265" s="14">
        <f t="shared" si="32"/>
        <v>3.7779999999999934</v>
      </c>
      <c r="D265" s="12">
        <f t="shared" si="33"/>
        <v>1.1574074074038876E-5</v>
      </c>
      <c r="E265" s="12">
        <f t="shared" si="34"/>
        <v>7.6388888888888618E-3</v>
      </c>
      <c r="F265" s="15">
        <f t="shared" si="35"/>
        <v>18.00000000005474</v>
      </c>
      <c r="G265" s="15">
        <f t="shared" si="36"/>
        <v>20.880000000023379</v>
      </c>
      <c r="H265" s="15">
        <f t="shared" si="37"/>
        <v>21.600000000009128</v>
      </c>
      <c r="I265" s="15">
        <f t="shared" si="38"/>
        <v>21.600000000006396</v>
      </c>
      <c r="J265" s="15">
        <f t="shared" si="31"/>
        <v>21.494117647060452</v>
      </c>
      <c r="K265" s="21" t="str">
        <f>HYPERLINK("http://maps.google.nl/maps?q="&amp;SUBSTITUTE(Tabel2[[#This Row],[lat]],",",".")&amp;","&amp;SUBSTITUTE(Tabel2[[#This Row],[lon]],",","."))</f>
        <v>http://maps.google.nl/maps?q=50.875807,5.96482</v>
      </c>
    </row>
    <row r="266" spans="1:11" x14ac:dyDescent="0.25">
      <c r="A266" s="8">
        <f>TIMEVALUE(MID(Tabel2[[#This Row],[ns1:time2]],12,8))</f>
        <v>0.46960648148148149</v>
      </c>
      <c r="B266" s="13">
        <f>ROUND(6370973.27862*((2*ASIN(SQRT((SIN((RADIANS(Strava!E265)-RADIANS(Strava!E266))/2)^2)+COS(RADIANS(Strava!E265))*COS(RADIANS(Strava!E266))*(SIN((RADIANS(Strava!F265)-RADIANS(Strava!F266))/2)^2))))),0)</f>
        <v>10</v>
      </c>
      <c r="C266" s="10">
        <f t="shared" si="32"/>
        <v>3.7879999999999932</v>
      </c>
      <c r="D266" s="8">
        <f t="shared" si="33"/>
        <v>2.3148148148188774E-5</v>
      </c>
      <c r="E266" s="8">
        <f t="shared" si="34"/>
        <v>7.6620370370370505E-3</v>
      </c>
      <c r="F266" s="17">
        <f t="shared" si="35"/>
        <v>17.999999999968409</v>
      </c>
      <c r="G266" s="17">
        <f t="shared" si="36"/>
        <v>17.999999999996803</v>
      </c>
      <c r="H266" s="17">
        <f t="shared" si="37"/>
        <v>20.05714285714873</v>
      </c>
      <c r="I266" s="17">
        <f t="shared" si="38"/>
        <v>21.046153846155629</v>
      </c>
      <c r="J266" s="17">
        <f t="shared" si="31"/>
        <v>21.176470588233901</v>
      </c>
      <c r="K266" s="20" t="str">
        <f>HYPERLINK("http://maps.google.nl/maps?q="&amp;SUBSTITUTE(Tabel2[[#This Row],[lat]],",",".")&amp;","&amp;SUBSTITUTE(Tabel2[[#This Row],[lon]],",","."))</f>
        <v>http://maps.google.nl/maps?q=50.87589,5.96477</v>
      </c>
    </row>
    <row r="267" spans="1:11" x14ac:dyDescent="0.25">
      <c r="A267" s="12">
        <f>TIMEVALUE(MID(Tabel2[[#This Row],[ns1:time2]],12,8))</f>
        <v>0.46964120370370371</v>
      </c>
      <c r="B267" s="13">
        <f>ROUND(6370973.27862*((2*ASIN(SQRT((SIN((RADIANS(Strava!E266)-RADIANS(Strava!E267))/2)^2)+COS(RADIANS(Strava!E266))*COS(RADIANS(Strava!E267))*(SIN((RADIANS(Strava!F266)-RADIANS(Strava!F267))/2)^2))))),0)</f>
        <v>18</v>
      </c>
      <c r="C267" s="14">
        <f t="shared" si="32"/>
        <v>3.8059999999999929</v>
      </c>
      <c r="D267" s="12">
        <f t="shared" si="33"/>
        <v>3.472222222222765E-5</v>
      </c>
      <c r="E267" s="12">
        <f t="shared" si="34"/>
        <v>7.6967592592592782E-3</v>
      </c>
      <c r="F267" s="15">
        <f t="shared" si="35"/>
        <v>21.599999999996623</v>
      </c>
      <c r="G267" s="15">
        <f t="shared" si="36"/>
        <v>20.159999999983654</v>
      </c>
      <c r="H267" s="15">
        <f t="shared" si="37"/>
        <v>19.79999999999659</v>
      </c>
      <c r="I267" s="15">
        <f t="shared" si="38"/>
        <v>20.520000000003172</v>
      </c>
      <c r="J267" s="15">
        <f t="shared" si="31"/>
        <v>20.87999999999662</v>
      </c>
      <c r="K267" s="21" t="str">
        <f>HYPERLINK("http://maps.google.nl/maps?q="&amp;SUBSTITUTE(Tabel2[[#This Row],[lat]],",",".")&amp;","&amp;SUBSTITUTE(Tabel2[[#This Row],[lon]],",","."))</f>
        <v>http://maps.google.nl/maps?q=50.876047,5.964713</v>
      </c>
    </row>
    <row r="268" spans="1:11" x14ac:dyDescent="0.25">
      <c r="A268" s="8">
        <f>TIMEVALUE(MID(Tabel2[[#This Row],[ns1:time2]],12,8))</f>
        <v>0.46965277777777775</v>
      </c>
      <c r="B268" s="13">
        <f>ROUND(6370973.27862*((2*ASIN(SQRT((SIN((RADIANS(Strava!E267)-RADIANS(Strava!E268))/2)^2)+COS(RADIANS(Strava!E267))*COS(RADIANS(Strava!E268))*(SIN((RADIANS(Strava!F267)-RADIANS(Strava!F268))/2)^2))))),0)</f>
        <v>6</v>
      </c>
      <c r="C268" s="10">
        <f t="shared" si="32"/>
        <v>3.8119999999999927</v>
      </c>
      <c r="D268" s="8">
        <f t="shared" si="33"/>
        <v>1.1574074074038876E-5</v>
      </c>
      <c r="E268" s="8">
        <f t="shared" si="34"/>
        <v>7.7083333333333171E-3</v>
      </c>
      <c r="F268" s="17">
        <f t="shared" si="35"/>
        <v>21.600000000065688</v>
      </c>
      <c r="G268" s="17">
        <f t="shared" si="36"/>
        <v>21.600000000013509</v>
      </c>
      <c r="H268" s="17">
        <f t="shared" si="37"/>
        <v>20.399999999996428</v>
      </c>
      <c r="I268" s="17">
        <f t="shared" si="38"/>
        <v>20.057142857148502</v>
      </c>
      <c r="J268" s="17">
        <f t="shared" ref="J268:J331" si="39">(C268-C258)/((E268-E258)*24)</f>
        <v>20.957142857145424</v>
      </c>
      <c r="K268" s="20" t="str">
        <f>HYPERLINK("http://maps.google.nl/maps?q="&amp;SUBSTITUTE(Tabel2[[#This Row],[lat]],",",".")&amp;","&amp;SUBSTITUTE(Tabel2[[#This Row],[lon]],",","."))</f>
        <v>http://maps.google.nl/maps?q=50.876103,5.964687</v>
      </c>
    </row>
    <row r="269" spans="1:11" x14ac:dyDescent="0.25">
      <c r="A269" s="12">
        <f>TIMEVALUE(MID(Tabel2[[#This Row],[ns1:time2]],12,8))</f>
        <v>0.46975694444444444</v>
      </c>
      <c r="B269" s="13">
        <f>ROUND(6370973.27862*((2*ASIN(SQRT((SIN((RADIANS(Strava!E268)-RADIANS(Strava!E269))/2)^2)+COS(RADIANS(Strava!E268))*COS(RADIANS(Strava!E269))*(SIN((RADIANS(Strava!F268)-RADIANS(Strava!F269))/2)^2))))),0)</f>
        <v>64</v>
      </c>
      <c r="C269" s="14">
        <f t="shared" si="32"/>
        <v>3.8759999999999928</v>
      </c>
      <c r="D269" s="12">
        <f t="shared" si="33"/>
        <v>1.0416666666668295E-4</v>
      </c>
      <c r="E269" s="12">
        <f t="shared" si="34"/>
        <v>7.8125E-3</v>
      </c>
      <c r="F269" s="15">
        <f t="shared" si="35"/>
        <v>25.599999999995998</v>
      </c>
      <c r="G269" s="15">
        <f t="shared" si="36"/>
        <v>25.20000000000406</v>
      </c>
      <c r="H269" s="15">
        <f t="shared" si="37"/>
        <v>24.369230769232853</v>
      </c>
      <c r="I269" s="15">
        <f t="shared" si="38"/>
        <v>23.519999999996184</v>
      </c>
      <c r="J269" s="15">
        <f t="shared" si="39"/>
        <v>22.199999999999395</v>
      </c>
      <c r="K269" s="21" t="str">
        <f>HYPERLINK("http://maps.google.nl/maps?q="&amp;SUBSTITUTE(Tabel2[[#This Row],[lat]],",",".")&amp;","&amp;SUBSTITUTE(Tabel2[[#This Row],[lon]],",","."))</f>
        <v>http://maps.google.nl/maps?q=50.876655,5.964449</v>
      </c>
    </row>
    <row r="270" spans="1:11" x14ac:dyDescent="0.25">
      <c r="A270" s="8">
        <f>TIMEVALUE(MID(Tabel2[[#This Row],[ns1:time2]],12,8))</f>
        <v>0.46983796296296299</v>
      </c>
      <c r="B270" s="13">
        <f>ROUND(6370973.27862*((2*ASIN(SQRT((SIN((RADIANS(Strava!E269)-RADIANS(Strava!E270))/2)^2)+COS(RADIANS(Strava!E269))*COS(RADIANS(Strava!E270))*(SIN((RADIANS(Strava!F269)-RADIANS(Strava!F270))/2)^2))))),0)</f>
        <v>52</v>
      </c>
      <c r="C270" s="10">
        <f t="shared" si="32"/>
        <v>3.9279999999999928</v>
      </c>
      <c r="D270" s="8">
        <f t="shared" si="33"/>
        <v>8.1018518518549687E-5</v>
      </c>
      <c r="E270" s="8">
        <f t="shared" si="34"/>
        <v>7.8935185185185497E-3</v>
      </c>
      <c r="F270" s="17">
        <f t="shared" si="35"/>
        <v>26.742857142846855</v>
      </c>
      <c r="G270" s="17">
        <f t="shared" si="36"/>
        <v>26.099999999993337</v>
      </c>
      <c r="H270" s="17">
        <f t="shared" si="37"/>
        <v>25.835294117645425</v>
      </c>
      <c r="I270" s="17">
        <f t="shared" si="38"/>
        <v>25.199999999998017</v>
      </c>
      <c r="J270" s="17">
        <f t="shared" si="39"/>
        <v>23.076923076922224</v>
      </c>
      <c r="K270" s="20" t="str">
        <f>HYPERLINK("http://maps.google.nl/maps?q="&amp;SUBSTITUTE(Tabel2[[#This Row],[lat]],",",".")&amp;","&amp;SUBSTITUTE(Tabel2[[#This Row],[lon]],",","."))</f>
        <v>http://maps.google.nl/maps?q=50.877107,5.964279</v>
      </c>
    </row>
    <row r="271" spans="1:11" x14ac:dyDescent="0.25">
      <c r="A271" s="12">
        <f>TIMEVALUE(MID(Tabel2[[#This Row],[ns1:time2]],12,8))</f>
        <v>0.46986111111111112</v>
      </c>
      <c r="B271" s="13">
        <f>ROUND(6370973.27862*((2*ASIN(SQRT((SIN((RADIANS(Strava!E270)-RADIANS(Strava!E271))/2)^2)+COS(RADIANS(Strava!E270))*COS(RADIANS(Strava!E271))*(SIN((RADIANS(Strava!F270)-RADIANS(Strava!F271))/2)^2))))),0)</f>
        <v>15</v>
      </c>
      <c r="C271" s="14">
        <f t="shared" si="32"/>
        <v>3.942999999999993</v>
      </c>
      <c r="D271" s="12">
        <f t="shared" si="33"/>
        <v>2.3148148148133263E-5</v>
      </c>
      <c r="E271" s="12">
        <f t="shared" si="34"/>
        <v>7.9166666666666829E-3</v>
      </c>
      <c r="F271" s="15">
        <f t="shared" si="35"/>
        <v>27.000000000017362</v>
      </c>
      <c r="G271" s="15">
        <f t="shared" si="36"/>
        <v>26.79999999999588</v>
      </c>
      <c r="H271" s="15">
        <f t="shared" si="37"/>
        <v>26.199999999995949</v>
      </c>
      <c r="I271" s="15">
        <f t="shared" si="38"/>
        <v>25.95789473684242</v>
      </c>
      <c r="J271" s="15">
        <f t="shared" si="39"/>
        <v>23.589473684210734</v>
      </c>
      <c r="K271" s="21" t="str">
        <f>HYPERLINK("http://maps.google.nl/maps?q="&amp;SUBSTITUTE(Tabel2[[#This Row],[lat]],",",".")&amp;","&amp;SUBSTITUTE(Tabel2[[#This Row],[lon]],",","."))</f>
        <v>http://maps.google.nl/maps?q=50.877236,5.964241</v>
      </c>
    </row>
    <row r="272" spans="1:11" x14ac:dyDescent="0.25">
      <c r="A272" s="8">
        <f>TIMEVALUE(MID(Tabel2[[#This Row],[ns1:time2]],12,8))</f>
        <v>0.46988425925925931</v>
      </c>
      <c r="B272" s="13">
        <f>ROUND(6370973.27862*((2*ASIN(SQRT((SIN((RADIANS(Strava!E271)-RADIANS(Strava!E272))/2)^2)+COS(RADIANS(Strava!E271))*COS(RADIANS(Strava!E272))*(SIN((RADIANS(Strava!F271)-RADIANS(Strava!F272))/2)^2))))),0)</f>
        <v>15</v>
      </c>
      <c r="C272" s="10">
        <f t="shared" si="32"/>
        <v>3.9579999999999931</v>
      </c>
      <c r="D272" s="8">
        <f t="shared" si="33"/>
        <v>2.3148148148188774E-5</v>
      </c>
      <c r="E272" s="8">
        <f t="shared" si="34"/>
        <v>7.9398148148148717E-3</v>
      </c>
      <c r="F272" s="17">
        <f t="shared" si="35"/>
        <v>26.999999999952614</v>
      </c>
      <c r="G272" s="17">
        <f t="shared" si="36"/>
        <v>26.999999999985214</v>
      </c>
      <c r="H272" s="17">
        <f t="shared" si="37"/>
        <v>26.836363636351738</v>
      </c>
      <c r="I272" s="17">
        <f t="shared" si="38"/>
        <v>26.279999999991755</v>
      </c>
      <c r="J272" s="17">
        <f t="shared" si="39"/>
        <v>23.935135135133418</v>
      </c>
      <c r="K272" s="20" t="str">
        <f>HYPERLINK("http://maps.google.nl/maps?q="&amp;SUBSTITUTE(Tabel2[[#This Row],[lat]],",",".")&amp;","&amp;SUBSTITUTE(Tabel2[[#This Row],[lon]],",","."))</f>
        <v>http://maps.google.nl/maps?q=50.87737,5.96423</v>
      </c>
    </row>
    <row r="273" spans="1:11" x14ac:dyDescent="0.25">
      <c r="A273" s="12">
        <f>TIMEVALUE(MID(Tabel2[[#This Row],[ns1:time2]],12,8))</f>
        <v>0.46990740740740744</v>
      </c>
      <c r="B273" s="13">
        <f>ROUND(6370973.27862*((2*ASIN(SQRT((SIN((RADIANS(Strava!E272)-RADIANS(Strava!E273))/2)^2)+COS(RADIANS(Strava!E272))*COS(RADIANS(Strava!E273))*(SIN((RADIANS(Strava!F272)-RADIANS(Strava!F273))/2)^2))))),0)</f>
        <v>14</v>
      </c>
      <c r="C273" s="14">
        <f t="shared" si="32"/>
        <v>3.9719999999999929</v>
      </c>
      <c r="D273" s="12">
        <f t="shared" si="33"/>
        <v>2.3148148148133263E-5</v>
      </c>
      <c r="E273" s="12">
        <f t="shared" si="34"/>
        <v>7.962962962963005E-3</v>
      </c>
      <c r="F273" s="15">
        <f t="shared" si="35"/>
        <v>25.200000000016207</v>
      </c>
      <c r="G273" s="15">
        <f t="shared" si="36"/>
        <v>26.09999999998541</v>
      </c>
      <c r="H273" s="15">
        <f t="shared" si="37"/>
        <v>26.399999999995895</v>
      </c>
      <c r="I273" s="15">
        <f t="shared" si="38"/>
        <v>26.584615384607982</v>
      </c>
      <c r="J273" s="15">
        <f t="shared" si="39"/>
        <v>24.327272727272398</v>
      </c>
      <c r="K273" s="21" t="str">
        <f>HYPERLINK("http://maps.google.nl/maps?q="&amp;SUBSTITUTE(Tabel2[[#This Row],[lat]],",",".")&amp;","&amp;SUBSTITUTE(Tabel2[[#This Row],[lon]],",","."))</f>
        <v>http://maps.google.nl/maps?q=50.877494,5.964181</v>
      </c>
    </row>
    <row r="274" spans="1:11" x14ac:dyDescent="0.25">
      <c r="A274" s="8">
        <f>TIMEVALUE(MID(Tabel2[[#This Row],[ns1:time2]],12,8))</f>
        <v>0.46994212962962961</v>
      </c>
      <c r="B274" s="13">
        <f>ROUND(6370973.27862*((2*ASIN(SQRT((SIN((RADIANS(Strava!E273)-RADIANS(Strava!E274))/2)^2)+COS(RADIANS(Strava!E273))*COS(RADIANS(Strava!E274))*(SIN((RADIANS(Strava!F273)-RADIANS(Strava!F274))/2)^2))))),0)</f>
        <v>22</v>
      </c>
      <c r="C274" s="10">
        <f t="shared" si="32"/>
        <v>3.9939999999999927</v>
      </c>
      <c r="D274" s="8">
        <f t="shared" si="33"/>
        <v>3.4722222222172139E-5</v>
      </c>
      <c r="E274" s="8">
        <f t="shared" si="34"/>
        <v>7.9976851851851771E-3</v>
      </c>
      <c r="F274" s="17">
        <f t="shared" si="35"/>
        <v>26.400000000038077</v>
      </c>
      <c r="G274" s="17">
        <f t="shared" si="36"/>
        <v>25.920000000028804</v>
      </c>
      <c r="H274" s="17">
        <f t="shared" si="37"/>
        <v>26.228571428579162</v>
      </c>
      <c r="I274" s="17">
        <f t="shared" si="38"/>
        <v>26.400000000009875</v>
      </c>
      <c r="J274" s="17">
        <f t="shared" si="39"/>
        <v>24.862500000000992</v>
      </c>
      <c r="K274" s="20" t="str">
        <f>HYPERLINK("http://maps.google.nl/maps?q="&amp;SUBSTITUTE(Tabel2[[#This Row],[lat]],",",".")&amp;","&amp;SUBSTITUTE(Tabel2[[#This Row],[lon]],",","."))</f>
        <v>http://maps.google.nl/maps?q=50.877682,5.964088</v>
      </c>
    </row>
    <row r="275" spans="1:11" x14ac:dyDescent="0.25">
      <c r="A275" s="12">
        <f>TIMEVALUE(MID(Tabel2[[#This Row],[ns1:time2]],12,8))</f>
        <v>0.47001157407407407</v>
      </c>
      <c r="B275" s="13">
        <f>ROUND(6370973.27862*((2*ASIN(SQRT((SIN((RADIANS(Strava!E274)-RADIANS(Strava!E275))/2)^2)+COS(RADIANS(Strava!E274))*COS(RADIANS(Strava!E275))*(SIN((RADIANS(Strava!F274)-RADIANS(Strava!F275))/2)^2))))),0)</f>
        <v>44</v>
      </c>
      <c r="C275" s="14">
        <f t="shared" si="32"/>
        <v>4.0379999999999923</v>
      </c>
      <c r="D275" s="12">
        <f t="shared" si="33"/>
        <v>6.94444444444553E-5</v>
      </c>
      <c r="E275" s="12">
        <f t="shared" si="34"/>
        <v>8.0671296296296324E-3</v>
      </c>
      <c r="F275" s="15">
        <f t="shared" si="35"/>
        <v>26.39999999999587</v>
      </c>
      <c r="G275" s="15">
        <f t="shared" si="36"/>
        <v>26.400000000009697</v>
      </c>
      <c r="H275" s="15">
        <f t="shared" si="37"/>
        <v>26.181818181829044</v>
      </c>
      <c r="I275" s="15">
        <f t="shared" si="38"/>
        <v>26.307692307694474</v>
      </c>
      <c r="J275" s="15">
        <f t="shared" si="39"/>
        <v>25.297297297295422</v>
      </c>
      <c r="K275" s="21" t="str">
        <f>HYPERLINK("http://maps.google.nl/maps?q="&amp;SUBSTITUTE(Tabel2[[#This Row],[lat]],",",".")&amp;","&amp;SUBSTITUTE(Tabel2[[#This Row],[lon]],",","."))</f>
        <v>http://maps.google.nl/maps?q=50.878043,5.963844</v>
      </c>
    </row>
    <row r="276" spans="1:11" x14ac:dyDescent="0.25">
      <c r="A276" s="8">
        <f>TIMEVALUE(MID(Tabel2[[#This Row],[ns1:time2]],12,8))</f>
        <v>0.4700462962962963</v>
      </c>
      <c r="B276" s="13">
        <f>ROUND(6370973.27862*((2*ASIN(SQRT((SIN((RADIANS(Strava!E275)-RADIANS(Strava!E276))/2)^2)+COS(RADIANS(Strava!E275))*COS(RADIANS(Strava!E276))*(SIN((RADIANS(Strava!F275)-RADIANS(Strava!F276))/2)^2))))),0)</f>
        <v>21</v>
      </c>
      <c r="C276" s="10">
        <f t="shared" si="32"/>
        <v>4.0589999999999922</v>
      </c>
      <c r="D276" s="8">
        <f t="shared" si="33"/>
        <v>3.472222222222765E-5</v>
      </c>
      <c r="E276" s="8">
        <f t="shared" si="34"/>
        <v>8.1018518518518601E-3</v>
      </c>
      <c r="F276" s="17">
        <f t="shared" si="35"/>
        <v>25.199999999996063</v>
      </c>
      <c r="G276" s="17">
        <f t="shared" si="36"/>
        <v>25.999999999995737</v>
      </c>
      <c r="H276" s="17">
        <f t="shared" si="37"/>
        <v>26.100000000006141</v>
      </c>
      <c r="I276" s="17">
        <f t="shared" si="38"/>
        <v>25.971428571436142</v>
      </c>
      <c r="J276" s="17">
        <f t="shared" si="39"/>
        <v>25.673684210526531</v>
      </c>
      <c r="K276" s="20" t="str">
        <f>HYPERLINK("http://maps.google.nl/maps?q="&amp;SUBSTITUTE(Tabel2[[#This Row],[lat]],",",".")&amp;","&amp;SUBSTITUTE(Tabel2[[#This Row],[lon]],",","."))</f>
        <v>http://maps.google.nl/maps?q=50.878205,5.963681</v>
      </c>
    </row>
    <row r="277" spans="1:11" x14ac:dyDescent="0.25">
      <c r="A277" s="12">
        <f>TIMEVALUE(MID(Tabel2[[#This Row],[ns1:time2]],12,8))</f>
        <v>0.47006944444444443</v>
      </c>
      <c r="B277" s="13">
        <f>ROUND(6370973.27862*((2*ASIN(SQRT((SIN((RADIANS(Strava!E276)-RADIANS(Strava!E277))/2)^2)+COS(RADIANS(Strava!E276))*COS(RADIANS(Strava!E277))*(SIN((RADIANS(Strava!F276)-RADIANS(Strava!F277))/2)^2))))),0)</f>
        <v>14</v>
      </c>
      <c r="C277" s="14">
        <f t="shared" si="32"/>
        <v>4.0729999999999924</v>
      </c>
      <c r="D277" s="12">
        <f t="shared" si="33"/>
        <v>2.3148148148133263E-5</v>
      </c>
      <c r="E277" s="12">
        <f t="shared" si="34"/>
        <v>8.1249999999999933E-3</v>
      </c>
      <c r="F277" s="15">
        <f t="shared" si="35"/>
        <v>25.200000000016207</v>
      </c>
      <c r="G277" s="15">
        <f t="shared" si="36"/>
        <v>25.20000000000422</v>
      </c>
      <c r="H277" s="15">
        <f t="shared" si="37"/>
        <v>25.854545454545086</v>
      </c>
      <c r="I277" s="15">
        <f t="shared" si="38"/>
        <v>25.971428571436256</v>
      </c>
      <c r="J277" s="15">
        <f t="shared" si="39"/>
        <v>25.978378378379876</v>
      </c>
      <c r="K277" s="21" t="str">
        <f>HYPERLINK("http://maps.google.nl/maps?q="&amp;SUBSTITUTE(Tabel2[[#This Row],[lat]],",",".")&amp;","&amp;SUBSTITUTE(Tabel2[[#This Row],[lon]],",","."))</f>
        <v>http://maps.google.nl/maps?q=50.878287,5.963525</v>
      </c>
    </row>
    <row r="278" spans="1:11" x14ac:dyDescent="0.25">
      <c r="A278" s="8">
        <f>TIMEVALUE(MID(Tabel2[[#This Row],[ns1:time2]],12,8))</f>
        <v>0.47010416666666671</v>
      </c>
      <c r="B278" s="13">
        <f>ROUND(6370973.27862*((2*ASIN(SQRT((SIN((RADIANS(Strava!E277)-RADIANS(Strava!E278))/2)^2)+COS(RADIANS(Strava!E277))*COS(RADIANS(Strava!E278))*(SIN((RADIANS(Strava!F277)-RADIANS(Strava!F278))/2)^2))))),0)</f>
        <v>22</v>
      </c>
      <c r="C278" s="10">
        <f t="shared" si="32"/>
        <v>4.0949999999999926</v>
      </c>
      <c r="D278" s="8">
        <f t="shared" si="33"/>
        <v>3.4722222222283161E-5</v>
      </c>
      <c r="E278" s="8">
        <f t="shared" si="34"/>
        <v>8.1597222222222765E-3</v>
      </c>
      <c r="F278" s="17">
        <f t="shared" si="35"/>
        <v>26.399999999953664</v>
      </c>
      <c r="G278" s="17">
        <f t="shared" si="36"/>
        <v>25.919999999979716</v>
      </c>
      <c r="H278" s="17">
        <f t="shared" si="37"/>
        <v>25.649999999985912</v>
      </c>
      <c r="I278" s="17">
        <f t="shared" si="38"/>
        <v>25.971428571418574</v>
      </c>
      <c r="J278" s="17">
        <f t="shared" si="39"/>
        <v>26.123076923072833</v>
      </c>
      <c r="K278" s="20" t="str">
        <f>HYPERLINK("http://maps.google.nl/maps?q="&amp;SUBSTITUTE(Tabel2[[#This Row],[lat]],",",".")&amp;","&amp;SUBSTITUTE(Tabel2[[#This Row],[lon]],",","."))</f>
        <v>http://maps.google.nl/maps?q=50.878405,5.963269</v>
      </c>
    </row>
    <row r="279" spans="1:11" x14ac:dyDescent="0.25">
      <c r="A279" s="12">
        <f>TIMEVALUE(MID(Tabel2[[#This Row],[ns1:time2]],12,8))</f>
        <v>0.47013888888888888</v>
      </c>
      <c r="B279" s="13">
        <f>ROUND(6370973.27862*((2*ASIN(SQRT((SIN((RADIANS(Strava!E278)-RADIANS(Strava!E279))/2)^2)+COS(RADIANS(Strava!E278))*COS(RADIANS(Strava!E279))*(SIN((RADIANS(Strava!F278)-RADIANS(Strava!F279))/2)^2))))),0)</f>
        <v>22</v>
      </c>
      <c r="C279" s="14">
        <f t="shared" si="32"/>
        <v>4.1169999999999929</v>
      </c>
      <c r="D279" s="12">
        <f t="shared" si="33"/>
        <v>3.4722222222172139E-5</v>
      </c>
      <c r="E279" s="12">
        <f t="shared" si="34"/>
        <v>8.1944444444444486E-3</v>
      </c>
      <c r="F279" s="15">
        <f t="shared" si="35"/>
        <v>26.400000000038077</v>
      </c>
      <c r="G279" s="15">
        <f t="shared" si="36"/>
        <v>26.399999999996162</v>
      </c>
      <c r="H279" s="15">
        <f t="shared" si="37"/>
        <v>26.100000000001458</v>
      </c>
      <c r="I279" s="15">
        <f t="shared" si="38"/>
        <v>25.854545454545374</v>
      </c>
      <c r="J279" s="15">
        <f t="shared" si="39"/>
        <v>26.290909090908812</v>
      </c>
      <c r="K279" s="21" t="str">
        <f>HYPERLINK("http://maps.google.nl/maps?q="&amp;SUBSTITUTE(Tabel2[[#This Row],[lat]],",",".")&amp;","&amp;SUBSTITUTE(Tabel2[[#This Row],[lon]],",","."))</f>
        <v>http://maps.google.nl/maps?q=50.878516,5.963017</v>
      </c>
    </row>
    <row r="280" spans="1:11" x14ac:dyDescent="0.25">
      <c r="A280" s="8">
        <f>TIMEVALUE(MID(Tabel2[[#This Row],[ns1:time2]],12,8))</f>
        <v>0.47016203703703702</v>
      </c>
      <c r="B280" s="13">
        <f>ROUND(6370973.27862*((2*ASIN(SQRT((SIN((RADIANS(Strava!E279)-RADIANS(Strava!E280))/2)^2)+COS(RADIANS(Strava!E279))*COS(RADIANS(Strava!E280))*(SIN((RADIANS(Strava!F279)-RADIANS(Strava!F280))/2)^2))))),0)</f>
        <v>15</v>
      </c>
      <c r="C280" s="10">
        <f t="shared" si="32"/>
        <v>4.1319999999999926</v>
      </c>
      <c r="D280" s="8">
        <f t="shared" si="33"/>
        <v>2.3148148148133263E-5</v>
      </c>
      <c r="E280" s="8">
        <f t="shared" si="34"/>
        <v>8.2175925925925819E-3</v>
      </c>
      <c r="F280" s="17">
        <f t="shared" si="35"/>
        <v>27.000000000017362</v>
      </c>
      <c r="G280" s="17">
        <f t="shared" si="36"/>
        <v>26.64000000002985</v>
      </c>
      <c r="H280" s="17">
        <f t="shared" si="37"/>
        <v>26.55000000000123</v>
      </c>
      <c r="I280" s="17">
        <f t="shared" si="38"/>
        <v>26.280000000004438</v>
      </c>
      <c r="J280" s="17">
        <f t="shared" si="39"/>
        <v>26.228571428574782</v>
      </c>
      <c r="K280" s="20" t="str">
        <f>HYPERLINK("http://maps.google.nl/maps?q="&amp;SUBSTITUTE(Tabel2[[#This Row],[lat]],",",".")&amp;","&amp;SUBSTITUTE(Tabel2[[#This Row],[lon]],",","."))</f>
        <v>http://maps.google.nl/maps?q=50.878587,5.96284</v>
      </c>
    </row>
    <row r="281" spans="1:11" x14ac:dyDescent="0.25">
      <c r="A281" s="12">
        <f>TIMEVALUE(MID(Tabel2[[#This Row],[ns1:time2]],12,8))</f>
        <v>0.47017361111111117</v>
      </c>
      <c r="B281" s="13">
        <f>ROUND(6370973.27862*((2*ASIN(SQRT((SIN((RADIANS(Strava!E280)-RADIANS(Strava!E281))/2)^2)+COS(RADIANS(Strava!E280))*COS(RADIANS(Strava!E281))*(SIN((RADIANS(Strava!F280)-RADIANS(Strava!F281))/2)^2))))),0)</f>
        <v>8</v>
      </c>
      <c r="C281" s="14">
        <f t="shared" si="32"/>
        <v>4.1399999999999926</v>
      </c>
      <c r="D281" s="12">
        <f t="shared" si="33"/>
        <v>1.1574074074149898E-5</v>
      </c>
      <c r="E281" s="12">
        <f t="shared" si="34"/>
        <v>8.2291666666667318E-3</v>
      </c>
      <c r="F281" s="15">
        <f t="shared" si="35"/>
        <v>28.799999999811327</v>
      </c>
      <c r="G281" s="15">
        <f t="shared" si="36"/>
        <v>27.599999999951187</v>
      </c>
      <c r="H281" s="15">
        <f t="shared" si="37"/>
        <v>26.999999999995737</v>
      </c>
      <c r="I281" s="15">
        <f t="shared" si="38"/>
        <v>26.799999999981598</v>
      </c>
      <c r="J281" s="15">
        <f t="shared" si="39"/>
        <v>26.266666666662509</v>
      </c>
      <c r="K281" s="21" t="str">
        <f>HYPERLINK("http://maps.google.nl/maps?q="&amp;SUBSTITUTE(Tabel2[[#This Row],[lat]],",",".")&amp;","&amp;SUBSTITUTE(Tabel2[[#This Row],[lon]],",","."))</f>
        <v>http://maps.google.nl/maps?q=50.878624,5.962745</v>
      </c>
    </row>
    <row r="282" spans="1:11" x14ac:dyDescent="0.25">
      <c r="A282" s="8">
        <f>TIMEVALUE(MID(Tabel2[[#This Row],[ns1:time2]],12,8))</f>
        <v>0.47018518518518521</v>
      </c>
      <c r="B282" s="13">
        <f>ROUND(6370973.27862*((2*ASIN(SQRT((SIN((RADIANS(Strava!E281)-RADIANS(Strava!E282))/2)^2)+COS(RADIANS(Strava!E281))*COS(RADIANS(Strava!E282))*(SIN((RADIANS(Strava!F281)-RADIANS(Strava!F282))/2)^2))))),0)</f>
        <v>7</v>
      </c>
      <c r="C282" s="10">
        <f t="shared" si="32"/>
        <v>4.1469999999999922</v>
      </c>
      <c r="D282" s="8">
        <f t="shared" si="33"/>
        <v>1.1574074074038876E-5</v>
      </c>
      <c r="E282" s="8">
        <f t="shared" si="34"/>
        <v>8.2407407407407707E-3</v>
      </c>
      <c r="F282" s="17">
        <f t="shared" si="35"/>
        <v>25.200000000076638</v>
      </c>
      <c r="G282" s="17">
        <f t="shared" si="36"/>
        <v>26.999999999952038</v>
      </c>
      <c r="H282" s="17">
        <f t="shared" si="37"/>
        <v>26.999999999984411</v>
      </c>
      <c r="I282" s="17">
        <f t="shared" si="38"/>
        <v>26.742857142864974</v>
      </c>
      <c r="J282" s="17">
        <f t="shared" si="39"/>
        <v>26.169230769233</v>
      </c>
      <c r="K282" s="20" t="str">
        <f>HYPERLINK("http://maps.google.nl/maps?q="&amp;SUBSTITUTE(Tabel2[[#This Row],[lat]],",",".")&amp;","&amp;SUBSTITUTE(Tabel2[[#This Row],[lon]],",","."))</f>
        <v>http://maps.google.nl/maps?q=50.878662,5.962657</v>
      </c>
    </row>
    <row r="283" spans="1:11" x14ac:dyDescent="0.25">
      <c r="A283" s="12">
        <f>TIMEVALUE(MID(Tabel2[[#This Row],[ns1:time2]],12,8))</f>
        <v>0.47019675925925924</v>
      </c>
      <c r="B283" s="13">
        <f>ROUND(6370973.27862*((2*ASIN(SQRT((SIN((RADIANS(Strava!E282)-RADIANS(Strava!E283))/2)^2)+COS(RADIANS(Strava!E282))*COS(RADIANS(Strava!E283))*(SIN((RADIANS(Strava!F282)-RADIANS(Strava!F283))/2)^2))))),0)</f>
        <v>7</v>
      </c>
      <c r="C283" s="14">
        <f t="shared" si="32"/>
        <v>4.1539999999999919</v>
      </c>
      <c r="D283" s="12">
        <f t="shared" si="33"/>
        <v>1.1574074074038876E-5</v>
      </c>
      <c r="E283" s="12">
        <f t="shared" si="34"/>
        <v>8.2523148148148096E-3</v>
      </c>
      <c r="F283" s="15">
        <f t="shared" si="35"/>
        <v>25.200000000076638</v>
      </c>
      <c r="G283" s="15">
        <f t="shared" si="36"/>
        <v>25.200000000075459</v>
      </c>
      <c r="H283" s="15">
        <f t="shared" si="37"/>
        <v>26.399999999995096</v>
      </c>
      <c r="I283" s="15">
        <f t="shared" si="38"/>
        <v>26.640000000003656</v>
      </c>
      <c r="J283" s="15">
        <f t="shared" si="39"/>
        <v>26.208000000004148</v>
      </c>
      <c r="K283" s="21" t="str">
        <f>HYPERLINK("http://maps.google.nl/maps?q="&amp;SUBSTITUTE(Tabel2[[#This Row],[lat]],",",".")&amp;","&amp;SUBSTITUTE(Tabel2[[#This Row],[lon]],",","."))</f>
        <v>http://maps.google.nl/maps?q=50.878696,5.962565</v>
      </c>
    </row>
    <row r="284" spans="1:11" x14ac:dyDescent="0.25">
      <c r="A284" s="8">
        <f>TIMEVALUE(MID(Tabel2[[#This Row],[ns1:time2]],12,8))</f>
        <v>0.47020833333333334</v>
      </c>
      <c r="B284" s="13">
        <f>ROUND(6370973.27862*((2*ASIN(SQRT((SIN((RADIANS(Strava!E283)-RADIANS(Strava!E284))/2)^2)+COS(RADIANS(Strava!E283))*COS(RADIANS(Strava!E284))*(SIN((RADIANS(Strava!F283)-RADIANS(Strava!F284))/2)^2))))),0)</f>
        <v>7</v>
      </c>
      <c r="C284" s="10">
        <f t="shared" si="32"/>
        <v>4.1609999999999916</v>
      </c>
      <c r="D284" s="8">
        <f t="shared" si="33"/>
        <v>1.1574074074094387E-5</v>
      </c>
      <c r="E284" s="8">
        <f t="shared" si="34"/>
        <v>8.2638888888889039E-3</v>
      </c>
      <c r="F284" s="17">
        <f t="shared" si="35"/>
        <v>25.199999999955775</v>
      </c>
      <c r="G284" s="17">
        <f t="shared" si="36"/>
        <v>25.200000000015027</v>
      </c>
      <c r="H284" s="17">
        <f t="shared" si="37"/>
        <v>25.200000000035171</v>
      </c>
      <c r="I284" s="17">
        <f t="shared" si="38"/>
        <v>26.099999999984611</v>
      </c>
      <c r="J284" s="17">
        <f t="shared" si="39"/>
        <v>26.139130434780171</v>
      </c>
      <c r="K284" s="20" t="str">
        <f>HYPERLINK("http://maps.google.nl/maps?q="&amp;SUBSTITUTE(Tabel2[[#This Row],[lat]],",",".")&amp;","&amp;SUBSTITUTE(Tabel2[[#This Row],[lon]],",","."))</f>
        <v>http://maps.google.nl/maps?q=50.878728,5.962471</v>
      </c>
    </row>
    <row r="285" spans="1:11" x14ac:dyDescent="0.25">
      <c r="A285" s="12">
        <f>TIMEVALUE(MID(Tabel2[[#This Row],[ns1:time2]],12,8))</f>
        <v>0.47021990740740738</v>
      </c>
      <c r="B285" s="13">
        <f>ROUND(6370973.27862*((2*ASIN(SQRT((SIN((RADIANS(Strava!E284)-RADIANS(Strava!E285))/2)^2)+COS(RADIANS(Strava!E284))*COS(RADIANS(Strava!E285))*(SIN((RADIANS(Strava!F284)-RADIANS(Strava!F285))/2)^2))))),0)</f>
        <v>7</v>
      </c>
      <c r="C285" s="14">
        <f t="shared" si="32"/>
        <v>4.1679999999999913</v>
      </c>
      <c r="D285" s="12">
        <f t="shared" si="33"/>
        <v>1.1574074074038876E-5</v>
      </c>
      <c r="E285" s="12">
        <f t="shared" si="34"/>
        <v>8.2754629629629428E-3</v>
      </c>
      <c r="F285" s="15">
        <f t="shared" si="35"/>
        <v>25.200000000076638</v>
      </c>
      <c r="G285" s="15">
        <f t="shared" si="36"/>
        <v>25.200000000015027</v>
      </c>
      <c r="H285" s="15">
        <f t="shared" si="37"/>
        <v>25.200000000035171</v>
      </c>
      <c r="I285" s="15">
        <f t="shared" si="38"/>
        <v>25.200000000045243</v>
      </c>
      <c r="J285" s="15">
        <f t="shared" si="39"/>
        <v>26.000000000002665</v>
      </c>
      <c r="K285" s="21" t="str">
        <f>HYPERLINK("http://maps.google.nl/maps?q="&amp;SUBSTITUTE(Tabel2[[#This Row],[lat]],",",".")&amp;","&amp;SUBSTITUTE(Tabel2[[#This Row],[lon]],",","."))</f>
        <v>http://maps.google.nl/maps?q=50.87876,5.96238</v>
      </c>
    </row>
    <row r="286" spans="1:11" x14ac:dyDescent="0.25">
      <c r="A286" s="8">
        <f>TIMEVALUE(MID(Tabel2[[#This Row],[ns1:time2]],12,8))</f>
        <v>0.47024305555555551</v>
      </c>
      <c r="B286" s="13">
        <f>ROUND(6370973.27862*((2*ASIN(SQRT((SIN((RADIANS(Strava!E285)-RADIANS(Strava!E286))/2)^2)+COS(RADIANS(Strava!E285))*COS(RADIANS(Strava!E286))*(SIN((RADIANS(Strava!F285)-RADIANS(Strava!F286))/2)^2))))),0)</f>
        <v>15</v>
      </c>
      <c r="C286" s="10">
        <f t="shared" si="32"/>
        <v>4.1829999999999909</v>
      </c>
      <c r="D286" s="8">
        <f t="shared" si="33"/>
        <v>2.3148148148133263E-5</v>
      </c>
      <c r="E286" s="8">
        <f t="shared" si="34"/>
        <v>8.2986111111110761E-3</v>
      </c>
      <c r="F286" s="17">
        <f t="shared" si="35"/>
        <v>27.000000000017362</v>
      </c>
      <c r="G286" s="17">
        <f t="shared" si="36"/>
        <v>26.400000000037302</v>
      </c>
      <c r="H286" s="17">
        <f t="shared" si="37"/>
        <v>26.100000000015907</v>
      </c>
      <c r="I286" s="17">
        <f t="shared" si="38"/>
        <v>25.920000000028164</v>
      </c>
      <c r="J286" s="17">
        <f t="shared" si="39"/>
        <v>26.258823529417278</v>
      </c>
      <c r="K286" s="20" t="str">
        <f>HYPERLINK("http://maps.google.nl/maps?q="&amp;SUBSTITUTE(Tabel2[[#This Row],[lat]],",",".")&amp;","&amp;SUBSTITUTE(Tabel2[[#This Row],[lon]],",","."))</f>
        <v>http://maps.google.nl/maps?q=50.878835,5.962202</v>
      </c>
    </row>
    <row r="287" spans="1:11" x14ac:dyDescent="0.25">
      <c r="A287" s="12">
        <f>TIMEVALUE(MID(Tabel2[[#This Row],[ns1:time2]],12,8))</f>
        <v>0.47027777777777779</v>
      </c>
      <c r="B287" s="13">
        <f>ROUND(6370973.27862*((2*ASIN(SQRT((SIN((RADIANS(Strava!E286)-RADIANS(Strava!E287))/2)^2)+COS(RADIANS(Strava!E286))*COS(RADIANS(Strava!E287))*(SIN((RADIANS(Strava!F286)-RADIANS(Strava!F287))/2)^2))))),0)</f>
        <v>23</v>
      </c>
      <c r="C287" s="14">
        <f t="shared" si="32"/>
        <v>4.2059999999999906</v>
      </c>
      <c r="D287" s="12">
        <f t="shared" si="33"/>
        <v>3.4722222222283161E-5</v>
      </c>
      <c r="E287" s="12">
        <f t="shared" si="34"/>
        <v>8.3333333333333592E-3</v>
      </c>
      <c r="F287" s="15">
        <f t="shared" si="35"/>
        <v>27.59999999995156</v>
      </c>
      <c r="G287" s="15">
        <f t="shared" si="36"/>
        <v>27.35999999997777</v>
      </c>
      <c r="H287" s="15">
        <f t="shared" si="37"/>
        <v>26.999999999995204</v>
      </c>
      <c r="I287" s="15">
        <f t="shared" si="38"/>
        <v>26.742857142846194</v>
      </c>
      <c r="J287" s="15">
        <f t="shared" si="39"/>
        <v>26.599999999995489</v>
      </c>
      <c r="K287" s="21" t="str">
        <f>HYPERLINK("http://maps.google.nl/maps?q="&amp;SUBSTITUTE(Tabel2[[#This Row],[lat]],",",".")&amp;","&amp;SUBSTITUTE(Tabel2[[#This Row],[lon]],",","."))</f>
        <v>http://maps.google.nl/maps?q=50.878952,5.961932</v>
      </c>
    </row>
    <row r="288" spans="1:11" x14ac:dyDescent="0.25">
      <c r="A288" s="8">
        <f>TIMEVALUE(MID(Tabel2[[#This Row],[ns1:time2]],12,8))</f>
        <v>0.47037037037037038</v>
      </c>
      <c r="B288" s="13">
        <f>ROUND(6370973.27862*((2*ASIN(SQRT((SIN((RADIANS(Strava!E287)-RADIANS(Strava!E288))/2)^2)+COS(RADIANS(Strava!E287))*COS(RADIANS(Strava!E288))*(SIN((RADIANS(Strava!F287)-RADIANS(Strava!F288))/2)^2))))),0)</f>
        <v>60</v>
      </c>
      <c r="C288" s="10">
        <f t="shared" si="32"/>
        <v>4.2659999999999902</v>
      </c>
      <c r="D288" s="8">
        <f t="shared" si="33"/>
        <v>9.2592592592588563E-5</v>
      </c>
      <c r="E288" s="8">
        <f t="shared" si="34"/>
        <v>8.4259259259259478E-3</v>
      </c>
      <c r="F288" s="17">
        <f t="shared" si="35"/>
        <v>27.000000000001172</v>
      </c>
      <c r="G288" s="17">
        <f t="shared" si="36"/>
        <v>27.16363636362399</v>
      </c>
      <c r="H288" s="17">
        <f t="shared" si="37"/>
        <v>27.138461538453676</v>
      </c>
      <c r="I288" s="17">
        <f t="shared" si="38"/>
        <v>26.999999999998515</v>
      </c>
      <c r="J288" s="17">
        <f t="shared" si="39"/>
        <v>26.765217391307228</v>
      </c>
      <c r="K288" s="20" t="str">
        <f>HYPERLINK("http://maps.google.nl/maps?q="&amp;SUBSTITUTE(Tabel2[[#This Row],[lat]],",",".")&amp;","&amp;SUBSTITUTE(Tabel2[[#This Row],[lon]],",","."))</f>
        <v>http://maps.google.nl/maps?q=50.879241,5.961213</v>
      </c>
    </row>
    <row r="289" spans="1:11" x14ac:dyDescent="0.25">
      <c r="A289" s="12">
        <f>TIMEVALUE(MID(Tabel2[[#This Row],[ns1:time2]],12,8))</f>
        <v>0.47038194444444442</v>
      </c>
      <c r="B289" s="13">
        <f>ROUND(6370973.27862*((2*ASIN(SQRT((SIN((RADIANS(Strava!E288)-RADIANS(Strava!E289))/2)^2)+COS(RADIANS(Strava!E288))*COS(RADIANS(Strava!E289))*(SIN((RADIANS(Strava!F288)-RADIANS(Strava!F289))/2)^2))))),0)</f>
        <v>7</v>
      </c>
      <c r="C289" s="14">
        <f t="shared" si="32"/>
        <v>4.2729999999999899</v>
      </c>
      <c r="D289" s="12">
        <f t="shared" si="33"/>
        <v>1.1574074074038876E-5</v>
      </c>
      <c r="E289" s="12">
        <f t="shared" si="34"/>
        <v>8.4374999999999867E-3</v>
      </c>
      <c r="F289" s="15">
        <f t="shared" si="35"/>
        <v>25.200000000076638</v>
      </c>
      <c r="G289" s="15">
        <f t="shared" si="36"/>
        <v>26.800000000009806</v>
      </c>
      <c r="H289" s="15">
        <f t="shared" si="37"/>
        <v>26.99999999999547</v>
      </c>
      <c r="I289" s="15">
        <f t="shared" si="38"/>
        <v>26.999999999998515</v>
      </c>
      <c r="J289" s="15">
        <f t="shared" si="39"/>
        <v>26.742857142858561</v>
      </c>
      <c r="K289" s="21" t="str">
        <f>HYPERLINK("http://maps.google.nl/maps?q="&amp;SUBSTITUTE(Tabel2[[#This Row],[lat]],",",".")&amp;","&amp;SUBSTITUTE(Tabel2[[#This Row],[lon]],",","."))</f>
        <v>http://maps.google.nl/maps?q=50.879278,5.961125</v>
      </c>
    </row>
    <row r="290" spans="1:11" x14ac:dyDescent="0.25">
      <c r="A290" s="8">
        <f>TIMEVALUE(MID(Tabel2[[#This Row],[ns1:time2]],12,8))</f>
        <v>0.47039351851851857</v>
      </c>
      <c r="B290" s="13">
        <f>ROUND(6370973.27862*((2*ASIN(SQRT((SIN((RADIANS(Strava!E289)-RADIANS(Strava!E290))/2)^2)+COS(RADIANS(Strava!E289))*COS(RADIANS(Strava!E290))*(SIN((RADIANS(Strava!F289)-RADIANS(Strava!F290))/2)^2))))),0)</f>
        <v>7</v>
      </c>
      <c r="C290" s="10">
        <f t="shared" si="32"/>
        <v>4.2799999999999896</v>
      </c>
      <c r="D290" s="8">
        <f t="shared" si="33"/>
        <v>1.1574074074149898E-5</v>
      </c>
      <c r="E290" s="8">
        <f t="shared" si="34"/>
        <v>8.4490740740741366E-3</v>
      </c>
      <c r="F290" s="17">
        <f t="shared" si="35"/>
        <v>25.199999999834912</v>
      </c>
      <c r="G290" s="17">
        <f t="shared" si="36"/>
        <v>25.199999999954596</v>
      </c>
      <c r="H290" s="17">
        <f t="shared" si="37"/>
        <v>26.6399999999912</v>
      </c>
      <c r="I290" s="17">
        <f t="shared" si="38"/>
        <v>26.861538461520674</v>
      </c>
      <c r="J290" s="17">
        <f t="shared" si="39"/>
        <v>26.639999999991041</v>
      </c>
      <c r="K290" s="20" t="str">
        <f>HYPERLINK("http://maps.google.nl/maps?q="&amp;SUBSTITUTE(Tabel2[[#This Row],[lat]],",",".")&amp;","&amp;SUBSTITUTE(Tabel2[[#This Row],[lon]],",","."))</f>
        <v>http://maps.google.nl/maps?q=50.879317,5.961041</v>
      </c>
    </row>
    <row r="291" spans="1:11" x14ac:dyDescent="0.25">
      <c r="A291" s="12">
        <f>TIMEVALUE(MID(Tabel2[[#This Row],[ns1:time2]],12,8))</f>
        <v>0.47040509259259261</v>
      </c>
      <c r="B291" s="13">
        <f>ROUND(6370973.27862*((2*ASIN(SQRT((SIN((RADIANS(Strava!E290)-RADIANS(Strava!E291))/2)^2)+COS(RADIANS(Strava!E290))*COS(RADIANS(Strava!E291))*(SIN((RADIANS(Strava!F290)-RADIANS(Strava!F291))/2)^2))))),0)</f>
        <v>7</v>
      </c>
      <c r="C291" s="14">
        <f t="shared" si="32"/>
        <v>4.2869999999999893</v>
      </c>
      <c r="D291" s="12">
        <f t="shared" si="33"/>
        <v>1.1574074074038876E-5</v>
      </c>
      <c r="E291" s="12">
        <f t="shared" si="34"/>
        <v>8.4606481481481755E-3</v>
      </c>
      <c r="F291" s="15">
        <f t="shared" si="35"/>
        <v>25.200000000076638</v>
      </c>
      <c r="G291" s="15">
        <f t="shared" si="36"/>
        <v>25.199999999954596</v>
      </c>
      <c r="H291" s="15">
        <f t="shared" si="37"/>
        <v>25.199999999994883</v>
      </c>
      <c r="I291" s="15">
        <f t="shared" si="38"/>
        <v>26.509090909090169</v>
      </c>
      <c r="J291" s="15">
        <f t="shared" si="39"/>
        <v>26.460000000003728</v>
      </c>
      <c r="K291" s="21" t="str">
        <f>HYPERLINK("http://maps.google.nl/maps?q="&amp;SUBSTITUTE(Tabel2[[#This Row],[lat]],",",".")&amp;","&amp;SUBSTITUTE(Tabel2[[#This Row],[lon]],",","."))</f>
        <v>http://maps.google.nl/maps?q=50.879362,5.960963</v>
      </c>
    </row>
    <row r="292" spans="1:11" x14ac:dyDescent="0.25">
      <c r="A292" s="8">
        <f>TIMEVALUE(MID(Tabel2[[#This Row],[ns1:time2]],12,8))</f>
        <v>0.47041666666666665</v>
      </c>
      <c r="B292" s="13">
        <f>ROUND(6370973.27862*((2*ASIN(SQRT((SIN((RADIANS(Strava!E291)-RADIANS(Strava!E292))/2)^2)+COS(RADIANS(Strava!E291))*COS(RADIANS(Strava!E292))*(SIN((RADIANS(Strava!F291)-RADIANS(Strava!F292))/2)^2))))),0)</f>
        <v>8</v>
      </c>
      <c r="C292" s="10">
        <f t="shared" si="32"/>
        <v>4.2949999999999893</v>
      </c>
      <c r="D292" s="8">
        <f t="shared" si="33"/>
        <v>1.1574074074038876E-5</v>
      </c>
      <c r="E292" s="8">
        <f t="shared" si="34"/>
        <v>8.4722222222222143E-3</v>
      </c>
      <c r="F292" s="17">
        <f t="shared" si="35"/>
        <v>28.800000000087586</v>
      </c>
      <c r="G292" s="17">
        <f t="shared" si="36"/>
        <v>27.000000000081535</v>
      </c>
      <c r="H292" s="17">
        <f t="shared" si="37"/>
        <v>26.399999999995096</v>
      </c>
      <c r="I292" s="17">
        <f t="shared" si="38"/>
        <v>26.100000000015907</v>
      </c>
      <c r="J292" s="17">
        <f t="shared" si="39"/>
        <v>26.640000000003816</v>
      </c>
      <c r="K292" s="20" t="str">
        <f>HYPERLINK("http://maps.google.nl/maps?q="&amp;SUBSTITUTE(Tabel2[[#This Row],[lat]],",",".")&amp;","&amp;SUBSTITUTE(Tabel2[[#This Row],[lon]],",","."))</f>
        <v>http://maps.google.nl/maps?q=50.879412,5.960889</v>
      </c>
    </row>
    <row r="293" spans="1:11" x14ac:dyDescent="0.25">
      <c r="A293" s="12">
        <f>TIMEVALUE(MID(Tabel2[[#This Row],[ns1:time2]],12,8))</f>
        <v>0.47042824074074074</v>
      </c>
      <c r="B293" s="13">
        <f>ROUND(6370973.27862*((2*ASIN(SQRT((SIN((RADIANS(Strava!E292)-RADIANS(Strava!E293))/2)^2)+COS(RADIANS(Strava!E292))*COS(RADIANS(Strava!E293))*(SIN((RADIANS(Strava!F292)-RADIANS(Strava!F293))/2)^2))))),0)</f>
        <v>8</v>
      </c>
      <c r="C293" s="14">
        <f t="shared" si="32"/>
        <v>4.3029999999999893</v>
      </c>
      <c r="D293" s="12">
        <f t="shared" si="33"/>
        <v>1.1574074074094387E-5</v>
      </c>
      <c r="E293" s="12">
        <f t="shared" si="34"/>
        <v>8.4837962962963087E-3</v>
      </c>
      <c r="F293" s="15">
        <f t="shared" si="35"/>
        <v>28.799999999949456</v>
      </c>
      <c r="G293" s="15">
        <f t="shared" si="36"/>
        <v>28.800000000018546</v>
      </c>
      <c r="H293" s="15">
        <f t="shared" si="37"/>
        <v>27.600000000039437</v>
      </c>
      <c r="I293" s="15">
        <f t="shared" si="38"/>
        <v>26.999999999984411</v>
      </c>
      <c r="J293" s="15">
        <f t="shared" si="39"/>
        <v>26.819999999997474</v>
      </c>
      <c r="K293" s="21" t="str">
        <f>HYPERLINK("http://maps.google.nl/maps?q="&amp;SUBSTITUTE(Tabel2[[#This Row],[lat]],",",".")&amp;","&amp;SUBSTITUTE(Tabel2[[#This Row],[lon]],",","."))</f>
        <v>http://maps.google.nl/maps?q=50.879468,5.960819</v>
      </c>
    </row>
    <row r="294" spans="1:11" x14ac:dyDescent="0.25">
      <c r="A294" s="8">
        <f>TIMEVALUE(MID(Tabel2[[#This Row],[ns1:time2]],12,8))</f>
        <v>0.47043981481481478</v>
      </c>
      <c r="B294" s="13">
        <f>ROUND(6370973.27862*((2*ASIN(SQRT((SIN((RADIANS(Strava!E293)-RADIANS(Strava!E294))/2)^2)+COS(RADIANS(Strava!E293))*COS(RADIANS(Strava!E294))*(SIN((RADIANS(Strava!F293)-RADIANS(Strava!F294))/2)^2))))),0)</f>
        <v>7</v>
      </c>
      <c r="C294" s="10">
        <f t="shared" si="32"/>
        <v>4.309999999999989</v>
      </c>
      <c r="D294" s="8">
        <f t="shared" si="33"/>
        <v>1.1574074074038876E-5</v>
      </c>
      <c r="E294" s="8">
        <f t="shared" si="34"/>
        <v>8.4953703703703476E-3</v>
      </c>
      <c r="F294" s="17">
        <f t="shared" si="35"/>
        <v>25.200000000076638</v>
      </c>
      <c r="G294" s="17">
        <f t="shared" si="36"/>
        <v>27.000000000016787</v>
      </c>
      <c r="H294" s="17">
        <f t="shared" si="37"/>
        <v>27.600000000039437</v>
      </c>
      <c r="I294" s="17">
        <f t="shared" si="38"/>
        <v>27.000000000049162</v>
      </c>
      <c r="J294" s="17">
        <f t="shared" si="39"/>
        <v>26.820000000003908</v>
      </c>
      <c r="K294" s="20" t="str">
        <f>HYPERLINK("http://maps.google.nl/maps?q="&amp;SUBSTITUTE(Tabel2[[#This Row],[lat]],",",".")&amp;","&amp;SUBSTITUTE(Tabel2[[#This Row],[lon]],",","."))</f>
        <v>http://maps.google.nl/maps?q=50.879523,5.960759</v>
      </c>
    </row>
    <row r="295" spans="1:11" x14ac:dyDescent="0.25">
      <c r="A295" s="12">
        <f>TIMEVALUE(MID(Tabel2[[#This Row],[ns1:time2]],12,8))</f>
        <v>0.47045138888888888</v>
      </c>
      <c r="B295" s="13">
        <f>ROUND(6370973.27862*((2*ASIN(SQRT((SIN((RADIANS(Strava!E294)-RADIANS(Strava!E295))/2)^2)+COS(RADIANS(Strava!E294))*COS(RADIANS(Strava!E295))*(SIN((RADIANS(Strava!F294)-RADIANS(Strava!F295))/2)^2))))),0)</f>
        <v>7</v>
      </c>
      <c r="C295" s="14">
        <f t="shared" si="32"/>
        <v>4.3169999999999886</v>
      </c>
      <c r="D295" s="12">
        <f t="shared" si="33"/>
        <v>1.1574074074094387E-5</v>
      </c>
      <c r="E295" s="12">
        <f t="shared" si="34"/>
        <v>8.506944444444442E-3</v>
      </c>
      <c r="F295" s="15">
        <f t="shared" si="35"/>
        <v>25.199999999955775</v>
      </c>
      <c r="G295" s="15">
        <f t="shared" si="36"/>
        <v>25.200000000015027</v>
      </c>
      <c r="H295" s="15">
        <f t="shared" si="37"/>
        <v>26.399999999995096</v>
      </c>
      <c r="I295" s="15">
        <f t="shared" si="38"/>
        <v>27.000000000016787</v>
      </c>
      <c r="J295" s="15">
        <f t="shared" si="39"/>
        <v>26.819999999997474</v>
      </c>
      <c r="K295" s="21" t="str">
        <f>HYPERLINK("http://maps.google.nl/maps?q="&amp;SUBSTITUTE(Tabel2[[#This Row],[lat]],",",".")&amp;","&amp;SUBSTITUTE(Tabel2[[#This Row],[lon]],",","."))</f>
        <v>http://maps.google.nl/maps?q=50.879576,5.960708</v>
      </c>
    </row>
    <row r="296" spans="1:11" x14ac:dyDescent="0.25">
      <c r="A296" s="8">
        <f>TIMEVALUE(MID(Tabel2[[#This Row],[ns1:time2]],12,8))</f>
        <v>0.47046296296296292</v>
      </c>
      <c r="B296" s="13">
        <f>ROUND(6370973.27862*((2*ASIN(SQRT((SIN((RADIANS(Strava!E295)-RADIANS(Strava!E296))/2)^2)+COS(RADIANS(Strava!E295))*COS(RADIANS(Strava!E296))*(SIN((RADIANS(Strava!F295)-RADIANS(Strava!F296))/2)^2))))),0)</f>
        <v>5</v>
      </c>
      <c r="C296" s="10">
        <f t="shared" si="32"/>
        <v>4.3219999999999885</v>
      </c>
      <c r="D296" s="8">
        <f t="shared" si="33"/>
        <v>1.1574074074038876E-5</v>
      </c>
      <c r="E296" s="8">
        <f t="shared" si="34"/>
        <v>8.5185185185184809E-3</v>
      </c>
      <c r="F296" s="17">
        <f t="shared" si="35"/>
        <v>18.00000000005474</v>
      </c>
      <c r="G296" s="17">
        <f t="shared" si="36"/>
        <v>21.600000000013111</v>
      </c>
      <c r="H296" s="17">
        <f t="shared" si="37"/>
        <v>22.800000000031975</v>
      </c>
      <c r="I296" s="17">
        <f t="shared" si="38"/>
        <v>24.300000000014947</v>
      </c>
      <c r="J296" s="17">
        <f t="shared" si="39"/>
        <v>26.336842105263013</v>
      </c>
      <c r="K296" s="20" t="str">
        <f>HYPERLINK("http://maps.google.nl/maps?q="&amp;SUBSTITUTE(Tabel2[[#This Row],[lat]],",",".")&amp;","&amp;SUBSTITUTE(Tabel2[[#This Row],[lon]],",","."))</f>
        <v>http://maps.google.nl/maps?q=50.879614,5.960664</v>
      </c>
    </row>
    <row r="297" spans="1:11" x14ac:dyDescent="0.25">
      <c r="A297" s="12">
        <f>TIMEVALUE(MID(Tabel2[[#This Row],[ns1:time2]],12,8))</f>
        <v>0.47047453703703707</v>
      </c>
      <c r="B297" s="13">
        <f>ROUND(6370973.27862*((2*ASIN(SQRT((SIN((RADIANS(Strava!E296)-RADIANS(Strava!E297))/2)^2)+COS(RADIANS(Strava!E296))*COS(RADIANS(Strava!E297))*(SIN((RADIANS(Strava!F296)-RADIANS(Strava!F297))/2)^2))))),0)</f>
        <v>5</v>
      </c>
      <c r="C297" s="14">
        <f t="shared" si="32"/>
        <v>4.3269999999999884</v>
      </c>
      <c r="D297" s="12">
        <f t="shared" si="33"/>
        <v>1.1574074074149898E-5</v>
      </c>
      <c r="E297" s="12">
        <f t="shared" si="34"/>
        <v>8.5300925925926308E-3</v>
      </c>
      <c r="F297" s="15">
        <f t="shared" si="35"/>
        <v>17.999999999882078</v>
      </c>
      <c r="G297" s="15">
        <f t="shared" si="36"/>
        <v>17.999999999968026</v>
      </c>
      <c r="H297" s="15">
        <f t="shared" si="37"/>
        <v>20.399999999963548</v>
      </c>
      <c r="I297" s="15">
        <f t="shared" si="38"/>
        <v>21.599999999987212</v>
      </c>
      <c r="J297" s="15">
        <f t="shared" si="39"/>
        <v>25.62352941176264</v>
      </c>
      <c r="K297" s="21" t="str">
        <f>HYPERLINK("http://maps.google.nl/maps?q="&amp;SUBSTITUTE(Tabel2[[#This Row],[lat]],",",".")&amp;","&amp;SUBSTITUTE(Tabel2[[#This Row],[lon]],",","."))</f>
        <v>http://maps.google.nl/maps?q=50.879658,5.960658</v>
      </c>
    </row>
    <row r="298" spans="1:11" x14ac:dyDescent="0.25">
      <c r="A298" s="8">
        <f>TIMEVALUE(MID(Tabel2[[#This Row],[ns1:time2]],12,8))</f>
        <v>0.4704861111111111</v>
      </c>
      <c r="B298" s="13">
        <f>ROUND(6370973.27862*((2*ASIN(SQRT((SIN((RADIANS(Strava!E297)-RADIANS(Strava!E298))/2)^2)+COS(RADIANS(Strava!E297))*COS(RADIANS(Strava!E298))*(SIN((RADIANS(Strava!F297)-RADIANS(Strava!F298))/2)^2))))),0)</f>
        <v>4</v>
      </c>
      <c r="C298" s="10">
        <f t="shared" si="32"/>
        <v>4.330999999999988</v>
      </c>
      <c r="D298" s="8">
        <f t="shared" si="33"/>
        <v>1.1574074074038876E-5</v>
      </c>
      <c r="E298" s="8">
        <f t="shared" si="34"/>
        <v>8.5416666666666696E-3</v>
      </c>
      <c r="F298" s="17">
        <f t="shared" si="35"/>
        <v>14.400000000043793</v>
      </c>
      <c r="G298" s="17">
        <f t="shared" si="36"/>
        <v>16.199999999970583</v>
      </c>
      <c r="H298" s="17">
        <f t="shared" si="37"/>
        <v>16.79999999999659</v>
      </c>
      <c r="I298" s="17">
        <f t="shared" si="38"/>
        <v>18.899999999988609</v>
      </c>
      <c r="J298" s="17">
        <f t="shared" si="39"/>
        <v>23.400000000003004</v>
      </c>
      <c r="K298" s="20" t="str">
        <f>HYPERLINK("http://maps.google.nl/maps?q="&amp;SUBSTITUTE(Tabel2[[#This Row],[lat]],",",".")&amp;","&amp;SUBSTITUTE(Tabel2[[#This Row],[lon]],",","."))</f>
        <v>http://maps.google.nl/maps?q=50.879695,5.960674</v>
      </c>
    </row>
    <row r="299" spans="1:11" x14ac:dyDescent="0.25">
      <c r="A299" s="12">
        <f>TIMEVALUE(MID(Tabel2[[#This Row],[ns1:time2]],12,8))</f>
        <v>0.47052083333333333</v>
      </c>
      <c r="B299" s="13">
        <f>ROUND(6370973.27862*((2*ASIN(SQRT((SIN((RADIANS(Strava!E298)-RADIANS(Strava!E299))/2)^2)+COS(RADIANS(Strava!E298))*COS(RADIANS(Strava!E299))*(SIN((RADIANS(Strava!F298)-RADIANS(Strava!F299))/2)^2))))),0)</f>
        <v>11</v>
      </c>
      <c r="C299" s="14">
        <f t="shared" si="32"/>
        <v>4.3419999999999881</v>
      </c>
      <c r="D299" s="12">
        <f t="shared" si="33"/>
        <v>3.472222222222765E-5</v>
      </c>
      <c r="E299" s="12">
        <f t="shared" si="34"/>
        <v>8.5763888888888973E-3</v>
      </c>
      <c r="F299" s="15">
        <f t="shared" si="35"/>
        <v>13.199999999997935</v>
      </c>
      <c r="G299" s="15">
        <f t="shared" si="36"/>
        <v>13.500000000008393</v>
      </c>
      <c r="H299" s="15">
        <f t="shared" si="37"/>
        <v>14.399999999988234</v>
      </c>
      <c r="I299" s="15">
        <f t="shared" si="38"/>
        <v>14.999999999997335</v>
      </c>
      <c r="J299" s="15">
        <f t="shared" si="39"/>
        <v>20.699999999996216</v>
      </c>
      <c r="K299" s="21" t="str">
        <f>HYPERLINK("http://maps.google.nl/maps?q="&amp;SUBSTITUTE(Tabel2[[#This Row],[lat]],",",".")&amp;","&amp;SUBSTITUTE(Tabel2[[#This Row],[lon]],",","."))</f>
        <v>http://maps.google.nl/maps?q=50.879791,5.960723</v>
      </c>
    </row>
    <row r="300" spans="1:11" x14ac:dyDescent="0.25">
      <c r="A300" s="8">
        <f>TIMEVALUE(MID(Tabel2[[#This Row],[ns1:time2]],12,8))</f>
        <v>0.47053240740740737</v>
      </c>
      <c r="B300" s="13">
        <f>ROUND(6370973.27862*((2*ASIN(SQRT((SIN((RADIANS(Strava!E299)-RADIANS(Strava!E300))/2)^2)+COS(RADIANS(Strava!E299))*COS(RADIANS(Strava!E300))*(SIN((RADIANS(Strava!F299)-RADIANS(Strava!F300))/2)^2))))),0)</f>
        <v>2</v>
      </c>
      <c r="C300" s="10">
        <f t="shared" si="32"/>
        <v>4.3439999999999879</v>
      </c>
      <c r="D300" s="8">
        <f t="shared" si="33"/>
        <v>1.1574074074038876E-5</v>
      </c>
      <c r="E300" s="8">
        <f t="shared" si="34"/>
        <v>8.5879629629629362E-3</v>
      </c>
      <c r="F300" s="17">
        <f t="shared" si="35"/>
        <v>7.2000000000218964</v>
      </c>
      <c r="G300" s="17">
        <f t="shared" si="36"/>
        <v>11.700000000007433</v>
      </c>
      <c r="H300" s="17">
        <f t="shared" si="37"/>
        <v>12.240000000013353</v>
      </c>
      <c r="I300" s="17">
        <f t="shared" si="38"/>
        <v>13.199999999997548</v>
      </c>
      <c r="J300" s="17">
        <f t="shared" si="39"/>
        <v>19.20000000001183</v>
      </c>
      <c r="K300" s="20" t="str">
        <f>HYPERLINK("http://maps.google.nl/maps?q="&amp;SUBSTITUTE(Tabel2[[#This Row],[lat]],",",".")&amp;","&amp;SUBSTITUTE(Tabel2[[#This Row],[lon]],",","."))</f>
        <v>http://maps.google.nl/maps?q=50.879811,5.960721</v>
      </c>
    </row>
    <row r="301" spans="1:11" x14ac:dyDescent="0.25">
      <c r="A301" s="12">
        <f>TIMEVALUE(MID(Tabel2[[#This Row],[ns1:time2]],12,8))</f>
        <v>0.47055555555555556</v>
      </c>
      <c r="B301" s="13">
        <f>ROUND(6370973.27862*((2*ASIN(SQRT((SIN((RADIANS(Strava!E300)-RADIANS(Strava!E301))/2)^2)+COS(RADIANS(Strava!E300))*COS(RADIANS(Strava!E301))*(SIN((RADIANS(Strava!F300)-RADIANS(Strava!F301))/2)^2))))),0)</f>
        <v>7</v>
      </c>
      <c r="C301" s="14">
        <f t="shared" si="32"/>
        <v>4.3509999999999875</v>
      </c>
      <c r="D301" s="12">
        <f t="shared" si="33"/>
        <v>2.3148148148188774E-5</v>
      </c>
      <c r="E301" s="12">
        <f t="shared" si="34"/>
        <v>8.6111111111111249E-3</v>
      </c>
      <c r="F301" s="15">
        <f t="shared" si="35"/>
        <v>12.599999999977888</v>
      </c>
      <c r="G301" s="15">
        <f t="shared" si="36"/>
        <v>10.799999999997656</v>
      </c>
      <c r="H301" s="15">
        <f t="shared" si="37"/>
        <v>11.999999999997868</v>
      </c>
      <c r="I301" s="15">
        <f t="shared" si="38"/>
        <v>12.342857142860405</v>
      </c>
      <c r="J301" s="15">
        <f t="shared" si="39"/>
        <v>17.723076923078036</v>
      </c>
      <c r="K301" s="21" t="str">
        <f>HYPERLINK("http://maps.google.nl/maps?q="&amp;SUBSTITUTE(Tabel2[[#This Row],[lat]],",",".")&amp;","&amp;SUBSTITUTE(Tabel2[[#This Row],[lon]],",","."))</f>
        <v>http://maps.google.nl/maps?q=50.879846,5.960634</v>
      </c>
    </row>
    <row r="302" spans="1:11" x14ac:dyDescent="0.25">
      <c r="A302" s="8">
        <f>TIMEVALUE(MID(Tabel2[[#This Row],[ns1:time2]],12,8))</f>
        <v>0.47057870370370369</v>
      </c>
      <c r="B302" s="13">
        <f>ROUND(6370973.27862*((2*ASIN(SQRT((SIN((RADIANS(Strava!E301)-RADIANS(Strava!E302))/2)^2)+COS(RADIANS(Strava!E301))*COS(RADIANS(Strava!E302))*(SIN((RADIANS(Strava!F301)-RADIANS(Strava!F302))/2)^2))))),0)</f>
        <v>10</v>
      </c>
      <c r="C302" s="10">
        <f t="shared" si="32"/>
        <v>4.3609999999999873</v>
      </c>
      <c r="D302" s="8">
        <f t="shared" si="33"/>
        <v>2.3148148148133263E-5</v>
      </c>
      <c r="E302" s="8">
        <f t="shared" si="34"/>
        <v>8.6342592592592582E-3</v>
      </c>
      <c r="F302" s="17">
        <f t="shared" si="35"/>
        <v>18.000000000011575</v>
      </c>
      <c r="G302" s="17">
        <f t="shared" si="36"/>
        <v>15.299999999991007</v>
      </c>
      <c r="H302" s="17">
        <f t="shared" si="37"/>
        <v>13.680000000001689</v>
      </c>
      <c r="I302" s="17">
        <f t="shared" si="38"/>
        <v>13.5000000000003</v>
      </c>
      <c r="J302" s="17">
        <f t="shared" si="39"/>
        <v>16.971428571427357</v>
      </c>
      <c r="K302" s="20" t="str">
        <f>HYPERLINK("http://maps.google.nl/maps?q="&amp;SUBSTITUTE(Tabel2[[#This Row],[lat]],",",".")&amp;","&amp;SUBSTITUTE(Tabel2[[#This Row],[lon]],",","."))</f>
        <v>http://maps.google.nl/maps?q=50.879867,5.960496</v>
      </c>
    </row>
    <row r="303" spans="1:11" x14ac:dyDescent="0.25">
      <c r="A303" s="12">
        <f>TIMEVALUE(MID(Tabel2[[#This Row],[ns1:time2]],12,8))</f>
        <v>0.47061342592592598</v>
      </c>
      <c r="B303" s="13">
        <f>ROUND(6370973.27862*((2*ASIN(SQRT((SIN((RADIANS(Strava!E302)-RADIANS(Strava!E303))/2)^2)+COS(RADIANS(Strava!E302))*COS(RADIANS(Strava!E303))*(SIN((RADIANS(Strava!F302)-RADIANS(Strava!F303))/2)^2))))),0)</f>
        <v>16</v>
      </c>
      <c r="C303" s="14">
        <f t="shared" si="32"/>
        <v>4.3769999999999873</v>
      </c>
      <c r="D303" s="12">
        <f t="shared" si="33"/>
        <v>3.4722222222283161E-5</v>
      </c>
      <c r="E303" s="12">
        <f t="shared" si="34"/>
        <v>8.6689814814815414E-3</v>
      </c>
      <c r="F303" s="15">
        <f t="shared" si="35"/>
        <v>19.199999999966305</v>
      </c>
      <c r="G303" s="15">
        <f t="shared" si="36"/>
        <v>18.71999999998496</v>
      </c>
      <c r="H303" s="15">
        <f t="shared" si="37"/>
        <v>16.971428571410144</v>
      </c>
      <c r="I303" s="15">
        <f t="shared" si="38"/>
        <v>15.749999999990907</v>
      </c>
      <c r="J303" s="15">
        <f t="shared" si="39"/>
        <v>16.649999999995298</v>
      </c>
      <c r="K303" s="21" t="str">
        <f>HYPERLINK("http://maps.google.nl/maps?q="&amp;SUBSTITUTE(Tabel2[[#This Row],[lat]],",",".")&amp;","&amp;SUBSTITUTE(Tabel2[[#This Row],[lon]],",","."))</f>
        <v>http://maps.google.nl/maps?q=50.879891,5.960273</v>
      </c>
    </row>
    <row r="304" spans="1:11" x14ac:dyDescent="0.25">
      <c r="A304" s="8">
        <f>TIMEVALUE(MID(Tabel2[[#This Row],[ns1:time2]],12,8))</f>
        <v>0.47062500000000002</v>
      </c>
      <c r="B304" s="13">
        <f>ROUND(6370973.27862*((2*ASIN(SQRT((SIN((RADIANS(Strava!E303)-RADIANS(Strava!E304))/2)^2)+COS(RADIANS(Strava!E303))*COS(RADIANS(Strava!E304))*(SIN((RADIANS(Strava!F303)-RADIANS(Strava!F304))/2)^2))))),0)</f>
        <v>6</v>
      </c>
      <c r="C304" s="10">
        <f t="shared" si="32"/>
        <v>4.3829999999999876</v>
      </c>
      <c r="D304" s="8">
        <f t="shared" si="33"/>
        <v>1.1574074074038876E-5</v>
      </c>
      <c r="E304" s="8">
        <f t="shared" si="34"/>
        <v>8.6805555555555802E-3</v>
      </c>
      <c r="F304" s="17">
        <f t="shared" si="35"/>
        <v>21.600000000065688</v>
      </c>
      <c r="G304" s="17">
        <f t="shared" si="36"/>
        <v>19.799999999989208</v>
      </c>
      <c r="H304" s="17">
        <f t="shared" si="37"/>
        <v>19.199999999997015</v>
      </c>
      <c r="I304" s="17">
        <f t="shared" si="38"/>
        <v>17.549999999990106</v>
      </c>
      <c r="J304" s="17">
        <f t="shared" si="39"/>
        <v>16.424999999995482</v>
      </c>
      <c r="K304" s="20" t="str">
        <f>HYPERLINK("http://maps.google.nl/maps?q="&amp;SUBSTITUTE(Tabel2[[#This Row],[lat]],",",".")&amp;","&amp;SUBSTITUTE(Tabel2[[#This Row],[lon]],",","."))</f>
        <v>http://maps.google.nl/maps?q=50.879899,5.960194</v>
      </c>
    </row>
    <row r="305" spans="1:11" x14ac:dyDescent="0.25">
      <c r="A305" s="12">
        <f>TIMEVALUE(MID(Tabel2[[#This Row],[ns1:time2]],12,8))</f>
        <v>0.47063657407407405</v>
      </c>
      <c r="B305" s="13">
        <f>ROUND(6370973.27862*((2*ASIN(SQRT((SIN((RADIANS(Strava!E304)-RADIANS(Strava!E305))/2)^2)+COS(RADIANS(Strava!E304))*COS(RADIANS(Strava!E305))*(SIN((RADIANS(Strava!F304)-RADIANS(Strava!F305))/2)^2))))),0)</f>
        <v>7</v>
      </c>
      <c r="C305" s="14">
        <f t="shared" si="32"/>
        <v>4.3899999999999872</v>
      </c>
      <c r="D305" s="12">
        <f t="shared" si="33"/>
        <v>1.1574074074038876E-5</v>
      </c>
      <c r="E305" s="12">
        <f t="shared" si="34"/>
        <v>8.6921296296296191E-3</v>
      </c>
      <c r="F305" s="15">
        <f t="shared" si="35"/>
        <v>25.200000000076638</v>
      </c>
      <c r="G305" s="15">
        <f t="shared" si="36"/>
        <v>23.400000000070982</v>
      </c>
      <c r="H305" s="15">
        <f t="shared" si="37"/>
        <v>20.880000000003349</v>
      </c>
      <c r="I305" s="15">
        <f t="shared" si="38"/>
        <v>20.05714285714873</v>
      </c>
      <c r="J305" s="15">
        <f t="shared" si="39"/>
        <v>16.425000000000406</v>
      </c>
      <c r="K305" s="21" t="str">
        <f>HYPERLINK("http://maps.google.nl/maps?q="&amp;SUBSTITUTE(Tabel2[[#This Row],[lat]],",",".")&amp;","&amp;SUBSTITUTE(Tabel2[[#This Row],[lon]],",","."))</f>
        <v>http://maps.google.nl/maps?q=50.879898,5.960097</v>
      </c>
    </row>
    <row r="306" spans="1:11" x14ac:dyDescent="0.25">
      <c r="A306" s="8">
        <f>TIMEVALUE(MID(Tabel2[[#This Row],[ns1:time2]],12,8))</f>
        <v>0.47064814814814815</v>
      </c>
      <c r="B306" s="13">
        <f>ROUND(6370973.27862*((2*ASIN(SQRT((SIN((RADIANS(Strava!E305)-RADIANS(Strava!E306))/2)^2)+COS(RADIANS(Strava!E305))*COS(RADIANS(Strava!E306))*(SIN((RADIANS(Strava!F305)-RADIANS(Strava!F306))/2)^2))))),0)</f>
        <v>7</v>
      </c>
      <c r="C306" s="10">
        <f t="shared" si="32"/>
        <v>4.3969999999999869</v>
      </c>
      <c r="D306" s="8">
        <f t="shared" si="33"/>
        <v>1.1574074074094387E-5</v>
      </c>
      <c r="E306" s="8">
        <f t="shared" si="34"/>
        <v>8.7037037037037135E-3</v>
      </c>
      <c r="F306" s="17">
        <f t="shared" si="35"/>
        <v>25.199999999955775</v>
      </c>
      <c r="G306" s="17">
        <f t="shared" si="36"/>
        <v>25.200000000015027</v>
      </c>
      <c r="H306" s="17">
        <f t="shared" si="37"/>
        <v>24.000000000034106</v>
      </c>
      <c r="I306" s="17">
        <f t="shared" si="38"/>
        <v>21.599999999996378</v>
      </c>
      <c r="J306" s="17">
        <f t="shared" si="39"/>
        <v>16.874999999995318</v>
      </c>
      <c r="K306" s="20" t="str">
        <f>HYPERLINK("http://maps.google.nl/maps?q="&amp;SUBSTITUTE(Tabel2[[#This Row],[lat]],",",".")&amp;","&amp;SUBSTITUTE(Tabel2[[#This Row],[lon]],",","."))</f>
        <v>http://maps.google.nl/maps?q=50.879888,5.960005</v>
      </c>
    </row>
    <row r="307" spans="1:11" x14ac:dyDescent="0.25">
      <c r="A307" s="12">
        <f>TIMEVALUE(MID(Tabel2[[#This Row],[ns1:time2]],12,8))</f>
        <v>0.47065972222222219</v>
      </c>
      <c r="B307" s="13">
        <f>ROUND(6370973.27862*((2*ASIN(SQRT((SIN((RADIANS(Strava!E306)-RADIANS(Strava!E307))/2)^2)+COS(RADIANS(Strava!E306))*COS(RADIANS(Strava!E307))*(SIN((RADIANS(Strava!F306)-RADIANS(Strava!F307))/2)^2))))),0)</f>
        <v>5</v>
      </c>
      <c r="C307" s="14">
        <f t="shared" si="32"/>
        <v>4.4019999999999868</v>
      </c>
      <c r="D307" s="12">
        <f t="shared" si="33"/>
        <v>1.1574074074038876E-5</v>
      </c>
      <c r="E307" s="12">
        <f t="shared" si="34"/>
        <v>8.7152777777777524E-3</v>
      </c>
      <c r="F307" s="15">
        <f t="shared" si="35"/>
        <v>18.00000000005474</v>
      </c>
      <c r="G307" s="15">
        <f t="shared" si="36"/>
        <v>21.600000000013111</v>
      </c>
      <c r="H307" s="15">
        <f t="shared" si="37"/>
        <v>22.800000000031975</v>
      </c>
      <c r="I307" s="15">
        <f t="shared" si="38"/>
        <v>22.500000000040966</v>
      </c>
      <c r="J307" s="15">
        <f t="shared" si="39"/>
        <v>16.875000000005432</v>
      </c>
      <c r="K307" s="21" t="str">
        <f>HYPERLINK("http://maps.google.nl/maps?q="&amp;SUBSTITUTE(Tabel2[[#This Row],[lat]],",",".")&amp;","&amp;SUBSTITUTE(Tabel2[[#This Row],[lon]],",","."))</f>
        <v>http://maps.google.nl/maps?q=50.879866,5.959938</v>
      </c>
    </row>
    <row r="308" spans="1:11" x14ac:dyDescent="0.25">
      <c r="A308" s="8">
        <f>TIMEVALUE(MID(Tabel2[[#This Row],[ns1:time2]],12,8))</f>
        <v>0.47068287037037032</v>
      </c>
      <c r="B308" s="13">
        <f>ROUND(6370973.27862*((2*ASIN(SQRT((SIN((RADIANS(Strava!E307)-RADIANS(Strava!E308))/2)^2)+COS(RADIANS(Strava!E307))*COS(RADIANS(Strava!E308))*(SIN((RADIANS(Strava!F307)-RADIANS(Strava!F308))/2)^2))))),0)</f>
        <v>12</v>
      </c>
      <c r="C308" s="10">
        <f t="shared" si="32"/>
        <v>4.4139999999999864</v>
      </c>
      <c r="D308" s="8">
        <f t="shared" si="33"/>
        <v>2.3148148148133263E-5</v>
      </c>
      <c r="E308" s="8">
        <f t="shared" si="34"/>
        <v>8.7384259259258856E-3</v>
      </c>
      <c r="F308" s="17">
        <f t="shared" si="35"/>
        <v>21.600000000013889</v>
      </c>
      <c r="G308" s="17">
        <f t="shared" si="36"/>
        <v>20.400000000028776</v>
      </c>
      <c r="H308" s="17">
        <f t="shared" si="37"/>
        <v>21.600000000013111</v>
      </c>
      <c r="I308" s="17">
        <f t="shared" si="38"/>
        <v>22.320000000024198</v>
      </c>
      <c r="J308" s="17">
        <f t="shared" si="39"/>
        <v>17.57647058823882</v>
      </c>
      <c r="K308" s="20" t="str">
        <f>HYPERLINK("http://maps.google.nl/maps?q="&amp;SUBSTITUTE(Tabel2[[#This Row],[lat]],",",".")&amp;","&amp;SUBSTITUTE(Tabel2[[#This Row],[lon]],",","."))</f>
        <v>http://maps.google.nl/maps?q=50.879799,5.959804</v>
      </c>
    </row>
    <row r="309" spans="1:11" x14ac:dyDescent="0.25">
      <c r="A309" s="12">
        <f>TIMEVALUE(MID(Tabel2[[#This Row],[ns1:time2]],12,8))</f>
        <v>0.47069444444444447</v>
      </c>
      <c r="B309" s="13">
        <f>ROUND(6370973.27862*((2*ASIN(SQRT((SIN((RADIANS(Strava!E308)-RADIANS(Strava!E309))/2)^2)+COS(RADIANS(Strava!E308))*COS(RADIANS(Strava!E309))*(SIN((RADIANS(Strava!F308)-RADIANS(Strava!F309))/2)^2))))),0)</f>
        <v>6</v>
      </c>
      <c r="C309" s="14">
        <f t="shared" si="32"/>
        <v>4.4199999999999866</v>
      </c>
      <c r="D309" s="12">
        <f t="shared" si="33"/>
        <v>1.1574074074149898E-5</v>
      </c>
      <c r="E309" s="12">
        <f t="shared" si="34"/>
        <v>8.7500000000000355E-3</v>
      </c>
      <c r="F309" s="15">
        <f t="shared" si="35"/>
        <v>21.599999999858493</v>
      </c>
      <c r="G309" s="15">
        <f t="shared" si="36"/>
        <v>21.599999999961845</v>
      </c>
      <c r="H309" s="15">
        <f t="shared" si="37"/>
        <v>20.699999999988208</v>
      </c>
      <c r="I309" s="15">
        <f t="shared" si="38"/>
        <v>21.599999999982352</v>
      </c>
      <c r="J309" s="15">
        <f t="shared" si="39"/>
        <v>18.719999999996716</v>
      </c>
      <c r="K309" s="21" t="str">
        <f>HYPERLINK("http://maps.google.nl/maps?q="&amp;SUBSTITUTE(Tabel2[[#This Row],[lat]],",",".")&amp;","&amp;SUBSTITUTE(Tabel2[[#This Row],[lon]],",","."))</f>
        <v>http://maps.google.nl/maps?q=50.879769,5.959738</v>
      </c>
    </row>
    <row r="310" spans="1:11" x14ac:dyDescent="0.25">
      <c r="A310" s="8">
        <f>TIMEVALUE(MID(Tabel2[[#This Row],[ns1:time2]],12,8))</f>
        <v>0.47070601851851851</v>
      </c>
      <c r="B310" s="13">
        <f>ROUND(6370973.27862*((2*ASIN(SQRT((SIN((RADIANS(Strava!E309)-RADIANS(Strava!E310))/2)^2)+COS(RADIANS(Strava!E309))*COS(RADIANS(Strava!E310))*(SIN((RADIANS(Strava!F309)-RADIANS(Strava!F310))/2)^2))))),0)</f>
        <v>6</v>
      </c>
      <c r="C310" s="10">
        <f t="shared" si="32"/>
        <v>4.4259999999999868</v>
      </c>
      <c r="D310" s="8">
        <f t="shared" si="33"/>
        <v>1.1574074074038876E-5</v>
      </c>
      <c r="E310" s="8">
        <f t="shared" si="34"/>
        <v>8.7615740740740744E-3</v>
      </c>
      <c r="F310" s="17">
        <f t="shared" si="35"/>
        <v>21.600000000065688</v>
      </c>
      <c r="G310" s="17">
        <f t="shared" si="36"/>
        <v>21.599999999962911</v>
      </c>
      <c r="H310" s="17">
        <f t="shared" si="37"/>
        <v>21.599999999988011</v>
      </c>
      <c r="I310" s="17">
        <f t="shared" si="38"/>
        <v>20.880000000003349</v>
      </c>
      <c r="J310" s="17">
        <f t="shared" si="39"/>
        <v>19.679999999996674</v>
      </c>
      <c r="K310" s="20" t="str">
        <f>HYPERLINK("http://maps.google.nl/maps?q="&amp;SUBSTITUTE(Tabel2[[#This Row],[lat]],",",".")&amp;","&amp;SUBSTITUTE(Tabel2[[#This Row],[lon]],",","."))</f>
        <v>http://maps.google.nl/maps?q=50.879741,5.959672</v>
      </c>
    </row>
    <row r="311" spans="1:11" x14ac:dyDescent="0.25">
      <c r="A311" s="12">
        <f>TIMEVALUE(MID(Tabel2[[#This Row],[ns1:time2]],12,8))</f>
        <v>0.47078703703703706</v>
      </c>
      <c r="B311" s="13">
        <f>ROUND(6370973.27862*((2*ASIN(SQRT((SIN((RADIANS(Strava!E310)-RADIANS(Strava!E311))/2)^2)+COS(RADIANS(Strava!E310))*COS(RADIANS(Strava!E311))*(SIN((RADIANS(Strava!F310)-RADIANS(Strava!F311))/2)^2))))),0)</f>
        <v>39</v>
      </c>
      <c r="C311" s="14">
        <f t="shared" si="32"/>
        <v>4.4649999999999865</v>
      </c>
      <c r="D311" s="12">
        <f t="shared" si="33"/>
        <v>8.1018518518549687E-5</v>
      </c>
      <c r="E311" s="12">
        <f t="shared" si="34"/>
        <v>8.8425925925926241E-3</v>
      </c>
      <c r="F311" s="15">
        <f t="shared" si="35"/>
        <v>20.05714285713514</v>
      </c>
      <c r="G311" s="15">
        <f t="shared" si="36"/>
        <v>20.250000000000849</v>
      </c>
      <c r="H311" s="15">
        <f t="shared" si="37"/>
        <v>20.399999999986001</v>
      </c>
      <c r="I311" s="15">
        <f t="shared" si="38"/>
        <v>20.618181818172513</v>
      </c>
      <c r="J311" s="15">
        <f t="shared" si="39"/>
        <v>20.519999999998252</v>
      </c>
      <c r="K311" s="21" t="str">
        <f>HYPERLINK("http://maps.google.nl/maps?q="&amp;SUBSTITUTE(Tabel2[[#This Row],[lat]],",",".")&amp;","&amp;SUBSTITUTE(Tabel2[[#This Row],[lon]],",","."))</f>
        <v>http://maps.google.nl/maps?q=50.879562,5.959198</v>
      </c>
    </row>
    <row r="312" spans="1:11" x14ac:dyDescent="0.25">
      <c r="A312" s="8">
        <f>TIMEVALUE(MID(Tabel2[[#This Row],[ns1:time2]],12,8))</f>
        <v>0.47082175925925923</v>
      </c>
      <c r="B312" s="13">
        <f>ROUND(6370973.27862*((2*ASIN(SQRT((SIN((RADIANS(Strava!E311)-RADIANS(Strava!E312))/2)^2)+COS(RADIANS(Strava!E311))*COS(RADIANS(Strava!E312))*(SIN((RADIANS(Strava!F311)-RADIANS(Strava!F312))/2)^2))))),0)</f>
        <v>13</v>
      </c>
      <c r="C312" s="10">
        <f t="shared" si="32"/>
        <v>4.4779999999999864</v>
      </c>
      <c r="D312" s="8">
        <f t="shared" si="33"/>
        <v>3.4722222222172139E-5</v>
      </c>
      <c r="E312" s="8">
        <f t="shared" si="34"/>
        <v>8.8773148148147962E-3</v>
      </c>
      <c r="F312" s="17">
        <f t="shared" si="35"/>
        <v>15.600000000022501</v>
      </c>
      <c r="G312" s="17">
        <f t="shared" si="36"/>
        <v>18.720000000002916</v>
      </c>
      <c r="H312" s="17">
        <f t="shared" si="37"/>
        <v>18.981818181826196</v>
      </c>
      <c r="I312" s="17">
        <f t="shared" si="38"/>
        <v>19.199999999997015</v>
      </c>
      <c r="J312" s="17">
        <f t="shared" si="39"/>
        <v>20.05714285714415</v>
      </c>
      <c r="K312" s="20" t="str">
        <f>HYPERLINK("http://maps.google.nl/maps?q="&amp;SUBSTITUTE(Tabel2[[#This Row],[lat]],",",".")&amp;","&amp;SUBSTITUTE(Tabel2[[#This Row],[lon]],",","."))</f>
        <v>http://maps.google.nl/maps?q=50.879538,5.959021</v>
      </c>
    </row>
    <row r="313" spans="1:11" x14ac:dyDescent="0.25">
      <c r="A313" s="12">
        <f>TIMEVALUE(MID(Tabel2[[#This Row],[ns1:time2]],12,8))</f>
        <v>0.47083333333333338</v>
      </c>
      <c r="B313" s="13">
        <f>ROUND(6370973.27862*((2*ASIN(SQRT((SIN((RADIANS(Strava!E312)-RADIANS(Strava!E313))/2)^2)+COS(RADIANS(Strava!E312))*COS(RADIANS(Strava!E313))*(SIN((RADIANS(Strava!F312)-RADIANS(Strava!F313))/2)^2))))),0)</f>
        <v>4</v>
      </c>
      <c r="C313" s="14">
        <f t="shared" si="32"/>
        <v>4.481999999999986</v>
      </c>
      <c r="D313" s="12">
        <f t="shared" si="33"/>
        <v>1.1574074074149898E-5</v>
      </c>
      <c r="E313" s="12">
        <f t="shared" si="34"/>
        <v>8.8888888888889461E-3</v>
      </c>
      <c r="F313" s="15">
        <f t="shared" si="35"/>
        <v>14.399999999905663</v>
      </c>
      <c r="G313" s="15">
        <f t="shared" si="36"/>
        <v>15.299999999991007</v>
      </c>
      <c r="H313" s="15">
        <f t="shared" si="37"/>
        <v>18.327272727264262</v>
      </c>
      <c r="I313" s="15">
        <f t="shared" si="38"/>
        <v>18.599999999996911</v>
      </c>
      <c r="J313" s="15">
        <f t="shared" si="39"/>
        <v>19.894736842105246</v>
      </c>
      <c r="K313" s="21" t="str">
        <f>HYPERLINK("http://maps.google.nl/maps?q="&amp;SUBSTITUTE(Tabel2[[#This Row],[lat]],",",".")&amp;","&amp;SUBSTITUTE(Tabel2[[#This Row],[lon]],",","."))</f>
        <v>http://maps.google.nl/maps?q=50.879558,5.95898</v>
      </c>
    </row>
    <row r="314" spans="1:11" x14ac:dyDescent="0.25">
      <c r="A314" s="8">
        <f>TIMEVALUE(MID(Tabel2[[#This Row],[ns1:time2]],12,8))</f>
        <v>0.47084490740740742</v>
      </c>
      <c r="B314" s="13">
        <f>ROUND(6370973.27862*((2*ASIN(SQRT((SIN((RADIANS(Strava!E313)-RADIANS(Strava!E314))/2)^2)+COS(RADIANS(Strava!E313))*COS(RADIANS(Strava!E314))*(SIN((RADIANS(Strava!F313)-RADIANS(Strava!F314))/2)^2))))),0)</f>
        <v>4</v>
      </c>
      <c r="C314" s="10">
        <f t="shared" si="32"/>
        <v>4.4859999999999856</v>
      </c>
      <c r="D314" s="8">
        <f t="shared" si="33"/>
        <v>1.1574074074038876E-5</v>
      </c>
      <c r="E314" s="8">
        <f t="shared" si="34"/>
        <v>8.900462962962985E-3</v>
      </c>
      <c r="F314" s="17">
        <f t="shared" si="35"/>
        <v>14.400000000043793</v>
      </c>
      <c r="G314" s="17">
        <f t="shared" si="36"/>
        <v>14.399999999973142</v>
      </c>
      <c r="H314" s="17">
        <f t="shared" si="37"/>
        <v>15.120000000001765</v>
      </c>
      <c r="I314" s="17">
        <f t="shared" si="38"/>
        <v>17.999999999996803</v>
      </c>
      <c r="J314" s="17">
        <f t="shared" si="39"/>
        <v>19.515789473684062</v>
      </c>
      <c r="K314" s="20" t="str">
        <f>HYPERLINK("http://maps.google.nl/maps?q="&amp;SUBSTITUTE(Tabel2[[#This Row],[lat]],",",".")&amp;","&amp;SUBSTITUTE(Tabel2[[#This Row],[lon]],",","."))</f>
        <v>http://maps.google.nl/maps?q=50.87959,5.958952</v>
      </c>
    </row>
    <row r="315" spans="1:11" x14ac:dyDescent="0.25">
      <c r="A315" s="12">
        <f>TIMEVALUE(MID(Tabel2[[#This Row],[ns1:time2]],12,8))</f>
        <v>0.47085648148148151</v>
      </c>
      <c r="B315" s="13">
        <f>ROUND(6370973.27862*((2*ASIN(SQRT((SIN((RADIANS(Strava!E314)-RADIANS(Strava!E315))/2)^2)+COS(RADIANS(Strava!E314))*COS(RADIANS(Strava!E315))*(SIN((RADIANS(Strava!F314)-RADIANS(Strava!F315))/2)^2))))),0)</f>
        <v>4</v>
      </c>
      <c r="C315" s="14">
        <f t="shared" si="32"/>
        <v>4.4899999999999851</v>
      </c>
      <c r="D315" s="12">
        <f t="shared" si="33"/>
        <v>1.1574074074094387E-5</v>
      </c>
      <c r="E315" s="12">
        <f t="shared" si="34"/>
        <v>8.9120370370370794E-3</v>
      </c>
      <c r="F315" s="15">
        <f t="shared" si="35"/>
        <v>14.399999999974728</v>
      </c>
      <c r="G315" s="15">
        <f t="shared" si="36"/>
        <v>14.400000000007674</v>
      </c>
      <c r="H315" s="15">
        <f t="shared" si="37"/>
        <v>14.399999999973142</v>
      </c>
      <c r="I315" s="15">
        <f t="shared" si="38"/>
        <v>14.999999999996803</v>
      </c>
      <c r="J315" s="15">
        <f t="shared" si="39"/>
        <v>18.94736842104767</v>
      </c>
      <c r="K315" s="21" t="str">
        <f>HYPERLINK("http://maps.google.nl/maps?q="&amp;SUBSTITUTE(Tabel2[[#This Row],[lat]],",",".")&amp;","&amp;SUBSTITUTE(Tabel2[[#This Row],[lon]],",","."))</f>
        <v>http://maps.google.nl/maps?q=50.879625,5.95893</v>
      </c>
    </row>
    <row r="316" spans="1:11" x14ac:dyDescent="0.25">
      <c r="A316" s="8">
        <f>TIMEVALUE(MID(Tabel2[[#This Row],[ns1:time2]],12,8))</f>
        <v>0.47086805555555555</v>
      </c>
      <c r="B316" s="13">
        <f>ROUND(6370973.27862*((2*ASIN(SQRT((SIN((RADIANS(Strava!E315)-RADIANS(Strava!E316))/2)^2)+COS(RADIANS(Strava!E315))*COS(RADIANS(Strava!E316))*(SIN((RADIANS(Strava!F315)-RADIANS(Strava!F316))/2)^2))))),0)</f>
        <v>5</v>
      </c>
      <c r="C316" s="10">
        <f t="shared" si="32"/>
        <v>4.494999999999985</v>
      </c>
      <c r="D316" s="8">
        <f t="shared" si="33"/>
        <v>1.1574074074038876E-5</v>
      </c>
      <c r="E316" s="8">
        <f t="shared" si="34"/>
        <v>8.9236111111111183E-3</v>
      </c>
      <c r="F316" s="17">
        <f t="shared" si="35"/>
        <v>18.00000000005474</v>
      </c>
      <c r="G316" s="17">
        <f t="shared" si="36"/>
        <v>16.200000000009432</v>
      </c>
      <c r="H316" s="17">
        <f t="shared" si="37"/>
        <v>15.600000000021316</v>
      </c>
      <c r="I316" s="17">
        <f t="shared" si="38"/>
        <v>15.299999999990208</v>
      </c>
      <c r="J316" s="17">
        <f t="shared" si="39"/>
        <v>18.568421052631439</v>
      </c>
      <c r="K316" s="20" t="str">
        <f>HYPERLINK("http://maps.google.nl/maps?q="&amp;SUBSTITUTE(Tabel2[[#This Row],[lat]],",",".")&amp;","&amp;SUBSTITUTE(Tabel2[[#This Row],[lon]],",","."))</f>
        <v>http://maps.google.nl/maps?q=50.879669,5.958907</v>
      </c>
    </row>
    <row r="317" spans="1:11" x14ac:dyDescent="0.25">
      <c r="A317" s="12">
        <f>TIMEVALUE(MID(Tabel2[[#This Row],[ns1:time2]],12,8))</f>
        <v>0.47087962962962965</v>
      </c>
      <c r="B317" s="13">
        <f>ROUND(6370973.27862*((2*ASIN(SQRT((SIN((RADIANS(Strava!E316)-RADIANS(Strava!E317))/2)^2)+COS(RADIANS(Strava!E316))*COS(RADIANS(Strava!E317))*(SIN((RADIANS(Strava!F316)-RADIANS(Strava!F317))/2)^2))))),0)</f>
        <v>6</v>
      </c>
      <c r="C317" s="14">
        <f t="shared" si="32"/>
        <v>4.5009999999999852</v>
      </c>
      <c r="D317" s="12">
        <f t="shared" si="33"/>
        <v>1.1574074074094387E-5</v>
      </c>
      <c r="E317" s="12">
        <f t="shared" si="34"/>
        <v>8.9351851851852127E-3</v>
      </c>
      <c r="F317" s="15">
        <f t="shared" si="35"/>
        <v>21.59999999996209</v>
      </c>
      <c r="G317" s="15">
        <f t="shared" si="36"/>
        <v>19.80000000001295</v>
      </c>
      <c r="H317" s="15">
        <f t="shared" si="37"/>
        <v>17.999999999996803</v>
      </c>
      <c r="I317" s="15">
        <f t="shared" si="38"/>
        <v>17.100000000010311</v>
      </c>
      <c r="J317" s="15">
        <f t="shared" si="39"/>
        <v>18.757894736837297</v>
      </c>
      <c r="K317" s="21" t="str">
        <f>HYPERLINK("http://maps.google.nl/maps?q="&amp;SUBSTITUTE(Tabel2[[#This Row],[lat]],",",".")&amp;","&amp;SUBSTITUTE(Tabel2[[#This Row],[lon]],",","."))</f>
        <v>http://maps.google.nl/maps?q=50.879719,5.958879</v>
      </c>
    </row>
    <row r="318" spans="1:11" x14ac:dyDescent="0.25">
      <c r="A318" s="8">
        <f>TIMEVALUE(MID(Tabel2[[#This Row],[ns1:time2]],12,8))</f>
        <v>0.47089120370370369</v>
      </c>
      <c r="B318" s="13">
        <f>ROUND(6370973.27862*((2*ASIN(SQRT((SIN((RADIANS(Strava!E317)-RADIANS(Strava!E318))/2)^2)+COS(RADIANS(Strava!E317))*COS(RADIANS(Strava!E318))*(SIN((RADIANS(Strava!F317)-RADIANS(Strava!F318))/2)^2))))),0)</f>
        <v>6</v>
      </c>
      <c r="C318" s="10">
        <f t="shared" si="32"/>
        <v>4.5069999999999855</v>
      </c>
      <c r="D318" s="8">
        <f t="shared" si="33"/>
        <v>1.1574074074038876E-5</v>
      </c>
      <c r="E318" s="8">
        <f t="shared" si="34"/>
        <v>8.9467592592592515E-3</v>
      </c>
      <c r="F318" s="17">
        <f t="shared" si="35"/>
        <v>21.600000000065688</v>
      </c>
      <c r="G318" s="17">
        <f t="shared" si="36"/>
        <v>21.60000000001471</v>
      </c>
      <c r="H318" s="17">
        <f t="shared" si="37"/>
        <v>20.400000000029841</v>
      </c>
      <c r="I318" s="17">
        <f t="shared" si="38"/>
        <v>18.900000000012071</v>
      </c>
      <c r="J318" s="17">
        <f t="shared" si="39"/>
        <v>18.599999999996911</v>
      </c>
      <c r="K318" s="20" t="str">
        <f>HYPERLINK("http://maps.google.nl/maps?q="&amp;SUBSTITUTE(Tabel2[[#This Row],[lat]],",",".")&amp;","&amp;SUBSTITUTE(Tabel2[[#This Row],[lon]],",","."))</f>
        <v>http://maps.google.nl/maps?q=50.879769,5.958851</v>
      </c>
    </row>
    <row r="319" spans="1:11" x14ac:dyDescent="0.25">
      <c r="A319" s="12">
        <f>TIMEVALUE(MID(Tabel2[[#This Row],[ns1:time2]],12,8))</f>
        <v>0.47090277777777773</v>
      </c>
      <c r="B319" s="13">
        <f>ROUND(6370973.27862*((2*ASIN(SQRT((SIN((RADIANS(Strava!E318)-RADIANS(Strava!E319))/2)^2)+COS(RADIANS(Strava!E318))*COS(RADIANS(Strava!E319))*(SIN((RADIANS(Strava!F318)-RADIANS(Strava!F319))/2)^2))))),0)</f>
        <v>6</v>
      </c>
      <c r="C319" s="14">
        <f t="shared" si="32"/>
        <v>4.5129999999999857</v>
      </c>
      <c r="D319" s="12">
        <f t="shared" si="33"/>
        <v>1.1574074074038876E-5</v>
      </c>
      <c r="E319" s="12">
        <f t="shared" si="34"/>
        <v>8.9583333333332904E-3</v>
      </c>
      <c r="F319" s="15">
        <f t="shared" si="35"/>
        <v>21.600000000065688</v>
      </c>
      <c r="G319" s="15">
        <f t="shared" si="36"/>
        <v>21.600000000066508</v>
      </c>
      <c r="H319" s="15">
        <f t="shared" si="37"/>
        <v>21.600000000031976</v>
      </c>
      <c r="I319" s="15">
        <f t="shared" si="38"/>
        <v>20.700000000038649</v>
      </c>
      <c r="J319" s="15">
        <f t="shared" si="39"/>
        <v>18.600000000006823</v>
      </c>
      <c r="K319" s="21" t="str">
        <f>HYPERLINK("http://maps.google.nl/maps?q="&amp;SUBSTITUTE(Tabel2[[#This Row],[lat]],",",".")&amp;","&amp;SUBSTITUTE(Tabel2[[#This Row],[lon]],",","."))</f>
        <v>http://maps.google.nl/maps?q=50.87982,5.958815</v>
      </c>
    </row>
    <row r="320" spans="1:11" x14ac:dyDescent="0.25">
      <c r="A320" s="8">
        <f>TIMEVALUE(MID(Tabel2[[#This Row],[ns1:time2]],12,8))</f>
        <v>0.47092592592592591</v>
      </c>
      <c r="B320" s="13">
        <f>ROUND(6370973.27862*((2*ASIN(SQRT((SIN((RADIANS(Strava!E319)-RADIANS(Strava!E320))/2)^2)+COS(RADIANS(Strava!E319))*COS(RADIANS(Strava!E320))*(SIN((RADIANS(Strava!F319)-RADIANS(Strava!F320))/2)^2))))),0)</f>
        <v>13</v>
      </c>
      <c r="C320" s="10">
        <f t="shared" si="32"/>
        <v>4.5259999999999856</v>
      </c>
      <c r="D320" s="8">
        <f t="shared" si="33"/>
        <v>2.3148148148188774E-5</v>
      </c>
      <c r="E320" s="8">
        <f t="shared" si="34"/>
        <v>8.9814814814814792E-3</v>
      </c>
      <c r="F320" s="17">
        <f t="shared" si="35"/>
        <v>23.399999999958929</v>
      </c>
      <c r="G320" s="17">
        <f t="shared" si="36"/>
        <v>22.79999999999659</v>
      </c>
      <c r="H320" s="17">
        <f t="shared" si="37"/>
        <v>22.500000000014786</v>
      </c>
      <c r="I320" s="17">
        <f t="shared" si="38"/>
        <v>22.320000000004068</v>
      </c>
      <c r="J320" s="17">
        <f t="shared" si="39"/>
        <v>18.947368421052623</v>
      </c>
      <c r="K320" s="20" t="str">
        <f>HYPERLINK("http://maps.google.nl/maps?q="&amp;SUBSTITUTE(Tabel2[[#This Row],[lat]],",",".")&amp;","&amp;SUBSTITUTE(Tabel2[[#This Row],[lon]],",","."))</f>
        <v>http://maps.google.nl/maps?q=50.879931,5.958741</v>
      </c>
    </row>
    <row r="321" spans="1:11" x14ac:dyDescent="0.25">
      <c r="A321" s="12">
        <f>TIMEVALUE(MID(Tabel2[[#This Row],[ns1:time2]],12,8))</f>
        <v>0.47093750000000001</v>
      </c>
      <c r="B321" s="13">
        <f>ROUND(6370973.27862*((2*ASIN(SQRT((SIN((RADIANS(Strava!E320)-RADIANS(Strava!E321))/2)^2)+COS(RADIANS(Strava!E320))*COS(RADIANS(Strava!E321))*(SIN((RADIANS(Strava!F320)-RADIANS(Strava!F321))/2)^2))))),0)</f>
        <v>7</v>
      </c>
      <c r="C321" s="14">
        <f t="shared" si="32"/>
        <v>4.5329999999999853</v>
      </c>
      <c r="D321" s="12">
        <f t="shared" si="33"/>
        <v>1.1574074074094387E-5</v>
      </c>
      <c r="E321" s="12">
        <f t="shared" si="34"/>
        <v>8.9930555555555736E-3</v>
      </c>
      <c r="F321" s="15">
        <f t="shared" si="35"/>
        <v>25.199999999955775</v>
      </c>
      <c r="G321" s="15">
        <f t="shared" si="36"/>
        <v>23.999999999957367</v>
      </c>
      <c r="H321" s="15">
        <f t="shared" si="37"/>
        <v>23.399999999986811</v>
      </c>
      <c r="I321" s="15">
        <f t="shared" si="38"/>
        <v>23.040000000003786</v>
      </c>
      <c r="J321" s="15">
        <f t="shared" si="39"/>
        <v>18.830769230770567</v>
      </c>
      <c r="K321" s="21" t="str">
        <f>HYPERLINK("http://maps.google.nl/maps?q="&amp;SUBSTITUTE(Tabel2[[#This Row],[lat]],",",".")&amp;","&amp;SUBSTITUTE(Tabel2[[#This Row],[lon]],",","."))</f>
        <v>http://maps.google.nl/maps?q=50.879987,5.9587</v>
      </c>
    </row>
    <row r="322" spans="1:11" x14ac:dyDescent="0.25">
      <c r="A322" s="8">
        <f>TIMEVALUE(MID(Tabel2[[#This Row],[ns1:time2]],12,8))</f>
        <v>0.47094907407407405</v>
      </c>
      <c r="B322" s="13">
        <f>ROUND(6370973.27862*((2*ASIN(SQRT((SIN((RADIANS(Strava!E321)-RADIANS(Strava!E322))/2)^2)+COS(RADIANS(Strava!E321))*COS(RADIANS(Strava!E322))*(SIN((RADIANS(Strava!F321)-RADIANS(Strava!F322))/2)^2))))),0)</f>
        <v>7</v>
      </c>
      <c r="C322" s="10">
        <f t="shared" si="32"/>
        <v>4.5399999999999849</v>
      </c>
      <c r="D322" s="8">
        <f t="shared" si="33"/>
        <v>1.1574074074038876E-5</v>
      </c>
      <c r="E322" s="8">
        <f t="shared" si="34"/>
        <v>9.0046296296296124E-3</v>
      </c>
      <c r="F322" s="17">
        <f t="shared" si="35"/>
        <v>25.200000000076638</v>
      </c>
      <c r="G322" s="17">
        <f t="shared" si="36"/>
        <v>25.200000000015027</v>
      </c>
      <c r="H322" s="17">
        <f t="shared" si="37"/>
        <v>24.299999999985811</v>
      </c>
      <c r="I322" s="17">
        <f t="shared" si="38"/>
        <v>23.760000000003505</v>
      </c>
      <c r="J322" s="17">
        <f t="shared" si="39"/>
        <v>20.290909090908379</v>
      </c>
      <c r="K322" s="20" t="str">
        <f>HYPERLINK("http://maps.google.nl/maps?q="&amp;SUBSTITUTE(Tabel2[[#This Row],[lat]],",",".")&amp;","&amp;SUBSTITUTE(Tabel2[[#This Row],[lon]],",","."))</f>
        <v>http://maps.google.nl/maps?q=50.880042,5.958662</v>
      </c>
    </row>
    <row r="323" spans="1:11" x14ac:dyDescent="0.25">
      <c r="A323" s="12">
        <f>TIMEVALUE(MID(Tabel2[[#This Row],[ns1:time2]],12,8))</f>
        <v>0.47096064814814814</v>
      </c>
      <c r="B323" s="13">
        <f>ROUND(6370973.27862*((2*ASIN(SQRT((SIN((RADIANS(Strava!E322)-RADIANS(Strava!E323))/2)^2)+COS(RADIANS(Strava!E322))*COS(RADIANS(Strava!E323))*(SIN((RADIANS(Strava!F322)-RADIANS(Strava!F323))/2)^2))))),0)</f>
        <v>7</v>
      </c>
      <c r="C323" s="14">
        <f t="shared" si="32"/>
        <v>4.5469999999999846</v>
      </c>
      <c r="D323" s="12">
        <f t="shared" si="33"/>
        <v>1.1574074074094387E-5</v>
      </c>
      <c r="E323" s="12">
        <f t="shared" si="34"/>
        <v>9.0162037037037068E-3</v>
      </c>
      <c r="F323" s="15">
        <f t="shared" si="35"/>
        <v>25.199999999955775</v>
      </c>
      <c r="G323" s="15">
        <f t="shared" si="36"/>
        <v>25.200000000015027</v>
      </c>
      <c r="H323" s="15">
        <f t="shared" si="37"/>
        <v>25.199999999994883</v>
      </c>
      <c r="I323" s="15">
        <f t="shared" si="38"/>
        <v>24.479999999979739</v>
      </c>
      <c r="J323" s="15">
        <f t="shared" si="39"/>
        <v>21.27272727273586</v>
      </c>
      <c r="K323" s="21" t="str">
        <f>HYPERLINK("http://maps.google.nl/maps?q="&amp;SUBSTITUTE(Tabel2[[#This Row],[lat]],",",".")&amp;","&amp;SUBSTITUTE(Tabel2[[#This Row],[lon]],",","."))</f>
        <v>http://maps.google.nl/maps?q=50.880101,5.958625</v>
      </c>
    </row>
    <row r="324" spans="1:11" x14ac:dyDescent="0.25">
      <c r="A324" s="8">
        <f>TIMEVALUE(MID(Tabel2[[#This Row],[ns1:time2]],12,8))</f>
        <v>0.47097222222222218</v>
      </c>
      <c r="B324" s="13">
        <f>ROUND(6370973.27862*((2*ASIN(SQRT((SIN((RADIANS(Strava!E323)-RADIANS(Strava!E324))/2)^2)+COS(RADIANS(Strava!E323))*COS(RADIANS(Strava!E324))*(SIN((RADIANS(Strava!F323)-RADIANS(Strava!F324))/2)^2))))),0)</f>
        <v>7</v>
      </c>
      <c r="C324" s="10">
        <f t="shared" ref="C324:C387" si="40">C323+B324/1000</f>
        <v>4.5539999999999843</v>
      </c>
      <c r="D324" s="8">
        <f t="shared" ref="D324:D387" si="41">A324-A323</f>
        <v>1.1574074074038876E-5</v>
      </c>
      <c r="E324" s="8">
        <f t="shared" ref="E324:E387" si="42">+E323+D324</f>
        <v>9.0277777777777457E-3</v>
      </c>
      <c r="F324" s="17">
        <f t="shared" ref="F324:F387" si="43">(B324/1000)/(D324*24)</f>
        <v>25.200000000076638</v>
      </c>
      <c r="G324" s="17">
        <f t="shared" si="36"/>
        <v>25.200000000015027</v>
      </c>
      <c r="H324" s="17">
        <f t="shared" si="37"/>
        <v>25.200000000035171</v>
      </c>
      <c r="I324" s="17">
        <f t="shared" si="38"/>
        <v>25.200000000015027</v>
      </c>
      <c r="J324" s="17">
        <f t="shared" si="39"/>
        <v>22.254545454554496</v>
      </c>
      <c r="K324" s="20" t="str">
        <f>HYPERLINK("http://maps.google.nl/maps?q="&amp;SUBSTITUTE(Tabel2[[#This Row],[lat]],",",".")&amp;","&amp;SUBSTITUTE(Tabel2[[#This Row],[lon]],",","."))</f>
        <v>http://maps.google.nl/maps?q=50.880159,5.958584</v>
      </c>
    </row>
    <row r="325" spans="1:11" x14ac:dyDescent="0.25">
      <c r="A325" s="12">
        <f>TIMEVALUE(MID(Tabel2[[#This Row],[ns1:time2]],12,8))</f>
        <v>0.47098379629629633</v>
      </c>
      <c r="B325" s="13">
        <f>ROUND(6370973.27862*((2*ASIN(SQRT((SIN((RADIANS(Strava!E324)-RADIANS(Strava!E325))/2)^2)+COS(RADIANS(Strava!E324))*COS(RADIANS(Strava!E325))*(SIN((RADIANS(Strava!F324)-RADIANS(Strava!F325))/2)^2))))),0)</f>
        <v>7</v>
      </c>
      <c r="C325" s="14">
        <f t="shared" si="40"/>
        <v>4.560999999999984</v>
      </c>
      <c r="D325" s="12">
        <f t="shared" si="41"/>
        <v>1.1574074074149898E-5</v>
      </c>
      <c r="E325" s="12">
        <f t="shared" si="42"/>
        <v>9.0393518518518956E-3</v>
      </c>
      <c r="F325" s="15">
        <f t="shared" si="43"/>
        <v>25.199999999834912</v>
      </c>
      <c r="G325" s="15">
        <f t="shared" ref="G325:G388" si="44">(C325-C323)/((E325-E323)*24)</f>
        <v>25.199999999954596</v>
      </c>
      <c r="H325" s="15">
        <f t="shared" ref="H325:H388" si="45">(C325-C322)/((E325-E322)*24)</f>
        <v>25.199999999954596</v>
      </c>
      <c r="I325" s="15">
        <f t="shared" si="38"/>
        <v>25.199999999984811</v>
      </c>
      <c r="J325" s="15">
        <f t="shared" si="39"/>
        <v>23.236363636363002</v>
      </c>
      <c r="K325" s="21" t="str">
        <f>HYPERLINK("http://maps.google.nl/maps?q="&amp;SUBSTITUTE(Tabel2[[#This Row],[lat]],",",".")&amp;","&amp;SUBSTITUTE(Tabel2[[#This Row],[lon]],",","."))</f>
        <v>http://maps.google.nl/maps?q=50.880218,5.958543</v>
      </c>
    </row>
    <row r="326" spans="1:11" x14ac:dyDescent="0.25">
      <c r="A326" s="8">
        <f>TIMEVALUE(MID(Tabel2[[#This Row],[ns1:time2]],12,8))</f>
        <v>0.47100694444444446</v>
      </c>
      <c r="B326" s="13">
        <f>ROUND(6370973.27862*((2*ASIN(SQRT((SIN((RADIANS(Strava!E325)-RADIANS(Strava!E326))/2)^2)+COS(RADIANS(Strava!E325))*COS(RADIANS(Strava!E326))*(SIN((RADIANS(Strava!F325)-RADIANS(Strava!F326))/2)^2))))),0)</f>
        <v>14</v>
      </c>
      <c r="C326" s="10">
        <f t="shared" si="40"/>
        <v>4.5749999999999842</v>
      </c>
      <c r="D326" s="8">
        <f t="shared" si="41"/>
        <v>2.3148148148133263E-5</v>
      </c>
      <c r="E326" s="8">
        <f t="shared" si="42"/>
        <v>9.0625000000000289E-3</v>
      </c>
      <c r="F326" s="17">
        <f t="shared" si="43"/>
        <v>25.200000000016207</v>
      </c>
      <c r="G326" s="17">
        <f t="shared" si="44"/>
        <v>25.199999999955661</v>
      </c>
      <c r="H326" s="17">
        <f t="shared" si="45"/>
        <v>25.199999999985611</v>
      </c>
      <c r="I326" s="17">
        <f t="shared" ref="I326:I389" si="46">(C326-C322)/((E326-E322)*24)</f>
        <v>25.199999999979408</v>
      </c>
      <c r="J326" s="17">
        <f t="shared" si="39"/>
        <v>23.999999999996003</v>
      </c>
      <c r="K326" s="20" t="str">
        <f>HYPERLINK("http://maps.google.nl/maps?q="&amp;SUBSTITUTE(Tabel2[[#This Row],[lat]],",",".")&amp;","&amp;SUBSTITUTE(Tabel2[[#This Row],[lon]],",","."))</f>
        <v>http://maps.google.nl/maps?q=50.880336,5.958468</v>
      </c>
    </row>
    <row r="327" spans="1:11" x14ac:dyDescent="0.25">
      <c r="A327" s="12">
        <f>TIMEVALUE(MID(Tabel2[[#This Row],[ns1:time2]],12,8))</f>
        <v>0.4710185185185185</v>
      </c>
      <c r="B327" s="13">
        <f>ROUND(6370973.27862*((2*ASIN(SQRT((SIN((RADIANS(Strava!E326)-RADIANS(Strava!E327))/2)^2)+COS(RADIANS(Strava!E326))*COS(RADIANS(Strava!E327))*(SIN((RADIANS(Strava!F326)-RADIANS(Strava!F327))/2)^2))))),0)</f>
        <v>7</v>
      </c>
      <c r="C327" s="14">
        <f t="shared" si="40"/>
        <v>4.5819999999999839</v>
      </c>
      <c r="D327" s="12">
        <f t="shared" si="41"/>
        <v>1.1574074074038876E-5</v>
      </c>
      <c r="E327" s="12">
        <f t="shared" si="42"/>
        <v>9.0740740740740677E-3</v>
      </c>
      <c r="F327" s="15">
        <f t="shared" si="43"/>
        <v>25.200000000076638</v>
      </c>
      <c r="G327" s="15">
        <f t="shared" si="44"/>
        <v>25.200000000036237</v>
      </c>
      <c r="H327" s="15">
        <f t="shared" si="45"/>
        <v>25.199999999985611</v>
      </c>
      <c r="I327" s="15">
        <f t="shared" si="46"/>
        <v>25.20000000000358</v>
      </c>
      <c r="J327" s="15">
        <f t="shared" si="39"/>
        <v>24.300000000005504</v>
      </c>
      <c r="K327" s="21" t="str">
        <f>HYPERLINK("http://maps.google.nl/maps?q="&amp;SUBSTITUTE(Tabel2[[#This Row],[lat]],",",".")&amp;","&amp;SUBSTITUTE(Tabel2[[#This Row],[lon]],",","."))</f>
        <v>http://maps.google.nl/maps?q=50.880398,5.958432</v>
      </c>
    </row>
    <row r="328" spans="1:11" x14ac:dyDescent="0.25">
      <c r="A328" s="8">
        <f>TIMEVALUE(MID(Tabel2[[#This Row],[ns1:time2]],12,8))</f>
        <v>0.47105324074074079</v>
      </c>
      <c r="B328" s="13">
        <f>ROUND(6370973.27862*((2*ASIN(SQRT((SIN((RADIANS(Strava!E327)-RADIANS(Strava!E328))/2)^2)+COS(RADIANS(Strava!E327))*COS(RADIANS(Strava!E328))*(SIN((RADIANS(Strava!F327)-RADIANS(Strava!F328))/2)^2))))),0)</f>
        <v>22</v>
      </c>
      <c r="C328" s="10">
        <f t="shared" si="40"/>
        <v>4.6039999999999841</v>
      </c>
      <c r="D328" s="8">
        <f t="shared" si="41"/>
        <v>3.4722222222283161E-5</v>
      </c>
      <c r="E328" s="8">
        <f t="shared" si="42"/>
        <v>9.1087962962963509E-3</v>
      </c>
      <c r="F328" s="17">
        <f t="shared" si="43"/>
        <v>26.399999999953664</v>
      </c>
      <c r="G328" s="17">
        <f t="shared" si="44"/>
        <v>26.09999999998541</v>
      </c>
      <c r="H328" s="17">
        <f t="shared" si="45"/>
        <v>25.799999999996057</v>
      </c>
      <c r="I328" s="17">
        <f t="shared" si="46"/>
        <v>25.714285714258111</v>
      </c>
      <c r="J328" s="17">
        <f t="shared" si="39"/>
        <v>24.942857142847199</v>
      </c>
      <c r="K328" s="20" t="str">
        <f>HYPERLINK("http://maps.google.nl/maps?q="&amp;SUBSTITUTE(Tabel2[[#This Row],[lat]],",",".")&amp;","&amp;SUBSTITUTE(Tabel2[[#This Row],[lon]],",","."))</f>
        <v>http://maps.google.nl/maps?q=50.880578,5.958314</v>
      </c>
    </row>
    <row r="329" spans="1:11" x14ac:dyDescent="0.25">
      <c r="A329" s="12">
        <f>TIMEVALUE(MID(Tabel2[[#This Row],[ns1:time2]],12,8))</f>
        <v>0.47106481481481483</v>
      </c>
      <c r="B329" s="13">
        <f>ROUND(6370973.27862*((2*ASIN(SQRT((SIN((RADIANS(Strava!E328)-RADIANS(Strava!E329))/2)^2)+COS(RADIANS(Strava!E328))*COS(RADIANS(Strava!E329))*(SIN((RADIANS(Strava!F328)-RADIANS(Strava!F329))/2)^2))))),0)</f>
        <v>7</v>
      </c>
      <c r="C329" s="14">
        <f t="shared" si="40"/>
        <v>4.6109999999999838</v>
      </c>
      <c r="D329" s="12">
        <f t="shared" si="41"/>
        <v>1.1574074074038876E-5</v>
      </c>
      <c r="E329" s="12">
        <f t="shared" si="42"/>
        <v>9.1203703703703898E-3</v>
      </c>
      <c r="F329" s="15">
        <f t="shared" si="43"/>
        <v>25.200000000076638</v>
      </c>
      <c r="G329" s="15">
        <f t="shared" si="44"/>
        <v>26.09999999998541</v>
      </c>
      <c r="H329" s="15">
        <f t="shared" si="45"/>
        <v>25.920000000003938</v>
      </c>
      <c r="I329" s="15">
        <f t="shared" si="46"/>
        <v>25.71428571429335</v>
      </c>
      <c r="J329" s="15">
        <f t="shared" si="39"/>
        <v>25.199999999989814</v>
      </c>
      <c r="K329" s="21" t="str">
        <f>HYPERLINK("http://maps.google.nl/maps?q="&amp;SUBSTITUTE(Tabel2[[#This Row],[lat]],",",".")&amp;","&amp;SUBSTITUTE(Tabel2[[#This Row],[lon]],",","."))</f>
        <v>http://maps.google.nl/maps?q=50.88064,5.958273</v>
      </c>
    </row>
    <row r="330" spans="1:11" x14ac:dyDescent="0.25">
      <c r="A330" s="8">
        <f>TIMEVALUE(MID(Tabel2[[#This Row],[ns1:time2]],12,8))</f>
        <v>0.47107638888888892</v>
      </c>
      <c r="B330" s="13">
        <f>ROUND(6370973.27862*((2*ASIN(SQRT((SIN((RADIANS(Strava!E329)-RADIANS(Strava!E330))/2)^2)+COS(RADIANS(Strava!E329))*COS(RADIANS(Strava!E330))*(SIN((RADIANS(Strava!F329)-RADIANS(Strava!F330))/2)^2))))),0)</f>
        <v>7</v>
      </c>
      <c r="C330" s="10">
        <f t="shared" si="40"/>
        <v>4.6179999999999835</v>
      </c>
      <c r="D330" s="8">
        <f t="shared" si="41"/>
        <v>1.1574074074094387E-5</v>
      </c>
      <c r="E330" s="8">
        <f t="shared" si="42"/>
        <v>9.1319444444444842E-3</v>
      </c>
      <c r="F330" s="17">
        <f t="shared" si="43"/>
        <v>25.199999999955775</v>
      </c>
      <c r="G330" s="17">
        <f t="shared" si="44"/>
        <v>25.200000000015027</v>
      </c>
      <c r="H330" s="17">
        <f t="shared" si="45"/>
        <v>25.919999999979076</v>
      </c>
      <c r="I330" s="17">
        <f t="shared" si="46"/>
        <v>25.799999999995524</v>
      </c>
      <c r="J330" s="17">
        <f t="shared" si="39"/>
        <v>25.476923076915369</v>
      </c>
      <c r="K330" s="20" t="str">
        <f>HYPERLINK("http://maps.google.nl/maps?q="&amp;SUBSTITUTE(Tabel2[[#This Row],[lat]],",",".")&amp;","&amp;SUBSTITUTE(Tabel2[[#This Row],[lon]],",","."))</f>
        <v>http://maps.google.nl/maps?q=50.880698,5.958237</v>
      </c>
    </row>
    <row r="331" spans="1:11" x14ac:dyDescent="0.25">
      <c r="A331" s="12">
        <f>TIMEVALUE(MID(Tabel2[[#This Row],[ns1:time2]],12,8))</f>
        <v>0.47108796296296296</v>
      </c>
      <c r="B331" s="13">
        <f>ROUND(6370973.27862*((2*ASIN(SQRT((SIN((RADIANS(Strava!E330)-RADIANS(Strava!E331))/2)^2)+COS(RADIANS(Strava!E330))*COS(RADIANS(Strava!E331))*(SIN((RADIANS(Strava!F330)-RADIANS(Strava!F331))/2)^2))))),0)</f>
        <v>7</v>
      </c>
      <c r="C331" s="14">
        <f t="shared" si="40"/>
        <v>4.6249999999999831</v>
      </c>
      <c r="D331" s="12">
        <f t="shared" si="41"/>
        <v>1.1574074074038876E-5</v>
      </c>
      <c r="E331" s="12">
        <f t="shared" si="42"/>
        <v>9.143518518518523E-3</v>
      </c>
      <c r="F331" s="15">
        <f t="shared" si="43"/>
        <v>25.200000000076638</v>
      </c>
      <c r="G331" s="15">
        <f t="shared" si="44"/>
        <v>25.200000000015027</v>
      </c>
      <c r="H331" s="15">
        <f t="shared" si="45"/>
        <v>25.200000000035171</v>
      </c>
      <c r="I331" s="15">
        <f t="shared" si="46"/>
        <v>25.799999999995524</v>
      </c>
      <c r="J331" s="15">
        <f t="shared" si="39"/>
        <v>25.47692307692477</v>
      </c>
      <c r="K331" s="21" t="str">
        <f>HYPERLINK("http://maps.google.nl/maps?q="&amp;SUBSTITUTE(Tabel2[[#This Row],[lat]],",",".")&amp;","&amp;SUBSTITUTE(Tabel2[[#This Row],[lon]],",","."))</f>
        <v>http://maps.google.nl/maps?q=50.880753,5.958202</v>
      </c>
    </row>
    <row r="332" spans="1:11" x14ac:dyDescent="0.25">
      <c r="A332" s="8">
        <f>TIMEVALUE(MID(Tabel2[[#This Row],[ns1:time2]],12,8))</f>
        <v>0.47109953703703705</v>
      </c>
      <c r="B332" s="13">
        <f>ROUND(6370973.27862*((2*ASIN(SQRT((SIN((RADIANS(Strava!E331)-RADIANS(Strava!E332))/2)^2)+COS(RADIANS(Strava!E331))*COS(RADIANS(Strava!E332))*(SIN((RADIANS(Strava!F331)-RADIANS(Strava!F332))/2)^2))))),0)</f>
        <v>7</v>
      </c>
      <c r="C332" s="10">
        <f t="shared" si="40"/>
        <v>4.6319999999999828</v>
      </c>
      <c r="D332" s="8">
        <f t="shared" si="41"/>
        <v>1.1574074074094387E-5</v>
      </c>
      <c r="E332" s="8">
        <f t="shared" si="42"/>
        <v>9.1550925925926174E-3</v>
      </c>
      <c r="F332" s="17">
        <f t="shared" si="43"/>
        <v>25.199999999955775</v>
      </c>
      <c r="G332" s="17">
        <f t="shared" si="44"/>
        <v>25.200000000015027</v>
      </c>
      <c r="H332" s="17">
        <f t="shared" si="45"/>
        <v>25.199999999994883</v>
      </c>
      <c r="I332" s="17">
        <f t="shared" si="46"/>
        <v>25.200000000015027</v>
      </c>
      <c r="J332" s="17">
        <f t="shared" ref="J332:J395" si="47">(C332-C322)/((E332-E322)*24)</f>
        <v>25.476923076915369</v>
      </c>
      <c r="K332" s="20" t="str">
        <f>HYPERLINK("http://maps.google.nl/maps?q="&amp;SUBSTITUTE(Tabel2[[#This Row],[lat]],",",".")&amp;","&amp;SUBSTITUTE(Tabel2[[#This Row],[lon]],",","."))</f>
        <v>http://maps.google.nl/maps?q=50.880815,5.958166</v>
      </c>
    </row>
    <row r="333" spans="1:11" x14ac:dyDescent="0.25">
      <c r="A333" s="12">
        <f>TIMEVALUE(MID(Tabel2[[#This Row],[ns1:time2]],12,8))</f>
        <v>0.47111111111111109</v>
      </c>
      <c r="B333" s="13">
        <f>ROUND(6370973.27862*((2*ASIN(SQRT((SIN((RADIANS(Strava!E332)-RADIANS(Strava!E333))/2)^2)+COS(RADIANS(Strava!E332))*COS(RADIANS(Strava!E333))*(SIN((RADIANS(Strava!F332)-RADIANS(Strava!F333))/2)^2))))),0)</f>
        <v>8</v>
      </c>
      <c r="C333" s="14">
        <f t="shared" si="40"/>
        <v>4.6399999999999828</v>
      </c>
      <c r="D333" s="12">
        <f t="shared" si="41"/>
        <v>1.1574074074038876E-5</v>
      </c>
      <c r="E333" s="12">
        <f t="shared" si="42"/>
        <v>9.1666666666666563E-3</v>
      </c>
      <c r="F333" s="15">
        <f t="shared" si="43"/>
        <v>28.800000000087586</v>
      </c>
      <c r="G333" s="15">
        <f t="shared" si="44"/>
        <v>27.000000000016787</v>
      </c>
      <c r="H333" s="15">
        <f t="shared" si="45"/>
        <v>26.400000000037302</v>
      </c>
      <c r="I333" s="15">
        <f t="shared" si="46"/>
        <v>26.100000000015907</v>
      </c>
      <c r="J333" s="15">
        <f t="shared" si="47"/>
        <v>25.753846153847963</v>
      </c>
      <c r="K333" s="21" t="str">
        <f>HYPERLINK("http://maps.google.nl/maps?q="&amp;SUBSTITUTE(Tabel2[[#This Row],[lat]],",",".")&amp;","&amp;SUBSTITUTE(Tabel2[[#This Row],[lon]],",","."))</f>
        <v>http://maps.google.nl/maps?q=50.88088,5.958125</v>
      </c>
    </row>
    <row r="334" spans="1:11" x14ac:dyDescent="0.25">
      <c r="A334" s="8">
        <f>TIMEVALUE(MID(Tabel2[[#This Row],[ns1:time2]],12,8))</f>
        <v>0.47118055555555555</v>
      </c>
      <c r="B334" s="13">
        <f>ROUND(6370973.27862*((2*ASIN(SQRT((SIN((RADIANS(Strava!E333)-RADIANS(Strava!E334))/2)^2)+COS(RADIANS(Strava!E333))*COS(RADIANS(Strava!E334))*(SIN((RADIANS(Strava!F333)-RADIANS(Strava!F334))/2)^2))))),0)</f>
        <v>48</v>
      </c>
      <c r="C334" s="10">
        <f t="shared" si="40"/>
        <v>4.6879999999999828</v>
      </c>
      <c r="D334" s="8">
        <f t="shared" si="41"/>
        <v>6.94444444444553E-5</v>
      </c>
      <c r="E334" s="8">
        <f t="shared" si="42"/>
        <v>9.2361111111111116E-3</v>
      </c>
      <c r="F334" s="17">
        <f t="shared" si="43"/>
        <v>28.799999999995499</v>
      </c>
      <c r="G334" s="17">
        <f t="shared" si="44"/>
        <v>28.80000000000868</v>
      </c>
      <c r="H334" s="17">
        <f t="shared" si="45"/>
        <v>28.35000000000111</v>
      </c>
      <c r="I334" s="17">
        <f t="shared" si="46"/>
        <v>28.000000000010303</v>
      </c>
      <c r="J334" s="17">
        <f t="shared" si="47"/>
        <v>26.799999999995524</v>
      </c>
      <c r="K334" s="20" t="str">
        <f>HYPERLINK("http://maps.google.nl/maps?q="&amp;SUBSTITUTE(Tabel2[[#This Row],[lat]],",",".")&amp;","&amp;SUBSTITUTE(Tabel2[[#This Row],[lon]],",","."))</f>
        <v>http://maps.google.nl/maps?q=50.881281,5.957856</v>
      </c>
    </row>
    <row r="335" spans="1:11" x14ac:dyDescent="0.25">
      <c r="A335" s="12">
        <f>TIMEVALUE(MID(Tabel2[[#This Row],[ns1:time2]],12,8))</f>
        <v>0.47122685185185187</v>
      </c>
      <c r="B335" s="13">
        <f>ROUND(6370973.27862*((2*ASIN(SQRT((SIN((RADIANS(Strava!E334)-RADIANS(Strava!E335))/2)^2)+COS(RADIANS(Strava!E334))*COS(RADIANS(Strava!E335))*(SIN((RADIANS(Strava!F334)-RADIANS(Strava!F335))/2)^2))))),0)</f>
        <v>32</v>
      </c>
      <c r="C335" s="14">
        <f t="shared" si="40"/>
        <v>4.7199999999999829</v>
      </c>
      <c r="D335" s="12">
        <f t="shared" si="41"/>
        <v>4.6296296296322037E-5</v>
      </c>
      <c r="E335" s="12">
        <f t="shared" si="42"/>
        <v>9.2824074074074336E-3</v>
      </c>
      <c r="F335" s="15">
        <f t="shared" si="43"/>
        <v>28.799999999983989</v>
      </c>
      <c r="G335" s="15">
        <f t="shared" si="44"/>
        <v>28.79999999999092</v>
      </c>
      <c r="H335" s="15">
        <f t="shared" si="45"/>
        <v>28.799999999999709</v>
      </c>
      <c r="I335" s="15">
        <f t="shared" si="46"/>
        <v>28.49999999999547</v>
      </c>
      <c r="J335" s="15">
        <f t="shared" si="47"/>
        <v>27.257142857144636</v>
      </c>
      <c r="K335" s="21" t="str">
        <f>HYPERLINK("http://maps.google.nl/maps?q="&amp;SUBSTITUTE(Tabel2[[#This Row],[lat]],",",".")&amp;","&amp;SUBSTITUTE(Tabel2[[#This Row],[lon]],",","."))</f>
        <v>http://maps.google.nl/maps?q=50.881551,5.957696</v>
      </c>
    </row>
    <row r="336" spans="1:11" x14ac:dyDescent="0.25">
      <c r="A336" s="8">
        <f>TIMEVALUE(MID(Tabel2[[#This Row],[ns1:time2]],12,8))</f>
        <v>0.47127314814814819</v>
      </c>
      <c r="B336" s="13">
        <f>ROUND(6370973.27862*((2*ASIN(SQRT((SIN((RADIANS(Strava!E335)-RADIANS(Strava!E336))/2)^2)+COS(RADIANS(Strava!E335))*COS(RADIANS(Strava!E336))*(SIN((RADIANS(Strava!F335)-RADIANS(Strava!F336))/2)^2))))),0)</f>
        <v>32</v>
      </c>
      <c r="C336" s="10">
        <f t="shared" si="40"/>
        <v>4.7519999999999829</v>
      </c>
      <c r="D336" s="8">
        <f t="shared" si="41"/>
        <v>4.6296296296322037E-5</v>
      </c>
      <c r="E336" s="8">
        <f t="shared" si="42"/>
        <v>9.3287037037037557E-3</v>
      </c>
      <c r="F336" s="17">
        <f t="shared" si="43"/>
        <v>28.799999999983989</v>
      </c>
      <c r="G336" s="17">
        <f t="shared" si="44"/>
        <v>28.799999999984013</v>
      </c>
      <c r="H336" s="17">
        <f t="shared" si="45"/>
        <v>28.799999999988945</v>
      </c>
      <c r="I336" s="17">
        <f t="shared" si="46"/>
        <v>28.799999999995524</v>
      </c>
      <c r="J336" s="17">
        <f t="shared" si="47"/>
        <v>27.704347826084351</v>
      </c>
      <c r="K336" s="20" t="str">
        <f>HYPERLINK("http://maps.google.nl/maps?q="&amp;SUBSTITUTE(Tabel2[[#This Row],[lat]],",",".")&amp;","&amp;SUBSTITUTE(Tabel2[[#This Row],[lon]],",","."))</f>
        <v>http://maps.google.nl/maps?q=50.881814,5.957529</v>
      </c>
    </row>
    <row r="337" spans="1:11" x14ac:dyDescent="0.25">
      <c r="A337" s="12">
        <f>TIMEVALUE(MID(Tabel2[[#This Row],[ns1:time2]],12,8))</f>
        <v>0.47128472222222223</v>
      </c>
      <c r="B337" s="13">
        <f>ROUND(6370973.27862*((2*ASIN(SQRT((SIN((RADIANS(Strava!E336)-RADIANS(Strava!E337))/2)^2)+COS(RADIANS(Strava!E336))*COS(RADIANS(Strava!E337))*(SIN((RADIANS(Strava!F336)-RADIANS(Strava!F337))/2)^2))))),0)</f>
        <v>8</v>
      </c>
      <c r="C337" s="14">
        <f t="shared" si="40"/>
        <v>4.7599999999999829</v>
      </c>
      <c r="D337" s="12">
        <f t="shared" si="41"/>
        <v>1.1574074074038876E-5</v>
      </c>
      <c r="E337" s="12">
        <f t="shared" si="42"/>
        <v>9.3402777777777946E-3</v>
      </c>
      <c r="F337" s="15">
        <f t="shared" si="43"/>
        <v>28.800000000087586</v>
      </c>
      <c r="G337" s="15">
        <f t="shared" si="44"/>
        <v>28.800000000004733</v>
      </c>
      <c r="H337" s="15">
        <f t="shared" si="45"/>
        <v>28.799999999995524</v>
      </c>
      <c r="I337" s="15">
        <f t="shared" si="46"/>
        <v>28.799999999995524</v>
      </c>
      <c r="J337" s="15">
        <f t="shared" si="47"/>
        <v>27.860869565214823</v>
      </c>
      <c r="K337" s="21" t="str">
        <f>HYPERLINK("http://maps.google.nl/maps?q="&amp;SUBSTITUTE(Tabel2[[#This Row],[lat]],",",".")&amp;","&amp;SUBSTITUTE(Tabel2[[#This Row],[lon]],",","."))</f>
        <v>http://maps.google.nl/maps?q=50.881879,5.957489</v>
      </c>
    </row>
    <row r="338" spans="1:11" x14ac:dyDescent="0.25">
      <c r="A338" s="8">
        <f>TIMEVALUE(MID(Tabel2[[#This Row],[ns1:time2]],12,8))</f>
        <v>0.47129629629629632</v>
      </c>
      <c r="B338" s="13">
        <f>ROUND(6370973.27862*((2*ASIN(SQRT((SIN((RADIANS(Strava!E337)-RADIANS(Strava!E338))/2)^2)+COS(RADIANS(Strava!E337))*COS(RADIANS(Strava!E338))*(SIN((RADIANS(Strava!F337)-RADIANS(Strava!F338))/2)^2))))),0)</f>
        <v>8</v>
      </c>
      <c r="C338" s="10">
        <f t="shared" si="40"/>
        <v>4.7679999999999829</v>
      </c>
      <c r="D338" s="8">
        <f t="shared" si="41"/>
        <v>1.1574074074094387E-5</v>
      </c>
      <c r="E338" s="8">
        <f t="shared" si="42"/>
        <v>9.3518518518518889E-3</v>
      </c>
      <c r="F338" s="17">
        <f t="shared" si="43"/>
        <v>28.799999999949456</v>
      </c>
      <c r="G338" s="17">
        <f t="shared" si="44"/>
        <v>28.800000000018546</v>
      </c>
      <c r="H338" s="17">
        <f t="shared" si="45"/>
        <v>28.799999999995524</v>
      </c>
      <c r="I338" s="17">
        <f t="shared" si="46"/>
        <v>28.79999999999092</v>
      </c>
      <c r="J338" s="17">
        <f t="shared" si="47"/>
        <v>28.114285714287536</v>
      </c>
      <c r="K338" s="20" t="str">
        <f>HYPERLINK("http://maps.google.nl/maps?q="&amp;SUBSTITUTE(Tabel2[[#This Row],[lat]],",",".")&amp;","&amp;SUBSTITUTE(Tabel2[[#This Row],[lon]],",","."))</f>
        <v>http://maps.google.nl/maps?q=50.881942,5.95745</v>
      </c>
    </row>
    <row r="339" spans="1:11" x14ac:dyDescent="0.25">
      <c r="A339" s="12">
        <f>TIMEVALUE(MID(Tabel2[[#This Row],[ns1:time2]],12,8))</f>
        <v>0.47130787037037036</v>
      </c>
      <c r="B339" s="13">
        <f>ROUND(6370973.27862*((2*ASIN(SQRT((SIN((RADIANS(Strava!E338)-RADIANS(Strava!E339))/2)^2)+COS(RADIANS(Strava!E338))*COS(RADIANS(Strava!E339))*(SIN((RADIANS(Strava!F338)-RADIANS(Strava!F339))/2)^2))))),0)</f>
        <v>8</v>
      </c>
      <c r="C339" s="14">
        <f t="shared" si="40"/>
        <v>4.7759999999999829</v>
      </c>
      <c r="D339" s="12">
        <f t="shared" si="41"/>
        <v>1.1574074074038876E-5</v>
      </c>
      <c r="E339" s="12">
        <f t="shared" si="42"/>
        <v>9.3634259259259278E-3</v>
      </c>
      <c r="F339" s="15">
        <f t="shared" si="43"/>
        <v>28.800000000087586</v>
      </c>
      <c r="G339" s="15">
        <f t="shared" si="44"/>
        <v>28.800000000018546</v>
      </c>
      <c r="H339" s="15">
        <f t="shared" si="45"/>
        <v>28.800000000041567</v>
      </c>
      <c r="I339" s="15">
        <f t="shared" si="46"/>
        <v>28.80000000000868</v>
      </c>
      <c r="J339" s="15">
        <f t="shared" si="47"/>
        <v>28.285714285716178</v>
      </c>
      <c r="K339" s="21" t="str">
        <f>HYPERLINK("http://maps.google.nl/maps?q="&amp;SUBSTITUTE(Tabel2[[#This Row],[lat]],",",".")&amp;","&amp;SUBSTITUTE(Tabel2[[#This Row],[lon]],",","."))</f>
        <v>http://maps.google.nl/maps?q=50.882012,5.957402</v>
      </c>
    </row>
    <row r="340" spans="1:11" x14ac:dyDescent="0.25">
      <c r="A340" s="8">
        <f>TIMEVALUE(MID(Tabel2[[#This Row],[ns1:time2]],12,8))</f>
        <v>0.47131944444444446</v>
      </c>
      <c r="B340" s="13">
        <f>ROUND(6370973.27862*((2*ASIN(SQRT((SIN((RADIANS(Strava!E339)-RADIANS(Strava!E340))/2)^2)+COS(RADIANS(Strava!E339))*COS(RADIANS(Strava!E340))*(SIN((RADIANS(Strava!F339)-RADIANS(Strava!F340))/2)^2))))),0)</f>
        <v>8</v>
      </c>
      <c r="C340" s="10">
        <f t="shared" si="40"/>
        <v>4.7839999999999829</v>
      </c>
      <c r="D340" s="8">
        <f t="shared" si="41"/>
        <v>1.1574074074094387E-5</v>
      </c>
      <c r="E340" s="8">
        <f t="shared" si="42"/>
        <v>9.3750000000000222E-3</v>
      </c>
      <c r="F340" s="17">
        <f t="shared" si="43"/>
        <v>28.799999999949456</v>
      </c>
      <c r="G340" s="17">
        <f t="shared" si="44"/>
        <v>28.800000000018546</v>
      </c>
      <c r="H340" s="17">
        <f t="shared" si="45"/>
        <v>28.799999999995524</v>
      </c>
      <c r="I340" s="17">
        <f t="shared" si="46"/>
        <v>28.800000000018546</v>
      </c>
      <c r="J340" s="17">
        <f t="shared" si="47"/>
        <v>28.45714285714482</v>
      </c>
      <c r="K340" s="20" t="str">
        <f>HYPERLINK("http://maps.google.nl/maps?q="&amp;SUBSTITUTE(Tabel2[[#This Row],[lat]],",",".")&amp;","&amp;SUBSTITUTE(Tabel2[[#This Row],[lon]],",","."))</f>
        <v>http://maps.google.nl/maps?q=50.882079,5.957352</v>
      </c>
    </row>
    <row r="341" spans="1:11" x14ac:dyDescent="0.25">
      <c r="A341" s="12">
        <f>TIMEVALUE(MID(Tabel2[[#This Row],[ns1:time2]],12,8))</f>
        <v>0.47134259259259265</v>
      </c>
      <c r="B341" s="13">
        <f>ROUND(6370973.27862*((2*ASIN(SQRT((SIN((RADIANS(Strava!E340)-RADIANS(Strava!E341))/2)^2)+COS(RADIANS(Strava!E340))*COS(RADIANS(Strava!E341))*(SIN((RADIANS(Strava!F340)-RADIANS(Strava!F341))/2)^2))))),0)</f>
        <v>17</v>
      </c>
      <c r="C341" s="14">
        <f t="shared" si="40"/>
        <v>4.8009999999999833</v>
      </c>
      <c r="D341" s="12">
        <f t="shared" si="41"/>
        <v>2.3148148148188774E-5</v>
      </c>
      <c r="E341" s="12">
        <f t="shared" si="42"/>
        <v>9.398148148148211E-3</v>
      </c>
      <c r="F341" s="15">
        <f t="shared" si="43"/>
        <v>30.599999999946299</v>
      </c>
      <c r="G341" s="15">
        <f t="shared" si="44"/>
        <v>29.999999999947775</v>
      </c>
      <c r="H341" s="15">
        <f t="shared" si="45"/>
        <v>29.699999999983813</v>
      </c>
      <c r="I341" s="15">
        <f t="shared" si="46"/>
        <v>29.519999999976775</v>
      </c>
      <c r="J341" s="15">
        <f t="shared" si="47"/>
        <v>28.799999999993432</v>
      </c>
      <c r="K341" s="21" t="str">
        <f>HYPERLINK("http://maps.google.nl/maps?q="&amp;SUBSTITUTE(Tabel2[[#This Row],[lat]],",",".")&amp;","&amp;SUBSTITUTE(Tabel2[[#This Row],[lon]],",","."))</f>
        <v>http://maps.google.nl/maps?q=50.882218,5.95725</v>
      </c>
    </row>
    <row r="342" spans="1:11" x14ac:dyDescent="0.25">
      <c r="A342" s="8">
        <f>TIMEVALUE(MID(Tabel2[[#This Row],[ns1:time2]],12,8))</f>
        <v>0.47143518518518518</v>
      </c>
      <c r="B342" s="13">
        <f>ROUND(6370973.27862*((2*ASIN(SQRT((SIN((RADIANS(Strava!E341)-RADIANS(Strava!E342))/2)^2)+COS(RADIANS(Strava!E341))*COS(RADIANS(Strava!E342))*(SIN((RADIANS(Strava!F341)-RADIANS(Strava!F342))/2)^2))))),0)</f>
        <v>63</v>
      </c>
      <c r="C342" s="10">
        <f t="shared" si="40"/>
        <v>4.863999999999983</v>
      </c>
      <c r="D342" s="8">
        <f t="shared" si="41"/>
        <v>9.2592592592533052E-5</v>
      </c>
      <c r="E342" s="8">
        <f t="shared" si="42"/>
        <v>9.490740740740744E-3</v>
      </c>
      <c r="F342" s="17">
        <f t="shared" si="43"/>
        <v>28.35000000001823</v>
      </c>
      <c r="G342" s="17">
        <f t="shared" si="44"/>
        <v>28.800000000004733</v>
      </c>
      <c r="H342" s="17">
        <f t="shared" si="45"/>
        <v>28.799999999999709</v>
      </c>
      <c r="I342" s="17">
        <f t="shared" si="46"/>
        <v>28.800000000007035</v>
      </c>
      <c r="J342" s="17">
        <f t="shared" si="47"/>
        <v>28.800000000001873</v>
      </c>
      <c r="K342" s="20" t="str">
        <f>HYPERLINK("http://maps.google.nl/maps?q="&amp;SUBSTITUTE(Tabel2[[#This Row],[lat]],",",".")&amp;","&amp;SUBSTITUTE(Tabel2[[#This Row],[lon]],",","."))</f>
        <v>http://maps.google.nl/maps?q=50.882734,5.956866</v>
      </c>
    </row>
    <row r="343" spans="1:11" x14ac:dyDescent="0.25">
      <c r="A343" s="12">
        <f>TIMEVALUE(MID(Tabel2[[#This Row],[ns1:time2]],12,8))</f>
        <v>0.47152777777777777</v>
      </c>
      <c r="B343" s="13">
        <f>ROUND(6370973.27862*((2*ASIN(SQRT((SIN((RADIANS(Strava!E342)-RADIANS(Strava!E343))/2)^2)+COS(RADIANS(Strava!E342))*COS(RADIANS(Strava!E343))*(SIN((RADIANS(Strava!F342)-RADIANS(Strava!F343))/2)^2))))),0)</f>
        <v>59</v>
      </c>
      <c r="C343" s="14">
        <f t="shared" si="40"/>
        <v>4.9229999999999832</v>
      </c>
      <c r="D343" s="12">
        <f t="shared" si="41"/>
        <v>9.2592592592588563E-5</v>
      </c>
      <c r="E343" s="12">
        <f t="shared" si="42"/>
        <v>9.5833333333333326E-3</v>
      </c>
      <c r="F343" s="15">
        <f t="shared" si="43"/>
        <v>26.550000000001155</v>
      </c>
      <c r="G343" s="15">
        <f t="shared" si="44"/>
        <v>27.450000000009396</v>
      </c>
      <c r="H343" s="15">
        <f t="shared" si="45"/>
        <v>27.800000000003109</v>
      </c>
      <c r="I343" s="15">
        <f t="shared" si="46"/>
        <v>27.852631578947747</v>
      </c>
      <c r="J343" s="15">
        <f t="shared" si="47"/>
        <v>28.299999999999383</v>
      </c>
      <c r="K343" s="21" t="str">
        <f>HYPERLINK("http://maps.google.nl/maps?q="&amp;SUBSTITUTE(Tabel2[[#This Row],[lat]],",",".")&amp;","&amp;SUBSTITUTE(Tabel2[[#This Row],[lon]],",","."))</f>
        <v>http://maps.google.nl/maps?q=50.883192,5.956449</v>
      </c>
    </row>
    <row r="344" spans="1:11" x14ac:dyDescent="0.25">
      <c r="A344" s="8">
        <f>TIMEVALUE(MID(Tabel2[[#This Row],[ns1:time2]],12,8))</f>
        <v>0.47162037037037036</v>
      </c>
      <c r="B344" s="13">
        <f>ROUND(6370973.27862*((2*ASIN(SQRT((SIN((RADIANS(Strava!E343)-RADIANS(Strava!E344))/2)^2)+COS(RADIANS(Strava!E343))*COS(RADIANS(Strava!E344))*(SIN((RADIANS(Strava!F343)-RADIANS(Strava!F344))/2)^2))))),0)</f>
        <v>56</v>
      </c>
      <c r="C344" s="10">
        <f t="shared" si="40"/>
        <v>4.9789999999999832</v>
      </c>
      <c r="D344" s="8">
        <f t="shared" si="41"/>
        <v>9.2592592592588563E-5</v>
      </c>
      <c r="E344" s="8">
        <f t="shared" si="42"/>
        <v>9.6759259259259212E-3</v>
      </c>
      <c r="F344" s="17">
        <f t="shared" si="43"/>
        <v>25.200000000001097</v>
      </c>
      <c r="G344" s="17">
        <f t="shared" si="44"/>
        <v>25.875000000001172</v>
      </c>
      <c r="H344" s="17">
        <f t="shared" si="45"/>
        <v>26.700000000006487</v>
      </c>
      <c r="I344" s="17">
        <f t="shared" si="46"/>
        <v>27.000000000002458</v>
      </c>
      <c r="J344" s="17">
        <f t="shared" si="47"/>
        <v>27.568421052631944</v>
      </c>
      <c r="K344" s="20" t="str">
        <f>HYPERLINK("http://maps.google.nl/maps?q="&amp;SUBSTITUTE(Tabel2[[#This Row],[lat]],",",".")&amp;","&amp;SUBSTITUTE(Tabel2[[#This Row],[lon]],",","."))</f>
        <v>http://maps.google.nl/maps?q=50.883561,5.955916</v>
      </c>
    </row>
    <row r="345" spans="1:11" x14ac:dyDescent="0.25">
      <c r="A345" s="12">
        <f>TIMEVALUE(MID(Tabel2[[#This Row],[ns1:time2]],12,8))</f>
        <v>0.47164351851851855</v>
      </c>
      <c r="B345" s="13">
        <f>ROUND(6370973.27862*((2*ASIN(SQRT((SIN((RADIANS(Strava!E344)-RADIANS(Strava!E345))/2)^2)+COS(RADIANS(Strava!E344))*COS(RADIANS(Strava!E345))*(SIN((RADIANS(Strava!F344)-RADIANS(Strava!F345))/2)^2))))),0)</f>
        <v>14</v>
      </c>
      <c r="C345" s="14">
        <f t="shared" si="40"/>
        <v>4.9929999999999835</v>
      </c>
      <c r="D345" s="12">
        <f t="shared" si="41"/>
        <v>2.3148148148188774E-5</v>
      </c>
      <c r="E345" s="12">
        <f t="shared" si="42"/>
        <v>9.6990740740741099E-3</v>
      </c>
      <c r="F345" s="15">
        <f t="shared" si="43"/>
        <v>25.199999999955775</v>
      </c>
      <c r="G345" s="15">
        <f t="shared" si="44"/>
        <v>25.199999999992134</v>
      </c>
      <c r="H345" s="15">
        <f t="shared" si="45"/>
        <v>25.799999999996057</v>
      </c>
      <c r="I345" s="15">
        <f t="shared" si="46"/>
        <v>26.584615384617791</v>
      </c>
      <c r="J345" s="15">
        <f t="shared" si="47"/>
        <v>27.299999999999429</v>
      </c>
      <c r="K345" s="21" t="str">
        <f>HYPERLINK("http://maps.google.nl/maps?q="&amp;SUBSTITUTE(Tabel2[[#This Row],[lat]],",",".")&amp;","&amp;SUBSTITUTE(Tabel2[[#This Row],[lon]],",","."))</f>
        <v>http://maps.google.nl/maps?q=50.883653,5.955779</v>
      </c>
    </row>
    <row r="346" spans="1:11" x14ac:dyDescent="0.25">
      <c r="A346" s="8">
        <f>TIMEVALUE(MID(Tabel2[[#This Row],[ns1:time2]],12,8))</f>
        <v>0.47165509259259258</v>
      </c>
      <c r="B346" s="13">
        <f>ROUND(6370973.27862*((2*ASIN(SQRT((SIN((RADIANS(Strava!E345)-RADIANS(Strava!E346))/2)^2)+COS(RADIANS(Strava!E345))*COS(RADIANS(Strava!E346))*(SIN((RADIANS(Strava!F345)-RADIANS(Strava!F346))/2)^2))))),0)</f>
        <v>7</v>
      </c>
      <c r="C346" s="10">
        <f t="shared" si="40"/>
        <v>4.9999999999999831</v>
      </c>
      <c r="D346" s="8">
        <f t="shared" si="41"/>
        <v>1.1574074074038876E-5</v>
      </c>
      <c r="E346" s="8">
        <f t="shared" si="42"/>
        <v>9.7106481481481488E-3</v>
      </c>
      <c r="F346" s="17">
        <f t="shared" si="43"/>
        <v>25.200000000076638</v>
      </c>
      <c r="G346" s="17">
        <f t="shared" si="44"/>
        <v>25.199999999995949</v>
      </c>
      <c r="H346" s="17">
        <f t="shared" si="45"/>
        <v>25.199999999999708</v>
      </c>
      <c r="I346" s="17">
        <f t="shared" si="46"/>
        <v>25.768421052631911</v>
      </c>
      <c r="J346" s="17">
        <f t="shared" si="47"/>
        <v>27.054545454549114</v>
      </c>
      <c r="K346" s="20" t="str">
        <f>HYPERLINK("http://maps.google.nl/maps?q="&amp;SUBSTITUTE(Tabel2[[#This Row],[lat]],",",".")&amp;","&amp;SUBSTITUTE(Tabel2[[#This Row],[lon]],",","."))</f>
        <v>http://maps.google.nl/maps?q=50.883704,5.955718</v>
      </c>
    </row>
    <row r="347" spans="1:11" x14ac:dyDescent="0.25">
      <c r="A347" s="12">
        <f>TIMEVALUE(MID(Tabel2[[#This Row],[ns1:time2]],12,8))</f>
        <v>0.47166666666666668</v>
      </c>
      <c r="B347" s="13">
        <f>ROUND(6370973.27862*((2*ASIN(SQRT((SIN((RADIANS(Strava!E346)-RADIANS(Strava!E347))/2)^2)+COS(RADIANS(Strava!E346))*COS(RADIANS(Strava!E347))*(SIN((RADIANS(Strava!F346)-RADIANS(Strava!F347))/2)^2))))),0)</f>
        <v>8</v>
      </c>
      <c r="C347" s="14">
        <f t="shared" si="40"/>
        <v>5.0079999999999831</v>
      </c>
      <c r="D347" s="12">
        <f t="shared" si="41"/>
        <v>1.1574074074094387E-5</v>
      </c>
      <c r="E347" s="12">
        <f t="shared" si="42"/>
        <v>9.7222222222222432E-3</v>
      </c>
      <c r="F347" s="15">
        <f t="shared" si="43"/>
        <v>28.799999999949456</v>
      </c>
      <c r="G347" s="15">
        <f t="shared" si="44"/>
        <v>27.000000000016787</v>
      </c>
      <c r="H347" s="15">
        <f t="shared" si="45"/>
        <v>26.09999999998541</v>
      </c>
      <c r="I347" s="15">
        <f t="shared" si="46"/>
        <v>25.499999999996003</v>
      </c>
      <c r="J347" s="15">
        <f t="shared" si="47"/>
        <v>27.054545454545181</v>
      </c>
      <c r="K347" s="21" t="str">
        <f>HYPERLINK("http://maps.google.nl/maps?q="&amp;SUBSTITUTE(Tabel2[[#This Row],[lat]],",",".")&amp;","&amp;SUBSTITUTE(Tabel2[[#This Row],[lon]],",","."))</f>
        <v>http://maps.google.nl/maps?q=50.883764,5.955661</v>
      </c>
    </row>
    <row r="348" spans="1:11" x14ac:dyDescent="0.25">
      <c r="A348" s="8">
        <f>TIMEVALUE(MID(Tabel2[[#This Row],[ns1:time2]],12,8))</f>
        <v>0.47167824074074072</v>
      </c>
      <c r="B348" s="13">
        <f>ROUND(6370973.27862*((2*ASIN(SQRT((SIN((RADIANS(Strava!E347)-RADIANS(Strava!E348))/2)^2)+COS(RADIANS(Strava!E347))*COS(RADIANS(Strava!E348))*(SIN((RADIANS(Strava!F347)-RADIANS(Strava!F348))/2)^2))))),0)</f>
        <v>7</v>
      </c>
      <c r="C348" s="10">
        <f t="shared" si="40"/>
        <v>5.0149999999999828</v>
      </c>
      <c r="D348" s="8">
        <f t="shared" si="41"/>
        <v>1.1574074074038876E-5</v>
      </c>
      <c r="E348" s="8">
        <f t="shared" si="42"/>
        <v>9.7337962962962821E-3</v>
      </c>
      <c r="F348" s="17">
        <f t="shared" si="43"/>
        <v>25.200000000076638</v>
      </c>
      <c r="G348" s="17">
        <f t="shared" si="44"/>
        <v>27.000000000016787</v>
      </c>
      <c r="H348" s="17">
        <f t="shared" si="45"/>
        <v>26.400000000037302</v>
      </c>
      <c r="I348" s="17">
        <f t="shared" si="46"/>
        <v>25.920000000003938</v>
      </c>
      <c r="J348" s="17">
        <f t="shared" si="47"/>
        <v>26.945454545458155</v>
      </c>
      <c r="K348" s="20" t="str">
        <f>HYPERLINK("http://maps.google.nl/maps?q="&amp;SUBSTITUTE(Tabel2[[#This Row],[lat]],",",".")&amp;","&amp;SUBSTITUTE(Tabel2[[#This Row],[lon]],",","."))</f>
        <v>http://maps.google.nl/maps?q=50.883823,5.955616</v>
      </c>
    </row>
    <row r="349" spans="1:11" x14ac:dyDescent="0.25">
      <c r="A349" s="12">
        <f>TIMEVALUE(MID(Tabel2[[#This Row],[ns1:time2]],12,8))</f>
        <v>0.47168981481481481</v>
      </c>
      <c r="B349" s="13">
        <f>ROUND(6370973.27862*((2*ASIN(SQRT((SIN((RADIANS(Strava!E348)-RADIANS(Strava!E349))/2)^2)+COS(RADIANS(Strava!E348))*COS(RADIANS(Strava!E349))*(SIN((RADIANS(Strava!F348)-RADIANS(Strava!F349))/2)^2))))),0)</f>
        <v>7</v>
      </c>
      <c r="C349" s="14">
        <f t="shared" si="40"/>
        <v>5.0219999999999825</v>
      </c>
      <c r="D349" s="12">
        <f t="shared" si="41"/>
        <v>1.1574074074094387E-5</v>
      </c>
      <c r="E349" s="12">
        <f t="shared" si="42"/>
        <v>9.7453703703703765E-3</v>
      </c>
      <c r="F349" s="15">
        <f t="shared" si="43"/>
        <v>25.199999999955775</v>
      </c>
      <c r="G349" s="15">
        <f t="shared" si="44"/>
        <v>25.200000000015027</v>
      </c>
      <c r="H349" s="15">
        <f t="shared" si="45"/>
        <v>26.399999999995096</v>
      </c>
      <c r="I349" s="15">
        <f t="shared" si="46"/>
        <v>26.100000000015907</v>
      </c>
      <c r="J349" s="15">
        <f t="shared" si="47"/>
        <v>26.836363636363291</v>
      </c>
      <c r="K349" s="21" t="str">
        <f>HYPERLINK("http://maps.google.nl/maps?q="&amp;SUBSTITUTE(Tabel2[[#This Row],[lat]],",",".")&amp;","&amp;SUBSTITUTE(Tabel2[[#This Row],[lon]],",","."))</f>
        <v>http://maps.google.nl/maps?q=50.883884,5.955576</v>
      </c>
    </row>
    <row r="350" spans="1:11" x14ac:dyDescent="0.25">
      <c r="A350" s="8">
        <f>TIMEVALUE(MID(Tabel2[[#This Row],[ns1:time2]],12,8))</f>
        <v>0.47172453703703704</v>
      </c>
      <c r="B350" s="13">
        <f>ROUND(6370973.27862*((2*ASIN(SQRT((SIN((RADIANS(Strava!E349)-RADIANS(Strava!E350))/2)^2)+COS(RADIANS(Strava!E349))*COS(RADIANS(Strava!E350))*(SIN((RADIANS(Strava!F349)-RADIANS(Strava!F350))/2)^2))))),0)</f>
        <v>23</v>
      </c>
      <c r="C350" s="10">
        <f t="shared" si="40"/>
        <v>5.0449999999999822</v>
      </c>
      <c r="D350" s="8">
        <f t="shared" si="41"/>
        <v>3.472222222222765E-5</v>
      </c>
      <c r="E350" s="8">
        <f t="shared" si="42"/>
        <v>9.7800925925926041E-3</v>
      </c>
      <c r="F350" s="17">
        <f t="shared" si="43"/>
        <v>27.599999999995685</v>
      </c>
      <c r="G350" s="17">
        <f t="shared" si="44"/>
        <v>26.999999999984411</v>
      </c>
      <c r="H350" s="17">
        <f t="shared" si="45"/>
        <v>26.640000000003656</v>
      </c>
      <c r="I350" s="17">
        <f t="shared" si="46"/>
        <v>26.999999999995204</v>
      </c>
      <c r="J350" s="17">
        <f t="shared" si="47"/>
        <v>26.845714285714916</v>
      </c>
      <c r="K350" s="20" t="str">
        <f>HYPERLINK("http://maps.google.nl/maps?q="&amp;SUBSTITUTE(Tabel2[[#This Row],[lat]],",",".")&amp;","&amp;SUBSTITUTE(Tabel2[[#This Row],[lon]],",","."))</f>
        <v>http://maps.google.nl/maps?q=50.884084,5.955499</v>
      </c>
    </row>
    <row r="351" spans="1:11" x14ac:dyDescent="0.25">
      <c r="A351" s="12">
        <f>TIMEVALUE(MID(Tabel2[[#This Row],[ns1:time2]],12,8))</f>
        <v>0.47173611111111113</v>
      </c>
      <c r="B351" s="13">
        <f>ROUND(6370973.27862*((2*ASIN(SQRT((SIN((RADIANS(Strava!E350)-RADIANS(Strava!E351))/2)^2)+COS(RADIANS(Strava!E350))*COS(RADIANS(Strava!E351))*(SIN((RADIANS(Strava!F350)-RADIANS(Strava!F351))/2)^2))))),0)</f>
        <v>8</v>
      </c>
      <c r="C351" s="14">
        <f t="shared" si="40"/>
        <v>5.0529999999999822</v>
      </c>
      <c r="D351" s="12">
        <f t="shared" si="41"/>
        <v>1.1574074074094387E-5</v>
      </c>
      <c r="E351" s="12">
        <f t="shared" si="42"/>
        <v>9.7916666666666985E-3</v>
      </c>
      <c r="F351" s="15">
        <f t="shared" si="43"/>
        <v>28.799999999949456</v>
      </c>
      <c r="G351" s="15">
        <f t="shared" si="44"/>
        <v>27.899999999984214</v>
      </c>
      <c r="H351" s="15">
        <f t="shared" si="45"/>
        <v>27.35999999997777</v>
      </c>
      <c r="I351" s="15">
        <f t="shared" si="46"/>
        <v>26.999999999995204</v>
      </c>
      <c r="J351" s="15">
        <f t="shared" si="47"/>
        <v>26.682352941178454</v>
      </c>
      <c r="K351" s="21" t="str">
        <f>HYPERLINK("http://maps.google.nl/maps?q="&amp;SUBSTITUTE(Tabel2[[#This Row],[lat]],",",".")&amp;","&amp;SUBSTITUTE(Tabel2[[#This Row],[lon]],",","."))</f>
        <v>http://maps.google.nl/maps?q=50.884152,5.955485</v>
      </c>
    </row>
    <row r="352" spans="1:11" x14ac:dyDescent="0.25">
      <c r="A352" s="8">
        <f>TIMEVALUE(MID(Tabel2[[#This Row],[ns1:time2]],12,8))</f>
        <v>0.47181712962962963</v>
      </c>
      <c r="B352" s="13">
        <f>ROUND(6370973.27862*((2*ASIN(SQRT((SIN((RADIANS(Strava!E351)-RADIANS(Strava!E352))/2)^2)+COS(RADIANS(Strava!E351))*COS(RADIANS(Strava!E352))*(SIN((RADIANS(Strava!F351)-RADIANS(Strava!F352))/2)^2))))),0)</f>
        <v>55</v>
      </c>
      <c r="C352" s="10">
        <f t="shared" si="40"/>
        <v>5.1079999999999819</v>
      </c>
      <c r="D352" s="8">
        <f t="shared" si="41"/>
        <v>8.1018518518494176E-5</v>
      </c>
      <c r="E352" s="8">
        <f t="shared" si="42"/>
        <v>9.8726851851851927E-3</v>
      </c>
      <c r="F352" s="17">
        <f t="shared" si="43"/>
        <v>28.285714285722783</v>
      </c>
      <c r="G352" s="17">
        <f t="shared" si="44"/>
        <v>28.35000000000111</v>
      </c>
      <c r="H352" s="17">
        <f t="shared" si="45"/>
        <v>28.145454545454044</v>
      </c>
      <c r="I352" s="17">
        <f t="shared" si="46"/>
        <v>27.899999999995362</v>
      </c>
      <c r="J352" s="17">
        <f t="shared" si="47"/>
        <v>26.618181818181405</v>
      </c>
      <c r="K352" s="20" t="str">
        <f>HYPERLINK("http://maps.google.nl/maps?q="&amp;SUBSTITUTE(Tabel2[[#This Row],[lat]],",",".")&amp;","&amp;SUBSTITUTE(Tabel2[[#This Row],[lon]],",","."))</f>
        <v>http://maps.google.nl/maps?q=50.884644,5.95545</v>
      </c>
    </row>
    <row r="353" spans="1:11" x14ac:dyDescent="0.25">
      <c r="A353" s="12">
        <f>TIMEVALUE(MID(Tabel2[[#This Row],[ns1:time2]],12,8))</f>
        <v>0.47190972222222222</v>
      </c>
      <c r="B353" s="13">
        <f>ROUND(6370973.27862*((2*ASIN(SQRT((SIN((RADIANS(Strava!E352)-RADIANS(Strava!E353))/2)^2)+COS(RADIANS(Strava!E352))*COS(RADIANS(Strava!E353))*(SIN((RADIANS(Strava!F352)-RADIANS(Strava!F353))/2)^2))))),0)</f>
        <v>64</v>
      </c>
      <c r="C353" s="14">
        <f t="shared" si="40"/>
        <v>5.1719999999999819</v>
      </c>
      <c r="D353" s="12">
        <f t="shared" si="41"/>
        <v>9.2592592592588563E-5</v>
      </c>
      <c r="E353" s="12">
        <f t="shared" si="42"/>
        <v>9.9652777777777812E-3</v>
      </c>
      <c r="F353" s="15">
        <f t="shared" si="43"/>
        <v>28.800000000001255</v>
      </c>
      <c r="G353" s="15">
        <f t="shared" si="44"/>
        <v>28.560000000004614</v>
      </c>
      <c r="H353" s="15">
        <f t="shared" si="45"/>
        <v>28.575000000001193</v>
      </c>
      <c r="I353" s="15">
        <f t="shared" si="46"/>
        <v>28.421052631579187</v>
      </c>
      <c r="J353" s="15">
        <f t="shared" si="47"/>
        <v>27.163636363635931</v>
      </c>
      <c r="K353" s="21" t="str">
        <f>HYPERLINK("http://maps.google.nl/maps?q="&amp;SUBSTITUTE(Tabel2[[#This Row],[lat]],",",".")&amp;","&amp;SUBSTITUTE(Tabel2[[#This Row],[lon]],",","."))</f>
        <v>http://maps.google.nl/maps?q=50.885217,5.955538</v>
      </c>
    </row>
    <row r="354" spans="1:11" x14ac:dyDescent="0.25">
      <c r="A354" s="8">
        <f>TIMEVALUE(MID(Tabel2[[#This Row],[ns1:time2]],12,8))</f>
        <v>0.47199074074074071</v>
      </c>
      <c r="B354" s="13">
        <f>ROUND(6370973.27862*((2*ASIN(SQRT((SIN((RADIANS(Strava!E353)-RADIANS(Strava!E354))/2)^2)+COS(RADIANS(Strava!E353))*COS(RADIANS(Strava!E354))*(SIN((RADIANS(Strava!F353)-RADIANS(Strava!F354))/2)^2))))),0)</f>
        <v>52</v>
      </c>
      <c r="C354" s="10">
        <f t="shared" si="40"/>
        <v>5.2239999999999815</v>
      </c>
      <c r="D354" s="8">
        <f t="shared" si="41"/>
        <v>8.1018518518494176E-5</v>
      </c>
      <c r="E354" s="8">
        <f t="shared" si="42"/>
        <v>1.0046296296296275E-2</v>
      </c>
      <c r="F354" s="17">
        <f t="shared" si="43"/>
        <v>26.742857142865176</v>
      </c>
      <c r="G354" s="17">
        <f t="shared" si="44"/>
        <v>27.840000000004469</v>
      </c>
      <c r="H354" s="17">
        <f t="shared" si="45"/>
        <v>27.981818181823872</v>
      </c>
      <c r="I354" s="17">
        <f t="shared" si="46"/>
        <v>28.01739130435114</v>
      </c>
      <c r="J354" s="17">
        <f t="shared" si="47"/>
        <v>27.562500000001013</v>
      </c>
      <c r="K354" s="20" t="str">
        <f>HYPERLINK("http://maps.google.nl/maps?q="&amp;SUBSTITUTE(Tabel2[[#This Row],[lat]],",",".")&amp;","&amp;SUBSTITUTE(Tabel2[[#This Row],[lon]],",","."))</f>
        <v>http://maps.google.nl/maps?q=50.885666,5.955738</v>
      </c>
    </row>
    <row r="355" spans="1:11" x14ac:dyDescent="0.25">
      <c r="A355" s="12">
        <f>TIMEVALUE(MID(Tabel2[[#This Row],[ns1:time2]],12,8))</f>
        <v>0.47208333333333335</v>
      </c>
      <c r="B355" s="13">
        <f>ROUND(6370973.27862*((2*ASIN(SQRT((SIN((RADIANS(Strava!E354)-RADIANS(Strava!E355))/2)^2)+COS(RADIANS(Strava!E354))*COS(RADIANS(Strava!E355))*(SIN((RADIANS(Strava!F354)-RADIANS(Strava!F355))/2)^2))))),0)</f>
        <v>57</v>
      </c>
      <c r="C355" s="14">
        <f t="shared" si="40"/>
        <v>5.2809999999999819</v>
      </c>
      <c r="D355" s="12">
        <f t="shared" si="41"/>
        <v>9.2592592592644074E-5</v>
      </c>
      <c r="E355" s="12">
        <f t="shared" si="42"/>
        <v>1.0138888888888919E-2</v>
      </c>
      <c r="F355" s="15">
        <f t="shared" si="43"/>
        <v>25.649999999985738</v>
      </c>
      <c r="G355" s="15">
        <f t="shared" si="44"/>
        <v>26.159999999995907</v>
      </c>
      <c r="H355" s="15">
        <f t="shared" si="45"/>
        <v>27.078260869562872</v>
      </c>
      <c r="I355" s="15">
        <f t="shared" si="46"/>
        <v>27.360000000000067</v>
      </c>
      <c r="J355" s="15">
        <f t="shared" si="47"/>
        <v>27.28421052631597</v>
      </c>
      <c r="K355" s="21" t="str">
        <f>HYPERLINK("http://maps.google.nl/maps?q="&amp;SUBSTITUTE(Tabel2[[#This Row],[lat]],",",".")&amp;","&amp;SUBSTITUTE(Tabel2[[#This Row],[lon]],",","."))</f>
        <v>http://maps.google.nl/maps?q=50.886125,5.956084</v>
      </c>
    </row>
    <row r="356" spans="1:11" x14ac:dyDescent="0.25">
      <c r="A356" s="8">
        <f>TIMEVALUE(MID(Tabel2[[#This Row],[ns1:time2]],12,8))</f>
        <v>0.47209490740740739</v>
      </c>
      <c r="B356" s="13">
        <f>ROUND(6370973.27862*((2*ASIN(SQRT((SIN((RADIANS(Strava!E355)-RADIANS(Strava!E356))/2)^2)+COS(RADIANS(Strava!E355))*COS(RADIANS(Strava!E356))*(SIN((RADIANS(Strava!F355)-RADIANS(Strava!F356))/2)^2))))),0)</f>
        <v>7</v>
      </c>
      <c r="C356" s="10">
        <f t="shared" si="40"/>
        <v>5.2879999999999816</v>
      </c>
      <c r="D356" s="8">
        <f t="shared" si="41"/>
        <v>1.1574074074038876E-5</v>
      </c>
      <c r="E356" s="8">
        <f t="shared" si="42"/>
        <v>1.0150462962962958E-2</v>
      </c>
      <c r="F356" s="17">
        <f t="shared" si="43"/>
        <v>25.200000000076638</v>
      </c>
      <c r="G356" s="17">
        <f t="shared" si="44"/>
        <v>25.599999999996022</v>
      </c>
      <c r="H356" s="17">
        <f t="shared" si="45"/>
        <v>26.10000000000106</v>
      </c>
      <c r="I356" s="17">
        <f t="shared" si="46"/>
        <v>27.000000000001133</v>
      </c>
      <c r="J356" s="17">
        <f t="shared" si="47"/>
        <v>27.28421052631597</v>
      </c>
      <c r="K356" s="20" t="str">
        <f>HYPERLINK("http://maps.google.nl/maps?q="&amp;SUBSTITUTE(Tabel2[[#This Row],[lat]],",",".")&amp;","&amp;SUBSTITUTE(Tabel2[[#This Row],[lon]],",","."))</f>
        <v>http://maps.google.nl/maps?q=50.886188,5.956105</v>
      </c>
    </row>
    <row r="357" spans="1:11" x14ac:dyDescent="0.25">
      <c r="A357" s="12">
        <f>TIMEVALUE(MID(Tabel2[[#This Row],[ns1:time2]],12,8))</f>
        <v>0.47211805555555553</v>
      </c>
      <c r="B357" s="13">
        <f>ROUND(6370973.27862*((2*ASIN(SQRT((SIN((RADIANS(Strava!E356)-RADIANS(Strava!E357))/2)^2)+COS(RADIANS(Strava!E356))*COS(RADIANS(Strava!E357))*(SIN((RADIANS(Strava!F356)-RADIANS(Strava!F357))/2)^2))))),0)</f>
        <v>14</v>
      </c>
      <c r="C357" s="14">
        <f t="shared" si="40"/>
        <v>5.3019999999999818</v>
      </c>
      <c r="D357" s="12">
        <f t="shared" si="41"/>
        <v>2.3148148148133263E-5</v>
      </c>
      <c r="E357" s="12">
        <f t="shared" si="42"/>
        <v>1.0173611111111092E-2</v>
      </c>
      <c r="F357" s="15">
        <f t="shared" si="43"/>
        <v>25.200000000016207</v>
      </c>
      <c r="G357" s="15">
        <f t="shared" si="44"/>
        <v>25.200000000036237</v>
      </c>
      <c r="H357" s="15">
        <f t="shared" si="45"/>
        <v>25.527272727272543</v>
      </c>
      <c r="I357" s="15">
        <f t="shared" si="46"/>
        <v>26.000000000002842</v>
      </c>
      <c r="J357" s="15">
        <f t="shared" si="47"/>
        <v>27.138461538463851</v>
      </c>
      <c r="K357" s="21" t="str">
        <f>HYPERLINK("http://maps.google.nl/maps?q="&amp;SUBSTITUTE(Tabel2[[#This Row],[lat]],",",".")&amp;","&amp;SUBSTITUTE(Tabel2[[#This Row],[lon]],",","."))</f>
        <v>http://maps.google.nl/maps?q=50.886315,5.956088</v>
      </c>
    </row>
    <row r="358" spans="1:11" x14ac:dyDescent="0.25">
      <c r="A358" s="8">
        <f>TIMEVALUE(MID(Tabel2[[#This Row],[ns1:time2]],12,8))</f>
        <v>0.47216435185185185</v>
      </c>
      <c r="B358" s="13">
        <f>ROUND(6370973.27862*((2*ASIN(SQRT((SIN((RADIANS(Strava!E357)-RADIANS(Strava!E358))/2)^2)+COS(RADIANS(Strava!E357))*COS(RADIANS(Strava!E358))*(SIN((RADIANS(Strava!F357)-RADIANS(Strava!F358))/2)^2))))),0)</f>
        <v>28</v>
      </c>
      <c r="C358" s="10">
        <f t="shared" si="40"/>
        <v>5.3299999999999814</v>
      </c>
      <c r="D358" s="8">
        <f t="shared" si="41"/>
        <v>4.6296296296322037E-5</v>
      </c>
      <c r="E358" s="8">
        <f t="shared" si="42"/>
        <v>1.0219907407407414E-2</v>
      </c>
      <c r="F358" s="17">
        <f t="shared" si="43"/>
        <v>25.199999999985991</v>
      </c>
      <c r="G358" s="17">
        <f t="shared" si="44"/>
        <v>25.199999999995949</v>
      </c>
      <c r="H358" s="17">
        <f t="shared" si="45"/>
        <v>25.200000000007307</v>
      </c>
      <c r="I358" s="17">
        <f t="shared" si="46"/>
        <v>25.439999999995994</v>
      </c>
      <c r="J358" s="17">
        <f t="shared" si="47"/>
        <v>26.999999999998742</v>
      </c>
      <c r="K358" s="20" t="str">
        <f>HYPERLINK("http://maps.google.nl/maps?q="&amp;SUBSTITUTE(Tabel2[[#This Row],[lat]],",",".")&amp;","&amp;SUBSTITUTE(Tabel2[[#This Row],[lon]],",","."))</f>
        <v>http://maps.google.nl/maps?q=50.886539,5.95591</v>
      </c>
    </row>
    <row r="359" spans="1:11" x14ac:dyDescent="0.25">
      <c r="A359" s="12">
        <f>TIMEVALUE(MID(Tabel2[[#This Row],[ns1:time2]],12,8))</f>
        <v>0.47219907407407408</v>
      </c>
      <c r="B359" s="13">
        <f>ROUND(6370973.27862*((2*ASIN(SQRT((SIN((RADIANS(Strava!E358)-RADIANS(Strava!E359))/2)^2)+COS(RADIANS(Strava!E358))*COS(RADIANS(Strava!E359))*(SIN((RADIANS(Strava!F358)-RADIANS(Strava!F359))/2)^2))))),0)</f>
        <v>22</v>
      </c>
      <c r="C359" s="14">
        <f t="shared" si="40"/>
        <v>5.3519999999999817</v>
      </c>
      <c r="D359" s="12">
        <f t="shared" si="41"/>
        <v>3.472222222222765E-5</v>
      </c>
      <c r="E359" s="12">
        <f t="shared" si="42"/>
        <v>1.0254629629629641E-2</v>
      </c>
      <c r="F359" s="15">
        <f t="shared" si="43"/>
        <v>26.39999999999587</v>
      </c>
      <c r="G359" s="15">
        <f t="shared" si="44"/>
        <v>25.714285714275732</v>
      </c>
      <c r="H359" s="15">
        <f t="shared" si="45"/>
        <v>25.599999999996022</v>
      </c>
      <c r="I359" s="15">
        <f t="shared" si="46"/>
        <v>25.560000000004081</v>
      </c>
      <c r="J359" s="15">
        <f t="shared" si="47"/>
        <v>26.999999999999638</v>
      </c>
      <c r="K359" s="21" t="str">
        <f>HYPERLINK("http://maps.google.nl/maps?q="&amp;SUBSTITUTE(Tabel2[[#This Row],[lat]],",",".")&amp;","&amp;SUBSTITUTE(Tabel2[[#This Row],[lon]],",","."))</f>
        <v>http://maps.google.nl/maps?q=50.886684,5.955705</v>
      </c>
    </row>
    <row r="360" spans="1:11" x14ac:dyDescent="0.25">
      <c r="A360" s="8">
        <f>TIMEVALUE(MID(Tabel2[[#This Row],[ns1:time2]],12,8))</f>
        <v>0.47221064814814812</v>
      </c>
      <c r="B360" s="13">
        <f>ROUND(6370973.27862*((2*ASIN(SQRT((SIN((RADIANS(Strava!E359)-RADIANS(Strava!E360))/2)^2)+COS(RADIANS(Strava!E359))*COS(RADIANS(Strava!E360))*(SIN((RADIANS(Strava!F359)-RADIANS(Strava!F360))/2)^2))))),0)</f>
        <v>7</v>
      </c>
      <c r="C360" s="10">
        <f t="shared" si="40"/>
        <v>5.3589999999999813</v>
      </c>
      <c r="D360" s="8">
        <f t="shared" si="41"/>
        <v>1.1574074074038876E-5</v>
      </c>
      <c r="E360" s="8">
        <f t="shared" si="42"/>
        <v>1.026620370370368E-2</v>
      </c>
      <c r="F360" s="17">
        <f t="shared" si="43"/>
        <v>25.200000000076638</v>
      </c>
      <c r="G360" s="17">
        <f t="shared" si="44"/>
        <v>26.100000000016706</v>
      </c>
      <c r="H360" s="17">
        <f t="shared" si="45"/>
        <v>25.65000000000089</v>
      </c>
      <c r="I360" s="17">
        <f t="shared" si="46"/>
        <v>25.560000000004081</v>
      </c>
      <c r="J360" s="17">
        <f t="shared" si="47"/>
        <v>26.914285714287583</v>
      </c>
      <c r="K360" s="20" t="str">
        <f>HYPERLINK("http://maps.google.nl/maps?q="&amp;SUBSTITUTE(Tabel2[[#This Row],[lat]],",",".")&amp;","&amp;SUBSTITUTE(Tabel2[[#This Row],[lon]],",","."))</f>
        <v>http://maps.google.nl/maps?q=50.88673,5.955629</v>
      </c>
    </row>
    <row r="361" spans="1:11" x14ac:dyDescent="0.25">
      <c r="A361" s="12">
        <f>TIMEVALUE(MID(Tabel2[[#This Row],[ns1:time2]],12,8))</f>
        <v>0.47222222222222227</v>
      </c>
      <c r="B361" s="13">
        <f>ROUND(6370973.27862*((2*ASIN(SQRT((SIN((RADIANS(Strava!E360)-RADIANS(Strava!E361))/2)^2)+COS(RADIANS(Strava!E360))*COS(RADIANS(Strava!E361))*(SIN((RADIANS(Strava!F360)-RADIANS(Strava!F361))/2)^2))))),0)</f>
        <v>7</v>
      </c>
      <c r="C361" s="14">
        <f t="shared" si="40"/>
        <v>5.365999999999981</v>
      </c>
      <c r="D361" s="12">
        <f t="shared" si="41"/>
        <v>1.1574074074149898E-5</v>
      </c>
      <c r="E361" s="12">
        <f t="shared" si="42"/>
        <v>1.027777777777783E-2</v>
      </c>
      <c r="F361" s="15">
        <f t="shared" si="43"/>
        <v>25.199999999834912</v>
      </c>
      <c r="G361" s="15">
        <f t="shared" si="44"/>
        <v>25.199999999954596</v>
      </c>
      <c r="H361" s="15">
        <f t="shared" si="45"/>
        <v>25.919999999979076</v>
      </c>
      <c r="I361" s="15">
        <f t="shared" si="46"/>
        <v>25.599999999982025</v>
      </c>
      <c r="J361" s="15">
        <f t="shared" si="47"/>
        <v>26.8285714285702</v>
      </c>
      <c r="K361" s="21" t="str">
        <f>HYPERLINK("http://maps.google.nl/maps?q="&amp;SUBSTITUTE(Tabel2[[#This Row],[lat]],",",".")&amp;","&amp;SUBSTITUTE(Tabel2[[#This Row],[lon]],",","."))</f>
        <v>http://maps.google.nl/maps?q=50.886776,5.955552</v>
      </c>
    </row>
    <row r="362" spans="1:11" x14ac:dyDescent="0.25">
      <c r="A362" s="8">
        <f>TIMEVALUE(MID(Tabel2[[#This Row],[ns1:time2]],12,8))</f>
        <v>0.4722337962962963</v>
      </c>
      <c r="B362" s="13">
        <f>ROUND(6370973.27862*((2*ASIN(SQRT((SIN((RADIANS(Strava!E361)-RADIANS(Strava!E362))/2)^2)+COS(RADIANS(Strava!E361))*COS(RADIANS(Strava!E362))*(SIN((RADIANS(Strava!F361)-RADIANS(Strava!F362))/2)^2))))),0)</f>
        <v>8</v>
      </c>
      <c r="C362" s="10">
        <f t="shared" si="40"/>
        <v>5.373999999999981</v>
      </c>
      <c r="D362" s="8">
        <f t="shared" si="41"/>
        <v>1.1574074074038876E-5</v>
      </c>
      <c r="E362" s="8">
        <f t="shared" si="42"/>
        <v>1.0289351851851869E-2</v>
      </c>
      <c r="F362" s="17">
        <f t="shared" si="43"/>
        <v>28.800000000087586</v>
      </c>
      <c r="G362" s="17">
        <f t="shared" si="44"/>
        <v>26.999999999952038</v>
      </c>
      <c r="H362" s="17">
        <f t="shared" si="45"/>
        <v>26.399999999995096</v>
      </c>
      <c r="I362" s="17">
        <f t="shared" si="46"/>
        <v>26.399999999995629</v>
      </c>
      <c r="J362" s="17">
        <f t="shared" si="47"/>
        <v>26.599999999999298</v>
      </c>
      <c r="K362" s="20" t="str">
        <f>HYPERLINK("http://maps.google.nl/maps?q="&amp;SUBSTITUTE(Tabel2[[#This Row],[lat]],",",".")&amp;","&amp;SUBSTITUTE(Tabel2[[#This Row],[lon]],",","."))</f>
        <v>http://maps.google.nl/maps?q=50.886821,5.955471</v>
      </c>
    </row>
    <row r="363" spans="1:11" x14ac:dyDescent="0.25">
      <c r="A363" s="12">
        <f>TIMEVALUE(MID(Tabel2[[#This Row],[ns1:time2]],12,8))</f>
        <v>0.4722453703703704</v>
      </c>
      <c r="B363" s="13">
        <f>ROUND(6370973.27862*((2*ASIN(SQRT((SIN((RADIANS(Strava!E362)-RADIANS(Strava!E363))/2)^2)+COS(RADIANS(Strava!E362))*COS(RADIANS(Strava!E363))*(SIN((RADIANS(Strava!F362)-RADIANS(Strava!F363))/2)^2))))),0)</f>
        <v>8</v>
      </c>
      <c r="C363" s="14">
        <f t="shared" si="40"/>
        <v>5.381999999999981</v>
      </c>
      <c r="D363" s="12">
        <f t="shared" si="41"/>
        <v>1.1574074074094387E-5</v>
      </c>
      <c r="E363" s="12">
        <f t="shared" si="42"/>
        <v>1.0300925925925963E-2</v>
      </c>
      <c r="F363" s="15">
        <f t="shared" si="43"/>
        <v>28.799999999949456</v>
      </c>
      <c r="G363" s="15">
        <f t="shared" si="44"/>
        <v>28.800000000018546</v>
      </c>
      <c r="H363" s="15">
        <f t="shared" si="45"/>
        <v>27.599999999951187</v>
      </c>
      <c r="I363" s="15">
        <f t="shared" si="46"/>
        <v>26.999999999984411</v>
      </c>
      <c r="J363" s="15">
        <f t="shared" si="47"/>
        <v>26.068965517238627</v>
      </c>
      <c r="K363" s="21" t="str">
        <f>HYPERLINK("http://maps.google.nl/maps?q="&amp;SUBSTITUTE(Tabel2[[#This Row],[lat]],",",".")&amp;","&amp;SUBSTITUTE(Tabel2[[#This Row],[lon]],",","."))</f>
        <v>http://maps.google.nl/maps?q=50.886864,5.955386</v>
      </c>
    </row>
    <row r="364" spans="1:11" x14ac:dyDescent="0.25">
      <c r="A364" s="8">
        <f>TIMEVALUE(MID(Tabel2[[#This Row],[ns1:time2]],12,8))</f>
        <v>0.47225694444444444</v>
      </c>
      <c r="B364" s="13">
        <f>ROUND(6370973.27862*((2*ASIN(SQRT((SIN((RADIANS(Strava!E363)-RADIANS(Strava!E364))/2)^2)+COS(RADIANS(Strava!E363))*COS(RADIANS(Strava!E364))*(SIN((RADIANS(Strava!F363)-RADIANS(Strava!F364))/2)^2))))),0)</f>
        <v>8</v>
      </c>
      <c r="C364" s="10">
        <f t="shared" si="40"/>
        <v>5.389999999999981</v>
      </c>
      <c r="D364" s="8">
        <f t="shared" si="41"/>
        <v>1.1574074074038876E-5</v>
      </c>
      <c r="E364" s="8">
        <f t="shared" si="42"/>
        <v>1.0312500000000002E-2</v>
      </c>
      <c r="F364" s="17">
        <f t="shared" si="43"/>
        <v>28.800000000087586</v>
      </c>
      <c r="G364" s="17">
        <f t="shared" si="44"/>
        <v>28.800000000018546</v>
      </c>
      <c r="H364" s="17">
        <f t="shared" si="45"/>
        <v>28.800000000041567</v>
      </c>
      <c r="I364" s="17">
        <f t="shared" si="46"/>
        <v>27.899999999984214</v>
      </c>
      <c r="J364" s="17">
        <f t="shared" si="47"/>
        <v>25.982608695649837</v>
      </c>
      <c r="K364" s="20" t="str">
        <f>HYPERLINK("http://maps.google.nl/maps?q="&amp;SUBSTITUTE(Tabel2[[#This Row],[lat]],",",".")&amp;","&amp;SUBSTITUTE(Tabel2[[#This Row],[lon]],",","."))</f>
        <v>http://maps.google.nl/maps?q=50.886906,5.9553</v>
      </c>
    </row>
    <row r="365" spans="1:11" x14ac:dyDescent="0.25">
      <c r="A365" s="12">
        <f>TIMEVALUE(MID(Tabel2[[#This Row],[ns1:time2]],12,8))</f>
        <v>0.47230324074074076</v>
      </c>
      <c r="B365" s="13">
        <f>ROUND(6370973.27862*((2*ASIN(SQRT((SIN((RADIANS(Strava!E364)-RADIANS(Strava!E365))/2)^2)+COS(RADIANS(Strava!E364))*COS(RADIANS(Strava!E365))*(SIN((RADIANS(Strava!F364)-RADIANS(Strava!F365))/2)^2))))),0)</f>
        <v>31</v>
      </c>
      <c r="C365" s="14">
        <f t="shared" si="40"/>
        <v>5.4209999999999807</v>
      </c>
      <c r="D365" s="12">
        <f t="shared" si="41"/>
        <v>4.6296296296322037E-5</v>
      </c>
      <c r="E365" s="12">
        <f t="shared" si="42"/>
        <v>1.0358796296296324E-2</v>
      </c>
      <c r="F365" s="15">
        <f t="shared" si="43"/>
        <v>27.899999999984487</v>
      </c>
      <c r="G365" s="15">
        <f t="shared" si="44"/>
        <v>28.080000000004375</v>
      </c>
      <c r="H365" s="15">
        <f t="shared" si="45"/>
        <v>28.199999999995416</v>
      </c>
      <c r="I365" s="15">
        <f t="shared" si="46"/>
        <v>28.285714285722637</v>
      </c>
      <c r="J365" s="15">
        <f t="shared" si="47"/>
        <v>26.526315789473774</v>
      </c>
      <c r="K365" s="21" t="str">
        <f>HYPERLINK("http://maps.google.nl/maps?q="&amp;SUBSTITUTE(Tabel2[[#This Row],[lat]],",",".")&amp;","&amp;SUBSTITUTE(Tabel2[[#This Row],[lon]],",","."))</f>
        <v>http://maps.google.nl/maps?q=50.887072,5.954947</v>
      </c>
    </row>
    <row r="366" spans="1:11" x14ac:dyDescent="0.25">
      <c r="A366" s="8">
        <f>TIMEVALUE(MID(Tabel2[[#This Row],[ns1:time2]],12,8))</f>
        <v>0.47232638888888889</v>
      </c>
      <c r="B366" s="13">
        <f>ROUND(6370973.27862*((2*ASIN(SQRT((SIN((RADIANS(Strava!E365)-RADIANS(Strava!E366))/2)^2)+COS(RADIANS(Strava!E365))*COS(RADIANS(Strava!E366))*(SIN((RADIANS(Strava!F365)-RADIANS(Strava!F366))/2)^2))))),0)</f>
        <v>15</v>
      </c>
      <c r="C366" s="10">
        <f t="shared" si="40"/>
        <v>5.4359999999999804</v>
      </c>
      <c r="D366" s="8">
        <f t="shared" si="41"/>
        <v>2.3148148148133263E-5</v>
      </c>
      <c r="E366" s="8">
        <f t="shared" si="42"/>
        <v>1.0381944444444458E-2</v>
      </c>
      <c r="F366" s="17">
        <f t="shared" si="43"/>
        <v>27.000000000017362</v>
      </c>
      <c r="G366" s="17">
        <f t="shared" si="44"/>
        <v>27.599999999995312</v>
      </c>
      <c r="H366" s="17">
        <f t="shared" si="45"/>
        <v>27.771428571436598</v>
      </c>
      <c r="I366" s="17">
        <f t="shared" si="46"/>
        <v>27.90000000000094</v>
      </c>
      <c r="J366" s="17">
        <f t="shared" si="47"/>
        <v>26.639999999997748</v>
      </c>
      <c r="K366" s="20" t="str">
        <f>HYPERLINK("http://maps.google.nl/maps?q="&amp;SUBSTITUTE(Tabel2[[#This Row],[lat]],",",".")&amp;","&amp;SUBSTITUTE(Tabel2[[#This Row],[lon]],",","."))</f>
        <v>http://maps.google.nl/maps?q=50.887151,5.954773</v>
      </c>
    </row>
    <row r="367" spans="1:11" x14ac:dyDescent="0.25">
      <c r="A367" s="12">
        <f>TIMEVALUE(MID(Tabel2[[#This Row],[ns1:time2]],12,8))</f>
        <v>0.47233796296296293</v>
      </c>
      <c r="B367" s="13">
        <f>ROUND(6370973.27862*((2*ASIN(SQRT((SIN((RADIANS(Strava!E366)-RADIANS(Strava!E367))/2)^2)+COS(RADIANS(Strava!E366))*COS(RADIANS(Strava!E367))*(SIN((RADIANS(Strava!F366)-RADIANS(Strava!F367))/2)^2))))),0)</f>
        <v>8</v>
      </c>
      <c r="C367" s="14">
        <f t="shared" si="40"/>
        <v>5.4439999999999804</v>
      </c>
      <c r="D367" s="12">
        <f t="shared" si="41"/>
        <v>1.1574074074038876E-5</v>
      </c>
      <c r="E367" s="12">
        <f t="shared" si="42"/>
        <v>1.0393518518518496E-2</v>
      </c>
      <c r="F367" s="15">
        <f t="shared" si="43"/>
        <v>28.800000000087586</v>
      </c>
      <c r="G367" s="15">
        <f t="shared" si="44"/>
        <v>27.600000000039437</v>
      </c>
      <c r="H367" s="15">
        <f t="shared" si="45"/>
        <v>27.771428571436598</v>
      </c>
      <c r="I367" s="15">
        <f t="shared" si="46"/>
        <v>27.900000000017666</v>
      </c>
      <c r="J367" s="15">
        <f t="shared" si="47"/>
        <v>26.905263157894787</v>
      </c>
      <c r="K367" s="21" t="str">
        <f>HYPERLINK("http://maps.google.nl/maps?q="&amp;SUBSTITUTE(Tabel2[[#This Row],[lat]],",",".")&amp;","&amp;SUBSTITUTE(Tabel2[[#This Row],[lon]],",","."))</f>
        <v>http://maps.google.nl/maps?q=50.887192,5.954688</v>
      </c>
    </row>
    <row r="368" spans="1:11" x14ac:dyDescent="0.25">
      <c r="A368" s="8">
        <f>TIMEVALUE(MID(Tabel2[[#This Row],[ns1:time2]],12,8))</f>
        <v>0.47234953703703703</v>
      </c>
      <c r="B368" s="13">
        <f>ROUND(6370973.27862*((2*ASIN(SQRT((SIN((RADIANS(Strava!E367)-RADIANS(Strava!E368))/2)^2)+COS(RADIANS(Strava!E367))*COS(RADIANS(Strava!E368))*(SIN((RADIANS(Strava!F367)-RADIANS(Strava!F368))/2)^2))))),0)</f>
        <v>8</v>
      </c>
      <c r="C368" s="10">
        <f t="shared" si="40"/>
        <v>5.4519999999999804</v>
      </c>
      <c r="D368" s="8">
        <f t="shared" si="41"/>
        <v>1.1574074074094387E-5</v>
      </c>
      <c r="E368" s="8">
        <f t="shared" si="42"/>
        <v>1.0405092592592591E-2</v>
      </c>
      <c r="F368" s="17">
        <f t="shared" si="43"/>
        <v>28.799999999949456</v>
      </c>
      <c r="G368" s="17">
        <f t="shared" si="44"/>
        <v>28.800000000018546</v>
      </c>
      <c r="H368" s="17">
        <f t="shared" si="45"/>
        <v>27.900000000017666</v>
      </c>
      <c r="I368" s="17">
        <f t="shared" si="46"/>
        <v>27.90000000000094</v>
      </c>
      <c r="J368" s="17">
        <f t="shared" si="47"/>
        <v>27.450000000000969</v>
      </c>
      <c r="K368" s="20" t="str">
        <f>HYPERLINK("http://maps.google.nl/maps?q="&amp;SUBSTITUTE(Tabel2[[#This Row],[lat]],",",".")&amp;","&amp;SUBSTITUTE(Tabel2[[#This Row],[lon]],",","."))</f>
        <v>http://maps.google.nl/maps?q=50.887234,5.954604</v>
      </c>
    </row>
    <row r="369" spans="1:11" x14ac:dyDescent="0.25">
      <c r="A369" s="12">
        <f>TIMEVALUE(MID(Tabel2[[#This Row],[ns1:time2]],12,8))</f>
        <v>0.47236111111111106</v>
      </c>
      <c r="B369" s="13">
        <f>ROUND(6370973.27862*((2*ASIN(SQRT((SIN((RADIANS(Strava!E368)-RADIANS(Strava!E369))/2)^2)+COS(RADIANS(Strava!E368))*COS(RADIANS(Strava!E369))*(SIN((RADIANS(Strava!F368)-RADIANS(Strava!F369))/2)^2))))),0)</f>
        <v>7</v>
      </c>
      <c r="C369" s="14">
        <f t="shared" si="40"/>
        <v>5.4589999999999801</v>
      </c>
      <c r="D369" s="12">
        <f t="shared" si="41"/>
        <v>1.1574074074038876E-5</v>
      </c>
      <c r="E369" s="12">
        <f t="shared" si="42"/>
        <v>1.041666666666663E-2</v>
      </c>
      <c r="F369" s="15">
        <f t="shared" si="43"/>
        <v>25.200000000076638</v>
      </c>
      <c r="G369" s="15">
        <f t="shared" si="44"/>
        <v>27.000000000016787</v>
      </c>
      <c r="H369" s="15">
        <f t="shared" si="45"/>
        <v>27.600000000039437</v>
      </c>
      <c r="I369" s="15">
        <f t="shared" si="46"/>
        <v>27.360000000030261</v>
      </c>
      <c r="J369" s="15">
        <f t="shared" si="47"/>
        <v>27.514285714293578</v>
      </c>
      <c r="K369" s="21" t="str">
        <f>HYPERLINK("http://maps.google.nl/maps?q="&amp;SUBSTITUTE(Tabel2[[#This Row],[lat]],",",".")&amp;","&amp;SUBSTITUTE(Tabel2[[#This Row],[lon]],",","."))</f>
        <v>http://maps.google.nl/maps?q=50.887274,5.954522</v>
      </c>
    </row>
    <row r="370" spans="1:11" x14ac:dyDescent="0.25">
      <c r="A370" s="8">
        <f>TIMEVALUE(MID(Tabel2[[#This Row],[ns1:time2]],12,8))</f>
        <v>0.47241898148148148</v>
      </c>
      <c r="B370" s="13">
        <f>ROUND(6370973.27862*((2*ASIN(SQRT((SIN((RADIANS(Strava!E369)-RADIANS(Strava!E370))/2)^2)+COS(RADIANS(Strava!E369))*COS(RADIANS(Strava!E370))*(SIN((RADIANS(Strava!F369)-RADIANS(Strava!F370))/2)^2))))),0)</f>
        <v>37</v>
      </c>
      <c r="C370" s="10">
        <f t="shared" si="40"/>
        <v>5.49599999999998</v>
      </c>
      <c r="D370" s="8">
        <f t="shared" si="41"/>
        <v>5.7870370370416424E-5</v>
      </c>
      <c r="E370" s="8">
        <f t="shared" si="42"/>
        <v>1.0474537037037046E-2</v>
      </c>
      <c r="F370" s="17">
        <f t="shared" si="43"/>
        <v>26.639999999978798</v>
      </c>
      <c r="G370" s="17">
        <f t="shared" si="44"/>
        <v>26.399999999995629</v>
      </c>
      <c r="H370" s="17">
        <f t="shared" si="45"/>
        <v>26.742857142846649</v>
      </c>
      <c r="I370" s="17">
        <f t="shared" si="46"/>
        <v>27.000000000000998</v>
      </c>
      <c r="J370" s="17">
        <f t="shared" si="47"/>
        <v>27.399999999995451</v>
      </c>
      <c r="K370" s="20" t="str">
        <f>HYPERLINK("http://maps.google.nl/maps?q="&amp;SUBSTITUTE(Tabel2[[#This Row],[lat]],",",".")&amp;","&amp;SUBSTITUTE(Tabel2[[#This Row],[lon]],",","."))</f>
        <v>http://maps.google.nl/maps?q=50.887472,5.954101</v>
      </c>
    </row>
    <row r="371" spans="1:11" x14ac:dyDescent="0.25">
      <c r="A371" s="12">
        <f>TIMEVALUE(MID(Tabel2[[#This Row],[ns1:time2]],12,8))</f>
        <v>0.47251157407407413</v>
      </c>
      <c r="B371" s="13">
        <f>ROUND(6370973.27862*((2*ASIN(SQRT((SIN((RADIANS(Strava!E370)-RADIANS(Strava!E371))/2)^2)+COS(RADIANS(Strava!E370))*COS(RADIANS(Strava!E371))*(SIN((RADIANS(Strava!F370)-RADIANS(Strava!F371))/2)^2))))),0)</f>
        <v>61</v>
      </c>
      <c r="C371" s="14">
        <f t="shared" si="40"/>
        <v>5.55699999999998</v>
      </c>
      <c r="D371" s="12">
        <f t="shared" si="41"/>
        <v>9.2592592592644074E-5</v>
      </c>
      <c r="E371" s="12">
        <f t="shared" si="42"/>
        <v>1.056712962962969E-2</v>
      </c>
      <c r="F371" s="15">
        <f t="shared" si="43"/>
        <v>27.449999999984737</v>
      </c>
      <c r="G371" s="15">
        <f t="shared" si="44"/>
        <v>27.138461538443909</v>
      </c>
      <c r="H371" s="15">
        <f t="shared" si="45"/>
        <v>26.999999999989495</v>
      </c>
      <c r="I371" s="15">
        <f t="shared" si="46"/>
        <v>27.11999999998698</v>
      </c>
      <c r="J371" s="15">
        <f t="shared" si="47"/>
        <v>27.503999999999067</v>
      </c>
      <c r="K371" s="21" t="str">
        <f>HYPERLINK("http://maps.google.nl/maps?q="&amp;SUBSTITUTE(Tabel2[[#This Row],[lat]],",",".")&amp;","&amp;SUBSTITUTE(Tabel2[[#This Row],[lon]],",","."))</f>
        <v>http://maps.google.nl/maps?q=50.887803,5.953406</v>
      </c>
    </row>
    <row r="372" spans="1:11" x14ac:dyDescent="0.25">
      <c r="A372" s="8">
        <f>TIMEVALUE(MID(Tabel2[[#This Row],[ns1:time2]],12,8))</f>
        <v>0.47252314814814816</v>
      </c>
      <c r="B372" s="13">
        <f>ROUND(6370973.27862*((2*ASIN(SQRT((SIN((RADIANS(Strava!E371)-RADIANS(Strava!E372))/2)^2)+COS(RADIANS(Strava!E371))*COS(RADIANS(Strava!E372))*(SIN((RADIANS(Strava!F371)-RADIANS(Strava!F372))/2)^2))))),0)</f>
        <v>8</v>
      </c>
      <c r="C372" s="10">
        <f t="shared" si="40"/>
        <v>5.56499999999998</v>
      </c>
      <c r="D372" s="8">
        <f t="shared" si="41"/>
        <v>1.1574074074038876E-5</v>
      </c>
      <c r="E372" s="8">
        <f t="shared" si="42"/>
        <v>1.0578703703703729E-2</v>
      </c>
      <c r="F372" s="17">
        <f t="shared" si="43"/>
        <v>28.800000000087586</v>
      </c>
      <c r="G372" s="17">
        <f t="shared" si="44"/>
        <v>27.599999999995667</v>
      </c>
      <c r="H372" s="17">
        <f t="shared" si="45"/>
        <v>27.257142857132337</v>
      </c>
      <c r="I372" s="17">
        <f t="shared" si="46"/>
        <v>27.119999999995652</v>
      </c>
      <c r="J372" s="17">
        <f t="shared" si="47"/>
        <v>27.503999999999067</v>
      </c>
      <c r="K372" s="20" t="str">
        <f>HYPERLINK("http://maps.google.nl/maps?q="&amp;SUBSTITUTE(Tabel2[[#This Row],[lat]],",",".")&amp;","&amp;SUBSTITUTE(Tabel2[[#This Row],[lon]],",","."))</f>
        <v>http://maps.google.nl/maps?q=50.887847,5.953315</v>
      </c>
    </row>
    <row r="373" spans="1:11" x14ac:dyDescent="0.25">
      <c r="A373" s="12">
        <f>TIMEVALUE(MID(Tabel2[[#This Row],[ns1:time2]],12,8))</f>
        <v>0.47260416666666666</v>
      </c>
      <c r="B373" s="13">
        <f>ROUND(6370973.27862*((2*ASIN(SQRT((SIN((RADIANS(Strava!E372)-RADIANS(Strava!E373))/2)^2)+COS(RADIANS(Strava!E372))*COS(RADIANS(Strava!E373))*(SIN((RADIANS(Strava!F372)-RADIANS(Strava!F373))/2)^2))))),0)</f>
        <v>59</v>
      </c>
      <c r="C373" s="14">
        <f t="shared" si="40"/>
        <v>5.6239999999999801</v>
      </c>
      <c r="D373" s="12">
        <f t="shared" si="41"/>
        <v>8.1018518518494176E-5</v>
      </c>
      <c r="E373" s="12">
        <f t="shared" si="42"/>
        <v>1.0659722222222223E-2</v>
      </c>
      <c r="F373" s="15">
        <f t="shared" si="43"/>
        <v>30.342857142866258</v>
      </c>
      <c r="G373" s="15">
        <f t="shared" si="44"/>
        <v>30.150000000019464</v>
      </c>
      <c r="H373" s="15">
        <f t="shared" si="45"/>
        <v>28.80000000000128</v>
      </c>
      <c r="I373" s="15">
        <f t="shared" si="46"/>
        <v>28.285714285709869</v>
      </c>
      <c r="J373" s="15">
        <f t="shared" si="47"/>
        <v>28.103225806454361</v>
      </c>
      <c r="K373" s="21" t="str">
        <f>HYPERLINK("http://maps.google.nl/maps?q="&amp;SUBSTITUTE(Tabel2[[#This Row],[lat]],",",".")&amp;","&amp;SUBSTITUTE(Tabel2[[#This Row],[lon]],",","."))</f>
        <v>http://maps.google.nl/maps?q=50.888163,5.952639</v>
      </c>
    </row>
    <row r="374" spans="1:11" x14ac:dyDescent="0.25">
      <c r="A374" s="8">
        <f>TIMEVALUE(MID(Tabel2[[#This Row],[ns1:time2]],12,8))</f>
        <v>0.47261574074074075</v>
      </c>
      <c r="B374" s="13">
        <f>ROUND(6370973.27862*((2*ASIN(SQRT((SIN((RADIANS(Strava!E373)-RADIANS(Strava!E374))/2)^2)+COS(RADIANS(Strava!E373))*COS(RADIANS(Strava!E374))*(SIN((RADIANS(Strava!F373)-RADIANS(Strava!F374))/2)^2))))),0)</f>
        <v>9</v>
      </c>
      <c r="C374" s="10">
        <f t="shared" si="40"/>
        <v>5.6329999999999805</v>
      </c>
      <c r="D374" s="8">
        <f t="shared" si="41"/>
        <v>1.1574074074094387E-5</v>
      </c>
      <c r="E374" s="8">
        <f t="shared" si="42"/>
        <v>1.0671296296296318E-2</v>
      </c>
      <c r="F374" s="17">
        <f t="shared" si="43"/>
        <v>32.399999999943134</v>
      </c>
      <c r="G374" s="17">
        <f t="shared" si="44"/>
        <v>30.600000000001558</v>
      </c>
      <c r="H374" s="17">
        <f t="shared" si="45"/>
        <v>30.400000000011651</v>
      </c>
      <c r="I374" s="17">
        <f t="shared" si="46"/>
        <v>29.011764705880644</v>
      </c>
      <c r="J374" s="17">
        <f t="shared" si="47"/>
        <v>28.21935483870811</v>
      </c>
      <c r="K374" s="20" t="str">
        <f>HYPERLINK("http://maps.google.nl/maps?q="&amp;SUBSTITUTE(Tabel2[[#This Row],[lat]],",",".")&amp;","&amp;SUBSTITUTE(Tabel2[[#This Row],[lon]],",","."))</f>
        <v>http://maps.google.nl/maps?q=50.888213,5.952538</v>
      </c>
    </row>
    <row r="375" spans="1:11" x14ac:dyDescent="0.25">
      <c r="A375" s="12">
        <f>TIMEVALUE(MID(Tabel2[[#This Row],[ns1:time2]],12,8))</f>
        <v>0.47262731481481479</v>
      </c>
      <c r="B375" s="13">
        <f>ROUND(6370973.27862*((2*ASIN(SQRT((SIN((RADIANS(Strava!E374)-RADIANS(Strava!E375))/2)^2)+COS(RADIANS(Strava!E374))*COS(RADIANS(Strava!E375))*(SIN((RADIANS(Strava!F374)-RADIANS(Strava!F375))/2)^2))))),0)</f>
        <v>10</v>
      </c>
      <c r="C375" s="14">
        <f t="shared" si="40"/>
        <v>5.6429999999999803</v>
      </c>
      <c r="D375" s="12">
        <f t="shared" si="41"/>
        <v>1.1574074074038876E-5</v>
      </c>
      <c r="E375" s="12">
        <f t="shared" si="42"/>
        <v>1.0682870370370356E-2</v>
      </c>
      <c r="F375" s="15">
        <f t="shared" si="43"/>
        <v>36.00000000010948</v>
      </c>
      <c r="G375" s="15">
        <f t="shared" si="44"/>
        <v>34.200000000022222</v>
      </c>
      <c r="H375" s="15">
        <f t="shared" si="45"/>
        <v>31.200000000011865</v>
      </c>
      <c r="I375" s="15">
        <f t="shared" si="46"/>
        <v>30.960000000020017</v>
      </c>
      <c r="J375" s="15">
        <f t="shared" si="47"/>
        <v>28.542857142860768</v>
      </c>
      <c r="K375" s="21" t="str">
        <f>HYPERLINK("http://maps.google.nl/maps?q="&amp;SUBSTITUTE(Tabel2[[#This Row],[lat]],",",".")&amp;","&amp;SUBSTITUTE(Tabel2[[#This Row],[lon]],",","."))</f>
        <v>http://maps.google.nl/maps?q=50.888266,5.952426</v>
      </c>
    </row>
    <row r="376" spans="1:11" x14ac:dyDescent="0.25">
      <c r="A376" s="8">
        <f>TIMEVALUE(MID(Tabel2[[#This Row],[ns1:time2]],12,8))</f>
        <v>0.47263888888888889</v>
      </c>
      <c r="B376" s="13">
        <f>ROUND(6370973.27862*((2*ASIN(SQRT((SIN((RADIANS(Strava!E375)-RADIANS(Strava!E376))/2)^2)+COS(RADIANS(Strava!E375))*COS(RADIANS(Strava!E376))*(SIN((RADIANS(Strava!F375)-RADIANS(Strava!F376))/2)^2))))),0)</f>
        <v>10</v>
      </c>
      <c r="C376" s="10">
        <f t="shared" si="40"/>
        <v>5.65299999999998</v>
      </c>
      <c r="D376" s="8">
        <f t="shared" si="41"/>
        <v>1.1574074074094387E-5</v>
      </c>
      <c r="E376" s="8">
        <f t="shared" si="42"/>
        <v>1.0694444444444451E-2</v>
      </c>
      <c r="F376" s="17">
        <f t="shared" si="43"/>
        <v>35.999999999936819</v>
      </c>
      <c r="G376" s="17">
        <f t="shared" si="44"/>
        <v>36.000000000022382</v>
      </c>
      <c r="H376" s="17">
        <f t="shared" si="45"/>
        <v>34.799999999994455</v>
      </c>
      <c r="I376" s="17">
        <f t="shared" si="46"/>
        <v>31.680000000005204</v>
      </c>
      <c r="J376" s="17">
        <f t="shared" si="47"/>
        <v>28.933333333333902</v>
      </c>
      <c r="K376" s="20" t="str">
        <f>HYPERLINK("http://maps.google.nl/maps?q="&amp;SUBSTITUTE(Tabel2[[#This Row],[lat]],",",".")&amp;","&amp;SUBSTITUTE(Tabel2[[#This Row],[lon]],",","."))</f>
        <v>http://maps.google.nl/maps?q=50.88832,5.952318</v>
      </c>
    </row>
    <row r="377" spans="1:11" x14ac:dyDescent="0.25">
      <c r="A377" s="12">
        <f>TIMEVALUE(MID(Tabel2[[#This Row],[ns1:time2]],12,8))</f>
        <v>0.47266203703703707</v>
      </c>
      <c r="B377" s="13">
        <f>ROUND(6370973.27862*((2*ASIN(SQRT((SIN((RADIANS(Strava!E376)-RADIANS(Strava!E377))/2)^2)+COS(RADIANS(Strava!E376))*COS(RADIANS(Strava!E377))*(SIN((RADIANS(Strava!F376)-RADIANS(Strava!F377))/2)^2))))),0)</f>
        <v>20</v>
      </c>
      <c r="C377" s="14">
        <f t="shared" si="40"/>
        <v>5.6729999999999796</v>
      </c>
      <c r="D377" s="12">
        <f t="shared" si="41"/>
        <v>2.3148148148188774E-5</v>
      </c>
      <c r="E377" s="12">
        <f t="shared" si="42"/>
        <v>1.071759259259264E-2</v>
      </c>
      <c r="F377" s="15">
        <f t="shared" si="43"/>
        <v>35.999999999936819</v>
      </c>
      <c r="G377" s="15">
        <f t="shared" si="44"/>
        <v>35.999999999936051</v>
      </c>
      <c r="H377" s="15">
        <f t="shared" si="45"/>
        <v>35.999999999979217</v>
      </c>
      <c r="I377" s="15">
        <f t="shared" si="46"/>
        <v>35.279999999971558</v>
      </c>
      <c r="J377" s="15">
        <f t="shared" si="47"/>
        <v>29.442857142850755</v>
      </c>
      <c r="K377" s="21" t="str">
        <f>HYPERLINK("http://maps.google.nl/maps?q="&amp;SUBSTITUTE(Tabel2[[#This Row],[lat]],",",".")&amp;","&amp;SUBSTITUTE(Tabel2[[#This Row],[lon]],",","."))</f>
        <v>http://maps.google.nl/maps?q=50.88843,5.952092</v>
      </c>
    </row>
    <row r="378" spans="1:11" x14ac:dyDescent="0.25">
      <c r="A378" s="8">
        <f>TIMEVALUE(MID(Tabel2[[#This Row],[ns1:time2]],12,8))</f>
        <v>0.47267361111111111</v>
      </c>
      <c r="B378" s="13">
        <f>ROUND(6370973.27862*((2*ASIN(SQRT((SIN((RADIANS(Strava!E377)-RADIANS(Strava!E378))/2)^2)+COS(RADIANS(Strava!E377))*COS(RADIANS(Strava!E378))*(SIN((RADIANS(Strava!F377)-RADIANS(Strava!F378))/2)^2))))),0)</f>
        <v>10</v>
      </c>
      <c r="C378" s="10">
        <f t="shared" si="40"/>
        <v>5.6829999999999794</v>
      </c>
      <c r="D378" s="8">
        <f t="shared" si="41"/>
        <v>1.1574074074038876E-5</v>
      </c>
      <c r="E378" s="8">
        <f t="shared" si="42"/>
        <v>1.0729166666666679E-2</v>
      </c>
      <c r="F378" s="17">
        <f t="shared" si="43"/>
        <v>36.00000000010948</v>
      </c>
      <c r="G378" s="17">
        <f t="shared" si="44"/>
        <v>35.999999999993605</v>
      </c>
      <c r="H378" s="17">
        <f t="shared" si="45"/>
        <v>35.999999999979217</v>
      </c>
      <c r="I378" s="17">
        <f t="shared" si="46"/>
        <v>36.000000000005116</v>
      </c>
      <c r="J378" s="17">
        <f t="shared" si="47"/>
        <v>29.699999999998617</v>
      </c>
      <c r="K378" s="20" t="str">
        <f>HYPERLINK("http://maps.google.nl/maps?q="&amp;SUBSTITUTE(Tabel2[[#This Row],[lat]],",",".")&amp;","&amp;SUBSTITUTE(Tabel2[[#This Row],[lon]],",","."))</f>
        <v>http://maps.google.nl/maps?q=50.888487,5.951983</v>
      </c>
    </row>
    <row r="379" spans="1:11" x14ac:dyDescent="0.25">
      <c r="A379" s="12">
        <f>TIMEVALUE(MID(Tabel2[[#This Row],[ns1:time2]],12,8))</f>
        <v>0.47268518518518521</v>
      </c>
      <c r="B379" s="13">
        <f>ROUND(6370973.27862*((2*ASIN(SQRT((SIN((RADIANS(Strava!E378)-RADIANS(Strava!E379))/2)^2)+COS(RADIANS(Strava!E378))*COS(RADIANS(Strava!E379))*(SIN((RADIANS(Strava!F378)-RADIANS(Strava!F379))/2)^2))))),0)</f>
        <v>10</v>
      </c>
      <c r="C379" s="14">
        <f t="shared" si="40"/>
        <v>5.6929999999999792</v>
      </c>
      <c r="D379" s="12">
        <f t="shared" si="41"/>
        <v>1.1574074074094387E-5</v>
      </c>
      <c r="E379" s="12">
        <f t="shared" si="42"/>
        <v>1.0740740740740773E-2</v>
      </c>
      <c r="F379" s="15">
        <f t="shared" si="43"/>
        <v>35.999999999936819</v>
      </c>
      <c r="G379" s="15">
        <f t="shared" si="44"/>
        <v>36.000000000022382</v>
      </c>
      <c r="H379" s="15">
        <f t="shared" si="45"/>
        <v>35.999999999979217</v>
      </c>
      <c r="I379" s="15">
        <f t="shared" si="46"/>
        <v>35.999999999970584</v>
      </c>
      <c r="J379" s="15">
        <f t="shared" si="47"/>
        <v>30.085714285707748</v>
      </c>
      <c r="K379" s="21" t="str">
        <f>HYPERLINK("http://maps.google.nl/maps?q="&amp;SUBSTITUTE(Tabel2[[#This Row],[lat]],",",".")&amp;","&amp;SUBSTITUTE(Tabel2[[#This Row],[lon]],",","."))</f>
        <v>http://maps.google.nl/maps?q=50.888539,5.951874</v>
      </c>
    </row>
    <row r="380" spans="1:11" x14ac:dyDescent="0.25">
      <c r="A380" s="8">
        <f>TIMEVALUE(MID(Tabel2[[#This Row],[ns1:time2]],12,8))</f>
        <v>0.47269675925925925</v>
      </c>
      <c r="B380" s="13">
        <f>ROUND(6370973.27862*((2*ASIN(SQRT((SIN((RADIANS(Strava!E379)-RADIANS(Strava!E380))/2)^2)+COS(RADIANS(Strava!E379))*COS(RADIANS(Strava!E380))*(SIN((RADIANS(Strava!F379)-RADIANS(Strava!F380))/2)^2))))),0)</f>
        <v>9</v>
      </c>
      <c r="C380" s="10">
        <f t="shared" si="40"/>
        <v>5.7019999999999795</v>
      </c>
      <c r="D380" s="8">
        <f t="shared" si="41"/>
        <v>1.1574074074038876E-5</v>
      </c>
      <c r="E380" s="8">
        <f t="shared" si="42"/>
        <v>1.0752314814814812E-2</v>
      </c>
      <c r="F380" s="17">
        <f t="shared" si="43"/>
        <v>32.40000000009853</v>
      </c>
      <c r="G380" s="17">
        <f t="shared" si="44"/>
        <v>34.200000000022222</v>
      </c>
      <c r="H380" s="17">
        <f t="shared" si="45"/>
        <v>34.80000000005009</v>
      </c>
      <c r="I380" s="17">
        <f t="shared" si="46"/>
        <v>35.280000000005394</v>
      </c>
      <c r="J380" s="17">
        <f t="shared" si="47"/>
        <v>30.900000000001274</v>
      </c>
      <c r="K380" s="20" t="str">
        <f>HYPERLINK("http://maps.google.nl/maps?q="&amp;SUBSTITUTE(Tabel2[[#This Row],[lat]],",",".")&amp;","&amp;SUBSTITUTE(Tabel2[[#This Row],[lon]],",","."))</f>
        <v>http://maps.google.nl/maps?q=50.888593,5.951771</v>
      </c>
    </row>
    <row r="381" spans="1:11" x14ac:dyDescent="0.25">
      <c r="A381" s="12">
        <f>TIMEVALUE(MID(Tabel2[[#This Row],[ns1:time2]],12,8))</f>
        <v>0.47270833333333334</v>
      </c>
      <c r="B381" s="13">
        <f>ROUND(6370973.27862*((2*ASIN(SQRT((SIN((RADIANS(Strava!E380)-RADIANS(Strava!E381))/2)^2)+COS(RADIANS(Strava!E380))*COS(RADIANS(Strava!E381))*(SIN((RADIANS(Strava!F380)-RADIANS(Strava!F381))/2)^2))))),0)</f>
        <v>9</v>
      </c>
      <c r="C381" s="14">
        <f t="shared" si="40"/>
        <v>5.7109999999999799</v>
      </c>
      <c r="D381" s="12">
        <f t="shared" si="41"/>
        <v>1.1574074074094387E-5</v>
      </c>
      <c r="E381" s="12">
        <f t="shared" si="42"/>
        <v>1.0763888888888906E-2</v>
      </c>
      <c r="F381" s="15">
        <f t="shared" si="43"/>
        <v>32.399999999943134</v>
      </c>
      <c r="G381" s="15">
        <f t="shared" si="44"/>
        <v>32.400000000022061</v>
      </c>
      <c r="H381" s="15">
        <f t="shared" si="45"/>
        <v>33.599999999995312</v>
      </c>
      <c r="I381" s="15">
        <f t="shared" si="46"/>
        <v>34.200000000022222</v>
      </c>
      <c r="J381" s="15">
        <f t="shared" si="47"/>
        <v>32.611764705889506</v>
      </c>
      <c r="K381" s="21" t="str">
        <f>HYPERLINK("http://maps.google.nl/maps?q="&amp;SUBSTITUTE(Tabel2[[#This Row],[lat]],",",".")&amp;","&amp;SUBSTITUTE(Tabel2[[#This Row],[lon]],",","."))</f>
        <v>http://maps.google.nl/maps?q=50.888648,5.951669</v>
      </c>
    </row>
    <row r="382" spans="1:11" x14ac:dyDescent="0.25">
      <c r="A382" s="8">
        <f>TIMEVALUE(MID(Tabel2[[#This Row],[ns1:time2]],12,8))</f>
        <v>0.47274305555555557</v>
      </c>
      <c r="B382" s="13">
        <f>ROUND(6370973.27862*((2*ASIN(SQRT((SIN((RADIANS(Strava!E381)-RADIANS(Strava!E382))/2)^2)+COS(RADIANS(Strava!E381))*COS(RADIANS(Strava!E382))*(SIN((RADIANS(Strava!F381)-RADIANS(Strava!F382))/2)^2))))),0)</f>
        <v>25</v>
      </c>
      <c r="C382" s="10">
        <f t="shared" si="40"/>
        <v>5.7359999999999802</v>
      </c>
      <c r="D382" s="8">
        <f t="shared" si="41"/>
        <v>3.472222222222765E-5</v>
      </c>
      <c r="E382" s="8">
        <f t="shared" si="42"/>
        <v>1.0798611111111134E-2</v>
      </c>
      <c r="F382" s="17">
        <f t="shared" si="43"/>
        <v>29.99999999999531</v>
      </c>
      <c r="G382" s="17">
        <f t="shared" si="44"/>
        <v>30.599999999983613</v>
      </c>
      <c r="H382" s="17">
        <f t="shared" si="45"/>
        <v>30.960000000005806</v>
      </c>
      <c r="I382" s="17">
        <f t="shared" si="46"/>
        <v>31.799999999995524</v>
      </c>
      <c r="J382" s="17">
        <f t="shared" si="47"/>
        <v>32.400000000000439</v>
      </c>
      <c r="K382" s="20" t="str">
        <f>HYPERLINK("http://maps.google.nl/maps?q="&amp;SUBSTITUTE(Tabel2[[#This Row],[lat]],",",".")&amp;","&amp;SUBSTITUTE(Tabel2[[#This Row],[lon]],",","."))</f>
        <v>http://maps.google.nl/maps?q=50.888786,5.951388</v>
      </c>
    </row>
    <row r="383" spans="1:11" x14ac:dyDescent="0.25">
      <c r="A383" s="12">
        <f>TIMEVALUE(MID(Tabel2[[#This Row],[ns1:time2]],12,8))</f>
        <v>0.47275462962962966</v>
      </c>
      <c r="B383" s="13">
        <f>ROUND(6370973.27862*((2*ASIN(SQRT((SIN((RADIANS(Strava!E382)-RADIANS(Strava!E383))/2)^2)+COS(RADIANS(Strava!E382))*COS(RADIANS(Strava!E383))*(SIN((RADIANS(Strava!F382)-RADIANS(Strava!F383))/2)^2))))),0)</f>
        <v>8</v>
      </c>
      <c r="C383" s="14">
        <f t="shared" si="40"/>
        <v>5.7439999999999802</v>
      </c>
      <c r="D383" s="12">
        <f t="shared" si="41"/>
        <v>1.1574074074094387E-5</v>
      </c>
      <c r="E383" s="12">
        <f t="shared" si="42"/>
        <v>1.0810185185185228E-2</v>
      </c>
      <c r="F383" s="15">
        <f t="shared" si="43"/>
        <v>28.799999999949456</v>
      </c>
      <c r="G383" s="15">
        <f t="shared" si="44"/>
        <v>29.699999999983813</v>
      </c>
      <c r="H383" s="15">
        <f t="shared" si="45"/>
        <v>30.23999999997644</v>
      </c>
      <c r="I383" s="15">
        <f t="shared" si="46"/>
        <v>30.599999999995845</v>
      </c>
      <c r="J383" s="15">
        <f t="shared" si="47"/>
        <v>33.230769230759982</v>
      </c>
      <c r="K383" s="21" t="str">
        <f>HYPERLINK("http://maps.google.nl/maps?q="&amp;SUBSTITUTE(Tabel2[[#This Row],[lat]],",",".")&amp;","&amp;SUBSTITUTE(Tabel2[[#This Row],[lon]],",","."))</f>
        <v>http://maps.google.nl/maps?q=50.888817,5.951279</v>
      </c>
    </row>
    <row r="384" spans="1:11" x14ac:dyDescent="0.25">
      <c r="A384" s="8">
        <f>TIMEVALUE(MID(Tabel2[[#This Row],[ns1:time2]],12,8))</f>
        <v>0.4727662037037037</v>
      </c>
      <c r="B384" s="13">
        <f>ROUND(6370973.27862*((2*ASIN(SQRT((SIN((RADIANS(Strava!E383)-RADIANS(Strava!E384))/2)^2)+COS(RADIANS(Strava!E383))*COS(RADIANS(Strava!E384))*(SIN((RADIANS(Strava!F383)-RADIANS(Strava!F384))/2)^2))))),0)</f>
        <v>9</v>
      </c>
      <c r="C384" s="10">
        <f t="shared" si="40"/>
        <v>5.7529999999999806</v>
      </c>
      <c r="D384" s="8">
        <f t="shared" si="41"/>
        <v>1.1574074074038876E-5</v>
      </c>
      <c r="E384" s="8">
        <f t="shared" si="42"/>
        <v>1.0821759259259267E-2</v>
      </c>
      <c r="F384" s="17">
        <f t="shared" si="43"/>
        <v>32.40000000009853</v>
      </c>
      <c r="G384" s="17">
        <f t="shared" si="44"/>
        <v>30.600000000020305</v>
      </c>
      <c r="H384" s="17">
        <f t="shared" si="45"/>
        <v>30.240000000005448</v>
      </c>
      <c r="I384" s="17">
        <f t="shared" si="46"/>
        <v>30.599999999995845</v>
      </c>
      <c r="J384" s="17">
        <f t="shared" si="47"/>
        <v>33.230769230772239</v>
      </c>
      <c r="K384" s="20" t="str">
        <f>HYPERLINK("http://maps.google.nl/maps?q="&amp;SUBSTITUTE(Tabel2[[#This Row],[lat]],",",".")&amp;","&amp;SUBSTITUTE(Tabel2[[#This Row],[lon]],",","."))</f>
        <v>http://maps.google.nl/maps?q=50.888838,5.951156</v>
      </c>
    </row>
    <row r="385" spans="1:11" x14ac:dyDescent="0.25">
      <c r="A385" s="12">
        <f>TIMEVALUE(MID(Tabel2[[#This Row],[ns1:time2]],12,8))</f>
        <v>0.4727777777777778</v>
      </c>
      <c r="B385" s="13">
        <f>ROUND(6370973.27862*((2*ASIN(SQRT((SIN((RADIANS(Strava!E384)-RADIANS(Strava!E385))/2)^2)+COS(RADIANS(Strava!E384))*COS(RADIANS(Strava!E385))*(SIN((RADIANS(Strava!F384)-RADIANS(Strava!F385))/2)^2))))),0)</f>
        <v>9</v>
      </c>
      <c r="C385" s="14">
        <f t="shared" si="40"/>
        <v>5.7619999999999809</v>
      </c>
      <c r="D385" s="12">
        <f t="shared" si="41"/>
        <v>1.1574074074094387E-5</v>
      </c>
      <c r="E385" s="12">
        <f t="shared" si="42"/>
        <v>1.0833333333333361E-2</v>
      </c>
      <c r="F385" s="15">
        <f t="shared" si="43"/>
        <v>32.399999999943134</v>
      </c>
      <c r="G385" s="15">
        <f t="shared" si="44"/>
        <v>32.400000000022061</v>
      </c>
      <c r="H385" s="15">
        <f t="shared" si="45"/>
        <v>31.199999999995949</v>
      </c>
      <c r="I385" s="15">
        <f t="shared" si="46"/>
        <v>30.599999999995845</v>
      </c>
      <c r="J385" s="15">
        <f t="shared" si="47"/>
        <v>32.953846153837134</v>
      </c>
      <c r="K385" s="21" t="str">
        <f>HYPERLINK("http://maps.google.nl/maps?q="&amp;SUBSTITUTE(Tabel2[[#This Row],[lat]],",",".")&amp;","&amp;SUBSTITUTE(Tabel2[[#This Row],[lon]],",","."))</f>
        <v>http://maps.google.nl/maps?q=50.88885,5.951031</v>
      </c>
    </row>
    <row r="386" spans="1:11" x14ac:dyDescent="0.25">
      <c r="A386" s="8">
        <f>TIMEVALUE(MID(Tabel2[[#This Row],[ns1:time2]],12,8))</f>
        <v>0.47278935185185184</v>
      </c>
      <c r="B386" s="13">
        <f>ROUND(6370973.27862*((2*ASIN(SQRT((SIN((RADIANS(Strava!E385)-RADIANS(Strava!E386))/2)^2)+COS(RADIANS(Strava!E385))*COS(RADIANS(Strava!E386))*(SIN((RADIANS(Strava!F385)-RADIANS(Strava!F386))/2)^2))))),0)</f>
        <v>9</v>
      </c>
      <c r="C386" s="10">
        <f t="shared" si="40"/>
        <v>5.7709999999999813</v>
      </c>
      <c r="D386" s="8">
        <f t="shared" si="41"/>
        <v>1.1574074074038876E-5</v>
      </c>
      <c r="E386" s="8">
        <f t="shared" si="42"/>
        <v>1.08449074074074E-2</v>
      </c>
      <c r="F386" s="17">
        <f t="shared" si="43"/>
        <v>32.40000000009853</v>
      </c>
      <c r="G386" s="17">
        <f t="shared" si="44"/>
        <v>32.400000000022061</v>
      </c>
      <c r="H386" s="17">
        <f t="shared" si="45"/>
        <v>32.40000000004796</v>
      </c>
      <c r="I386" s="17">
        <f t="shared" si="46"/>
        <v>31.500000000021181</v>
      </c>
      <c r="J386" s="17">
        <f t="shared" si="47"/>
        <v>32.676923076926343</v>
      </c>
      <c r="K386" s="20" t="str">
        <f>HYPERLINK("http://maps.google.nl/maps?q="&amp;SUBSTITUTE(Tabel2[[#This Row],[lat]],",",".")&amp;","&amp;SUBSTITUTE(Tabel2[[#This Row],[lon]],",","."))</f>
        <v>http://maps.google.nl/maps?q=50.88886,5.950908</v>
      </c>
    </row>
    <row r="387" spans="1:11" x14ac:dyDescent="0.25">
      <c r="A387" s="12">
        <f>TIMEVALUE(MID(Tabel2[[#This Row],[ns1:time2]],12,8))</f>
        <v>0.47280092592592587</v>
      </c>
      <c r="B387" s="13">
        <f>ROUND(6370973.27862*((2*ASIN(SQRT((SIN((RADIANS(Strava!E386)-RADIANS(Strava!E387))/2)^2)+COS(RADIANS(Strava!E386))*COS(RADIANS(Strava!E387))*(SIN((RADIANS(Strava!F386)-RADIANS(Strava!F387))/2)^2))))),0)</f>
        <v>8</v>
      </c>
      <c r="C387" s="14">
        <f t="shared" si="40"/>
        <v>5.7789999999999813</v>
      </c>
      <c r="D387" s="12">
        <f t="shared" si="41"/>
        <v>1.1574074074038876E-5</v>
      </c>
      <c r="E387" s="12">
        <f t="shared" si="42"/>
        <v>1.0856481481481439E-2</v>
      </c>
      <c r="F387" s="15">
        <f t="shared" si="43"/>
        <v>28.800000000087586</v>
      </c>
      <c r="G387" s="15">
        <f t="shared" si="44"/>
        <v>30.600000000093686</v>
      </c>
      <c r="H387" s="15">
        <f t="shared" si="45"/>
        <v>31.200000000045829</v>
      </c>
      <c r="I387" s="15">
        <f t="shared" si="46"/>
        <v>31.500000000058954</v>
      </c>
      <c r="J387" s="15">
        <f t="shared" si="47"/>
        <v>31.800000000020944</v>
      </c>
      <c r="K387" s="21" t="str">
        <f>HYPERLINK("http://maps.google.nl/maps?q="&amp;SUBSTITUTE(Tabel2[[#This Row],[lat]],",",".")&amp;","&amp;SUBSTITUTE(Tabel2[[#This Row],[lon]],",","."))</f>
        <v>http://maps.google.nl/maps?q=50.888868,5.950789</v>
      </c>
    </row>
    <row r="388" spans="1:11" x14ac:dyDescent="0.25">
      <c r="A388" s="8">
        <f>TIMEVALUE(MID(Tabel2[[#This Row],[ns1:time2]],12,8))</f>
        <v>0.47281250000000002</v>
      </c>
      <c r="B388" s="13">
        <f>ROUND(6370973.27862*((2*ASIN(SQRT((SIN((RADIANS(Strava!E387)-RADIANS(Strava!E388))/2)^2)+COS(RADIANS(Strava!E387))*COS(RADIANS(Strava!E388))*(SIN((RADIANS(Strava!F387)-RADIANS(Strava!F388))/2)^2))))),0)</f>
        <v>9</v>
      </c>
      <c r="C388" s="10">
        <f t="shared" ref="C388:C451" si="48">C387+B388/1000</f>
        <v>5.7879999999999816</v>
      </c>
      <c r="D388" s="8">
        <f t="shared" ref="D388:D451" si="49">A388-A387</f>
        <v>1.1574074074149898E-5</v>
      </c>
      <c r="E388" s="8">
        <f t="shared" ref="E388:E451" si="50">+E387+D388</f>
        <v>1.0868055555555589E-2</v>
      </c>
      <c r="F388" s="17">
        <f t="shared" ref="F388:F451" si="51">(B388/1000)/(D388*24)</f>
        <v>32.399999999787738</v>
      </c>
      <c r="G388" s="17">
        <f t="shared" si="44"/>
        <v>30.599999999946924</v>
      </c>
      <c r="H388" s="17">
        <f t="shared" si="45"/>
        <v>31.199999999995949</v>
      </c>
      <c r="I388" s="17">
        <f t="shared" si="46"/>
        <v>31.499999999983412</v>
      </c>
      <c r="J388" s="17">
        <f t="shared" si="47"/>
        <v>31.499999999995737</v>
      </c>
      <c r="K388" s="20" t="str">
        <f>HYPERLINK("http://maps.google.nl/maps?q="&amp;SUBSTITUTE(Tabel2[[#This Row],[lat]],",",".")&amp;","&amp;SUBSTITUTE(Tabel2[[#This Row],[lon]],",","."))</f>
        <v>http://maps.google.nl/maps?q=50.888883,5.95067</v>
      </c>
    </row>
    <row r="389" spans="1:11" x14ac:dyDescent="0.25">
      <c r="A389" s="12">
        <f>TIMEVALUE(MID(Tabel2[[#This Row],[ns1:time2]],12,8))</f>
        <v>0.47283564814814816</v>
      </c>
      <c r="B389" s="13">
        <f>ROUND(6370973.27862*((2*ASIN(SQRT((SIN((RADIANS(Strava!E388)-RADIANS(Strava!E389))/2)^2)+COS(RADIANS(Strava!E388))*COS(RADIANS(Strava!E389))*(SIN((RADIANS(Strava!F388)-RADIANS(Strava!F389))/2)^2))))),0)</f>
        <v>16</v>
      </c>
      <c r="C389" s="14">
        <f t="shared" si="48"/>
        <v>5.8039999999999816</v>
      </c>
      <c r="D389" s="12">
        <f t="shared" si="49"/>
        <v>2.3148148148133263E-5</v>
      </c>
      <c r="E389" s="12">
        <f t="shared" si="50"/>
        <v>1.0891203703703722E-2</v>
      </c>
      <c r="F389" s="15">
        <f t="shared" si="51"/>
        <v>28.800000000018521</v>
      </c>
      <c r="G389" s="15">
        <f t="shared" ref="G389:G452" si="52">(C389-C387)/((E389-E387)*24)</f>
        <v>29.999999999947775</v>
      </c>
      <c r="H389" s="15">
        <f t="shared" ref="H389:H452" si="53">(C389-C386)/((E389-E386)*24)</f>
        <v>29.699999999983813</v>
      </c>
      <c r="I389" s="15">
        <f t="shared" si="46"/>
        <v>30.240000000005448</v>
      </c>
      <c r="J389" s="15">
        <f t="shared" si="47"/>
        <v>30.738461538464968</v>
      </c>
      <c r="K389" s="21" t="str">
        <f>HYPERLINK("http://maps.google.nl/maps?q="&amp;SUBSTITUTE(Tabel2[[#This Row],[lat]],",",".")&amp;","&amp;SUBSTITUTE(Tabel2[[#This Row],[lon]],",","."))</f>
        <v>http://maps.google.nl/maps?q=50.888914,5.950454</v>
      </c>
    </row>
    <row r="390" spans="1:11" x14ac:dyDescent="0.25">
      <c r="A390" s="8">
        <f>TIMEVALUE(MID(Tabel2[[#This Row],[ns1:time2]],12,8))</f>
        <v>0.47285879629629629</v>
      </c>
      <c r="B390" s="13">
        <f>ROUND(6370973.27862*((2*ASIN(SQRT((SIN((RADIANS(Strava!E389)-RADIANS(Strava!E390))/2)^2)+COS(RADIANS(Strava!E389))*COS(RADIANS(Strava!E390))*(SIN((RADIANS(Strava!F389)-RADIANS(Strava!F390))/2)^2))))),0)</f>
        <v>15</v>
      </c>
      <c r="C390" s="10">
        <f t="shared" si="48"/>
        <v>5.8189999999999813</v>
      </c>
      <c r="D390" s="8">
        <f t="shared" si="49"/>
        <v>2.3148148148133263E-5</v>
      </c>
      <c r="E390" s="8">
        <f t="shared" si="50"/>
        <v>1.0914351851851856E-2</v>
      </c>
      <c r="F390" s="17">
        <f t="shared" si="51"/>
        <v>27.000000000017362</v>
      </c>
      <c r="G390" s="17">
        <f t="shared" si="52"/>
        <v>27.900000000017666</v>
      </c>
      <c r="H390" s="17">
        <f t="shared" si="53"/>
        <v>28.799999999977107</v>
      </c>
      <c r="I390" s="17">
        <f t="shared" ref="I390:I453" si="54">(C390-C386)/((E390-E386)*24)</f>
        <v>28.799999999995524</v>
      </c>
      <c r="J390" s="17">
        <f t="shared" si="47"/>
        <v>30.085714285713472</v>
      </c>
      <c r="K390" s="20" t="str">
        <f>HYPERLINK("http://maps.google.nl/maps?q="&amp;SUBSTITUTE(Tabel2[[#This Row],[lat]],",",".")&amp;","&amp;SUBSTITUTE(Tabel2[[#This Row],[lon]],",","."))</f>
        <v>http://maps.google.nl/maps?q=50.888941,5.950251</v>
      </c>
    </row>
    <row r="391" spans="1:11" x14ac:dyDescent="0.25">
      <c r="A391" s="12">
        <f>TIMEVALUE(MID(Tabel2[[#This Row],[ns1:time2]],12,8))</f>
        <v>0.47288194444444448</v>
      </c>
      <c r="B391" s="13">
        <f>ROUND(6370973.27862*((2*ASIN(SQRT((SIN((RADIANS(Strava!E390)-RADIANS(Strava!E391))/2)^2)+COS(RADIANS(Strava!E390))*COS(RADIANS(Strava!E391))*(SIN((RADIANS(Strava!F390)-RADIANS(Strava!F391))/2)^2))))),0)</f>
        <v>13</v>
      </c>
      <c r="C391" s="14">
        <f t="shared" si="48"/>
        <v>5.8319999999999812</v>
      </c>
      <c r="D391" s="12">
        <f t="shared" si="49"/>
        <v>2.3148148148188774E-5</v>
      </c>
      <c r="E391" s="12">
        <f t="shared" si="50"/>
        <v>1.0937500000000044E-2</v>
      </c>
      <c r="F391" s="15">
        <f t="shared" si="51"/>
        <v>23.399999999958929</v>
      </c>
      <c r="G391" s="15">
        <f t="shared" si="52"/>
        <v>25.199999999985611</v>
      </c>
      <c r="H391" s="15">
        <f t="shared" si="53"/>
        <v>26.399999999995629</v>
      </c>
      <c r="I391" s="15">
        <f t="shared" si="54"/>
        <v>27.257142857113664</v>
      </c>
      <c r="J391" s="15">
        <f t="shared" si="47"/>
        <v>29.039999999995779</v>
      </c>
      <c r="K391" s="21" t="str">
        <f>HYPERLINK("http://maps.google.nl/maps?q="&amp;SUBSTITUTE(Tabel2[[#This Row],[lat]],",",".")&amp;","&amp;SUBSTITUTE(Tabel2[[#This Row],[lon]],",","."))</f>
        <v>http://maps.google.nl/maps?q=50.88898,5.950082</v>
      </c>
    </row>
    <row r="392" spans="1:11" x14ac:dyDescent="0.25">
      <c r="A392" s="8">
        <f>TIMEVALUE(MID(Tabel2[[#This Row],[ns1:time2]],12,8))</f>
        <v>0.47290509259259261</v>
      </c>
      <c r="B392" s="13">
        <f>ROUND(6370973.27862*((2*ASIN(SQRT((SIN((RADIANS(Strava!E391)-RADIANS(Strava!E392))/2)^2)+COS(RADIANS(Strava!E391))*COS(RADIANS(Strava!E392))*(SIN((RADIANS(Strava!F391)-RADIANS(Strava!F392))/2)^2))))),0)</f>
        <v>10</v>
      </c>
      <c r="C392" s="10">
        <f t="shared" si="48"/>
        <v>5.841999999999981</v>
      </c>
      <c r="D392" s="8">
        <f t="shared" si="49"/>
        <v>2.3148148148133263E-5</v>
      </c>
      <c r="E392" s="8">
        <f t="shared" si="50"/>
        <v>1.0960648148148178E-2</v>
      </c>
      <c r="F392" s="17">
        <f t="shared" si="51"/>
        <v>18.000000000011575</v>
      </c>
      <c r="G392" s="17">
        <f t="shared" si="52"/>
        <v>20.699999999988208</v>
      </c>
      <c r="H392" s="17">
        <f t="shared" si="53"/>
        <v>22.799999999996057</v>
      </c>
      <c r="I392" s="17">
        <f t="shared" si="54"/>
        <v>24.300000000000779</v>
      </c>
      <c r="J392" s="17">
        <f t="shared" si="47"/>
        <v>27.257142857141904</v>
      </c>
      <c r="K392" s="20" t="str">
        <f>HYPERLINK("http://maps.google.nl/maps?q="&amp;SUBSTITUTE(Tabel2[[#This Row],[lat]],",",".")&amp;","&amp;SUBSTITUTE(Tabel2[[#This Row],[lon]],",","."))</f>
        <v>http://maps.google.nl/maps?q=50.88906,5.950032</v>
      </c>
    </row>
    <row r="393" spans="1:11" x14ac:dyDescent="0.25">
      <c r="A393" s="12">
        <f>TIMEVALUE(MID(Tabel2[[#This Row],[ns1:time2]],12,8))</f>
        <v>0.47293981481481479</v>
      </c>
      <c r="B393" s="13">
        <f>ROUND(6370973.27862*((2*ASIN(SQRT((SIN((RADIANS(Strava!E392)-RADIANS(Strava!E393))/2)^2)+COS(RADIANS(Strava!E392))*COS(RADIANS(Strava!E393))*(SIN((RADIANS(Strava!F392)-RADIANS(Strava!F393))/2)^2))))),0)</f>
        <v>17</v>
      </c>
      <c r="C393" s="14">
        <f t="shared" si="48"/>
        <v>5.8589999999999813</v>
      </c>
      <c r="D393" s="12">
        <f t="shared" si="49"/>
        <v>3.4722222222172139E-5</v>
      </c>
      <c r="E393" s="12">
        <f t="shared" si="50"/>
        <v>1.099537037037035E-2</v>
      </c>
      <c r="F393" s="15">
        <f t="shared" si="51"/>
        <v>20.400000000029426</v>
      </c>
      <c r="G393" s="15">
        <f t="shared" si="52"/>
        <v>19.440000000021922</v>
      </c>
      <c r="H393" s="15">
        <f t="shared" si="53"/>
        <v>20.571428571434769</v>
      </c>
      <c r="I393" s="15">
        <f t="shared" si="54"/>
        <v>22.000000000008171</v>
      </c>
      <c r="J393" s="15">
        <f t="shared" si="47"/>
        <v>25.87500000000913</v>
      </c>
      <c r="K393" s="21" t="str">
        <f>HYPERLINK("http://maps.google.nl/maps?q="&amp;SUBSTITUTE(Tabel2[[#This Row],[lat]],",",".")&amp;","&amp;SUBSTITUTE(Tabel2[[#This Row],[lon]],",","."))</f>
        <v>http://maps.google.nl/maps?q=50.889208,5.950092</v>
      </c>
    </row>
    <row r="394" spans="1:11" x14ac:dyDescent="0.25">
      <c r="A394" s="8">
        <f>TIMEVALUE(MID(Tabel2[[#This Row],[ns1:time2]],12,8))</f>
        <v>0.47295138888888894</v>
      </c>
      <c r="B394" s="13">
        <f>ROUND(6370973.27862*((2*ASIN(SQRT((SIN((RADIANS(Strava!E393)-RADIANS(Strava!E394))/2)^2)+COS(RADIANS(Strava!E393))*COS(RADIANS(Strava!E394))*(SIN((RADIANS(Strava!F393)-RADIANS(Strava!F394))/2)^2))))),0)</f>
        <v>6</v>
      </c>
      <c r="C394" s="10">
        <f t="shared" si="48"/>
        <v>5.8649999999999816</v>
      </c>
      <c r="D394" s="8">
        <f t="shared" si="49"/>
        <v>1.1574074074149898E-5</v>
      </c>
      <c r="E394" s="8">
        <f t="shared" si="50"/>
        <v>1.10069444444445E-2</v>
      </c>
      <c r="F394" s="17">
        <f t="shared" si="51"/>
        <v>21.599999999858493</v>
      </c>
      <c r="G394" s="17">
        <f t="shared" si="52"/>
        <v>20.699999999989007</v>
      </c>
      <c r="H394" s="17">
        <f t="shared" si="53"/>
        <v>19.799999999997123</v>
      </c>
      <c r="I394" s="17">
        <f t="shared" si="54"/>
        <v>20.699999999988609</v>
      </c>
      <c r="J394" s="17">
        <f t="shared" si="47"/>
        <v>25.199999999993764</v>
      </c>
      <c r="K394" s="20" t="str">
        <f>HYPERLINK("http://maps.google.nl/maps?q="&amp;SUBSTITUTE(Tabel2[[#This Row],[lat]],",",".")&amp;","&amp;SUBSTITUTE(Tabel2[[#This Row],[lon]],",","."))</f>
        <v>http://maps.google.nl/maps?q=50.889263,5.950122</v>
      </c>
    </row>
    <row r="395" spans="1:11" x14ac:dyDescent="0.25">
      <c r="A395" s="12">
        <f>TIMEVALUE(MID(Tabel2[[#This Row],[ns1:time2]],12,8))</f>
        <v>0.47300925925925924</v>
      </c>
      <c r="B395" s="13">
        <f>ROUND(6370973.27862*((2*ASIN(SQRT((SIN((RADIANS(Strava!E394)-RADIANS(Strava!E395))/2)^2)+COS(RADIANS(Strava!E394))*COS(RADIANS(Strava!E395))*(SIN((RADIANS(Strava!F394)-RADIANS(Strava!F395))/2)^2))))),0)</f>
        <v>33</v>
      </c>
      <c r="C395" s="14">
        <f t="shared" si="48"/>
        <v>5.8979999999999819</v>
      </c>
      <c r="D395" s="12">
        <f t="shared" si="49"/>
        <v>5.7870370370305402E-5</v>
      </c>
      <c r="E395" s="12">
        <f t="shared" si="50"/>
        <v>1.1064814814814805E-2</v>
      </c>
      <c r="F395" s="15">
        <f t="shared" si="51"/>
        <v>23.760000000026675</v>
      </c>
      <c r="G395" s="15">
        <f t="shared" si="52"/>
        <v>23.399999999996695</v>
      </c>
      <c r="H395" s="15">
        <f t="shared" si="53"/>
        <v>22.400000000008809</v>
      </c>
      <c r="I395" s="15">
        <f t="shared" si="54"/>
        <v>21.60000000000942</v>
      </c>
      <c r="J395" s="15">
        <f t="shared" si="47"/>
        <v>24.480000000004182</v>
      </c>
      <c r="K395" s="21" t="str">
        <f>HYPERLINK("http://maps.google.nl/maps?q="&amp;SUBSTITUTE(Tabel2[[#This Row],[lat]],",",".")&amp;","&amp;SUBSTITUTE(Tabel2[[#This Row],[lon]],",","."))</f>
        <v>http://maps.google.nl/maps?q=50.889555,5.950226</v>
      </c>
    </row>
    <row r="396" spans="1:11" x14ac:dyDescent="0.25">
      <c r="A396" s="8">
        <f>TIMEVALUE(MID(Tabel2[[#This Row],[ns1:time2]],12,8))</f>
        <v>0.47302083333333328</v>
      </c>
      <c r="B396" s="13">
        <f>ROUND(6370973.27862*((2*ASIN(SQRT((SIN((RADIANS(Strava!E395)-RADIANS(Strava!E396))/2)^2)+COS(RADIANS(Strava!E395))*COS(RADIANS(Strava!E396))*(SIN((RADIANS(Strava!F395)-RADIANS(Strava!F396))/2)^2))))),0)</f>
        <v>7</v>
      </c>
      <c r="C396" s="10">
        <f t="shared" si="48"/>
        <v>5.9049999999999816</v>
      </c>
      <c r="D396" s="8">
        <f t="shared" si="49"/>
        <v>1.1574074074038876E-5</v>
      </c>
      <c r="E396" s="8">
        <f t="shared" si="50"/>
        <v>1.1076388888888844E-2</v>
      </c>
      <c r="F396" s="17">
        <f t="shared" si="51"/>
        <v>25.200000000076638</v>
      </c>
      <c r="G396" s="17">
        <f t="shared" si="52"/>
        <v>24.000000000034639</v>
      </c>
      <c r="H396" s="17">
        <f t="shared" si="53"/>
        <v>23.657142857150099</v>
      </c>
      <c r="I396" s="17">
        <f t="shared" si="54"/>
        <v>22.680000000014804</v>
      </c>
      <c r="J396" s="17">
        <f t="shared" ref="J396:J459" si="55">(C396-C386)/((E396-E386)*24)</f>
        <v>24.120000000004005</v>
      </c>
      <c r="K396" s="20" t="str">
        <f>HYPERLINK("http://maps.google.nl/maps?q="&amp;SUBSTITUTE(Tabel2[[#This Row],[lat]],",",".")&amp;","&amp;SUBSTITUTE(Tabel2[[#This Row],[lon]],",","."))</f>
        <v>http://maps.google.nl/maps?q=50.889616,5.950204</v>
      </c>
    </row>
    <row r="397" spans="1:11" x14ac:dyDescent="0.25">
      <c r="A397" s="12">
        <f>TIMEVALUE(MID(Tabel2[[#This Row],[ns1:time2]],12,8))</f>
        <v>0.47305555555555556</v>
      </c>
      <c r="B397" s="13">
        <f>ROUND(6370973.27862*((2*ASIN(SQRT((SIN((RADIANS(Strava!E396)-RADIANS(Strava!E397))/2)^2)+COS(RADIANS(Strava!E396))*COS(RADIANS(Strava!E397))*(SIN((RADIANS(Strava!F396)-RADIANS(Strava!F397))/2)^2))))),0)</f>
        <v>20</v>
      </c>
      <c r="C397" s="14">
        <f t="shared" si="48"/>
        <v>5.9249999999999812</v>
      </c>
      <c r="D397" s="12">
        <f t="shared" si="49"/>
        <v>3.4722222222283161E-5</v>
      </c>
      <c r="E397" s="12">
        <f t="shared" si="50"/>
        <v>1.1111111111111127E-2</v>
      </c>
      <c r="F397" s="15">
        <f t="shared" si="51"/>
        <v>23.999999999957879</v>
      </c>
      <c r="G397" s="15">
        <f t="shared" si="52"/>
        <v>24.299999999985811</v>
      </c>
      <c r="H397" s="15">
        <f t="shared" si="53"/>
        <v>24.000000000008882</v>
      </c>
      <c r="I397" s="15">
        <f t="shared" si="54"/>
        <v>23.759999999992427</v>
      </c>
      <c r="J397" s="15">
        <f t="shared" si="55"/>
        <v>23.890909090903605</v>
      </c>
      <c r="K397" s="21" t="str">
        <f>HYPERLINK("http://maps.google.nl/maps?q="&amp;SUBSTITUTE(Tabel2[[#This Row],[lat]],",",".")&amp;","&amp;SUBSTITUTE(Tabel2[[#This Row],[lon]],",","."))</f>
        <v>http://maps.google.nl/maps?q=50.889779,5.950069</v>
      </c>
    </row>
    <row r="398" spans="1:11" x14ac:dyDescent="0.25">
      <c r="A398" s="8">
        <f>TIMEVALUE(MID(Tabel2[[#This Row],[ns1:time2]],12,8))</f>
        <v>0.4730671296296296</v>
      </c>
      <c r="B398" s="13">
        <f>ROUND(6370973.27862*((2*ASIN(SQRT((SIN((RADIANS(Strava!E397)-RADIANS(Strava!E398))/2)^2)+COS(RADIANS(Strava!E397))*COS(RADIANS(Strava!E398))*(SIN((RADIANS(Strava!F397)-RADIANS(Strava!F398))/2)^2))))),0)</f>
        <v>6</v>
      </c>
      <c r="C398" s="10">
        <f t="shared" si="48"/>
        <v>5.9309999999999814</v>
      </c>
      <c r="D398" s="8">
        <f t="shared" si="49"/>
        <v>1.1574074074038876E-5</v>
      </c>
      <c r="E398" s="8">
        <f t="shared" si="50"/>
        <v>1.1122685185185166E-2</v>
      </c>
      <c r="F398" s="17">
        <f t="shared" si="51"/>
        <v>21.600000000065688</v>
      </c>
      <c r="G398" s="17">
        <f t="shared" si="52"/>
        <v>23.399999999986811</v>
      </c>
      <c r="H398" s="17">
        <f t="shared" si="53"/>
        <v>23.760000000003505</v>
      </c>
      <c r="I398" s="17">
        <f t="shared" si="54"/>
        <v>23.760000000015221</v>
      </c>
      <c r="J398" s="17">
        <f t="shared" si="55"/>
        <v>23.400000000004809</v>
      </c>
      <c r="K398" s="20" t="str">
        <f>HYPERLINK("http://maps.google.nl/maps?q="&amp;SUBSTITUTE(Tabel2[[#This Row],[lat]],",",".")&amp;","&amp;SUBSTITUTE(Tabel2[[#This Row],[lon]],",","."))</f>
        <v>http://maps.google.nl/maps?q=50.889811,5.949998</v>
      </c>
    </row>
    <row r="399" spans="1:11" x14ac:dyDescent="0.25">
      <c r="A399" s="12">
        <f>TIMEVALUE(MID(Tabel2[[#This Row],[ns1:time2]],12,8))</f>
        <v>0.47313657407407406</v>
      </c>
      <c r="B399" s="13">
        <f>ROUND(6370973.27862*((2*ASIN(SQRT((SIN((RADIANS(Strava!E398)-RADIANS(Strava!E399))/2)^2)+COS(RADIANS(Strava!E398))*COS(RADIANS(Strava!E399))*(SIN((RADIANS(Strava!F398)-RADIANS(Strava!F399))/2)^2))))),0)</f>
        <v>34</v>
      </c>
      <c r="C399" s="14">
        <f t="shared" si="48"/>
        <v>5.9649999999999812</v>
      </c>
      <c r="D399" s="12">
        <f t="shared" si="49"/>
        <v>6.94444444444553E-5</v>
      </c>
      <c r="E399" s="12">
        <f t="shared" si="50"/>
        <v>1.1192129629629621E-2</v>
      </c>
      <c r="F399" s="15">
        <f t="shared" si="51"/>
        <v>20.399999999996812</v>
      </c>
      <c r="G399" s="15">
        <f t="shared" si="52"/>
        <v>20.571428571434769</v>
      </c>
      <c r="H399" s="15">
        <f t="shared" si="53"/>
        <v>21.599999999993031</v>
      </c>
      <c r="I399" s="15">
        <f t="shared" si="54"/>
        <v>21.92727272727225</v>
      </c>
      <c r="J399" s="15">
        <f t="shared" si="55"/>
        <v>22.292307692309635</v>
      </c>
      <c r="K399" s="21" t="str">
        <f>HYPERLINK("http://maps.google.nl/maps?q="&amp;SUBSTITUTE(Tabel2[[#This Row],[lat]],",",".")&amp;","&amp;SUBSTITUTE(Tabel2[[#This Row],[lon]],",","."))</f>
        <v>http://maps.google.nl/maps?q=50.889951,5.949569</v>
      </c>
    </row>
    <row r="400" spans="1:11" x14ac:dyDescent="0.25">
      <c r="A400" s="8">
        <f>TIMEVALUE(MID(Tabel2[[#This Row],[ns1:time2]],12,8))</f>
        <v>0.47315972222222219</v>
      </c>
      <c r="B400" s="13">
        <f>ROUND(6370973.27862*((2*ASIN(SQRT((SIN((RADIANS(Strava!E399)-RADIANS(Strava!E400))/2)^2)+COS(RADIANS(Strava!E399))*COS(RADIANS(Strava!E400))*(SIN((RADIANS(Strava!F399)-RADIANS(Strava!F400))/2)^2))))),0)</f>
        <v>11</v>
      </c>
      <c r="C400" s="10">
        <f t="shared" si="48"/>
        <v>5.9759999999999813</v>
      </c>
      <c r="D400" s="8">
        <f t="shared" si="49"/>
        <v>2.3148148148133263E-5</v>
      </c>
      <c r="E400" s="8">
        <f t="shared" si="50"/>
        <v>1.1215277777777755E-2</v>
      </c>
      <c r="F400" s="17">
        <f t="shared" si="51"/>
        <v>19.80000000001273</v>
      </c>
      <c r="G400" s="17">
        <f t="shared" si="52"/>
        <v>20.250000000000849</v>
      </c>
      <c r="H400" s="17">
        <f t="shared" si="53"/>
        <v>20.400000000007743</v>
      </c>
      <c r="I400" s="17">
        <f t="shared" si="54"/>
        <v>21.29999999999659</v>
      </c>
      <c r="J400" s="17">
        <f t="shared" si="55"/>
        <v>21.73846153846349</v>
      </c>
      <c r="K400" s="20" t="str">
        <f>HYPERLINK("http://maps.google.nl/maps?q="&amp;SUBSTITUTE(Tabel2[[#This Row],[lat]],",",".")&amp;","&amp;SUBSTITUTE(Tabel2[[#This Row],[lon]],",","."))</f>
        <v>http://maps.google.nl/maps?q=50.889995,5.949423</v>
      </c>
    </row>
    <row r="401" spans="1:11" x14ac:dyDescent="0.25">
      <c r="A401" s="12">
        <f>TIMEVALUE(MID(Tabel2[[#This Row],[ns1:time2]],12,8))</f>
        <v>0.47319444444444447</v>
      </c>
      <c r="B401" s="13">
        <f>ROUND(6370973.27862*((2*ASIN(SQRT((SIN((RADIANS(Strava!E400)-RADIANS(Strava!E401))/2)^2)+COS(RADIANS(Strava!E400))*COS(RADIANS(Strava!E401))*(SIN((RADIANS(Strava!F400)-RADIANS(Strava!F401))/2)^2))))),0)</f>
        <v>16</v>
      </c>
      <c r="C401" s="14">
        <f t="shared" si="48"/>
        <v>5.9919999999999813</v>
      </c>
      <c r="D401" s="12">
        <f t="shared" si="49"/>
        <v>3.4722222222283161E-5</v>
      </c>
      <c r="E401" s="12">
        <f t="shared" si="50"/>
        <v>1.1250000000000038E-2</v>
      </c>
      <c r="F401" s="15">
        <f t="shared" si="51"/>
        <v>19.199999999966305</v>
      </c>
      <c r="G401" s="15">
        <f t="shared" si="52"/>
        <v>19.439999999984625</v>
      </c>
      <c r="H401" s="15">
        <f t="shared" si="53"/>
        <v>19.963636363627423</v>
      </c>
      <c r="I401" s="15">
        <f t="shared" si="54"/>
        <v>20.099999999996911</v>
      </c>
      <c r="J401" s="15">
        <f t="shared" si="55"/>
        <v>21.333333333333808</v>
      </c>
      <c r="K401" s="21" t="str">
        <f>HYPERLINK("http://maps.google.nl/maps?q="&amp;SUBSTITUTE(Tabel2[[#This Row],[lat]],",",".")&amp;","&amp;SUBSTITUTE(Tabel2[[#This Row],[lon]],",","."))</f>
        <v>http://maps.google.nl/maps?q=50.890081,5.949249</v>
      </c>
    </row>
    <row r="402" spans="1:11" x14ac:dyDescent="0.25">
      <c r="A402" s="8">
        <f>TIMEVALUE(MID(Tabel2[[#This Row],[ns1:time2]],12,8))</f>
        <v>0.47320601851851851</v>
      </c>
      <c r="B402" s="13">
        <f>ROUND(6370973.27862*((2*ASIN(SQRT((SIN((RADIANS(Strava!E401)-RADIANS(Strava!E402))/2)^2)+COS(RADIANS(Strava!E401))*COS(RADIANS(Strava!E402))*(SIN((RADIANS(Strava!F401)-RADIANS(Strava!F402))/2)^2))))),0)</f>
        <v>4</v>
      </c>
      <c r="C402" s="10">
        <f t="shared" si="48"/>
        <v>5.9959999999999809</v>
      </c>
      <c r="D402" s="8">
        <f t="shared" si="49"/>
        <v>1.1574074074038876E-5</v>
      </c>
      <c r="E402" s="8">
        <f t="shared" si="50"/>
        <v>1.1261574074074077E-2</v>
      </c>
      <c r="F402" s="17">
        <f t="shared" si="51"/>
        <v>14.400000000043793</v>
      </c>
      <c r="G402" s="17">
        <f t="shared" si="52"/>
        <v>17.999999999989608</v>
      </c>
      <c r="H402" s="17">
        <f t="shared" si="53"/>
        <v>18.599999999996911</v>
      </c>
      <c r="I402" s="17">
        <f t="shared" si="54"/>
        <v>19.499999999996803</v>
      </c>
      <c r="J402" s="17">
        <f t="shared" si="55"/>
        <v>21.323076923078823</v>
      </c>
      <c r="K402" s="20" t="str">
        <f>HYPERLINK("http://maps.google.nl/maps?q="&amp;SUBSTITUTE(Tabel2[[#This Row],[lat]],",",".")&amp;","&amp;SUBSTITUTE(Tabel2[[#This Row],[lon]],",","."))</f>
        <v>http://maps.google.nl/maps?q=50.890112,5.949217</v>
      </c>
    </row>
    <row r="403" spans="1:11" x14ac:dyDescent="0.25">
      <c r="A403" s="12">
        <f>TIMEVALUE(MID(Tabel2[[#This Row],[ns1:time2]],12,8))</f>
        <v>0.47321759259259261</v>
      </c>
      <c r="B403" s="13">
        <f>ROUND(6370973.27862*((2*ASIN(SQRT((SIN((RADIANS(Strava!E402)-RADIANS(Strava!E403))/2)^2)+COS(RADIANS(Strava!E402))*COS(RADIANS(Strava!E403))*(SIN((RADIANS(Strava!F402)-RADIANS(Strava!F403))/2)^2))))),0)</f>
        <v>4</v>
      </c>
      <c r="C403" s="14">
        <f t="shared" si="48"/>
        <v>5.9999999999999805</v>
      </c>
      <c r="D403" s="12">
        <f t="shared" si="49"/>
        <v>1.1574074074094387E-5</v>
      </c>
      <c r="E403" s="12">
        <f t="shared" si="50"/>
        <v>1.1273148148148171E-2</v>
      </c>
      <c r="F403" s="15">
        <f t="shared" si="51"/>
        <v>14.399999999974728</v>
      </c>
      <c r="G403" s="15">
        <f t="shared" si="52"/>
        <v>14.400000000007674</v>
      </c>
      <c r="H403" s="15">
        <f t="shared" si="53"/>
        <v>17.279999999985623</v>
      </c>
      <c r="I403" s="15">
        <f t="shared" si="54"/>
        <v>17.999999999992692</v>
      </c>
      <c r="J403" s="15">
        <f t="shared" si="55"/>
        <v>21.149999999996563</v>
      </c>
      <c r="K403" s="21" t="str">
        <f>HYPERLINK("http://maps.google.nl/maps?q="&amp;SUBSTITUTE(Tabel2[[#This Row],[lat]],",",".")&amp;","&amp;SUBSTITUTE(Tabel2[[#This Row],[lon]],",","."))</f>
        <v>http://maps.google.nl/maps?q=50.890147,5.9492</v>
      </c>
    </row>
    <row r="404" spans="1:11" x14ac:dyDescent="0.25">
      <c r="A404" s="8">
        <f>TIMEVALUE(MID(Tabel2[[#This Row],[ns1:time2]],12,8))</f>
        <v>0.47322916666666665</v>
      </c>
      <c r="B404" s="13">
        <f>ROUND(6370973.27862*((2*ASIN(SQRT((SIN((RADIANS(Strava!E403)-RADIANS(Strava!E404))/2)^2)+COS(RADIANS(Strava!E403))*COS(RADIANS(Strava!E404))*(SIN((RADIANS(Strava!F403)-RADIANS(Strava!F404))/2)^2))))),0)</f>
        <v>4</v>
      </c>
      <c r="C404" s="10">
        <f t="shared" si="48"/>
        <v>6.00399999999998</v>
      </c>
      <c r="D404" s="8">
        <f t="shared" si="49"/>
        <v>1.1574074074038876E-5</v>
      </c>
      <c r="E404" s="8">
        <f t="shared" si="50"/>
        <v>1.128472222222221E-2</v>
      </c>
      <c r="F404" s="17">
        <f t="shared" si="51"/>
        <v>14.400000000043793</v>
      </c>
      <c r="G404" s="17">
        <f t="shared" si="52"/>
        <v>14.400000000007674</v>
      </c>
      <c r="H404" s="17">
        <f t="shared" si="53"/>
        <v>14.400000000019185</v>
      </c>
      <c r="I404" s="17">
        <f t="shared" si="54"/>
        <v>16.79999999999659</v>
      </c>
      <c r="J404" s="17">
        <f t="shared" si="55"/>
        <v>20.850000000004844</v>
      </c>
      <c r="K404" s="20" t="str">
        <f>HYPERLINK("http://maps.google.nl/maps?q="&amp;SUBSTITUTE(Tabel2[[#This Row],[lat]],",",".")&amp;","&amp;SUBSTITUTE(Tabel2[[#This Row],[lon]],",","."))</f>
        <v>http://maps.google.nl/maps?q=50.890181,5.949182</v>
      </c>
    </row>
    <row r="405" spans="1:11" x14ac:dyDescent="0.25">
      <c r="A405" s="12">
        <f>TIMEVALUE(MID(Tabel2[[#This Row],[ns1:time2]],12,8))</f>
        <v>0.47324074074074068</v>
      </c>
      <c r="B405" s="13">
        <f>ROUND(6370973.27862*((2*ASIN(SQRT((SIN((RADIANS(Strava!E404)-RADIANS(Strava!E405))/2)^2)+COS(RADIANS(Strava!E404))*COS(RADIANS(Strava!E405))*(SIN((RADIANS(Strava!F404)-RADIANS(Strava!F405))/2)^2))))),0)</f>
        <v>4</v>
      </c>
      <c r="C405" s="14">
        <f t="shared" si="48"/>
        <v>6.0079999999999796</v>
      </c>
      <c r="D405" s="12">
        <f t="shared" si="49"/>
        <v>1.1574074074038876E-5</v>
      </c>
      <c r="E405" s="12">
        <f t="shared" si="50"/>
        <v>1.1296296296296249E-2</v>
      </c>
      <c r="F405" s="15">
        <f t="shared" si="51"/>
        <v>14.400000000043793</v>
      </c>
      <c r="G405" s="15">
        <f t="shared" si="52"/>
        <v>14.400000000042207</v>
      </c>
      <c r="H405" s="15">
        <f t="shared" si="53"/>
        <v>14.400000000019185</v>
      </c>
      <c r="I405" s="15">
        <f t="shared" si="54"/>
        <v>14.40000000002494</v>
      </c>
      <c r="J405" s="15">
        <f t="shared" si="55"/>
        <v>19.800000000002814</v>
      </c>
      <c r="K405" s="21" t="str">
        <f>HYPERLINK("http://maps.google.nl/maps?q="&amp;SUBSTITUTE(Tabel2[[#This Row],[lat]],",",".")&amp;","&amp;SUBSTITUTE(Tabel2[[#This Row],[lon]],",","."))</f>
        <v>http://maps.google.nl/maps?q=50.890206,5.949138</v>
      </c>
    </row>
    <row r="406" spans="1:11" x14ac:dyDescent="0.25">
      <c r="A406" s="8">
        <f>TIMEVALUE(MID(Tabel2[[#This Row],[ns1:time2]],12,8))</f>
        <v>0.47326388888888887</v>
      </c>
      <c r="B406" s="13">
        <f>ROUND(6370973.27862*((2*ASIN(SQRT((SIN((RADIANS(Strava!E405)-RADIANS(Strava!E406))/2)^2)+COS(RADIANS(Strava!E405))*COS(RADIANS(Strava!E406))*(SIN((RADIANS(Strava!F405)-RADIANS(Strava!F406))/2)^2))))),0)</f>
        <v>11</v>
      </c>
      <c r="C406" s="10">
        <f t="shared" si="48"/>
        <v>6.0189999999999797</v>
      </c>
      <c r="D406" s="8">
        <f t="shared" si="49"/>
        <v>2.3148148148188774E-5</v>
      </c>
      <c r="E406" s="8">
        <f t="shared" si="50"/>
        <v>1.1319444444444438E-2</v>
      </c>
      <c r="F406" s="17">
        <f t="shared" si="51"/>
        <v>19.799999999965248</v>
      </c>
      <c r="G406" s="17">
        <f t="shared" si="52"/>
        <v>17.999999999996803</v>
      </c>
      <c r="H406" s="17">
        <f t="shared" si="53"/>
        <v>17.100000000010311</v>
      </c>
      <c r="I406" s="17">
        <f t="shared" si="54"/>
        <v>16.560000000001843</v>
      </c>
      <c r="J406" s="17">
        <f t="shared" si="55"/>
        <v>19.542857142853762</v>
      </c>
      <c r="K406" s="20" t="str">
        <f>HYPERLINK("http://maps.google.nl/maps?q="&amp;SUBSTITUTE(Tabel2[[#This Row],[lat]],",",".")&amp;","&amp;SUBSTITUTE(Tabel2[[#This Row],[lon]],",","."))</f>
        <v>http://maps.google.nl/maps?q=50.890207,5.94898</v>
      </c>
    </row>
    <row r="407" spans="1:11" x14ac:dyDescent="0.25">
      <c r="A407" s="12">
        <f>TIMEVALUE(MID(Tabel2[[#This Row],[ns1:time2]],12,8))</f>
        <v>0.4732986111111111</v>
      </c>
      <c r="B407" s="13">
        <f>ROUND(6370973.27862*((2*ASIN(SQRT((SIN((RADIANS(Strava!E406)-RADIANS(Strava!E407))/2)^2)+COS(RADIANS(Strava!E406))*COS(RADIANS(Strava!E407))*(SIN((RADIANS(Strava!F406)-RADIANS(Strava!F407))/2)^2))))),0)</f>
        <v>18</v>
      </c>
      <c r="C407" s="14">
        <f t="shared" si="48"/>
        <v>6.0369999999999795</v>
      </c>
      <c r="D407" s="12">
        <f t="shared" si="49"/>
        <v>3.472222222222765E-5</v>
      </c>
      <c r="E407" s="12">
        <f t="shared" si="50"/>
        <v>1.1354166666666665E-2</v>
      </c>
      <c r="F407" s="15">
        <f t="shared" si="51"/>
        <v>21.599999999996623</v>
      </c>
      <c r="G407" s="15">
        <f t="shared" si="52"/>
        <v>20.879999999983323</v>
      </c>
      <c r="H407" s="15">
        <f t="shared" si="53"/>
        <v>19.79999999999659</v>
      </c>
      <c r="I407" s="15">
        <f t="shared" si="54"/>
        <v>19.028571428576647</v>
      </c>
      <c r="J407" s="15">
        <f t="shared" si="55"/>
        <v>19.200000000001097</v>
      </c>
      <c r="K407" s="21" t="str">
        <f>HYPERLINK("http://maps.google.nl/maps?q="&amp;SUBSTITUTE(Tabel2[[#This Row],[lat]],",",".")&amp;","&amp;SUBSTITUTE(Tabel2[[#This Row],[lon]],",","."))</f>
        <v>http://maps.google.nl/maps?q=50.890191,5.948722</v>
      </c>
    </row>
    <row r="408" spans="1:11" x14ac:dyDescent="0.25">
      <c r="A408" s="8">
        <f>TIMEVALUE(MID(Tabel2[[#This Row],[ns1:time2]],12,8))</f>
        <v>0.47332175925925929</v>
      </c>
      <c r="B408" s="13">
        <f>ROUND(6370973.27862*((2*ASIN(SQRT((SIN((RADIANS(Strava!E407)-RADIANS(Strava!E408))/2)^2)+COS(RADIANS(Strava!E407))*COS(RADIANS(Strava!E408))*(SIN((RADIANS(Strava!F407)-RADIANS(Strava!F408))/2)^2))))),0)</f>
        <v>13</v>
      </c>
      <c r="C408" s="10">
        <f t="shared" si="48"/>
        <v>6.0499999999999794</v>
      </c>
      <c r="D408" s="8">
        <f t="shared" si="49"/>
        <v>2.3148148148188774E-5</v>
      </c>
      <c r="E408" s="8">
        <f t="shared" si="50"/>
        <v>1.1377314814814854E-2</v>
      </c>
      <c r="F408" s="17">
        <f t="shared" si="51"/>
        <v>23.399999999958929</v>
      </c>
      <c r="G408" s="17">
        <f t="shared" si="52"/>
        <v>22.319999999982016</v>
      </c>
      <c r="H408" s="17">
        <f t="shared" si="53"/>
        <v>21.599999999976795</v>
      </c>
      <c r="I408" s="17">
        <f t="shared" si="54"/>
        <v>20.699999999988208</v>
      </c>
      <c r="J408" s="17">
        <f t="shared" si="55"/>
        <v>19.472727272722487</v>
      </c>
      <c r="K408" s="20" t="str">
        <f>HYPERLINK("http://maps.google.nl/maps?q="&amp;SUBSTITUTE(Tabel2[[#This Row],[lat]],",",".")&amp;","&amp;SUBSTITUTE(Tabel2[[#This Row],[lon]],",","."))</f>
        <v>http://maps.google.nl/maps?q=50.890152,5.948542</v>
      </c>
    </row>
    <row r="409" spans="1:11" x14ac:dyDescent="0.25">
      <c r="A409" s="12">
        <f>TIMEVALUE(MID(Tabel2[[#This Row],[ns1:time2]],12,8))</f>
        <v>0.47335648148148146</v>
      </c>
      <c r="B409" s="13">
        <f>ROUND(6370973.27862*((2*ASIN(SQRT((SIN((RADIANS(Strava!E408)-RADIANS(Strava!E409))/2)^2)+COS(RADIANS(Strava!E408))*COS(RADIANS(Strava!E409))*(SIN((RADIANS(Strava!F408)-RADIANS(Strava!F409))/2)^2))))),0)</f>
        <v>21</v>
      </c>
      <c r="C409" s="14">
        <f t="shared" si="48"/>
        <v>6.0709999999999793</v>
      </c>
      <c r="D409" s="12">
        <f t="shared" si="49"/>
        <v>3.4722222222172139E-5</v>
      </c>
      <c r="E409" s="12">
        <f t="shared" si="50"/>
        <v>1.1412037037037026E-2</v>
      </c>
      <c r="F409" s="15">
        <f t="shared" si="51"/>
        <v>25.200000000036351</v>
      </c>
      <c r="G409" s="15">
        <f t="shared" si="52"/>
        <v>24.480000000003862</v>
      </c>
      <c r="H409" s="15">
        <f t="shared" si="53"/>
        <v>23.400000000000841</v>
      </c>
      <c r="I409" s="15">
        <f t="shared" si="54"/>
        <v>22.679999999992727</v>
      </c>
      <c r="J409" s="15">
        <f t="shared" si="55"/>
        <v>20.084210526315669</v>
      </c>
      <c r="K409" s="21" t="str">
        <f>HYPERLINK("http://maps.google.nl/maps?q="&amp;SUBSTITUTE(Tabel2[[#This Row],[lat]],",",".")&amp;","&amp;SUBSTITUTE(Tabel2[[#This Row],[lon]],",","."))</f>
        <v>http://maps.google.nl/maps?q=50.890098,5.948254</v>
      </c>
    </row>
    <row r="410" spans="1:11" x14ac:dyDescent="0.25">
      <c r="A410" s="8">
        <f>TIMEVALUE(MID(Tabel2[[#This Row],[ns1:time2]],12,8))</f>
        <v>0.47336805555555556</v>
      </c>
      <c r="B410" s="13">
        <f>ROUND(6370973.27862*((2*ASIN(SQRT((SIN((RADIANS(Strava!E409)-RADIANS(Strava!E410))/2)^2)+COS(RADIANS(Strava!E409))*COS(RADIANS(Strava!E410))*(SIN((RADIANS(Strava!F409)-RADIANS(Strava!F410))/2)^2))))),0)</f>
        <v>7</v>
      </c>
      <c r="C410" s="10">
        <f t="shared" si="48"/>
        <v>6.077999999999979</v>
      </c>
      <c r="D410" s="8">
        <f t="shared" si="49"/>
        <v>1.1574074074094387E-5</v>
      </c>
      <c r="E410" s="8">
        <f t="shared" si="50"/>
        <v>1.142361111111112E-2</v>
      </c>
      <c r="F410" s="17">
        <f t="shared" si="51"/>
        <v>25.199999999955775</v>
      </c>
      <c r="G410" s="17">
        <f t="shared" si="52"/>
        <v>25.200000000015827</v>
      </c>
      <c r="H410" s="17">
        <f t="shared" si="53"/>
        <v>24.599999999995845</v>
      </c>
      <c r="I410" s="17">
        <f t="shared" si="54"/>
        <v>23.599999999996022</v>
      </c>
      <c r="J410" s="17">
        <f t="shared" si="55"/>
        <v>20.399999999996339</v>
      </c>
      <c r="K410" s="20" t="str">
        <f>HYPERLINK("http://maps.google.nl/maps?q="&amp;SUBSTITUTE(Tabel2[[#This Row],[lat]],",",".")&amp;","&amp;SUBSTITUTE(Tabel2[[#This Row],[lon]],",","."))</f>
        <v>http://maps.google.nl/maps?q=50.890085,5.948161</v>
      </c>
    </row>
    <row r="411" spans="1:11" x14ac:dyDescent="0.25">
      <c r="A411" s="12">
        <f>TIMEVALUE(MID(Tabel2[[#This Row],[ns1:time2]],12,8))</f>
        <v>0.47337962962962959</v>
      </c>
      <c r="B411" s="13">
        <f>ROUND(6370973.27862*((2*ASIN(SQRT((SIN((RADIANS(Strava!E410)-RADIANS(Strava!E411))/2)^2)+COS(RADIANS(Strava!E410))*COS(RADIANS(Strava!E411))*(SIN((RADIANS(Strava!F410)-RADIANS(Strava!F411))/2)^2))))),0)</f>
        <v>7</v>
      </c>
      <c r="C411" s="14">
        <f t="shared" si="48"/>
        <v>6.0849999999999786</v>
      </c>
      <c r="D411" s="12">
        <f t="shared" si="49"/>
        <v>1.1574074074038876E-5</v>
      </c>
      <c r="E411" s="12">
        <f t="shared" si="50"/>
        <v>1.1435185185185159E-2</v>
      </c>
      <c r="F411" s="15">
        <f t="shared" si="51"/>
        <v>25.200000000076638</v>
      </c>
      <c r="G411" s="15">
        <f t="shared" si="52"/>
        <v>25.200000000015027</v>
      </c>
      <c r="H411" s="15">
        <f t="shared" si="53"/>
        <v>25.200000000027753</v>
      </c>
      <c r="I411" s="15">
        <f t="shared" si="54"/>
        <v>24.685714285721268</v>
      </c>
      <c r="J411" s="15">
        <f t="shared" si="55"/>
        <v>20.925000000006577</v>
      </c>
      <c r="K411" s="21" t="str">
        <f>HYPERLINK("http://maps.google.nl/maps?q="&amp;SUBSTITUTE(Tabel2[[#This Row],[lat]],",",".")&amp;","&amp;SUBSTITUTE(Tabel2[[#This Row],[lon]],",","."))</f>
        <v>http://maps.google.nl/maps?q=50.890071,5.948069</v>
      </c>
    </row>
    <row r="412" spans="1:11" x14ac:dyDescent="0.25">
      <c r="A412" s="8">
        <f>TIMEVALUE(MID(Tabel2[[#This Row],[ns1:time2]],12,8))</f>
        <v>0.47339120370370374</v>
      </c>
      <c r="B412" s="13">
        <f>ROUND(6370973.27862*((2*ASIN(SQRT((SIN((RADIANS(Strava!E411)-RADIANS(Strava!E412))/2)^2)+COS(RADIANS(Strava!E411))*COS(RADIANS(Strava!E412))*(SIN((RADIANS(Strava!F411)-RADIANS(Strava!F412))/2)^2))))),0)</f>
        <v>7</v>
      </c>
      <c r="C412" s="10">
        <f t="shared" si="48"/>
        <v>6.0919999999999783</v>
      </c>
      <c r="D412" s="8">
        <f t="shared" si="49"/>
        <v>1.1574074074149898E-5</v>
      </c>
      <c r="E412" s="8">
        <f t="shared" si="50"/>
        <v>1.1446759259259309E-2</v>
      </c>
      <c r="F412" s="17">
        <f t="shared" si="51"/>
        <v>25.199999999834912</v>
      </c>
      <c r="G412" s="17">
        <f t="shared" si="52"/>
        <v>25.199999999954596</v>
      </c>
      <c r="H412" s="17">
        <f t="shared" si="53"/>
        <v>25.199999999954596</v>
      </c>
      <c r="I412" s="17">
        <f t="shared" si="54"/>
        <v>25.199999999995416</v>
      </c>
      <c r="J412" s="17">
        <f t="shared" si="55"/>
        <v>21.599999999993884</v>
      </c>
      <c r="K412" s="20" t="str">
        <f>HYPERLINK("http://maps.google.nl/maps?q="&amp;SUBSTITUTE(Tabel2[[#This Row],[lat]],",",".")&amp;","&amp;SUBSTITUTE(Tabel2[[#This Row],[lon]],",","."))</f>
        <v>http://maps.google.nl/maps?q=50.890052,5.947976</v>
      </c>
    </row>
    <row r="413" spans="1:11" x14ac:dyDescent="0.25">
      <c r="A413" s="12">
        <f>TIMEVALUE(MID(Tabel2[[#This Row],[ns1:time2]],12,8))</f>
        <v>0.47340277777777778</v>
      </c>
      <c r="B413" s="13">
        <f>ROUND(6370973.27862*((2*ASIN(SQRT((SIN((RADIANS(Strava!E412)-RADIANS(Strava!E413))/2)^2)+COS(RADIANS(Strava!E412))*COS(RADIANS(Strava!E413))*(SIN((RADIANS(Strava!F412)-RADIANS(Strava!F413))/2)^2))))),0)</f>
        <v>7</v>
      </c>
      <c r="C413" s="14">
        <f t="shared" si="48"/>
        <v>6.098999999999978</v>
      </c>
      <c r="D413" s="12">
        <f t="shared" si="49"/>
        <v>1.1574074074038876E-5</v>
      </c>
      <c r="E413" s="12">
        <f t="shared" si="50"/>
        <v>1.1458333333333348E-2</v>
      </c>
      <c r="F413" s="15">
        <f t="shared" si="51"/>
        <v>25.200000000076638</v>
      </c>
      <c r="G413" s="15">
        <f t="shared" si="52"/>
        <v>25.199999999954596</v>
      </c>
      <c r="H413" s="15">
        <f t="shared" si="53"/>
        <v>25.199999999994883</v>
      </c>
      <c r="I413" s="15">
        <f t="shared" si="54"/>
        <v>25.199999999984811</v>
      </c>
      <c r="J413" s="15">
        <f t="shared" si="55"/>
        <v>22.275000000000414</v>
      </c>
      <c r="K413" s="21" t="str">
        <f>HYPERLINK("http://maps.google.nl/maps?q="&amp;SUBSTITUTE(Tabel2[[#This Row],[lat]],",",".")&amp;","&amp;SUBSTITUTE(Tabel2[[#This Row],[lon]],",","."))</f>
        <v>http://maps.google.nl/maps?q=50.890034,5.947884</v>
      </c>
    </row>
    <row r="414" spans="1:11" x14ac:dyDescent="0.25">
      <c r="A414" s="8">
        <f>TIMEVALUE(MID(Tabel2[[#This Row],[ns1:time2]],12,8))</f>
        <v>0.47341435185185188</v>
      </c>
      <c r="B414" s="13">
        <f>ROUND(6370973.27862*((2*ASIN(SQRT((SIN((RADIANS(Strava!E413)-RADIANS(Strava!E414))/2)^2)+COS(RADIANS(Strava!E413))*COS(RADIANS(Strava!E414))*(SIN((RADIANS(Strava!F413)-RADIANS(Strava!F414))/2)^2))))),0)</f>
        <v>7</v>
      </c>
      <c r="C414" s="10">
        <f t="shared" si="48"/>
        <v>6.1059999999999777</v>
      </c>
      <c r="D414" s="8">
        <f t="shared" si="49"/>
        <v>1.1574074074094387E-5</v>
      </c>
      <c r="E414" s="8">
        <f t="shared" si="50"/>
        <v>1.1469907407407443E-2</v>
      </c>
      <c r="F414" s="17">
        <f t="shared" si="51"/>
        <v>25.199999999955775</v>
      </c>
      <c r="G414" s="17">
        <f t="shared" si="52"/>
        <v>25.200000000015027</v>
      </c>
      <c r="H414" s="17">
        <f t="shared" si="53"/>
        <v>25.199999999954596</v>
      </c>
      <c r="I414" s="17">
        <f t="shared" si="54"/>
        <v>25.199999999984811</v>
      </c>
      <c r="J414" s="17">
        <f t="shared" si="55"/>
        <v>22.94999999999359</v>
      </c>
      <c r="K414" s="20" t="str">
        <f>HYPERLINK("http://maps.google.nl/maps?q="&amp;SUBSTITUTE(Tabel2[[#This Row],[lat]],",",".")&amp;","&amp;SUBSTITUTE(Tabel2[[#This Row],[lon]],",","."))</f>
        <v>http://maps.google.nl/maps?q=50.890011,5.947791</v>
      </c>
    </row>
    <row r="415" spans="1:11" x14ac:dyDescent="0.25">
      <c r="A415" s="12">
        <f>TIMEVALUE(MID(Tabel2[[#This Row],[ns1:time2]],12,8))</f>
        <v>0.47349537037037037</v>
      </c>
      <c r="B415" s="13">
        <f>ROUND(6370973.27862*((2*ASIN(SQRT((SIN((RADIANS(Strava!E414)-RADIANS(Strava!E415))/2)^2)+COS(RADIANS(Strava!E414))*COS(RADIANS(Strava!E415))*(SIN((RADIANS(Strava!F414)-RADIANS(Strava!F415))/2)^2))))),0)</f>
        <v>46</v>
      </c>
      <c r="C415" s="14">
        <f t="shared" si="48"/>
        <v>6.1519999999999779</v>
      </c>
      <c r="D415" s="12">
        <f t="shared" si="49"/>
        <v>8.1018518518494176E-5</v>
      </c>
      <c r="E415" s="12">
        <f t="shared" si="50"/>
        <v>1.1550925925925937E-2</v>
      </c>
      <c r="F415" s="15">
        <f t="shared" si="51"/>
        <v>23.657142857149964</v>
      </c>
      <c r="G415" s="15">
        <f t="shared" si="52"/>
        <v>23.85000000000101</v>
      </c>
      <c r="H415" s="15">
        <f t="shared" si="53"/>
        <v>24.000000000008882</v>
      </c>
      <c r="I415" s="15">
        <f t="shared" si="54"/>
        <v>24.119999999992114</v>
      </c>
      <c r="J415" s="15">
        <f t="shared" si="55"/>
        <v>23.5636363636307</v>
      </c>
      <c r="K415" s="21" t="str">
        <f>HYPERLINK("http://maps.google.nl/maps?q="&amp;SUBSTITUTE(Tabel2[[#This Row],[lat]],",",".")&amp;","&amp;SUBSTITUTE(Tabel2[[#This Row],[lon]],",","."))</f>
        <v>http://maps.google.nl/maps?q=50.889836,5.947193</v>
      </c>
    </row>
    <row r="416" spans="1:11" x14ac:dyDescent="0.25">
      <c r="A416" s="8">
        <f>TIMEVALUE(MID(Tabel2[[#This Row],[ns1:time2]],12,8))</f>
        <v>0.47350694444444441</v>
      </c>
      <c r="B416" s="13">
        <f>ROUND(6370973.27862*((2*ASIN(SQRT((SIN((RADIANS(Strava!E415)-RADIANS(Strava!E416))/2)^2)+COS(RADIANS(Strava!E415))*COS(RADIANS(Strava!E416))*(SIN((RADIANS(Strava!F415)-RADIANS(Strava!F416))/2)^2))))),0)</f>
        <v>6</v>
      </c>
      <c r="C416" s="10">
        <f t="shared" si="48"/>
        <v>6.1579999999999782</v>
      </c>
      <c r="D416" s="8">
        <f t="shared" si="49"/>
        <v>1.1574074074038876E-5</v>
      </c>
      <c r="E416" s="8">
        <f t="shared" si="50"/>
        <v>1.1562499999999976E-2</v>
      </c>
      <c r="F416" s="17">
        <f t="shared" si="51"/>
        <v>21.600000000065688</v>
      </c>
      <c r="G416" s="17">
        <f t="shared" si="52"/>
        <v>23.400000000015268</v>
      </c>
      <c r="H416" s="17">
        <f t="shared" si="53"/>
        <v>23.600000000008954</v>
      </c>
      <c r="I416" s="17">
        <f t="shared" si="54"/>
        <v>23.760000000015221</v>
      </c>
      <c r="J416" s="17">
        <f t="shared" si="55"/>
        <v>23.828571428572882</v>
      </c>
      <c r="K416" s="20" t="str">
        <f>HYPERLINK("http://maps.google.nl/maps?q="&amp;SUBSTITUTE(Tabel2[[#This Row],[lat]],",",".")&amp;","&amp;SUBSTITUTE(Tabel2[[#This Row],[lon]],",","."))</f>
        <v>http://maps.google.nl/maps?q=50.889815,5.947108</v>
      </c>
    </row>
    <row r="417" spans="1:11" x14ac:dyDescent="0.25">
      <c r="A417" s="12">
        <f>TIMEVALUE(MID(Tabel2[[#This Row],[ns1:time2]],12,8))</f>
        <v>0.47351851851851851</v>
      </c>
      <c r="B417" s="13">
        <f>ROUND(6370973.27862*((2*ASIN(SQRT((SIN((RADIANS(Strava!E416)-RADIANS(Strava!E417))/2)^2)+COS(RADIANS(Strava!E416))*COS(RADIANS(Strava!E417))*(SIN((RADIANS(Strava!F416)-RADIANS(Strava!F417))/2)^2))))),0)</f>
        <v>7</v>
      </c>
      <c r="C417" s="14">
        <f t="shared" si="48"/>
        <v>6.1649999999999778</v>
      </c>
      <c r="D417" s="12">
        <f t="shared" si="49"/>
        <v>1.1574074074094387E-5</v>
      </c>
      <c r="E417" s="12">
        <f t="shared" si="50"/>
        <v>1.157407407407407E-2</v>
      </c>
      <c r="F417" s="15">
        <f t="shared" si="51"/>
        <v>25.199999999955775</v>
      </c>
      <c r="G417" s="15">
        <f t="shared" si="52"/>
        <v>23.400000000014867</v>
      </c>
      <c r="H417" s="15">
        <f t="shared" si="53"/>
        <v>23.600000000008954</v>
      </c>
      <c r="I417" s="15">
        <f t="shared" si="54"/>
        <v>23.760000000003824</v>
      </c>
      <c r="J417" s="15">
        <f t="shared" si="55"/>
        <v>24.252631578947344</v>
      </c>
      <c r="K417" s="21" t="str">
        <f>HYPERLINK("http://maps.google.nl/maps?q="&amp;SUBSTITUTE(Tabel2[[#This Row],[lat]],",",".")&amp;","&amp;SUBSTITUTE(Tabel2[[#This Row],[lon]],",","."))</f>
        <v>http://maps.google.nl/maps?q=50.889799,5.947007</v>
      </c>
    </row>
    <row r="418" spans="1:11" x14ac:dyDescent="0.25">
      <c r="A418" s="8">
        <f>TIMEVALUE(MID(Tabel2[[#This Row],[ns1:time2]],12,8))</f>
        <v>0.47353009259259254</v>
      </c>
      <c r="B418" s="13">
        <f>ROUND(6370973.27862*((2*ASIN(SQRT((SIN((RADIANS(Strava!E417)-RADIANS(Strava!E418))/2)^2)+COS(RADIANS(Strava!E417))*COS(RADIANS(Strava!E418))*(SIN((RADIANS(Strava!F417)-RADIANS(Strava!F418))/2)^2))))),0)</f>
        <v>7</v>
      </c>
      <c r="C418" s="10">
        <f t="shared" si="48"/>
        <v>6.1719999999999775</v>
      </c>
      <c r="D418" s="8">
        <f t="shared" si="49"/>
        <v>1.1574074074038876E-5</v>
      </c>
      <c r="E418" s="8">
        <f t="shared" si="50"/>
        <v>1.1585648148148109E-2</v>
      </c>
      <c r="F418" s="17">
        <f t="shared" si="51"/>
        <v>25.200000000076638</v>
      </c>
      <c r="G418" s="17">
        <f t="shared" si="52"/>
        <v>25.200000000015027</v>
      </c>
      <c r="H418" s="17">
        <f t="shared" si="53"/>
        <v>24.000000000034106</v>
      </c>
      <c r="I418" s="17">
        <f t="shared" si="54"/>
        <v>23.760000000015221</v>
      </c>
      <c r="J418" s="17">
        <f t="shared" si="55"/>
        <v>24.400000000008809</v>
      </c>
      <c r="K418" s="20" t="str">
        <f>HYPERLINK("http://maps.google.nl/maps?q="&amp;SUBSTITUTE(Tabel2[[#This Row],[lat]],",",".")&amp;","&amp;SUBSTITUTE(Tabel2[[#This Row],[lon]],",","."))</f>
        <v>http://maps.google.nl/maps?q=50.889781,5.946907</v>
      </c>
    </row>
    <row r="419" spans="1:11" x14ac:dyDescent="0.25">
      <c r="A419" s="12">
        <f>TIMEVALUE(MID(Tabel2[[#This Row],[ns1:time2]],12,8))</f>
        <v>0.47354166666666669</v>
      </c>
      <c r="B419" s="13">
        <f>ROUND(6370973.27862*((2*ASIN(SQRT((SIN((RADIANS(Strava!E418)-RADIANS(Strava!E419))/2)^2)+COS(RADIANS(Strava!E418))*COS(RADIANS(Strava!E419))*(SIN((RADIANS(Strava!F418)-RADIANS(Strava!F419))/2)^2))))),0)</f>
        <v>7</v>
      </c>
      <c r="C419" s="14">
        <f t="shared" si="48"/>
        <v>6.1789999999999772</v>
      </c>
      <c r="D419" s="12">
        <f t="shared" si="49"/>
        <v>1.1574074074149898E-5</v>
      </c>
      <c r="E419" s="12">
        <f t="shared" si="50"/>
        <v>1.1597222222222259E-2</v>
      </c>
      <c r="F419" s="15">
        <f t="shared" si="51"/>
        <v>25.199999999834912</v>
      </c>
      <c r="G419" s="15">
        <f t="shared" si="52"/>
        <v>25.199999999954596</v>
      </c>
      <c r="H419" s="15">
        <f t="shared" si="53"/>
        <v>25.199999999954596</v>
      </c>
      <c r="I419" s="15">
        <f t="shared" si="54"/>
        <v>24.299999999985811</v>
      </c>
      <c r="J419" s="15">
        <f t="shared" si="55"/>
        <v>24.299999999993297</v>
      </c>
      <c r="K419" s="21" t="str">
        <f>HYPERLINK("http://maps.google.nl/maps?q="&amp;SUBSTITUTE(Tabel2[[#This Row],[lat]],",",".")&amp;","&amp;SUBSTITUTE(Tabel2[[#This Row],[lon]],",","."))</f>
        <v>http://maps.google.nl/maps?q=50.889762,5.946805</v>
      </c>
    </row>
    <row r="420" spans="1:11" x14ac:dyDescent="0.25">
      <c r="A420" s="8">
        <f>TIMEVALUE(MID(Tabel2[[#This Row],[ns1:time2]],12,8))</f>
        <v>0.47355324074074073</v>
      </c>
      <c r="B420" s="13">
        <f>ROUND(6370973.27862*((2*ASIN(SQRT((SIN((RADIANS(Strava!E419)-RADIANS(Strava!E420))/2)^2)+COS(RADIANS(Strava!E419))*COS(RADIANS(Strava!E420))*(SIN((RADIANS(Strava!F419)-RADIANS(Strava!F420))/2)^2))))),0)</f>
        <v>8</v>
      </c>
      <c r="C420" s="10">
        <f t="shared" si="48"/>
        <v>6.1869999999999772</v>
      </c>
      <c r="D420" s="8">
        <f t="shared" si="49"/>
        <v>1.1574074074038876E-5</v>
      </c>
      <c r="E420" s="8">
        <f t="shared" si="50"/>
        <v>1.1608796296296298E-2</v>
      </c>
      <c r="F420" s="17">
        <f t="shared" si="51"/>
        <v>28.800000000087586</v>
      </c>
      <c r="G420" s="17">
        <f t="shared" si="52"/>
        <v>26.999999999952038</v>
      </c>
      <c r="H420" s="17">
        <f t="shared" si="53"/>
        <v>26.399999999995096</v>
      </c>
      <c r="I420" s="17">
        <f t="shared" si="54"/>
        <v>26.099999999984611</v>
      </c>
      <c r="J420" s="17">
        <f t="shared" si="55"/>
        <v>24.525000000000663</v>
      </c>
      <c r="K420" s="20" t="str">
        <f>HYPERLINK("http://maps.google.nl/maps?q="&amp;SUBSTITUTE(Tabel2[[#This Row],[lat]],",",".")&amp;","&amp;SUBSTITUTE(Tabel2[[#This Row],[lon]],",","."))</f>
        <v>http://maps.google.nl/maps?q=50.889742,5.946702</v>
      </c>
    </row>
    <row r="421" spans="1:11" x14ac:dyDescent="0.25">
      <c r="A421" s="12">
        <f>TIMEVALUE(MID(Tabel2[[#This Row],[ns1:time2]],12,8))</f>
        <v>0.47362268518518519</v>
      </c>
      <c r="B421" s="13">
        <f>ROUND(6370973.27862*((2*ASIN(SQRT((SIN((RADIANS(Strava!E420)-RADIANS(Strava!E421))/2)^2)+COS(RADIANS(Strava!E420))*COS(RADIANS(Strava!E421))*(SIN((RADIANS(Strava!F420)-RADIANS(Strava!F421))/2)^2))))),0)</f>
        <v>41</v>
      </c>
      <c r="C421" s="14">
        <f t="shared" si="48"/>
        <v>6.2279999999999776</v>
      </c>
      <c r="D421" s="12">
        <f t="shared" si="49"/>
        <v>6.94444444444553E-5</v>
      </c>
      <c r="E421" s="12">
        <f t="shared" si="50"/>
        <v>1.1678240740740753E-2</v>
      </c>
      <c r="F421" s="15">
        <f t="shared" si="51"/>
        <v>24.599999999996154</v>
      </c>
      <c r="G421" s="15">
        <f t="shared" si="52"/>
        <v>25.200000000007766</v>
      </c>
      <c r="H421" s="15">
        <f t="shared" si="53"/>
        <v>25.199999999986012</v>
      </c>
      <c r="I421" s="15">
        <f t="shared" si="54"/>
        <v>25.199999999995949</v>
      </c>
      <c r="J421" s="15">
        <f t="shared" si="55"/>
        <v>24.514285714281694</v>
      </c>
      <c r="K421" s="21" t="str">
        <f>HYPERLINK("http://maps.google.nl/maps?q="&amp;SUBSTITUTE(Tabel2[[#This Row],[lat]],",",".")&amp;","&amp;SUBSTITUTE(Tabel2[[#This Row],[lon]],",","."))</f>
        <v>http://maps.google.nl/maps?q=50.88962,5.946151</v>
      </c>
    </row>
    <row r="422" spans="1:11" x14ac:dyDescent="0.25">
      <c r="A422" s="8">
        <f>TIMEVALUE(MID(Tabel2[[#This Row],[ns1:time2]],12,8))</f>
        <v>0.47366898148148145</v>
      </c>
      <c r="B422" s="13">
        <f>ROUND(6370973.27862*((2*ASIN(SQRT((SIN((RADIANS(Strava!E421)-RADIANS(Strava!E422))/2)^2)+COS(RADIANS(Strava!E421))*COS(RADIANS(Strava!E422))*(SIN((RADIANS(Strava!F421)-RADIANS(Strava!F422))/2)^2))))),0)</f>
        <v>26</v>
      </c>
      <c r="C422" s="10">
        <f t="shared" si="48"/>
        <v>6.2539999999999774</v>
      </c>
      <c r="D422" s="8">
        <f t="shared" si="49"/>
        <v>4.6296296296266526E-5</v>
      </c>
      <c r="E422" s="8">
        <f t="shared" si="50"/>
        <v>1.1724537037037019E-2</v>
      </c>
      <c r="F422" s="17">
        <f t="shared" si="51"/>
        <v>23.400000000015044</v>
      </c>
      <c r="G422" s="17">
        <f t="shared" si="52"/>
        <v>24.120000000004005</v>
      </c>
      <c r="H422" s="17">
        <f t="shared" si="53"/>
        <v>24.545454545465038</v>
      </c>
      <c r="I422" s="17">
        <f t="shared" si="54"/>
        <v>24.599999999996111</v>
      </c>
      <c r="J422" s="17">
        <f t="shared" si="55"/>
        <v>24.30000000000577</v>
      </c>
      <c r="K422" s="20" t="str">
        <f>HYPERLINK("http://maps.google.nl/maps?q="&amp;SUBSTITUTE(Tabel2[[#This Row],[lat]],",",".")&amp;","&amp;SUBSTITUTE(Tabel2[[#This Row],[lon]],",","."))</f>
        <v>http://maps.google.nl/maps?q=50.889543,5.945806</v>
      </c>
    </row>
    <row r="423" spans="1:11" x14ac:dyDescent="0.25">
      <c r="A423" s="12">
        <f>TIMEVALUE(MID(Tabel2[[#This Row],[ns1:time2]],12,8))</f>
        <v>0.47369212962962964</v>
      </c>
      <c r="B423" s="13">
        <f>ROUND(6370973.27862*((2*ASIN(SQRT((SIN((RADIANS(Strava!E422)-RADIANS(Strava!E423))/2)^2)+COS(RADIANS(Strava!E422))*COS(RADIANS(Strava!E423))*(SIN((RADIANS(Strava!F422)-RADIANS(Strava!F423))/2)^2))))),0)</f>
        <v>13</v>
      </c>
      <c r="C423" s="14">
        <f t="shared" si="48"/>
        <v>6.2669999999999773</v>
      </c>
      <c r="D423" s="12">
        <f t="shared" si="49"/>
        <v>2.3148148148188774E-5</v>
      </c>
      <c r="E423" s="12">
        <f t="shared" si="50"/>
        <v>1.1747685185185208E-2</v>
      </c>
      <c r="F423" s="15">
        <f t="shared" si="51"/>
        <v>23.399999999958929</v>
      </c>
      <c r="G423" s="15">
        <f t="shared" si="52"/>
        <v>23.399999999996162</v>
      </c>
      <c r="H423" s="15">
        <f t="shared" si="53"/>
        <v>23.99999999999627</v>
      </c>
      <c r="I423" s="15">
        <f t="shared" si="54"/>
        <v>24.369230769232974</v>
      </c>
      <c r="J423" s="15">
        <f t="shared" si="55"/>
        <v>24.191999999999204</v>
      </c>
      <c r="K423" s="21" t="str">
        <f>HYPERLINK("http://maps.google.nl/maps?q="&amp;SUBSTITUTE(Tabel2[[#This Row],[lat]],",",".")&amp;","&amp;SUBSTITUTE(Tabel2[[#This Row],[lon]],",","."))</f>
        <v>http://maps.google.nl/maps?q=50.889502,5.945632</v>
      </c>
    </row>
    <row r="424" spans="1:11" x14ac:dyDescent="0.25">
      <c r="A424" s="8">
        <f>TIMEVALUE(MID(Tabel2[[#This Row],[ns1:time2]],12,8))</f>
        <v>0.47377314814814814</v>
      </c>
      <c r="B424" s="13">
        <f>ROUND(6370973.27862*((2*ASIN(SQRT((SIN((RADIANS(Strava!E423)-RADIANS(Strava!E424))/2)^2)+COS(RADIANS(Strava!E423))*COS(RADIANS(Strava!E424))*(SIN((RADIANS(Strava!F423)-RADIANS(Strava!F424))/2)^2))))),0)</f>
        <v>43</v>
      </c>
      <c r="C424" s="10">
        <f t="shared" si="48"/>
        <v>6.3099999999999774</v>
      </c>
      <c r="D424" s="8">
        <f t="shared" si="49"/>
        <v>8.1018518518494176E-5</v>
      </c>
      <c r="E424" s="8">
        <f t="shared" si="50"/>
        <v>1.1828703703703702E-2</v>
      </c>
      <c r="F424" s="17">
        <f t="shared" si="51"/>
        <v>22.114285714292357</v>
      </c>
      <c r="G424" s="17">
        <f t="shared" si="52"/>
        <v>22.399999999996517</v>
      </c>
      <c r="H424" s="17">
        <f t="shared" si="53"/>
        <v>22.707692307694302</v>
      </c>
      <c r="I424" s="17">
        <f t="shared" si="54"/>
        <v>23.305263157895059</v>
      </c>
      <c r="J424" s="17">
        <f t="shared" si="55"/>
        <v>23.690322580647535</v>
      </c>
      <c r="K424" s="20" t="str">
        <f>HYPERLINK("http://maps.google.nl/maps?q="&amp;SUBSTITUTE(Tabel2[[#This Row],[lat]],",",".")&amp;","&amp;SUBSTITUTE(Tabel2[[#This Row],[lon]],",","."))</f>
        <v>http://maps.google.nl/maps?q=50.889353,5.945067</v>
      </c>
    </row>
    <row r="425" spans="1:11" x14ac:dyDescent="0.25">
      <c r="A425" s="12">
        <f>TIMEVALUE(MID(Tabel2[[#This Row],[ns1:time2]],12,8))</f>
        <v>0.47380787037037037</v>
      </c>
      <c r="B425" s="13">
        <f>ROUND(6370973.27862*((2*ASIN(SQRT((SIN((RADIANS(Strava!E424)-RADIANS(Strava!E425))/2)^2)+COS(RADIANS(Strava!E424))*COS(RADIANS(Strava!E425))*(SIN((RADIANS(Strava!F424)-RADIANS(Strava!F425))/2)^2))))),0)</f>
        <v>18</v>
      </c>
      <c r="C425" s="14">
        <f t="shared" si="48"/>
        <v>6.3279999999999772</v>
      </c>
      <c r="D425" s="12">
        <f t="shared" si="49"/>
        <v>3.472222222222765E-5</v>
      </c>
      <c r="E425" s="12">
        <f t="shared" si="50"/>
        <v>1.186342592592593E-2</v>
      </c>
      <c r="F425" s="15">
        <f t="shared" si="51"/>
        <v>21.599999999996623</v>
      </c>
      <c r="G425" s="15">
        <f t="shared" si="52"/>
        <v>21.960000000003568</v>
      </c>
      <c r="H425" s="15">
        <f t="shared" si="53"/>
        <v>22.199999999996482</v>
      </c>
      <c r="I425" s="15">
        <f t="shared" si="54"/>
        <v>22.500000000000899</v>
      </c>
      <c r="J425" s="15">
        <f t="shared" si="55"/>
        <v>23.46666666666707</v>
      </c>
      <c r="K425" s="21" t="str">
        <f>HYPERLINK("http://maps.google.nl/maps?q="&amp;SUBSTITUTE(Tabel2[[#This Row],[lat]],",",".")&amp;","&amp;SUBSTITUTE(Tabel2[[#This Row],[lon]],",","."))</f>
        <v>http://maps.google.nl/maps?q=50.889295,5.94483</v>
      </c>
    </row>
    <row r="426" spans="1:11" x14ac:dyDescent="0.25">
      <c r="A426" s="8">
        <f>TIMEVALUE(MID(Tabel2[[#This Row],[ns1:time2]],12,8))</f>
        <v>0.4738194444444444</v>
      </c>
      <c r="B426" s="13">
        <f>ROUND(6370973.27862*((2*ASIN(SQRT((SIN((RADIANS(Strava!E425)-RADIANS(Strava!E426))/2)^2)+COS(RADIANS(Strava!E425))*COS(RADIANS(Strava!E426))*(SIN((RADIANS(Strava!F425)-RADIANS(Strava!F426))/2)^2))))),0)</f>
        <v>6</v>
      </c>
      <c r="C426" s="10">
        <f t="shared" si="48"/>
        <v>6.3339999999999774</v>
      </c>
      <c r="D426" s="8">
        <f t="shared" si="49"/>
        <v>1.1574074074038876E-5</v>
      </c>
      <c r="E426" s="8">
        <f t="shared" si="50"/>
        <v>1.1874999999999969E-2</v>
      </c>
      <c r="F426" s="17">
        <f t="shared" si="51"/>
        <v>21.600000000065688</v>
      </c>
      <c r="G426" s="17">
        <f t="shared" si="52"/>
        <v>21.60000000001391</v>
      </c>
      <c r="H426" s="17">
        <f t="shared" si="53"/>
        <v>21.927272727282102</v>
      </c>
      <c r="I426" s="17">
        <f t="shared" si="54"/>
        <v>22.153846153848161</v>
      </c>
      <c r="J426" s="17">
        <f t="shared" si="55"/>
        <v>23.46666666666707</v>
      </c>
      <c r="K426" s="20" t="str">
        <f>HYPERLINK("http://maps.google.nl/maps?q="&amp;SUBSTITUTE(Tabel2[[#This Row],[lat]],",",".")&amp;","&amp;SUBSTITUTE(Tabel2[[#This Row],[lon]],",","."))</f>
        <v>http://maps.google.nl/maps?q=50.889276,5.944746</v>
      </c>
    </row>
    <row r="427" spans="1:11" x14ac:dyDescent="0.25">
      <c r="A427" s="12">
        <f>TIMEVALUE(MID(Tabel2[[#This Row],[ns1:time2]],12,8))</f>
        <v>0.47383101851851855</v>
      </c>
      <c r="B427" s="13">
        <f>ROUND(6370973.27862*((2*ASIN(SQRT((SIN((RADIANS(Strava!E426)-RADIANS(Strava!E427))/2)^2)+COS(RADIANS(Strava!E426))*COS(RADIANS(Strava!E427))*(SIN((RADIANS(Strava!F426)-RADIANS(Strava!F427))/2)^2))))),0)</f>
        <v>6</v>
      </c>
      <c r="C427" s="14">
        <f t="shared" si="48"/>
        <v>6.3399999999999777</v>
      </c>
      <c r="D427" s="12">
        <f t="shared" si="49"/>
        <v>1.1574074074149898E-5</v>
      </c>
      <c r="E427" s="12">
        <f t="shared" si="50"/>
        <v>1.1886574074074119E-2</v>
      </c>
      <c r="F427" s="15">
        <f t="shared" si="51"/>
        <v>21.599999999858493</v>
      </c>
      <c r="G427" s="15">
        <f t="shared" si="52"/>
        <v>21.599999999962911</v>
      </c>
      <c r="H427" s="15">
        <f t="shared" si="53"/>
        <v>21.599999999982991</v>
      </c>
      <c r="I427" s="15">
        <f t="shared" si="54"/>
        <v>21.899999999996695</v>
      </c>
      <c r="J427" s="15">
        <f t="shared" si="55"/>
        <v>23.333333333329662</v>
      </c>
      <c r="K427" s="21" t="str">
        <f>HYPERLINK("http://maps.google.nl/maps?q="&amp;SUBSTITUTE(Tabel2[[#This Row],[lat]],",",".")&amp;","&amp;SUBSTITUTE(Tabel2[[#This Row],[lon]],",","."))</f>
        <v>http://maps.google.nl/maps?q=50.889259,5.944664</v>
      </c>
    </row>
    <row r="428" spans="1:11" x14ac:dyDescent="0.25">
      <c r="A428" s="8">
        <f>TIMEVALUE(MID(Tabel2[[#This Row],[ns1:time2]],12,8))</f>
        <v>0.47384259259259259</v>
      </c>
      <c r="B428" s="13">
        <f>ROUND(6370973.27862*((2*ASIN(SQRT((SIN((RADIANS(Strava!E427)-RADIANS(Strava!E428))/2)^2)+COS(RADIANS(Strava!E427))*COS(RADIANS(Strava!E428))*(SIN((RADIANS(Strava!F427)-RADIANS(Strava!F428))/2)^2))))),0)</f>
        <v>6</v>
      </c>
      <c r="C428" s="10">
        <f t="shared" si="48"/>
        <v>6.3459999999999779</v>
      </c>
      <c r="D428" s="8">
        <f t="shared" si="49"/>
        <v>1.1574074074038876E-5</v>
      </c>
      <c r="E428" s="8">
        <f t="shared" si="50"/>
        <v>1.1898148148148158E-2</v>
      </c>
      <c r="F428" s="17">
        <f t="shared" si="51"/>
        <v>21.600000000065688</v>
      </c>
      <c r="G428" s="17">
        <f t="shared" si="52"/>
        <v>21.599999999962911</v>
      </c>
      <c r="H428" s="17">
        <f t="shared" si="53"/>
        <v>21.599999999997443</v>
      </c>
      <c r="I428" s="17">
        <f t="shared" si="54"/>
        <v>21.599999999996911</v>
      </c>
      <c r="J428" s="17">
        <f t="shared" si="55"/>
        <v>23.199999999996425</v>
      </c>
      <c r="K428" s="20" t="str">
        <f>HYPERLINK("http://maps.google.nl/maps?q="&amp;SUBSTITUTE(Tabel2[[#This Row],[lat]],",",".")&amp;","&amp;SUBSTITUTE(Tabel2[[#This Row],[lon]],",","."))</f>
        <v>http://maps.google.nl/maps?q=50.889238,5.944583</v>
      </c>
    </row>
    <row r="429" spans="1:11" x14ac:dyDescent="0.25">
      <c r="A429" s="12">
        <f>TIMEVALUE(MID(Tabel2[[#This Row],[ns1:time2]],12,8))</f>
        <v>0.47385416666666669</v>
      </c>
      <c r="B429" s="13">
        <f>ROUND(6370973.27862*((2*ASIN(SQRT((SIN((RADIANS(Strava!E428)-RADIANS(Strava!E429))/2)^2)+COS(RADIANS(Strava!E428))*COS(RADIANS(Strava!E429))*(SIN((RADIANS(Strava!F428)-RADIANS(Strava!F429))/2)^2))))),0)</f>
        <v>6</v>
      </c>
      <c r="C429" s="14">
        <f t="shared" si="48"/>
        <v>6.3519999999999781</v>
      </c>
      <c r="D429" s="12">
        <f t="shared" si="49"/>
        <v>1.1574074074094387E-5</v>
      </c>
      <c r="E429" s="12">
        <f t="shared" si="50"/>
        <v>1.1909722222222252E-2</v>
      </c>
      <c r="F429" s="15">
        <f t="shared" si="51"/>
        <v>21.59999999996209</v>
      </c>
      <c r="G429" s="15">
        <f t="shared" si="52"/>
        <v>21.60000000001471</v>
      </c>
      <c r="H429" s="15">
        <f t="shared" si="53"/>
        <v>21.599999999962911</v>
      </c>
      <c r="I429" s="15">
        <f t="shared" si="54"/>
        <v>21.59999999998881</v>
      </c>
      <c r="J429" s="15">
        <f t="shared" si="55"/>
        <v>23.066666666667281</v>
      </c>
      <c r="K429" s="21" t="str">
        <f>HYPERLINK("http://maps.google.nl/maps?q="&amp;SUBSTITUTE(Tabel2[[#This Row],[lat]],",",".")&amp;","&amp;SUBSTITUTE(Tabel2[[#This Row],[lon]],",","."))</f>
        <v>http://maps.google.nl/maps?q=50.88922,5.9445</v>
      </c>
    </row>
    <row r="430" spans="1:11" x14ac:dyDescent="0.25">
      <c r="A430" s="8">
        <f>TIMEVALUE(MID(Tabel2[[#This Row],[ns1:time2]],12,8))</f>
        <v>0.47394675925925928</v>
      </c>
      <c r="B430" s="13">
        <f>ROUND(6370973.27862*((2*ASIN(SQRT((SIN((RADIANS(Strava!E429)-RADIANS(Strava!E430))/2)^2)+COS(RADIANS(Strava!E429))*COS(RADIANS(Strava!E430))*(SIN((RADIANS(Strava!F429)-RADIANS(Strava!F430))/2)^2))))),0)</f>
        <v>48</v>
      </c>
      <c r="C430" s="10">
        <f t="shared" si="48"/>
        <v>6.3999999999999782</v>
      </c>
      <c r="D430" s="8">
        <f t="shared" si="49"/>
        <v>9.2592592592588563E-5</v>
      </c>
      <c r="E430" s="8">
        <f t="shared" si="50"/>
        <v>1.2002314814814841E-2</v>
      </c>
      <c r="F430" s="17">
        <f t="shared" si="51"/>
        <v>21.600000000000939</v>
      </c>
      <c r="G430" s="17">
        <f t="shared" si="52"/>
        <v>21.599999999996733</v>
      </c>
      <c r="H430" s="17">
        <f t="shared" si="53"/>
        <v>21.60000000000371</v>
      </c>
      <c r="I430" s="17">
        <f t="shared" si="54"/>
        <v>21.599999999990583</v>
      </c>
      <c r="J430" s="17">
        <f t="shared" si="55"/>
        <v>22.552941176469286</v>
      </c>
      <c r="K430" s="20" t="str">
        <f>HYPERLINK("http://maps.google.nl/maps?q="&amp;SUBSTITUTE(Tabel2[[#This Row],[lat]],",",".")&amp;","&amp;SUBSTITUTE(Tabel2[[#This Row],[lon]],",","."))</f>
        <v>http://maps.google.nl/maps?q=50.889077,5.943847</v>
      </c>
    </row>
    <row r="431" spans="1:11" x14ac:dyDescent="0.25">
      <c r="A431" s="12">
        <f>TIMEVALUE(MID(Tabel2[[#This Row],[ns1:time2]],12,8))</f>
        <v>0.47395833333333331</v>
      </c>
      <c r="B431" s="13">
        <f>ROUND(6370973.27862*((2*ASIN(SQRT((SIN((RADIANS(Strava!E430)-RADIANS(Strava!E431))/2)^2)+COS(RADIANS(Strava!E430))*COS(RADIANS(Strava!E431))*(SIN((RADIANS(Strava!F430)-RADIANS(Strava!F431))/2)^2))))),0)</f>
        <v>6</v>
      </c>
      <c r="C431" s="14">
        <f t="shared" si="48"/>
        <v>6.4059999999999784</v>
      </c>
      <c r="D431" s="12">
        <f t="shared" si="49"/>
        <v>1.1574074074038876E-5</v>
      </c>
      <c r="E431" s="12">
        <f t="shared" si="50"/>
        <v>1.201388888888888E-2</v>
      </c>
      <c r="F431" s="15">
        <f t="shared" si="51"/>
        <v>21.600000000065688</v>
      </c>
      <c r="G431" s="15">
        <f t="shared" si="52"/>
        <v>21.600000000008244</v>
      </c>
      <c r="H431" s="15">
        <f t="shared" si="53"/>
        <v>21.60000000000371</v>
      </c>
      <c r="I431" s="15">
        <f t="shared" si="54"/>
        <v>21.60000000000942</v>
      </c>
      <c r="J431" s="15">
        <f t="shared" si="55"/>
        <v>22.096551724139452</v>
      </c>
      <c r="K431" s="21" t="str">
        <f>HYPERLINK("http://maps.google.nl/maps?q="&amp;SUBSTITUTE(Tabel2[[#This Row],[lat]],",",".")&amp;","&amp;SUBSTITUTE(Tabel2[[#This Row],[lon]],",","."))</f>
        <v>http://maps.google.nl/maps?q=50.889058,5.943763</v>
      </c>
    </row>
    <row r="432" spans="1:11" x14ac:dyDescent="0.25">
      <c r="A432" s="8">
        <f>TIMEVALUE(MID(Tabel2[[#This Row],[ns1:time2]],12,8))</f>
        <v>0.47396990740740735</v>
      </c>
      <c r="B432" s="13">
        <f>ROUND(6370973.27862*((2*ASIN(SQRT((SIN((RADIANS(Strava!E431)-RADIANS(Strava!E432))/2)^2)+COS(RADIANS(Strava!E431))*COS(RADIANS(Strava!E432))*(SIN((RADIANS(Strava!F431)-RADIANS(Strava!F432))/2)^2))))),0)</f>
        <v>6</v>
      </c>
      <c r="C432" s="10">
        <f t="shared" si="48"/>
        <v>6.4119999999999786</v>
      </c>
      <c r="D432" s="8">
        <f t="shared" si="49"/>
        <v>1.1574074074038876E-5</v>
      </c>
      <c r="E432" s="8">
        <f t="shared" si="50"/>
        <v>1.2025462962962918E-2</v>
      </c>
      <c r="F432" s="17">
        <f t="shared" si="51"/>
        <v>21.600000000065688</v>
      </c>
      <c r="G432" s="17">
        <f t="shared" si="52"/>
        <v>21.600000000066508</v>
      </c>
      <c r="H432" s="17">
        <f t="shared" si="53"/>
        <v>21.60000000001407</v>
      </c>
      <c r="I432" s="17">
        <f t="shared" si="54"/>
        <v>21.60000000000942</v>
      </c>
      <c r="J432" s="17">
        <f t="shared" si="55"/>
        <v>21.876923076925213</v>
      </c>
      <c r="K432" s="20" t="str">
        <f>HYPERLINK("http://maps.google.nl/maps?q="&amp;SUBSTITUTE(Tabel2[[#This Row],[lat]],",",".")&amp;","&amp;SUBSTITUTE(Tabel2[[#This Row],[lon]],",","."))</f>
        <v>http://maps.google.nl/maps?q=50.889041,5.943685</v>
      </c>
    </row>
    <row r="433" spans="1:11" x14ac:dyDescent="0.25">
      <c r="A433" s="12">
        <f>TIMEVALUE(MID(Tabel2[[#This Row],[ns1:time2]],12,8))</f>
        <v>0.4739814814814815</v>
      </c>
      <c r="B433" s="13">
        <f>ROUND(6370973.27862*((2*ASIN(SQRT((SIN((RADIANS(Strava!E432)-RADIANS(Strava!E433))/2)^2)+COS(RADIANS(Strava!E432))*COS(RADIANS(Strava!E433))*(SIN((RADIANS(Strava!F432)-RADIANS(Strava!F433))/2)^2))))),0)</f>
        <v>6</v>
      </c>
      <c r="C433" s="14">
        <f t="shared" si="48"/>
        <v>6.4179999999999788</v>
      </c>
      <c r="D433" s="12">
        <f t="shared" si="49"/>
        <v>1.1574074074149898E-5</v>
      </c>
      <c r="E433" s="12">
        <f t="shared" si="50"/>
        <v>1.2037037037037068E-2</v>
      </c>
      <c r="F433" s="15">
        <f t="shared" si="51"/>
        <v>21.599999999858493</v>
      </c>
      <c r="G433" s="15">
        <f t="shared" si="52"/>
        <v>21.599999999962911</v>
      </c>
      <c r="H433" s="15">
        <f t="shared" si="53"/>
        <v>21.599999999997443</v>
      </c>
      <c r="I433" s="15">
        <f t="shared" si="54"/>
        <v>21.6</v>
      </c>
      <c r="J433" s="15">
        <f t="shared" si="55"/>
        <v>21.743999999999609</v>
      </c>
      <c r="K433" s="21" t="str">
        <f>HYPERLINK("http://maps.google.nl/maps?q="&amp;SUBSTITUTE(Tabel2[[#This Row],[lat]],",",".")&amp;","&amp;SUBSTITUTE(Tabel2[[#This Row],[lon]],",","."))</f>
        <v>http://maps.google.nl/maps?q=50.88902,5.943608</v>
      </c>
    </row>
    <row r="434" spans="1:11" x14ac:dyDescent="0.25">
      <c r="A434" s="8">
        <f>TIMEVALUE(MID(Tabel2[[#This Row],[ns1:time2]],12,8))</f>
        <v>0.47399305555555554</v>
      </c>
      <c r="B434" s="13">
        <f>ROUND(6370973.27862*((2*ASIN(SQRT((SIN((RADIANS(Strava!E433)-RADIANS(Strava!E434))/2)^2)+COS(RADIANS(Strava!E433))*COS(RADIANS(Strava!E434))*(SIN((RADIANS(Strava!F433)-RADIANS(Strava!F434))/2)^2))))),0)</f>
        <v>6</v>
      </c>
      <c r="C434" s="10">
        <f t="shared" si="48"/>
        <v>6.4239999999999791</v>
      </c>
      <c r="D434" s="8">
        <f t="shared" si="49"/>
        <v>1.1574074074038876E-5</v>
      </c>
      <c r="E434" s="8">
        <f t="shared" si="50"/>
        <v>1.2048611111111107E-2</v>
      </c>
      <c r="F434" s="17">
        <f t="shared" si="51"/>
        <v>21.600000000065688</v>
      </c>
      <c r="G434" s="17">
        <f t="shared" si="52"/>
        <v>21.599999999962911</v>
      </c>
      <c r="H434" s="17">
        <f t="shared" si="53"/>
        <v>21.599999999997443</v>
      </c>
      <c r="I434" s="17">
        <f t="shared" si="54"/>
        <v>21.60000000001471</v>
      </c>
      <c r="J434" s="17">
        <f t="shared" si="55"/>
        <v>21.600000000000573</v>
      </c>
      <c r="K434" s="20" t="str">
        <f>HYPERLINK("http://maps.google.nl/maps?q="&amp;SUBSTITUTE(Tabel2[[#This Row],[lat]],",",".")&amp;","&amp;SUBSTITUTE(Tabel2[[#This Row],[lon]],",","."))</f>
        <v>http://maps.google.nl/maps?q=50.889002,5.94353</v>
      </c>
    </row>
    <row r="435" spans="1:11" x14ac:dyDescent="0.25">
      <c r="A435" s="12">
        <f>TIMEVALUE(MID(Tabel2[[#This Row],[ns1:time2]],12,8))</f>
        <v>0.47400462962962964</v>
      </c>
      <c r="B435" s="13">
        <f>ROUND(6370973.27862*((2*ASIN(SQRT((SIN((RADIANS(Strava!E434)-RADIANS(Strava!E435))/2)^2)+COS(RADIANS(Strava!E434))*COS(RADIANS(Strava!E435))*(SIN((RADIANS(Strava!F434)-RADIANS(Strava!F435))/2)^2))))),0)</f>
        <v>6</v>
      </c>
      <c r="C435" s="14">
        <f t="shared" si="48"/>
        <v>6.4299999999999793</v>
      </c>
      <c r="D435" s="12">
        <f t="shared" si="49"/>
        <v>1.1574074074094387E-5</v>
      </c>
      <c r="E435" s="12">
        <f t="shared" si="50"/>
        <v>1.2060185185185202E-2</v>
      </c>
      <c r="F435" s="15">
        <f t="shared" si="51"/>
        <v>21.59999999996209</v>
      </c>
      <c r="G435" s="15">
        <f t="shared" si="52"/>
        <v>21.60000000001471</v>
      </c>
      <c r="H435" s="15">
        <f t="shared" si="53"/>
        <v>21.599999999962911</v>
      </c>
      <c r="I435" s="15">
        <f t="shared" si="54"/>
        <v>21.59999999998881</v>
      </c>
      <c r="J435" s="15">
        <f t="shared" si="55"/>
        <v>21.599999999999095</v>
      </c>
      <c r="K435" s="21" t="str">
        <f>HYPERLINK("http://maps.google.nl/maps?q="&amp;SUBSTITUTE(Tabel2[[#This Row],[lat]],",",".")&amp;","&amp;SUBSTITUTE(Tabel2[[#This Row],[lon]],",","."))</f>
        <v>http://maps.google.nl/maps?q=50.888985,5.943449</v>
      </c>
    </row>
    <row r="436" spans="1:11" x14ac:dyDescent="0.25">
      <c r="A436" s="8">
        <f>TIMEVALUE(MID(Tabel2[[#This Row],[ns1:time2]],12,8))</f>
        <v>0.47402777777777777</v>
      </c>
      <c r="B436" s="13">
        <f>ROUND(6370973.27862*((2*ASIN(SQRT((SIN((RADIANS(Strava!E435)-RADIANS(Strava!E436))/2)^2)+COS(RADIANS(Strava!E435))*COS(RADIANS(Strava!E436))*(SIN((RADIANS(Strava!F435)-RADIANS(Strava!F436))/2)^2))))),0)</f>
        <v>12</v>
      </c>
      <c r="C436" s="10">
        <f t="shared" si="48"/>
        <v>6.4419999999999789</v>
      </c>
      <c r="D436" s="8">
        <f t="shared" si="49"/>
        <v>2.3148148148133263E-5</v>
      </c>
      <c r="E436" s="8">
        <f t="shared" si="50"/>
        <v>1.2083333333333335E-2</v>
      </c>
      <c r="F436" s="17">
        <f t="shared" si="51"/>
        <v>21.600000000013889</v>
      </c>
      <c r="G436" s="17">
        <f t="shared" si="52"/>
        <v>21.599999999996378</v>
      </c>
      <c r="H436" s="17">
        <f t="shared" si="53"/>
        <v>21.60000000001391</v>
      </c>
      <c r="I436" s="17">
        <f t="shared" si="54"/>
        <v>21.599999999982991</v>
      </c>
      <c r="J436" s="17">
        <f t="shared" si="55"/>
        <v>21.599999999996911</v>
      </c>
      <c r="K436" s="20" t="str">
        <f>HYPERLINK("http://maps.google.nl/maps?q="&amp;SUBSTITUTE(Tabel2[[#This Row],[lat]],",",".")&amp;","&amp;SUBSTITUTE(Tabel2[[#This Row],[lon]],",","."))</f>
        <v>http://maps.google.nl/maps?q=50.888957,5.943285</v>
      </c>
    </row>
    <row r="437" spans="1:11" x14ac:dyDescent="0.25">
      <c r="A437" s="12">
        <f>TIMEVALUE(MID(Tabel2[[#This Row],[ns1:time2]],12,8))</f>
        <v>0.47405092592592596</v>
      </c>
      <c r="B437" s="13">
        <f>ROUND(6370973.27862*((2*ASIN(SQRT((SIN((RADIANS(Strava!E436)-RADIANS(Strava!E437))/2)^2)+COS(RADIANS(Strava!E436))*COS(RADIANS(Strava!E437))*(SIN((RADIANS(Strava!F436)-RADIANS(Strava!F437))/2)^2))))),0)</f>
        <v>12</v>
      </c>
      <c r="C437" s="14">
        <f t="shared" si="48"/>
        <v>6.4539999999999784</v>
      </c>
      <c r="D437" s="12">
        <f t="shared" si="49"/>
        <v>2.3148148148188774E-5</v>
      </c>
      <c r="E437" s="12">
        <f t="shared" si="50"/>
        <v>1.2106481481481524E-2</v>
      </c>
      <c r="F437" s="15">
        <f t="shared" si="51"/>
        <v>21.59999999996209</v>
      </c>
      <c r="G437" s="15">
        <f t="shared" si="52"/>
        <v>21.599999999987212</v>
      </c>
      <c r="H437" s="15">
        <f t="shared" si="53"/>
        <v>21.599999999982352</v>
      </c>
      <c r="I437" s="15">
        <f t="shared" si="54"/>
        <v>21.599999999996378</v>
      </c>
      <c r="J437" s="15">
        <f t="shared" si="55"/>
        <v>21.600000000000403</v>
      </c>
      <c r="K437" s="21" t="str">
        <f>HYPERLINK("http://maps.google.nl/maps?q="&amp;SUBSTITUTE(Tabel2[[#This Row],[lat]],",",".")&amp;","&amp;SUBSTITUTE(Tabel2[[#This Row],[lon]],",","."))</f>
        <v>http://maps.google.nl/maps?q=50.88892,5.943122</v>
      </c>
    </row>
    <row r="438" spans="1:11" x14ac:dyDescent="0.25">
      <c r="A438" s="8">
        <f>TIMEVALUE(MID(Tabel2[[#This Row],[ns1:time2]],12,8))</f>
        <v>0.4740625</v>
      </c>
      <c r="B438" s="13">
        <f>ROUND(6370973.27862*((2*ASIN(SQRT((SIN((RADIANS(Strava!E437)-RADIANS(Strava!E438))/2)^2)+COS(RADIANS(Strava!E437))*COS(RADIANS(Strava!E438))*(SIN((RADIANS(Strava!F437)-RADIANS(Strava!F438))/2)^2))))),0)</f>
        <v>6</v>
      </c>
      <c r="C438" s="10">
        <f t="shared" si="48"/>
        <v>6.4599999999999786</v>
      </c>
      <c r="D438" s="8">
        <f t="shared" si="49"/>
        <v>1.1574074074038876E-5</v>
      </c>
      <c r="E438" s="8">
        <f t="shared" si="50"/>
        <v>1.2118055555555562E-2</v>
      </c>
      <c r="F438" s="17">
        <f t="shared" si="51"/>
        <v>21.600000000065688</v>
      </c>
      <c r="G438" s="17">
        <f t="shared" si="52"/>
        <v>21.599999999996378</v>
      </c>
      <c r="H438" s="17">
        <f t="shared" si="53"/>
        <v>21.600000000003071</v>
      </c>
      <c r="I438" s="17">
        <f t="shared" si="54"/>
        <v>21.599999999996378</v>
      </c>
      <c r="J438" s="17">
        <f t="shared" si="55"/>
        <v>21.600000000000403</v>
      </c>
      <c r="K438" s="20" t="str">
        <f>HYPERLINK("http://maps.google.nl/maps?q="&amp;SUBSTITUTE(Tabel2[[#This Row],[lat]],",",".")&amp;","&amp;SUBSTITUTE(Tabel2[[#This Row],[lon]],",","."))</f>
        <v>http://maps.google.nl/maps?q=50.888899,5.943043</v>
      </c>
    </row>
    <row r="439" spans="1:11" x14ac:dyDescent="0.25">
      <c r="A439" s="12">
        <f>TIMEVALUE(MID(Tabel2[[#This Row],[ns1:time2]],12,8))</f>
        <v>0.47407407407407409</v>
      </c>
      <c r="B439" s="13">
        <f>ROUND(6370973.27862*((2*ASIN(SQRT((SIN((RADIANS(Strava!E438)-RADIANS(Strava!E439))/2)^2)+COS(RADIANS(Strava!E438))*COS(RADIANS(Strava!E439))*(SIN((RADIANS(Strava!F438)-RADIANS(Strava!F439))/2)^2))))),0)</f>
        <v>6</v>
      </c>
      <c r="C439" s="14">
        <f t="shared" si="48"/>
        <v>6.4659999999999789</v>
      </c>
      <c r="D439" s="12">
        <f t="shared" si="49"/>
        <v>1.1574074074094387E-5</v>
      </c>
      <c r="E439" s="12">
        <f t="shared" si="50"/>
        <v>1.2129629629629657E-2</v>
      </c>
      <c r="F439" s="15">
        <f t="shared" si="51"/>
        <v>21.59999999996209</v>
      </c>
      <c r="G439" s="15">
        <f t="shared" si="52"/>
        <v>21.60000000001471</v>
      </c>
      <c r="H439" s="15">
        <f t="shared" si="53"/>
        <v>21.599999999988011</v>
      </c>
      <c r="I439" s="15">
        <f t="shared" si="54"/>
        <v>21.599999999996378</v>
      </c>
      <c r="J439" s="15">
        <f t="shared" si="55"/>
        <v>21.600000000000403</v>
      </c>
      <c r="K439" s="21" t="str">
        <f>HYPERLINK("http://maps.google.nl/maps?q="&amp;SUBSTITUTE(Tabel2[[#This Row],[lat]],",",".")&amp;","&amp;SUBSTITUTE(Tabel2[[#This Row],[lon]],",","."))</f>
        <v>http://maps.google.nl/maps?q=50.888873,5.942969</v>
      </c>
    </row>
    <row r="440" spans="1:11" x14ac:dyDescent="0.25">
      <c r="A440" s="8">
        <f>TIMEVALUE(MID(Tabel2[[#This Row],[ns1:time2]],12,8))</f>
        <v>0.47408564814814813</v>
      </c>
      <c r="B440" s="13">
        <f>ROUND(6370973.27862*((2*ASIN(SQRT((SIN((RADIANS(Strava!E439)-RADIANS(Strava!E440))/2)^2)+COS(RADIANS(Strava!E439))*COS(RADIANS(Strava!E440))*(SIN((RADIANS(Strava!F439)-RADIANS(Strava!F440))/2)^2))))),0)</f>
        <v>6</v>
      </c>
      <c r="C440" s="10">
        <f t="shared" si="48"/>
        <v>6.4719999999999791</v>
      </c>
      <c r="D440" s="8">
        <f t="shared" si="49"/>
        <v>1.1574074074038876E-5</v>
      </c>
      <c r="E440" s="8">
        <f t="shared" si="50"/>
        <v>1.2141203703703696E-2</v>
      </c>
      <c r="F440" s="17">
        <f t="shared" si="51"/>
        <v>21.600000000065688</v>
      </c>
      <c r="G440" s="17">
        <f t="shared" si="52"/>
        <v>21.60000000001471</v>
      </c>
      <c r="H440" s="17">
        <f t="shared" si="53"/>
        <v>21.600000000031976</v>
      </c>
      <c r="I440" s="17">
        <f t="shared" si="54"/>
        <v>21.60000000000371</v>
      </c>
      <c r="J440" s="17">
        <f t="shared" si="55"/>
        <v>21.600000000005544</v>
      </c>
      <c r="K440" s="20" t="str">
        <f>HYPERLINK("http://maps.google.nl/maps?q="&amp;SUBSTITUTE(Tabel2[[#This Row],[lat]],",",".")&amp;","&amp;SUBSTITUTE(Tabel2[[#This Row],[lon]],",","."))</f>
        <v>http://maps.google.nl/maps?q=50.888845,5.942896</v>
      </c>
    </row>
    <row r="441" spans="1:11" x14ac:dyDescent="0.25">
      <c r="A441" s="12">
        <f>TIMEVALUE(MID(Tabel2[[#This Row],[ns1:time2]],12,8))</f>
        <v>0.47409722222222223</v>
      </c>
      <c r="B441" s="13">
        <f>ROUND(6370973.27862*((2*ASIN(SQRT((SIN((RADIANS(Strava!E440)-RADIANS(Strava!E441))/2)^2)+COS(RADIANS(Strava!E440))*COS(RADIANS(Strava!E441))*(SIN((RADIANS(Strava!F440)-RADIANS(Strava!F441))/2)^2))))),0)</f>
        <v>6</v>
      </c>
      <c r="C441" s="14">
        <f t="shared" si="48"/>
        <v>6.4779999999999793</v>
      </c>
      <c r="D441" s="12">
        <f t="shared" si="49"/>
        <v>1.1574074074094387E-5</v>
      </c>
      <c r="E441" s="12">
        <f t="shared" si="50"/>
        <v>1.215277777777779E-2</v>
      </c>
      <c r="F441" s="15">
        <f t="shared" si="51"/>
        <v>21.59999999996209</v>
      </c>
      <c r="G441" s="15">
        <f t="shared" si="52"/>
        <v>21.60000000001471</v>
      </c>
      <c r="H441" s="15">
        <f t="shared" si="53"/>
        <v>21.599999999997443</v>
      </c>
      <c r="I441" s="15">
        <f t="shared" si="54"/>
        <v>21.60000000001471</v>
      </c>
      <c r="J441" s="15">
        <f t="shared" si="55"/>
        <v>21.599999999996911</v>
      </c>
      <c r="K441" s="21" t="str">
        <f>HYPERLINK("http://maps.google.nl/maps?q="&amp;SUBSTITUTE(Tabel2[[#This Row],[lat]],",",".")&amp;","&amp;SUBSTITUTE(Tabel2[[#This Row],[lon]],",","."))</f>
        <v>http://maps.google.nl/maps?q=50.888812,5.942825</v>
      </c>
    </row>
    <row r="442" spans="1:11" x14ac:dyDescent="0.25">
      <c r="A442" s="8">
        <f>TIMEVALUE(MID(Tabel2[[#This Row],[ns1:time2]],12,8))</f>
        <v>0.47412037037037041</v>
      </c>
      <c r="B442" s="13">
        <f>ROUND(6370973.27862*((2*ASIN(SQRT((SIN((RADIANS(Strava!E441)-RADIANS(Strava!E442))/2)^2)+COS(RADIANS(Strava!E441))*COS(RADIANS(Strava!E442))*(SIN((RADIANS(Strava!F441)-RADIANS(Strava!F442))/2)^2))))),0)</f>
        <v>12</v>
      </c>
      <c r="C442" s="10">
        <f t="shared" si="48"/>
        <v>6.4899999999999789</v>
      </c>
      <c r="D442" s="8">
        <f t="shared" si="49"/>
        <v>2.3148148148188774E-5</v>
      </c>
      <c r="E442" s="8">
        <f t="shared" si="50"/>
        <v>1.2175925925925979E-2</v>
      </c>
      <c r="F442" s="17">
        <f t="shared" si="51"/>
        <v>21.59999999996209</v>
      </c>
      <c r="G442" s="17">
        <f t="shared" si="52"/>
        <v>21.599999999961845</v>
      </c>
      <c r="H442" s="17">
        <f t="shared" si="53"/>
        <v>21.599999999988011</v>
      </c>
      <c r="I442" s="17">
        <f t="shared" si="54"/>
        <v>21.599999999982991</v>
      </c>
      <c r="J442" s="17">
        <f t="shared" si="55"/>
        <v>21.599999999986078</v>
      </c>
      <c r="K442" s="20" t="str">
        <f>HYPERLINK("http://maps.google.nl/maps?q="&amp;SUBSTITUTE(Tabel2[[#This Row],[lat]],",",".")&amp;","&amp;SUBSTITUTE(Tabel2[[#This Row],[lon]],",","."))</f>
        <v>http://maps.google.nl/maps?q=50.888744,5.942687</v>
      </c>
    </row>
    <row r="443" spans="1:11" x14ac:dyDescent="0.25">
      <c r="A443" s="12">
        <f>TIMEVALUE(MID(Tabel2[[#This Row],[ns1:time2]],12,8))</f>
        <v>0.47414351851851855</v>
      </c>
      <c r="B443" s="13">
        <f>ROUND(6370973.27862*((2*ASIN(SQRT((SIN((RADIANS(Strava!E442)-RADIANS(Strava!E443))/2)^2)+COS(RADIANS(Strava!E442))*COS(RADIANS(Strava!E443))*(SIN((RADIANS(Strava!F442)-RADIANS(Strava!F443))/2)^2))))),0)</f>
        <v>12</v>
      </c>
      <c r="C443" s="14">
        <f t="shared" si="48"/>
        <v>6.5019999999999785</v>
      </c>
      <c r="D443" s="12">
        <f t="shared" si="49"/>
        <v>2.3148148148133263E-5</v>
      </c>
      <c r="E443" s="12">
        <f t="shared" si="50"/>
        <v>1.2199074074074112E-2</v>
      </c>
      <c r="F443" s="15">
        <f t="shared" si="51"/>
        <v>21.600000000013889</v>
      </c>
      <c r="G443" s="15">
        <f t="shared" si="52"/>
        <v>21.599999999987212</v>
      </c>
      <c r="H443" s="15">
        <f t="shared" si="53"/>
        <v>21.599999999982352</v>
      </c>
      <c r="I443" s="15">
        <f t="shared" si="54"/>
        <v>21.599999999996378</v>
      </c>
      <c r="J443" s="15">
        <f t="shared" si="55"/>
        <v>21.599999999998996</v>
      </c>
      <c r="K443" s="21" t="str">
        <f>HYPERLINK("http://maps.google.nl/maps?q="&amp;SUBSTITUTE(Tabel2[[#This Row],[lat]],",",".")&amp;","&amp;SUBSTITUTE(Tabel2[[#This Row],[lon]],",","."))</f>
        <v>http://maps.google.nl/maps?q=50.888697,5.942537</v>
      </c>
    </row>
    <row r="444" spans="1:11" x14ac:dyDescent="0.25">
      <c r="A444" s="8">
        <f>TIMEVALUE(MID(Tabel2[[#This Row],[ns1:time2]],12,8))</f>
        <v>0.47415509259259259</v>
      </c>
      <c r="B444" s="13">
        <f>ROUND(6370973.27862*((2*ASIN(SQRT((SIN((RADIANS(Strava!E443)-RADIANS(Strava!E444))/2)^2)+COS(RADIANS(Strava!E443))*COS(RADIANS(Strava!E444))*(SIN((RADIANS(Strava!F443)-RADIANS(Strava!F444))/2)^2))))),0)</f>
        <v>5</v>
      </c>
      <c r="C444" s="10">
        <f t="shared" si="48"/>
        <v>6.5069999999999784</v>
      </c>
      <c r="D444" s="8">
        <f t="shared" si="49"/>
        <v>1.1574074074038876E-5</v>
      </c>
      <c r="E444" s="8">
        <f t="shared" si="50"/>
        <v>1.2210648148148151E-2</v>
      </c>
      <c r="F444" s="17">
        <f t="shared" si="51"/>
        <v>18.00000000005474</v>
      </c>
      <c r="G444" s="17">
        <f t="shared" si="52"/>
        <v>20.400000000028776</v>
      </c>
      <c r="H444" s="17">
        <f t="shared" si="53"/>
        <v>20.88000000000271</v>
      </c>
      <c r="I444" s="17">
        <f t="shared" si="54"/>
        <v>20.99999999999627</v>
      </c>
      <c r="J444" s="17">
        <f t="shared" si="55"/>
        <v>21.342857142856062</v>
      </c>
      <c r="K444" s="20" t="str">
        <f>HYPERLINK("http://maps.google.nl/maps?q="&amp;SUBSTITUTE(Tabel2[[#This Row],[lat]],",",".")&amp;","&amp;SUBSTITUTE(Tabel2[[#This Row],[lon]],",","."))</f>
        <v>http://maps.google.nl/maps?q=50.888711,5.942467</v>
      </c>
    </row>
    <row r="445" spans="1:11" x14ac:dyDescent="0.25">
      <c r="A445" s="12">
        <f>TIMEVALUE(MID(Tabel2[[#This Row],[ns1:time2]],12,8))</f>
        <v>0.47418981481481487</v>
      </c>
      <c r="B445" s="13">
        <f>ROUND(6370973.27862*((2*ASIN(SQRT((SIN((RADIANS(Strava!E444)-RADIANS(Strava!E445))/2)^2)+COS(RADIANS(Strava!E444))*COS(RADIANS(Strava!E445))*(SIN((RADIANS(Strava!F444)-RADIANS(Strava!F445))/2)^2))))),0)</f>
        <v>18</v>
      </c>
      <c r="C445" s="14">
        <f t="shared" si="48"/>
        <v>6.5249999999999782</v>
      </c>
      <c r="D445" s="12">
        <f t="shared" si="49"/>
        <v>3.4722222222283161E-5</v>
      </c>
      <c r="E445" s="12">
        <f t="shared" si="50"/>
        <v>1.2245370370370434E-2</v>
      </c>
      <c r="F445" s="15">
        <f t="shared" si="51"/>
        <v>21.59999999996209</v>
      </c>
      <c r="G445" s="15">
        <f t="shared" si="52"/>
        <v>20.699999999988208</v>
      </c>
      <c r="H445" s="15">
        <f t="shared" si="53"/>
        <v>20.99999999999627</v>
      </c>
      <c r="I445" s="15">
        <f t="shared" si="54"/>
        <v>21.14999999998771</v>
      </c>
      <c r="J445" s="15">
        <f t="shared" si="55"/>
        <v>21.374999999994266</v>
      </c>
      <c r="K445" s="21" t="str">
        <f>HYPERLINK("http://maps.google.nl/maps?q="&amp;SUBSTITUTE(Tabel2[[#This Row],[lat]],",",".")&amp;","&amp;SUBSTITUTE(Tabel2[[#This Row],[lon]],",","."))</f>
        <v>http://maps.google.nl/maps?q=50.888831,5.942303</v>
      </c>
    </row>
    <row r="446" spans="1:11" x14ac:dyDescent="0.25">
      <c r="A446" s="8">
        <f>TIMEVALUE(MID(Tabel2[[#This Row],[ns1:time2]],12,8))</f>
        <v>0.4742824074074074</v>
      </c>
      <c r="B446" s="13">
        <f>ROUND(6370973.27862*((2*ASIN(SQRT((SIN((RADIANS(Strava!E445)-RADIANS(Strava!E446))/2)^2)+COS(RADIANS(Strava!E445))*COS(RADIANS(Strava!E446))*(SIN((RADIANS(Strava!F445)-RADIANS(Strava!F446))/2)^2))))),0)</f>
        <v>54</v>
      </c>
      <c r="C446" s="10">
        <f t="shared" si="48"/>
        <v>6.5789999999999784</v>
      </c>
      <c r="D446" s="8">
        <f t="shared" si="49"/>
        <v>9.2592592592533052E-5</v>
      </c>
      <c r="E446" s="8">
        <f t="shared" si="50"/>
        <v>1.2337962962962967E-2</v>
      </c>
      <c r="F446" s="17">
        <f t="shared" si="51"/>
        <v>24.300000000015626</v>
      </c>
      <c r="G446" s="17">
        <f t="shared" si="52"/>
        <v>23.563636363636125</v>
      </c>
      <c r="H446" s="17">
        <f t="shared" si="53"/>
        <v>23.100000000005608</v>
      </c>
      <c r="I446" s="17">
        <f t="shared" si="54"/>
        <v>22.88571428572104</v>
      </c>
      <c r="J446" s="17">
        <f t="shared" si="55"/>
        <v>22.418181818181502</v>
      </c>
      <c r="K446" s="20" t="str">
        <f>HYPERLINK("http://maps.google.nl/maps?q="&amp;SUBSTITUTE(Tabel2[[#This Row],[lat]],",",".")&amp;","&amp;SUBSTITUTE(Tabel2[[#This Row],[lon]],",","."))</f>
        <v>http://maps.google.nl/maps?q=50.889214,5.941827</v>
      </c>
    </row>
    <row r="447" spans="1:11" x14ac:dyDescent="0.25">
      <c r="A447" s="12">
        <f>TIMEVALUE(MID(Tabel2[[#This Row],[ns1:time2]],12,8))</f>
        <v>0.47438657407407409</v>
      </c>
      <c r="B447" s="13">
        <f>ROUND(6370973.27862*((2*ASIN(SQRT((SIN((RADIANS(Strava!E446)-RADIANS(Strava!E447))/2)^2)+COS(RADIANS(Strava!E446))*COS(RADIANS(Strava!E447))*(SIN((RADIANS(Strava!F446)-RADIANS(Strava!F447))/2)^2))))),0)</f>
        <v>63</v>
      </c>
      <c r="C447" s="14">
        <f t="shared" si="48"/>
        <v>6.6419999999999781</v>
      </c>
      <c r="D447" s="12">
        <f t="shared" si="49"/>
        <v>1.0416666666668295E-4</v>
      </c>
      <c r="E447" s="12">
        <f t="shared" si="50"/>
        <v>1.244212962962965E-2</v>
      </c>
      <c r="F447" s="15">
        <f t="shared" si="51"/>
        <v>25.199999999996059</v>
      </c>
      <c r="G447" s="15">
        <f t="shared" si="52"/>
        <v>24.776470588240741</v>
      </c>
      <c r="H447" s="15">
        <f t="shared" si="53"/>
        <v>24.299999999998107</v>
      </c>
      <c r="I447" s="15">
        <f t="shared" si="54"/>
        <v>24.000000000001673</v>
      </c>
      <c r="J447" s="15">
        <f t="shared" si="55"/>
        <v>23.337931034484221</v>
      </c>
      <c r="K447" s="21" t="str">
        <f>HYPERLINK("http://maps.google.nl/maps?q="&amp;SUBSTITUTE(Tabel2[[#This Row],[lat]],",",".")&amp;","&amp;SUBSTITUTE(Tabel2[[#This Row],[lon]],",","."))</f>
        <v>http://maps.google.nl/maps?q=50.889663,5.94127</v>
      </c>
    </row>
    <row r="448" spans="1:11" x14ac:dyDescent="0.25">
      <c r="A448" s="8">
        <f>TIMEVALUE(MID(Tabel2[[#This Row],[ns1:time2]],12,8))</f>
        <v>0.47440972222222227</v>
      </c>
      <c r="B448" s="13">
        <f>ROUND(6370973.27862*((2*ASIN(SQRT((SIN((RADIANS(Strava!E447)-RADIANS(Strava!E448))/2)^2)+COS(RADIANS(Strava!E447))*COS(RADIANS(Strava!E448))*(SIN((RADIANS(Strava!F447)-RADIANS(Strava!F448))/2)^2))))),0)</f>
        <v>15</v>
      </c>
      <c r="C448" s="10">
        <f t="shared" si="48"/>
        <v>6.6569999999999778</v>
      </c>
      <c r="D448" s="8">
        <f t="shared" si="49"/>
        <v>2.3148148148188774E-5</v>
      </c>
      <c r="E448" s="8">
        <f t="shared" si="50"/>
        <v>1.2465277777777839E-2</v>
      </c>
      <c r="F448" s="17">
        <f t="shared" si="51"/>
        <v>26.999999999952614</v>
      </c>
      <c r="G448" s="17">
        <f t="shared" si="52"/>
        <v>25.527272727261121</v>
      </c>
      <c r="H448" s="17">
        <f t="shared" si="53"/>
        <v>25.010526315789711</v>
      </c>
      <c r="I448" s="17">
        <f t="shared" si="54"/>
        <v>24.545454545448838</v>
      </c>
      <c r="J448" s="17">
        <f t="shared" si="55"/>
        <v>23.639999999996206</v>
      </c>
      <c r="K448" s="20" t="str">
        <f>HYPERLINK("http://maps.google.nl/maps?q="&amp;SUBSTITUTE(Tabel2[[#This Row],[lat]],",",".")&amp;","&amp;SUBSTITUTE(Tabel2[[#This Row],[lon]],",","."))</f>
        <v>http://maps.google.nl/maps?q=50.88977,5.941136</v>
      </c>
    </row>
    <row r="449" spans="1:11" x14ac:dyDescent="0.25">
      <c r="A449" s="12">
        <f>TIMEVALUE(MID(Tabel2[[#This Row],[ns1:time2]],12,8))</f>
        <v>0.4745138888888889</v>
      </c>
      <c r="B449" s="13">
        <f>ROUND(6370973.27862*((2*ASIN(SQRT((SIN((RADIANS(Strava!E448)-RADIANS(Strava!E449))/2)^2)+COS(RADIANS(Strava!E448))*COS(RADIANS(Strava!E449))*(SIN((RADIANS(Strava!F448)-RADIANS(Strava!F449))/2)^2))))),0)</f>
        <v>66</v>
      </c>
      <c r="C449" s="14">
        <f t="shared" si="48"/>
        <v>6.7229999999999777</v>
      </c>
      <c r="D449" s="12">
        <f t="shared" si="49"/>
        <v>1.0416666666662744E-4</v>
      </c>
      <c r="E449" s="12">
        <f t="shared" si="50"/>
        <v>1.2569444444444466E-2</v>
      </c>
      <c r="F449" s="15">
        <f t="shared" si="51"/>
        <v>26.400000000009943</v>
      </c>
      <c r="G449" s="15">
        <f t="shared" si="52"/>
        <v>26.50909090909046</v>
      </c>
      <c r="H449" s="15">
        <f t="shared" si="53"/>
        <v>25.919999999997884</v>
      </c>
      <c r="I449" s="15">
        <f t="shared" si="54"/>
        <v>25.457142857146081</v>
      </c>
      <c r="J449" s="15">
        <f t="shared" si="55"/>
        <v>24.347368421052806</v>
      </c>
      <c r="K449" s="21" t="str">
        <f>HYPERLINK("http://maps.google.nl/maps?q="&amp;SUBSTITUTE(Tabel2[[#This Row],[lat]],",",".")&amp;","&amp;SUBSTITUTE(Tabel2[[#This Row],[lon]],",","."))</f>
        <v>http://maps.google.nl/maps?q=50.890235,5.940547</v>
      </c>
    </row>
    <row r="450" spans="1:11" x14ac:dyDescent="0.25">
      <c r="A450" s="8">
        <f>TIMEVALUE(MID(Tabel2[[#This Row],[ns1:time2]],12,8))</f>
        <v>0.47456018518518522</v>
      </c>
      <c r="B450" s="13">
        <f>ROUND(6370973.27862*((2*ASIN(SQRT((SIN((RADIANS(Strava!E449)-RADIANS(Strava!E450))/2)^2)+COS(RADIANS(Strava!E449))*COS(RADIANS(Strava!E450))*(SIN((RADIANS(Strava!F449)-RADIANS(Strava!F450))/2)^2))))),0)</f>
        <v>27</v>
      </c>
      <c r="C450" s="10">
        <f t="shared" si="48"/>
        <v>6.7499999999999778</v>
      </c>
      <c r="D450" s="8">
        <f t="shared" si="49"/>
        <v>4.6296296296322037E-5</v>
      </c>
      <c r="E450" s="8">
        <f t="shared" si="50"/>
        <v>1.2615740740740788E-2</v>
      </c>
      <c r="F450" s="17">
        <f t="shared" si="51"/>
        <v>24.29999999998649</v>
      </c>
      <c r="G450" s="17">
        <f t="shared" si="52"/>
        <v>25.753846153848453</v>
      </c>
      <c r="H450" s="17">
        <f t="shared" si="53"/>
        <v>25.919999999995866</v>
      </c>
      <c r="I450" s="17">
        <f t="shared" si="54"/>
        <v>25.649999999995895</v>
      </c>
      <c r="J450" s="17">
        <f t="shared" si="55"/>
        <v>24.409756097557995</v>
      </c>
      <c r="K450" s="20" t="str">
        <f>HYPERLINK("http://maps.google.nl/maps?q="&amp;SUBSTITUTE(Tabel2[[#This Row],[lat]],",",".")&amp;","&amp;SUBSTITUTE(Tabel2[[#This Row],[lon]],",","."))</f>
        <v>http://maps.google.nl/maps?q=50.890431,5.94031</v>
      </c>
    </row>
    <row r="451" spans="1:11" x14ac:dyDescent="0.25">
      <c r="A451" s="12">
        <f>TIMEVALUE(MID(Tabel2[[#This Row],[ns1:time2]],12,8))</f>
        <v>0.47458333333333336</v>
      </c>
      <c r="B451" s="13">
        <f>ROUND(6370973.27862*((2*ASIN(SQRT((SIN((RADIANS(Strava!E450)-RADIANS(Strava!E451))/2)^2)+COS(RADIANS(Strava!E450))*COS(RADIANS(Strava!E451))*(SIN((RADIANS(Strava!F450)-RADIANS(Strava!F451))/2)^2))))),0)</f>
        <v>13</v>
      </c>
      <c r="C451" s="14">
        <f t="shared" si="48"/>
        <v>6.7629999999999777</v>
      </c>
      <c r="D451" s="12">
        <f t="shared" si="49"/>
        <v>2.3148148148133263E-5</v>
      </c>
      <c r="E451" s="12">
        <f t="shared" si="50"/>
        <v>1.2638888888888922E-2</v>
      </c>
      <c r="F451" s="15">
        <f t="shared" si="51"/>
        <v>23.400000000015044</v>
      </c>
      <c r="G451" s="15">
        <f t="shared" si="52"/>
        <v>23.99999999999627</v>
      </c>
      <c r="H451" s="15">
        <f t="shared" si="53"/>
        <v>25.440000000004126</v>
      </c>
      <c r="I451" s="15">
        <f t="shared" si="54"/>
        <v>25.623529411763016</v>
      </c>
      <c r="J451" s="15">
        <f t="shared" si="55"/>
        <v>24.428571428570258</v>
      </c>
      <c r="K451" s="21" t="str">
        <f>HYPERLINK("http://maps.google.nl/maps?q="&amp;SUBSTITUTE(Tabel2[[#This Row],[lat]],",",".")&amp;","&amp;SUBSTITUTE(Tabel2[[#This Row],[lon]],",","."))</f>
        <v>http://maps.google.nl/maps?q=50.890545,5.940296</v>
      </c>
    </row>
    <row r="452" spans="1:11" x14ac:dyDescent="0.25">
      <c r="A452" s="8">
        <f>TIMEVALUE(MID(Tabel2[[#This Row],[ns1:time2]],12,8))</f>
        <v>0.47460648148148149</v>
      </c>
      <c r="B452" s="13">
        <f>ROUND(6370973.27862*((2*ASIN(SQRT((SIN((RADIANS(Strava!E451)-RADIANS(Strava!E452))/2)^2)+COS(RADIANS(Strava!E451))*COS(RADIANS(Strava!E452))*(SIN((RADIANS(Strava!F451)-RADIANS(Strava!F452))/2)^2))))),0)</f>
        <v>12</v>
      </c>
      <c r="C452" s="10">
        <f t="shared" ref="C452:C515" si="56">C451+B452/1000</f>
        <v>6.7749999999999773</v>
      </c>
      <c r="D452" s="8">
        <f t="shared" ref="D452:D515" si="57">A452-A451</f>
        <v>2.3148148148133263E-5</v>
      </c>
      <c r="E452" s="8">
        <f t="shared" ref="E452:E515" si="58">+E451+D452</f>
        <v>1.2662037037037055E-2</v>
      </c>
      <c r="F452" s="17">
        <f t="shared" ref="F452:F515" si="59">(B452/1000)/(D452*24)</f>
        <v>21.600000000013889</v>
      </c>
      <c r="G452" s="17">
        <f t="shared" si="52"/>
        <v>22.500000000013991</v>
      </c>
      <c r="H452" s="17">
        <f t="shared" si="53"/>
        <v>23.400000000000841</v>
      </c>
      <c r="I452" s="17">
        <f t="shared" si="54"/>
        <v>24.988235294123022</v>
      </c>
      <c r="J452" s="17">
        <f t="shared" si="55"/>
        <v>24.428571428573051</v>
      </c>
      <c r="K452" s="20" t="str">
        <f>HYPERLINK("http://maps.google.nl/maps?q="&amp;SUBSTITUTE(Tabel2[[#This Row],[lat]],",",".")&amp;","&amp;SUBSTITUTE(Tabel2[[#This Row],[lon]],",","."))</f>
        <v>http://maps.google.nl/maps?q=50.890626,5.940418</v>
      </c>
    </row>
    <row r="453" spans="1:11" x14ac:dyDescent="0.25">
      <c r="A453" s="12">
        <f>TIMEVALUE(MID(Tabel2[[#This Row],[ns1:time2]],12,8))</f>
        <v>0.47461805555555553</v>
      </c>
      <c r="B453" s="13">
        <f>ROUND(6370973.27862*((2*ASIN(SQRT((SIN((RADIANS(Strava!E452)-RADIANS(Strava!E453))/2)^2)+COS(RADIANS(Strava!E452))*COS(RADIANS(Strava!E453))*(SIN((RADIANS(Strava!F452)-RADIANS(Strava!F453))/2)^2))))),0)</f>
        <v>6</v>
      </c>
      <c r="C453" s="14">
        <f t="shared" si="56"/>
        <v>6.7809999999999775</v>
      </c>
      <c r="D453" s="12">
        <f t="shared" si="57"/>
        <v>1.1574074074038876E-5</v>
      </c>
      <c r="E453" s="12">
        <f t="shared" si="58"/>
        <v>1.2673611111111094E-2</v>
      </c>
      <c r="F453" s="15">
        <f t="shared" si="59"/>
        <v>21.600000000065688</v>
      </c>
      <c r="G453" s="15">
        <f t="shared" ref="G453:G516" si="60">(C453-C451)/((E453-E451)*24)</f>
        <v>21.60000000003091</v>
      </c>
      <c r="H453" s="15">
        <f t="shared" ref="H453:H516" si="61">(C453-C450)/((E453-E450)*24)</f>
        <v>22.320000000024837</v>
      </c>
      <c r="I453" s="15">
        <f t="shared" si="54"/>
        <v>23.200000000008668</v>
      </c>
      <c r="J453" s="15">
        <f t="shared" si="55"/>
        <v>24.497560975612529</v>
      </c>
      <c r="K453" s="21" t="str">
        <f>HYPERLINK("http://maps.google.nl/maps?q="&amp;SUBSTITUTE(Tabel2[[#This Row],[lat]],",",".")&amp;","&amp;SUBSTITUTE(Tabel2[[#This Row],[lon]],",","."))</f>
        <v>http://maps.google.nl/maps?q=50.890651,5.940501</v>
      </c>
    </row>
    <row r="454" spans="1:11" x14ac:dyDescent="0.25">
      <c r="A454" s="8">
        <f>TIMEVALUE(MID(Tabel2[[#This Row],[ns1:time2]],12,8))</f>
        <v>0.47462962962962968</v>
      </c>
      <c r="B454" s="13">
        <f>ROUND(6370973.27862*((2*ASIN(SQRT((SIN((RADIANS(Strava!E453)-RADIANS(Strava!E454))/2)^2)+COS(RADIANS(Strava!E453))*COS(RADIANS(Strava!E454))*(SIN((RADIANS(Strava!F453)-RADIANS(Strava!F454))/2)^2))))),0)</f>
        <v>7</v>
      </c>
      <c r="C454" s="10">
        <f t="shared" si="56"/>
        <v>6.7879999999999772</v>
      </c>
      <c r="D454" s="8">
        <f t="shared" si="57"/>
        <v>1.1574074074149898E-5</v>
      </c>
      <c r="E454" s="8">
        <f t="shared" si="58"/>
        <v>1.2685185185185244E-2</v>
      </c>
      <c r="F454" s="17">
        <f t="shared" si="59"/>
        <v>25.199999999834912</v>
      </c>
      <c r="G454" s="17">
        <f t="shared" si="60"/>
        <v>23.399999999958752</v>
      </c>
      <c r="H454" s="17">
        <f t="shared" si="61"/>
        <v>22.499999999987011</v>
      </c>
      <c r="I454" s="17">
        <f t="shared" ref="I454:I517" si="62">(C454-C450)/((E454-E450)*24)</f>
        <v>22.799999999996057</v>
      </c>
      <c r="J454" s="17">
        <f t="shared" si="55"/>
        <v>24.673170731704317</v>
      </c>
      <c r="K454" s="20" t="str">
        <f>HYPERLINK("http://maps.google.nl/maps?q="&amp;SUBSTITUTE(Tabel2[[#This Row],[lat]],",",".")&amp;","&amp;SUBSTITUTE(Tabel2[[#This Row],[lon]],",","."))</f>
        <v>http://maps.google.nl/maps?q=50.890674,5.940589</v>
      </c>
    </row>
    <row r="455" spans="1:11" x14ac:dyDescent="0.25">
      <c r="A455" s="12">
        <f>TIMEVALUE(MID(Tabel2[[#This Row],[ns1:time2]],12,8))</f>
        <v>0.47464120370370372</v>
      </c>
      <c r="B455" s="13">
        <f>ROUND(6370973.27862*((2*ASIN(SQRT((SIN((RADIANS(Strava!E454)-RADIANS(Strava!E455))/2)^2)+COS(RADIANS(Strava!E454))*COS(RADIANS(Strava!E455))*(SIN((RADIANS(Strava!F454)-RADIANS(Strava!F455))/2)^2))))),0)</f>
        <v>7</v>
      </c>
      <c r="C455" s="14">
        <f t="shared" si="56"/>
        <v>6.7949999999999768</v>
      </c>
      <c r="D455" s="12">
        <f t="shared" si="57"/>
        <v>1.1574074074038876E-5</v>
      </c>
      <c r="E455" s="12">
        <f t="shared" si="58"/>
        <v>1.2696759259259283E-2</v>
      </c>
      <c r="F455" s="15">
        <f t="shared" si="59"/>
        <v>25.200000000076638</v>
      </c>
      <c r="G455" s="15">
        <f t="shared" si="60"/>
        <v>25.199999999954596</v>
      </c>
      <c r="H455" s="15">
        <f t="shared" si="61"/>
        <v>23.999999999995737</v>
      </c>
      <c r="I455" s="15">
        <f t="shared" si="62"/>
        <v>23.040000000003147</v>
      </c>
      <c r="J455" s="15">
        <f t="shared" si="55"/>
        <v>24.923076923079037</v>
      </c>
      <c r="K455" s="21" t="str">
        <f>HYPERLINK("http://maps.google.nl/maps?q="&amp;SUBSTITUTE(Tabel2[[#This Row],[lat]],",",".")&amp;","&amp;SUBSTITUTE(Tabel2[[#This Row],[lon]],",","."))</f>
        <v>http://maps.google.nl/maps?q=50.890697,5.940678</v>
      </c>
    </row>
    <row r="456" spans="1:11" x14ac:dyDescent="0.25">
      <c r="A456" s="8">
        <f>TIMEVALUE(MID(Tabel2[[#This Row],[ns1:time2]],12,8))</f>
        <v>0.47465277777777781</v>
      </c>
      <c r="B456" s="13">
        <f>ROUND(6370973.27862*((2*ASIN(SQRT((SIN((RADIANS(Strava!E455)-RADIANS(Strava!E456))/2)^2)+COS(RADIANS(Strava!E455))*COS(RADIANS(Strava!E456))*(SIN((RADIANS(Strava!F455)-RADIANS(Strava!F456))/2)^2))))),0)</f>
        <v>7</v>
      </c>
      <c r="C456" s="10">
        <f t="shared" si="56"/>
        <v>6.8019999999999765</v>
      </c>
      <c r="D456" s="8">
        <f t="shared" si="57"/>
        <v>1.1574074074094387E-5</v>
      </c>
      <c r="E456" s="8">
        <f t="shared" si="58"/>
        <v>1.2708333333333377E-2</v>
      </c>
      <c r="F456" s="17">
        <f t="shared" si="59"/>
        <v>25.199999999955775</v>
      </c>
      <c r="G456" s="17">
        <f t="shared" si="60"/>
        <v>25.200000000015027</v>
      </c>
      <c r="H456" s="17">
        <f t="shared" si="61"/>
        <v>25.199999999954596</v>
      </c>
      <c r="I456" s="17">
        <f t="shared" si="62"/>
        <v>24.299999999985811</v>
      </c>
      <c r="J456" s="17">
        <f t="shared" si="55"/>
        <v>25.087499999997117</v>
      </c>
      <c r="K456" s="20" t="str">
        <f>HYPERLINK("http://maps.google.nl/maps?q="&amp;SUBSTITUTE(Tabel2[[#This Row],[lat]],",",".")&amp;","&amp;SUBSTITUTE(Tabel2[[#This Row],[lon]],",","."))</f>
        <v>http://maps.google.nl/maps?q=50.890723,5.940771</v>
      </c>
    </row>
    <row r="457" spans="1:11" x14ac:dyDescent="0.25">
      <c r="A457" s="12">
        <f>TIMEVALUE(MID(Tabel2[[#This Row],[ns1:time2]],12,8))</f>
        <v>0.47466435185185185</v>
      </c>
      <c r="B457" s="13">
        <f>ROUND(6370973.27862*((2*ASIN(SQRT((SIN((RADIANS(Strava!E456)-RADIANS(Strava!E457))/2)^2)+COS(RADIANS(Strava!E456))*COS(RADIANS(Strava!E457))*(SIN((RADIANS(Strava!F456)-RADIANS(Strava!F457))/2)^2))))),0)</f>
        <v>7</v>
      </c>
      <c r="C457" s="14">
        <f t="shared" si="56"/>
        <v>6.8089999999999762</v>
      </c>
      <c r="D457" s="12">
        <f t="shared" si="57"/>
        <v>1.1574074074038876E-5</v>
      </c>
      <c r="E457" s="12">
        <f t="shared" si="58"/>
        <v>1.2719907407407416E-2</v>
      </c>
      <c r="F457" s="15">
        <f t="shared" si="59"/>
        <v>25.200000000076638</v>
      </c>
      <c r="G457" s="15">
        <f t="shared" si="60"/>
        <v>25.200000000015027</v>
      </c>
      <c r="H457" s="15">
        <f t="shared" si="61"/>
        <v>25.200000000035171</v>
      </c>
      <c r="I457" s="15">
        <f t="shared" si="62"/>
        <v>25.199999999984811</v>
      </c>
      <c r="J457" s="15">
        <f t="shared" si="55"/>
        <v>25.050000000000797</v>
      </c>
      <c r="K457" s="21" t="str">
        <f>HYPERLINK("http://maps.google.nl/maps?q="&amp;SUBSTITUTE(Tabel2[[#This Row],[lat]],",",".")&amp;","&amp;SUBSTITUTE(Tabel2[[#This Row],[lon]],",","."))</f>
        <v>http://maps.google.nl/maps?q=50.890747,5.940865</v>
      </c>
    </row>
    <row r="458" spans="1:11" x14ac:dyDescent="0.25">
      <c r="A458" s="8">
        <f>TIMEVALUE(MID(Tabel2[[#This Row],[ns1:time2]],12,8))</f>
        <v>0.47475694444444444</v>
      </c>
      <c r="B458" s="13">
        <f>ROUND(6370973.27862*((2*ASIN(SQRT((SIN((RADIANS(Strava!E457)-RADIANS(Strava!E458))/2)^2)+COS(RADIANS(Strava!E457))*COS(RADIANS(Strava!E458))*(SIN((RADIANS(Strava!F457)-RADIANS(Strava!F458))/2)^2))))),0)</f>
        <v>54</v>
      </c>
      <c r="C458" s="10">
        <f t="shared" si="56"/>
        <v>6.8629999999999765</v>
      </c>
      <c r="D458" s="8">
        <f t="shared" si="57"/>
        <v>9.2592592592588563E-5</v>
      </c>
      <c r="E458" s="8">
        <f t="shared" si="58"/>
        <v>1.2812500000000004E-2</v>
      </c>
      <c r="F458" s="17">
        <f t="shared" si="59"/>
        <v>24.300000000001056</v>
      </c>
      <c r="G458" s="17">
        <f t="shared" si="60"/>
        <v>24.400000000009165</v>
      </c>
      <c r="H458" s="17">
        <f t="shared" si="61"/>
        <v>24.480000000003862</v>
      </c>
      <c r="I458" s="17">
        <f t="shared" si="62"/>
        <v>24.545454545464747</v>
      </c>
      <c r="J458" s="17">
        <f t="shared" si="55"/>
        <v>24.720000000003875</v>
      </c>
      <c r="K458" s="20" t="str">
        <f>HYPERLINK("http://maps.google.nl/maps?q="&amp;SUBSTITUTE(Tabel2[[#This Row],[lat]],",",".")&amp;","&amp;SUBSTITUTE(Tabel2[[#This Row],[lon]],",","."))</f>
        <v>http://maps.google.nl/maps?q=50.890957,5.941552</v>
      </c>
    </row>
    <row r="459" spans="1:11" x14ac:dyDescent="0.25">
      <c r="A459" s="12">
        <f>TIMEVALUE(MID(Tabel2[[#This Row],[ns1:time2]],12,8))</f>
        <v>0.47479166666666667</v>
      </c>
      <c r="B459" s="13">
        <f>ROUND(6370973.27862*((2*ASIN(SQRT((SIN((RADIANS(Strava!E458)-RADIANS(Strava!E459))/2)^2)+COS(RADIANS(Strava!E458))*COS(RADIANS(Strava!E459))*(SIN((RADIANS(Strava!F458)-RADIANS(Strava!F459))/2)^2))))),0)</f>
        <v>17</v>
      </c>
      <c r="C459" s="14">
        <f t="shared" si="56"/>
        <v>6.8799999999999768</v>
      </c>
      <c r="D459" s="12">
        <f t="shared" si="57"/>
        <v>3.472222222222765E-5</v>
      </c>
      <c r="E459" s="12">
        <f t="shared" si="58"/>
        <v>1.2847222222222232E-2</v>
      </c>
      <c r="F459" s="15">
        <f t="shared" si="59"/>
        <v>20.399999999996812</v>
      </c>
      <c r="G459" s="15">
        <f t="shared" si="60"/>
        <v>23.236363636363585</v>
      </c>
      <c r="H459" s="15">
        <f t="shared" si="61"/>
        <v>23.400000000005782</v>
      </c>
      <c r="I459" s="15">
        <f t="shared" si="62"/>
        <v>23.53846153846364</v>
      </c>
      <c r="J459" s="15">
        <f t="shared" si="55"/>
        <v>23.550000000000896</v>
      </c>
      <c r="K459" s="21" t="str">
        <f>HYPERLINK("http://maps.google.nl/maps?q="&amp;SUBSTITUTE(Tabel2[[#This Row],[lat]],",",".")&amp;","&amp;SUBSTITUTE(Tabel2[[#This Row],[lon]],",","."))</f>
        <v>http://maps.google.nl/maps?q=50.891104,5.94161</v>
      </c>
    </row>
    <row r="460" spans="1:11" x14ac:dyDescent="0.25">
      <c r="A460" s="8">
        <f>TIMEVALUE(MID(Tabel2[[#This Row],[ns1:time2]],12,8))</f>
        <v>0.4748148148148148</v>
      </c>
      <c r="B460" s="13">
        <f>ROUND(6370973.27862*((2*ASIN(SQRT((SIN((RADIANS(Strava!E459)-RADIANS(Strava!E460))/2)^2)+COS(RADIANS(Strava!E459))*COS(RADIANS(Strava!E460))*(SIN((RADIANS(Strava!F459)-RADIANS(Strava!F460))/2)^2))))),0)</f>
        <v>12</v>
      </c>
      <c r="C460" s="10">
        <f t="shared" si="56"/>
        <v>6.8919999999999764</v>
      </c>
      <c r="D460" s="8">
        <f t="shared" si="57"/>
        <v>2.3148148148133263E-5</v>
      </c>
      <c r="E460" s="8">
        <f t="shared" si="58"/>
        <v>1.2870370370370365E-2</v>
      </c>
      <c r="F460" s="17">
        <f t="shared" si="59"/>
        <v>21.600000000013889</v>
      </c>
      <c r="G460" s="17">
        <f t="shared" si="60"/>
        <v>20.880000000003349</v>
      </c>
      <c r="H460" s="17">
        <f t="shared" si="61"/>
        <v>22.984615384617495</v>
      </c>
      <c r="I460" s="17">
        <f t="shared" si="62"/>
        <v>23.142857142864059</v>
      </c>
      <c r="J460" s="17">
        <f t="shared" ref="J460:J523" si="63">(C460-C450)/((E460-E450)*24)</f>
        <v>23.236363636368214</v>
      </c>
      <c r="K460" s="20" t="str">
        <f>HYPERLINK("http://maps.google.nl/maps?q="&amp;SUBSTITUTE(Tabel2[[#This Row],[lat]],",",".")&amp;","&amp;SUBSTITUTE(Tabel2[[#This Row],[lon]],",","."))</f>
        <v>http://maps.google.nl/maps?q=50.891206,5.941548</v>
      </c>
    </row>
    <row r="461" spans="1:11" x14ac:dyDescent="0.25">
      <c r="A461" s="12">
        <f>TIMEVALUE(MID(Tabel2[[#This Row],[ns1:time2]],12,8))</f>
        <v>0.47483796296296293</v>
      </c>
      <c r="B461" s="13">
        <f>ROUND(6370973.27862*((2*ASIN(SQRT((SIN((RADIANS(Strava!E460)-RADIANS(Strava!E461))/2)^2)+COS(RADIANS(Strava!E460))*COS(RADIANS(Strava!E461))*(SIN((RADIANS(Strava!F460)-RADIANS(Strava!F461))/2)^2))))),0)</f>
        <v>11</v>
      </c>
      <c r="C461" s="14">
        <f t="shared" si="56"/>
        <v>6.9029999999999765</v>
      </c>
      <c r="D461" s="12">
        <f t="shared" si="57"/>
        <v>2.3148148148133263E-5</v>
      </c>
      <c r="E461" s="12">
        <f t="shared" si="58"/>
        <v>1.2893518518518499E-2</v>
      </c>
      <c r="F461" s="15">
        <f t="shared" si="59"/>
        <v>19.80000000001273</v>
      </c>
      <c r="G461" s="15">
        <f t="shared" si="60"/>
        <v>20.700000000013031</v>
      </c>
      <c r="H461" s="15">
        <f t="shared" si="61"/>
        <v>20.571428571434769</v>
      </c>
      <c r="I461" s="15">
        <f t="shared" si="62"/>
        <v>22.560000000003761</v>
      </c>
      <c r="J461" s="15">
        <f t="shared" si="63"/>
        <v>22.909090909095454</v>
      </c>
      <c r="K461" s="21" t="str">
        <f>HYPERLINK("http://maps.google.nl/maps?q="&amp;SUBSTITUTE(Tabel2[[#This Row],[lat]],",",".")&amp;","&amp;SUBSTITUTE(Tabel2[[#This Row],[lon]],",","."))</f>
        <v>http://maps.google.nl/maps?q=50.891297,5.9415</v>
      </c>
    </row>
    <row r="462" spans="1:11" x14ac:dyDescent="0.25">
      <c r="A462" s="8">
        <f>TIMEVALUE(MID(Tabel2[[#This Row],[ns1:time2]],12,8))</f>
        <v>0.47487268518518522</v>
      </c>
      <c r="B462" s="13">
        <f>ROUND(6370973.27862*((2*ASIN(SQRT((SIN((RADIANS(Strava!E461)-RADIANS(Strava!E462))/2)^2)+COS(RADIANS(Strava!E461))*COS(RADIANS(Strava!E462))*(SIN((RADIANS(Strava!F461)-RADIANS(Strava!F462))/2)^2))))),0)</f>
        <v>13</v>
      </c>
      <c r="C462" s="10">
        <f t="shared" si="56"/>
        <v>6.9159999999999764</v>
      </c>
      <c r="D462" s="8">
        <f t="shared" si="57"/>
        <v>3.4722222222283161E-5</v>
      </c>
      <c r="E462" s="8">
        <f t="shared" si="58"/>
        <v>1.2928240740740782E-2</v>
      </c>
      <c r="F462" s="17">
        <f t="shared" si="59"/>
        <v>15.599999999972621</v>
      </c>
      <c r="G462" s="17">
        <f t="shared" si="60"/>
        <v>17.279999999986263</v>
      </c>
      <c r="H462" s="17">
        <f t="shared" si="61"/>
        <v>18.51428571427838</v>
      </c>
      <c r="I462" s="17">
        <f t="shared" si="62"/>
        <v>19.079999999993944</v>
      </c>
      <c r="J462" s="17">
        <f t="shared" si="63"/>
        <v>22.06956521738925</v>
      </c>
      <c r="K462" s="20" t="str">
        <f>HYPERLINK("http://maps.google.nl/maps?q="&amp;SUBSTITUTE(Tabel2[[#This Row],[lat]],",",".")&amp;","&amp;SUBSTITUTE(Tabel2[[#This Row],[lon]],",","."))</f>
        <v>http://maps.google.nl/maps?q=50.891403,5.941572</v>
      </c>
    </row>
    <row r="463" spans="1:11" x14ac:dyDescent="0.25">
      <c r="A463" s="12">
        <f>TIMEVALUE(MID(Tabel2[[#This Row],[ns1:time2]],12,8))</f>
        <v>0.47489583333333335</v>
      </c>
      <c r="B463" s="13">
        <f>ROUND(6370973.27862*((2*ASIN(SQRT((SIN((RADIANS(Strava!E462)-RADIANS(Strava!E463))/2)^2)+COS(RADIANS(Strava!E462))*COS(RADIANS(Strava!E463))*(SIN((RADIANS(Strava!F462)-RADIANS(Strava!F463))/2)^2))))),0)</f>
        <v>11</v>
      </c>
      <c r="C463" s="14">
        <f t="shared" si="56"/>
        <v>6.9269999999999765</v>
      </c>
      <c r="D463" s="12">
        <f t="shared" si="57"/>
        <v>2.3148148148133263E-5</v>
      </c>
      <c r="E463" s="12">
        <f t="shared" si="58"/>
        <v>1.2951388888888915E-2</v>
      </c>
      <c r="F463" s="15">
        <f t="shared" si="59"/>
        <v>19.80000000001273</v>
      </c>
      <c r="G463" s="15">
        <f t="shared" si="60"/>
        <v>17.279999999986263</v>
      </c>
      <c r="H463" s="15">
        <f t="shared" si="61"/>
        <v>17.999999999993147</v>
      </c>
      <c r="I463" s="15">
        <f t="shared" si="62"/>
        <v>18.799999999996945</v>
      </c>
      <c r="J463" s="15">
        <f t="shared" si="63"/>
        <v>21.899999999996428</v>
      </c>
      <c r="K463" s="21" t="str">
        <f>HYPERLINK("http://maps.google.nl/maps?q="&amp;SUBSTITUTE(Tabel2[[#This Row],[lat]],",",".")&amp;","&amp;SUBSTITUTE(Tabel2[[#This Row],[lon]],",","."))</f>
        <v>http://maps.google.nl/maps?q=50.891459,5.941693</v>
      </c>
    </row>
    <row r="464" spans="1:11" x14ac:dyDescent="0.25">
      <c r="A464" s="8">
        <f>TIMEVALUE(MID(Tabel2[[#This Row],[ns1:time2]],12,8))</f>
        <v>0.47491898148148143</v>
      </c>
      <c r="B464" s="13">
        <f>ROUND(6370973.27862*((2*ASIN(SQRT((SIN((RADIANS(Strava!E463)-RADIANS(Strava!E464))/2)^2)+COS(RADIANS(Strava!E463))*COS(RADIANS(Strava!E464))*(SIN((RADIANS(Strava!F463)-RADIANS(Strava!F464))/2)^2))))),0)</f>
        <v>12</v>
      </c>
      <c r="C464" s="10">
        <f t="shared" si="56"/>
        <v>6.9389999999999761</v>
      </c>
      <c r="D464" s="8">
        <f t="shared" si="57"/>
        <v>2.3148148148077752E-5</v>
      </c>
      <c r="E464" s="8">
        <f t="shared" si="58"/>
        <v>1.2974537037036993E-2</v>
      </c>
      <c r="F464" s="17">
        <f t="shared" si="59"/>
        <v>21.600000000065688</v>
      </c>
      <c r="G464" s="17">
        <f t="shared" si="60"/>
        <v>20.70000000003785</v>
      </c>
      <c r="H464" s="17">
        <f t="shared" si="61"/>
        <v>18.514285714291066</v>
      </c>
      <c r="I464" s="17">
        <f t="shared" si="62"/>
        <v>18.800000000006964</v>
      </c>
      <c r="J464" s="17">
        <f t="shared" si="63"/>
        <v>21.744000000007567</v>
      </c>
      <c r="K464" s="20" t="str">
        <f>HYPERLINK("http://maps.google.nl/maps?q="&amp;SUBSTITUTE(Tabel2[[#This Row],[lat]],",",".")&amp;","&amp;SUBSTITUTE(Tabel2[[#This Row],[lon]],",","."))</f>
        <v>http://maps.google.nl/maps?q=50.891521,5.941837</v>
      </c>
    </row>
    <row r="465" spans="1:11" x14ac:dyDescent="0.25">
      <c r="A465" s="12">
        <f>TIMEVALUE(MID(Tabel2[[#This Row],[ns1:time2]],12,8))</f>
        <v>0.47496527777777775</v>
      </c>
      <c r="B465" s="13">
        <f>ROUND(6370973.27862*((2*ASIN(SQRT((SIN((RADIANS(Strava!E464)-RADIANS(Strava!E465))/2)^2)+COS(RADIANS(Strava!E464))*COS(RADIANS(Strava!E465))*(SIN((RADIANS(Strava!F464)-RADIANS(Strava!F465))/2)^2))))),0)</f>
        <v>28</v>
      </c>
      <c r="C465" s="14">
        <f t="shared" si="56"/>
        <v>6.9669999999999757</v>
      </c>
      <c r="D465" s="12">
        <f t="shared" si="57"/>
        <v>4.6296296296322037E-5</v>
      </c>
      <c r="E465" s="12">
        <f t="shared" si="58"/>
        <v>1.3020833333333315E-2</v>
      </c>
      <c r="F465" s="15">
        <f t="shared" si="59"/>
        <v>25.199999999985991</v>
      </c>
      <c r="G465" s="15">
        <f t="shared" si="60"/>
        <v>24.000000000014921</v>
      </c>
      <c r="H465" s="15">
        <f t="shared" si="61"/>
        <v>22.950000000014427</v>
      </c>
      <c r="I465" s="15">
        <f t="shared" si="62"/>
        <v>20.945454545454044</v>
      </c>
      <c r="J465" s="15">
        <f t="shared" si="63"/>
        <v>22.114285714288417</v>
      </c>
      <c r="K465" s="21" t="str">
        <f>HYPERLINK("http://maps.google.nl/maps?q="&amp;SUBSTITUTE(Tabel2[[#This Row],[lat]],",",".")&amp;","&amp;SUBSTITUTE(Tabel2[[#This Row],[lon]],",","."))</f>
        <v>http://maps.google.nl/maps?q=50.891657,5.94217</v>
      </c>
    </row>
    <row r="466" spans="1:11" x14ac:dyDescent="0.25">
      <c r="A466" s="8">
        <f>TIMEVALUE(MID(Tabel2[[#This Row],[ns1:time2]],12,8))</f>
        <v>0.47497685185185184</v>
      </c>
      <c r="B466" s="13">
        <f>ROUND(6370973.27862*((2*ASIN(SQRT((SIN((RADIANS(Strava!E465)-RADIANS(Strava!E466))/2)^2)+COS(RADIANS(Strava!E465))*COS(RADIANS(Strava!E466))*(SIN((RADIANS(Strava!F465)-RADIANS(Strava!F466))/2)^2))))),0)</f>
        <v>7</v>
      </c>
      <c r="C466" s="10">
        <f t="shared" si="56"/>
        <v>6.9739999999999753</v>
      </c>
      <c r="D466" s="8">
        <f t="shared" si="57"/>
        <v>1.1574074074094387E-5</v>
      </c>
      <c r="E466" s="8">
        <f t="shared" si="58"/>
        <v>1.3032407407407409E-2</v>
      </c>
      <c r="F466" s="17">
        <f t="shared" si="59"/>
        <v>25.199999999955775</v>
      </c>
      <c r="G466" s="17">
        <f t="shared" si="60"/>
        <v>25.199999999979408</v>
      </c>
      <c r="H466" s="17">
        <f t="shared" si="61"/>
        <v>24.171428571435229</v>
      </c>
      <c r="I466" s="17">
        <f t="shared" si="62"/>
        <v>23.200000000008313</v>
      </c>
      <c r="J466" s="17">
        <f t="shared" si="63"/>
        <v>22.114285714288417</v>
      </c>
      <c r="K466" s="20" t="str">
        <f>HYPERLINK("http://maps.google.nl/maps?q="&amp;SUBSTITUTE(Tabel2[[#This Row],[lat]],",",".")&amp;","&amp;SUBSTITUTE(Tabel2[[#This Row],[lon]],",","."))</f>
        <v>http://maps.google.nl/maps?q=50.891692,5.942251</v>
      </c>
    </row>
    <row r="467" spans="1:11" x14ac:dyDescent="0.25">
      <c r="A467" s="12">
        <f>TIMEVALUE(MID(Tabel2[[#This Row],[ns1:time2]],12,8))</f>
        <v>0.47498842592592588</v>
      </c>
      <c r="B467" s="13">
        <f>ROUND(6370973.27862*((2*ASIN(SQRT((SIN((RADIANS(Strava!E466)-RADIANS(Strava!E467))/2)^2)+COS(RADIANS(Strava!E466))*COS(RADIANS(Strava!E467))*(SIN((RADIANS(Strava!F466)-RADIANS(Strava!F467))/2)^2))))),0)</f>
        <v>7</v>
      </c>
      <c r="C467" s="14">
        <f t="shared" si="56"/>
        <v>6.980999999999975</v>
      </c>
      <c r="D467" s="12">
        <f t="shared" si="57"/>
        <v>1.1574074074038876E-5</v>
      </c>
      <c r="E467" s="12">
        <f t="shared" si="58"/>
        <v>1.3043981481481448E-2</v>
      </c>
      <c r="F467" s="15">
        <f t="shared" si="59"/>
        <v>25.200000000076638</v>
      </c>
      <c r="G467" s="15">
        <f t="shared" si="60"/>
        <v>25.200000000015027</v>
      </c>
      <c r="H467" s="15">
        <f t="shared" si="61"/>
        <v>25.199999999995416</v>
      </c>
      <c r="I467" s="15">
        <f t="shared" si="62"/>
        <v>24.300000000014947</v>
      </c>
      <c r="J467" s="15">
        <f t="shared" si="63"/>
        <v>22.114285714288417</v>
      </c>
      <c r="K467" s="21" t="str">
        <f>HYPERLINK("http://maps.google.nl/maps?q="&amp;SUBSTITUTE(Tabel2[[#This Row],[lat]],",",".")&amp;","&amp;SUBSTITUTE(Tabel2[[#This Row],[lon]],",","."))</f>
        <v>http://maps.google.nl/maps?q=50.891726,5.942339</v>
      </c>
    </row>
    <row r="468" spans="1:11" x14ac:dyDescent="0.25">
      <c r="A468" s="8">
        <f>TIMEVALUE(MID(Tabel2[[#This Row],[ns1:time2]],12,8))</f>
        <v>0.47500000000000003</v>
      </c>
      <c r="B468" s="13">
        <f>ROUND(6370973.27862*((2*ASIN(SQRT((SIN((RADIANS(Strava!E467)-RADIANS(Strava!E468))/2)^2)+COS(RADIANS(Strava!E467))*COS(RADIANS(Strava!E468))*(SIN((RADIANS(Strava!F467)-RADIANS(Strava!F468))/2)^2))))),0)</f>
        <v>7</v>
      </c>
      <c r="C468" s="10">
        <f t="shared" si="56"/>
        <v>6.9879999999999747</v>
      </c>
      <c r="D468" s="8">
        <f t="shared" si="57"/>
        <v>1.1574074074149898E-5</v>
      </c>
      <c r="E468" s="8">
        <f t="shared" si="58"/>
        <v>1.3055555555555598E-2</v>
      </c>
      <c r="F468" s="17">
        <f t="shared" si="59"/>
        <v>25.199999999834912</v>
      </c>
      <c r="G468" s="17">
        <f t="shared" si="60"/>
        <v>25.199999999954596</v>
      </c>
      <c r="H468" s="17">
        <f t="shared" si="61"/>
        <v>25.199999999954596</v>
      </c>
      <c r="I468" s="17">
        <f t="shared" si="62"/>
        <v>25.19999999997232</v>
      </c>
      <c r="J468" s="17">
        <f t="shared" si="63"/>
        <v>21.428571428567775</v>
      </c>
      <c r="K468" s="20" t="str">
        <f>HYPERLINK("http://maps.google.nl/maps?q="&amp;SUBSTITUTE(Tabel2[[#This Row],[lat]],",",".")&amp;","&amp;SUBSTITUTE(Tabel2[[#This Row],[lon]],",","."))</f>
        <v>http://maps.google.nl/maps?q=50.891759,5.942426</v>
      </c>
    </row>
    <row r="469" spans="1:11" x14ac:dyDescent="0.25">
      <c r="A469" s="12">
        <f>TIMEVALUE(MID(Tabel2[[#This Row],[ns1:time2]],12,8))</f>
        <v>0.47501157407407407</v>
      </c>
      <c r="B469" s="13">
        <f>ROUND(6370973.27862*((2*ASIN(SQRT((SIN((RADIANS(Strava!E468)-RADIANS(Strava!E469))/2)^2)+COS(RADIANS(Strava!E468))*COS(RADIANS(Strava!E469))*(SIN((RADIANS(Strava!F468)-RADIANS(Strava!F469))/2)^2))))),0)</f>
        <v>7</v>
      </c>
      <c r="C469" s="14">
        <f t="shared" si="56"/>
        <v>6.9949999999999743</v>
      </c>
      <c r="D469" s="12">
        <f t="shared" si="57"/>
        <v>1.1574074074038876E-5</v>
      </c>
      <c r="E469" s="12">
        <f t="shared" si="58"/>
        <v>1.3067129629629637E-2</v>
      </c>
      <c r="F469" s="15">
        <f t="shared" si="59"/>
        <v>25.200000000076638</v>
      </c>
      <c r="G469" s="15">
        <f t="shared" si="60"/>
        <v>25.199999999954596</v>
      </c>
      <c r="H469" s="15">
        <f t="shared" si="61"/>
        <v>25.199999999994883</v>
      </c>
      <c r="I469" s="15">
        <f t="shared" si="62"/>
        <v>25.199999999984811</v>
      </c>
      <c r="J469" s="15">
        <f t="shared" si="63"/>
        <v>21.789473684210321</v>
      </c>
      <c r="K469" s="21" t="str">
        <f>HYPERLINK("http://maps.google.nl/maps?q="&amp;SUBSTITUTE(Tabel2[[#This Row],[lat]],",",".")&amp;","&amp;SUBSTITUTE(Tabel2[[#This Row],[lon]],",","."))</f>
        <v>http://maps.google.nl/maps?q=50.891793,5.942518</v>
      </c>
    </row>
    <row r="470" spans="1:11" x14ac:dyDescent="0.25">
      <c r="A470" s="8">
        <f>TIMEVALUE(MID(Tabel2[[#This Row],[ns1:time2]],12,8))</f>
        <v>0.47503472222222221</v>
      </c>
      <c r="B470" s="13">
        <f>ROUND(6370973.27862*((2*ASIN(SQRT((SIN((RADIANS(Strava!E469)-RADIANS(Strava!E470))/2)^2)+COS(RADIANS(Strava!E469))*COS(RADIANS(Strava!E470))*(SIN((RADIANS(Strava!F469)-RADIANS(Strava!F470))/2)^2))))),0)</f>
        <v>13</v>
      </c>
      <c r="C470" s="10">
        <f t="shared" si="56"/>
        <v>7.0079999999999742</v>
      </c>
      <c r="D470" s="8">
        <f t="shared" si="57"/>
        <v>2.3148148148133263E-5</v>
      </c>
      <c r="E470" s="8">
        <f t="shared" si="58"/>
        <v>1.309027777777777E-2</v>
      </c>
      <c r="F470" s="17">
        <f t="shared" si="59"/>
        <v>23.400000000015044</v>
      </c>
      <c r="G470" s="17">
        <f t="shared" si="60"/>
        <v>24.000000000034106</v>
      </c>
      <c r="H470" s="17">
        <f t="shared" si="61"/>
        <v>24.299999999985811</v>
      </c>
      <c r="I470" s="17">
        <f t="shared" si="62"/>
        <v>24.480000000003223</v>
      </c>
      <c r="J470" s="17">
        <f t="shared" si="63"/>
        <v>21.978947368420915</v>
      </c>
      <c r="K470" s="20" t="str">
        <f>HYPERLINK("http://maps.google.nl/maps?q="&amp;SUBSTITUTE(Tabel2[[#This Row],[lat]],",",".")&amp;","&amp;SUBSTITUTE(Tabel2[[#This Row],[lon]],",","."))</f>
        <v>http://maps.google.nl/maps?q=50.891849,5.942682</v>
      </c>
    </row>
    <row r="471" spans="1:11" x14ac:dyDescent="0.25">
      <c r="A471" s="12">
        <f>TIMEVALUE(MID(Tabel2[[#This Row],[ns1:time2]],12,8))</f>
        <v>0.4750462962962963</v>
      </c>
      <c r="B471" s="13">
        <f>ROUND(6370973.27862*((2*ASIN(SQRT((SIN((RADIANS(Strava!E470)-RADIANS(Strava!E471))/2)^2)+COS(RADIANS(Strava!E470))*COS(RADIANS(Strava!E471))*(SIN((RADIANS(Strava!F470)-RADIANS(Strava!F471))/2)^2))))),0)</f>
        <v>7</v>
      </c>
      <c r="C471" s="14">
        <f t="shared" si="56"/>
        <v>7.0149999999999739</v>
      </c>
      <c r="D471" s="12">
        <f t="shared" si="57"/>
        <v>1.1574074074094387E-5</v>
      </c>
      <c r="E471" s="12">
        <f t="shared" si="58"/>
        <v>1.3101851851851865E-2</v>
      </c>
      <c r="F471" s="15">
        <f t="shared" si="59"/>
        <v>25.199999999955775</v>
      </c>
      <c r="G471" s="15">
        <f t="shared" si="60"/>
        <v>23.999999999995737</v>
      </c>
      <c r="H471" s="15">
        <f t="shared" si="61"/>
        <v>24.300000000014947</v>
      </c>
      <c r="I471" s="15">
        <f t="shared" si="62"/>
        <v>24.479999999979739</v>
      </c>
      <c r="J471" s="15">
        <f t="shared" si="63"/>
        <v>22.399999999995984</v>
      </c>
      <c r="K471" s="21" t="str">
        <f>HYPERLINK("http://maps.google.nl/maps?q="&amp;SUBSTITUTE(Tabel2[[#This Row],[lat]],",",".")&amp;","&amp;SUBSTITUTE(Tabel2[[#This Row],[lon]],",","."))</f>
        <v>http://maps.google.nl/maps?q=50.891875,5.942776</v>
      </c>
    </row>
    <row r="472" spans="1:11" x14ac:dyDescent="0.25">
      <c r="A472" s="8">
        <f>TIMEVALUE(MID(Tabel2[[#This Row],[ns1:time2]],12,8))</f>
        <v>0.47505787037037034</v>
      </c>
      <c r="B472" s="13">
        <f>ROUND(6370973.27862*((2*ASIN(SQRT((SIN((RADIANS(Strava!E471)-RADIANS(Strava!E472))/2)^2)+COS(RADIANS(Strava!E471))*COS(RADIANS(Strava!E472))*(SIN((RADIANS(Strava!F471)-RADIANS(Strava!F472))/2)^2))))),0)</f>
        <v>7</v>
      </c>
      <c r="C472" s="10">
        <f t="shared" si="56"/>
        <v>7.0219999999999736</v>
      </c>
      <c r="D472" s="8">
        <f t="shared" si="57"/>
        <v>1.1574074074038876E-5</v>
      </c>
      <c r="E472" s="8">
        <f t="shared" si="58"/>
        <v>1.3113425925925903E-2</v>
      </c>
      <c r="F472" s="17">
        <f t="shared" si="59"/>
        <v>25.200000000076638</v>
      </c>
      <c r="G472" s="17">
        <f t="shared" si="60"/>
        <v>25.200000000015027</v>
      </c>
      <c r="H472" s="17">
        <f t="shared" si="61"/>
        <v>24.300000000014947</v>
      </c>
      <c r="I472" s="17">
        <f t="shared" si="62"/>
        <v>24.480000000026706</v>
      </c>
      <c r="J472" s="17">
        <f t="shared" si="63"/>
        <v>23.850000000007558</v>
      </c>
      <c r="K472" s="20" t="str">
        <f>HYPERLINK("http://maps.google.nl/maps?q="&amp;SUBSTITUTE(Tabel2[[#This Row],[lat]],",",".")&amp;","&amp;SUBSTITUTE(Tabel2[[#This Row],[lon]],",","."))</f>
        <v>http://maps.google.nl/maps?q=50.891905,5.942862</v>
      </c>
    </row>
    <row r="473" spans="1:11" x14ac:dyDescent="0.25">
      <c r="A473" s="12">
        <f>TIMEVALUE(MID(Tabel2[[#This Row],[ns1:time2]],12,8))</f>
        <v>0.47506944444444449</v>
      </c>
      <c r="B473" s="13">
        <f>ROUND(6370973.27862*((2*ASIN(SQRT((SIN((RADIANS(Strava!E472)-RADIANS(Strava!E473))/2)^2)+COS(RADIANS(Strava!E472))*COS(RADIANS(Strava!E473))*(SIN((RADIANS(Strava!F472)-RADIANS(Strava!F473))/2)^2))))),0)</f>
        <v>8</v>
      </c>
      <c r="C473" s="14">
        <f t="shared" si="56"/>
        <v>7.0299999999999736</v>
      </c>
      <c r="D473" s="12">
        <f t="shared" si="57"/>
        <v>1.1574074074149898E-5</v>
      </c>
      <c r="E473" s="12">
        <f t="shared" si="58"/>
        <v>1.3125000000000053E-2</v>
      </c>
      <c r="F473" s="15">
        <f t="shared" si="59"/>
        <v>28.799999999811327</v>
      </c>
      <c r="G473" s="15">
        <f t="shared" si="60"/>
        <v>26.999999999952038</v>
      </c>
      <c r="H473" s="15">
        <f t="shared" si="61"/>
        <v>26.39999999995289</v>
      </c>
      <c r="I473" s="15">
        <f t="shared" si="62"/>
        <v>25.199999999979408</v>
      </c>
      <c r="J473" s="15">
        <f t="shared" si="63"/>
        <v>24.719999999995437</v>
      </c>
      <c r="K473" s="21" t="str">
        <f>HYPERLINK("http://maps.google.nl/maps?q="&amp;SUBSTITUTE(Tabel2[[#This Row],[lat]],",",".")&amp;","&amp;SUBSTITUTE(Tabel2[[#This Row],[lon]],",","."))</f>
        <v>http://maps.google.nl/maps?q=50.891952,5.942939</v>
      </c>
    </row>
    <row r="474" spans="1:11" x14ac:dyDescent="0.25">
      <c r="A474" s="8">
        <f>TIMEVALUE(MID(Tabel2[[#This Row],[ns1:time2]],12,8))</f>
        <v>0.47508101851851853</v>
      </c>
      <c r="B474" s="13">
        <f>ROUND(6370973.27862*((2*ASIN(SQRT((SIN((RADIANS(Strava!E473)-RADIANS(Strava!E474))/2)^2)+COS(RADIANS(Strava!E473))*COS(RADIANS(Strava!E474))*(SIN((RADIANS(Strava!F473)-RADIANS(Strava!F474))/2)^2))))),0)</f>
        <v>8</v>
      </c>
      <c r="C474" s="10">
        <f t="shared" si="56"/>
        <v>7.0379999999999736</v>
      </c>
      <c r="D474" s="8">
        <f t="shared" si="57"/>
        <v>1.1574074074038876E-5</v>
      </c>
      <c r="E474" s="8">
        <f t="shared" si="58"/>
        <v>1.3136574074074092E-2</v>
      </c>
      <c r="F474" s="17">
        <f t="shared" si="59"/>
        <v>28.800000000087586</v>
      </c>
      <c r="G474" s="17">
        <f t="shared" si="60"/>
        <v>28.799999999949481</v>
      </c>
      <c r="H474" s="17">
        <f t="shared" si="61"/>
        <v>27.599999999995312</v>
      </c>
      <c r="I474" s="17">
        <f t="shared" si="62"/>
        <v>26.999999999984411</v>
      </c>
      <c r="J474" s="17">
        <f t="shared" si="63"/>
        <v>25.457142857132428</v>
      </c>
      <c r="K474" s="20" t="str">
        <f>HYPERLINK("http://maps.google.nl/maps?q="&amp;SUBSTITUTE(Tabel2[[#This Row],[lat]],",",".")&amp;","&amp;SUBSTITUTE(Tabel2[[#This Row],[lon]],",","."))</f>
        <v>http://maps.google.nl/maps?q=50.892005,5.943019</v>
      </c>
    </row>
    <row r="475" spans="1:11" x14ac:dyDescent="0.25">
      <c r="A475" s="12">
        <f>TIMEVALUE(MID(Tabel2[[#This Row],[ns1:time2]],12,8))</f>
        <v>0.47509259259259262</v>
      </c>
      <c r="B475" s="13">
        <f>ROUND(6370973.27862*((2*ASIN(SQRT((SIN((RADIANS(Strava!E474)-RADIANS(Strava!E475))/2)^2)+COS(RADIANS(Strava!E474))*COS(RADIANS(Strava!E475))*(SIN((RADIANS(Strava!F474)-RADIANS(Strava!F475))/2)^2))))),0)</f>
        <v>9</v>
      </c>
      <c r="C475" s="14">
        <f t="shared" si="56"/>
        <v>7.046999999999974</v>
      </c>
      <c r="D475" s="12">
        <f t="shared" si="57"/>
        <v>1.1574074074094387E-5</v>
      </c>
      <c r="E475" s="12">
        <f t="shared" si="58"/>
        <v>1.3148148148148187E-2</v>
      </c>
      <c r="F475" s="15">
        <f t="shared" si="59"/>
        <v>32.399999999943134</v>
      </c>
      <c r="G475" s="15">
        <f t="shared" si="60"/>
        <v>30.600000000020305</v>
      </c>
      <c r="H475" s="15">
        <f t="shared" si="61"/>
        <v>29.999999999947775</v>
      </c>
      <c r="I475" s="15">
        <f t="shared" si="62"/>
        <v>28.799999999984013</v>
      </c>
      <c r="J475" s="15">
        <f t="shared" si="63"/>
        <v>26.181818181805919</v>
      </c>
      <c r="K475" s="21" t="str">
        <f>HYPERLINK("http://maps.google.nl/maps?q="&amp;SUBSTITUTE(Tabel2[[#This Row],[lat]],",",".")&amp;","&amp;SUBSTITUTE(Tabel2[[#This Row],[lon]],",","."))</f>
        <v>http://maps.google.nl/maps?q=50.892065,5.943103</v>
      </c>
    </row>
    <row r="476" spans="1:11" x14ac:dyDescent="0.25">
      <c r="A476" s="8">
        <f>TIMEVALUE(MID(Tabel2[[#This Row],[ns1:time2]],12,8))</f>
        <v>0.47510416666666666</v>
      </c>
      <c r="B476" s="13">
        <f>ROUND(6370973.27862*((2*ASIN(SQRT((SIN((RADIANS(Strava!E475)-RADIANS(Strava!E476))/2)^2)+COS(RADIANS(Strava!E475))*COS(RADIANS(Strava!E476))*(SIN((RADIANS(Strava!F475)-RADIANS(Strava!F476))/2)^2))))),0)</f>
        <v>8</v>
      </c>
      <c r="C476" s="10">
        <f t="shared" si="56"/>
        <v>7.054999999999974</v>
      </c>
      <c r="D476" s="8">
        <f t="shared" si="57"/>
        <v>1.1574074074038876E-5</v>
      </c>
      <c r="E476" s="8">
        <f t="shared" si="58"/>
        <v>1.3159722222222225E-2</v>
      </c>
      <c r="F476" s="17">
        <f t="shared" si="59"/>
        <v>28.800000000087586</v>
      </c>
      <c r="G476" s="17">
        <f t="shared" si="60"/>
        <v>30.600000000020305</v>
      </c>
      <c r="H476" s="17">
        <f t="shared" si="61"/>
        <v>30.000000000043698</v>
      </c>
      <c r="I476" s="17">
        <f t="shared" si="62"/>
        <v>29.699999999983813</v>
      </c>
      <c r="J476" s="17">
        <f t="shared" si="63"/>
        <v>26.509090909090169</v>
      </c>
      <c r="K476" s="20" t="str">
        <f>HYPERLINK("http://maps.google.nl/maps?q="&amp;SUBSTITUTE(Tabel2[[#This Row],[lat]],",",".")&amp;","&amp;SUBSTITUTE(Tabel2[[#This Row],[lon]],",","."))</f>
        <v>http://maps.google.nl/maps?q=50.892122,5.943176</v>
      </c>
    </row>
    <row r="477" spans="1:11" x14ac:dyDescent="0.25">
      <c r="A477" s="12">
        <f>TIMEVALUE(MID(Tabel2[[#This Row],[ns1:time2]],12,8))</f>
        <v>0.47511574074074076</v>
      </c>
      <c r="B477" s="13">
        <f>ROUND(6370973.27862*((2*ASIN(SQRT((SIN((RADIANS(Strava!E476)-RADIANS(Strava!E477))/2)^2)+COS(RADIANS(Strava!E476))*COS(RADIANS(Strava!E477))*(SIN((RADIANS(Strava!F476)-RADIANS(Strava!F477))/2)^2))))),0)</f>
        <v>8</v>
      </c>
      <c r="C477" s="14">
        <f t="shared" si="56"/>
        <v>7.062999999999974</v>
      </c>
      <c r="D477" s="12">
        <f t="shared" si="57"/>
        <v>1.1574074074094387E-5</v>
      </c>
      <c r="E477" s="12">
        <f t="shared" si="58"/>
        <v>1.317129629629632E-2</v>
      </c>
      <c r="F477" s="15">
        <f t="shared" si="59"/>
        <v>28.799999999949456</v>
      </c>
      <c r="G477" s="15">
        <f t="shared" si="60"/>
        <v>28.800000000018546</v>
      </c>
      <c r="H477" s="15">
        <f t="shared" si="61"/>
        <v>29.999999999995737</v>
      </c>
      <c r="I477" s="15">
        <f t="shared" si="62"/>
        <v>29.700000000019426</v>
      </c>
      <c r="J477" s="15">
        <f t="shared" si="63"/>
        <v>26.836363636351301</v>
      </c>
      <c r="K477" s="21" t="str">
        <f>HYPERLINK("http://maps.google.nl/maps?q="&amp;SUBSTITUTE(Tabel2[[#This Row],[lat]],",",".")&amp;","&amp;SUBSTITUTE(Tabel2[[#This Row],[lon]],",","."))</f>
        <v>http://maps.google.nl/maps?q=50.89218,5.943245</v>
      </c>
    </row>
    <row r="478" spans="1:11" x14ac:dyDescent="0.25">
      <c r="A478" s="8">
        <f>TIMEVALUE(MID(Tabel2[[#This Row],[ns1:time2]],12,8))</f>
        <v>0.47512731481481479</v>
      </c>
      <c r="B478" s="13">
        <f>ROUND(6370973.27862*((2*ASIN(SQRT((SIN((RADIANS(Strava!E477)-RADIANS(Strava!E478))/2)^2)+COS(RADIANS(Strava!E477))*COS(RADIANS(Strava!E478))*(SIN((RADIANS(Strava!F477)-RADIANS(Strava!F478))/2)^2))))),0)</f>
        <v>8</v>
      </c>
      <c r="C478" s="10">
        <f t="shared" si="56"/>
        <v>7.070999999999974</v>
      </c>
      <c r="D478" s="8">
        <f t="shared" si="57"/>
        <v>1.1574074074038876E-5</v>
      </c>
      <c r="E478" s="8">
        <f t="shared" si="58"/>
        <v>1.3182870370370359E-2</v>
      </c>
      <c r="F478" s="17">
        <f t="shared" si="59"/>
        <v>28.800000000087586</v>
      </c>
      <c r="G478" s="17">
        <f t="shared" si="60"/>
        <v>28.800000000018546</v>
      </c>
      <c r="H478" s="17">
        <f t="shared" si="61"/>
        <v>28.800000000041567</v>
      </c>
      <c r="I478" s="17">
        <f t="shared" si="62"/>
        <v>29.700000000019426</v>
      </c>
      <c r="J478" s="17">
        <f t="shared" si="63"/>
        <v>27.163636363647679</v>
      </c>
      <c r="K478" s="20" t="str">
        <f>HYPERLINK("http://maps.google.nl/maps?q="&amp;SUBSTITUTE(Tabel2[[#This Row],[lat]],",",".")&amp;","&amp;SUBSTITUTE(Tabel2[[#This Row],[lon]],",","."))</f>
        <v>http://maps.google.nl/maps?q=50.892239,5.943306</v>
      </c>
    </row>
    <row r="479" spans="1:11" x14ac:dyDescent="0.25">
      <c r="A479" s="12">
        <f>TIMEVALUE(MID(Tabel2[[#This Row],[ns1:time2]],12,8))</f>
        <v>0.47513888888888883</v>
      </c>
      <c r="B479" s="13">
        <f>ROUND(6370973.27862*((2*ASIN(SQRT((SIN((RADIANS(Strava!E478)-RADIANS(Strava!E479))/2)^2)+COS(RADIANS(Strava!E478))*COS(RADIANS(Strava!E479))*(SIN((RADIANS(Strava!F478)-RADIANS(Strava!F479))/2)^2))))),0)</f>
        <v>8</v>
      </c>
      <c r="C479" s="14">
        <f t="shared" si="56"/>
        <v>7.078999999999974</v>
      </c>
      <c r="D479" s="12">
        <f t="shared" si="57"/>
        <v>1.1574074074038876E-5</v>
      </c>
      <c r="E479" s="12">
        <f t="shared" si="58"/>
        <v>1.3194444444444398E-2</v>
      </c>
      <c r="F479" s="15">
        <f t="shared" si="59"/>
        <v>28.800000000087586</v>
      </c>
      <c r="G479" s="15">
        <f t="shared" si="60"/>
        <v>28.800000000087611</v>
      </c>
      <c r="H479" s="15">
        <f t="shared" si="61"/>
        <v>28.800000000041567</v>
      </c>
      <c r="I479" s="15">
        <f t="shared" si="62"/>
        <v>28.800000000053078</v>
      </c>
      <c r="J479" s="15">
        <f t="shared" si="63"/>
        <v>27.490909090920656</v>
      </c>
      <c r="K479" s="21" t="str">
        <f>HYPERLINK("http://maps.google.nl/maps?q="&amp;SUBSTITUTE(Tabel2[[#This Row],[lat]],",",".")&amp;","&amp;SUBSTITUTE(Tabel2[[#This Row],[lon]],",","."))</f>
        <v>http://maps.google.nl/maps?q=50.892309,5.943348</v>
      </c>
    </row>
    <row r="480" spans="1:11" x14ac:dyDescent="0.25">
      <c r="A480" s="8">
        <f>TIMEVALUE(MID(Tabel2[[#This Row],[ns1:time2]],12,8))</f>
        <v>0.47515046296296298</v>
      </c>
      <c r="B480" s="13">
        <f>ROUND(6370973.27862*((2*ASIN(SQRT((SIN((RADIANS(Strava!E479)-RADIANS(Strava!E480))/2)^2)+COS(RADIANS(Strava!E479))*COS(RADIANS(Strava!E480))*(SIN((RADIANS(Strava!F479)-RADIANS(Strava!F480))/2)^2))))),0)</f>
        <v>9</v>
      </c>
      <c r="C480" s="10">
        <f t="shared" si="56"/>
        <v>7.0879999999999743</v>
      </c>
      <c r="D480" s="8">
        <f t="shared" si="57"/>
        <v>1.1574074074149898E-5</v>
      </c>
      <c r="E480" s="8">
        <f t="shared" si="58"/>
        <v>1.3206018518518547E-2</v>
      </c>
      <c r="F480" s="17">
        <f t="shared" si="59"/>
        <v>32.399999999787738</v>
      </c>
      <c r="G480" s="17">
        <f t="shared" si="60"/>
        <v>30.599999999946924</v>
      </c>
      <c r="H480" s="17">
        <f t="shared" si="61"/>
        <v>29.999999999995737</v>
      </c>
      <c r="I480" s="17">
        <f t="shared" si="62"/>
        <v>29.699999999983813</v>
      </c>
      <c r="J480" s="17">
        <f t="shared" si="63"/>
        <v>28.79999999999092</v>
      </c>
      <c r="K480" s="20" t="str">
        <f>HYPERLINK("http://maps.google.nl/maps?q="&amp;SUBSTITUTE(Tabel2[[#This Row],[lat]],",",".")&amp;","&amp;SUBSTITUTE(Tabel2[[#This Row],[lon]],",","."))</f>
        <v>http://maps.google.nl/maps?q=50.892388,5.943383</v>
      </c>
    </row>
    <row r="481" spans="1:11" x14ac:dyDescent="0.25">
      <c r="A481" s="12">
        <f>TIMEVALUE(MID(Tabel2[[#This Row],[ns1:time2]],12,8))</f>
        <v>0.47518518518518515</v>
      </c>
      <c r="B481" s="13">
        <f>ROUND(6370973.27862*((2*ASIN(SQRT((SIN((RADIANS(Strava!E480)-RADIANS(Strava!E481))/2)^2)+COS(RADIANS(Strava!E480))*COS(RADIANS(Strava!E481))*(SIN((RADIANS(Strava!F480)-RADIANS(Strava!F481))/2)^2))))),0)</f>
        <v>27</v>
      </c>
      <c r="C481" s="14">
        <f t="shared" si="56"/>
        <v>7.1149999999999745</v>
      </c>
      <c r="D481" s="12">
        <f t="shared" si="57"/>
        <v>3.4722222222172139E-5</v>
      </c>
      <c r="E481" s="12">
        <f t="shared" si="58"/>
        <v>1.324074074074072E-2</v>
      </c>
      <c r="F481" s="15">
        <f t="shared" si="59"/>
        <v>32.400000000046731</v>
      </c>
      <c r="G481" s="15">
        <f t="shared" si="60"/>
        <v>32.399999999982413</v>
      </c>
      <c r="H481" s="15">
        <f t="shared" si="61"/>
        <v>31.680000000005524</v>
      </c>
      <c r="I481" s="15">
        <f t="shared" si="62"/>
        <v>31.200000000020356</v>
      </c>
      <c r="J481" s="15">
        <f t="shared" si="63"/>
        <v>30.000000000007461</v>
      </c>
      <c r="K481" s="21" t="str">
        <f>HYPERLINK("http://maps.google.nl/maps?q="&amp;SUBSTITUTE(Tabel2[[#This Row],[lat]],",",".")&amp;","&amp;SUBSTITUTE(Tabel2[[#This Row],[lon]],",","."))</f>
        <v>http://maps.google.nl/maps?q=50.892617,5.943512</v>
      </c>
    </row>
    <row r="482" spans="1:11" x14ac:dyDescent="0.25">
      <c r="A482" s="8">
        <f>TIMEVALUE(MID(Tabel2[[#This Row],[ns1:time2]],12,8))</f>
        <v>0.47519675925925925</v>
      </c>
      <c r="B482" s="13">
        <f>ROUND(6370973.27862*((2*ASIN(SQRT((SIN((RADIANS(Strava!E481)-RADIANS(Strava!E482))/2)^2)+COS(RADIANS(Strava!E481))*COS(RADIANS(Strava!E482))*(SIN((RADIANS(Strava!F481)-RADIANS(Strava!F482))/2)^2))))),0)</f>
        <v>8</v>
      </c>
      <c r="C482" s="10">
        <f t="shared" si="56"/>
        <v>7.1229999999999745</v>
      </c>
      <c r="D482" s="8">
        <f t="shared" si="57"/>
        <v>1.1574074074094387E-5</v>
      </c>
      <c r="E482" s="8">
        <f t="shared" si="58"/>
        <v>1.3252314814814814E-2</v>
      </c>
      <c r="F482" s="17">
        <f t="shared" si="59"/>
        <v>28.799999999949456</v>
      </c>
      <c r="G482" s="17">
        <f t="shared" si="60"/>
        <v>31.500000000020385</v>
      </c>
      <c r="H482" s="17">
        <f t="shared" si="61"/>
        <v>31.679999999975138</v>
      </c>
      <c r="I482" s="17">
        <f t="shared" si="62"/>
        <v>31.199999999995416</v>
      </c>
      <c r="J482" s="17">
        <f t="shared" si="63"/>
        <v>30.299999999995524</v>
      </c>
      <c r="K482" s="20" t="str">
        <f>HYPERLINK("http://maps.google.nl/maps?q="&amp;SUBSTITUTE(Tabel2[[#This Row],[lat]],",",".")&amp;","&amp;SUBSTITUTE(Tabel2[[#This Row],[lon]],",","."))</f>
        <v>http://maps.google.nl/maps?q=50.892677,5.943568</v>
      </c>
    </row>
    <row r="483" spans="1:11" x14ac:dyDescent="0.25">
      <c r="A483" s="12">
        <f>TIMEVALUE(MID(Tabel2[[#This Row],[ns1:time2]],12,8))</f>
        <v>0.47524305555555557</v>
      </c>
      <c r="B483" s="13">
        <f>ROUND(6370973.27862*((2*ASIN(SQRT((SIN((RADIANS(Strava!E482)-RADIANS(Strava!E483))/2)^2)+COS(RADIANS(Strava!E482))*COS(RADIANS(Strava!E483))*(SIN((RADIANS(Strava!F482)-RADIANS(Strava!F483))/2)^2))))),0)</f>
        <v>31</v>
      </c>
      <c r="C483" s="14">
        <f t="shared" si="56"/>
        <v>7.1539999999999742</v>
      </c>
      <c r="D483" s="12">
        <f t="shared" si="57"/>
        <v>4.6296296296322037E-5</v>
      </c>
      <c r="E483" s="12">
        <f t="shared" si="58"/>
        <v>1.3298611111111136E-2</v>
      </c>
      <c r="F483" s="15">
        <f t="shared" si="59"/>
        <v>27.899999999984487</v>
      </c>
      <c r="G483" s="15">
        <f t="shared" si="60"/>
        <v>28.079999999977439</v>
      </c>
      <c r="H483" s="15">
        <f t="shared" si="61"/>
        <v>29.700000000001218</v>
      </c>
      <c r="I483" s="15">
        <f t="shared" si="62"/>
        <v>29.999999999979394</v>
      </c>
      <c r="J483" s="15">
        <f t="shared" si="63"/>
        <v>29.760000000004997</v>
      </c>
      <c r="K483" s="21" t="str">
        <f>HYPERLINK("http://maps.google.nl/maps?q="&amp;SUBSTITUTE(Tabel2[[#This Row],[lat]],",",".")&amp;","&amp;SUBSTITUTE(Tabel2[[#This Row],[lon]],",","."))</f>
        <v>http://maps.google.nl/maps?q=50.892934,5.94375</v>
      </c>
    </row>
    <row r="484" spans="1:11" x14ac:dyDescent="0.25">
      <c r="A484" s="8">
        <f>TIMEVALUE(MID(Tabel2[[#This Row],[ns1:time2]],12,8))</f>
        <v>0.47528935185185189</v>
      </c>
      <c r="B484" s="13">
        <f>ROUND(6370973.27862*((2*ASIN(SQRT((SIN((RADIANS(Strava!E483)-RADIANS(Strava!E484))/2)^2)+COS(RADIANS(Strava!E483))*COS(RADIANS(Strava!E484))*(SIN((RADIANS(Strava!F483)-RADIANS(Strava!F484))/2)^2))))),0)</f>
        <v>27</v>
      </c>
      <c r="C484" s="10">
        <f t="shared" si="56"/>
        <v>7.1809999999999743</v>
      </c>
      <c r="D484" s="8">
        <f t="shared" si="57"/>
        <v>4.6296296296322037E-5</v>
      </c>
      <c r="E484" s="8">
        <f t="shared" si="58"/>
        <v>1.3344907407407458E-2</v>
      </c>
      <c r="F484" s="17">
        <f t="shared" si="59"/>
        <v>24.29999999998649</v>
      </c>
      <c r="G484" s="17">
        <f t="shared" si="60"/>
        <v>26.09999999998541</v>
      </c>
      <c r="H484" s="17">
        <f t="shared" si="61"/>
        <v>26.399999999981738</v>
      </c>
      <c r="I484" s="17">
        <f t="shared" si="62"/>
        <v>27.899999999995629</v>
      </c>
      <c r="J484" s="17">
        <f t="shared" si="63"/>
        <v>28.599999999995667</v>
      </c>
      <c r="K484" s="20" t="str">
        <f>HYPERLINK("http://maps.google.nl/maps?q="&amp;SUBSTITUTE(Tabel2[[#This Row],[lat]],",",".")&amp;","&amp;SUBSTITUTE(Tabel2[[#This Row],[lon]],",","."))</f>
        <v>http://maps.google.nl/maps?q=50.893167,5.943873</v>
      </c>
    </row>
    <row r="485" spans="1:11" x14ac:dyDescent="0.25">
      <c r="A485" s="12">
        <f>TIMEVALUE(MID(Tabel2[[#This Row],[ns1:time2]],12,8))</f>
        <v>0.47530092592592593</v>
      </c>
      <c r="B485" s="13">
        <f>ROUND(6370973.27862*((2*ASIN(SQRT((SIN((RADIANS(Strava!E484)-RADIANS(Strava!E485))/2)^2)+COS(RADIANS(Strava!E484))*COS(RADIANS(Strava!E485))*(SIN((RADIANS(Strava!F484)-RADIANS(Strava!F485))/2)^2))))),0)</f>
        <v>7</v>
      </c>
      <c r="C485" s="14">
        <f t="shared" si="56"/>
        <v>7.187999999999974</v>
      </c>
      <c r="D485" s="12">
        <f t="shared" si="57"/>
        <v>1.1574074074038876E-5</v>
      </c>
      <c r="E485" s="12">
        <f t="shared" si="58"/>
        <v>1.3356481481481497E-2</v>
      </c>
      <c r="F485" s="15">
        <f t="shared" si="59"/>
        <v>25.200000000076638</v>
      </c>
      <c r="G485" s="15">
        <f t="shared" si="60"/>
        <v>24.480000000003862</v>
      </c>
      <c r="H485" s="15">
        <f t="shared" si="61"/>
        <v>25.999999999995737</v>
      </c>
      <c r="I485" s="15">
        <f t="shared" si="62"/>
        <v>26.279999999991514</v>
      </c>
      <c r="J485" s="15">
        <f t="shared" si="63"/>
        <v>28.200000000003108</v>
      </c>
      <c r="K485" s="21" t="str">
        <f>HYPERLINK("http://maps.google.nl/maps?q="&amp;SUBSTITUTE(Tabel2[[#This Row],[lat]],",",".")&amp;","&amp;SUBSTITUTE(Tabel2[[#This Row],[lon]],",","."))</f>
        <v>http://maps.google.nl/maps?q=50.893234,5.94388</v>
      </c>
    </row>
    <row r="486" spans="1:11" x14ac:dyDescent="0.25">
      <c r="A486" s="8">
        <f>TIMEVALUE(MID(Tabel2[[#This Row],[ns1:time2]],12,8))</f>
        <v>0.47532407407407407</v>
      </c>
      <c r="B486" s="13">
        <f>ROUND(6370973.27862*((2*ASIN(SQRT((SIN((RADIANS(Strava!E485)-RADIANS(Strava!E486))/2)^2)+COS(RADIANS(Strava!E485))*COS(RADIANS(Strava!E486))*(SIN((RADIANS(Strava!F485)-RADIANS(Strava!F486))/2)^2))))),0)</f>
        <v>13</v>
      </c>
      <c r="C486" s="10">
        <f t="shared" si="56"/>
        <v>7.2009999999999739</v>
      </c>
      <c r="D486" s="8">
        <f t="shared" si="57"/>
        <v>2.3148148148133263E-5</v>
      </c>
      <c r="E486" s="8">
        <f t="shared" si="58"/>
        <v>1.337962962962963E-2</v>
      </c>
      <c r="F486" s="17">
        <f t="shared" si="59"/>
        <v>23.400000000015044</v>
      </c>
      <c r="G486" s="17">
        <f t="shared" si="60"/>
        <v>24.000000000034106</v>
      </c>
      <c r="H486" s="17">
        <f t="shared" si="61"/>
        <v>24.171428571435683</v>
      </c>
      <c r="I486" s="17">
        <f t="shared" si="62"/>
        <v>25.527272727272251</v>
      </c>
      <c r="J486" s="17">
        <f t="shared" si="63"/>
        <v>27.663157894737157</v>
      </c>
      <c r="K486" s="20" t="str">
        <f>HYPERLINK("http://maps.google.nl/maps?q="&amp;SUBSTITUTE(Tabel2[[#This Row],[lat]],",",".")&amp;","&amp;SUBSTITUTE(Tabel2[[#This Row],[lon]],",","."))</f>
        <v>http://maps.google.nl/maps?q=50.893351,5.943832</v>
      </c>
    </row>
    <row r="487" spans="1:11" x14ac:dyDescent="0.25">
      <c r="A487" s="12">
        <f>TIMEVALUE(MID(Tabel2[[#This Row],[ns1:time2]],12,8))</f>
        <v>0.47535879629629635</v>
      </c>
      <c r="B487" s="13">
        <f>ROUND(6370973.27862*((2*ASIN(SQRT((SIN((RADIANS(Strava!E486)-RADIANS(Strava!E487))/2)^2)+COS(RADIANS(Strava!E486))*COS(RADIANS(Strava!E487))*(SIN((RADIANS(Strava!F486)-RADIANS(Strava!F487))/2)^2))))),0)</f>
        <v>13</v>
      </c>
      <c r="C487" s="14">
        <f t="shared" si="56"/>
        <v>7.2139999999999738</v>
      </c>
      <c r="D487" s="12">
        <f t="shared" si="57"/>
        <v>3.4722222222283161E-5</v>
      </c>
      <c r="E487" s="12">
        <f t="shared" si="58"/>
        <v>1.3414351851851913E-2</v>
      </c>
      <c r="F487" s="15">
        <f t="shared" si="59"/>
        <v>15.599999999972621</v>
      </c>
      <c r="G487" s="15">
        <f t="shared" si="60"/>
        <v>18.71999999998496</v>
      </c>
      <c r="H487" s="15">
        <f t="shared" si="61"/>
        <v>19.79999999999659</v>
      </c>
      <c r="I487" s="15">
        <f t="shared" si="62"/>
        <v>21.599999999993031</v>
      </c>
      <c r="J487" s="15">
        <f t="shared" si="63"/>
        <v>25.885714285710204</v>
      </c>
      <c r="K487" s="21" t="str">
        <f>HYPERLINK("http://maps.google.nl/maps?q="&amp;SUBSTITUTE(Tabel2[[#This Row],[lat]],",",".")&amp;","&amp;SUBSTITUTE(Tabel2[[#This Row],[lon]],",","."))</f>
        <v>http://maps.google.nl/maps?q=50.893464,5.943775</v>
      </c>
    </row>
    <row r="488" spans="1:11" x14ac:dyDescent="0.25">
      <c r="A488" s="8">
        <f>TIMEVALUE(MID(Tabel2[[#This Row],[ns1:time2]],12,8))</f>
        <v>0.47538194444444448</v>
      </c>
      <c r="B488" s="13">
        <f>ROUND(6370973.27862*((2*ASIN(SQRT((SIN((RADIANS(Strava!E487)-RADIANS(Strava!E488))/2)^2)+COS(RADIANS(Strava!E487))*COS(RADIANS(Strava!E488))*(SIN((RADIANS(Strava!F487)-RADIANS(Strava!F488))/2)^2))))),0)</f>
        <v>8</v>
      </c>
      <c r="C488" s="10">
        <f t="shared" si="56"/>
        <v>7.2219999999999738</v>
      </c>
      <c r="D488" s="8">
        <f t="shared" si="57"/>
        <v>2.3148148148133263E-5</v>
      </c>
      <c r="E488" s="8">
        <f t="shared" si="58"/>
        <v>1.3437500000000047E-2</v>
      </c>
      <c r="F488" s="17">
        <f t="shared" si="59"/>
        <v>14.400000000009261</v>
      </c>
      <c r="G488" s="17">
        <f t="shared" si="60"/>
        <v>15.1199999999879</v>
      </c>
      <c r="H488" s="17">
        <f t="shared" si="61"/>
        <v>17.485714285707459</v>
      </c>
      <c r="I488" s="17">
        <f t="shared" si="62"/>
        <v>18.450000000000571</v>
      </c>
      <c r="J488" s="17">
        <f t="shared" si="63"/>
        <v>24.709090909085219</v>
      </c>
      <c r="K488" s="20" t="str">
        <f>HYPERLINK("http://maps.google.nl/maps?q="&amp;SUBSTITUTE(Tabel2[[#This Row],[lat]],",",".")&amp;","&amp;SUBSTITUTE(Tabel2[[#This Row],[lon]],",","."))</f>
        <v>http://maps.google.nl/maps?q=50.893524,5.943843</v>
      </c>
    </row>
    <row r="489" spans="1:11" x14ac:dyDescent="0.25">
      <c r="A489" s="12">
        <f>TIMEVALUE(MID(Tabel2[[#This Row],[ns1:time2]],12,8))</f>
        <v>0.47539351851851852</v>
      </c>
      <c r="B489" s="13">
        <f>ROUND(6370973.27862*((2*ASIN(SQRT((SIN((RADIANS(Strava!E488)-RADIANS(Strava!E489))/2)^2)+COS(RADIANS(Strava!E488))*COS(RADIANS(Strava!E489))*(SIN((RADIANS(Strava!F488)-RADIANS(Strava!F489))/2)^2))))),0)</f>
        <v>4</v>
      </c>
      <c r="C489" s="14">
        <f t="shared" si="56"/>
        <v>7.2259999999999733</v>
      </c>
      <c r="D489" s="12">
        <f t="shared" si="57"/>
        <v>1.1574074074038876E-5</v>
      </c>
      <c r="E489" s="12">
        <f t="shared" si="58"/>
        <v>1.3449074074074086E-2</v>
      </c>
      <c r="F489" s="15">
        <f t="shared" si="59"/>
        <v>14.400000000043793</v>
      </c>
      <c r="G489" s="15">
        <f t="shared" si="60"/>
        <v>14.400000000020251</v>
      </c>
      <c r="H489" s="15">
        <f t="shared" si="61"/>
        <v>14.999999999997335</v>
      </c>
      <c r="I489" s="15">
        <f t="shared" si="62"/>
        <v>17.10000000000046</v>
      </c>
      <c r="J489" s="15">
        <f t="shared" si="63"/>
        <v>24.054545454539841</v>
      </c>
      <c r="K489" s="21" t="str">
        <f>HYPERLINK("http://maps.google.nl/maps?q="&amp;SUBSTITUTE(Tabel2[[#This Row],[lat]],",",".")&amp;","&amp;SUBSTITUTE(Tabel2[[#This Row],[lon]],",","."))</f>
        <v>http://maps.google.nl/maps?q=50.893552,5.943879</v>
      </c>
    </row>
    <row r="490" spans="1:11" x14ac:dyDescent="0.25">
      <c r="A490" s="8">
        <f>TIMEVALUE(MID(Tabel2[[#This Row],[ns1:time2]],12,8))</f>
        <v>0.47546296296296298</v>
      </c>
      <c r="B490" s="13">
        <f>ROUND(6370973.27862*((2*ASIN(SQRT((SIN((RADIANS(Strava!E489)-RADIANS(Strava!E490))/2)^2)+COS(RADIANS(Strava!E489))*COS(RADIANS(Strava!E490))*(SIN((RADIANS(Strava!F489)-RADIANS(Strava!F490))/2)^2))))),0)</f>
        <v>27</v>
      </c>
      <c r="C490" s="10">
        <f t="shared" si="56"/>
        <v>7.2529999999999735</v>
      </c>
      <c r="D490" s="8">
        <f t="shared" si="57"/>
        <v>6.94444444444553E-5</v>
      </c>
      <c r="E490" s="8">
        <f t="shared" si="58"/>
        <v>1.3518518518518541E-2</v>
      </c>
      <c r="F490" s="17">
        <f t="shared" si="59"/>
        <v>16.199999999997466</v>
      </c>
      <c r="G490" s="17">
        <f t="shared" si="60"/>
        <v>15.942857142861776</v>
      </c>
      <c r="H490" s="17">
        <f t="shared" si="61"/>
        <v>15.600000000005755</v>
      </c>
      <c r="I490" s="17">
        <f t="shared" si="62"/>
        <v>15.599999999997442</v>
      </c>
      <c r="J490" s="17">
        <f t="shared" si="63"/>
        <v>22.000000000000355</v>
      </c>
      <c r="K490" s="20" t="str">
        <f>HYPERLINK("http://maps.google.nl/maps?q="&amp;SUBSTITUTE(Tabel2[[#This Row],[lat]],",",".")&amp;","&amp;SUBSTITUTE(Tabel2[[#This Row],[lon]],",","."))</f>
        <v>http://maps.google.nl/maps?q=50.893696,5.944186</v>
      </c>
    </row>
    <row r="491" spans="1:11" x14ac:dyDescent="0.25">
      <c r="A491" s="12">
        <f>TIMEVALUE(MID(Tabel2[[#This Row],[ns1:time2]],12,8))</f>
        <v>0.47547453703703701</v>
      </c>
      <c r="B491" s="13">
        <f>ROUND(6370973.27862*((2*ASIN(SQRT((SIN((RADIANS(Strava!E490)-RADIANS(Strava!E491))/2)^2)+COS(RADIANS(Strava!E490))*COS(RADIANS(Strava!E491))*(SIN((RADIANS(Strava!F490)-RADIANS(Strava!F491))/2)^2))))),0)</f>
        <v>5</v>
      </c>
      <c r="C491" s="14">
        <f t="shared" si="56"/>
        <v>7.2579999999999734</v>
      </c>
      <c r="D491" s="12">
        <f t="shared" si="57"/>
        <v>1.1574074074038876E-5</v>
      </c>
      <c r="E491" s="12">
        <f t="shared" si="58"/>
        <v>1.353009259259258E-2</v>
      </c>
      <c r="F491" s="15">
        <f t="shared" si="59"/>
        <v>18.00000000005474</v>
      </c>
      <c r="G491" s="15">
        <f t="shared" si="60"/>
        <v>16.457142857147815</v>
      </c>
      <c r="H491" s="15">
        <f t="shared" si="61"/>
        <v>16.200000000010231</v>
      </c>
      <c r="I491" s="15">
        <f t="shared" si="62"/>
        <v>15.84000000001004</v>
      </c>
      <c r="J491" s="15">
        <f t="shared" si="63"/>
        <v>20.591999999999256</v>
      </c>
      <c r="K491" s="21" t="str">
        <f>HYPERLINK("http://maps.google.nl/maps?q="&amp;SUBSTITUTE(Tabel2[[#This Row],[lat]],",",".")&amp;","&amp;SUBSTITUTE(Tabel2[[#This Row],[lon]],",","."))</f>
        <v>http://maps.google.nl/maps?q=50.893716,5.944255</v>
      </c>
    </row>
    <row r="492" spans="1:11" x14ac:dyDescent="0.25">
      <c r="A492" s="8">
        <f>TIMEVALUE(MID(Tabel2[[#This Row],[ns1:time2]],12,8))</f>
        <v>0.47548611111111111</v>
      </c>
      <c r="B492" s="13">
        <f>ROUND(6370973.27862*((2*ASIN(SQRT((SIN((RADIANS(Strava!E491)-RADIANS(Strava!E492))/2)^2)+COS(RADIANS(Strava!E491))*COS(RADIANS(Strava!E492))*(SIN((RADIANS(Strava!F491)-RADIANS(Strava!F492))/2)^2))))),0)</f>
        <v>5</v>
      </c>
      <c r="C492" s="10">
        <f t="shared" si="56"/>
        <v>7.2629999999999733</v>
      </c>
      <c r="D492" s="8">
        <f t="shared" si="57"/>
        <v>1.1574074074094387E-5</v>
      </c>
      <c r="E492" s="8">
        <f t="shared" si="58"/>
        <v>1.3541666666666674E-2</v>
      </c>
      <c r="F492" s="17">
        <f t="shared" si="59"/>
        <v>17.999999999968409</v>
      </c>
      <c r="G492" s="17">
        <f t="shared" si="60"/>
        <v>18.000000000011191</v>
      </c>
      <c r="H492" s="17">
        <f t="shared" si="61"/>
        <v>16.650000000000688</v>
      </c>
      <c r="I492" s="17">
        <f t="shared" si="62"/>
        <v>16.400000000005967</v>
      </c>
      <c r="J492" s="17">
        <f t="shared" si="63"/>
        <v>20.159999999999254</v>
      </c>
      <c r="K492" s="20" t="str">
        <f>HYPERLINK("http://maps.google.nl/maps?q="&amp;SUBSTITUTE(Tabel2[[#This Row],[lat]],",",".")&amp;","&amp;SUBSTITUTE(Tabel2[[#This Row],[lon]],",","."))</f>
        <v>http://maps.google.nl/maps?q=50.893742,5.944318</v>
      </c>
    </row>
    <row r="493" spans="1:11" x14ac:dyDescent="0.25">
      <c r="A493" s="12">
        <f>TIMEVALUE(MID(Tabel2[[#This Row],[ns1:time2]],12,8))</f>
        <v>0.47549768518518515</v>
      </c>
      <c r="B493" s="13">
        <f>ROUND(6370973.27862*((2*ASIN(SQRT((SIN((RADIANS(Strava!E492)-RADIANS(Strava!E493))/2)^2)+COS(RADIANS(Strava!E492))*COS(RADIANS(Strava!E493))*(SIN((RADIANS(Strava!F492)-RADIANS(Strava!F493))/2)^2))))),0)</f>
        <v>5</v>
      </c>
      <c r="C493" s="14">
        <f t="shared" si="56"/>
        <v>7.2679999999999731</v>
      </c>
      <c r="D493" s="12">
        <f t="shared" si="57"/>
        <v>1.1574074074038876E-5</v>
      </c>
      <c r="E493" s="12">
        <f t="shared" si="58"/>
        <v>1.3553240740740713E-2</v>
      </c>
      <c r="F493" s="15">
        <f t="shared" si="59"/>
        <v>18.00000000005474</v>
      </c>
      <c r="G493" s="15">
        <f t="shared" si="60"/>
        <v>18.000000000011191</v>
      </c>
      <c r="H493" s="15">
        <f t="shared" si="61"/>
        <v>18.00000000002558</v>
      </c>
      <c r="I493" s="15">
        <f t="shared" si="62"/>
        <v>16.800000000006253</v>
      </c>
      <c r="J493" s="15">
        <f t="shared" si="63"/>
        <v>18.654545454549151</v>
      </c>
      <c r="K493" s="21" t="str">
        <f>HYPERLINK("http://maps.google.nl/maps?q="&amp;SUBSTITUTE(Tabel2[[#This Row],[lat]],",",".")&amp;","&amp;SUBSTITUTE(Tabel2[[#This Row],[lon]],",","."))</f>
        <v>http://maps.google.nl/maps?q=50.893763,5.944382</v>
      </c>
    </row>
    <row r="494" spans="1:11" x14ac:dyDescent="0.25">
      <c r="A494" s="8">
        <f>TIMEVALUE(MID(Tabel2[[#This Row],[ns1:time2]],12,8))</f>
        <v>0.4755092592592593</v>
      </c>
      <c r="B494" s="13">
        <f>ROUND(6370973.27862*((2*ASIN(SQRT((SIN((RADIANS(Strava!E493)-RADIANS(Strava!E494))/2)^2)+COS(RADIANS(Strava!E493))*COS(RADIANS(Strava!E494))*(SIN((RADIANS(Strava!F493)-RADIANS(Strava!F494))/2)^2))))),0)</f>
        <v>5</v>
      </c>
      <c r="C494" s="10">
        <f t="shared" si="56"/>
        <v>7.272999999999973</v>
      </c>
      <c r="D494" s="8">
        <f t="shared" si="57"/>
        <v>1.1574074074149898E-5</v>
      </c>
      <c r="E494" s="8">
        <f t="shared" si="58"/>
        <v>1.3564814814814863E-2</v>
      </c>
      <c r="F494" s="17">
        <f t="shared" si="59"/>
        <v>17.999999999882078</v>
      </c>
      <c r="G494" s="17">
        <f t="shared" si="60"/>
        <v>17.999999999968026</v>
      </c>
      <c r="H494" s="17">
        <f t="shared" si="61"/>
        <v>17.999999999968026</v>
      </c>
      <c r="I494" s="17">
        <f t="shared" si="62"/>
        <v>17.999999999989608</v>
      </c>
      <c r="J494" s="17">
        <f t="shared" si="63"/>
        <v>17.431578947368394</v>
      </c>
      <c r="K494" s="20" t="str">
        <f>HYPERLINK("http://maps.google.nl/maps?q="&amp;SUBSTITUTE(Tabel2[[#This Row],[lat]],",",".")&amp;","&amp;SUBSTITUTE(Tabel2[[#This Row],[lon]],",","."))</f>
        <v>http://maps.google.nl/maps?q=50.893786,5.944445</v>
      </c>
    </row>
    <row r="495" spans="1:11" x14ac:dyDescent="0.25">
      <c r="A495" s="12">
        <f>TIMEVALUE(MID(Tabel2[[#This Row],[ns1:time2]],12,8))</f>
        <v>0.47553240740740743</v>
      </c>
      <c r="B495" s="13">
        <f>ROUND(6370973.27862*((2*ASIN(SQRT((SIN((RADIANS(Strava!E494)-RADIANS(Strava!E495))/2)^2)+COS(RADIANS(Strava!E494))*COS(RADIANS(Strava!E495))*(SIN((RADIANS(Strava!F494)-RADIANS(Strava!F495))/2)^2))))),0)</f>
        <v>11</v>
      </c>
      <c r="C495" s="14">
        <f t="shared" si="56"/>
        <v>7.2839999999999732</v>
      </c>
      <c r="D495" s="12">
        <f t="shared" si="57"/>
        <v>2.3148148148133263E-5</v>
      </c>
      <c r="E495" s="12">
        <f t="shared" si="58"/>
        <v>1.3587962962962996E-2</v>
      </c>
      <c r="F495" s="15">
        <f t="shared" si="59"/>
        <v>19.80000000001273</v>
      </c>
      <c r="G495" s="15">
        <f t="shared" si="60"/>
        <v>19.19999999996632</v>
      </c>
      <c r="H495" s="15">
        <f t="shared" si="61"/>
        <v>18.899999999989408</v>
      </c>
      <c r="I495" s="15">
        <f t="shared" si="62"/>
        <v>18.71999999998496</v>
      </c>
      <c r="J495" s="15">
        <f t="shared" si="63"/>
        <v>17.279999999998534</v>
      </c>
      <c r="K495" s="21" t="str">
        <f>HYPERLINK("http://maps.google.nl/maps?q="&amp;SUBSTITUTE(Tabel2[[#This Row],[lat]],",",".")&amp;","&amp;SUBSTITUTE(Tabel2[[#This Row],[lon]],",","."))</f>
        <v>http://maps.google.nl/maps?q=50.893836,5.944587</v>
      </c>
    </row>
    <row r="496" spans="1:11" x14ac:dyDescent="0.25">
      <c r="A496" s="8">
        <f>TIMEVALUE(MID(Tabel2[[#This Row],[ns1:time2]],12,8))</f>
        <v>0.47555555555555556</v>
      </c>
      <c r="B496" s="13">
        <f>ROUND(6370973.27862*((2*ASIN(SQRT((SIN((RADIANS(Strava!E495)-RADIANS(Strava!E496))/2)^2)+COS(RADIANS(Strava!E495))*COS(RADIANS(Strava!E496))*(SIN((RADIANS(Strava!F495)-RADIANS(Strava!F496))/2)^2))))),0)</f>
        <v>11</v>
      </c>
      <c r="C496" s="10">
        <f t="shared" si="56"/>
        <v>7.2949999999999733</v>
      </c>
      <c r="D496" s="8">
        <f t="shared" si="57"/>
        <v>2.3148148148133263E-5</v>
      </c>
      <c r="E496" s="8">
        <f t="shared" si="58"/>
        <v>1.3611111111111129E-2</v>
      </c>
      <c r="F496" s="17">
        <f t="shared" si="59"/>
        <v>19.80000000001273</v>
      </c>
      <c r="G496" s="17">
        <f t="shared" si="60"/>
        <v>19.80000000001295</v>
      </c>
      <c r="H496" s="17">
        <f t="shared" si="61"/>
        <v>19.439999999984625</v>
      </c>
      <c r="I496" s="17">
        <f t="shared" si="62"/>
        <v>19.199999999997015</v>
      </c>
      <c r="J496" s="17">
        <f t="shared" si="63"/>
        <v>16.919999999998602</v>
      </c>
      <c r="K496" s="20" t="str">
        <f>HYPERLINK("http://maps.google.nl/maps?q="&amp;SUBSTITUTE(Tabel2[[#This Row],[lat]],",",".")&amp;","&amp;SUBSTITUTE(Tabel2[[#This Row],[lon]],",","."))</f>
        <v>http://maps.google.nl/maps?q=50.893888,5.944712</v>
      </c>
    </row>
    <row r="497" spans="1:11" x14ac:dyDescent="0.25">
      <c r="A497" s="12">
        <f>TIMEVALUE(MID(Tabel2[[#This Row],[ns1:time2]],12,8))</f>
        <v>0.4755671296296296</v>
      </c>
      <c r="B497" s="13">
        <f>ROUND(6370973.27862*((2*ASIN(SQRT((SIN((RADIANS(Strava!E496)-RADIANS(Strava!E497))/2)^2)+COS(RADIANS(Strava!E496))*COS(RADIANS(Strava!E497))*(SIN((RADIANS(Strava!F496)-RADIANS(Strava!F497))/2)^2))))),0)</f>
        <v>5</v>
      </c>
      <c r="C497" s="14">
        <f t="shared" si="56"/>
        <v>7.2999999999999732</v>
      </c>
      <c r="D497" s="12">
        <f t="shared" si="57"/>
        <v>1.1574074074038876E-5</v>
      </c>
      <c r="E497" s="12">
        <f t="shared" si="58"/>
        <v>1.3622685185185168E-2</v>
      </c>
      <c r="F497" s="15">
        <f t="shared" si="59"/>
        <v>18.00000000005474</v>
      </c>
      <c r="G497" s="15">
        <f t="shared" si="60"/>
        <v>19.20000000002771</v>
      </c>
      <c r="H497" s="15">
        <f t="shared" si="61"/>
        <v>19.440000000021922</v>
      </c>
      <c r="I497" s="15">
        <f t="shared" si="62"/>
        <v>19.199999999997015</v>
      </c>
      <c r="J497" s="15">
        <f t="shared" si="63"/>
        <v>17.200000000006359</v>
      </c>
      <c r="K497" s="21" t="str">
        <f>HYPERLINK("http://maps.google.nl/maps?q="&amp;SUBSTITUTE(Tabel2[[#This Row],[lat]],",",".")&amp;","&amp;SUBSTITUTE(Tabel2[[#This Row],[lon]],",","."))</f>
        <v>http://maps.google.nl/maps?q=50.89391,5.944767</v>
      </c>
    </row>
    <row r="498" spans="1:11" x14ac:dyDescent="0.25">
      <c r="A498" s="8">
        <f>TIMEVALUE(MID(Tabel2[[#This Row],[ns1:time2]],12,8))</f>
        <v>0.47557870370370375</v>
      </c>
      <c r="B498" s="13">
        <f>ROUND(6370973.27862*((2*ASIN(SQRT((SIN((RADIANS(Strava!E497)-RADIANS(Strava!E498))/2)^2)+COS(RADIANS(Strava!E497))*COS(RADIANS(Strava!E498))*(SIN((RADIANS(Strava!F497)-RADIANS(Strava!F498))/2)^2))))),0)</f>
        <v>5</v>
      </c>
      <c r="C498" s="10">
        <f t="shared" si="56"/>
        <v>7.3049999999999731</v>
      </c>
      <c r="D498" s="8">
        <f t="shared" si="57"/>
        <v>1.1574074074149898E-5</v>
      </c>
      <c r="E498" s="8">
        <f t="shared" si="58"/>
        <v>1.3634259259259318E-2</v>
      </c>
      <c r="F498" s="17">
        <f t="shared" si="59"/>
        <v>17.999999999882078</v>
      </c>
      <c r="G498" s="17">
        <f t="shared" si="60"/>
        <v>17.999999999968026</v>
      </c>
      <c r="H498" s="17">
        <f t="shared" si="61"/>
        <v>18.899999999989408</v>
      </c>
      <c r="I498" s="17">
        <f t="shared" si="62"/>
        <v>19.199999999997015</v>
      </c>
      <c r="J498" s="17">
        <f t="shared" si="63"/>
        <v>17.576470588234052</v>
      </c>
      <c r="K498" s="20" t="str">
        <f>HYPERLINK("http://maps.google.nl/maps?q="&amp;SUBSTITUTE(Tabel2[[#This Row],[lat]],",",".")&amp;","&amp;SUBSTITUTE(Tabel2[[#This Row],[lon]],",","."))</f>
        <v>http://maps.google.nl/maps?q=50.893936,5.944823</v>
      </c>
    </row>
    <row r="499" spans="1:11" x14ac:dyDescent="0.25">
      <c r="A499" s="12">
        <f>TIMEVALUE(MID(Tabel2[[#This Row],[ns1:time2]],12,8))</f>
        <v>0.47559027777777779</v>
      </c>
      <c r="B499" s="13">
        <f>ROUND(6370973.27862*((2*ASIN(SQRT((SIN((RADIANS(Strava!E498)-RADIANS(Strava!E499))/2)^2)+COS(RADIANS(Strava!E498))*COS(RADIANS(Strava!E499))*(SIN((RADIANS(Strava!F498)-RADIANS(Strava!F499))/2)^2))))),0)</f>
        <v>5</v>
      </c>
      <c r="C499" s="14">
        <f t="shared" si="56"/>
        <v>7.309999999999973</v>
      </c>
      <c r="D499" s="12">
        <f t="shared" si="57"/>
        <v>1.1574074074038876E-5</v>
      </c>
      <c r="E499" s="12">
        <f t="shared" si="58"/>
        <v>1.3645833333333357E-2</v>
      </c>
      <c r="F499" s="15">
        <f t="shared" si="59"/>
        <v>18.00000000005474</v>
      </c>
      <c r="G499" s="15">
        <f t="shared" si="60"/>
        <v>17.999999999968026</v>
      </c>
      <c r="H499" s="15">
        <f t="shared" si="61"/>
        <v>17.999999999996803</v>
      </c>
      <c r="I499" s="15">
        <f t="shared" si="62"/>
        <v>18.720000000002916</v>
      </c>
      <c r="J499" s="15">
        <f t="shared" si="63"/>
        <v>17.788235294116461</v>
      </c>
      <c r="K499" s="21" t="str">
        <f>HYPERLINK("http://maps.google.nl/maps?q="&amp;SUBSTITUTE(Tabel2[[#This Row],[lat]],",",".")&amp;","&amp;SUBSTITUTE(Tabel2[[#This Row],[lon]],",","."))</f>
        <v>http://maps.google.nl/maps?q=50.893962,5.944873</v>
      </c>
    </row>
    <row r="500" spans="1:11" x14ac:dyDescent="0.25">
      <c r="A500" s="8">
        <f>TIMEVALUE(MID(Tabel2[[#This Row],[ns1:time2]],12,8))</f>
        <v>0.47560185185185189</v>
      </c>
      <c r="B500" s="13">
        <f>ROUND(6370973.27862*((2*ASIN(SQRT((SIN((RADIANS(Strava!E499)-RADIANS(Strava!E500))/2)^2)+COS(RADIANS(Strava!E499))*COS(RADIANS(Strava!E500))*(SIN((RADIANS(Strava!F499)-RADIANS(Strava!F500))/2)^2))))),0)</f>
        <v>5</v>
      </c>
      <c r="C500" s="10">
        <f t="shared" si="56"/>
        <v>7.3149999999999729</v>
      </c>
      <c r="D500" s="8">
        <f t="shared" si="57"/>
        <v>1.1574074074094387E-5</v>
      </c>
      <c r="E500" s="8">
        <f t="shared" si="58"/>
        <v>1.3657407407407451E-2</v>
      </c>
      <c r="F500" s="17">
        <f t="shared" si="59"/>
        <v>17.999999999968409</v>
      </c>
      <c r="G500" s="17">
        <f t="shared" si="60"/>
        <v>18.000000000011191</v>
      </c>
      <c r="H500" s="17">
        <f t="shared" si="61"/>
        <v>17.999999999968026</v>
      </c>
      <c r="I500" s="17">
        <f t="shared" si="62"/>
        <v>17.999999999989608</v>
      </c>
      <c r="J500" s="17">
        <f t="shared" si="63"/>
        <v>18.599999999996911</v>
      </c>
      <c r="K500" s="20" t="str">
        <f>HYPERLINK("http://maps.google.nl/maps?q="&amp;SUBSTITUTE(Tabel2[[#This Row],[lat]],",",".")&amp;","&amp;SUBSTITUTE(Tabel2[[#This Row],[lon]],",","."))</f>
        <v>http://maps.google.nl/maps?q=50.893987,5.944932</v>
      </c>
    </row>
    <row r="501" spans="1:11" x14ac:dyDescent="0.25">
      <c r="A501" s="12">
        <f>TIMEVALUE(MID(Tabel2[[#This Row],[ns1:time2]],12,8))</f>
        <v>0.47561342592592593</v>
      </c>
      <c r="B501" s="13">
        <f>ROUND(6370973.27862*((2*ASIN(SQRT((SIN((RADIANS(Strava!E500)-RADIANS(Strava!E501))/2)^2)+COS(RADIANS(Strava!E500))*COS(RADIANS(Strava!E501))*(SIN((RADIANS(Strava!F500)-RADIANS(Strava!F501))/2)^2))))),0)</f>
        <v>7</v>
      </c>
      <c r="C501" s="14">
        <f t="shared" si="56"/>
        <v>7.3219999999999725</v>
      </c>
      <c r="D501" s="12">
        <f t="shared" si="57"/>
        <v>1.1574074074038876E-5</v>
      </c>
      <c r="E501" s="12">
        <f t="shared" si="58"/>
        <v>1.366898148148149E-2</v>
      </c>
      <c r="F501" s="15">
        <f t="shared" si="59"/>
        <v>25.200000000076638</v>
      </c>
      <c r="G501" s="15">
        <f t="shared" si="60"/>
        <v>21.600000000013111</v>
      </c>
      <c r="H501" s="15">
        <f t="shared" si="61"/>
        <v>20.400000000028776</v>
      </c>
      <c r="I501" s="15">
        <f t="shared" si="62"/>
        <v>19.799999999988408</v>
      </c>
      <c r="J501" s="15">
        <f t="shared" si="63"/>
        <v>19.199999999996749</v>
      </c>
      <c r="K501" s="21" t="str">
        <f>HYPERLINK("http://maps.google.nl/maps?q="&amp;SUBSTITUTE(Tabel2[[#This Row],[lat]],",",".")&amp;","&amp;SUBSTITUTE(Tabel2[[#This Row],[lon]],",","."))</f>
        <v>http://maps.google.nl/maps?q=50.894013,5.945029</v>
      </c>
    </row>
    <row r="502" spans="1:11" x14ac:dyDescent="0.25">
      <c r="A502" s="8">
        <f>TIMEVALUE(MID(Tabel2[[#This Row],[ns1:time2]],12,8))</f>
        <v>0.4756481481481481</v>
      </c>
      <c r="B502" s="13">
        <f>ROUND(6370973.27862*((2*ASIN(SQRT((SIN((RADIANS(Strava!E501)-RADIANS(Strava!E502))/2)^2)+COS(RADIANS(Strava!E501))*COS(RADIANS(Strava!E502))*(SIN((RADIANS(Strava!F501)-RADIANS(Strava!F502))/2)^2))))),0)</f>
        <v>23</v>
      </c>
      <c r="C502" s="10">
        <f t="shared" si="56"/>
        <v>7.3449999999999722</v>
      </c>
      <c r="D502" s="8">
        <f t="shared" si="57"/>
        <v>3.4722222222172139E-5</v>
      </c>
      <c r="E502" s="8">
        <f t="shared" si="58"/>
        <v>1.3703703703703662E-2</v>
      </c>
      <c r="F502" s="17">
        <f t="shared" si="59"/>
        <v>27.60000000003981</v>
      </c>
      <c r="G502" s="17">
        <f t="shared" si="60"/>
        <v>27.000000000049162</v>
      </c>
      <c r="H502" s="17">
        <f t="shared" si="61"/>
        <v>25.200000000027753</v>
      </c>
      <c r="I502" s="17">
        <f t="shared" si="62"/>
        <v>24.000000000034106</v>
      </c>
      <c r="J502" s="17">
        <f t="shared" si="63"/>
        <v>21.085714285720353</v>
      </c>
      <c r="K502" s="20" t="str">
        <f>HYPERLINK("http://maps.google.nl/maps?q="&amp;SUBSTITUTE(Tabel2[[#This Row],[lat]],",",".")&amp;","&amp;SUBSTITUTE(Tabel2[[#This Row],[lon]],",","."))</f>
        <v>http://maps.google.nl/maps?q=50.894116,5.945317</v>
      </c>
    </row>
    <row r="503" spans="1:11" x14ac:dyDescent="0.25">
      <c r="A503" s="12">
        <f>TIMEVALUE(MID(Tabel2[[#This Row],[ns1:time2]],12,8))</f>
        <v>0.47565972222222225</v>
      </c>
      <c r="B503" s="13">
        <f>ROUND(6370973.27862*((2*ASIN(SQRT((SIN((RADIANS(Strava!E502)-RADIANS(Strava!E503))/2)^2)+COS(RADIANS(Strava!E502))*COS(RADIANS(Strava!E503))*(SIN((RADIANS(Strava!F502)-RADIANS(Strava!F503))/2)^2))))),0)</f>
        <v>7</v>
      </c>
      <c r="C503" s="14">
        <f t="shared" si="56"/>
        <v>7.3519999999999719</v>
      </c>
      <c r="D503" s="12">
        <f t="shared" si="57"/>
        <v>1.1574074074149898E-5</v>
      </c>
      <c r="E503" s="12">
        <f t="shared" si="58"/>
        <v>1.3715277777777812E-2</v>
      </c>
      <c r="F503" s="15">
        <f t="shared" si="59"/>
        <v>25.199999999834912</v>
      </c>
      <c r="G503" s="15">
        <f t="shared" si="60"/>
        <v>26.999999999984411</v>
      </c>
      <c r="H503" s="15">
        <f t="shared" si="61"/>
        <v>26.640000000003656</v>
      </c>
      <c r="I503" s="15">
        <f t="shared" si="62"/>
        <v>25.199999999995416</v>
      </c>
      <c r="J503" s="15">
        <f t="shared" si="63"/>
        <v>21.599999999991368</v>
      </c>
      <c r="K503" s="21" t="str">
        <f>HYPERLINK("http://maps.google.nl/maps?q="&amp;SUBSTITUTE(Tabel2[[#This Row],[lat]],",",".")&amp;","&amp;SUBSTITUTE(Tabel2[[#This Row],[lon]],",","."))</f>
        <v>http://maps.google.nl/maps?q=50.894155,5.945394</v>
      </c>
    </row>
    <row r="504" spans="1:11" x14ac:dyDescent="0.25">
      <c r="A504" s="8">
        <f>TIMEVALUE(MID(Tabel2[[#This Row],[ns1:time2]],12,8))</f>
        <v>0.47567129629629629</v>
      </c>
      <c r="B504" s="13">
        <f>ROUND(6370973.27862*((2*ASIN(SQRT((SIN((RADIANS(Strava!E503)-RADIANS(Strava!E504))/2)^2)+COS(RADIANS(Strava!E503))*COS(RADIANS(Strava!E504))*(SIN((RADIANS(Strava!F503)-RADIANS(Strava!F504))/2)^2))))),0)</f>
        <v>6</v>
      </c>
      <c r="C504" s="10">
        <f t="shared" si="56"/>
        <v>7.3579999999999721</v>
      </c>
      <c r="D504" s="8">
        <f t="shared" si="57"/>
        <v>1.1574074074038876E-5</v>
      </c>
      <c r="E504" s="8">
        <f t="shared" si="58"/>
        <v>1.3726851851851851E-2</v>
      </c>
      <c r="F504" s="17">
        <f t="shared" si="59"/>
        <v>21.600000000065688</v>
      </c>
      <c r="G504" s="17">
        <f t="shared" si="60"/>
        <v>23.399999999958752</v>
      </c>
      <c r="H504" s="17">
        <f t="shared" si="61"/>
        <v>25.920000000003938</v>
      </c>
      <c r="I504" s="17">
        <f t="shared" si="62"/>
        <v>25.800000000016148</v>
      </c>
      <c r="J504" s="17">
        <f t="shared" si="63"/>
        <v>21.857142857149185</v>
      </c>
      <c r="K504" s="20" t="str">
        <f>HYPERLINK("http://maps.google.nl/maps?q="&amp;SUBSTITUTE(Tabel2[[#This Row],[lat]],",",".")&amp;","&amp;SUBSTITUTE(Tabel2[[#This Row],[lon]],",","."))</f>
        <v>http://maps.google.nl/maps?q=50.894187,5.945465</v>
      </c>
    </row>
    <row r="505" spans="1:11" x14ac:dyDescent="0.25">
      <c r="A505" s="12">
        <f>TIMEVALUE(MID(Tabel2[[#This Row],[ns1:time2]],12,8))</f>
        <v>0.47568287037037038</v>
      </c>
      <c r="B505" s="13">
        <f>ROUND(6370973.27862*((2*ASIN(SQRT((SIN((RADIANS(Strava!E504)-RADIANS(Strava!E505))/2)^2)+COS(RADIANS(Strava!E504))*COS(RADIANS(Strava!E505))*(SIN((RADIANS(Strava!F504)-RADIANS(Strava!F505))/2)^2))))),0)</f>
        <v>7</v>
      </c>
      <c r="C505" s="14">
        <f t="shared" si="56"/>
        <v>7.3649999999999718</v>
      </c>
      <c r="D505" s="12">
        <f t="shared" si="57"/>
        <v>1.1574074074094387E-5</v>
      </c>
      <c r="E505" s="12">
        <f t="shared" si="58"/>
        <v>1.3738425925925946E-2</v>
      </c>
      <c r="F505" s="15">
        <f t="shared" si="59"/>
        <v>25.199999999955775</v>
      </c>
      <c r="G505" s="15">
        <f t="shared" si="60"/>
        <v>23.400000000014867</v>
      </c>
      <c r="H505" s="15">
        <f t="shared" si="61"/>
        <v>23.999999999957367</v>
      </c>
      <c r="I505" s="15">
        <f t="shared" si="62"/>
        <v>25.799999999995524</v>
      </c>
      <c r="J505" s="15">
        <f t="shared" si="63"/>
        <v>22.43076923077086</v>
      </c>
      <c r="K505" s="21" t="str">
        <f>HYPERLINK("http://maps.google.nl/maps?q="&amp;SUBSTITUTE(Tabel2[[#This Row],[lat]],",",".")&amp;","&amp;SUBSTITUTE(Tabel2[[#This Row],[lon]],",","."))</f>
        <v>http://maps.google.nl/maps?q=50.894224,5.945537</v>
      </c>
    </row>
    <row r="506" spans="1:11" x14ac:dyDescent="0.25">
      <c r="A506" s="8">
        <f>TIMEVALUE(MID(Tabel2[[#This Row],[ns1:time2]],12,8))</f>
        <v>0.47569444444444442</v>
      </c>
      <c r="B506" s="13">
        <f>ROUND(6370973.27862*((2*ASIN(SQRT((SIN((RADIANS(Strava!E505)-RADIANS(Strava!E506))/2)^2)+COS(RADIANS(Strava!E505))*COS(RADIANS(Strava!E506))*(SIN((RADIANS(Strava!F505)-RADIANS(Strava!F506))/2)^2))))),0)</f>
        <v>6</v>
      </c>
      <c r="C506" s="10">
        <f t="shared" si="56"/>
        <v>7.370999999999972</v>
      </c>
      <c r="D506" s="8">
        <f t="shared" si="57"/>
        <v>1.1574074074038876E-5</v>
      </c>
      <c r="E506" s="8">
        <f t="shared" si="58"/>
        <v>1.3749999999999984E-2</v>
      </c>
      <c r="F506" s="17">
        <f t="shared" si="59"/>
        <v>21.600000000065688</v>
      </c>
      <c r="G506" s="17">
        <f t="shared" si="60"/>
        <v>23.400000000014867</v>
      </c>
      <c r="H506" s="17">
        <f t="shared" si="61"/>
        <v>22.800000000033041</v>
      </c>
      <c r="I506" s="17">
        <f t="shared" si="62"/>
        <v>23.399999999986811</v>
      </c>
      <c r="J506" s="17">
        <f t="shared" si="63"/>
        <v>22.80000000000517</v>
      </c>
      <c r="K506" s="20" t="str">
        <f>HYPERLINK("http://maps.google.nl/maps?q="&amp;SUBSTITUTE(Tabel2[[#This Row],[lat]],",",".")&amp;","&amp;SUBSTITUTE(Tabel2[[#This Row],[lon]],",","."))</f>
        <v>http://maps.google.nl/maps?q=50.894256,5.945602</v>
      </c>
    </row>
    <row r="507" spans="1:11" x14ac:dyDescent="0.25">
      <c r="A507" s="12">
        <f>TIMEVALUE(MID(Tabel2[[#This Row],[ns1:time2]],12,8))</f>
        <v>0.47570601851851851</v>
      </c>
      <c r="B507" s="13">
        <f>ROUND(6370973.27862*((2*ASIN(SQRT((SIN((RADIANS(Strava!E506)-RADIANS(Strava!E507))/2)^2)+COS(RADIANS(Strava!E506))*COS(RADIANS(Strava!E507))*(SIN((RADIANS(Strava!F506)-RADIANS(Strava!F507))/2)^2))))),0)</f>
        <v>6</v>
      </c>
      <c r="C507" s="14">
        <f t="shared" si="56"/>
        <v>7.3769999999999722</v>
      </c>
      <c r="D507" s="12">
        <f t="shared" si="57"/>
        <v>1.1574074074094387E-5</v>
      </c>
      <c r="E507" s="12">
        <f t="shared" si="58"/>
        <v>1.3761574074074079E-2</v>
      </c>
      <c r="F507" s="15">
        <f t="shared" si="59"/>
        <v>21.59999999996209</v>
      </c>
      <c r="G507" s="15">
        <f t="shared" si="60"/>
        <v>21.60000000001471</v>
      </c>
      <c r="H507" s="15">
        <f t="shared" si="61"/>
        <v>22.79999999999659</v>
      </c>
      <c r="I507" s="15">
        <f t="shared" si="62"/>
        <v>22.500000000014786</v>
      </c>
      <c r="J507" s="15">
        <f t="shared" si="63"/>
        <v>23.099999999996111</v>
      </c>
      <c r="K507" s="21" t="str">
        <f>HYPERLINK("http://maps.google.nl/maps?q="&amp;SUBSTITUTE(Tabel2[[#This Row],[lat]],",",".")&amp;","&amp;SUBSTITUTE(Tabel2[[#This Row],[lon]],",","."))</f>
        <v>http://maps.google.nl/maps?q=50.894287,5.945668</v>
      </c>
    </row>
    <row r="508" spans="1:11" x14ac:dyDescent="0.25">
      <c r="A508" s="8">
        <f>TIMEVALUE(MID(Tabel2[[#This Row],[ns1:time2]],12,8))</f>
        <v>0.4757291666666667</v>
      </c>
      <c r="B508" s="13">
        <f>ROUND(6370973.27862*((2*ASIN(SQRT((SIN((RADIANS(Strava!E507)-RADIANS(Strava!E508))/2)^2)+COS(RADIANS(Strava!E507))*COS(RADIANS(Strava!E508))*(SIN((RADIANS(Strava!F507)-RADIANS(Strava!F508))/2)^2))))),0)</f>
        <v>14</v>
      </c>
      <c r="C508" s="10">
        <f t="shared" si="56"/>
        <v>7.3909999999999725</v>
      </c>
      <c r="D508" s="8">
        <f t="shared" si="57"/>
        <v>2.3148148148188774E-5</v>
      </c>
      <c r="E508" s="8">
        <f t="shared" si="58"/>
        <v>1.3784722222222268E-2</v>
      </c>
      <c r="F508" s="17">
        <f t="shared" si="59"/>
        <v>25.199999999955775</v>
      </c>
      <c r="G508" s="17">
        <f t="shared" si="60"/>
        <v>23.999999999958433</v>
      </c>
      <c r="H508" s="17">
        <f t="shared" si="61"/>
        <v>23.39999999998761</v>
      </c>
      <c r="I508" s="17">
        <f t="shared" si="62"/>
        <v>23.759999999981353</v>
      </c>
      <c r="J508" s="17">
        <f t="shared" si="63"/>
        <v>23.815384615386588</v>
      </c>
      <c r="K508" s="20" t="str">
        <f>HYPERLINK("http://maps.google.nl/maps?q="&amp;SUBSTITUTE(Tabel2[[#This Row],[lat]],",",".")&amp;","&amp;SUBSTITUTE(Tabel2[[#This Row],[lon]],",","."))</f>
        <v>http://maps.google.nl/maps?q=50.894391,5.94577</v>
      </c>
    </row>
    <row r="509" spans="1:11" x14ac:dyDescent="0.25">
      <c r="A509" s="12">
        <f>TIMEVALUE(MID(Tabel2[[#This Row],[ns1:time2]],12,8))</f>
        <v>0.47574074074074074</v>
      </c>
      <c r="B509" s="13">
        <f>ROUND(6370973.27862*((2*ASIN(SQRT((SIN((RADIANS(Strava!E508)-RADIANS(Strava!E509))/2)^2)+COS(RADIANS(Strava!E508))*COS(RADIANS(Strava!E509))*(SIN((RADIANS(Strava!F508)-RADIANS(Strava!F509))/2)^2))))),0)</f>
        <v>7</v>
      </c>
      <c r="C509" s="14">
        <f t="shared" si="56"/>
        <v>7.3979999999999722</v>
      </c>
      <c r="D509" s="12">
        <f t="shared" si="57"/>
        <v>1.1574074074038876E-5</v>
      </c>
      <c r="E509" s="12">
        <f t="shared" si="58"/>
        <v>1.3796296296296306E-2</v>
      </c>
      <c r="F509" s="15">
        <f t="shared" si="59"/>
        <v>25.200000000076638</v>
      </c>
      <c r="G509" s="15">
        <f t="shared" si="60"/>
        <v>25.199999999995949</v>
      </c>
      <c r="H509" s="15">
        <f t="shared" si="61"/>
        <v>24.299999999986611</v>
      </c>
      <c r="I509" s="15">
        <f t="shared" si="62"/>
        <v>23.760000000004144</v>
      </c>
      <c r="J509" s="15">
        <f t="shared" si="63"/>
        <v>24.369230769232729</v>
      </c>
      <c r="K509" s="21" t="str">
        <f>HYPERLINK("http://maps.google.nl/maps?q="&amp;SUBSTITUTE(Tabel2[[#This Row],[lat]],",",".")&amp;","&amp;SUBSTITUTE(Tabel2[[#This Row],[lon]],",","."))</f>
        <v>http://maps.google.nl/maps?q=50.894438,5.945827</v>
      </c>
    </row>
    <row r="510" spans="1:11" x14ac:dyDescent="0.25">
      <c r="A510" s="8">
        <f>TIMEVALUE(MID(Tabel2[[#This Row],[ns1:time2]],12,8))</f>
        <v>0.47575231481481484</v>
      </c>
      <c r="B510" s="13">
        <f>ROUND(6370973.27862*((2*ASIN(SQRT((SIN((RADIANS(Strava!E509)-RADIANS(Strava!E510))/2)^2)+COS(RADIANS(Strava!E509))*COS(RADIANS(Strava!E510))*(SIN((RADIANS(Strava!F509)-RADIANS(Strava!F510))/2)^2))))),0)</f>
        <v>7</v>
      </c>
      <c r="C510" s="10">
        <f t="shared" si="56"/>
        <v>7.4049999999999718</v>
      </c>
      <c r="D510" s="8">
        <f t="shared" si="57"/>
        <v>1.1574074074094387E-5</v>
      </c>
      <c r="E510" s="8">
        <f t="shared" si="58"/>
        <v>1.3807870370370401E-2</v>
      </c>
      <c r="F510" s="17">
        <f t="shared" si="59"/>
        <v>25.199999999955775</v>
      </c>
      <c r="G510" s="17">
        <f t="shared" si="60"/>
        <v>25.200000000015027</v>
      </c>
      <c r="H510" s="17">
        <f t="shared" si="61"/>
        <v>25.199999999985611</v>
      </c>
      <c r="I510" s="17">
        <f t="shared" si="62"/>
        <v>24.479999999980379</v>
      </c>
      <c r="J510" s="17">
        <f t="shared" si="63"/>
        <v>24.92307692307887</v>
      </c>
      <c r="K510" s="20" t="str">
        <f>HYPERLINK("http://maps.google.nl/maps?q="&amp;SUBSTITUTE(Tabel2[[#This Row],[lat]],",",".")&amp;","&amp;SUBSTITUTE(Tabel2[[#This Row],[lon]],",","."))</f>
        <v>http://maps.google.nl/maps?q=50.894483,5.945896</v>
      </c>
    </row>
    <row r="511" spans="1:11" x14ac:dyDescent="0.25">
      <c r="A511" s="12">
        <f>TIMEVALUE(MID(Tabel2[[#This Row],[ns1:time2]],12,8))</f>
        <v>0.47576388888888888</v>
      </c>
      <c r="B511" s="13">
        <f>ROUND(6370973.27862*((2*ASIN(SQRT((SIN((RADIANS(Strava!E510)-RADIANS(Strava!E511))/2)^2)+COS(RADIANS(Strava!E510))*COS(RADIANS(Strava!E511))*(SIN((RADIANS(Strava!F510)-RADIANS(Strava!F511))/2)^2))))),0)</f>
        <v>7</v>
      </c>
      <c r="C511" s="14">
        <f t="shared" si="56"/>
        <v>7.4119999999999715</v>
      </c>
      <c r="D511" s="12">
        <f t="shared" si="57"/>
        <v>1.1574074074038876E-5</v>
      </c>
      <c r="E511" s="12">
        <f t="shared" si="58"/>
        <v>1.381944444444444E-2</v>
      </c>
      <c r="F511" s="15">
        <f t="shared" si="59"/>
        <v>25.200000000076638</v>
      </c>
      <c r="G511" s="15">
        <f t="shared" si="60"/>
        <v>25.200000000015027</v>
      </c>
      <c r="H511" s="15">
        <f t="shared" si="61"/>
        <v>25.200000000035171</v>
      </c>
      <c r="I511" s="15">
        <f t="shared" si="62"/>
        <v>25.20000000000358</v>
      </c>
      <c r="J511" s="15">
        <f t="shared" si="63"/>
        <v>24.92307692307887</v>
      </c>
      <c r="K511" s="21" t="str">
        <f>HYPERLINK("http://maps.google.nl/maps?q="&amp;SUBSTITUTE(Tabel2[[#This Row],[lat]],",",".")&amp;","&amp;SUBSTITUTE(Tabel2[[#This Row],[lon]],",","."))</f>
        <v>http://maps.google.nl/maps?q=50.894529,5.945962</v>
      </c>
    </row>
    <row r="512" spans="1:11" x14ac:dyDescent="0.25">
      <c r="A512" s="8">
        <f>TIMEVALUE(MID(Tabel2[[#This Row],[ns1:time2]],12,8))</f>
        <v>0.47577546296296297</v>
      </c>
      <c r="B512" s="13">
        <f>ROUND(6370973.27862*((2*ASIN(SQRT((SIN((RADIANS(Strava!E511)-RADIANS(Strava!E512))/2)^2)+COS(RADIANS(Strava!E511))*COS(RADIANS(Strava!E512))*(SIN((RADIANS(Strava!F511)-RADIANS(Strava!F512))/2)^2))))),0)</f>
        <v>7</v>
      </c>
      <c r="C512" s="10">
        <f t="shared" si="56"/>
        <v>7.4189999999999712</v>
      </c>
      <c r="D512" s="8">
        <f t="shared" si="57"/>
        <v>1.1574074074094387E-5</v>
      </c>
      <c r="E512" s="8">
        <f t="shared" si="58"/>
        <v>1.3831018518518534E-2</v>
      </c>
      <c r="F512" s="17">
        <f t="shared" si="59"/>
        <v>25.199999999955775</v>
      </c>
      <c r="G512" s="17">
        <f t="shared" si="60"/>
        <v>25.200000000015027</v>
      </c>
      <c r="H512" s="17">
        <f t="shared" si="61"/>
        <v>25.199999999994883</v>
      </c>
      <c r="I512" s="17">
        <f t="shared" si="62"/>
        <v>25.200000000015027</v>
      </c>
      <c r="J512" s="17">
        <f t="shared" si="63"/>
        <v>24.218181818170653</v>
      </c>
      <c r="K512" s="20" t="str">
        <f>HYPERLINK("http://maps.google.nl/maps?q="&amp;SUBSTITUTE(Tabel2[[#This Row],[lat]],",",".")&amp;","&amp;SUBSTITUTE(Tabel2[[#This Row],[lon]],",","."))</f>
        <v>http://maps.google.nl/maps?q=50.894576,5.946023</v>
      </c>
    </row>
    <row r="513" spans="1:11" x14ac:dyDescent="0.25">
      <c r="A513" s="12">
        <f>TIMEVALUE(MID(Tabel2[[#This Row],[ns1:time2]],12,8))</f>
        <v>0.4758680555555555</v>
      </c>
      <c r="B513" s="13">
        <f>ROUND(6370973.27862*((2*ASIN(SQRT((SIN((RADIANS(Strava!E512)-RADIANS(Strava!E513))/2)^2)+COS(RADIANS(Strava!E512))*COS(RADIANS(Strava!E513))*(SIN((RADIANS(Strava!F512)-RADIANS(Strava!F513))/2)^2))))),0)</f>
        <v>50</v>
      </c>
      <c r="C513" s="14">
        <f t="shared" si="56"/>
        <v>7.468999999999971</v>
      </c>
      <c r="D513" s="12">
        <f t="shared" si="57"/>
        <v>9.2592592592533052E-5</v>
      </c>
      <c r="E513" s="12">
        <f t="shared" si="58"/>
        <v>1.3923611111111067E-2</v>
      </c>
      <c r="F513" s="15">
        <f t="shared" si="59"/>
        <v>22.50000000001447</v>
      </c>
      <c r="G513" s="15">
        <f t="shared" si="60"/>
        <v>22.800000000008385</v>
      </c>
      <c r="H513" s="15">
        <f t="shared" si="61"/>
        <v>23.040000000014516</v>
      </c>
      <c r="I513" s="15">
        <f t="shared" si="62"/>
        <v>23.236363636373135</v>
      </c>
      <c r="J513" s="15">
        <f t="shared" si="63"/>
        <v>23.400000000008632</v>
      </c>
      <c r="K513" s="21" t="str">
        <f>HYPERLINK("http://maps.google.nl/maps?q="&amp;SUBSTITUTE(Tabel2[[#This Row],[lat]],",",".")&amp;","&amp;SUBSTITUTE(Tabel2[[#This Row],[lon]],",","."))</f>
        <v>http://maps.google.nl/maps?q=50.894891,5.946535</v>
      </c>
    </row>
    <row r="514" spans="1:11" x14ac:dyDescent="0.25">
      <c r="A514" s="8">
        <f>TIMEVALUE(MID(Tabel2[[#This Row],[ns1:time2]],12,8))</f>
        <v>0.47587962962962965</v>
      </c>
      <c r="B514" s="13">
        <f>ROUND(6370973.27862*((2*ASIN(SQRT((SIN((RADIANS(Strava!E513)-RADIANS(Strava!E514))/2)^2)+COS(RADIANS(Strava!E513))*COS(RADIANS(Strava!E514))*(SIN((RADIANS(Strava!F513)-RADIANS(Strava!F514))/2)^2))))),0)</f>
        <v>6</v>
      </c>
      <c r="C514" s="10">
        <f t="shared" si="56"/>
        <v>7.4749999999999712</v>
      </c>
      <c r="D514" s="8">
        <f t="shared" si="57"/>
        <v>1.1574074074149898E-5</v>
      </c>
      <c r="E514" s="8">
        <f t="shared" si="58"/>
        <v>1.3935185185185217E-2</v>
      </c>
      <c r="F514" s="17">
        <f t="shared" si="59"/>
        <v>21.599999999858493</v>
      </c>
      <c r="G514" s="17">
        <f t="shared" si="60"/>
        <v>22.399999999996517</v>
      </c>
      <c r="H514" s="17">
        <f t="shared" si="61"/>
        <v>22.679999999992727</v>
      </c>
      <c r="I514" s="17">
        <f t="shared" si="62"/>
        <v>22.909090909090459</v>
      </c>
      <c r="J514" s="17">
        <f t="shared" si="63"/>
        <v>23.399999999996162</v>
      </c>
      <c r="K514" s="20" t="str">
        <f>HYPERLINK("http://maps.google.nl/maps?q="&amp;SUBSTITUTE(Tabel2[[#This Row],[lat]],",",".")&amp;","&amp;SUBSTITUTE(Tabel2[[#This Row],[lon]],",","."))</f>
        <v>http://maps.google.nl/maps?q=50.89493,5.946603</v>
      </c>
    </row>
    <row r="515" spans="1:11" x14ac:dyDescent="0.25">
      <c r="A515" s="12">
        <f>TIMEVALUE(MID(Tabel2[[#This Row],[ns1:time2]],12,8))</f>
        <v>0.47589120370370369</v>
      </c>
      <c r="B515" s="13">
        <f>ROUND(6370973.27862*((2*ASIN(SQRT((SIN((RADIANS(Strava!E514)-RADIANS(Strava!E515))/2)^2)+COS(RADIANS(Strava!E514))*COS(RADIANS(Strava!E515))*(SIN((RADIANS(Strava!F514)-RADIANS(Strava!F515))/2)^2))))),0)</f>
        <v>6</v>
      </c>
      <c r="C515" s="14">
        <f t="shared" si="56"/>
        <v>7.4809999999999715</v>
      </c>
      <c r="D515" s="12">
        <f t="shared" si="57"/>
        <v>1.1574074074038876E-5</v>
      </c>
      <c r="E515" s="12">
        <f t="shared" si="58"/>
        <v>1.3946759259259256E-2</v>
      </c>
      <c r="F515" s="15">
        <f t="shared" si="59"/>
        <v>21.600000000065688</v>
      </c>
      <c r="G515" s="15">
        <f t="shared" si="60"/>
        <v>21.599999999962911</v>
      </c>
      <c r="H515" s="15">
        <f t="shared" si="61"/>
        <v>22.320000000003748</v>
      </c>
      <c r="I515" s="15">
        <f t="shared" si="62"/>
        <v>22.581818181817919</v>
      </c>
      <c r="J515" s="15">
        <f t="shared" si="63"/>
        <v>23.200000000002486</v>
      </c>
      <c r="K515" s="21" t="str">
        <f>HYPERLINK("http://maps.google.nl/maps?q="&amp;SUBSTITUTE(Tabel2[[#This Row],[lat]],",",".")&amp;","&amp;SUBSTITUTE(Tabel2[[#This Row],[lon]],",","."))</f>
        <v>http://maps.google.nl/maps?q=50.894968,5.946666</v>
      </c>
    </row>
    <row r="516" spans="1:11" x14ac:dyDescent="0.25">
      <c r="A516" s="8">
        <f>TIMEVALUE(MID(Tabel2[[#This Row],[ns1:time2]],12,8))</f>
        <v>0.47590277777777779</v>
      </c>
      <c r="B516" s="13">
        <f>ROUND(6370973.27862*((2*ASIN(SQRT((SIN((RADIANS(Strava!E515)-RADIANS(Strava!E516))/2)^2)+COS(RADIANS(Strava!E515))*COS(RADIANS(Strava!E516))*(SIN((RADIANS(Strava!F515)-RADIANS(Strava!F516))/2)^2))))),0)</f>
        <v>6</v>
      </c>
      <c r="C516" s="10">
        <f t="shared" ref="C516:C579" si="64">C515+B516/1000</f>
        <v>7.4869999999999717</v>
      </c>
      <c r="D516" s="8">
        <f t="shared" ref="D516:D579" si="65">A516-A515</f>
        <v>1.1574074074094387E-5</v>
      </c>
      <c r="E516" s="8">
        <f t="shared" ref="E516:E579" si="66">+E515+D516</f>
        <v>1.395833333333335E-2</v>
      </c>
      <c r="F516" s="17">
        <f t="shared" ref="F516:F579" si="67">(B516/1000)/(D516*24)</f>
        <v>21.59999999996209</v>
      </c>
      <c r="G516" s="17">
        <f t="shared" si="60"/>
        <v>21.60000000001471</v>
      </c>
      <c r="H516" s="17">
        <f t="shared" si="61"/>
        <v>21.599999999962911</v>
      </c>
      <c r="I516" s="17">
        <f t="shared" si="62"/>
        <v>22.254545454545376</v>
      </c>
      <c r="J516" s="17">
        <f t="shared" si="63"/>
        <v>23.199999999996304</v>
      </c>
      <c r="K516" s="20" t="str">
        <f>HYPERLINK("http://maps.google.nl/maps?q="&amp;SUBSTITUTE(Tabel2[[#This Row],[lat]],",",".")&amp;","&amp;SUBSTITUTE(Tabel2[[#This Row],[lon]],",","."))</f>
        <v>http://maps.google.nl/maps?q=50.895007,5.946731</v>
      </c>
    </row>
    <row r="517" spans="1:11" x14ac:dyDescent="0.25">
      <c r="A517" s="12">
        <f>TIMEVALUE(MID(Tabel2[[#This Row],[ns1:time2]],12,8))</f>
        <v>0.47591435185185182</v>
      </c>
      <c r="B517" s="13">
        <f>ROUND(6370973.27862*((2*ASIN(SQRT((SIN((RADIANS(Strava!E516)-RADIANS(Strava!E517))/2)^2)+COS(RADIANS(Strava!E516))*COS(RADIANS(Strava!E517))*(SIN((RADIANS(Strava!F516)-RADIANS(Strava!F517))/2)^2))))),0)</f>
        <v>6</v>
      </c>
      <c r="C517" s="14">
        <f t="shared" si="64"/>
        <v>7.4929999999999719</v>
      </c>
      <c r="D517" s="12">
        <f t="shared" si="65"/>
        <v>1.1574074074038876E-5</v>
      </c>
      <c r="E517" s="12">
        <f t="shared" si="66"/>
        <v>1.3969907407407389E-2</v>
      </c>
      <c r="F517" s="15">
        <f t="shared" si="67"/>
        <v>21.600000000065688</v>
      </c>
      <c r="G517" s="15">
        <f t="shared" ref="G517:G580" si="68">(C517-C515)/((E517-E515)*24)</f>
        <v>21.60000000001471</v>
      </c>
      <c r="H517" s="15">
        <f t="shared" ref="H517:H580" si="69">(C517-C514)/((E517-E514)*24)</f>
        <v>21.600000000031976</v>
      </c>
      <c r="I517" s="15">
        <f t="shared" si="62"/>
        <v>21.59999999998881</v>
      </c>
      <c r="J517" s="15">
        <f t="shared" si="63"/>
        <v>23.200000000002486</v>
      </c>
      <c r="K517" s="21" t="str">
        <f>HYPERLINK("http://maps.google.nl/maps?q="&amp;SUBSTITUTE(Tabel2[[#This Row],[lat]],",",".")&amp;","&amp;SUBSTITUTE(Tabel2[[#This Row],[lon]],",","."))</f>
        <v>http://maps.google.nl/maps?q=50.895046,5.946797</v>
      </c>
    </row>
    <row r="518" spans="1:11" x14ac:dyDescent="0.25">
      <c r="A518" s="8">
        <f>TIMEVALUE(MID(Tabel2[[#This Row],[ns1:time2]],12,8))</f>
        <v>0.47598379629629628</v>
      </c>
      <c r="B518" s="13">
        <f>ROUND(6370973.27862*((2*ASIN(SQRT((SIN((RADIANS(Strava!E517)-RADIANS(Strava!E518))/2)^2)+COS(RADIANS(Strava!E517))*COS(RADIANS(Strava!E518))*(SIN((RADIANS(Strava!F517)-RADIANS(Strava!F518))/2)^2))))),0)</f>
        <v>38</v>
      </c>
      <c r="C518" s="10">
        <f t="shared" si="64"/>
        <v>7.5309999999999722</v>
      </c>
      <c r="D518" s="8">
        <f t="shared" si="65"/>
        <v>6.94444444444553E-5</v>
      </c>
      <c r="E518" s="8">
        <f t="shared" si="66"/>
        <v>1.4039351851851845E-2</v>
      </c>
      <c r="F518" s="17">
        <f t="shared" si="67"/>
        <v>22.799999999996434</v>
      </c>
      <c r="G518" s="17">
        <f t="shared" si="68"/>
        <v>22.628571428578475</v>
      </c>
      <c r="H518" s="17">
        <f t="shared" si="69"/>
        <v>22.5000000000013</v>
      </c>
      <c r="I518" s="17">
        <f t="shared" ref="I518:I581" si="70">(C518-C514)/((E518-E514)*24)</f>
        <v>22.400000000008809</v>
      </c>
      <c r="J518" s="17">
        <f t="shared" si="63"/>
        <v>22.9090909090956</v>
      </c>
      <c r="K518" s="20" t="str">
        <f>HYPERLINK("http://maps.google.nl/maps?q="&amp;SUBSTITUTE(Tabel2[[#This Row],[lat]],",",".")&amp;","&amp;SUBSTITUTE(Tabel2[[#This Row],[lon]],",","."))</f>
        <v>http://maps.google.nl/maps?q=50.895281,5.947197</v>
      </c>
    </row>
    <row r="519" spans="1:11" x14ac:dyDescent="0.25">
      <c r="A519" s="12">
        <f>TIMEVALUE(MID(Tabel2[[#This Row],[ns1:time2]],12,8))</f>
        <v>0.47608796296296302</v>
      </c>
      <c r="B519" s="13">
        <f>ROUND(6370973.27862*((2*ASIN(SQRT((SIN((RADIANS(Strava!E518)-RADIANS(Strava!E519))/2)^2)+COS(RADIANS(Strava!E518))*COS(RADIANS(Strava!E519))*(SIN((RADIANS(Strava!F518)-RADIANS(Strava!F519))/2)^2))))),0)</f>
        <v>59</v>
      </c>
      <c r="C519" s="14">
        <f t="shared" si="64"/>
        <v>7.5899999999999723</v>
      </c>
      <c r="D519" s="12">
        <f t="shared" si="65"/>
        <v>1.0416666666673846E-4</v>
      </c>
      <c r="E519" s="12">
        <f t="shared" si="66"/>
        <v>1.4143518518518583E-2</v>
      </c>
      <c r="F519" s="15">
        <f t="shared" si="67"/>
        <v>23.599999999983734</v>
      </c>
      <c r="G519" s="15">
        <f t="shared" si="68"/>
        <v>23.279999999989016</v>
      </c>
      <c r="H519" s="15">
        <f t="shared" si="69"/>
        <v>23.174999999994206</v>
      </c>
      <c r="I519" s="15">
        <f t="shared" si="70"/>
        <v>23.082352941168708</v>
      </c>
      <c r="J519" s="15">
        <f t="shared" si="63"/>
        <v>23.039999999996418</v>
      </c>
      <c r="K519" s="21" t="str">
        <f>HYPERLINK("http://maps.google.nl/maps?q="&amp;SUBSTITUTE(Tabel2[[#This Row],[lat]],",",".")&amp;","&amp;SUBSTITUTE(Tabel2[[#This Row],[lon]],",","."))</f>
        <v>http://maps.google.nl/maps?q=50.895653,5.94779</v>
      </c>
    </row>
    <row r="520" spans="1:11" x14ac:dyDescent="0.25">
      <c r="A520" s="8">
        <f>TIMEVALUE(MID(Tabel2[[#This Row],[ns1:time2]],12,8))</f>
        <v>0.47612268518518519</v>
      </c>
      <c r="B520" s="13">
        <f>ROUND(6370973.27862*((2*ASIN(SQRT((SIN((RADIANS(Strava!E519)-RADIANS(Strava!E520))/2)^2)+COS(RADIANS(Strava!E519))*COS(RADIANS(Strava!E520))*(SIN((RADIANS(Strava!F519)-RADIANS(Strava!F520))/2)^2))))),0)</f>
        <v>13</v>
      </c>
      <c r="C520" s="10">
        <f t="shared" si="64"/>
        <v>7.6029999999999722</v>
      </c>
      <c r="D520" s="8">
        <f t="shared" si="65"/>
        <v>3.4722222222172139E-5</v>
      </c>
      <c r="E520" s="8">
        <f t="shared" si="66"/>
        <v>1.4178240740740755E-2</v>
      </c>
      <c r="F520" s="17">
        <f t="shared" si="67"/>
        <v>15.600000000022501</v>
      </c>
      <c r="G520" s="17">
        <f t="shared" si="68"/>
        <v>21.599999999996644</v>
      </c>
      <c r="H520" s="17">
        <f t="shared" si="69"/>
        <v>21.999999999996625</v>
      </c>
      <c r="I520" s="17">
        <f t="shared" si="70"/>
        <v>21.978947368421419</v>
      </c>
      <c r="J520" s="17">
        <f t="shared" si="63"/>
        <v>22.275000000001015</v>
      </c>
      <c r="K520" s="20" t="str">
        <f>HYPERLINK("http://maps.google.nl/maps?q="&amp;SUBSTITUTE(Tabel2[[#This Row],[lat]],",",".")&amp;","&amp;SUBSTITUTE(Tabel2[[#This Row],[lon]],",","."))</f>
        <v>http://maps.google.nl/maps?q=50.895768,5.947761</v>
      </c>
    </row>
    <row r="521" spans="1:11" x14ac:dyDescent="0.25">
      <c r="A521" s="12">
        <f>TIMEVALUE(MID(Tabel2[[#This Row],[ns1:time2]],12,8))</f>
        <v>0.47613425925925923</v>
      </c>
      <c r="B521" s="13">
        <f>ROUND(6370973.27862*((2*ASIN(SQRT((SIN((RADIANS(Strava!E520)-RADIANS(Strava!E521))/2)^2)+COS(RADIANS(Strava!E520))*COS(RADIANS(Strava!E521))*(SIN((RADIANS(Strava!F520)-RADIANS(Strava!F521))/2)^2))))),0)</f>
        <v>6</v>
      </c>
      <c r="C521" s="14">
        <f t="shared" si="64"/>
        <v>7.6089999999999725</v>
      </c>
      <c r="D521" s="12">
        <f t="shared" si="65"/>
        <v>1.1574074074038876E-5</v>
      </c>
      <c r="E521" s="12">
        <f t="shared" si="66"/>
        <v>1.4189814814814794E-2</v>
      </c>
      <c r="F521" s="15">
        <f t="shared" si="67"/>
        <v>21.600000000065688</v>
      </c>
      <c r="G521" s="15">
        <f t="shared" si="68"/>
        <v>17.100000000031613</v>
      </c>
      <c r="H521" s="15">
        <f t="shared" si="69"/>
        <v>21.600000000002016</v>
      </c>
      <c r="I521" s="15">
        <f t="shared" si="70"/>
        <v>21.978947368421419</v>
      </c>
      <c r="J521" s="15">
        <f t="shared" si="63"/>
        <v>22.162500000001071</v>
      </c>
      <c r="K521" s="21" t="str">
        <f>HYPERLINK("http://maps.google.nl/maps?q="&amp;SUBSTITUTE(Tabel2[[#This Row],[lat]],",",".")&amp;","&amp;SUBSTITUTE(Tabel2[[#This Row],[lon]],",","."))</f>
        <v>http://maps.google.nl/maps?q=50.895809,5.947703</v>
      </c>
    </row>
    <row r="522" spans="1:11" x14ac:dyDescent="0.25">
      <c r="A522" s="8">
        <f>TIMEVALUE(MID(Tabel2[[#This Row],[ns1:time2]],12,8))</f>
        <v>0.47614583333333332</v>
      </c>
      <c r="B522" s="13">
        <f>ROUND(6370973.27862*((2*ASIN(SQRT((SIN((RADIANS(Strava!E521)-RADIANS(Strava!E522))/2)^2)+COS(RADIANS(Strava!E521))*COS(RADIANS(Strava!E522))*(SIN((RADIANS(Strava!F521)-RADIANS(Strava!F522))/2)^2))))),0)</f>
        <v>8</v>
      </c>
      <c r="C522" s="10">
        <f t="shared" si="64"/>
        <v>7.6169999999999725</v>
      </c>
      <c r="D522" s="8">
        <f t="shared" si="65"/>
        <v>1.1574074074094387E-5</v>
      </c>
      <c r="E522" s="8">
        <f t="shared" si="66"/>
        <v>1.4201388888888888E-2</v>
      </c>
      <c r="F522" s="17">
        <f t="shared" si="67"/>
        <v>28.799999999949456</v>
      </c>
      <c r="G522" s="17">
        <f t="shared" si="68"/>
        <v>25.200000000016626</v>
      </c>
      <c r="H522" s="17">
        <f t="shared" si="69"/>
        <v>19.440000000021922</v>
      </c>
      <c r="I522" s="17">
        <f t="shared" si="70"/>
        <v>22.114285714284861</v>
      </c>
      <c r="J522" s="17">
        <f t="shared" si="63"/>
        <v>22.275000000001114</v>
      </c>
      <c r="K522" s="20" t="str">
        <f>HYPERLINK("http://maps.google.nl/maps?q="&amp;SUBSTITUTE(Tabel2[[#This Row],[lat]],",",".")&amp;","&amp;SUBSTITUTE(Tabel2[[#This Row],[lon]],",","."))</f>
        <v>http://maps.google.nl/maps?q=50.895858,5.947629</v>
      </c>
    </row>
    <row r="523" spans="1:11" x14ac:dyDescent="0.25">
      <c r="A523" s="12">
        <f>TIMEVALUE(MID(Tabel2[[#This Row],[ns1:time2]],12,8))</f>
        <v>0.47615740740740736</v>
      </c>
      <c r="B523" s="13">
        <f>ROUND(6370973.27862*((2*ASIN(SQRT((SIN((RADIANS(Strava!E522)-RADIANS(Strava!E523))/2)^2)+COS(RADIANS(Strava!E522))*COS(RADIANS(Strava!E523))*(SIN((RADIANS(Strava!F522)-RADIANS(Strava!F523))/2)^2))))),0)</f>
        <v>7</v>
      </c>
      <c r="C523" s="14">
        <f t="shared" si="64"/>
        <v>7.6239999999999721</v>
      </c>
      <c r="D523" s="12">
        <f t="shared" si="65"/>
        <v>1.1574074074038876E-5</v>
      </c>
      <c r="E523" s="12">
        <f t="shared" si="66"/>
        <v>1.4212962962962927E-2</v>
      </c>
      <c r="F523" s="15">
        <f t="shared" si="67"/>
        <v>25.200000000076638</v>
      </c>
      <c r="G523" s="15">
        <f t="shared" si="68"/>
        <v>27.000000000016787</v>
      </c>
      <c r="H523" s="15">
        <f t="shared" si="69"/>
        <v>25.200000000036237</v>
      </c>
      <c r="I523" s="15">
        <f t="shared" si="70"/>
        <v>20.400000000029308</v>
      </c>
      <c r="J523" s="15">
        <f t="shared" si="63"/>
        <v>22.319999999999528</v>
      </c>
      <c r="K523" s="21" t="str">
        <f>HYPERLINK("http://maps.google.nl/maps?q="&amp;SUBSTITUTE(Tabel2[[#This Row],[lat]],",",".")&amp;","&amp;SUBSTITUTE(Tabel2[[#This Row],[lon]],",","."))</f>
        <v>http://maps.google.nl/maps?q=50.8959,5.947551</v>
      </c>
    </row>
    <row r="524" spans="1:11" x14ac:dyDescent="0.25">
      <c r="A524" s="8">
        <f>TIMEVALUE(MID(Tabel2[[#This Row],[ns1:time2]],12,8))</f>
        <v>0.47616898148148151</v>
      </c>
      <c r="B524" s="13">
        <f>ROUND(6370973.27862*((2*ASIN(SQRT((SIN((RADIANS(Strava!E523)-RADIANS(Strava!E524))/2)^2)+COS(RADIANS(Strava!E523))*COS(RADIANS(Strava!E524))*(SIN((RADIANS(Strava!F523)-RADIANS(Strava!F524))/2)^2))))),0)</f>
        <v>7</v>
      </c>
      <c r="C524" s="10">
        <f t="shared" si="64"/>
        <v>7.6309999999999718</v>
      </c>
      <c r="D524" s="8">
        <f t="shared" si="65"/>
        <v>1.1574074074149898E-5</v>
      </c>
      <c r="E524" s="8">
        <f t="shared" si="66"/>
        <v>1.4224537037037077E-2</v>
      </c>
      <c r="F524" s="17">
        <f t="shared" si="67"/>
        <v>25.199999999834912</v>
      </c>
      <c r="G524" s="17">
        <f t="shared" si="68"/>
        <v>25.199999999954596</v>
      </c>
      <c r="H524" s="17">
        <f t="shared" si="69"/>
        <v>26.39999999995289</v>
      </c>
      <c r="I524" s="17">
        <f t="shared" si="70"/>
        <v>25.199999999985611</v>
      </c>
      <c r="J524" s="17">
        <f t="shared" ref="J524:J587" si="71">(C524-C514)/((E524-E514)*24)</f>
        <v>22.463999999999444</v>
      </c>
      <c r="K524" s="20" t="str">
        <f>HYPERLINK("http://maps.google.nl/maps?q="&amp;SUBSTITUTE(Tabel2[[#This Row],[lat]],",",".")&amp;","&amp;SUBSTITUTE(Tabel2[[#This Row],[lon]],",","."))</f>
        <v>http://maps.google.nl/maps?q=50.895937,5.947463</v>
      </c>
    </row>
    <row r="525" spans="1:11" x14ac:dyDescent="0.25">
      <c r="A525" s="12">
        <f>TIMEVALUE(MID(Tabel2[[#This Row],[ns1:time2]],12,8))</f>
        <v>0.47618055555555555</v>
      </c>
      <c r="B525" s="13">
        <f>ROUND(6370973.27862*((2*ASIN(SQRT((SIN((RADIANS(Strava!E524)-RADIANS(Strava!E525))/2)^2)+COS(RADIANS(Strava!E524))*COS(RADIANS(Strava!E525))*(SIN((RADIANS(Strava!F524)-RADIANS(Strava!F525))/2)^2))))),0)</f>
        <v>8</v>
      </c>
      <c r="C525" s="14">
        <f t="shared" si="64"/>
        <v>7.6389999999999718</v>
      </c>
      <c r="D525" s="12">
        <f t="shared" si="65"/>
        <v>1.1574074074038876E-5</v>
      </c>
      <c r="E525" s="12">
        <f t="shared" si="66"/>
        <v>1.4236111111111116E-2</v>
      </c>
      <c r="F525" s="15">
        <f t="shared" si="67"/>
        <v>28.800000000087586</v>
      </c>
      <c r="G525" s="15">
        <f t="shared" si="68"/>
        <v>26.999999999952038</v>
      </c>
      <c r="H525" s="15">
        <f t="shared" si="69"/>
        <v>26.399999999995096</v>
      </c>
      <c r="I525" s="15">
        <f t="shared" si="70"/>
        <v>26.999999999984411</v>
      </c>
      <c r="J525" s="15">
        <f t="shared" si="71"/>
        <v>22.751999999999406</v>
      </c>
      <c r="K525" s="21" t="str">
        <f>HYPERLINK("http://maps.google.nl/maps?q="&amp;SUBSTITUTE(Tabel2[[#This Row],[lat]],",",".")&amp;","&amp;SUBSTITUTE(Tabel2[[#This Row],[lon]],",","."))</f>
        <v>http://maps.google.nl/maps?q=50.89597,5.947363</v>
      </c>
    </row>
    <row r="526" spans="1:11" x14ac:dyDescent="0.25">
      <c r="A526" s="8">
        <f>TIMEVALUE(MID(Tabel2[[#This Row],[ns1:time2]],12,8))</f>
        <v>0.47619212962962965</v>
      </c>
      <c r="B526" s="13">
        <f>ROUND(6370973.27862*((2*ASIN(SQRT((SIN((RADIANS(Strava!E525)-RADIANS(Strava!E526))/2)^2)+COS(RADIANS(Strava!E525))*COS(RADIANS(Strava!E526))*(SIN((RADIANS(Strava!F525)-RADIANS(Strava!F526))/2)^2))))),0)</f>
        <v>8</v>
      </c>
      <c r="C526" s="10">
        <f t="shared" si="64"/>
        <v>7.6469999999999718</v>
      </c>
      <c r="D526" s="8">
        <f t="shared" si="65"/>
        <v>1.1574074074094387E-5</v>
      </c>
      <c r="E526" s="8">
        <f t="shared" si="66"/>
        <v>1.424768518518521E-2</v>
      </c>
      <c r="F526" s="17">
        <f t="shared" si="67"/>
        <v>28.799999999949456</v>
      </c>
      <c r="G526" s="17">
        <f t="shared" si="68"/>
        <v>28.800000000018546</v>
      </c>
      <c r="H526" s="17">
        <f t="shared" si="69"/>
        <v>27.599999999951187</v>
      </c>
      <c r="I526" s="17">
        <f t="shared" si="70"/>
        <v>26.999999999984411</v>
      </c>
      <c r="J526" s="17">
        <f t="shared" si="71"/>
        <v>23.039999999999367</v>
      </c>
      <c r="K526" s="20" t="str">
        <f>HYPERLINK("http://maps.google.nl/maps?q="&amp;SUBSTITUTE(Tabel2[[#This Row],[lat]],",",".")&amp;","&amp;SUBSTITUTE(Tabel2[[#This Row],[lon]],",","."))</f>
        <v>http://maps.google.nl/maps?q=50.896001,5.947256</v>
      </c>
    </row>
    <row r="527" spans="1:11" x14ac:dyDescent="0.25">
      <c r="A527" s="12">
        <f>TIMEVALUE(MID(Tabel2[[#This Row],[ns1:time2]],12,8))</f>
        <v>0.47620370370370368</v>
      </c>
      <c r="B527" s="13">
        <f>ROUND(6370973.27862*((2*ASIN(SQRT((SIN((RADIANS(Strava!E526)-RADIANS(Strava!E527))/2)^2)+COS(RADIANS(Strava!E526))*COS(RADIANS(Strava!E527))*(SIN((RADIANS(Strava!F526)-RADIANS(Strava!F527))/2)^2))))),0)</f>
        <v>9</v>
      </c>
      <c r="C527" s="14">
        <f t="shared" si="64"/>
        <v>7.6559999999999722</v>
      </c>
      <c r="D527" s="12">
        <f t="shared" si="65"/>
        <v>1.1574074074038876E-5</v>
      </c>
      <c r="E527" s="12">
        <f t="shared" si="66"/>
        <v>1.4259259259259249E-2</v>
      </c>
      <c r="F527" s="15">
        <f t="shared" si="67"/>
        <v>32.40000000009853</v>
      </c>
      <c r="G527" s="15">
        <f t="shared" si="68"/>
        <v>30.600000000020305</v>
      </c>
      <c r="H527" s="15">
        <f t="shared" si="69"/>
        <v>30.000000000043698</v>
      </c>
      <c r="I527" s="15">
        <f t="shared" si="70"/>
        <v>28.799999999984013</v>
      </c>
      <c r="J527" s="15">
        <f t="shared" si="71"/>
        <v>23.471999999999369</v>
      </c>
      <c r="K527" s="21" t="str">
        <f>HYPERLINK("http://maps.google.nl/maps?q="&amp;SUBSTITUTE(Tabel2[[#This Row],[lat]],",",".")&amp;","&amp;SUBSTITUTE(Tabel2[[#This Row],[lon]],",","."))</f>
        <v>http://maps.google.nl/maps?q=50.896028,5.94714</v>
      </c>
    </row>
    <row r="528" spans="1:11" x14ac:dyDescent="0.25">
      <c r="A528" s="8">
        <f>TIMEVALUE(MID(Tabel2[[#This Row],[ns1:time2]],12,8))</f>
        <v>0.47621527777777778</v>
      </c>
      <c r="B528" s="13">
        <f>ROUND(6370973.27862*((2*ASIN(SQRT((SIN((RADIANS(Strava!E527)-RADIANS(Strava!E528))/2)^2)+COS(RADIANS(Strava!E527))*COS(RADIANS(Strava!E528))*(SIN((RADIANS(Strava!F527)-RADIANS(Strava!F528))/2)^2))))),0)</f>
        <v>9</v>
      </c>
      <c r="C528" s="10">
        <f t="shared" si="64"/>
        <v>7.6649999999999725</v>
      </c>
      <c r="D528" s="8">
        <f t="shared" si="65"/>
        <v>1.1574074074094387E-5</v>
      </c>
      <c r="E528" s="8">
        <f t="shared" si="66"/>
        <v>1.4270833333333344E-2</v>
      </c>
      <c r="F528" s="17">
        <f t="shared" si="67"/>
        <v>32.399999999943134</v>
      </c>
      <c r="G528" s="17">
        <f t="shared" si="68"/>
        <v>32.400000000022061</v>
      </c>
      <c r="H528" s="17">
        <f t="shared" si="69"/>
        <v>31.199999999995949</v>
      </c>
      <c r="I528" s="17">
        <f t="shared" si="70"/>
        <v>30.600000000020305</v>
      </c>
      <c r="J528" s="17">
        <f t="shared" si="71"/>
        <v>24.119999999998218</v>
      </c>
      <c r="K528" s="20" t="str">
        <f>HYPERLINK("http://maps.google.nl/maps?q="&amp;SUBSTITUTE(Tabel2[[#This Row],[lat]],",",".")&amp;","&amp;SUBSTITUTE(Tabel2[[#This Row],[lon]],",","."))</f>
        <v>http://maps.google.nl/maps?q=50.89606,5.94702</v>
      </c>
    </row>
    <row r="529" spans="1:11" x14ac:dyDescent="0.25">
      <c r="A529" s="12">
        <f>TIMEVALUE(MID(Tabel2[[#This Row],[ns1:time2]],12,8))</f>
        <v>0.47622685185185182</v>
      </c>
      <c r="B529" s="13">
        <f>ROUND(6370973.27862*((2*ASIN(SQRT((SIN((RADIANS(Strava!E528)-RADIANS(Strava!E529))/2)^2)+COS(RADIANS(Strava!E528))*COS(RADIANS(Strava!E529))*(SIN((RADIANS(Strava!F528)-RADIANS(Strava!F529))/2)^2))))),0)</f>
        <v>8</v>
      </c>
      <c r="C529" s="14">
        <f t="shared" si="64"/>
        <v>7.6729999999999725</v>
      </c>
      <c r="D529" s="12">
        <f t="shared" si="65"/>
        <v>1.1574074074038876E-5</v>
      </c>
      <c r="E529" s="12">
        <f t="shared" si="66"/>
        <v>1.4282407407407383E-2</v>
      </c>
      <c r="F529" s="15">
        <f t="shared" si="67"/>
        <v>28.800000000087586</v>
      </c>
      <c r="G529" s="15">
        <f t="shared" si="68"/>
        <v>30.600000000020305</v>
      </c>
      <c r="H529" s="15">
        <f t="shared" si="69"/>
        <v>31.200000000045829</v>
      </c>
      <c r="I529" s="15">
        <f t="shared" si="70"/>
        <v>30.600000000020305</v>
      </c>
      <c r="J529" s="15">
        <f t="shared" si="71"/>
        <v>24.900000000016068</v>
      </c>
      <c r="K529" s="21" t="str">
        <f>HYPERLINK("http://maps.google.nl/maps?q="&amp;SUBSTITUTE(Tabel2[[#This Row],[lat]],",",".")&amp;","&amp;SUBSTITUTE(Tabel2[[#This Row],[lon]],",","."))</f>
        <v>http://maps.google.nl/maps?q=50.896095,5.946913</v>
      </c>
    </row>
    <row r="530" spans="1:11" x14ac:dyDescent="0.25">
      <c r="A530" s="8">
        <f>TIMEVALUE(MID(Tabel2[[#This Row],[ns1:time2]],12,8))</f>
        <v>0.47630787037037042</v>
      </c>
      <c r="B530" s="13">
        <f>ROUND(6370973.27862*((2*ASIN(SQRT((SIN((RADIANS(Strava!E529)-RADIANS(Strava!E530))/2)^2)+COS(RADIANS(Strava!E529))*COS(RADIANS(Strava!E530))*(SIN((RADIANS(Strava!F529)-RADIANS(Strava!F530))/2)^2))))),0)</f>
        <v>55</v>
      </c>
      <c r="C530" s="10">
        <f t="shared" si="64"/>
        <v>7.7279999999999722</v>
      </c>
      <c r="D530" s="8">
        <f t="shared" si="65"/>
        <v>8.1018518518605198E-5</v>
      </c>
      <c r="E530" s="8">
        <f t="shared" si="66"/>
        <v>1.4363425925925988E-2</v>
      </c>
      <c r="F530" s="17">
        <f t="shared" si="67"/>
        <v>28.285714285684023</v>
      </c>
      <c r="G530" s="17">
        <f t="shared" si="68"/>
        <v>28.349999999984114</v>
      </c>
      <c r="H530" s="17">
        <f t="shared" si="69"/>
        <v>28.799999999980177</v>
      </c>
      <c r="I530" s="17">
        <f t="shared" si="70"/>
        <v>29.159999999990927</v>
      </c>
      <c r="J530" s="17">
        <f t="shared" si="71"/>
        <v>28.124999999992792</v>
      </c>
      <c r="K530" s="20" t="str">
        <f>HYPERLINK("http://maps.google.nl/maps?q="&amp;SUBSTITUTE(Tabel2[[#This Row],[lat]],",",".")&amp;","&amp;SUBSTITUTE(Tabel2[[#This Row],[lon]],",","."))</f>
        <v>http://maps.google.nl/maps?q=50.896308,5.946205</v>
      </c>
    </row>
    <row r="531" spans="1:11" x14ac:dyDescent="0.25">
      <c r="A531" s="12">
        <f>TIMEVALUE(MID(Tabel2[[#This Row],[ns1:time2]],12,8))</f>
        <v>0.47635416666666663</v>
      </c>
      <c r="B531" s="13">
        <f>ROUND(6370973.27862*((2*ASIN(SQRT((SIN((RADIANS(Strava!E530)-RADIANS(Strava!E531))/2)^2)+COS(RADIANS(Strava!E530))*COS(RADIANS(Strava!E531))*(SIN((RADIANS(Strava!F530)-RADIANS(Strava!F531))/2)^2))))),0)</f>
        <v>30</v>
      </c>
      <c r="C531" s="14">
        <f t="shared" si="64"/>
        <v>7.7579999999999725</v>
      </c>
      <c r="D531" s="12">
        <f t="shared" si="65"/>
        <v>4.6296296296211015E-5</v>
      </c>
      <c r="E531" s="12">
        <f t="shared" si="66"/>
        <v>1.4409722222222199E-2</v>
      </c>
      <c r="F531" s="15">
        <f t="shared" si="67"/>
        <v>27.000000000049734</v>
      </c>
      <c r="G531" s="15">
        <f t="shared" si="68"/>
        <v>27.8181818181815</v>
      </c>
      <c r="H531" s="15">
        <f t="shared" si="69"/>
        <v>27.900000000006781</v>
      </c>
      <c r="I531" s="15">
        <f t="shared" si="70"/>
        <v>28.246153846156464</v>
      </c>
      <c r="J531" s="15">
        <f t="shared" si="71"/>
        <v>28.231578947368764</v>
      </c>
      <c r="K531" s="21" t="str">
        <f>HYPERLINK("http://maps.google.nl/maps?q="&amp;SUBSTITUTE(Tabel2[[#This Row],[lat]],",",".")&amp;","&amp;SUBSTITUTE(Tabel2[[#This Row],[lon]],",","."))</f>
        <v>http://maps.google.nl/maps?q=50.896432,5.945823</v>
      </c>
    </row>
    <row r="532" spans="1:11" x14ac:dyDescent="0.25">
      <c r="A532" s="8">
        <f>TIMEVALUE(MID(Tabel2[[#This Row],[ns1:time2]],12,8))</f>
        <v>0.47636574074074073</v>
      </c>
      <c r="B532" s="13">
        <f>ROUND(6370973.27862*((2*ASIN(SQRT((SIN((RADIANS(Strava!E531)-RADIANS(Strava!E532))/2)^2)+COS(RADIANS(Strava!E531))*COS(RADIANS(Strava!E532))*(SIN((RADIANS(Strava!F531)-RADIANS(Strava!F532))/2)^2))))),0)</f>
        <v>7</v>
      </c>
      <c r="C532" s="10">
        <f t="shared" si="64"/>
        <v>7.7649999999999721</v>
      </c>
      <c r="D532" s="8">
        <f t="shared" si="65"/>
        <v>1.1574074074094387E-5</v>
      </c>
      <c r="E532" s="8">
        <f t="shared" si="66"/>
        <v>1.4421296296296293E-2</v>
      </c>
      <c r="F532" s="17">
        <f t="shared" si="67"/>
        <v>25.199999999955775</v>
      </c>
      <c r="G532" s="17">
        <f t="shared" si="68"/>
        <v>26.64000000002985</v>
      </c>
      <c r="H532" s="17">
        <f t="shared" si="69"/>
        <v>27.599999999995578</v>
      </c>
      <c r="I532" s="17">
        <f t="shared" si="70"/>
        <v>27.692307692310077</v>
      </c>
      <c r="J532" s="17">
        <f t="shared" si="71"/>
        <v>28.04210526315817</v>
      </c>
      <c r="K532" s="20" t="str">
        <f>HYPERLINK("http://maps.google.nl/maps?q="&amp;SUBSTITUTE(Tabel2[[#This Row],[lat]],",",".")&amp;","&amp;SUBSTITUTE(Tabel2[[#This Row],[lon]],",","."))</f>
        <v>http://maps.google.nl/maps?q=50.896459,5.945728</v>
      </c>
    </row>
    <row r="533" spans="1:11" x14ac:dyDescent="0.25">
      <c r="A533" s="12">
        <f>TIMEVALUE(MID(Tabel2[[#This Row],[ns1:time2]],12,8))</f>
        <v>0.47637731481481477</v>
      </c>
      <c r="B533" s="13">
        <f>ROUND(6370973.27862*((2*ASIN(SQRT((SIN((RADIANS(Strava!E532)-RADIANS(Strava!E533))/2)^2)+COS(RADIANS(Strava!E532))*COS(RADIANS(Strava!E533))*(SIN((RADIANS(Strava!F532)-RADIANS(Strava!F533))/2)^2))))),0)</f>
        <v>7</v>
      </c>
      <c r="C533" s="14">
        <f t="shared" si="64"/>
        <v>7.7719999999999718</v>
      </c>
      <c r="D533" s="12">
        <f t="shared" si="65"/>
        <v>1.1574074074038876E-5</v>
      </c>
      <c r="E533" s="12">
        <f t="shared" si="66"/>
        <v>1.4432870370370332E-2</v>
      </c>
      <c r="F533" s="15">
        <f t="shared" si="67"/>
        <v>25.200000000076638</v>
      </c>
      <c r="G533" s="15">
        <f t="shared" si="68"/>
        <v>25.200000000015027</v>
      </c>
      <c r="H533" s="15">
        <f t="shared" si="69"/>
        <v>26.400000000037835</v>
      </c>
      <c r="I533" s="15">
        <f t="shared" si="70"/>
        <v>27.415384615386881</v>
      </c>
      <c r="J533" s="15">
        <f t="shared" si="71"/>
        <v>28.04210526315817</v>
      </c>
      <c r="K533" s="21" t="str">
        <f>HYPERLINK("http://maps.google.nl/maps?q="&amp;SUBSTITUTE(Tabel2[[#This Row],[lat]],",",".")&amp;","&amp;SUBSTITUTE(Tabel2[[#This Row],[lon]],",","."))</f>
        <v>http://maps.google.nl/maps?q=50.896478,5.945629</v>
      </c>
    </row>
    <row r="534" spans="1:11" x14ac:dyDescent="0.25">
      <c r="A534" s="8">
        <f>TIMEVALUE(MID(Tabel2[[#This Row],[ns1:time2]],12,8))</f>
        <v>0.47638888888888892</v>
      </c>
      <c r="B534" s="13">
        <f>ROUND(6370973.27862*((2*ASIN(SQRT((SIN((RADIANS(Strava!E533)-RADIANS(Strava!E534))/2)^2)+COS(RADIANS(Strava!E533))*COS(RADIANS(Strava!E534))*(SIN((RADIANS(Strava!F533)-RADIANS(Strava!F534))/2)^2))))),0)</f>
        <v>7</v>
      </c>
      <c r="C534" s="10">
        <f t="shared" si="64"/>
        <v>7.7789999999999715</v>
      </c>
      <c r="D534" s="8">
        <f t="shared" si="65"/>
        <v>1.1574074074149898E-5</v>
      </c>
      <c r="E534" s="8">
        <f t="shared" si="66"/>
        <v>1.4444444444444482E-2</v>
      </c>
      <c r="F534" s="17">
        <f t="shared" si="67"/>
        <v>25.199999999834912</v>
      </c>
      <c r="G534" s="17">
        <f t="shared" si="68"/>
        <v>25.199999999954596</v>
      </c>
      <c r="H534" s="17">
        <f t="shared" si="69"/>
        <v>25.199999999954596</v>
      </c>
      <c r="I534" s="17">
        <f t="shared" si="70"/>
        <v>26.228571428578931</v>
      </c>
      <c r="J534" s="17">
        <f t="shared" si="71"/>
        <v>28.04210526315817</v>
      </c>
      <c r="K534" s="20" t="str">
        <f>HYPERLINK("http://maps.google.nl/maps?q="&amp;SUBSTITUTE(Tabel2[[#This Row],[lat]],",",".")&amp;","&amp;SUBSTITUTE(Tabel2[[#This Row],[lon]],",","."))</f>
        <v>http://maps.google.nl/maps?q=50.896489,5.945524</v>
      </c>
    </row>
    <row r="535" spans="1:11" x14ac:dyDescent="0.25">
      <c r="A535" s="12">
        <f>TIMEVALUE(MID(Tabel2[[#This Row],[ns1:time2]],12,8))</f>
        <v>0.47640046296296296</v>
      </c>
      <c r="B535" s="13">
        <f>ROUND(6370973.27862*((2*ASIN(SQRT((SIN((RADIANS(Strava!E534)-RADIANS(Strava!E535))/2)^2)+COS(RADIANS(Strava!E534))*COS(RADIANS(Strava!E535))*(SIN((RADIANS(Strava!F534)-RADIANS(Strava!F535))/2)^2))))),0)</f>
        <v>7</v>
      </c>
      <c r="C535" s="14">
        <f t="shared" si="64"/>
        <v>7.7859999999999712</v>
      </c>
      <c r="D535" s="12">
        <f t="shared" si="65"/>
        <v>1.1574074074038876E-5</v>
      </c>
      <c r="E535" s="12">
        <f t="shared" si="66"/>
        <v>1.4456018518518521E-2</v>
      </c>
      <c r="F535" s="15">
        <f t="shared" si="67"/>
        <v>25.200000000076638</v>
      </c>
      <c r="G535" s="15">
        <f t="shared" si="68"/>
        <v>25.199999999954596</v>
      </c>
      <c r="H535" s="15">
        <f t="shared" si="69"/>
        <v>25.199999999994883</v>
      </c>
      <c r="I535" s="15">
        <f t="shared" si="70"/>
        <v>25.199999999984811</v>
      </c>
      <c r="J535" s="15">
        <f t="shared" si="71"/>
        <v>27.85263157894758</v>
      </c>
      <c r="K535" s="21" t="str">
        <f>HYPERLINK("http://maps.google.nl/maps?q="&amp;SUBSTITUTE(Tabel2[[#This Row],[lat]],",",".")&amp;","&amp;SUBSTITUTE(Tabel2[[#This Row],[lon]],",","."))</f>
        <v>http://maps.google.nl/maps?q=50.896499,5.945423</v>
      </c>
    </row>
    <row r="536" spans="1:11" x14ac:dyDescent="0.25">
      <c r="A536" s="8">
        <f>TIMEVALUE(MID(Tabel2[[#This Row],[ns1:time2]],12,8))</f>
        <v>0.47643518518518518</v>
      </c>
      <c r="B536" s="13">
        <f>ROUND(6370973.27862*((2*ASIN(SQRT((SIN((RADIANS(Strava!E535)-RADIANS(Strava!E536))/2)^2)+COS(RADIANS(Strava!E535))*COS(RADIANS(Strava!E536))*(SIN((RADIANS(Strava!F535)-RADIANS(Strava!F536))/2)^2))))),0)</f>
        <v>22</v>
      </c>
      <c r="C536" s="10">
        <f t="shared" si="64"/>
        <v>7.8079999999999714</v>
      </c>
      <c r="D536" s="8">
        <f t="shared" si="65"/>
        <v>3.472222222222765E-5</v>
      </c>
      <c r="E536" s="8">
        <f t="shared" si="66"/>
        <v>1.4490740740740748E-2</v>
      </c>
      <c r="F536" s="17">
        <f t="shared" si="67"/>
        <v>26.39999999999587</v>
      </c>
      <c r="G536" s="17">
        <f t="shared" si="68"/>
        <v>26.100000000016706</v>
      </c>
      <c r="H536" s="17">
        <f t="shared" si="69"/>
        <v>25.919999999979076</v>
      </c>
      <c r="I536" s="17">
        <f t="shared" si="70"/>
        <v>25.799999999995524</v>
      </c>
      <c r="J536" s="17">
        <f t="shared" si="71"/>
        <v>27.60000000000192</v>
      </c>
      <c r="K536" s="20" t="str">
        <f>HYPERLINK("http://maps.google.nl/maps?q="&amp;SUBSTITUTE(Tabel2[[#This Row],[lat]],",",".")&amp;","&amp;SUBSTITUTE(Tabel2[[#This Row],[lon]],",","."))</f>
        <v>http://maps.google.nl/maps?q=50.89655,5.945113</v>
      </c>
    </row>
    <row r="537" spans="1:11" x14ac:dyDescent="0.25">
      <c r="A537" s="12">
        <f>TIMEVALUE(MID(Tabel2[[#This Row],[ns1:time2]],12,8))</f>
        <v>0.47644675925925922</v>
      </c>
      <c r="B537" s="13">
        <f>ROUND(6370973.27862*((2*ASIN(SQRT((SIN((RADIANS(Strava!E536)-RADIANS(Strava!E537))/2)^2)+COS(RADIANS(Strava!E536))*COS(RADIANS(Strava!E537))*(SIN((RADIANS(Strava!F536)-RADIANS(Strava!F537))/2)^2))))),0)</f>
        <v>7</v>
      </c>
      <c r="C537" s="14">
        <f t="shared" si="64"/>
        <v>7.8149999999999711</v>
      </c>
      <c r="D537" s="12">
        <f t="shared" si="65"/>
        <v>1.1574074074038876E-5</v>
      </c>
      <c r="E537" s="12">
        <f t="shared" si="66"/>
        <v>1.4502314814814787E-2</v>
      </c>
      <c r="F537" s="15">
        <f t="shared" si="67"/>
        <v>25.200000000076638</v>
      </c>
      <c r="G537" s="15">
        <f t="shared" si="68"/>
        <v>26.100000000016706</v>
      </c>
      <c r="H537" s="15">
        <f t="shared" si="69"/>
        <v>25.920000000028804</v>
      </c>
      <c r="I537" s="15">
        <f t="shared" si="70"/>
        <v>25.799999999995524</v>
      </c>
      <c r="J537" s="15">
        <f t="shared" si="71"/>
        <v>27.257142857144636</v>
      </c>
      <c r="K537" s="21" t="str">
        <f>HYPERLINK("http://maps.google.nl/maps?q="&amp;SUBSTITUTE(Tabel2[[#This Row],[lat]],",",".")&amp;","&amp;SUBSTITUTE(Tabel2[[#This Row],[lon]],",","."))</f>
        <v>http://maps.google.nl/maps?q=50.896577,5.945017</v>
      </c>
    </row>
    <row r="538" spans="1:11" x14ac:dyDescent="0.25">
      <c r="A538" s="8">
        <f>TIMEVALUE(MID(Tabel2[[#This Row],[ns1:time2]],12,8))</f>
        <v>0.47649305555555554</v>
      </c>
      <c r="B538" s="13">
        <f>ROUND(6370973.27862*((2*ASIN(SQRT((SIN((RADIANS(Strava!E537)-RADIANS(Strava!E538))/2)^2)+COS(RADIANS(Strava!E537))*COS(RADIANS(Strava!E538))*(SIN((RADIANS(Strava!F537)-RADIANS(Strava!F538))/2)^2))))),0)</f>
        <v>31</v>
      </c>
      <c r="C538" s="10">
        <f t="shared" si="64"/>
        <v>7.8459999999999708</v>
      </c>
      <c r="D538" s="8">
        <f t="shared" si="65"/>
        <v>4.6296296296322037E-5</v>
      </c>
      <c r="E538" s="8">
        <f t="shared" si="66"/>
        <v>1.4548611111111109E-2</v>
      </c>
      <c r="F538" s="17">
        <f t="shared" si="67"/>
        <v>27.899999999984487</v>
      </c>
      <c r="G538" s="17">
        <f t="shared" si="68"/>
        <v>27.360000000004018</v>
      </c>
      <c r="H538" s="17">
        <f t="shared" si="69"/>
        <v>27.000000000000998</v>
      </c>
      <c r="I538" s="17">
        <f t="shared" si="70"/>
        <v>26.800000000009806</v>
      </c>
      <c r="J538" s="17">
        <f t="shared" si="71"/>
        <v>27.150000000000922</v>
      </c>
      <c r="K538" s="20" t="str">
        <f>HYPERLINK("http://maps.google.nl/maps?q="&amp;SUBSTITUTE(Tabel2[[#This Row],[lat]],",",".")&amp;","&amp;SUBSTITUTE(Tabel2[[#This Row],[lon]],",","."))</f>
        <v>http://maps.google.nl/maps?q=50.896705,5.944629</v>
      </c>
    </row>
    <row r="539" spans="1:11" x14ac:dyDescent="0.25">
      <c r="A539" s="12">
        <f>TIMEVALUE(MID(Tabel2[[#This Row],[ns1:time2]],12,8))</f>
        <v>0.47652777777777783</v>
      </c>
      <c r="B539" s="13">
        <f>ROUND(6370973.27862*((2*ASIN(SQRT((SIN((RADIANS(Strava!E538)-RADIANS(Strava!E539))/2)^2)+COS(RADIANS(Strava!E538))*COS(RADIANS(Strava!E539))*(SIN((RADIANS(Strava!F538)-RADIANS(Strava!F539))/2)^2))))),0)</f>
        <v>22</v>
      </c>
      <c r="C539" s="14">
        <f t="shared" si="64"/>
        <v>7.867999999999971</v>
      </c>
      <c r="D539" s="12">
        <f t="shared" si="65"/>
        <v>3.4722222222283161E-5</v>
      </c>
      <c r="E539" s="12">
        <f t="shared" si="66"/>
        <v>1.4583333333333393E-2</v>
      </c>
      <c r="F539" s="15">
        <f t="shared" si="67"/>
        <v>26.399999999953664</v>
      </c>
      <c r="G539" s="15">
        <f t="shared" si="68"/>
        <v>27.257142857113664</v>
      </c>
      <c r="H539" s="15">
        <f t="shared" si="69"/>
        <v>26.999999999984812</v>
      </c>
      <c r="I539" s="15">
        <f t="shared" si="70"/>
        <v>26.836363636351592</v>
      </c>
      <c r="J539" s="15">
        <f t="shared" si="71"/>
        <v>26.999999999992252</v>
      </c>
      <c r="K539" s="21" t="str">
        <f>HYPERLINK("http://maps.google.nl/maps?q="&amp;SUBSTITUTE(Tabel2[[#This Row],[lat]],",",".")&amp;","&amp;SUBSTITUTE(Tabel2[[#This Row],[lon]],",","."))</f>
        <v>http://maps.google.nl/maps?q=50.896813,5.944358</v>
      </c>
    </row>
    <row r="540" spans="1:11" x14ac:dyDescent="0.25">
      <c r="A540" s="8">
        <f>TIMEVALUE(MID(Tabel2[[#This Row],[ns1:time2]],12,8))</f>
        <v>0.47655092592592596</v>
      </c>
      <c r="B540" s="13">
        <f>ROUND(6370973.27862*((2*ASIN(SQRT((SIN((RADIANS(Strava!E539)-RADIANS(Strava!E540))/2)^2)+COS(RADIANS(Strava!E539))*COS(RADIANS(Strava!E540))*(SIN((RADIANS(Strava!F539)-RADIANS(Strava!F540))/2)^2))))),0)</f>
        <v>14</v>
      </c>
      <c r="C540" s="10">
        <f t="shared" si="64"/>
        <v>7.8819999999999713</v>
      </c>
      <c r="D540" s="8">
        <f t="shared" si="65"/>
        <v>2.3148148148133263E-5</v>
      </c>
      <c r="E540" s="8">
        <f t="shared" si="66"/>
        <v>1.4606481481481526E-2</v>
      </c>
      <c r="F540" s="17">
        <f t="shared" si="67"/>
        <v>25.200000000016207</v>
      </c>
      <c r="G540" s="17">
        <f t="shared" si="68"/>
        <v>25.919999999979716</v>
      </c>
      <c r="H540" s="17">
        <f t="shared" si="69"/>
        <v>26.799999999981598</v>
      </c>
      <c r="I540" s="17">
        <f t="shared" si="70"/>
        <v>26.63999999999152</v>
      </c>
      <c r="J540" s="17">
        <f t="shared" si="71"/>
        <v>26.400000000001736</v>
      </c>
      <c r="K540" s="20" t="str">
        <f>HYPERLINK("http://maps.google.nl/maps?q="&amp;SUBSTITUTE(Tabel2[[#This Row],[lat]],",",".")&amp;","&amp;SUBSTITUTE(Tabel2[[#This Row],[lon]],",","."))</f>
        <v>http://maps.google.nl/maps?q=50.8969,5.944217</v>
      </c>
    </row>
    <row r="541" spans="1:11" x14ac:dyDescent="0.25">
      <c r="A541" s="12">
        <f>TIMEVALUE(MID(Tabel2[[#This Row],[ns1:time2]],12,8))</f>
        <v>0.47657407407407404</v>
      </c>
      <c r="B541" s="13">
        <f>ROUND(6370973.27862*((2*ASIN(SQRT((SIN((RADIANS(Strava!E540)-RADIANS(Strava!E541))/2)^2)+COS(RADIANS(Strava!E540))*COS(RADIANS(Strava!E541))*(SIN((RADIANS(Strava!F540)-RADIANS(Strava!F541))/2)^2))))),0)</f>
        <v>14</v>
      </c>
      <c r="C541" s="14">
        <f t="shared" si="64"/>
        <v>7.8959999999999715</v>
      </c>
      <c r="D541" s="12">
        <f t="shared" si="65"/>
        <v>2.3148148148077752E-5</v>
      </c>
      <c r="E541" s="12">
        <f t="shared" si="66"/>
        <v>1.4629629629629604E-2</v>
      </c>
      <c r="F541" s="15">
        <f t="shared" si="67"/>
        <v>25.200000000076638</v>
      </c>
      <c r="G541" s="15">
        <f t="shared" si="68"/>
        <v>25.200000000046842</v>
      </c>
      <c r="H541" s="15">
        <f t="shared" si="69"/>
        <v>25.714285714293805</v>
      </c>
      <c r="I541" s="15">
        <f t="shared" si="70"/>
        <v>26.509090909090752</v>
      </c>
      <c r="J541" s="15">
        <f t="shared" si="71"/>
        <v>26.147368421052757</v>
      </c>
      <c r="K541" s="21" t="str">
        <f>HYPERLINK("http://maps.google.nl/maps?q="&amp;SUBSTITUTE(Tabel2[[#This Row],[lat]],",",".")&amp;","&amp;SUBSTITUTE(Tabel2[[#This Row],[lon]],",","."))</f>
        <v>http://maps.google.nl/maps?q=50.896994,5.944083</v>
      </c>
    </row>
    <row r="542" spans="1:11" x14ac:dyDescent="0.25">
      <c r="A542" s="8">
        <f>TIMEVALUE(MID(Tabel2[[#This Row],[ns1:time2]],12,8))</f>
        <v>0.47660879629629632</v>
      </c>
      <c r="B542" s="13">
        <f>ROUND(6370973.27862*((2*ASIN(SQRT((SIN((RADIANS(Strava!E541)-RADIANS(Strava!E542))/2)^2)+COS(RADIANS(Strava!E541))*COS(RADIANS(Strava!E542))*(SIN((RADIANS(Strava!F541)-RADIANS(Strava!F542))/2)^2))))),0)</f>
        <v>23</v>
      </c>
      <c r="C542" s="10">
        <f t="shared" si="64"/>
        <v>7.9189999999999712</v>
      </c>
      <c r="D542" s="8">
        <f t="shared" si="65"/>
        <v>3.4722222222283161E-5</v>
      </c>
      <c r="E542" s="8">
        <f t="shared" si="66"/>
        <v>1.4664351851851887E-2</v>
      </c>
      <c r="F542" s="17">
        <f t="shared" si="67"/>
        <v>27.59999999995156</v>
      </c>
      <c r="G542" s="17">
        <f t="shared" si="68"/>
        <v>26.640000000004296</v>
      </c>
      <c r="H542" s="17">
        <f t="shared" si="69"/>
        <v>26.228571428579389</v>
      </c>
      <c r="I542" s="17">
        <f t="shared" si="70"/>
        <v>26.279999999991833</v>
      </c>
      <c r="J542" s="17">
        <f t="shared" si="71"/>
        <v>26.399999999995707</v>
      </c>
      <c r="K542" s="20" t="str">
        <f>HYPERLINK("http://maps.google.nl/maps?q="&amp;SUBSTITUTE(Tabel2[[#This Row],[lat]],",",".")&amp;","&amp;SUBSTITUTE(Tabel2[[#This Row],[lon]],",","."))</f>
        <v>http://maps.google.nl/maps?q=50.897128,5.943842</v>
      </c>
    </row>
    <row r="543" spans="1:11" x14ac:dyDescent="0.25">
      <c r="A543" s="12">
        <f>TIMEVALUE(MID(Tabel2[[#This Row],[ns1:time2]],12,8))</f>
        <v>0.47667824074074078</v>
      </c>
      <c r="B543" s="13">
        <f>ROUND(6370973.27862*((2*ASIN(SQRT((SIN((RADIANS(Strava!E542)-RADIANS(Strava!E543))/2)^2)+COS(RADIANS(Strava!E542))*COS(RADIANS(Strava!E543))*(SIN((RADIANS(Strava!F542)-RADIANS(Strava!F543))/2)^2))))),0)</f>
        <v>44</v>
      </c>
      <c r="C543" s="14">
        <f t="shared" si="64"/>
        <v>7.9629999999999708</v>
      </c>
      <c r="D543" s="12">
        <f t="shared" si="65"/>
        <v>6.94444444444553E-5</v>
      </c>
      <c r="E543" s="12">
        <f t="shared" si="66"/>
        <v>1.4733796296296342E-2</v>
      </c>
      <c r="F543" s="15">
        <f t="shared" si="67"/>
        <v>26.39999999999587</v>
      </c>
      <c r="G543" s="15">
        <f t="shared" si="68"/>
        <v>26.799999999981242</v>
      </c>
      <c r="H543" s="15">
        <f t="shared" si="69"/>
        <v>26.50909090909046</v>
      </c>
      <c r="I543" s="15">
        <f t="shared" si="70"/>
        <v>26.307692307694598</v>
      </c>
      <c r="J543" s="15">
        <f t="shared" si="71"/>
        <v>26.446153846146313</v>
      </c>
      <c r="K543" s="21" t="str">
        <f>HYPERLINK("http://maps.google.nl/maps?q="&amp;SUBSTITUTE(Tabel2[[#This Row],[lat]],",",".")&amp;","&amp;SUBSTITUTE(Tabel2[[#This Row],[lon]],",","."))</f>
        <v>http://maps.google.nl/maps?q=50.897339,5.943309</v>
      </c>
    </row>
    <row r="544" spans="1:11" x14ac:dyDescent="0.25">
      <c r="A544" s="8">
        <f>TIMEVALUE(MID(Tabel2[[#This Row],[ns1:time2]],12,8))</f>
        <v>0.47675925925925927</v>
      </c>
      <c r="B544" s="13">
        <f>ROUND(6370973.27862*((2*ASIN(SQRT((SIN((RADIANS(Strava!E543)-RADIANS(Strava!E544))/2)^2)+COS(RADIANS(Strava!E543))*COS(RADIANS(Strava!E544))*(SIN((RADIANS(Strava!F543)-RADIANS(Strava!F544))/2)^2))))),0)</f>
        <v>54</v>
      </c>
      <c r="C544" s="10">
        <f t="shared" si="64"/>
        <v>8.016999999999971</v>
      </c>
      <c r="D544" s="8">
        <f t="shared" si="65"/>
        <v>8.1018518518494176E-5</v>
      </c>
      <c r="E544" s="8">
        <f t="shared" si="66"/>
        <v>1.4814814814814836E-2</v>
      </c>
      <c r="F544" s="17">
        <f t="shared" si="67"/>
        <v>27.771428571436914</v>
      </c>
      <c r="G544" s="17">
        <f t="shared" si="68"/>
        <v>27.138461538463932</v>
      </c>
      <c r="H544" s="17">
        <f t="shared" si="69"/>
        <v>27.224999999992924</v>
      </c>
      <c r="I544" s="17">
        <f t="shared" si="70"/>
        <v>27.000000000002931</v>
      </c>
      <c r="J544" s="17">
        <f t="shared" si="71"/>
        <v>26.775000000001114</v>
      </c>
      <c r="K544" s="20" t="str">
        <f>HYPERLINK("http://maps.google.nl/maps?q="&amp;SUBSTITUTE(Tabel2[[#This Row],[lat]],",",".")&amp;","&amp;SUBSTITUTE(Tabel2[[#This Row],[lon]],",","."))</f>
        <v>http://maps.google.nl/maps?q=50.897598,5.942664</v>
      </c>
    </row>
    <row r="545" spans="1:11" x14ac:dyDescent="0.25">
      <c r="A545" s="12">
        <f>TIMEVALUE(MID(Tabel2[[#This Row],[ns1:time2]],12,8))</f>
        <v>0.47680555555555554</v>
      </c>
      <c r="B545" s="13">
        <f>ROUND(6370973.27862*((2*ASIN(SQRT((SIN((RADIANS(Strava!E544)-RADIANS(Strava!E545))/2)^2)+COS(RADIANS(Strava!E544))*COS(RADIANS(Strava!E545))*(SIN((RADIANS(Strava!F544)-RADIANS(Strava!F545))/2)^2))))),0)</f>
        <v>31</v>
      </c>
      <c r="C545" s="14">
        <f t="shared" si="64"/>
        <v>8.0479999999999716</v>
      </c>
      <c r="D545" s="12">
        <f t="shared" si="65"/>
        <v>4.6296296296266526E-5</v>
      </c>
      <c r="E545" s="12">
        <f t="shared" si="66"/>
        <v>1.4861111111111103E-2</v>
      </c>
      <c r="F545" s="15">
        <f t="shared" si="67"/>
        <v>27.90000000001794</v>
      </c>
      <c r="G545" s="15">
        <f t="shared" si="68"/>
        <v>27.818181818193921</v>
      </c>
      <c r="H545" s="15">
        <f t="shared" si="69"/>
        <v>27.317647058829628</v>
      </c>
      <c r="I545" s="15">
        <f t="shared" si="70"/>
        <v>27.359999999997935</v>
      </c>
      <c r="J545" s="15">
        <f t="shared" si="71"/>
        <v>26.948571428572187</v>
      </c>
      <c r="K545" s="21" t="str">
        <f>HYPERLINK("http://maps.google.nl/maps?q="&amp;SUBSTITUTE(Tabel2[[#This Row],[lat]],",",".")&amp;","&amp;SUBSTITUTE(Tabel2[[#This Row],[lon]],",","."))</f>
        <v>http://maps.google.nl/maps?q=50.89774,5.942278</v>
      </c>
    </row>
    <row r="546" spans="1:11" x14ac:dyDescent="0.25">
      <c r="A546" s="8">
        <f>TIMEVALUE(MID(Tabel2[[#This Row],[ns1:time2]],12,8))</f>
        <v>0.47681712962962958</v>
      </c>
      <c r="B546" s="13">
        <f>ROUND(6370973.27862*((2*ASIN(SQRT((SIN((RADIANS(Strava!E545)-RADIANS(Strava!E546))/2)^2)+COS(RADIANS(Strava!E545))*COS(RADIANS(Strava!E546))*(SIN((RADIANS(Strava!F545)-RADIANS(Strava!F546))/2)^2))))),0)</f>
        <v>9</v>
      </c>
      <c r="C546" s="10">
        <f t="shared" si="64"/>
        <v>8.056999999999972</v>
      </c>
      <c r="D546" s="8">
        <f t="shared" si="65"/>
        <v>1.1574074074038876E-5</v>
      </c>
      <c r="E546" s="8">
        <f t="shared" si="66"/>
        <v>1.4872685185185142E-2</v>
      </c>
      <c r="F546" s="17">
        <f t="shared" si="67"/>
        <v>32.40000000009853</v>
      </c>
      <c r="G546" s="17">
        <f t="shared" si="68"/>
        <v>28.800000000032998</v>
      </c>
      <c r="H546" s="17">
        <f t="shared" si="69"/>
        <v>28.200000000018491</v>
      </c>
      <c r="I546" s="17">
        <f t="shared" si="70"/>
        <v>27.600000000010553</v>
      </c>
      <c r="J546" s="17">
        <f t="shared" si="71"/>
        <v>27.163636363640073</v>
      </c>
      <c r="K546" s="20" t="str">
        <f>HYPERLINK("http://maps.google.nl/maps?q="&amp;SUBSTITUTE(Tabel2[[#This Row],[lat]],",",".")&amp;","&amp;SUBSTITUTE(Tabel2[[#This Row],[lon]],",","."))</f>
        <v>http://maps.google.nl/maps?q=50.89778,5.942174</v>
      </c>
    </row>
    <row r="547" spans="1:11" x14ac:dyDescent="0.25">
      <c r="A547" s="12">
        <f>TIMEVALUE(MID(Tabel2[[#This Row],[ns1:time2]],12,8))</f>
        <v>0.47682870370370373</v>
      </c>
      <c r="B547" s="13">
        <f>ROUND(6370973.27862*((2*ASIN(SQRT((SIN((RADIANS(Strava!E546)-RADIANS(Strava!E547))/2)^2)+COS(RADIANS(Strava!E546))*COS(RADIANS(Strava!E547))*(SIN((RADIANS(Strava!F546)-RADIANS(Strava!F547))/2)^2))))),0)</f>
        <v>8</v>
      </c>
      <c r="C547" s="14">
        <f t="shared" si="64"/>
        <v>8.0649999999999711</v>
      </c>
      <c r="D547" s="12">
        <f t="shared" si="65"/>
        <v>1.1574074074149898E-5</v>
      </c>
      <c r="E547" s="12">
        <f t="shared" si="66"/>
        <v>1.4884259259259291E-2</v>
      </c>
      <c r="F547" s="15">
        <f t="shared" si="67"/>
        <v>28.799999999811327</v>
      </c>
      <c r="G547" s="15">
        <f t="shared" si="68"/>
        <v>30.599999999945325</v>
      </c>
      <c r="H547" s="15">
        <f t="shared" si="69"/>
        <v>28.799999999995524</v>
      </c>
      <c r="I547" s="15">
        <f t="shared" si="70"/>
        <v>28.246153846156464</v>
      </c>
      <c r="J547" s="15">
        <f t="shared" si="71"/>
        <v>27.27272727272301</v>
      </c>
      <c r="K547" s="21" t="str">
        <f>HYPERLINK("http://maps.google.nl/maps?q="&amp;SUBSTITUTE(Tabel2[[#This Row],[lat]],",",".")&amp;","&amp;SUBSTITUTE(Tabel2[[#This Row],[lon]],",","."))</f>
        <v>http://maps.google.nl/maps?q=50.897818,5.94207</v>
      </c>
    </row>
    <row r="548" spans="1:11" x14ac:dyDescent="0.25">
      <c r="A548" s="8">
        <f>TIMEVALUE(MID(Tabel2[[#This Row],[ns1:time2]],12,8))</f>
        <v>0.47684027777777777</v>
      </c>
      <c r="B548" s="13">
        <f>ROUND(6370973.27862*((2*ASIN(SQRT((SIN((RADIANS(Strava!E547)-RADIANS(Strava!E548))/2)^2)+COS(RADIANS(Strava!E547))*COS(RADIANS(Strava!E548))*(SIN((RADIANS(Strava!F547)-RADIANS(Strava!F548))/2)^2))))),0)</f>
        <v>9</v>
      </c>
      <c r="C548" s="10">
        <f t="shared" si="64"/>
        <v>8.0739999999999714</v>
      </c>
      <c r="D548" s="8">
        <f t="shared" si="65"/>
        <v>1.1574074074038876E-5</v>
      </c>
      <c r="E548" s="8">
        <f t="shared" si="66"/>
        <v>1.489583333333333E-2</v>
      </c>
      <c r="F548" s="17">
        <f t="shared" si="67"/>
        <v>32.40000000009853</v>
      </c>
      <c r="G548" s="17">
        <f t="shared" si="68"/>
        <v>30.599999999945325</v>
      </c>
      <c r="H548" s="17">
        <f t="shared" si="69"/>
        <v>31.199999999994883</v>
      </c>
      <c r="I548" s="17">
        <f t="shared" si="70"/>
        <v>29.314285714294719</v>
      </c>
      <c r="J548" s="17">
        <f t="shared" si="71"/>
        <v>27.360000000000174</v>
      </c>
      <c r="K548" s="20" t="str">
        <f>HYPERLINK("http://maps.google.nl/maps?q="&amp;SUBSTITUTE(Tabel2[[#This Row],[lat]],",",".")&amp;","&amp;SUBSTITUTE(Tabel2[[#This Row],[lon]],",","."))</f>
        <v>http://maps.google.nl/maps?q=50.897864,5.941966</v>
      </c>
    </row>
    <row r="549" spans="1:11" x14ac:dyDescent="0.25">
      <c r="A549" s="12">
        <f>TIMEVALUE(MID(Tabel2[[#This Row],[ns1:time2]],12,8))</f>
        <v>0.47685185185185186</v>
      </c>
      <c r="B549" s="13">
        <f>ROUND(6370973.27862*((2*ASIN(SQRT((SIN((RADIANS(Strava!E548)-RADIANS(Strava!E549))/2)^2)+COS(RADIANS(Strava!E548))*COS(RADIANS(Strava!E549))*(SIN((RADIANS(Strava!F548)-RADIANS(Strava!F549))/2)^2))))),0)</f>
        <v>9</v>
      </c>
      <c r="C549" s="14">
        <f t="shared" si="64"/>
        <v>8.0829999999999718</v>
      </c>
      <c r="D549" s="12">
        <f t="shared" si="65"/>
        <v>1.1574074074094387E-5</v>
      </c>
      <c r="E549" s="12">
        <f t="shared" si="66"/>
        <v>1.4907407407407425E-2</v>
      </c>
      <c r="F549" s="15">
        <f t="shared" si="67"/>
        <v>32.399999999943134</v>
      </c>
      <c r="G549" s="15">
        <f t="shared" si="68"/>
        <v>32.400000000022061</v>
      </c>
      <c r="H549" s="15">
        <f t="shared" si="69"/>
        <v>31.199999999945003</v>
      </c>
      <c r="I549" s="15">
        <f t="shared" si="70"/>
        <v>31.499999999982613</v>
      </c>
      <c r="J549" s="15">
        <f t="shared" si="71"/>
        <v>27.642857142860809</v>
      </c>
      <c r="K549" s="21" t="str">
        <f>HYPERLINK("http://maps.google.nl/maps?q="&amp;SUBSTITUTE(Tabel2[[#This Row],[lat]],",",".")&amp;","&amp;SUBSTITUTE(Tabel2[[#This Row],[lon]],",","."))</f>
        <v>http://maps.google.nl/maps?q=50.897909,5.941858</v>
      </c>
    </row>
    <row r="550" spans="1:11" x14ac:dyDescent="0.25">
      <c r="A550" s="8">
        <f>TIMEVALUE(MID(Tabel2[[#This Row],[ns1:time2]],12,8))</f>
        <v>0.47687499999999999</v>
      </c>
      <c r="B550" s="13">
        <f>ROUND(6370973.27862*((2*ASIN(SQRT((SIN((RADIANS(Strava!E549)-RADIANS(Strava!E550))/2)^2)+COS(RADIANS(Strava!E549))*COS(RADIANS(Strava!E550))*(SIN((RADIANS(Strava!F549)-RADIANS(Strava!F550))/2)^2))))),0)</f>
        <v>19</v>
      </c>
      <c r="C550" s="10">
        <f t="shared" si="64"/>
        <v>8.1019999999999719</v>
      </c>
      <c r="D550" s="8">
        <f t="shared" si="65"/>
        <v>2.3148148148133263E-5</v>
      </c>
      <c r="E550" s="8">
        <f t="shared" si="66"/>
        <v>1.4930555555555558E-2</v>
      </c>
      <c r="F550" s="17">
        <f t="shared" si="67"/>
        <v>34.200000000021994</v>
      </c>
      <c r="G550" s="17">
        <f t="shared" si="68"/>
        <v>33.599999999995312</v>
      </c>
      <c r="H550" s="17">
        <f t="shared" si="69"/>
        <v>33.300000000022145</v>
      </c>
      <c r="I550" s="17">
        <f t="shared" si="70"/>
        <v>32.399999999974163</v>
      </c>
      <c r="J550" s="17">
        <f t="shared" si="71"/>
        <v>28.285714285718022</v>
      </c>
      <c r="K550" s="20" t="str">
        <f>HYPERLINK("http://maps.google.nl/maps?q="&amp;SUBSTITUTE(Tabel2[[#This Row],[lat]],",",".")&amp;","&amp;SUBSTITUTE(Tabel2[[#This Row],[lon]],",","."))</f>
        <v>http://maps.google.nl/maps?q=50.898,5.941636</v>
      </c>
    </row>
    <row r="551" spans="1:11" x14ac:dyDescent="0.25">
      <c r="A551" s="12">
        <f>TIMEVALUE(MID(Tabel2[[#This Row],[ns1:time2]],12,8))</f>
        <v>0.47688657407407403</v>
      </c>
      <c r="B551" s="13">
        <f>ROUND(6370973.27862*((2*ASIN(SQRT((SIN((RADIANS(Strava!E550)-RADIANS(Strava!E551))/2)^2)+COS(RADIANS(Strava!E550))*COS(RADIANS(Strava!E551))*(SIN((RADIANS(Strava!F550)-RADIANS(Strava!F551))/2)^2))))),0)</f>
        <v>9</v>
      </c>
      <c r="C551" s="14">
        <f t="shared" si="64"/>
        <v>8.1109999999999722</v>
      </c>
      <c r="D551" s="12">
        <f t="shared" si="65"/>
        <v>1.1574074074038876E-5</v>
      </c>
      <c r="E551" s="12">
        <f t="shared" si="66"/>
        <v>1.4942129629629597E-2</v>
      </c>
      <c r="F551" s="15">
        <f t="shared" si="67"/>
        <v>32.40000000009853</v>
      </c>
      <c r="G551" s="15">
        <f t="shared" si="68"/>
        <v>33.600000000049029</v>
      </c>
      <c r="H551" s="15">
        <f t="shared" si="69"/>
        <v>33.300000000022145</v>
      </c>
      <c r="I551" s="15">
        <f t="shared" si="70"/>
        <v>33.120000000038011</v>
      </c>
      <c r="J551" s="15">
        <f t="shared" si="71"/>
        <v>28.666666666667378</v>
      </c>
      <c r="K551" s="21" t="str">
        <f>HYPERLINK("http://maps.google.nl/maps?q="&amp;SUBSTITUTE(Tabel2[[#This Row],[lat]],",",".")&amp;","&amp;SUBSTITUTE(Tabel2[[#This Row],[lon]],",","."))</f>
        <v>http://maps.google.nl/maps?q=50.898046,5.941522</v>
      </c>
    </row>
    <row r="552" spans="1:11" x14ac:dyDescent="0.25">
      <c r="A552" s="8">
        <f>TIMEVALUE(MID(Tabel2[[#This Row],[ns1:time2]],12,8))</f>
        <v>0.47689814814814818</v>
      </c>
      <c r="B552" s="13">
        <f>ROUND(6370973.27862*((2*ASIN(SQRT((SIN((RADIANS(Strava!E551)-RADIANS(Strava!E552))/2)^2)+COS(RADIANS(Strava!E551))*COS(RADIANS(Strava!E552))*(SIN((RADIANS(Strava!F551)-RADIANS(Strava!F552))/2)^2))))),0)</f>
        <v>10</v>
      </c>
      <c r="C552" s="10">
        <f t="shared" si="64"/>
        <v>8.120999999999972</v>
      </c>
      <c r="D552" s="8">
        <f t="shared" si="65"/>
        <v>1.1574074074149898E-5</v>
      </c>
      <c r="E552" s="8">
        <f t="shared" si="66"/>
        <v>1.4953703703703747E-2</v>
      </c>
      <c r="F552" s="17">
        <f t="shared" si="67"/>
        <v>35.999999999764157</v>
      </c>
      <c r="G552" s="17">
        <f t="shared" si="68"/>
        <v>34.199999999940211</v>
      </c>
      <c r="H552" s="17">
        <f t="shared" si="69"/>
        <v>34.199999999981216</v>
      </c>
      <c r="I552" s="17">
        <f t="shared" si="70"/>
        <v>33.8399999999735</v>
      </c>
      <c r="J552" s="17">
        <f t="shared" si="71"/>
        <v>29.087999999999294</v>
      </c>
      <c r="K552" s="20" t="str">
        <f>HYPERLINK("http://maps.google.nl/maps?q="&amp;SUBSTITUTE(Tabel2[[#This Row],[lat]],",",".")&amp;","&amp;SUBSTITUTE(Tabel2[[#This Row],[lon]],",","."))</f>
        <v>http://maps.google.nl/maps?q=50.898092,5.941407</v>
      </c>
    </row>
    <row r="553" spans="1:11" x14ac:dyDescent="0.25">
      <c r="A553" s="12">
        <f>TIMEVALUE(MID(Tabel2[[#This Row],[ns1:time2]],12,8))</f>
        <v>0.47690972222222222</v>
      </c>
      <c r="B553" s="13">
        <f>ROUND(6370973.27862*((2*ASIN(SQRT((SIN((RADIANS(Strava!E552)-RADIANS(Strava!E553))/2)^2)+COS(RADIANS(Strava!E552))*COS(RADIANS(Strava!E553))*(SIN((RADIANS(Strava!F552)-RADIANS(Strava!F553))/2)^2))))),0)</f>
        <v>10</v>
      </c>
      <c r="C553" s="14">
        <f t="shared" si="64"/>
        <v>8.1309999999999718</v>
      </c>
      <c r="D553" s="12">
        <f t="shared" si="65"/>
        <v>1.1574074074038876E-5</v>
      </c>
      <c r="E553" s="12">
        <f t="shared" si="66"/>
        <v>1.4965277777777786E-2</v>
      </c>
      <c r="F553" s="15">
        <f t="shared" si="67"/>
        <v>36.00000000010948</v>
      </c>
      <c r="G553" s="15">
        <f t="shared" si="68"/>
        <v>35.999999999936051</v>
      </c>
      <c r="H553" s="15">
        <f t="shared" si="69"/>
        <v>34.799999999994455</v>
      </c>
      <c r="I553" s="15">
        <f t="shared" si="70"/>
        <v>34.56000000000568</v>
      </c>
      <c r="J553" s="15">
        <f t="shared" si="71"/>
        <v>30.240000000005129</v>
      </c>
      <c r="K553" s="21" t="str">
        <f>HYPERLINK("http://maps.google.nl/maps?q="&amp;SUBSTITUTE(Tabel2[[#This Row],[lat]],",",".")&amp;","&amp;SUBSTITUTE(Tabel2[[#This Row],[lon]],",","."))</f>
        <v>http://maps.google.nl/maps?q=50.898137,5.94129</v>
      </c>
    </row>
    <row r="554" spans="1:11" x14ac:dyDescent="0.25">
      <c r="A554" s="8">
        <f>TIMEVALUE(MID(Tabel2[[#This Row],[ns1:time2]],12,8))</f>
        <v>0.47692129629629632</v>
      </c>
      <c r="B554" s="13">
        <f>ROUND(6370973.27862*((2*ASIN(SQRT((SIN((RADIANS(Strava!E553)-RADIANS(Strava!E554))/2)^2)+COS(RADIANS(Strava!E553))*COS(RADIANS(Strava!E554))*(SIN((RADIANS(Strava!F553)-RADIANS(Strava!F554))/2)^2))))),0)</f>
        <v>10</v>
      </c>
      <c r="C554" s="10">
        <f t="shared" si="64"/>
        <v>8.1409999999999716</v>
      </c>
      <c r="D554" s="8">
        <f t="shared" si="65"/>
        <v>1.1574074074094387E-5</v>
      </c>
      <c r="E554" s="8">
        <f t="shared" si="66"/>
        <v>1.497685185185188E-2</v>
      </c>
      <c r="F554" s="17">
        <f t="shared" si="67"/>
        <v>35.999999999936819</v>
      </c>
      <c r="G554" s="17">
        <f t="shared" si="68"/>
        <v>36.000000000022382</v>
      </c>
      <c r="H554" s="17">
        <f t="shared" si="69"/>
        <v>35.999999999936051</v>
      </c>
      <c r="I554" s="17">
        <f t="shared" si="70"/>
        <v>35.099999999980213</v>
      </c>
      <c r="J554" s="17">
        <f t="shared" si="71"/>
        <v>31.885714285713085</v>
      </c>
      <c r="K554" s="20" t="str">
        <f>HYPERLINK("http://maps.google.nl/maps?q="&amp;SUBSTITUTE(Tabel2[[#This Row],[lat]],",",".")&amp;","&amp;SUBSTITUTE(Tabel2[[#This Row],[lon]],",","."))</f>
        <v>http://maps.google.nl/maps?q=50.898185,5.941173</v>
      </c>
    </row>
    <row r="555" spans="1:11" x14ac:dyDescent="0.25">
      <c r="A555" s="12">
        <f>TIMEVALUE(MID(Tabel2[[#This Row],[ns1:time2]],12,8))</f>
        <v>0.47693287037037035</v>
      </c>
      <c r="B555" s="13">
        <f>ROUND(6370973.27862*((2*ASIN(SQRT((SIN((RADIANS(Strava!E554)-RADIANS(Strava!E555))/2)^2)+COS(RADIANS(Strava!E554))*COS(RADIANS(Strava!E555))*(SIN((RADIANS(Strava!F554)-RADIANS(Strava!F555))/2)^2))))),0)</f>
        <v>10</v>
      </c>
      <c r="C555" s="14">
        <f t="shared" si="64"/>
        <v>8.1509999999999714</v>
      </c>
      <c r="D555" s="12">
        <f t="shared" si="65"/>
        <v>1.1574074074038876E-5</v>
      </c>
      <c r="E555" s="12">
        <f t="shared" si="66"/>
        <v>1.4988425925925919E-2</v>
      </c>
      <c r="F555" s="15">
        <f t="shared" si="67"/>
        <v>36.00000000010948</v>
      </c>
      <c r="G555" s="15">
        <f t="shared" si="68"/>
        <v>36.000000000022382</v>
      </c>
      <c r="H555" s="15">
        <f t="shared" si="69"/>
        <v>36.000000000051159</v>
      </c>
      <c r="I555" s="15">
        <f t="shared" si="70"/>
        <v>35.999999999979217</v>
      </c>
      <c r="J555" s="15">
        <f t="shared" si="71"/>
        <v>33.709090909090463</v>
      </c>
      <c r="K555" s="21" t="str">
        <f>HYPERLINK("http://maps.google.nl/maps?q="&amp;SUBSTITUTE(Tabel2[[#This Row],[lat]],",",".")&amp;","&amp;SUBSTITUTE(Tabel2[[#This Row],[lon]],",","."))</f>
        <v>http://maps.google.nl/maps?q=50.898232,5.941052</v>
      </c>
    </row>
    <row r="556" spans="1:11" x14ac:dyDescent="0.25">
      <c r="A556" s="8">
        <f>TIMEVALUE(MID(Tabel2[[#This Row],[ns1:time2]],12,8))</f>
        <v>0.47694444444444445</v>
      </c>
      <c r="B556" s="13">
        <f>ROUND(6370973.27862*((2*ASIN(SQRT((SIN((RADIANS(Strava!E555)-RADIANS(Strava!E556))/2)^2)+COS(RADIANS(Strava!E555))*COS(RADIANS(Strava!E556))*(SIN((RADIANS(Strava!F555)-RADIANS(Strava!F556))/2)^2))))),0)</f>
        <v>10</v>
      </c>
      <c r="C556" s="10">
        <f t="shared" si="64"/>
        <v>8.1609999999999712</v>
      </c>
      <c r="D556" s="8">
        <f t="shared" si="65"/>
        <v>1.1574074074094387E-5</v>
      </c>
      <c r="E556" s="8">
        <f t="shared" si="66"/>
        <v>1.5000000000000013E-2</v>
      </c>
      <c r="F556" s="17">
        <f t="shared" si="67"/>
        <v>35.999999999936819</v>
      </c>
      <c r="G556" s="17">
        <f t="shared" si="68"/>
        <v>36.000000000022382</v>
      </c>
      <c r="H556" s="17">
        <f t="shared" si="69"/>
        <v>35.999999999993605</v>
      </c>
      <c r="I556" s="17">
        <f t="shared" si="70"/>
        <v>36.000000000022382</v>
      </c>
      <c r="J556" s="17">
        <f t="shared" si="71"/>
        <v>34.036363636348163</v>
      </c>
      <c r="K556" s="20" t="str">
        <f>HYPERLINK("http://maps.google.nl/maps?q="&amp;SUBSTITUTE(Tabel2[[#This Row],[lat]],",",".")&amp;","&amp;SUBSTITUTE(Tabel2[[#This Row],[lon]],",","."))</f>
        <v>http://maps.google.nl/maps?q=50.898281,5.940939</v>
      </c>
    </row>
    <row r="557" spans="1:11" x14ac:dyDescent="0.25">
      <c r="A557" s="12">
        <f>TIMEVALUE(MID(Tabel2[[#This Row],[ns1:time2]],12,8))</f>
        <v>0.47699074074074077</v>
      </c>
      <c r="B557" s="13">
        <f>ROUND(6370973.27862*((2*ASIN(SQRT((SIN((RADIANS(Strava!E556)-RADIANS(Strava!E557))/2)^2)+COS(RADIANS(Strava!E556))*COS(RADIANS(Strava!E557))*(SIN((RADIANS(Strava!F556)-RADIANS(Strava!F557))/2)^2))))),0)</f>
        <v>37</v>
      </c>
      <c r="C557" s="14">
        <f t="shared" si="64"/>
        <v>8.197999999999972</v>
      </c>
      <c r="D557" s="12">
        <f t="shared" si="65"/>
        <v>4.6296296296322037E-5</v>
      </c>
      <c r="E557" s="12">
        <f t="shared" si="66"/>
        <v>1.5046296296296335E-2</v>
      </c>
      <c r="F557" s="15">
        <f t="shared" si="67"/>
        <v>33.29999999998148</v>
      </c>
      <c r="G557" s="15">
        <f t="shared" si="68"/>
        <v>33.8399999999735</v>
      </c>
      <c r="H557" s="15">
        <f t="shared" si="69"/>
        <v>34.199999999994887</v>
      </c>
      <c r="I557" s="15">
        <f t="shared" si="70"/>
        <v>34.457142857129689</v>
      </c>
      <c r="J557" s="15">
        <f t="shared" si="71"/>
        <v>34.199999999998788</v>
      </c>
      <c r="K557" s="21" t="str">
        <f>HYPERLINK("http://maps.google.nl/maps?q="&amp;SUBSTITUTE(Tabel2[[#This Row],[lat]],",",".")&amp;","&amp;SUBSTITUTE(Tabel2[[#This Row],[lon]],",","."))</f>
        <v>http://maps.google.nl/maps?q=50.898477,5.940517</v>
      </c>
    </row>
    <row r="558" spans="1:11" x14ac:dyDescent="0.25">
      <c r="A558" s="8">
        <f>TIMEVALUE(MID(Tabel2[[#This Row],[ns1:time2]],12,8))</f>
        <v>0.47703703703703698</v>
      </c>
      <c r="B558" s="13">
        <f>ROUND(6370973.27862*((2*ASIN(SQRT((SIN((RADIANS(Strava!E557)-RADIANS(Strava!E558))/2)^2)+COS(RADIANS(Strava!E557))*COS(RADIANS(Strava!E558))*(SIN((RADIANS(Strava!F557)-RADIANS(Strava!F558))/2)^2))))),0)</f>
        <v>32</v>
      </c>
      <c r="C558" s="10">
        <f t="shared" si="64"/>
        <v>8.229999999999972</v>
      </c>
      <c r="D558" s="8">
        <f t="shared" si="65"/>
        <v>4.6296296296211015E-5</v>
      </c>
      <c r="E558" s="8">
        <f t="shared" si="66"/>
        <v>1.5092592592592546E-2</v>
      </c>
      <c r="F558" s="17">
        <f t="shared" si="67"/>
        <v>28.800000000053053</v>
      </c>
      <c r="G558" s="17">
        <f t="shared" si="68"/>
        <v>31.050000000020344</v>
      </c>
      <c r="H558" s="17">
        <f t="shared" si="69"/>
        <v>31.600000000012152</v>
      </c>
      <c r="I558" s="17">
        <f t="shared" si="70"/>
        <v>32.040000000020754</v>
      </c>
      <c r="J558" s="17">
        <f t="shared" si="71"/>
        <v>33.035294117654445</v>
      </c>
      <c r="K558" s="20" t="str">
        <f>HYPERLINK("http://maps.google.nl/maps?q="&amp;SUBSTITUTE(Tabel2[[#This Row],[lat]],",",".")&amp;","&amp;SUBSTITUTE(Tabel2[[#This Row],[lon]],",","."))</f>
        <v>http://maps.google.nl/maps?q=50.898647,5.940155</v>
      </c>
    </row>
    <row r="559" spans="1:11" x14ac:dyDescent="0.25">
      <c r="A559" s="12">
        <f>TIMEVALUE(MID(Tabel2[[#This Row],[ns1:time2]],12,8))</f>
        <v>0.47704861111111113</v>
      </c>
      <c r="B559" s="13">
        <f>ROUND(6370973.27862*((2*ASIN(SQRT((SIN((RADIANS(Strava!E558)-RADIANS(Strava!E559))/2)^2)+COS(RADIANS(Strava!E558))*COS(RADIANS(Strava!E559))*(SIN((RADIANS(Strava!F558)-RADIANS(Strava!F559))/2)^2))))),0)</f>
        <v>7</v>
      </c>
      <c r="C559" s="14">
        <f t="shared" si="64"/>
        <v>8.2369999999999717</v>
      </c>
      <c r="D559" s="12">
        <f t="shared" si="65"/>
        <v>1.1574074074149898E-5</v>
      </c>
      <c r="E559" s="12">
        <f t="shared" si="66"/>
        <v>1.5104166666666696E-2</v>
      </c>
      <c r="F559" s="15">
        <f t="shared" si="67"/>
        <v>25.199999999834912</v>
      </c>
      <c r="G559" s="15">
        <f t="shared" si="68"/>
        <v>28.080000000004375</v>
      </c>
      <c r="H559" s="15">
        <f t="shared" si="69"/>
        <v>30.399999999995451</v>
      </c>
      <c r="I559" s="15">
        <f t="shared" si="70"/>
        <v>30.95999999999032</v>
      </c>
      <c r="J559" s="15">
        <f t="shared" si="71"/>
        <v>32.611764705880304</v>
      </c>
      <c r="K559" s="21" t="str">
        <f>HYPERLINK("http://maps.google.nl/maps?q="&amp;SUBSTITUTE(Tabel2[[#This Row],[lat]],",",".")&amp;","&amp;SUBSTITUTE(Tabel2[[#This Row],[lon]],",","."))</f>
        <v>http://maps.google.nl/maps?q=50.898683,5.940076</v>
      </c>
    </row>
    <row r="560" spans="1:11" x14ac:dyDescent="0.25">
      <c r="A560" s="8">
        <f>TIMEVALUE(MID(Tabel2[[#This Row],[ns1:time2]],12,8))</f>
        <v>0.47706018518518517</v>
      </c>
      <c r="B560" s="13">
        <f>ROUND(6370973.27862*((2*ASIN(SQRT((SIN((RADIANS(Strava!E559)-RADIANS(Strava!E560))/2)^2)+COS(RADIANS(Strava!E559))*COS(RADIANS(Strava!E560))*(SIN((RADIANS(Strava!F559)-RADIANS(Strava!F560))/2)^2))))),0)</f>
        <v>7</v>
      </c>
      <c r="C560" s="10">
        <f t="shared" si="64"/>
        <v>8.2439999999999714</v>
      </c>
      <c r="D560" s="8">
        <f t="shared" si="65"/>
        <v>1.1574074074038876E-5</v>
      </c>
      <c r="E560" s="8">
        <f t="shared" si="66"/>
        <v>1.5115740740740735E-2</v>
      </c>
      <c r="F560" s="17">
        <f t="shared" si="67"/>
        <v>25.200000000076638</v>
      </c>
      <c r="G560" s="17">
        <f t="shared" si="68"/>
        <v>25.199999999954596</v>
      </c>
      <c r="H560" s="17">
        <f t="shared" si="69"/>
        <v>27.600000000017374</v>
      </c>
      <c r="I560" s="17">
        <f t="shared" si="70"/>
        <v>29.880000000004948</v>
      </c>
      <c r="J560" s="17">
        <f t="shared" si="71"/>
        <v>31.950000000001268</v>
      </c>
      <c r="K560" s="20" t="str">
        <f>HYPERLINK("http://maps.google.nl/maps?q="&amp;SUBSTITUTE(Tabel2[[#This Row],[lat]],",",".")&amp;","&amp;SUBSTITUTE(Tabel2[[#This Row],[lon]],",","."))</f>
        <v>http://maps.google.nl/maps?q=50.898719,5.939998</v>
      </c>
    </row>
    <row r="561" spans="1:11" x14ac:dyDescent="0.25">
      <c r="A561" s="12">
        <f>TIMEVALUE(MID(Tabel2[[#This Row],[ns1:time2]],12,8))</f>
        <v>0.47707175925925926</v>
      </c>
      <c r="B561" s="13">
        <f>ROUND(6370973.27862*((2*ASIN(SQRT((SIN((RADIANS(Strava!E560)-RADIANS(Strava!E561))/2)^2)+COS(RADIANS(Strava!E560))*COS(RADIANS(Strava!E561))*(SIN((RADIANS(Strava!F560)-RADIANS(Strava!F561))/2)^2))))),0)</f>
        <v>6</v>
      </c>
      <c r="C561" s="14">
        <f t="shared" si="64"/>
        <v>8.2499999999999716</v>
      </c>
      <c r="D561" s="12">
        <f t="shared" si="65"/>
        <v>1.1574074074094387E-5</v>
      </c>
      <c r="E561" s="12">
        <f t="shared" si="66"/>
        <v>1.512731481481483E-2</v>
      </c>
      <c r="F561" s="15">
        <f t="shared" si="67"/>
        <v>21.59999999996209</v>
      </c>
      <c r="G561" s="15">
        <f t="shared" si="68"/>
        <v>23.400000000014867</v>
      </c>
      <c r="H561" s="15">
        <f t="shared" si="69"/>
        <v>23.999999999957367</v>
      </c>
      <c r="I561" s="15">
        <f t="shared" si="70"/>
        <v>26.742857142864974</v>
      </c>
      <c r="J561" s="15">
        <f t="shared" si="71"/>
        <v>31.274999999991838</v>
      </c>
      <c r="K561" s="21" t="str">
        <f>HYPERLINK("http://maps.google.nl/maps?q="&amp;SUBSTITUTE(Tabel2[[#This Row],[lat]],",",".")&amp;","&amp;SUBSTITUTE(Tabel2[[#This Row],[lon]],",","."))</f>
        <v>http://maps.google.nl/maps?q=50.898755,5.939925</v>
      </c>
    </row>
    <row r="562" spans="1:11" x14ac:dyDescent="0.25">
      <c r="A562" s="8">
        <f>TIMEVALUE(MID(Tabel2[[#This Row],[ns1:time2]],12,8))</f>
        <v>0.4770833333333333</v>
      </c>
      <c r="B562" s="13">
        <f>ROUND(6370973.27862*((2*ASIN(SQRT((SIN((RADIANS(Strava!E561)-RADIANS(Strava!E562))/2)^2)+COS(RADIANS(Strava!E561))*COS(RADIANS(Strava!E562))*(SIN((RADIANS(Strava!F561)-RADIANS(Strava!F562))/2)^2))))),0)</f>
        <v>6</v>
      </c>
      <c r="C562" s="10">
        <f t="shared" si="64"/>
        <v>8.2559999999999718</v>
      </c>
      <c r="D562" s="8">
        <f t="shared" si="65"/>
        <v>1.1574074074038876E-5</v>
      </c>
      <c r="E562" s="8">
        <f t="shared" si="66"/>
        <v>1.5138888888888868E-2</v>
      </c>
      <c r="F562" s="17">
        <f t="shared" si="67"/>
        <v>21.600000000065688</v>
      </c>
      <c r="G562" s="17">
        <f t="shared" si="68"/>
        <v>21.60000000001471</v>
      </c>
      <c r="H562" s="17">
        <f t="shared" si="69"/>
        <v>22.800000000033041</v>
      </c>
      <c r="I562" s="17">
        <f t="shared" si="70"/>
        <v>23.399999999986811</v>
      </c>
      <c r="J562" s="17">
        <f t="shared" si="71"/>
        <v>30.375000000010377</v>
      </c>
      <c r="K562" s="20" t="str">
        <f>HYPERLINK("http://maps.google.nl/maps?q="&amp;SUBSTITUTE(Tabel2[[#This Row],[lat]],",",".")&amp;","&amp;SUBSTITUTE(Tabel2[[#This Row],[lon]],",","."))</f>
        <v>http://maps.google.nl/maps?q=50.898787,5.939857</v>
      </c>
    </row>
    <row r="563" spans="1:11" x14ac:dyDescent="0.25">
      <c r="A563" s="12">
        <f>TIMEVALUE(MID(Tabel2[[#This Row],[ns1:time2]],12,8))</f>
        <v>0.4770949074074074</v>
      </c>
      <c r="B563" s="13">
        <f>ROUND(6370973.27862*((2*ASIN(SQRT((SIN((RADIANS(Strava!E562)-RADIANS(Strava!E563))/2)^2)+COS(RADIANS(Strava!E562))*COS(RADIANS(Strava!E563))*(SIN((RADIANS(Strava!F562)-RADIANS(Strava!F563))/2)^2))))),0)</f>
        <v>6</v>
      </c>
      <c r="C563" s="14">
        <f t="shared" si="64"/>
        <v>8.261999999999972</v>
      </c>
      <c r="D563" s="12">
        <f t="shared" si="65"/>
        <v>1.1574074074094387E-5</v>
      </c>
      <c r="E563" s="12">
        <f t="shared" si="66"/>
        <v>1.5150462962962963E-2</v>
      </c>
      <c r="F563" s="15">
        <f t="shared" si="67"/>
        <v>21.59999999996209</v>
      </c>
      <c r="G563" s="15">
        <f t="shared" si="68"/>
        <v>21.60000000001471</v>
      </c>
      <c r="H563" s="15">
        <f t="shared" si="69"/>
        <v>21.599999999997443</v>
      </c>
      <c r="I563" s="15">
        <f t="shared" si="70"/>
        <v>22.500000000014786</v>
      </c>
      <c r="J563" s="15">
        <f t="shared" si="71"/>
        <v>29.475000000001334</v>
      </c>
      <c r="K563" s="21" t="str">
        <f>HYPERLINK("http://maps.google.nl/maps?q="&amp;SUBSTITUTE(Tabel2[[#This Row],[lat]],",",".")&amp;","&amp;SUBSTITUTE(Tabel2[[#This Row],[lon]],",","."))</f>
        <v>http://maps.google.nl/maps?q=50.898819,5.939788</v>
      </c>
    </row>
    <row r="564" spans="1:11" x14ac:dyDescent="0.25">
      <c r="A564" s="8">
        <f>TIMEVALUE(MID(Tabel2[[#This Row],[ns1:time2]],12,8))</f>
        <v>0.47710648148148144</v>
      </c>
      <c r="B564" s="13">
        <f>ROUND(6370973.27862*((2*ASIN(SQRT((SIN((RADIANS(Strava!E563)-RADIANS(Strava!E564))/2)^2)+COS(RADIANS(Strava!E563))*COS(RADIANS(Strava!E564))*(SIN((RADIANS(Strava!F563)-RADIANS(Strava!F564))/2)^2))))),0)</f>
        <v>5</v>
      </c>
      <c r="C564" s="10">
        <f t="shared" si="64"/>
        <v>8.2669999999999728</v>
      </c>
      <c r="D564" s="8">
        <f t="shared" si="65"/>
        <v>1.1574074074038876E-5</v>
      </c>
      <c r="E564" s="8">
        <f t="shared" si="66"/>
        <v>1.5162037037037002E-2</v>
      </c>
      <c r="F564" s="17">
        <f t="shared" si="67"/>
        <v>18.00000000005474</v>
      </c>
      <c r="G564" s="17">
        <f t="shared" si="68"/>
        <v>19.800000000014549</v>
      </c>
      <c r="H564" s="17">
        <f t="shared" si="69"/>
        <v>20.400000000030907</v>
      </c>
      <c r="I564" s="17">
        <f t="shared" si="70"/>
        <v>20.700000000014629</v>
      </c>
      <c r="J564" s="17">
        <f t="shared" si="71"/>
        <v>28.350000000010006</v>
      </c>
      <c r="K564" s="20" t="str">
        <f>HYPERLINK("http://maps.google.nl/maps?q="&amp;SUBSTITUTE(Tabel2[[#This Row],[lat]],",",".")&amp;","&amp;SUBSTITUTE(Tabel2[[#This Row],[lon]],",","."))</f>
        <v>http://maps.google.nl/maps?q=50.898842,5.93972</v>
      </c>
    </row>
    <row r="565" spans="1:11" x14ac:dyDescent="0.25">
      <c r="A565" s="12">
        <f>TIMEVALUE(MID(Tabel2[[#This Row],[ns1:time2]],12,8))</f>
        <v>0.47711805555555559</v>
      </c>
      <c r="B565" s="13">
        <f>ROUND(6370973.27862*((2*ASIN(SQRT((SIN((RADIANS(Strava!E564)-RADIANS(Strava!E565))/2)^2)+COS(RADIANS(Strava!E564))*COS(RADIANS(Strava!E565))*(SIN((RADIANS(Strava!F564)-RADIANS(Strava!F565))/2)^2))))),0)</f>
        <v>6</v>
      </c>
      <c r="C565" s="14">
        <f t="shared" si="64"/>
        <v>8.272999999999973</v>
      </c>
      <c r="D565" s="12">
        <f t="shared" si="65"/>
        <v>1.1574074074149898E-5</v>
      </c>
      <c r="E565" s="12">
        <f t="shared" si="66"/>
        <v>1.5173611111111152E-2</v>
      </c>
      <c r="F565" s="15">
        <f t="shared" si="67"/>
        <v>21.599999999858493</v>
      </c>
      <c r="G565" s="15">
        <f t="shared" si="68"/>
        <v>19.799999999967067</v>
      </c>
      <c r="H565" s="15">
        <f t="shared" si="69"/>
        <v>20.399999999965679</v>
      </c>
      <c r="I565" s="15">
        <f t="shared" si="70"/>
        <v>20.699999999989807</v>
      </c>
      <c r="J565" s="15">
        <f t="shared" si="71"/>
        <v>27.449999999993342</v>
      </c>
      <c r="K565" s="21" t="str">
        <f>HYPERLINK("http://maps.google.nl/maps?q="&amp;SUBSTITUTE(Tabel2[[#This Row],[lat]],",",".")&amp;","&amp;SUBSTITUTE(Tabel2[[#This Row],[lon]],",","."))</f>
        <v>http://maps.google.nl/maps?q=50.89887,5.939655</v>
      </c>
    </row>
    <row r="566" spans="1:11" x14ac:dyDescent="0.25">
      <c r="A566" s="8">
        <f>TIMEVALUE(MID(Tabel2[[#This Row],[ns1:time2]],12,8))</f>
        <v>0.47712962962962963</v>
      </c>
      <c r="B566" s="13">
        <f>ROUND(6370973.27862*((2*ASIN(SQRT((SIN((RADIANS(Strava!E565)-RADIANS(Strava!E566))/2)^2)+COS(RADIANS(Strava!E565))*COS(RADIANS(Strava!E566))*(SIN((RADIANS(Strava!F565)-RADIANS(Strava!F566))/2)^2))))),0)</f>
        <v>6</v>
      </c>
      <c r="C566" s="10">
        <f t="shared" si="64"/>
        <v>8.2789999999999733</v>
      </c>
      <c r="D566" s="8">
        <f t="shared" si="65"/>
        <v>1.1574074074038876E-5</v>
      </c>
      <c r="E566" s="8">
        <f t="shared" si="66"/>
        <v>1.518518518518519E-2</v>
      </c>
      <c r="F566" s="17">
        <f t="shared" si="67"/>
        <v>21.600000000065688</v>
      </c>
      <c r="G566" s="17">
        <f t="shared" si="68"/>
        <v>21.599999999962911</v>
      </c>
      <c r="H566" s="17">
        <f t="shared" si="69"/>
        <v>20.399999999998293</v>
      </c>
      <c r="I566" s="17">
        <f t="shared" si="70"/>
        <v>20.699999999989807</v>
      </c>
      <c r="J566" s="17">
        <f t="shared" si="71"/>
        <v>26.550000000001628</v>
      </c>
      <c r="K566" s="20" t="str">
        <f>HYPERLINK("http://maps.google.nl/maps?q="&amp;SUBSTITUTE(Tabel2[[#This Row],[lat]],",",".")&amp;","&amp;SUBSTITUTE(Tabel2[[#This Row],[lon]],",","."))</f>
        <v>http://maps.google.nl/maps?q=50.898891,5.939582</v>
      </c>
    </row>
    <row r="567" spans="1:11" x14ac:dyDescent="0.25">
      <c r="A567" s="12">
        <f>TIMEVALUE(MID(Tabel2[[#This Row],[ns1:time2]],12,8))</f>
        <v>0.47714120370370372</v>
      </c>
      <c r="B567" s="13">
        <f>ROUND(6370973.27862*((2*ASIN(SQRT((SIN((RADIANS(Strava!E566)-RADIANS(Strava!E567))/2)^2)+COS(RADIANS(Strava!E566))*COS(RADIANS(Strava!E567))*(SIN((RADIANS(Strava!F566)-RADIANS(Strava!F567))/2)^2))))),0)</f>
        <v>6</v>
      </c>
      <c r="C567" s="14">
        <f t="shared" si="64"/>
        <v>8.2849999999999735</v>
      </c>
      <c r="D567" s="12">
        <f t="shared" si="65"/>
        <v>1.1574074074094387E-5</v>
      </c>
      <c r="E567" s="12">
        <f t="shared" si="66"/>
        <v>1.5196759259259285E-2</v>
      </c>
      <c r="F567" s="15">
        <f t="shared" si="67"/>
        <v>21.59999999996209</v>
      </c>
      <c r="G567" s="15">
        <f t="shared" si="68"/>
        <v>21.60000000001471</v>
      </c>
      <c r="H567" s="15">
        <f t="shared" si="69"/>
        <v>21.599999999962911</v>
      </c>
      <c r="I567" s="15">
        <f t="shared" si="70"/>
        <v>20.699999999989807</v>
      </c>
      <c r="J567" s="15">
        <f t="shared" si="71"/>
        <v>24.092307692310271</v>
      </c>
      <c r="K567" s="21" t="str">
        <f>HYPERLINK("http://maps.google.nl/maps?q="&amp;SUBSTITUTE(Tabel2[[#This Row],[lat]],",",".")&amp;","&amp;SUBSTITUTE(Tabel2[[#This Row],[lon]],",","."))</f>
        <v>http://maps.google.nl/maps?q=50.898918,5.939507</v>
      </c>
    </row>
    <row r="568" spans="1:11" x14ac:dyDescent="0.25">
      <c r="A568" s="8">
        <f>TIMEVALUE(MID(Tabel2[[#This Row],[ns1:time2]],12,8))</f>
        <v>0.47716435185185185</v>
      </c>
      <c r="B568" s="13">
        <f>ROUND(6370973.27862*((2*ASIN(SQRT((SIN((RADIANS(Strava!E567)-RADIANS(Strava!E568))/2)^2)+COS(RADIANS(Strava!E567))*COS(RADIANS(Strava!E568))*(SIN((RADIANS(Strava!F567)-RADIANS(Strava!F568))/2)^2))))),0)</f>
        <v>12</v>
      </c>
      <c r="C568" s="10">
        <f t="shared" si="64"/>
        <v>8.296999999999974</v>
      </c>
      <c r="D568" s="8">
        <f t="shared" si="65"/>
        <v>2.3148148148133263E-5</v>
      </c>
      <c r="E568" s="8">
        <f t="shared" si="66"/>
        <v>1.5219907407407418E-2</v>
      </c>
      <c r="F568" s="17">
        <f t="shared" si="67"/>
        <v>21.600000000013889</v>
      </c>
      <c r="G568" s="17">
        <f t="shared" si="68"/>
        <v>21.599999999997443</v>
      </c>
      <c r="H568" s="17">
        <f t="shared" si="69"/>
        <v>21.60000000001471</v>
      </c>
      <c r="I568" s="17">
        <f t="shared" si="70"/>
        <v>21.599999999983631</v>
      </c>
      <c r="J568" s="17">
        <f t="shared" si="71"/>
        <v>21.927272727263563</v>
      </c>
      <c r="K568" s="20" t="str">
        <f>HYPERLINK("http://maps.google.nl/maps?q="&amp;SUBSTITUTE(Tabel2[[#This Row],[lat]],",",".")&amp;","&amp;SUBSTITUTE(Tabel2[[#This Row],[lon]],",","."))</f>
        <v>http://maps.google.nl/maps?q=50.898981,5.939364</v>
      </c>
    </row>
    <row r="569" spans="1:11" x14ac:dyDescent="0.25">
      <c r="A569" s="12">
        <f>TIMEVALUE(MID(Tabel2[[#This Row],[ns1:time2]],12,8))</f>
        <v>0.47717592592592589</v>
      </c>
      <c r="B569" s="13">
        <f>ROUND(6370973.27862*((2*ASIN(SQRT((SIN((RADIANS(Strava!E568)-RADIANS(Strava!E569))/2)^2)+COS(RADIANS(Strava!E568))*COS(RADIANS(Strava!E569))*(SIN((RADIANS(Strava!F568)-RADIANS(Strava!F569))/2)^2))))),0)</f>
        <v>6</v>
      </c>
      <c r="C569" s="14">
        <f t="shared" si="64"/>
        <v>8.3029999999999742</v>
      </c>
      <c r="D569" s="12">
        <f t="shared" si="65"/>
        <v>1.1574074074038876E-5</v>
      </c>
      <c r="E569" s="12">
        <f t="shared" si="66"/>
        <v>1.5231481481481457E-2</v>
      </c>
      <c r="F569" s="15">
        <f t="shared" si="67"/>
        <v>21.600000000065688</v>
      </c>
      <c r="G569" s="15">
        <f t="shared" si="68"/>
        <v>21.600000000031976</v>
      </c>
      <c r="H569" s="15">
        <f t="shared" si="69"/>
        <v>21.60000000001471</v>
      </c>
      <c r="I569" s="15">
        <f t="shared" si="70"/>
        <v>21.600000000025069</v>
      </c>
      <c r="J569" s="15">
        <f t="shared" si="71"/>
        <v>21.600000000009999</v>
      </c>
      <c r="K569" s="21" t="str">
        <f>HYPERLINK("http://maps.google.nl/maps?q="&amp;SUBSTITUTE(Tabel2[[#This Row],[lat]],",",".")&amp;","&amp;SUBSTITUTE(Tabel2[[#This Row],[lon]],",","."))</f>
        <v>http://maps.google.nl/maps?q=50.899015,5.939291</v>
      </c>
    </row>
    <row r="570" spans="1:11" x14ac:dyDescent="0.25">
      <c r="A570" s="8">
        <f>TIMEVALUE(MID(Tabel2[[#This Row],[ns1:time2]],12,8))</f>
        <v>0.47718750000000004</v>
      </c>
      <c r="B570" s="13">
        <f>ROUND(6370973.27862*((2*ASIN(SQRT((SIN((RADIANS(Strava!E569)-RADIANS(Strava!E570))/2)^2)+COS(RADIANS(Strava!E569))*COS(RADIANS(Strava!E570))*(SIN((RADIANS(Strava!F569)-RADIANS(Strava!F570))/2)^2))))),0)</f>
        <v>7</v>
      </c>
      <c r="C570" s="10">
        <f t="shared" si="64"/>
        <v>8.3099999999999739</v>
      </c>
      <c r="D570" s="8">
        <f t="shared" si="65"/>
        <v>1.1574074074149898E-5</v>
      </c>
      <c r="E570" s="8">
        <f t="shared" si="66"/>
        <v>1.5243055555555607E-2</v>
      </c>
      <c r="F570" s="17">
        <f t="shared" si="67"/>
        <v>25.199999999834912</v>
      </c>
      <c r="G570" s="17">
        <f t="shared" si="68"/>
        <v>23.399999999958752</v>
      </c>
      <c r="H570" s="17">
        <f t="shared" si="69"/>
        <v>22.499999999987811</v>
      </c>
      <c r="I570" s="17">
        <f t="shared" si="70"/>
        <v>22.319999999982656</v>
      </c>
      <c r="J570" s="17">
        <f t="shared" si="71"/>
        <v>21.599999999991162</v>
      </c>
      <c r="K570" s="20" t="str">
        <f>HYPERLINK("http://maps.google.nl/maps?q="&amp;SUBSTITUTE(Tabel2[[#This Row],[lat]],",",".")&amp;","&amp;SUBSTITUTE(Tabel2[[#This Row],[lon]],",","."))</f>
        <v>http://maps.google.nl/maps?q=50.899052,5.939211</v>
      </c>
    </row>
    <row r="571" spans="1:11" x14ac:dyDescent="0.25">
      <c r="A571" s="12">
        <f>TIMEVALUE(MID(Tabel2[[#This Row],[ns1:time2]],12,8))</f>
        <v>0.47719907407407408</v>
      </c>
      <c r="B571" s="13">
        <f>ROUND(6370973.27862*((2*ASIN(SQRT((SIN((RADIANS(Strava!E570)-RADIANS(Strava!E571))/2)^2)+COS(RADIANS(Strava!E570))*COS(RADIANS(Strava!E571))*(SIN((RADIANS(Strava!F570)-RADIANS(Strava!F571))/2)^2))))),0)</f>
        <v>7</v>
      </c>
      <c r="C571" s="14">
        <f t="shared" si="64"/>
        <v>8.3169999999999735</v>
      </c>
      <c r="D571" s="12">
        <f t="shared" si="65"/>
        <v>1.1574074074038876E-5</v>
      </c>
      <c r="E571" s="12">
        <f t="shared" si="66"/>
        <v>1.5254629629629646E-2</v>
      </c>
      <c r="F571" s="15">
        <f t="shared" si="67"/>
        <v>25.200000000076638</v>
      </c>
      <c r="G571" s="15">
        <f t="shared" si="68"/>
        <v>25.199999999954596</v>
      </c>
      <c r="H571" s="15">
        <f t="shared" si="69"/>
        <v>23.999999999995737</v>
      </c>
      <c r="I571" s="15">
        <f t="shared" si="70"/>
        <v>23.040000000003786</v>
      </c>
      <c r="J571" s="15">
        <f t="shared" si="71"/>
        <v>21.927272727273124</v>
      </c>
      <c r="K571" s="21" t="str">
        <f>HYPERLINK("http://maps.google.nl/maps?q="&amp;SUBSTITUTE(Tabel2[[#This Row],[lat]],",",".")&amp;","&amp;SUBSTITUTE(Tabel2[[#This Row],[lon]],",","."))</f>
        <v>http://maps.google.nl/maps?q=50.899093,5.93913</v>
      </c>
    </row>
    <row r="572" spans="1:11" x14ac:dyDescent="0.25">
      <c r="A572" s="8">
        <f>TIMEVALUE(MID(Tabel2[[#This Row],[ns1:time2]],12,8))</f>
        <v>0.4772569444444445</v>
      </c>
      <c r="B572" s="13">
        <f>ROUND(6370973.27862*((2*ASIN(SQRT((SIN((RADIANS(Strava!E571)-RADIANS(Strava!E572))/2)^2)+COS(RADIANS(Strava!E571))*COS(RADIANS(Strava!E572))*(SIN((RADIANS(Strava!F571)-RADIANS(Strava!F572))/2)^2))))),0)</f>
        <v>35</v>
      </c>
      <c r="C572" s="10">
        <f t="shared" si="64"/>
        <v>8.3519999999999737</v>
      </c>
      <c r="D572" s="8">
        <f t="shared" si="65"/>
        <v>5.7870370370416424E-5</v>
      </c>
      <c r="E572" s="8">
        <f t="shared" si="66"/>
        <v>1.5312500000000062E-2</v>
      </c>
      <c r="F572" s="17">
        <f t="shared" si="67"/>
        <v>25.199999999979948</v>
      </c>
      <c r="G572" s="17">
        <f t="shared" si="68"/>
        <v>25.199999999995949</v>
      </c>
      <c r="H572" s="17">
        <f t="shared" si="69"/>
        <v>25.199999999972775</v>
      </c>
      <c r="I572" s="17">
        <f t="shared" si="70"/>
        <v>24.749999999986112</v>
      </c>
      <c r="J572" s="17">
        <f t="shared" si="71"/>
        <v>23.03999999998948</v>
      </c>
      <c r="K572" s="20" t="str">
        <f>HYPERLINK("http://maps.google.nl/maps?q="&amp;SUBSTITUTE(Tabel2[[#This Row],[lat]],",",".")&amp;","&amp;SUBSTITUTE(Tabel2[[#This Row],[lon]],",","."))</f>
        <v>http://maps.google.nl/maps?q=50.899285,5.938741</v>
      </c>
    </row>
    <row r="573" spans="1:11" x14ac:dyDescent="0.25">
      <c r="A573" s="12">
        <f>TIMEVALUE(MID(Tabel2[[#This Row],[ns1:time2]],12,8))</f>
        <v>0.47732638888888884</v>
      </c>
      <c r="B573" s="13">
        <f>ROUND(6370973.27862*((2*ASIN(SQRT((SIN((RADIANS(Strava!E572)-RADIANS(Strava!E573))/2)^2)+COS(RADIANS(Strava!E572))*COS(RADIANS(Strava!E573))*(SIN((RADIANS(Strava!F572)-RADIANS(Strava!F573))/2)^2))))),0)</f>
        <v>44</v>
      </c>
      <c r="C573" s="14">
        <f t="shared" si="64"/>
        <v>8.3959999999999742</v>
      </c>
      <c r="D573" s="12">
        <f t="shared" si="65"/>
        <v>6.9444444444344278E-5</v>
      </c>
      <c r="E573" s="12">
        <f t="shared" si="66"/>
        <v>1.5381944444444406E-2</v>
      </c>
      <c r="F573" s="15">
        <f t="shared" si="67"/>
        <v>26.400000000038077</v>
      </c>
      <c r="G573" s="15">
        <f t="shared" si="68"/>
        <v>25.85454545455665</v>
      </c>
      <c r="H573" s="15">
        <f t="shared" si="69"/>
        <v>25.800000000016681</v>
      </c>
      <c r="I573" s="15">
        <f t="shared" si="70"/>
        <v>25.753846153848453</v>
      </c>
      <c r="J573" s="15">
        <f t="shared" si="71"/>
        <v>24.120000000004325</v>
      </c>
      <c r="K573" s="21" t="str">
        <f>HYPERLINK("http://maps.google.nl/maps?q="&amp;SUBSTITUTE(Tabel2[[#This Row],[lat]],",",".")&amp;","&amp;SUBSTITUTE(Tabel2[[#This Row],[lon]],",","."))</f>
        <v>http://maps.google.nl/maps?q=50.899527,5.938251</v>
      </c>
    </row>
    <row r="574" spans="1:11" x14ac:dyDescent="0.25">
      <c r="A574" s="8">
        <f>TIMEVALUE(MID(Tabel2[[#This Row],[ns1:time2]],12,8))</f>
        <v>0.47738425925925926</v>
      </c>
      <c r="B574" s="13">
        <f>ROUND(6370973.27862*((2*ASIN(SQRT((SIN((RADIANS(Strava!E573)-RADIANS(Strava!E574))/2)^2)+COS(RADIANS(Strava!E573))*COS(RADIANS(Strava!E574))*(SIN((RADIANS(Strava!F573)-RADIANS(Strava!F574))/2)^2))))),0)</f>
        <v>37</v>
      </c>
      <c r="C574" s="10">
        <f t="shared" si="64"/>
        <v>8.432999999999975</v>
      </c>
      <c r="D574" s="8">
        <f t="shared" si="65"/>
        <v>5.7870370370416424E-5</v>
      </c>
      <c r="E574" s="8">
        <f t="shared" si="66"/>
        <v>1.5439814814814823E-2</v>
      </c>
      <c r="F574" s="17">
        <f t="shared" si="67"/>
        <v>26.639999999978798</v>
      </c>
      <c r="G574" s="17">
        <f t="shared" si="68"/>
        <v>26.5090909091026</v>
      </c>
      <c r="H574" s="17">
        <f t="shared" si="69"/>
        <v>26.100000000001458</v>
      </c>
      <c r="I574" s="17">
        <f t="shared" si="70"/>
        <v>26.047058823535373</v>
      </c>
      <c r="J574" s="17">
        <f t="shared" si="71"/>
        <v>24.899999999996428</v>
      </c>
      <c r="K574" s="20" t="str">
        <f>HYPERLINK("http://maps.google.nl/maps?q="&amp;SUBSTITUTE(Tabel2[[#This Row],[lat]],",",".")&amp;","&amp;SUBSTITUTE(Tabel2[[#This Row],[lon]],",","."))</f>
        <v>http://maps.google.nl/maps?q=50.899732,5.937841</v>
      </c>
    </row>
    <row r="575" spans="1:11" x14ac:dyDescent="0.25">
      <c r="A575" s="12">
        <f>TIMEVALUE(MID(Tabel2[[#This Row],[ns1:time2]],12,8))</f>
        <v>0.47745370370370371</v>
      </c>
      <c r="B575" s="13">
        <f>ROUND(6370973.27862*((2*ASIN(SQRT((SIN((RADIANS(Strava!E574)-RADIANS(Strava!E575))/2)^2)+COS(RADIANS(Strava!E574))*COS(RADIANS(Strava!E575))*(SIN((RADIANS(Strava!F574)-RADIANS(Strava!F575))/2)^2))))),0)</f>
        <v>43</v>
      </c>
      <c r="C575" s="14">
        <f t="shared" si="64"/>
        <v>8.4759999999999742</v>
      </c>
      <c r="D575" s="12">
        <f t="shared" si="65"/>
        <v>6.94444444444553E-5</v>
      </c>
      <c r="E575" s="12">
        <f t="shared" si="66"/>
        <v>1.5509259259259278E-2</v>
      </c>
      <c r="F575" s="15">
        <f t="shared" si="67"/>
        <v>25.799999999995965</v>
      </c>
      <c r="G575" s="15">
        <f t="shared" si="68"/>
        <v>26.181818181806502</v>
      </c>
      <c r="H575" s="15">
        <f t="shared" si="69"/>
        <v>26.258823529417654</v>
      </c>
      <c r="I575" s="15">
        <f t="shared" si="70"/>
        <v>26.018181818181645</v>
      </c>
      <c r="J575" s="15">
        <f t="shared" si="71"/>
        <v>25.200000000001765</v>
      </c>
      <c r="K575" s="21" t="str">
        <f>HYPERLINK("http://maps.google.nl/maps?q="&amp;SUBSTITUTE(Tabel2[[#This Row],[lat]],",",".")&amp;","&amp;SUBSTITUTE(Tabel2[[#This Row],[lon]],",","."))</f>
        <v>http://maps.google.nl/maps?q=50.899941,5.937317</v>
      </c>
    </row>
    <row r="576" spans="1:11" x14ac:dyDescent="0.25">
      <c r="A576" s="8">
        <f>TIMEVALUE(MID(Tabel2[[#This Row],[ns1:time2]],12,8))</f>
        <v>0.47751157407407407</v>
      </c>
      <c r="B576" s="13">
        <f>ROUND(6370973.27862*((2*ASIN(SQRT((SIN((RADIANS(Strava!E575)-RADIANS(Strava!E576))/2)^2)+COS(RADIANS(Strava!E575))*COS(RADIANS(Strava!E576))*(SIN((RADIANS(Strava!F575)-RADIANS(Strava!F576))/2)^2))))),0)</f>
        <v>35</v>
      </c>
      <c r="C576" s="10">
        <f t="shared" si="64"/>
        <v>8.5109999999999744</v>
      </c>
      <c r="D576" s="8">
        <f t="shared" si="65"/>
        <v>5.7870370370360913E-5</v>
      </c>
      <c r="E576" s="8">
        <f t="shared" si="66"/>
        <v>1.5567129629629639E-2</v>
      </c>
      <c r="F576" s="17">
        <f t="shared" si="67"/>
        <v>25.20000000000412</v>
      </c>
      <c r="G576" s="17">
        <f t="shared" si="68"/>
        <v>25.527272727272251</v>
      </c>
      <c r="H576" s="17">
        <f t="shared" si="69"/>
        <v>25.874999999993417</v>
      </c>
      <c r="I576" s="17">
        <f t="shared" si="70"/>
        <v>26.018181818187319</v>
      </c>
      <c r="J576" s="17">
        <f t="shared" si="71"/>
        <v>25.309090909090749</v>
      </c>
      <c r="K576" s="20" t="str">
        <f>HYPERLINK("http://maps.google.nl/maps?q="&amp;SUBSTITUTE(Tabel2[[#This Row],[lat]],",",".")&amp;","&amp;SUBSTITUTE(Tabel2[[#This Row],[lon]],",","."))</f>
        <v>http://maps.google.nl/maps?q=50.900045,5.936845</v>
      </c>
    </row>
    <row r="577" spans="1:11" x14ac:dyDescent="0.25">
      <c r="A577" s="12">
        <f>TIMEVALUE(MID(Tabel2[[#This Row],[ns1:time2]],12,8))</f>
        <v>0.47752314814814811</v>
      </c>
      <c r="B577" s="13">
        <f>ROUND(6370973.27862*((2*ASIN(SQRT((SIN((RADIANS(Strava!E576)-RADIANS(Strava!E577))/2)^2)+COS(RADIANS(Strava!E576))*COS(RADIANS(Strava!E577))*(SIN((RADIANS(Strava!F576)-RADIANS(Strava!F577))/2)^2))))),0)</f>
        <v>7</v>
      </c>
      <c r="C577" s="14">
        <f t="shared" si="64"/>
        <v>8.517999999999974</v>
      </c>
      <c r="D577" s="12">
        <f t="shared" si="65"/>
        <v>1.1574074074038876E-5</v>
      </c>
      <c r="E577" s="12">
        <f t="shared" si="66"/>
        <v>1.5578703703703678E-2</v>
      </c>
      <c r="F577" s="15">
        <f t="shared" si="67"/>
        <v>25.200000000076638</v>
      </c>
      <c r="G577" s="15">
        <f t="shared" si="68"/>
        <v>25.200000000016093</v>
      </c>
      <c r="H577" s="15">
        <f t="shared" si="69"/>
        <v>25.500000000005929</v>
      </c>
      <c r="I577" s="15">
        <f t="shared" si="70"/>
        <v>25.835294117645425</v>
      </c>
      <c r="J577" s="15">
        <f t="shared" si="71"/>
        <v>25.418181818185293</v>
      </c>
      <c r="K577" s="21" t="str">
        <f>HYPERLINK("http://maps.google.nl/maps?q="&amp;SUBSTITUTE(Tabel2[[#This Row],[lat]],",",".")&amp;","&amp;SUBSTITUTE(Tabel2[[#This Row],[lon]],",","."))</f>
        <v>http://maps.google.nl/maps?q=50.900046,5.93674</v>
      </c>
    </row>
    <row r="578" spans="1:11" x14ac:dyDescent="0.25">
      <c r="A578" s="8">
        <f>TIMEVALUE(MID(Tabel2[[#This Row],[ns1:time2]],12,8))</f>
        <v>0.47753472222222221</v>
      </c>
      <c r="B578" s="13">
        <f>ROUND(6370973.27862*((2*ASIN(SQRT((SIN((RADIANS(Strava!E577)-RADIANS(Strava!E578))/2)^2)+COS(RADIANS(Strava!E577))*COS(RADIANS(Strava!E578))*(SIN((RADIANS(Strava!F577)-RADIANS(Strava!F578))/2)^2))))),0)</f>
        <v>7</v>
      </c>
      <c r="C578" s="10">
        <f t="shared" si="64"/>
        <v>8.5249999999999737</v>
      </c>
      <c r="D578" s="8">
        <f t="shared" si="65"/>
        <v>1.1574074074094387E-5</v>
      </c>
      <c r="E578" s="8">
        <f t="shared" si="66"/>
        <v>1.5590277777777772E-2</v>
      </c>
      <c r="F578" s="17">
        <f t="shared" si="67"/>
        <v>25.199999999955775</v>
      </c>
      <c r="G578" s="17">
        <f t="shared" si="68"/>
        <v>25.200000000015027</v>
      </c>
      <c r="H578" s="17">
        <f t="shared" si="69"/>
        <v>25.200000000007307</v>
      </c>
      <c r="I578" s="17">
        <f t="shared" si="70"/>
        <v>25.476923076925015</v>
      </c>
      <c r="J578" s="17">
        <f t="shared" si="71"/>
        <v>25.650000000001089</v>
      </c>
      <c r="K578" s="20" t="str">
        <f>HYPERLINK("http://maps.google.nl/maps?q="&amp;SUBSTITUTE(Tabel2[[#This Row],[lat]],",",".")&amp;","&amp;SUBSTITUTE(Tabel2[[#This Row],[lon]],",","."))</f>
        <v>http://maps.google.nl/maps?q=50.900048,5.936635</v>
      </c>
    </row>
    <row r="579" spans="1:11" x14ac:dyDescent="0.25">
      <c r="A579" s="12">
        <f>TIMEVALUE(MID(Tabel2[[#This Row],[ns1:time2]],12,8))</f>
        <v>0.47754629629629625</v>
      </c>
      <c r="B579" s="13">
        <f>ROUND(6370973.27862*((2*ASIN(SQRT((SIN((RADIANS(Strava!E578)-RADIANS(Strava!E579))/2)^2)+COS(RADIANS(Strava!E578))*COS(RADIANS(Strava!E579))*(SIN((RADIANS(Strava!F578)-RADIANS(Strava!F579))/2)^2))))),0)</f>
        <v>7</v>
      </c>
      <c r="C579" s="14">
        <f t="shared" si="64"/>
        <v>8.5319999999999734</v>
      </c>
      <c r="D579" s="12">
        <f t="shared" si="65"/>
        <v>1.1574074074038876E-5</v>
      </c>
      <c r="E579" s="12">
        <f t="shared" si="66"/>
        <v>1.5601851851851811E-2</v>
      </c>
      <c r="F579" s="15">
        <f t="shared" si="67"/>
        <v>25.200000000076638</v>
      </c>
      <c r="G579" s="15">
        <f t="shared" si="68"/>
        <v>25.200000000015027</v>
      </c>
      <c r="H579" s="15">
        <f t="shared" si="69"/>
        <v>25.200000000035171</v>
      </c>
      <c r="I579" s="15">
        <f t="shared" si="70"/>
        <v>25.200000000015827</v>
      </c>
      <c r="J579" s="15">
        <f t="shared" si="71"/>
        <v>25.762500000001033</v>
      </c>
      <c r="K579" s="21" t="str">
        <f>HYPERLINK("http://maps.google.nl/maps?q="&amp;SUBSTITUTE(Tabel2[[#This Row],[lat]],",",".")&amp;","&amp;SUBSTITUTE(Tabel2[[#This Row],[lon]],",","."))</f>
        <v>http://maps.google.nl/maps?q=50.900049,5.936539</v>
      </c>
    </row>
    <row r="580" spans="1:11" x14ac:dyDescent="0.25">
      <c r="A580" s="8">
        <f>TIMEVALUE(MID(Tabel2[[#This Row],[ns1:time2]],12,8))</f>
        <v>0.4775578703703704</v>
      </c>
      <c r="B580" s="13">
        <f>ROUND(6370973.27862*((2*ASIN(SQRT((SIN((RADIANS(Strava!E579)-RADIANS(Strava!E580))/2)^2)+COS(RADIANS(Strava!E579))*COS(RADIANS(Strava!E580))*(SIN((RADIANS(Strava!F579)-RADIANS(Strava!F580))/2)^2))))),0)</f>
        <v>7</v>
      </c>
      <c r="C580" s="10">
        <f t="shared" ref="C580:C643" si="72">C579+B580/1000</f>
        <v>8.5389999999999731</v>
      </c>
      <c r="D580" s="8">
        <f t="shared" ref="D580:D643" si="73">A580-A579</f>
        <v>1.1574074074149898E-5</v>
      </c>
      <c r="E580" s="8">
        <f t="shared" ref="E580:E643" si="74">+E579+D580</f>
        <v>1.5613425925925961E-2</v>
      </c>
      <c r="F580" s="17">
        <f t="shared" ref="F580:F643" si="75">(B580/1000)/(D580*24)</f>
        <v>25.199999999834912</v>
      </c>
      <c r="G580" s="17">
        <f t="shared" si="68"/>
        <v>25.199999999954596</v>
      </c>
      <c r="H580" s="17">
        <f t="shared" si="69"/>
        <v>25.199999999954596</v>
      </c>
      <c r="I580" s="17">
        <f t="shared" si="70"/>
        <v>25.199999999984811</v>
      </c>
      <c r="J580" s="17">
        <f t="shared" si="71"/>
        <v>25.762500000001033</v>
      </c>
      <c r="K580" s="20" t="str">
        <f>HYPERLINK("http://maps.google.nl/maps?q="&amp;SUBSTITUTE(Tabel2[[#This Row],[lat]],",",".")&amp;","&amp;SUBSTITUTE(Tabel2[[#This Row],[lon]],",","."))</f>
        <v>http://maps.google.nl/maps?q=50.900049,5.936442</v>
      </c>
    </row>
    <row r="581" spans="1:11" x14ac:dyDescent="0.25">
      <c r="A581" s="12">
        <f>TIMEVALUE(MID(Tabel2[[#This Row],[ns1:time2]],12,8))</f>
        <v>0.47756944444444444</v>
      </c>
      <c r="B581" s="13">
        <f>ROUND(6370973.27862*((2*ASIN(SQRT((SIN((RADIANS(Strava!E580)-RADIANS(Strava!E581))/2)^2)+COS(RADIANS(Strava!E580))*COS(RADIANS(Strava!E581))*(SIN((RADIANS(Strava!F580)-RADIANS(Strava!F581))/2)^2))))),0)</f>
        <v>7</v>
      </c>
      <c r="C581" s="14">
        <f t="shared" si="72"/>
        <v>8.5459999999999727</v>
      </c>
      <c r="D581" s="12">
        <f t="shared" si="73"/>
        <v>1.1574074074038876E-5</v>
      </c>
      <c r="E581" s="12">
        <f t="shared" si="74"/>
        <v>1.5625E-2</v>
      </c>
      <c r="F581" s="15">
        <f t="shared" si="75"/>
        <v>25.200000000076638</v>
      </c>
      <c r="G581" s="15">
        <f t="shared" ref="G581:G644" si="76">(C581-C579)/((E581-E579)*24)</f>
        <v>25.199999999954596</v>
      </c>
      <c r="H581" s="15">
        <f t="shared" ref="H581:H644" si="77">(C581-C578)/((E581-E578)*24)</f>
        <v>25.199999999994883</v>
      </c>
      <c r="I581" s="15">
        <f t="shared" si="70"/>
        <v>25.199999999984811</v>
      </c>
      <c r="J581" s="15">
        <f t="shared" si="71"/>
        <v>25.762500000001033</v>
      </c>
      <c r="K581" s="21" t="str">
        <f>HYPERLINK("http://maps.google.nl/maps?q="&amp;SUBSTITUTE(Tabel2[[#This Row],[lat]],",",".")&amp;","&amp;SUBSTITUTE(Tabel2[[#This Row],[lon]],",","."))</f>
        <v>http://maps.google.nl/maps?q=50.900044,5.936343</v>
      </c>
    </row>
    <row r="582" spans="1:11" x14ac:dyDescent="0.25">
      <c r="A582" s="8">
        <f>TIMEVALUE(MID(Tabel2[[#This Row],[ns1:time2]],12,8))</f>
        <v>0.47766203703703702</v>
      </c>
      <c r="B582" s="13">
        <f>ROUND(6370973.27862*((2*ASIN(SQRT((SIN((RADIANS(Strava!E581)-RADIANS(Strava!E582))/2)^2)+COS(RADIANS(Strava!E581))*COS(RADIANS(Strava!E582))*(SIN((RADIANS(Strava!F581)-RADIANS(Strava!F582))/2)^2))))),0)</f>
        <v>53</v>
      </c>
      <c r="C582" s="10">
        <f t="shared" si="72"/>
        <v>8.5989999999999736</v>
      </c>
      <c r="D582" s="8">
        <f t="shared" si="73"/>
        <v>9.2592592592588563E-5</v>
      </c>
      <c r="E582" s="8">
        <f t="shared" si="74"/>
        <v>1.5717592592592589E-2</v>
      </c>
      <c r="F582" s="17">
        <f t="shared" si="75"/>
        <v>23.850000000001039</v>
      </c>
      <c r="G582" s="17">
        <f t="shared" si="76"/>
        <v>24.000000000009237</v>
      </c>
      <c r="H582" s="17">
        <f t="shared" si="77"/>
        <v>24.119999999992434</v>
      </c>
      <c r="I582" s="17">
        <f t="shared" ref="I582:I645" si="78">(C582-C578)/((E582-E578)*24)</f>
        <v>24.218181818181503</v>
      </c>
      <c r="J582" s="17">
        <f t="shared" si="71"/>
        <v>25.405714285718425</v>
      </c>
      <c r="K582" s="20" t="str">
        <f>HYPERLINK("http://maps.google.nl/maps?q="&amp;SUBSTITUTE(Tabel2[[#This Row],[lat]],",",".")&amp;","&amp;SUBSTITUTE(Tabel2[[#This Row],[lon]],",","."))</f>
        <v>http://maps.google.nl/maps?q=50.900017,5.935585</v>
      </c>
    </row>
    <row r="583" spans="1:11" x14ac:dyDescent="0.25">
      <c r="A583" s="12">
        <f>TIMEVALUE(MID(Tabel2[[#This Row],[ns1:time2]],12,8))</f>
        <v>0.47773148148148148</v>
      </c>
      <c r="B583" s="13">
        <f>ROUND(6370973.27862*((2*ASIN(SQRT((SIN((RADIANS(Strava!E582)-RADIANS(Strava!E583))/2)^2)+COS(RADIANS(Strava!E582))*COS(RADIANS(Strava!E583))*(SIN((RADIANS(Strava!F582)-RADIANS(Strava!F583))/2)^2))))),0)</f>
        <v>40</v>
      </c>
      <c r="C583" s="14">
        <f t="shared" si="72"/>
        <v>8.6389999999999727</v>
      </c>
      <c r="D583" s="12">
        <f t="shared" si="73"/>
        <v>6.94444444444553E-5</v>
      </c>
      <c r="E583" s="12">
        <f t="shared" si="74"/>
        <v>1.5787037037037044E-2</v>
      </c>
      <c r="F583" s="15">
        <f t="shared" si="75"/>
        <v>23.999999999996248</v>
      </c>
      <c r="G583" s="15">
        <f t="shared" si="76"/>
        <v>23.914285714284699</v>
      </c>
      <c r="H583" s="15">
        <f t="shared" si="77"/>
        <v>24.000000000003837</v>
      </c>
      <c r="I583" s="15">
        <f t="shared" si="78"/>
        <v>24.074999999993679</v>
      </c>
      <c r="J583" s="15">
        <f t="shared" si="71"/>
        <v>24.9942857142828</v>
      </c>
      <c r="K583" s="21" t="str">
        <f>HYPERLINK("http://maps.google.nl/maps?q="&amp;SUBSTITUTE(Tabel2[[#This Row],[lat]],",",".")&amp;","&amp;SUBSTITUTE(Tabel2[[#This Row],[lon]],",","."))</f>
        <v>http://maps.google.nl/maps?q=50.899996,5.935021</v>
      </c>
    </row>
    <row r="584" spans="1:11" x14ac:dyDescent="0.25">
      <c r="A584" s="8">
        <f>TIMEVALUE(MID(Tabel2[[#This Row],[ns1:time2]],12,8))</f>
        <v>0.4777777777777778</v>
      </c>
      <c r="B584" s="13">
        <f>ROUND(6370973.27862*((2*ASIN(SQRT((SIN((RADIANS(Strava!E583)-RADIANS(Strava!E584))/2)^2)+COS(RADIANS(Strava!E583))*COS(RADIANS(Strava!E584))*(SIN((RADIANS(Strava!F583)-RADIANS(Strava!F584))/2)^2))))),0)</f>
        <v>24</v>
      </c>
      <c r="C584" s="10">
        <f t="shared" si="72"/>
        <v>8.6629999999999718</v>
      </c>
      <c r="D584" s="8">
        <f t="shared" si="73"/>
        <v>4.6296296296322037E-5</v>
      </c>
      <c r="E584" s="8">
        <f t="shared" si="74"/>
        <v>1.5833333333333366E-2</v>
      </c>
      <c r="F584" s="17">
        <f t="shared" si="75"/>
        <v>21.59999999998799</v>
      </c>
      <c r="G584" s="17">
        <f t="shared" si="76"/>
        <v>23.039999999992094</v>
      </c>
      <c r="H584" s="17">
        <f t="shared" si="77"/>
        <v>23.399999999996162</v>
      </c>
      <c r="I584" s="17">
        <f t="shared" si="78"/>
        <v>23.494736842105311</v>
      </c>
      <c r="J584" s="17">
        <f t="shared" si="71"/>
        <v>24.35294117646874</v>
      </c>
      <c r="K584" s="20" t="str">
        <f>HYPERLINK("http://maps.google.nl/maps?q="&amp;SUBSTITUTE(Tabel2[[#This Row],[lat]],",",".")&amp;","&amp;SUBSTITUTE(Tabel2[[#This Row],[lon]],",","."))</f>
        <v>http://maps.google.nl/maps?q=50.900026,5.934677</v>
      </c>
    </row>
    <row r="585" spans="1:11" x14ac:dyDescent="0.25">
      <c r="A585" s="12">
        <f>TIMEVALUE(MID(Tabel2[[#This Row],[ns1:time2]],12,8))</f>
        <v>0.47778935185185184</v>
      </c>
      <c r="B585" s="13">
        <f>ROUND(6370973.27862*((2*ASIN(SQRT((SIN((RADIANS(Strava!E584)-RADIANS(Strava!E585))/2)^2)+COS(RADIANS(Strava!E584))*COS(RADIANS(Strava!E585))*(SIN((RADIANS(Strava!F584)-RADIANS(Strava!F585))/2)^2))))),0)</f>
        <v>6</v>
      </c>
      <c r="C585" s="14">
        <f t="shared" si="72"/>
        <v>8.6689999999999721</v>
      </c>
      <c r="D585" s="12">
        <f t="shared" si="73"/>
        <v>1.1574074074038876E-5</v>
      </c>
      <c r="E585" s="12">
        <f t="shared" si="74"/>
        <v>1.5844907407407405E-2</v>
      </c>
      <c r="F585" s="15">
        <f t="shared" si="75"/>
        <v>21.600000000065688</v>
      </c>
      <c r="G585" s="15">
        <f t="shared" si="76"/>
        <v>21.600000000003071</v>
      </c>
      <c r="H585" s="15">
        <f t="shared" si="77"/>
        <v>22.909090909090168</v>
      </c>
      <c r="I585" s="15">
        <f t="shared" si="78"/>
        <v>23.305263157894888</v>
      </c>
      <c r="J585" s="15">
        <f t="shared" si="71"/>
        <v>23.958620689656442</v>
      </c>
      <c r="K585" s="21" t="str">
        <f>HYPERLINK("http://maps.google.nl/maps?q="&amp;SUBSTITUTE(Tabel2[[#This Row],[lat]],",",".")&amp;","&amp;SUBSTITUTE(Tabel2[[#This Row],[lon]],",","."))</f>
        <v>http://maps.google.nl/maps?q=50.900043,5.934602</v>
      </c>
    </row>
    <row r="586" spans="1:11" x14ac:dyDescent="0.25">
      <c r="A586" s="8">
        <f>TIMEVALUE(MID(Tabel2[[#This Row],[ns1:time2]],12,8))</f>
        <v>0.47781249999999997</v>
      </c>
      <c r="B586" s="13">
        <f>ROUND(6370973.27862*((2*ASIN(SQRT((SIN((RADIANS(Strava!E585)-RADIANS(Strava!E586))/2)^2)+COS(RADIANS(Strava!E585))*COS(RADIANS(Strava!E586))*(SIN((RADIANS(Strava!F585)-RADIANS(Strava!F586))/2)^2))))),0)</f>
        <v>11</v>
      </c>
      <c r="C586" s="10">
        <f t="shared" si="72"/>
        <v>8.6799999999999713</v>
      </c>
      <c r="D586" s="8">
        <f t="shared" si="73"/>
        <v>2.3148148148133263E-5</v>
      </c>
      <c r="E586" s="8">
        <f t="shared" si="74"/>
        <v>1.5868055555555538E-2</v>
      </c>
      <c r="F586" s="17">
        <f t="shared" si="75"/>
        <v>19.80000000001273</v>
      </c>
      <c r="G586" s="17">
        <f t="shared" si="76"/>
        <v>20.400000000028776</v>
      </c>
      <c r="H586" s="17">
        <f t="shared" si="77"/>
        <v>21.085714285719899</v>
      </c>
      <c r="I586" s="17">
        <f t="shared" si="78"/>
        <v>22.430769230770615</v>
      </c>
      <c r="J586" s="17">
        <f t="shared" si="71"/>
        <v>23.400000000001672</v>
      </c>
      <c r="K586" s="20" t="str">
        <f>HYPERLINK("http://maps.google.nl/maps?q="&amp;SUBSTITUTE(Tabel2[[#This Row],[lat]],",",".")&amp;","&amp;SUBSTITUTE(Tabel2[[#This Row],[lon]],",","."))</f>
        <v>http://maps.google.nl/maps?q=50.900098,5.934469</v>
      </c>
    </row>
    <row r="587" spans="1:11" x14ac:dyDescent="0.25">
      <c r="A587" s="12">
        <f>TIMEVALUE(MID(Tabel2[[#This Row],[ns1:time2]],12,8))</f>
        <v>0.47782407407407407</v>
      </c>
      <c r="B587" s="13">
        <f>ROUND(6370973.27862*((2*ASIN(SQRT((SIN((RADIANS(Strava!E586)-RADIANS(Strava!E587))/2)^2)+COS(RADIANS(Strava!E586))*COS(RADIANS(Strava!E587))*(SIN((RADIANS(Strava!F586)-RADIANS(Strava!F587))/2)^2))))),0)</f>
        <v>6</v>
      </c>
      <c r="C587" s="14">
        <f t="shared" si="72"/>
        <v>8.6859999999999715</v>
      </c>
      <c r="D587" s="12">
        <f t="shared" si="73"/>
        <v>1.1574074074094387E-5</v>
      </c>
      <c r="E587" s="12">
        <f t="shared" si="74"/>
        <v>1.5879629629629632E-2</v>
      </c>
      <c r="F587" s="15">
        <f t="shared" si="75"/>
        <v>21.59999999996209</v>
      </c>
      <c r="G587" s="15">
        <f t="shared" si="76"/>
        <v>20.399999999996162</v>
      </c>
      <c r="H587" s="15">
        <f t="shared" si="77"/>
        <v>20.700000000013031</v>
      </c>
      <c r="I587" s="15">
        <f t="shared" si="78"/>
        <v>21.150000000000389</v>
      </c>
      <c r="J587" s="15">
        <f t="shared" si="71"/>
        <v>23.261538461535906</v>
      </c>
      <c r="K587" s="21" t="str">
        <f>HYPERLINK("http://maps.google.nl/maps?q="&amp;SUBSTITUTE(Tabel2[[#This Row],[lat]],",",".")&amp;","&amp;SUBSTITUTE(Tabel2[[#This Row],[lon]],",","."))</f>
        <v>http://maps.google.nl/maps?q=50.90013,5.934408</v>
      </c>
    </row>
    <row r="588" spans="1:11" x14ac:dyDescent="0.25">
      <c r="A588" s="8">
        <f>TIMEVALUE(MID(Tabel2[[#This Row],[ns1:time2]],12,8))</f>
        <v>0.47783564814814811</v>
      </c>
      <c r="B588" s="13">
        <f>ROUND(6370973.27862*((2*ASIN(SQRT((SIN((RADIANS(Strava!E587)-RADIANS(Strava!E588))/2)^2)+COS(RADIANS(Strava!E587))*COS(RADIANS(Strava!E588))*(SIN((RADIANS(Strava!F587)-RADIANS(Strava!F588))/2)^2))))),0)</f>
        <v>6</v>
      </c>
      <c r="C588" s="10">
        <f t="shared" si="72"/>
        <v>8.6919999999999717</v>
      </c>
      <c r="D588" s="8">
        <f t="shared" si="73"/>
        <v>1.1574074074038876E-5</v>
      </c>
      <c r="E588" s="8">
        <f t="shared" si="74"/>
        <v>1.5891203703703671E-2</v>
      </c>
      <c r="F588" s="17">
        <f t="shared" si="75"/>
        <v>21.600000000065688</v>
      </c>
      <c r="G588" s="17">
        <f t="shared" si="76"/>
        <v>21.60000000001471</v>
      </c>
      <c r="H588" s="17">
        <f t="shared" si="77"/>
        <v>20.700000000013031</v>
      </c>
      <c r="I588" s="17">
        <f t="shared" si="78"/>
        <v>20.880000000023379</v>
      </c>
      <c r="J588" s="17">
        <f t="shared" ref="J588:J651" si="79">(C588-C578)/((E588-E578)*24)</f>
        <v>23.123076923078724</v>
      </c>
      <c r="K588" s="20" t="str">
        <f>HYPERLINK("http://maps.google.nl/maps?q="&amp;SUBSTITUTE(Tabel2[[#This Row],[lat]],",",".")&amp;","&amp;SUBSTITUTE(Tabel2[[#This Row],[lon]],",","."))</f>
        <v>http://maps.google.nl/maps?q=50.900163,5.934348</v>
      </c>
    </row>
    <row r="589" spans="1:11" x14ac:dyDescent="0.25">
      <c r="A589" s="12">
        <f>TIMEVALUE(MID(Tabel2[[#This Row],[ns1:time2]],12,8))</f>
        <v>0.47784722222222226</v>
      </c>
      <c r="B589" s="13">
        <f>ROUND(6370973.27862*((2*ASIN(SQRT((SIN((RADIANS(Strava!E588)-RADIANS(Strava!E589))/2)^2)+COS(RADIANS(Strava!E588))*COS(RADIANS(Strava!E589))*(SIN((RADIANS(Strava!F588)-RADIANS(Strava!F589))/2)^2))))),0)</f>
        <v>6</v>
      </c>
      <c r="C589" s="14">
        <f t="shared" si="72"/>
        <v>8.697999999999972</v>
      </c>
      <c r="D589" s="12">
        <f t="shared" si="73"/>
        <v>1.1574074074149898E-5</v>
      </c>
      <c r="E589" s="12">
        <f t="shared" si="74"/>
        <v>1.5902777777777821E-2</v>
      </c>
      <c r="F589" s="15">
        <f t="shared" si="75"/>
        <v>21.599999999858493</v>
      </c>
      <c r="G589" s="15">
        <f t="shared" si="76"/>
        <v>21.599999999962911</v>
      </c>
      <c r="H589" s="15">
        <f t="shared" si="77"/>
        <v>21.599999999962911</v>
      </c>
      <c r="I589" s="15">
        <f t="shared" si="78"/>
        <v>20.879999999983323</v>
      </c>
      <c r="J589" s="15">
        <f t="shared" si="79"/>
        <v>22.98461538460877</v>
      </c>
      <c r="K589" s="21" t="str">
        <f>HYPERLINK("http://maps.google.nl/maps?q="&amp;SUBSTITUTE(Tabel2[[#This Row],[lat]],",",".")&amp;","&amp;SUBSTITUTE(Tabel2[[#This Row],[lon]],",","."))</f>
        <v>http://maps.google.nl/maps?q=50.900196,5.934289</v>
      </c>
    </row>
    <row r="590" spans="1:11" x14ac:dyDescent="0.25">
      <c r="A590" s="8">
        <f>TIMEVALUE(MID(Tabel2[[#This Row],[ns1:time2]],12,8))</f>
        <v>0.4778587962962963</v>
      </c>
      <c r="B590" s="13">
        <f>ROUND(6370973.27862*((2*ASIN(SQRT((SIN((RADIANS(Strava!E589)-RADIANS(Strava!E590))/2)^2)+COS(RADIANS(Strava!E589))*COS(RADIANS(Strava!E590))*(SIN((RADIANS(Strava!F589)-RADIANS(Strava!F590))/2)^2))))),0)</f>
        <v>5</v>
      </c>
      <c r="C590" s="10">
        <f t="shared" si="72"/>
        <v>8.7029999999999728</v>
      </c>
      <c r="D590" s="8">
        <f t="shared" si="73"/>
        <v>1.1574074074038876E-5</v>
      </c>
      <c r="E590" s="8">
        <f t="shared" si="74"/>
        <v>1.591435185185186E-2</v>
      </c>
      <c r="F590" s="17">
        <f t="shared" si="75"/>
        <v>18.00000000005474</v>
      </c>
      <c r="G590" s="17">
        <f t="shared" si="76"/>
        <v>19.799999999967067</v>
      </c>
      <c r="H590" s="17">
        <f t="shared" si="77"/>
        <v>20.399999999998293</v>
      </c>
      <c r="I590" s="17">
        <f t="shared" si="78"/>
        <v>20.699999999989807</v>
      </c>
      <c r="J590" s="17">
        <f t="shared" si="79"/>
        <v>22.707692307694302</v>
      </c>
      <c r="K590" s="20" t="str">
        <f>HYPERLINK("http://maps.google.nl/maps?q="&amp;SUBSTITUTE(Tabel2[[#This Row],[lat]],",",".")&amp;","&amp;SUBSTITUTE(Tabel2[[#This Row],[lon]],",","."))</f>
        <v>http://maps.google.nl/maps?q=50.900226,5.934231</v>
      </c>
    </row>
    <row r="591" spans="1:11" x14ac:dyDescent="0.25">
      <c r="A591" s="12">
        <f>TIMEVALUE(MID(Tabel2[[#This Row],[ns1:time2]],12,8))</f>
        <v>0.47792824074074075</v>
      </c>
      <c r="B591" s="13">
        <f>ROUND(6370973.27862*((2*ASIN(SQRT((SIN((RADIANS(Strava!E590)-RADIANS(Strava!E591))/2)^2)+COS(RADIANS(Strava!E590))*COS(RADIANS(Strava!E591))*(SIN((RADIANS(Strava!F590)-RADIANS(Strava!F591))/2)^2))))),0)</f>
        <v>28</v>
      </c>
      <c r="C591" s="14">
        <f t="shared" si="72"/>
        <v>8.7309999999999732</v>
      </c>
      <c r="D591" s="12">
        <f t="shared" si="73"/>
        <v>6.94444444444553E-5</v>
      </c>
      <c r="E591" s="12">
        <f t="shared" si="74"/>
        <v>1.5983796296296315E-2</v>
      </c>
      <c r="F591" s="15">
        <f t="shared" si="75"/>
        <v>16.799999999997375</v>
      </c>
      <c r="G591" s="15">
        <f t="shared" si="76"/>
        <v>16.971428571434313</v>
      </c>
      <c r="H591" s="15">
        <f t="shared" si="77"/>
        <v>17.549999999990906</v>
      </c>
      <c r="I591" s="15">
        <f t="shared" si="78"/>
        <v>17.999999999997868</v>
      </c>
      <c r="J591" s="15">
        <f t="shared" si="79"/>
        <v>21.483870967740852</v>
      </c>
      <c r="K591" s="21" t="str">
        <f>HYPERLINK("http://maps.google.nl/maps?q="&amp;SUBSTITUTE(Tabel2[[#This Row],[lat]],",",".")&amp;","&amp;SUBSTITUTE(Tabel2[[#This Row],[lon]],",","."))</f>
        <v>http://maps.google.nl/maps?q=50.900409,5.933954</v>
      </c>
    </row>
    <row r="592" spans="1:11" x14ac:dyDescent="0.25">
      <c r="A592" s="8">
        <f>TIMEVALUE(MID(Tabel2[[#This Row],[ns1:time2]],12,8))</f>
        <v>0.47798611111111117</v>
      </c>
      <c r="B592" s="13">
        <f>ROUND(6370973.27862*((2*ASIN(SQRT((SIN((RADIANS(Strava!E591)-RADIANS(Strava!E592))/2)^2)+COS(RADIANS(Strava!E591))*COS(RADIANS(Strava!E592))*(SIN((RADIANS(Strava!F591)-RADIANS(Strava!F592))/2)^2))))),0)</f>
        <v>20</v>
      </c>
      <c r="C592" s="10">
        <f t="shared" si="72"/>
        <v>8.7509999999999728</v>
      </c>
      <c r="D592" s="8">
        <f t="shared" si="73"/>
        <v>5.7870370370416424E-5</v>
      </c>
      <c r="E592" s="8">
        <f t="shared" si="74"/>
        <v>1.6041666666666732E-2</v>
      </c>
      <c r="F592" s="17">
        <f t="shared" si="75"/>
        <v>14.399999999988541</v>
      </c>
      <c r="G592" s="17">
        <f t="shared" si="76"/>
        <v>15.709090909083901</v>
      </c>
      <c r="H592" s="17">
        <f t="shared" si="77"/>
        <v>15.899999999997762</v>
      </c>
      <c r="I592" s="17">
        <f t="shared" si="78"/>
        <v>16.338461538451238</v>
      </c>
      <c r="J592" s="17">
        <f t="shared" si="79"/>
        <v>19.542857142852874</v>
      </c>
      <c r="K592" s="20" t="str">
        <f>HYPERLINK("http://maps.google.nl/maps?q="&amp;SUBSTITUTE(Tabel2[[#This Row],[lat]],",",".")&amp;","&amp;SUBSTITUTE(Tabel2[[#This Row],[lon]],",","."))</f>
        <v>http://maps.google.nl/maps?q=50.900521,5.933729</v>
      </c>
    </row>
    <row r="593" spans="1:11" x14ac:dyDescent="0.25">
      <c r="A593" s="12">
        <f>TIMEVALUE(MID(Tabel2[[#This Row],[ns1:time2]],12,8))</f>
        <v>0.47805555555555551</v>
      </c>
      <c r="B593" s="13">
        <f>ROUND(6370973.27862*((2*ASIN(SQRT((SIN((RADIANS(Strava!E592)-RADIANS(Strava!E593))/2)^2)+COS(RADIANS(Strava!E592))*COS(RADIANS(Strava!E593))*(SIN((RADIANS(Strava!F592)-RADIANS(Strava!F593))/2)^2))))),0)</f>
        <v>36</v>
      </c>
      <c r="C593" s="14">
        <f t="shared" si="72"/>
        <v>8.7869999999999724</v>
      </c>
      <c r="D593" s="12">
        <f t="shared" si="73"/>
        <v>6.9444444444344278E-5</v>
      </c>
      <c r="E593" s="12">
        <f t="shared" si="74"/>
        <v>1.6111111111111076E-2</v>
      </c>
      <c r="F593" s="15">
        <f t="shared" si="75"/>
        <v>21.600000000031155</v>
      </c>
      <c r="G593" s="15">
        <f t="shared" si="76"/>
        <v>18.327272727280242</v>
      </c>
      <c r="H593" s="15">
        <f t="shared" si="77"/>
        <v>17.788235294121481</v>
      </c>
      <c r="I593" s="15">
        <f t="shared" si="78"/>
        <v>17.800000000006786</v>
      </c>
      <c r="J593" s="15">
        <f t="shared" si="79"/>
        <v>19.028571428573848</v>
      </c>
      <c r="K593" s="21" t="str">
        <f>HYPERLINK("http://maps.google.nl/maps?q="&amp;SUBSTITUTE(Tabel2[[#This Row],[lat]],",",".")&amp;","&amp;SUBSTITUTE(Tabel2[[#This Row],[lon]],",","."))</f>
        <v>http://maps.google.nl/maps?q=50.900744,5.933362</v>
      </c>
    </row>
    <row r="594" spans="1:11" x14ac:dyDescent="0.25">
      <c r="A594" s="8">
        <f>TIMEVALUE(MID(Tabel2[[#This Row],[ns1:time2]],12,8))</f>
        <v>0.47815972222222225</v>
      </c>
      <c r="B594" s="13">
        <f>ROUND(6370973.27862*((2*ASIN(SQRT((SIN((RADIANS(Strava!E593)-RADIANS(Strava!E594))/2)^2)+COS(RADIANS(Strava!E593))*COS(RADIANS(Strava!E594))*(SIN((RADIANS(Strava!F593)-RADIANS(Strava!F594))/2)^2))))),0)</f>
        <v>57</v>
      </c>
      <c r="C594" s="10">
        <f t="shared" si="72"/>
        <v>8.8439999999999728</v>
      </c>
      <c r="D594" s="8">
        <f t="shared" si="73"/>
        <v>1.0416666666673846E-4</v>
      </c>
      <c r="E594" s="8">
        <f t="shared" si="74"/>
        <v>1.6215277777777815E-2</v>
      </c>
      <c r="F594" s="17">
        <f t="shared" si="75"/>
        <v>22.799999999984287</v>
      </c>
      <c r="G594" s="17">
        <f t="shared" si="76"/>
        <v>22.320000000003642</v>
      </c>
      <c r="H594" s="17">
        <f t="shared" si="77"/>
        <v>20.339999999998366</v>
      </c>
      <c r="I594" s="17">
        <f t="shared" si="78"/>
        <v>19.523076923075074</v>
      </c>
      <c r="J594" s="17">
        <f t="shared" si="79"/>
        <v>19.745454545454432</v>
      </c>
      <c r="K594" s="20" t="str">
        <f>HYPERLINK("http://maps.google.nl/maps?q="&amp;SUBSTITUTE(Tabel2[[#This Row],[lat]],",",".")&amp;","&amp;SUBSTITUTE(Tabel2[[#This Row],[lon]],",","."))</f>
        <v>http://maps.google.nl/maps?q=50.901107,5.932782</v>
      </c>
    </row>
    <row r="595" spans="1:11" x14ac:dyDescent="0.25">
      <c r="A595" s="12">
        <f>TIMEVALUE(MID(Tabel2[[#This Row],[ns1:time2]],12,8))</f>
        <v>0.47820601851851857</v>
      </c>
      <c r="B595" s="13">
        <f>ROUND(6370973.27862*((2*ASIN(SQRT((SIN((RADIANS(Strava!E594)-RADIANS(Strava!E595))/2)^2)+COS(RADIANS(Strava!E594))*COS(RADIANS(Strava!E595))*(SIN((RADIANS(Strava!F594)-RADIANS(Strava!F595))/2)^2))))),0)</f>
        <v>27</v>
      </c>
      <c r="C595" s="14">
        <f t="shared" si="72"/>
        <v>8.870999999999972</v>
      </c>
      <c r="D595" s="12">
        <f t="shared" si="73"/>
        <v>4.6296296296322037E-5</v>
      </c>
      <c r="E595" s="12">
        <f t="shared" si="74"/>
        <v>1.6261574074074137E-2</v>
      </c>
      <c r="F595" s="15">
        <f t="shared" si="75"/>
        <v>24.29999999998649</v>
      </c>
      <c r="G595" s="15">
        <f t="shared" si="76"/>
        <v>23.26153846152328</v>
      </c>
      <c r="H595" s="15">
        <f t="shared" si="77"/>
        <v>22.736842105263282</v>
      </c>
      <c r="I595" s="15">
        <f t="shared" si="78"/>
        <v>20.999999999996536</v>
      </c>
      <c r="J595" s="15">
        <f t="shared" si="79"/>
        <v>20.199999999996837</v>
      </c>
      <c r="K595" s="21" t="str">
        <f>HYPERLINK("http://maps.google.nl/maps?q="&amp;SUBSTITUTE(Tabel2[[#This Row],[lat]],",",".")&amp;","&amp;SUBSTITUTE(Tabel2[[#This Row],[lon]],",","."))</f>
        <v>http://maps.google.nl/maps?q=50.90128,5.932516</v>
      </c>
    </row>
    <row r="596" spans="1:11" x14ac:dyDescent="0.25">
      <c r="A596" s="8">
        <f>TIMEVALUE(MID(Tabel2[[#This Row],[ns1:time2]],12,8))</f>
        <v>0.47824074074074074</v>
      </c>
      <c r="B596" s="13">
        <f>ROUND(6370973.27862*((2*ASIN(SQRT((SIN((RADIANS(Strava!E595)-RADIANS(Strava!E596))/2)^2)+COS(RADIANS(Strava!E595))*COS(RADIANS(Strava!E596))*(SIN((RADIANS(Strava!F595)-RADIANS(Strava!F596))/2)^2))))),0)</f>
        <v>21</v>
      </c>
      <c r="C596" s="10">
        <f t="shared" si="72"/>
        <v>8.8919999999999728</v>
      </c>
      <c r="D596" s="8">
        <f t="shared" si="73"/>
        <v>3.4722222222172139E-5</v>
      </c>
      <c r="E596" s="8">
        <f t="shared" si="74"/>
        <v>1.6296296296296309E-2</v>
      </c>
      <c r="F596" s="17">
        <f t="shared" si="75"/>
        <v>25.200000000036351</v>
      </c>
      <c r="G596" s="17">
        <f t="shared" si="76"/>
        <v>24.685714285721726</v>
      </c>
      <c r="H596" s="17">
        <f t="shared" si="77"/>
        <v>23.624999999994042</v>
      </c>
      <c r="I596" s="17">
        <f t="shared" si="78"/>
        <v>23.072727272732052</v>
      </c>
      <c r="J596" s="17">
        <f t="shared" si="79"/>
        <v>20.627027027025733</v>
      </c>
      <c r="K596" s="20" t="str">
        <f>HYPERLINK("http://maps.google.nl/maps?q="&amp;SUBSTITUTE(Tabel2[[#This Row],[lat]],",",".")&amp;","&amp;SUBSTITUTE(Tabel2[[#This Row],[lon]],",","."))</f>
        <v>http://maps.google.nl/maps?q=50.901415,5.932311</v>
      </c>
    </row>
    <row r="597" spans="1:11" x14ac:dyDescent="0.25">
      <c r="A597" s="12">
        <f>TIMEVALUE(MID(Tabel2[[#This Row],[ns1:time2]],12,8))</f>
        <v>0.47834490740740737</v>
      </c>
      <c r="B597" s="13">
        <f>ROUND(6370973.27862*((2*ASIN(SQRT((SIN((RADIANS(Strava!E596)-RADIANS(Strava!E597))/2)^2)+COS(RADIANS(Strava!E596))*COS(RADIANS(Strava!E597))*(SIN((RADIANS(Strava!F596)-RADIANS(Strava!F597))/2)^2))))),0)</f>
        <v>64</v>
      </c>
      <c r="C597" s="14">
        <f t="shared" si="72"/>
        <v>8.9559999999999729</v>
      </c>
      <c r="D597" s="12">
        <f t="shared" si="73"/>
        <v>1.0416666666662744E-4</v>
      </c>
      <c r="E597" s="12">
        <f t="shared" si="74"/>
        <v>1.6400462962962936E-2</v>
      </c>
      <c r="F597" s="15">
        <f t="shared" si="75"/>
        <v>25.60000000000964</v>
      </c>
      <c r="G597" s="15">
        <f t="shared" si="76"/>
        <v>25.500000000016655</v>
      </c>
      <c r="H597" s="15">
        <f t="shared" si="77"/>
        <v>25.200000000008671</v>
      </c>
      <c r="I597" s="15">
        <f t="shared" si="78"/>
        <v>24.335999999999377</v>
      </c>
      <c r="J597" s="15">
        <f t="shared" si="79"/>
        <v>21.600000000001337</v>
      </c>
      <c r="K597" s="21" t="str">
        <f>HYPERLINK("http://maps.google.nl/maps?q="&amp;SUBSTITUTE(Tabel2[[#This Row],[lat]],",",".")&amp;","&amp;SUBSTITUTE(Tabel2[[#This Row],[lon]],",","."))</f>
        <v>http://maps.google.nl/maps?q=50.901828,5.931682</v>
      </c>
    </row>
    <row r="598" spans="1:11" x14ac:dyDescent="0.25">
      <c r="A598" s="8">
        <f>TIMEVALUE(MID(Tabel2[[#This Row],[ns1:time2]],12,8))</f>
        <v>0.47836805555555556</v>
      </c>
      <c r="B598" s="13">
        <f>ROUND(6370973.27862*((2*ASIN(SQRT((SIN((RADIANS(Strava!E597)-RADIANS(Strava!E598))/2)^2)+COS(RADIANS(Strava!E597))*COS(RADIANS(Strava!E598))*(SIN((RADIANS(Strava!F597)-RADIANS(Strava!F598))/2)^2))))),0)</f>
        <v>14</v>
      </c>
      <c r="C598" s="10">
        <f t="shared" si="72"/>
        <v>8.9699999999999722</v>
      </c>
      <c r="D598" s="8">
        <f t="shared" si="73"/>
        <v>2.3148148148188774E-5</v>
      </c>
      <c r="E598" s="8">
        <f t="shared" si="74"/>
        <v>1.6423611111111125E-2</v>
      </c>
      <c r="F598" s="17">
        <f t="shared" si="75"/>
        <v>25.199999999955775</v>
      </c>
      <c r="G598" s="17">
        <f t="shared" si="76"/>
        <v>25.527272727272251</v>
      </c>
      <c r="H598" s="17">
        <f t="shared" si="77"/>
        <v>25.457142857150558</v>
      </c>
      <c r="I598" s="17">
        <f t="shared" si="78"/>
        <v>25.200000000002664</v>
      </c>
      <c r="J598" s="17">
        <f t="shared" si="79"/>
        <v>21.756521739128583</v>
      </c>
      <c r="K598" s="20" t="str">
        <f>HYPERLINK("http://maps.google.nl/maps?q="&amp;SUBSTITUTE(Tabel2[[#This Row],[lat]],",",".")&amp;","&amp;SUBSTITUTE(Tabel2[[#This Row],[lon]],",","."))</f>
        <v>http://maps.google.nl/maps?q=50.901921,5.931543</v>
      </c>
    </row>
    <row r="599" spans="1:11" x14ac:dyDescent="0.25">
      <c r="A599" s="12">
        <f>TIMEVALUE(MID(Tabel2[[#This Row],[ns1:time2]],12,8))</f>
        <v>0.47847222222222219</v>
      </c>
      <c r="B599" s="13">
        <f>ROUND(6370973.27862*((2*ASIN(SQRT((SIN((RADIANS(Strava!E598)-RADIANS(Strava!E599))/2)^2)+COS(RADIANS(Strava!E598))*COS(RADIANS(Strava!E599))*(SIN((RADIANS(Strava!F598)-RADIANS(Strava!F599))/2)^2))))),0)</f>
        <v>67</v>
      </c>
      <c r="C599" s="14">
        <f t="shared" si="72"/>
        <v>9.0369999999999724</v>
      </c>
      <c r="D599" s="12">
        <f t="shared" si="73"/>
        <v>1.0416666666662744E-4</v>
      </c>
      <c r="E599" s="12">
        <f t="shared" si="74"/>
        <v>1.6527777777777752E-2</v>
      </c>
      <c r="F599" s="15">
        <f t="shared" si="75"/>
        <v>26.800000000010094</v>
      </c>
      <c r="G599" s="15">
        <f t="shared" si="76"/>
        <v>26.50909090909046</v>
      </c>
      <c r="H599" s="15">
        <f t="shared" si="77"/>
        <v>26.10000000000419</v>
      </c>
      <c r="I599" s="15">
        <f t="shared" si="78"/>
        <v>25.982608695660812</v>
      </c>
      <c r="J599" s="15">
        <f t="shared" si="79"/>
        <v>22.600000000002517</v>
      </c>
      <c r="K599" s="21" t="str">
        <f>HYPERLINK("http://maps.google.nl/maps?q="&amp;SUBSTITUTE(Tabel2[[#This Row],[lat]],",",".")&amp;","&amp;SUBSTITUTE(Tabel2[[#This Row],[lon]],",","."))</f>
        <v>http://maps.google.nl/maps?q=50.902355,5.930883</v>
      </c>
    </row>
    <row r="600" spans="1:11" x14ac:dyDescent="0.25">
      <c r="A600" s="8">
        <f>TIMEVALUE(MID(Tabel2[[#This Row],[ns1:time2]],12,8))</f>
        <v>0.47857638888888893</v>
      </c>
      <c r="B600" s="13">
        <f>ROUND(6370973.27862*((2*ASIN(SQRT((SIN((RADIANS(Strava!E599)-RADIANS(Strava!E600))/2)^2)+COS(RADIANS(Strava!E599))*COS(RADIANS(Strava!E600))*(SIN((RADIANS(Strava!F599)-RADIANS(Strava!F600))/2)^2))))),0)</f>
        <v>67</v>
      </c>
      <c r="C600" s="10">
        <f t="shared" si="72"/>
        <v>9.1039999999999726</v>
      </c>
      <c r="D600" s="8">
        <f t="shared" si="73"/>
        <v>1.0416666666673846E-4</v>
      </c>
      <c r="E600" s="8">
        <f t="shared" si="74"/>
        <v>1.6631944444444491E-2</v>
      </c>
      <c r="F600" s="17">
        <f t="shared" si="75"/>
        <v>26.79999999998153</v>
      </c>
      <c r="G600" s="17">
        <f t="shared" si="76"/>
        <v>26.79999999999588</v>
      </c>
      <c r="H600" s="17">
        <f t="shared" si="77"/>
        <v>26.63999999999152</v>
      </c>
      <c r="I600" s="17">
        <f t="shared" si="78"/>
        <v>26.317241379307649</v>
      </c>
      <c r="J600" s="17">
        <f t="shared" si="79"/>
        <v>23.283870967740686</v>
      </c>
      <c r="K600" s="20" t="str">
        <f>HYPERLINK("http://maps.google.nl/maps?q="&amp;SUBSTITUTE(Tabel2[[#This Row],[lat]],",",".")&amp;","&amp;SUBSTITUTE(Tabel2[[#This Row],[lon]],",","."))</f>
        <v>http://maps.google.nl/maps?q=50.902791,5.93022</v>
      </c>
    </row>
    <row r="601" spans="1:11" x14ac:dyDescent="0.25">
      <c r="A601" s="12">
        <f>TIMEVALUE(MID(Tabel2[[#This Row],[ns1:time2]],12,8))</f>
        <v>0.47868055555555555</v>
      </c>
      <c r="B601" s="13">
        <f>ROUND(6370973.27862*((2*ASIN(SQRT((SIN((RADIANS(Strava!E600)-RADIANS(Strava!E601))/2)^2)+COS(RADIANS(Strava!E600))*COS(RADIANS(Strava!E601))*(SIN((RADIANS(Strava!F600)-RADIANS(Strava!F601))/2)^2))))),0)</f>
        <v>66</v>
      </c>
      <c r="C601" s="14">
        <f t="shared" si="72"/>
        <v>9.1699999999999733</v>
      </c>
      <c r="D601" s="12">
        <f t="shared" si="73"/>
        <v>1.0416666666662744E-4</v>
      </c>
      <c r="E601" s="12">
        <f t="shared" si="74"/>
        <v>1.6736111111111118E-2</v>
      </c>
      <c r="F601" s="15">
        <f t="shared" si="75"/>
        <v>26.400000000009943</v>
      </c>
      <c r="G601" s="15">
        <f t="shared" si="76"/>
        <v>26.599999999996022</v>
      </c>
      <c r="H601" s="15">
        <f t="shared" si="77"/>
        <v>26.666666666667378</v>
      </c>
      <c r="I601" s="15">
        <f t="shared" si="78"/>
        <v>26.565517241376675</v>
      </c>
      <c r="J601" s="15">
        <f t="shared" si="79"/>
        <v>24.313846153846541</v>
      </c>
      <c r="K601" s="21" t="str">
        <f>HYPERLINK("http://maps.google.nl/maps?q="&amp;SUBSTITUTE(Tabel2[[#This Row],[lat]],",",".")&amp;","&amp;SUBSTITUTE(Tabel2[[#This Row],[lon]],",","."))</f>
        <v>http://maps.google.nl/maps?q=50.90322,5.929562</v>
      </c>
    </row>
    <row r="602" spans="1:11" x14ac:dyDescent="0.25">
      <c r="A602" s="8">
        <f>TIMEVALUE(MID(Tabel2[[#This Row],[ns1:time2]],12,8))</f>
        <v>0.47877314814814814</v>
      </c>
      <c r="B602" s="13">
        <f>ROUND(6370973.27862*((2*ASIN(SQRT((SIN((RADIANS(Strava!E601)-RADIANS(Strava!E602))/2)^2)+COS(RADIANS(Strava!E601))*COS(RADIANS(Strava!E602))*(SIN((RADIANS(Strava!F601)-RADIANS(Strava!F602))/2)^2))))),0)</f>
        <v>60</v>
      </c>
      <c r="C602" s="10">
        <f t="shared" si="72"/>
        <v>9.2299999999999738</v>
      </c>
      <c r="D602" s="8">
        <f t="shared" si="73"/>
        <v>9.2592592592588563E-5</v>
      </c>
      <c r="E602" s="8">
        <f t="shared" si="74"/>
        <v>1.6828703703703707E-2</v>
      </c>
      <c r="F602" s="17">
        <f t="shared" si="75"/>
        <v>27.000000000001172</v>
      </c>
      <c r="G602" s="17">
        <f t="shared" si="76"/>
        <v>26.682352941182597</v>
      </c>
      <c r="H602" s="17">
        <f t="shared" si="77"/>
        <v>26.723076923074583</v>
      </c>
      <c r="I602" s="17">
        <f t="shared" si="78"/>
        <v>26.742857142858011</v>
      </c>
      <c r="J602" s="17">
        <f t="shared" si="79"/>
        <v>25.358823529413815</v>
      </c>
      <c r="K602" s="20" t="str">
        <f>HYPERLINK("http://maps.google.nl/maps?q="&amp;SUBSTITUTE(Tabel2[[#This Row],[lat]],",",".")&amp;","&amp;SUBSTITUTE(Tabel2[[#This Row],[lon]],",","."))</f>
        <v>http://maps.google.nl/maps?q=50.903611,5.928969</v>
      </c>
    </row>
    <row r="603" spans="1:11" x14ac:dyDescent="0.25">
      <c r="A603" s="12">
        <f>TIMEVALUE(MID(Tabel2[[#This Row],[ns1:time2]],12,8))</f>
        <v>0.47885416666666664</v>
      </c>
      <c r="B603" s="13">
        <f>ROUND(6370973.27862*((2*ASIN(SQRT((SIN((RADIANS(Strava!E602)-RADIANS(Strava!E603))/2)^2)+COS(RADIANS(Strava!E602))*COS(RADIANS(Strava!E603))*(SIN((RADIANS(Strava!F602)-RADIANS(Strava!F603))/2)^2))))),0)</f>
        <v>55</v>
      </c>
      <c r="C603" s="14">
        <f t="shared" si="72"/>
        <v>9.2849999999999735</v>
      </c>
      <c r="D603" s="12">
        <f t="shared" si="73"/>
        <v>8.1018518518494176E-5</v>
      </c>
      <c r="E603" s="12">
        <f t="shared" si="74"/>
        <v>1.6909722222222201E-2</v>
      </c>
      <c r="F603" s="15">
        <f t="shared" si="75"/>
        <v>28.285714285722783</v>
      </c>
      <c r="G603" s="15">
        <f t="shared" si="76"/>
        <v>27.600000000004563</v>
      </c>
      <c r="H603" s="15">
        <f t="shared" si="77"/>
        <v>27.150000000006749</v>
      </c>
      <c r="I603" s="15">
        <f t="shared" si="78"/>
        <v>27.054545454545277</v>
      </c>
      <c r="J603" s="15">
        <f t="shared" si="79"/>
        <v>25.982608695651781</v>
      </c>
      <c r="K603" s="21" t="str">
        <f>HYPERLINK("http://maps.google.nl/maps?q="&amp;SUBSTITUTE(Tabel2[[#This Row],[lat]],",",".")&amp;","&amp;SUBSTITUTE(Tabel2[[#This Row],[lon]],",","."))</f>
        <v>http://maps.google.nl/maps?q=50.903963,5.928427</v>
      </c>
    </row>
    <row r="604" spans="1:11" x14ac:dyDescent="0.25">
      <c r="A604" s="8">
        <f>TIMEVALUE(MID(Tabel2[[#This Row],[ns1:time2]],12,8))</f>
        <v>0.47887731481481483</v>
      </c>
      <c r="B604" s="13">
        <f>ROUND(6370973.27862*((2*ASIN(SQRT((SIN((RADIANS(Strava!E603)-RADIANS(Strava!E604))/2)^2)+COS(RADIANS(Strava!E603))*COS(RADIANS(Strava!E604))*(SIN((RADIANS(Strava!F603)-RADIANS(Strava!F604))/2)^2))))),0)</f>
        <v>16</v>
      </c>
      <c r="C604" s="10">
        <f t="shared" si="72"/>
        <v>9.3009999999999735</v>
      </c>
      <c r="D604" s="8">
        <f t="shared" si="73"/>
        <v>2.3148148148188774E-5</v>
      </c>
      <c r="E604" s="8">
        <f t="shared" si="74"/>
        <v>1.693287037037039E-2</v>
      </c>
      <c r="F604" s="17">
        <f t="shared" si="75"/>
        <v>28.799999999949456</v>
      </c>
      <c r="G604" s="17">
        <f t="shared" si="76"/>
        <v>28.399999999995451</v>
      </c>
      <c r="H604" s="17">
        <f t="shared" si="77"/>
        <v>27.741176470586556</v>
      </c>
      <c r="I604" s="17">
        <f t="shared" si="78"/>
        <v>27.276923076925655</v>
      </c>
      <c r="J604" s="17">
        <f t="shared" si="79"/>
        <v>26.535483870968427</v>
      </c>
      <c r="K604" s="20" t="str">
        <f>HYPERLINK("http://maps.google.nl/maps?q="&amp;SUBSTITUTE(Tabel2[[#This Row],[lat]],",",".")&amp;","&amp;SUBSTITUTE(Tabel2[[#This Row],[lon]],",","."))</f>
        <v>http://maps.google.nl/maps?q=50.904066,5.928273</v>
      </c>
    </row>
    <row r="605" spans="1:11" x14ac:dyDescent="0.25">
      <c r="A605" s="12">
        <f>TIMEVALUE(MID(Tabel2[[#This Row],[ns1:time2]],12,8))</f>
        <v>0.47888888888888892</v>
      </c>
      <c r="B605" s="13">
        <f>ROUND(6370973.27862*((2*ASIN(SQRT((SIN((RADIANS(Strava!E604)-RADIANS(Strava!E605))/2)^2)+COS(RADIANS(Strava!E604))*COS(RADIANS(Strava!E605))*(SIN((RADIANS(Strava!F604)-RADIANS(Strava!F605))/2)^2))))),0)</f>
        <v>8</v>
      </c>
      <c r="C605" s="14">
        <f t="shared" si="72"/>
        <v>9.3089999999999726</v>
      </c>
      <c r="D605" s="12">
        <f t="shared" si="73"/>
        <v>1.1574074074094387E-5</v>
      </c>
      <c r="E605" s="12">
        <f t="shared" si="74"/>
        <v>1.6944444444444484E-2</v>
      </c>
      <c r="F605" s="15">
        <f t="shared" si="75"/>
        <v>28.799999999949456</v>
      </c>
      <c r="G605" s="15">
        <f t="shared" si="76"/>
        <v>28.799999999948415</v>
      </c>
      <c r="H605" s="15">
        <f t="shared" si="77"/>
        <v>28.439999999990594</v>
      </c>
      <c r="I605" s="15">
        <f t="shared" si="78"/>
        <v>27.799999999995524</v>
      </c>
      <c r="J605" s="15">
        <f t="shared" si="79"/>
        <v>26.725423728814487</v>
      </c>
      <c r="K605" s="21" t="str">
        <f>HYPERLINK("http://maps.google.nl/maps?q="&amp;SUBSTITUTE(Tabel2[[#This Row],[lat]],",",".")&amp;","&amp;SUBSTITUTE(Tabel2[[#This Row],[lon]],",","."))</f>
        <v>http://maps.google.nl/maps?q=50.904115,5.928193</v>
      </c>
    </row>
    <row r="606" spans="1:11" x14ac:dyDescent="0.25">
      <c r="A606" s="8">
        <f>TIMEVALUE(MID(Tabel2[[#This Row],[ns1:time2]],12,8))</f>
        <v>0.47890046296296296</v>
      </c>
      <c r="B606" s="13">
        <f>ROUND(6370973.27862*((2*ASIN(SQRT((SIN((RADIANS(Strava!E605)-RADIANS(Strava!E606))/2)^2)+COS(RADIANS(Strava!E605))*COS(RADIANS(Strava!E606))*(SIN((RADIANS(Strava!F605)-RADIANS(Strava!F606))/2)^2))))),0)</f>
        <v>8</v>
      </c>
      <c r="C606" s="10">
        <f t="shared" si="72"/>
        <v>9.3169999999999717</v>
      </c>
      <c r="D606" s="8">
        <f t="shared" si="73"/>
        <v>1.1574074074038876E-5</v>
      </c>
      <c r="E606" s="8">
        <f t="shared" si="74"/>
        <v>1.6956018518518523E-2</v>
      </c>
      <c r="F606" s="17">
        <f t="shared" si="75"/>
        <v>28.800000000087586</v>
      </c>
      <c r="G606" s="17">
        <f t="shared" si="76"/>
        <v>28.800000000015348</v>
      </c>
      <c r="H606" s="17">
        <f t="shared" si="77"/>
        <v>28.799999999982415</v>
      </c>
      <c r="I606" s="17">
        <f t="shared" si="78"/>
        <v>28.472727272726296</v>
      </c>
      <c r="J606" s="17">
        <f t="shared" si="79"/>
        <v>26.84210526315815</v>
      </c>
      <c r="K606" s="20" t="str">
        <f>HYPERLINK("http://maps.google.nl/maps?q="&amp;SUBSTITUTE(Tabel2[[#This Row],[lat]],",",".")&amp;","&amp;SUBSTITUTE(Tabel2[[#This Row],[lon]],",","."))</f>
        <v>http://maps.google.nl/maps?q=50.904164,5.928114</v>
      </c>
    </row>
    <row r="607" spans="1:11" x14ac:dyDescent="0.25">
      <c r="A607" s="12">
        <f>TIMEVALUE(MID(Tabel2[[#This Row],[ns1:time2]],12,8))</f>
        <v>0.47891203703703705</v>
      </c>
      <c r="B607" s="13">
        <f>ROUND(6370973.27862*((2*ASIN(SQRT((SIN((RADIANS(Strava!E606)-RADIANS(Strava!E607))/2)^2)+COS(RADIANS(Strava!E606))*COS(RADIANS(Strava!E607))*(SIN((RADIANS(Strava!F606)-RADIANS(Strava!F607))/2)^2))))),0)</f>
        <v>8</v>
      </c>
      <c r="C607" s="14">
        <f t="shared" si="72"/>
        <v>9.3249999999999709</v>
      </c>
      <c r="D607" s="12">
        <f t="shared" si="73"/>
        <v>1.1574074074094387E-5</v>
      </c>
      <c r="E607" s="12">
        <f t="shared" si="74"/>
        <v>1.6967592592592617E-2</v>
      </c>
      <c r="F607" s="15">
        <f t="shared" si="75"/>
        <v>28.799999999949456</v>
      </c>
      <c r="G607" s="15">
        <f t="shared" si="76"/>
        <v>28.800000000015348</v>
      </c>
      <c r="H607" s="15">
        <f t="shared" si="77"/>
        <v>28.799999999992327</v>
      </c>
      <c r="I607" s="15">
        <f t="shared" si="78"/>
        <v>28.799999999975189</v>
      </c>
      <c r="J607" s="15">
        <f t="shared" si="79"/>
        <v>27.110204081630037</v>
      </c>
      <c r="K607" s="21" t="str">
        <f>HYPERLINK("http://maps.google.nl/maps?q="&amp;SUBSTITUTE(Tabel2[[#This Row],[lat]],",",".")&amp;","&amp;SUBSTITUTE(Tabel2[[#This Row],[lon]],",","."))</f>
        <v>http://maps.google.nl/maps?q=50.904215,5.928038</v>
      </c>
    </row>
    <row r="608" spans="1:11" x14ac:dyDescent="0.25">
      <c r="A608" s="8">
        <f>TIMEVALUE(MID(Tabel2[[#This Row],[ns1:time2]],12,8))</f>
        <v>0.47894675925925928</v>
      </c>
      <c r="B608" s="13">
        <f>ROUND(6370973.27862*((2*ASIN(SQRT((SIN((RADIANS(Strava!E607)-RADIANS(Strava!E608))/2)^2)+COS(RADIANS(Strava!E607))*COS(RADIANS(Strava!E608))*(SIN((RADIANS(Strava!F607)-RADIANS(Strava!F608))/2)^2))))),0)</f>
        <v>23</v>
      </c>
      <c r="C608" s="10">
        <f t="shared" si="72"/>
        <v>9.3479999999999706</v>
      </c>
      <c r="D608" s="8">
        <f t="shared" si="73"/>
        <v>3.472222222222765E-5</v>
      </c>
      <c r="E608" s="8">
        <f t="shared" si="74"/>
        <v>1.7002314814814845E-2</v>
      </c>
      <c r="F608" s="17">
        <f t="shared" si="75"/>
        <v>27.599999999995685</v>
      </c>
      <c r="G608" s="17">
        <f t="shared" si="76"/>
        <v>27.899999999983415</v>
      </c>
      <c r="H608" s="17">
        <f t="shared" si="77"/>
        <v>28.080000000003096</v>
      </c>
      <c r="I608" s="17">
        <f t="shared" si="78"/>
        <v>28.199999999993818</v>
      </c>
      <c r="J608" s="17">
        <f t="shared" si="79"/>
        <v>27.215999999999106</v>
      </c>
      <c r="K608" s="20" t="str">
        <f>HYPERLINK("http://maps.google.nl/maps?q="&amp;SUBSTITUTE(Tabel2[[#This Row],[lat]],",",".")&amp;","&amp;SUBSTITUTE(Tabel2[[#This Row],[lon]],",","."))</f>
        <v>http://maps.google.nl/maps?q=50.90436,5.927802</v>
      </c>
    </row>
    <row r="609" spans="1:11" x14ac:dyDescent="0.25">
      <c r="A609" s="12">
        <f>TIMEVALUE(MID(Tabel2[[#This Row],[ns1:time2]],12,8))</f>
        <v>0.47899305555555555</v>
      </c>
      <c r="B609" s="13">
        <f>ROUND(6370973.27862*((2*ASIN(SQRT((SIN((RADIANS(Strava!E608)-RADIANS(Strava!E609))/2)^2)+COS(RADIANS(Strava!E608))*COS(RADIANS(Strava!E609))*(SIN((RADIANS(Strava!F608)-RADIANS(Strava!F609))/2)^2))))),0)</f>
        <v>30</v>
      </c>
      <c r="C609" s="14">
        <f t="shared" si="72"/>
        <v>9.3779999999999699</v>
      </c>
      <c r="D609" s="12">
        <f t="shared" si="73"/>
        <v>4.6296296296266526E-5</v>
      </c>
      <c r="E609" s="12">
        <f t="shared" si="74"/>
        <v>1.7048611111111112E-2</v>
      </c>
      <c r="F609" s="15">
        <f t="shared" si="75"/>
        <v>27.000000000017362</v>
      </c>
      <c r="G609" s="15">
        <f t="shared" si="76"/>
        <v>27.257142857150559</v>
      </c>
      <c r="H609" s="15">
        <f t="shared" si="77"/>
        <v>27.450000000000369</v>
      </c>
      <c r="I609" s="15">
        <f t="shared" si="78"/>
        <v>27.60000000000931</v>
      </c>
      <c r="J609" s="15">
        <f t="shared" si="79"/>
        <v>27.279999999998445</v>
      </c>
      <c r="K609" s="21" t="str">
        <f>HYPERLINK("http://maps.google.nl/maps?q="&amp;SUBSTITUTE(Tabel2[[#This Row],[lat]],",",".")&amp;","&amp;SUBSTITUTE(Tabel2[[#This Row],[lon]],",","."))</f>
        <v>http://maps.google.nl/maps?q=50.904538,5.92748</v>
      </c>
    </row>
    <row r="610" spans="1:11" x14ac:dyDescent="0.25">
      <c r="A610" s="8">
        <f>TIMEVALUE(MID(Tabel2[[#This Row],[ns1:time2]],12,8))</f>
        <v>0.47900462962962959</v>
      </c>
      <c r="B610" s="13">
        <f>ROUND(6370973.27862*((2*ASIN(SQRT((SIN((RADIANS(Strava!E609)-RADIANS(Strava!E610))/2)^2)+COS(RADIANS(Strava!E609))*COS(RADIANS(Strava!E610))*(SIN((RADIANS(Strava!F609)-RADIANS(Strava!F610))/2)^2))))),0)</f>
        <v>8</v>
      </c>
      <c r="C610" s="10">
        <f t="shared" si="72"/>
        <v>9.385999999999969</v>
      </c>
      <c r="D610" s="8">
        <f t="shared" si="73"/>
        <v>1.1574074074038876E-5</v>
      </c>
      <c r="E610" s="8">
        <f t="shared" si="74"/>
        <v>1.706018518518515E-2</v>
      </c>
      <c r="F610" s="17">
        <f t="shared" si="75"/>
        <v>28.800000000087586</v>
      </c>
      <c r="G610" s="17">
        <f t="shared" si="76"/>
        <v>27.360000000029622</v>
      </c>
      <c r="H610" s="17">
        <f t="shared" si="77"/>
        <v>27.450000000016825</v>
      </c>
      <c r="I610" s="17">
        <f t="shared" si="78"/>
        <v>27.60000000000931</v>
      </c>
      <c r="J610" s="17">
        <f t="shared" si="79"/>
        <v>27.437837837842689</v>
      </c>
      <c r="K610" s="20" t="str">
        <f>HYPERLINK("http://maps.google.nl/maps?q="&amp;SUBSTITUTE(Tabel2[[#This Row],[lat]],",",".")&amp;","&amp;SUBSTITUTE(Tabel2[[#This Row],[lon]],",","."))</f>
        <v>http://maps.google.nl/maps?q=50.904579,5.92739</v>
      </c>
    </row>
    <row r="611" spans="1:11" x14ac:dyDescent="0.25">
      <c r="A611" s="12">
        <f>TIMEVALUE(MID(Tabel2[[#This Row],[ns1:time2]],12,8))</f>
        <v>0.47908564814814819</v>
      </c>
      <c r="B611" s="13">
        <f>ROUND(6370973.27862*((2*ASIN(SQRT((SIN((RADIANS(Strava!E610)-RADIANS(Strava!E611))/2)^2)+COS(RADIANS(Strava!E610))*COS(RADIANS(Strava!E611))*(SIN((RADIANS(Strava!F610)-RADIANS(Strava!F611))/2)^2))))),0)</f>
        <v>58</v>
      </c>
      <c r="C611" s="14">
        <f t="shared" si="72"/>
        <v>9.4439999999999689</v>
      </c>
      <c r="D611" s="12">
        <f t="shared" si="73"/>
        <v>8.1018518518605198E-5</v>
      </c>
      <c r="E611" s="12">
        <f t="shared" si="74"/>
        <v>1.7141203703703756E-2</v>
      </c>
      <c r="F611" s="15">
        <f t="shared" si="75"/>
        <v>29.828571428539519</v>
      </c>
      <c r="G611" s="15">
        <f t="shared" si="76"/>
        <v>29.699999999983014</v>
      </c>
      <c r="H611" s="15">
        <f t="shared" si="77"/>
        <v>28.799999999994991</v>
      </c>
      <c r="I611" s="15">
        <f t="shared" si="78"/>
        <v>28.559999999995053</v>
      </c>
      <c r="J611" s="15">
        <f t="shared" si="79"/>
        <v>28.182857142853571</v>
      </c>
      <c r="K611" s="21" t="str">
        <f>HYPERLINK("http://maps.google.nl/maps?q="&amp;SUBSTITUTE(Tabel2[[#This Row],[lat]],",",".")&amp;","&amp;SUBSTITUTE(Tabel2[[#This Row],[lon]],",","."))</f>
        <v>http://maps.google.nl/maps?q=50.904869,5.926706</v>
      </c>
    </row>
    <row r="612" spans="1:11" x14ac:dyDescent="0.25">
      <c r="A612" s="8">
        <f>TIMEVALUE(MID(Tabel2[[#This Row],[ns1:time2]],12,8))</f>
        <v>0.47912037037037036</v>
      </c>
      <c r="B612" s="13">
        <f>ROUND(6370973.27862*((2*ASIN(SQRT((SIN((RADIANS(Strava!E611)-RADIANS(Strava!E612))/2)^2)+COS(RADIANS(Strava!E611))*COS(RADIANS(Strava!E612))*(SIN((RADIANS(Strava!F611)-RADIANS(Strava!F612))/2)^2))))),0)</f>
        <v>24</v>
      </c>
      <c r="C612" s="10">
        <f t="shared" si="72"/>
        <v>9.467999999999968</v>
      </c>
      <c r="D612" s="8">
        <f t="shared" si="73"/>
        <v>3.4722222222172139E-5</v>
      </c>
      <c r="E612" s="8">
        <f t="shared" si="74"/>
        <v>1.7175925925925928E-2</v>
      </c>
      <c r="F612" s="17">
        <f t="shared" si="75"/>
        <v>28.800000000041543</v>
      </c>
      <c r="G612" s="17">
        <f t="shared" si="76"/>
        <v>29.519999999990294</v>
      </c>
      <c r="H612" s="17">
        <f t="shared" si="77"/>
        <v>29.454545454544505</v>
      </c>
      <c r="I612" s="17">
        <f t="shared" si="78"/>
        <v>28.800000000004093</v>
      </c>
      <c r="J612" s="17">
        <f t="shared" si="79"/>
        <v>28.559999999999409</v>
      </c>
      <c r="K612" s="20" t="str">
        <f>HYPERLINK("http://maps.google.nl/maps?q="&amp;SUBSTITUTE(Tabel2[[#This Row],[lat]],",",".")&amp;","&amp;SUBSTITUTE(Tabel2[[#This Row],[lon]],",","."))</f>
        <v>http://maps.google.nl/maps?q=50.905001,5.926437</v>
      </c>
    </row>
    <row r="613" spans="1:11" x14ac:dyDescent="0.25">
      <c r="A613" s="12">
        <f>TIMEVALUE(MID(Tabel2[[#This Row],[ns1:time2]],12,8))</f>
        <v>0.47913194444444446</v>
      </c>
      <c r="B613" s="13">
        <f>ROUND(6370973.27862*((2*ASIN(SQRT((SIN((RADIANS(Strava!E612)-RADIANS(Strava!E613))/2)^2)+COS(RADIANS(Strava!E612))*COS(RADIANS(Strava!E613))*(SIN((RADIANS(Strava!F612)-RADIANS(Strava!F613))/2)^2))))),0)</f>
        <v>8</v>
      </c>
      <c r="C613" s="14">
        <f t="shared" si="72"/>
        <v>9.4759999999999671</v>
      </c>
      <c r="D613" s="12">
        <f t="shared" si="73"/>
        <v>1.1574074074094387E-5</v>
      </c>
      <c r="E613" s="12">
        <f t="shared" si="74"/>
        <v>1.7187500000000022E-2</v>
      </c>
      <c r="F613" s="15">
        <f t="shared" si="75"/>
        <v>28.799999999949456</v>
      </c>
      <c r="G613" s="15">
        <f t="shared" si="76"/>
        <v>28.800000000016947</v>
      </c>
      <c r="H613" s="15">
        <f t="shared" si="77"/>
        <v>29.454545454531662</v>
      </c>
      <c r="I613" s="15">
        <f t="shared" si="78"/>
        <v>29.399999999994563</v>
      </c>
      <c r="J613" s="15">
        <f t="shared" si="79"/>
        <v>28.649999999994563</v>
      </c>
      <c r="K613" s="21" t="str">
        <f>HYPERLINK("http://maps.google.nl/maps?q="&amp;SUBSTITUTE(Tabel2[[#This Row],[lat]],",",".")&amp;","&amp;SUBSTITUTE(Tabel2[[#This Row],[lon]],",","."))</f>
        <v>http://maps.google.nl/maps?q=50.905043,5.92634</v>
      </c>
    </row>
    <row r="614" spans="1:11" x14ac:dyDescent="0.25">
      <c r="A614" s="8">
        <f>TIMEVALUE(MID(Tabel2[[#This Row],[ns1:time2]],12,8))</f>
        <v>0.47916666666666669</v>
      </c>
      <c r="B614" s="13">
        <f>ROUND(6370973.27862*((2*ASIN(SQRT((SIN((RADIANS(Strava!E613)-RADIANS(Strava!E614))/2)^2)+COS(RADIANS(Strava!E613))*COS(RADIANS(Strava!E614))*(SIN((RADIANS(Strava!F613)-RADIANS(Strava!F614))/2)^2))))),0)</f>
        <v>24</v>
      </c>
      <c r="C614" s="10">
        <f t="shared" si="72"/>
        <v>9.4999999999999662</v>
      </c>
      <c r="D614" s="8">
        <f t="shared" si="73"/>
        <v>3.472222222222765E-5</v>
      </c>
      <c r="E614" s="8">
        <f t="shared" si="74"/>
        <v>1.722222222222225E-2</v>
      </c>
      <c r="F614" s="17">
        <f t="shared" si="75"/>
        <v>28.799999999995499</v>
      </c>
      <c r="G614" s="17">
        <f t="shared" si="76"/>
        <v>28.799999999982415</v>
      </c>
      <c r="H614" s="17">
        <f t="shared" si="77"/>
        <v>28.800000000007309</v>
      </c>
      <c r="I614" s="17">
        <f t="shared" si="78"/>
        <v>29.314285714273719</v>
      </c>
      <c r="J614" s="17">
        <f t="shared" si="79"/>
        <v>28.655999999998141</v>
      </c>
      <c r="K614" s="20" t="str">
        <f>HYPERLINK("http://maps.google.nl/maps?q="&amp;SUBSTITUTE(Tabel2[[#This Row],[lat]],",",".")&amp;","&amp;SUBSTITUTE(Tabel2[[#This Row],[lon]],",","."))</f>
        <v>http://maps.google.nl/maps?q=50.905126,5.92602</v>
      </c>
    </row>
    <row r="615" spans="1:11" x14ac:dyDescent="0.25">
      <c r="A615" s="12">
        <f>TIMEVALUE(MID(Tabel2[[#This Row],[ns1:time2]],12,8))</f>
        <v>0.47917824074074072</v>
      </c>
      <c r="B615" s="13">
        <f>ROUND(6370973.27862*((2*ASIN(SQRT((SIN((RADIANS(Strava!E614)-RADIANS(Strava!E615))/2)^2)+COS(RADIANS(Strava!E614))*COS(RADIANS(Strava!E615))*(SIN((RADIANS(Strava!F614)-RADIANS(Strava!F615))/2)^2))))),0)</f>
        <v>8</v>
      </c>
      <c r="C615" s="14">
        <f t="shared" si="72"/>
        <v>9.5079999999999654</v>
      </c>
      <c r="D615" s="12">
        <f t="shared" si="73"/>
        <v>1.1574074074038876E-5</v>
      </c>
      <c r="E615" s="12">
        <f t="shared" si="74"/>
        <v>1.7233796296296289E-2</v>
      </c>
      <c r="F615" s="15">
        <f t="shared" si="75"/>
        <v>28.800000000087586</v>
      </c>
      <c r="G615" s="15">
        <f t="shared" si="76"/>
        <v>28.800000000016947</v>
      </c>
      <c r="H615" s="15">
        <f t="shared" si="77"/>
        <v>28.800000000002814</v>
      </c>
      <c r="I615" s="15">
        <f t="shared" si="78"/>
        <v>28.800000000016947</v>
      </c>
      <c r="J615" s="15">
        <f t="shared" si="79"/>
        <v>28.656000000003637</v>
      </c>
      <c r="K615" s="21" t="str">
        <f>HYPERLINK("http://maps.google.nl/maps?q="&amp;SUBSTITUTE(Tabel2[[#This Row],[lat]],",",".")&amp;","&amp;SUBSTITUTE(Tabel2[[#This Row],[lon]],",","."))</f>
        <v>http://maps.google.nl/maps?q=50.905148,5.925911</v>
      </c>
    </row>
    <row r="616" spans="1:11" x14ac:dyDescent="0.25">
      <c r="A616" s="8">
        <f>TIMEVALUE(MID(Tabel2[[#This Row],[ns1:time2]],12,8))</f>
        <v>0.47918981481481482</v>
      </c>
      <c r="B616" s="13">
        <f>ROUND(6370973.27862*((2*ASIN(SQRT((SIN((RADIANS(Strava!E615)-RADIANS(Strava!E616))/2)^2)+COS(RADIANS(Strava!E615))*COS(RADIANS(Strava!E616))*(SIN((RADIANS(Strava!F615)-RADIANS(Strava!F616))/2)^2))))),0)</f>
        <v>8</v>
      </c>
      <c r="C616" s="10">
        <f t="shared" si="72"/>
        <v>9.5159999999999645</v>
      </c>
      <c r="D616" s="8">
        <f t="shared" si="73"/>
        <v>1.1574074074094387E-5</v>
      </c>
      <c r="E616" s="8">
        <f t="shared" si="74"/>
        <v>1.7245370370370383E-2</v>
      </c>
      <c r="F616" s="17">
        <f t="shared" si="75"/>
        <v>28.799999999949456</v>
      </c>
      <c r="G616" s="17">
        <f t="shared" si="76"/>
        <v>28.800000000015348</v>
      </c>
      <c r="H616" s="17">
        <f t="shared" si="77"/>
        <v>28.800000000002814</v>
      </c>
      <c r="I616" s="17">
        <f t="shared" si="78"/>
        <v>28.799999999993393</v>
      </c>
      <c r="J616" s="17">
        <f t="shared" si="79"/>
        <v>28.655999999998141</v>
      </c>
      <c r="K616" s="20" t="str">
        <f>HYPERLINK("http://maps.google.nl/maps?q="&amp;SUBSTITUTE(Tabel2[[#This Row],[lat]],",",".")&amp;","&amp;SUBSTITUTE(Tabel2[[#This Row],[lon]],",","."))</f>
        <v>http://maps.google.nl/maps?q=50.905157,5.925798</v>
      </c>
    </row>
    <row r="617" spans="1:11" x14ac:dyDescent="0.25">
      <c r="A617" s="12">
        <f>TIMEVALUE(MID(Tabel2[[#This Row],[ns1:time2]],12,8))</f>
        <v>0.47922453703703699</v>
      </c>
      <c r="B617" s="13">
        <f>ROUND(6370973.27862*((2*ASIN(SQRT((SIN((RADIANS(Strava!E616)-RADIANS(Strava!E617))/2)^2)+COS(RADIANS(Strava!E616))*COS(RADIANS(Strava!E617))*(SIN((RADIANS(Strava!F616)-RADIANS(Strava!F617))/2)^2))))),0)</f>
        <v>24</v>
      </c>
      <c r="C617" s="14">
        <f t="shared" si="72"/>
        <v>9.5399999999999636</v>
      </c>
      <c r="D617" s="12">
        <f t="shared" si="73"/>
        <v>3.4722222222172139E-5</v>
      </c>
      <c r="E617" s="12">
        <f t="shared" si="74"/>
        <v>1.7280092592592555E-2</v>
      </c>
      <c r="F617" s="15">
        <f t="shared" si="75"/>
        <v>28.800000000041543</v>
      </c>
      <c r="G617" s="15">
        <f t="shared" si="76"/>
        <v>28.800000000016947</v>
      </c>
      <c r="H617" s="15">
        <f t="shared" si="77"/>
        <v>28.80000000003044</v>
      </c>
      <c r="I617" s="15">
        <f t="shared" si="78"/>
        <v>28.800000000016947</v>
      </c>
      <c r="J617" s="15">
        <f t="shared" si="79"/>
        <v>28.666666666671404</v>
      </c>
      <c r="K617" s="21" t="str">
        <f>HYPERLINK("http://maps.google.nl/maps?q="&amp;SUBSTITUTE(Tabel2[[#This Row],[lat]],",",".")&amp;","&amp;SUBSTITUTE(Tabel2[[#This Row],[lon]],",","."))</f>
        <v>http://maps.google.nl/maps?q=50.90519,5.925458</v>
      </c>
    </row>
    <row r="618" spans="1:11" x14ac:dyDescent="0.25">
      <c r="A618" s="8">
        <f>TIMEVALUE(MID(Tabel2[[#This Row],[ns1:time2]],12,8))</f>
        <v>0.47931712962962963</v>
      </c>
      <c r="B618" s="13">
        <f>ROUND(6370973.27862*((2*ASIN(SQRT((SIN((RADIANS(Strava!E617)-RADIANS(Strava!E618))/2)^2)+COS(RADIANS(Strava!E617))*COS(RADIANS(Strava!E618))*(SIN((RADIANS(Strava!F617)-RADIANS(Strava!F618))/2)^2))))),0)</f>
        <v>62</v>
      </c>
      <c r="C618" s="10">
        <f t="shared" si="72"/>
        <v>9.601999999999963</v>
      </c>
      <c r="D618" s="8">
        <f t="shared" si="73"/>
        <v>9.2592592592644074E-5</v>
      </c>
      <c r="E618" s="8">
        <f t="shared" si="74"/>
        <v>1.7372685185185199E-2</v>
      </c>
      <c r="F618" s="17">
        <f t="shared" si="75"/>
        <v>27.899999999984487</v>
      </c>
      <c r="G618" s="17">
        <f t="shared" si="76"/>
        <v>28.145454545453752</v>
      </c>
      <c r="H618" s="17">
        <f t="shared" si="77"/>
        <v>28.199999999994883</v>
      </c>
      <c r="I618" s="17">
        <f t="shared" si="78"/>
        <v>28.24615384615548</v>
      </c>
      <c r="J618" s="17">
        <f t="shared" si="79"/>
        <v>28.575000000000394</v>
      </c>
      <c r="K618" s="20" t="str">
        <f>HYPERLINK("http://maps.google.nl/maps?q="&amp;SUBSTITUTE(Tabel2[[#This Row],[lat]],",",".")&amp;","&amp;SUBSTITUTE(Tabel2[[#This Row],[lon]],",","."))</f>
        <v>http://maps.google.nl/maps?q=50.905256,5.924578</v>
      </c>
    </row>
    <row r="619" spans="1:11" x14ac:dyDescent="0.25">
      <c r="A619" s="12">
        <f>TIMEVALUE(MID(Tabel2[[#This Row],[ns1:time2]],12,8))</f>
        <v>0.47934027777777777</v>
      </c>
      <c r="B619" s="13">
        <f>ROUND(6370973.27862*((2*ASIN(SQRT((SIN((RADIANS(Strava!E618)-RADIANS(Strava!E619))/2)^2)+COS(RADIANS(Strava!E618))*COS(RADIANS(Strava!E619))*(SIN((RADIANS(Strava!F618)-RADIANS(Strava!F619))/2)^2))))),0)</f>
        <v>16</v>
      </c>
      <c r="C619" s="14">
        <f t="shared" si="72"/>
        <v>9.617999999999963</v>
      </c>
      <c r="D619" s="12">
        <f t="shared" si="73"/>
        <v>2.3148148148133263E-5</v>
      </c>
      <c r="E619" s="12">
        <f t="shared" si="74"/>
        <v>1.7395833333333333E-2</v>
      </c>
      <c r="F619" s="15">
        <f t="shared" si="75"/>
        <v>28.800000000018521</v>
      </c>
      <c r="G619" s="15">
        <f t="shared" si="76"/>
        <v>28.079999999990907</v>
      </c>
      <c r="H619" s="15">
        <f t="shared" si="77"/>
        <v>28.246153846155973</v>
      </c>
      <c r="I619" s="15">
        <f t="shared" si="78"/>
        <v>28.285714285712491</v>
      </c>
      <c r="J619" s="15">
        <f t="shared" si="79"/>
        <v>28.799999999999276</v>
      </c>
      <c r="K619" s="21" t="str">
        <f>HYPERLINK("http://maps.google.nl/maps?q="&amp;SUBSTITUTE(Tabel2[[#This Row],[lat]],",",".")&amp;","&amp;SUBSTITUTE(Tabel2[[#This Row],[lon]],",","."))</f>
        <v>http://maps.google.nl/maps?q=50.90527,5.924355</v>
      </c>
    </row>
    <row r="620" spans="1:11" x14ac:dyDescent="0.25">
      <c r="A620" s="8">
        <f>TIMEVALUE(MID(Tabel2[[#This Row],[ns1:time2]],12,8))</f>
        <v>0.47942129629629626</v>
      </c>
      <c r="B620" s="13">
        <f>ROUND(6370973.27862*((2*ASIN(SQRT((SIN((RADIANS(Strava!E619)-RADIANS(Strava!E620))/2)^2)+COS(RADIANS(Strava!E619))*COS(RADIANS(Strava!E620))*(SIN((RADIANS(Strava!F619)-RADIANS(Strava!F620))/2)^2))))),0)</f>
        <v>56</v>
      </c>
      <c r="C620" s="10">
        <f t="shared" si="72"/>
        <v>9.6739999999999622</v>
      </c>
      <c r="D620" s="8">
        <f t="shared" si="73"/>
        <v>8.1018518518494176E-5</v>
      </c>
      <c r="E620" s="8">
        <f t="shared" si="74"/>
        <v>1.7476851851851827E-2</v>
      </c>
      <c r="F620" s="17">
        <f t="shared" si="75"/>
        <v>28.800000000008655</v>
      </c>
      <c r="G620" s="17">
        <f t="shared" si="76"/>
        <v>28.800000000010517</v>
      </c>
      <c r="H620" s="17">
        <f t="shared" si="77"/>
        <v>28.376470588233222</v>
      </c>
      <c r="I620" s="17">
        <f t="shared" si="78"/>
        <v>28.440000000004233</v>
      </c>
      <c r="J620" s="17">
        <f t="shared" si="79"/>
        <v>28.799999999998651</v>
      </c>
      <c r="K620" s="20" t="str">
        <f>HYPERLINK("http://maps.google.nl/maps?q="&amp;SUBSTITUTE(Tabel2[[#This Row],[lat]],",",".")&amp;","&amp;SUBSTITUTE(Tabel2[[#This Row],[lon]],",","."))</f>
        <v>http://maps.google.nl/maps?q=50.905351,5.923572</v>
      </c>
    </row>
    <row r="621" spans="1:11" x14ac:dyDescent="0.25">
      <c r="A621" s="12">
        <f>TIMEVALUE(MID(Tabel2[[#This Row],[ns1:time2]],12,8))</f>
        <v>0.47943287037037036</v>
      </c>
      <c r="B621" s="13">
        <f>ROUND(6370973.27862*((2*ASIN(SQRT((SIN((RADIANS(Strava!E620)-RADIANS(Strava!E621))/2)^2)+COS(RADIANS(Strava!E620))*COS(RADIANS(Strava!E621))*(SIN((RADIANS(Strava!F620)-RADIANS(Strava!F621))/2)^2))))),0)</f>
        <v>8</v>
      </c>
      <c r="C621" s="14">
        <f t="shared" si="72"/>
        <v>9.6819999999999613</v>
      </c>
      <c r="D621" s="12">
        <f t="shared" si="73"/>
        <v>1.1574074074094387E-5</v>
      </c>
      <c r="E621" s="12">
        <f t="shared" si="74"/>
        <v>1.7488425925925921E-2</v>
      </c>
      <c r="F621" s="15">
        <f t="shared" si="75"/>
        <v>28.799999999949456</v>
      </c>
      <c r="G621" s="15">
        <f t="shared" si="76"/>
        <v>28.80000000000048</v>
      </c>
      <c r="H621" s="15">
        <f t="shared" si="77"/>
        <v>28.800000000004093</v>
      </c>
      <c r="I621" s="15">
        <f t="shared" si="78"/>
        <v>28.399999999995096</v>
      </c>
      <c r="J621" s="15">
        <f t="shared" si="79"/>
        <v>28.560000000003761</v>
      </c>
      <c r="K621" s="21" t="str">
        <f>HYPERLINK("http://maps.google.nl/maps?q="&amp;SUBSTITUTE(Tabel2[[#This Row],[lat]],",",".")&amp;","&amp;SUBSTITUTE(Tabel2[[#This Row],[lon]],",","."))</f>
        <v>http://maps.google.nl/maps?q=50.90538,5.923461</v>
      </c>
    </row>
    <row r="622" spans="1:11" x14ac:dyDescent="0.25">
      <c r="A622" s="8">
        <f>TIMEVALUE(MID(Tabel2[[#This Row],[ns1:time2]],12,8))</f>
        <v>0.4794444444444444</v>
      </c>
      <c r="B622" s="13">
        <f>ROUND(6370973.27862*((2*ASIN(SQRT((SIN((RADIANS(Strava!E621)-RADIANS(Strava!E622))/2)^2)+COS(RADIANS(Strava!E621))*COS(RADIANS(Strava!E622))*(SIN((RADIANS(Strava!F621)-RADIANS(Strava!F622))/2)^2))))),0)</f>
        <v>9</v>
      </c>
      <c r="C622" s="10">
        <f t="shared" si="72"/>
        <v>9.6909999999999616</v>
      </c>
      <c r="D622" s="8">
        <f t="shared" si="73"/>
        <v>1.1574074074038876E-5</v>
      </c>
      <c r="E622" s="8">
        <f t="shared" si="74"/>
        <v>1.749999999999996E-2</v>
      </c>
      <c r="F622" s="17">
        <f t="shared" si="75"/>
        <v>32.40000000009853</v>
      </c>
      <c r="G622" s="17">
        <f t="shared" si="76"/>
        <v>30.600000000018706</v>
      </c>
      <c r="H622" s="17">
        <f t="shared" si="77"/>
        <v>29.200000000010444</v>
      </c>
      <c r="I622" s="17">
        <f t="shared" si="78"/>
        <v>29.127272727284662</v>
      </c>
      <c r="J622" s="17">
        <f t="shared" si="79"/>
        <v>28.671428571431459</v>
      </c>
      <c r="K622" s="20" t="str">
        <f>HYPERLINK("http://maps.google.nl/maps?q="&amp;SUBSTITUTE(Tabel2[[#This Row],[lat]],",",".")&amp;","&amp;SUBSTITUTE(Tabel2[[#This Row],[lon]],",","."))</f>
        <v>http://maps.google.nl/maps?q=50.905398,5.923342</v>
      </c>
    </row>
    <row r="623" spans="1:11" x14ac:dyDescent="0.25">
      <c r="A623" s="12">
        <f>TIMEVALUE(MID(Tabel2[[#This Row],[ns1:time2]],12,8))</f>
        <v>0.47945601851851855</v>
      </c>
      <c r="B623" s="13">
        <f>ROUND(6370973.27862*((2*ASIN(SQRT((SIN((RADIANS(Strava!E622)-RADIANS(Strava!E623))/2)^2)+COS(RADIANS(Strava!E622))*COS(RADIANS(Strava!E623))*(SIN((RADIANS(Strava!F622)-RADIANS(Strava!F623))/2)^2))))),0)</f>
        <v>8</v>
      </c>
      <c r="C623" s="14">
        <f t="shared" si="72"/>
        <v>9.6989999999999608</v>
      </c>
      <c r="D623" s="12">
        <f t="shared" si="73"/>
        <v>1.1574074074149898E-5</v>
      </c>
      <c r="E623" s="12">
        <f t="shared" si="74"/>
        <v>1.751157407407411E-2</v>
      </c>
      <c r="F623" s="15">
        <f t="shared" si="75"/>
        <v>28.799999999811327</v>
      </c>
      <c r="G623" s="15">
        <f t="shared" si="76"/>
        <v>30.599999999945325</v>
      </c>
      <c r="H623" s="15">
        <f t="shared" si="77"/>
        <v>29.999999999945643</v>
      </c>
      <c r="I623" s="15">
        <f t="shared" si="78"/>
        <v>29.159999999989967</v>
      </c>
      <c r="J623" s="15">
        <f t="shared" si="79"/>
        <v>28.671428571426546</v>
      </c>
      <c r="K623" s="21" t="str">
        <f>HYPERLINK("http://maps.google.nl/maps?q="&amp;SUBSTITUTE(Tabel2[[#This Row],[lat]],",",".")&amp;","&amp;SUBSTITUTE(Tabel2[[#This Row],[lon]],",","."))</f>
        <v>http://maps.google.nl/maps?q=50.905412,5.923223</v>
      </c>
    </row>
    <row r="624" spans="1:11" x14ac:dyDescent="0.25">
      <c r="A624" s="8">
        <f>TIMEVALUE(MID(Tabel2[[#This Row],[ns1:time2]],12,8))</f>
        <v>0.47946759259259258</v>
      </c>
      <c r="B624" s="13">
        <f>ROUND(6370973.27862*((2*ASIN(SQRT((SIN((RADIANS(Strava!E623)-RADIANS(Strava!E624))/2)^2)+COS(RADIANS(Strava!E623))*COS(RADIANS(Strava!E624))*(SIN((RADIANS(Strava!F623)-RADIANS(Strava!F624))/2)^2))))),0)</f>
        <v>9</v>
      </c>
      <c r="C624" s="10">
        <f t="shared" si="72"/>
        <v>9.7079999999999611</v>
      </c>
      <c r="D624" s="8">
        <f t="shared" si="73"/>
        <v>1.1574074074038876E-5</v>
      </c>
      <c r="E624" s="8">
        <f t="shared" si="74"/>
        <v>1.7523148148148149E-2</v>
      </c>
      <c r="F624" s="17">
        <f t="shared" si="75"/>
        <v>32.40000000009853</v>
      </c>
      <c r="G624" s="17">
        <f t="shared" si="76"/>
        <v>30.599999999945325</v>
      </c>
      <c r="H624" s="17">
        <f t="shared" si="77"/>
        <v>31.199999999994883</v>
      </c>
      <c r="I624" s="17">
        <f t="shared" si="78"/>
        <v>30.599999999982014</v>
      </c>
      <c r="J624" s="17">
        <f t="shared" si="79"/>
        <v>28.800000000001869</v>
      </c>
      <c r="K624" s="20" t="str">
        <f>HYPERLINK("http://maps.google.nl/maps?q="&amp;SUBSTITUTE(Tabel2[[#This Row],[lat]],",",".")&amp;","&amp;SUBSTITUTE(Tabel2[[#This Row],[lon]],",","."))</f>
        <v>http://maps.google.nl/maps?q=50.905427,5.923097</v>
      </c>
    </row>
    <row r="625" spans="1:11" x14ac:dyDescent="0.25">
      <c r="A625" s="12">
        <f>TIMEVALUE(MID(Tabel2[[#This Row],[ns1:time2]],12,8))</f>
        <v>0.47949074074074072</v>
      </c>
      <c r="B625" s="13">
        <f>ROUND(6370973.27862*((2*ASIN(SQRT((SIN((RADIANS(Strava!E624)-RADIANS(Strava!E625))/2)^2)+COS(RADIANS(Strava!E624))*COS(RADIANS(Strava!E625))*(SIN((RADIANS(Strava!F624)-RADIANS(Strava!F625))/2)^2))))),0)</f>
        <v>17</v>
      </c>
      <c r="C625" s="14">
        <f t="shared" si="72"/>
        <v>9.7249999999999606</v>
      </c>
      <c r="D625" s="12">
        <f t="shared" si="73"/>
        <v>2.3148148148133263E-5</v>
      </c>
      <c r="E625" s="12">
        <f t="shared" si="74"/>
        <v>1.7546296296296282E-2</v>
      </c>
      <c r="F625" s="15">
        <f t="shared" si="75"/>
        <v>30.60000000001968</v>
      </c>
      <c r="G625" s="15">
        <f t="shared" si="76"/>
        <v>31.200000000044763</v>
      </c>
      <c r="H625" s="15">
        <f t="shared" si="77"/>
        <v>30.599999999982014</v>
      </c>
      <c r="I625" s="15">
        <f t="shared" si="78"/>
        <v>30.960000000004527</v>
      </c>
      <c r="J625" s="15">
        <f t="shared" si="79"/>
        <v>28.933333333333309</v>
      </c>
      <c r="K625" s="21" t="str">
        <f>HYPERLINK("http://maps.google.nl/maps?q="&amp;SUBSTITUTE(Tabel2[[#This Row],[lat]],",",".")&amp;","&amp;SUBSTITUTE(Tabel2[[#This Row],[lon]],",","."))</f>
        <v>http://maps.google.nl/maps?q=50.905458,5.92286</v>
      </c>
    </row>
    <row r="626" spans="1:11" x14ac:dyDescent="0.25">
      <c r="A626" s="8">
        <f>TIMEVALUE(MID(Tabel2[[#This Row],[ns1:time2]],12,8))</f>
        <v>0.47956018518518517</v>
      </c>
      <c r="B626" s="13">
        <f>ROUND(6370973.27862*((2*ASIN(SQRT((SIN((RADIANS(Strava!E625)-RADIANS(Strava!E626))/2)^2)+COS(RADIANS(Strava!E625))*COS(RADIANS(Strava!E626))*(SIN((RADIANS(Strava!F625)-RADIANS(Strava!F626))/2)^2))))),0)</f>
        <v>51</v>
      </c>
      <c r="C626" s="10">
        <f t="shared" si="72"/>
        <v>9.7759999999999607</v>
      </c>
      <c r="D626" s="8">
        <f t="shared" si="73"/>
        <v>6.94444444444553E-5</v>
      </c>
      <c r="E626" s="8">
        <f t="shared" si="74"/>
        <v>1.7615740740740737E-2</v>
      </c>
      <c r="F626" s="17">
        <f t="shared" si="75"/>
        <v>30.599999999995216</v>
      </c>
      <c r="G626" s="17">
        <f t="shared" si="76"/>
        <v>30.60000000000116</v>
      </c>
      <c r="H626" s="17">
        <f t="shared" si="77"/>
        <v>30.800000000011583</v>
      </c>
      <c r="I626" s="17">
        <f t="shared" si="78"/>
        <v>30.599999999989993</v>
      </c>
      <c r="J626" s="17">
        <f t="shared" si="79"/>
        <v>29.250000000000849</v>
      </c>
      <c r="K626" s="20" t="str">
        <f>HYPERLINK("http://maps.google.nl/maps?q="&amp;SUBSTITUTE(Tabel2[[#This Row],[lat]],",",".")&amp;","&amp;SUBSTITUTE(Tabel2[[#This Row],[lon]],",","."))</f>
        <v>http://maps.google.nl/maps?q=50.90561,5.92217</v>
      </c>
    </row>
    <row r="627" spans="1:11" x14ac:dyDescent="0.25">
      <c r="A627" s="12">
        <f>TIMEVALUE(MID(Tabel2[[#This Row],[ns1:time2]],12,8))</f>
        <v>0.47965277777777776</v>
      </c>
      <c r="B627" s="13">
        <f>ROUND(6370973.27862*((2*ASIN(SQRT((SIN((RADIANS(Strava!E626)-RADIANS(Strava!E627))/2)^2)+COS(RADIANS(Strava!E626))*COS(RADIANS(Strava!E627))*(SIN((RADIANS(Strava!F626)-RADIANS(Strava!F627))/2)^2))))),0)</f>
        <v>66</v>
      </c>
      <c r="C627" s="14">
        <f t="shared" si="72"/>
        <v>9.8419999999999614</v>
      </c>
      <c r="D627" s="12">
        <f t="shared" si="73"/>
        <v>9.2592592592588563E-5</v>
      </c>
      <c r="E627" s="12">
        <f t="shared" si="74"/>
        <v>1.7708333333333326E-2</v>
      </c>
      <c r="F627" s="15">
        <f t="shared" si="75"/>
        <v>29.700000000001292</v>
      </c>
      <c r="G627" s="15">
        <f t="shared" si="76"/>
        <v>30.085714285713244</v>
      </c>
      <c r="H627" s="15">
        <f t="shared" si="77"/>
        <v>30.150000000001388</v>
      </c>
      <c r="I627" s="15">
        <f t="shared" si="78"/>
        <v>30.282352941183273</v>
      </c>
      <c r="J627" s="15">
        <f t="shared" si="79"/>
        <v>29.383783783781517</v>
      </c>
      <c r="K627" s="21" t="str">
        <f>HYPERLINK("http://maps.google.nl/maps?q="&amp;SUBSTITUTE(Tabel2[[#This Row],[lat]],",",".")&amp;","&amp;SUBSTITUTE(Tabel2[[#This Row],[lon]],",","."))</f>
        <v>http://maps.google.nl/maps?q=50.905873,5.921334</v>
      </c>
    </row>
    <row r="628" spans="1:11" x14ac:dyDescent="0.25">
      <c r="A628" s="8">
        <f>TIMEVALUE(MID(Tabel2[[#This Row],[ns1:time2]],12,8))</f>
        <v>0.47974537037037041</v>
      </c>
      <c r="B628" s="13">
        <f>ROUND(6370973.27862*((2*ASIN(SQRT((SIN((RADIANS(Strava!E627)-RADIANS(Strava!E628))/2)^2)+COS(RADIANS(Strava!E627))*COS(RADIANS(Strava!E628))*(SIN((RADIANS(Strava!F627)-RADIANS(Strava!F628))/2)^2))))),0)</f>
        <v>65</v>
      </c>
      <c r="C628" s="10">
        <f t="shared" si="72"/>
        <v>9.9069999999999609</v>
      </c>
      <c r="D628" s="8">
        <f t="shared" si="73"/>
        <v>9.2592592592644074E-5</v>
      </c>
      <c r="E628" s="8">
        <f t="shared" si="74"/>
        <v>1.780092592592597E-2</v>
      </c>
      <c r="F628" s="17">
        <f t="shared" si="75"/>
        <v>29.249999999983739</v>
      </c>
      <c r="G628" s="17">
        <f t="shared" si="76"/>
        <v>29.474999999992498</v>
      </c>
      <c r="H628" s="17">
        <f t="shared" si="77"/>
        <v>29.781818181811424</v>
      </c>
      <c r="I628" s="17">
        <f t="shared" si="78"/>
        <v>29.849999999995312</v>
      </c>
      <c r="J628" s="17">
        <f t="shared" si="79"/>
        <v>29.6756756756734</v>
      </c>
      <c r="K628" s="20" t="str">
        <f>HYPERLINK("http://maps.google.nl/maps?q="&amp;SUBSTITUTE(Tabel2[[#This Row],[lat]],",",".")&amp;","&amp;SUBSTITUTE(Tabel2[[#This Row],[lon]],",","."))</f>
        <v>http://maps.google.nl/maps?q=50.906159,5.92053</v>
      </c>
    </row>
    <row r="629" spans="1:11" x14ac:dyDescent="0.25">
      <c r="A629" s="12">
        <f>TIMEVALUE(MID(Tabel2[[#This Row],[ns1:time2]],12,8))</f>
        <v>0.47983796296296299</v>
      </c>
      <c r="B629" s="13">
        <f>ROUND(6370973.27862*((2*ASIN(SQRT((SIN((RADIANS(Strava!E628)-RADIANS(Strava!E629))/2)^2)+COS(RADIANS(Strava!E628))*COS(RADIANS(Strava!E629))*(SIN((RADIANS(Strava!F628)-RADIANS(Strava!F629))/2)^2))))),0)</f>
        <v>66</v>
      </c>
      <c r="C629" s="14">
        <f t="shared" si="72"/>
        <v>9.9729999999999617</v>
      </c>
      <c r="D629" s="12">
        <f t="shared" si="73"/>
        <v>9.2592592592588563E-5</v>
      </c>
      <c r="E629" s="12">
        <f t="shared" si="74"/>
        <v>1.7893518518518559E-2</v>
      </c>
      <c r="F629" s="15">
        <f t="shared" si="75"/>
        <v>29.700000000001292</v>
      </c>
      <c r="G629" s="15">
        <f t="shared" si="76"/>
        <v>29.474999999992498</v>
      </c>
      <c r="H629" s="15">
        <f t="shared" si="77"/>
        <v>29.549999999995524</v>
      </c>
      <c r="I629" s="15">
        <f t="shared" si="78"/>
        <v>29.759999999995483</v>
      </c>
      <c r="J629" s="15">
        <f t="shared" si="79"/>
        <v>29.720930232555592</v>
      </c>
      <c r="K629" s="21" t="str">
        <f>HYPERLINK("http://maps.google.nl/maps?q="&amp;SUBSTITUTE(Tabel2[[#This Row],[lat]],",",".")&amp;","&amp;SUBSTITUTE(Tabel2[[#This Row],[lon]],",","."))</f>
        <v>http://maps.google.nl/maps?q=50.90648,5.91974</v>
      </c>
    </row>
    <row r="630" spans="1:11" x14ac:dyDescent="0.25">
      <c r="A630" s="8">
        <f>TIMEVALUE(MID(Tabel2[[#This Row],[ns1:time2]],12,8))</f>
        <v>0.47987268518518517</v>
      </c>
      <c r="B630" s="13">
        <f>ROUND(6370973.27862*((2*ASIN(SQRT((SIN((RADIANS(Strava!E629)-RADIANS(Strava!E630))/2)^2)+COS(RADIANS(Strava!E629))*COS(RADIANS(Strava!E630))*(SIN((RADIANS(Strava!F629)-RADIANS(Strava!F630))/2)^2))))),0)</f>
        <v>25</v>
      </c>
      <c r="C630" s="10">
        <f t="shared" si="72"/>
        <v>9.997999999999962</v>
      </c>
      <c r="D630" s="8">
        <f t="shared" si="73"/>
        <v>3.4722222222172139E-5</v>
      </c>
      <c r="E630" s="8">
        <f t="shared" si="74"/>
        <v>1.7928240740740731E-2</v>
      </c>
      <c r="F630" s="17">
        <f t="shared" si="75"/>
        <v>30.000000000043272</v>
      </c>
      <c r="G630" s="17">
        <f t="shared" si="76"/>
        <v>29.781818181831195</v>
      </c>
      <c r="H630" s="17">
        <f t="shared" si="77"/>
        <v>29.55789473684257</v>
      </c>
      <c r="I630" s="17">
        <f t="shared" si="78"/>
        <v>29.600000000000804</v>
      </c>
      <c r="J630" s="17">
        <f t="shared" si="79"/>
        <v>29.907692307691295</v>
      </c>
      <c r="K630" s="20" t="str">
        <f>HYPERLINK("http://maps.google.nl/maps?q="&amp;SUBSTITUTE(Tabel2[[#This Row],[lat]],",",".")&amp;","&amp;SUBSTITUTE(Tabel2[[#This Row],[lon]],",","."))</f>
        <v>http://maps.google.nl/maps?q=50.906612,5.919454</v>
      </c>
    </row>
    <row r="631" spans="1:11" x14ac:dyDescent="0.25">
      <c r="A631" s="12">
        <f>TIMEVALUE(MID(Tabel2[[#This Row],[ns1:time2]],12,8))</f>
        <v>0.47991898148148149</v>
      </c>
      <c r="B631" s="13">
        <f>ROUND(6370973.27862*((2*ASIN(SQRT((SIN((RADIANS(Strava!E630)-RADIANS(Strava!E631))/2)^2)+COS(RADIANS(Strava!E630))*COS(RADIANS(Strava!E631))*(SIN((RADIANS(Strava!F630)-RADIANS(Strava!F631))/2)^2))))),0)</f>
        <v>33</v>
      </c>
      <c r="C631" s="14">
        <f t="shared" si="72"/>
        <v>10.030999999999962</v>
      </c>
      <c r="D631" s="12">
        <f t="shared" si="73"/>
        <v>4.6296296296322037E-5</v>
      </c>
      <c r="E631" s="12">
        <f t="shared" si="74"/>
        <v>1.7974537037037053E-2</v>
      </c>
      <c r="F631" s="15">
        <f t="shared" si="75"/>
        <v>29.69999999998349</v>
      </c>
      <c r="G631" s="15">
        <f t="shared" si="76"/>
        <v>29.828571428580304</v>
      </c>
      <c r="H631" s="15">
        <f t="shared" si="77"/>
        <v>29.760000000004997</v>
      </c>
      <c r="I631" s="15">
        <f t="shared" si="78"/>
        <v>29.582608695649615</v>
      </c>
      <c r="J631" s="15">
        <f t="shared" si="79"/>
        <v>29.914285714284471</v>
      </c>
      <c r="K631" s="21" t="str">
        <f>HYPERLINK("http://maps.google.nl/maps?q="&amp;SUBSTITUTE(Tabel2[[#This Row],[lat]],",",".")&amp;","&amp;SUBSTITUTE(Tabel2[[#This Row],[lon]],",","."))</f>
        <v>http://maps.google.nl/maps?q=50.90679,5.919078</v>
      </c>
    </row>
    <row r="632" spans="1:11" x14ac:dyDescent="0.25">
      <c r="A632" s="8">
        <f>TIMEVALUE(MID(Tabel2[[#This Row],[ns1:time2]],12,8))</f>
        <v>0.47993055555555553</v>
      </c>
      <c r="B632" s="13">
        <f>ROUND(6370973.27862*((2*ASIN(SQRT((SIN((RADIANS(Strava!E631)-RADIANS(Strava!E632))/2)^2)+COS(RADIANS(Strava!E631))*COS(RADIANS(Strava!E632))*(SIN((RADIANS(Strava!F631)-RADIANS(Strava!F632))/2)^2))))),0)</f>
        <v>8</v>
      </c>
      <c r="C632" s="10">
        <f t="shared" si="72"/>
        <v>10.038999999999961</v>
      </c>
      <c r="D632" s="8">
        <f t="shared" si="73"/>
        <v>1.1574074074038876E-5</v>
      </c>
      <c r="E632" s="8">
        <f t="shared" si="74"/>
        <v>1.7986111111111092E-2</v>
      </c>
      <c r="F632" s="17">
        <f t="shared" si="75"/>
        <v>28.800000000087586</v>
      </c>
      <c r="G632" s="17">
        <f t="shared" si="76"/>
        <v>29.520000000003812</v>
      </c>
      <c r="H632" s="17">
        <f t="shared" si="77"/>
        <v>29.700000000018626</v>
      </c>
      <c r="I632" s="17">
        <f t="shared" si="78"/>
        <v>29.700000000010121</v>
      </c>
      <c r="J632" s="17">
        <f t="shared" si="79"/>
        <v>29.828571428570083</v>
      </c>
      <c r="K632" s="20" t="str">
        <f>HYPERLINK("http://maps.google.nl/maps?q="&amp;SUBSTITUTE(Tabel2[[#This Row],[lat]],",",".")&amp;","&amp;SUBSTITUTE(Tabel2[[#This Row],[lon]],",","."))</f>
        <v>http://maps.google.nl/maps?q=50.906834,5.918984</v>
      </c>
    </row>
    <row r="633" spans="1:11" x14ac:dyDescent="0.25">
      <c r="A633" s="12">
        <f>TIMEVALUE(MID(Tabel2[[#This Row],[ns1:time2]],12,8))</f>
        <v>0.47994212962962962</v>
      </c>
      <c r="B633" s="13">
        <f>ROUND(6370973.27862*((2*ASIN(SQRT((SIN((RADIANS(Strava!E632)-RADIANS(Strava!E633))/2)^2)+COS(RADIANS(Strava!E632))*COS(RADIANS(Strava!E633))*(SIN((RADIANS(Strava!F632)-RADIANS(Strava!F633))/2)^2))))),0)</f>
        <v>8</v>
      </c>
      <c r="C633" s="14">
        <f t="shared" si="72"/>
        <v>10.04699999999996</v>
      </c>
      <c r="D633" s="12">
        <f t="shared" si="73"/>
        <v>1.1574074074094387E-5</v>
      </c>
      <c r="E633" s="12">
        <f t="shared" si="74"/>
        <v>1.7997685185185186E-2</v>
      </c>
      <c r="F633" s="15">
        <f t="shared" si="75"/>
        <v>28.799999999949456</v>
      </c>
      <c r="G633" s="15">
        <f t="shared" si="76"/>
        <v>28.800000000015348</v>
      </c>
      <c r="H633" s="15">
        <f t="shared" si="77"/>
        <v>29.39999999999403</v>
      </c>
      <c r="I633" s="15">
        <f t="shared" si="78"/>
        <v>29.600000000010375</v>
      </c>
      <c r="J633" s="15">
        <f t="shared" si="79"/>
        <v>29.82857142857349</v>
      </c>
      <c r="K633" s="21" t="str">
        <f>HYPERLINK("http://maps.google.nl/maps?q="&amp;SUBSTITUTE(Tabel2[[#This Row],[lat]],",",".")&amp;","&amp;SUBSTITUTE(Tabel2[[#This Row],[lon]],",","."))</f>
        <v>http://maps.google.nl/maps?q=50.906877,5.918891</v>
      </c>
    </row>
    <row r="634" spans="1:11" x14ac:dyDescent="0.25">
      <c r="A634" s="8">
        <f>TIMEVALUE(MID(Tabel2[[#This Row],[ns1:time2]],12,8))</f>
        <v>0.47995370370370366</v>
      </c>
      <c r="B634" s="13">
        <f>ROUND(6370973.27862*((2*ASIN(SQRT((SIN((RADIANS(Strava!E633)-RADIANS(Strava!E634))/2)^2)+COS(RADIANS(Strava!E633))*COS(RADIANS(Strava!E634))*(SIN((RADIANS(Strava!F633)-RADIANS(Strava!F634))/2)^2))))),0)</f>
        <v>8</v>
      </c>
      <c r="C634" s="10">
        <f t="shared" si="72"/>
        <v>10.054999999999959</v>
      </c>
      <c r="D634" s="8">
        <f t="shared" si="73"/>
        <v>1.1574074074038876E-5</v>
      </c>
      <c r="E634" s="8">
        <f t="shared" si="74"/>
        <v>1.8009259259259225E-2</v>
      </c>
      <c r="F634" s="17">
        <f t="shared" si="75"/>
        <v>28.800000000087586</v>
      </c>
      <c r="G634" s="17">
        <f t="shared" si="76"/>
        <v>28.800000000015348</v>
      </c>
      <c r="H634" s="17">
        <f t="shared" si="77"/>
        <v>28.80000000003837</v>
      </c>
      <c r="I634" s="17">
        <f t="shared" si="78"/>
        <v>29.314285714292893</v>
      </c>
      <c r="J634" s="17">
        <f t="shared" si="79"/>
        <v>29.742857142859094</v>
      </c>
      <c r="K634" s="20" t="str">
        <f>HYPERLINK("http://maps.google.nl/maps?q="&amp;SUBSTITUTE(Tabel2[[#This Row],[lat]],",",".")&amp;","&amp;SUBSTITUTE(Tabel2[[#This Row],[lon]],",","."))</f>
        <v>http://maps.google.nl/maps?q=50.906921,5.9188</v>
      </c>
    </row>
    <row r="635" spans="1:11" x14ac:dyDescent="0.25">
      <c r="A635" s="12">
        <f>TIMEVALUE(MID(Tabel2[[#This Row],[ns1:time2]],12,8))</f>
        <v>0.47996527777777781</v>
      </c>
      <c r="B635" s="13">
        <f>ROUND(6370973.27862*((2*ASIN(SQRT((SIN((RADIANS(Strava!E634)-RADIANS(Strava!E635))/2)^2)+COS(RADIANS(Strava!E634))*COS(RADIANS(Strava!E635))*(SIN((RADIANS(Strava!F634)-RADIANS(Strava!F635))/2)^2))))),0)</f>
        <v>8</v>
      </c>
      <c r="C635" s="14">
        <f t="shared" si="72"/>
        <v>10.062999999999958</v>
      </c>
      <c r="D635" s="12">
        <f t="shared" si="73"/>
        <v>1.1574074074149898E-5</v>
      </c>
      <c r="E635" s="12">
        <f t="shared" si="74"/>
        <v>1.8020833333333375E-2</v>
      </c>
      <c r="F635" s="15">
        <f t="shared" si="75"/>
        <v>28.799999999811327</v>
      </c>
      <c r="G635" s="15">
        <f t="shared" si="76"/>
        <v>28.799999999946284</v>
      </c>
      <c r="H635" s="15">
        <f t="shared" si="77"/>
        <v>28.799999999946284</v>
      </c>
      <c r="I635" s="15">
        <f t="shared" si="78"/>
        <v>28.799999999980816</v>
      </c>
      <c r="J635" s="15">
        <f t="shared" si="79"/>
        <v>29.678048780484097</v>
      </c>
      <c r="K635" s="21" t="str">
        <f>HYPERLINK("http://maps.google.nl/maps?q="&amp;SUBSTITUTE(Tabel2[[#This Row],[lat]],",",".")&amp;","&amp;SUBSTITUTE(Tabel2[[#This Row],[lon]],",","."))</f>
        <v>http://maps.google.nl/maps?q=50.906963,5.918709</v>
      </c>
    </row>
    <row r="636" spans="1:11" x14ac:dyDescent="0.25">
      <c r="A636" s="8">
        <f>TIMEVALUE(MID(Tabel2[[#This Row],[ns1:time2]],12,8))</f>
        <v>0.48001157407407408</v>
      </c>
      <c r="B636" s="13">
        <f>ROUND(6370973.27862*((2*ASIN(SQRT((SIN((RADIANS(Strava!E635)-RADIANS(Strava!E636))/2)^2)+COS(RADIANS(Strava!E635))*COS(RADIANS(Strava!E636))*(SIN((RADIANS(Strava!F635)-RADIANS(Strava!F636))/2)^2))))),0)</f>
        <v>32</v>
      </c>
      <c r="C636" s="10">
        <f t="shared" si="72"/>
        <v>10.094999999999958</v>
      </c>
      <c r="D636" s="8">
        <f t="shared" si="73"/>
        <v>4.6296296296266526E-5</v>
      </c>
      <c r="E636" s="8">
        <f t="shared" si="74"/>
        <v>1.8067129629629641E-2</v>
      </c>
      <c r="F636" s="17">
        <f t="shared" si="75"/>
        <v>28.800000000018521</v>
      </c>
      <c r="G636" s="17">
        <f t="shared" si="76"/>
        <v>28.799999999976468</v>
      </c>
      <c r="H636" s="17">
        <f t="shared" si="77"/>
        <v>28.799999999994458</v>
      </c>
      <c r="I636" s="17">
        <f t="shared" si="78"/>
        <v>28.799999999987577</v>
      </c>
      <c r="J636" s="17">
        <f t="shared" si="79"/>
        <v>29.446153846152615</v>
      </c>
      <c r="K636" s="20" t="str">
        <f>HYPERLINK("http://maps.google.nl/maps?q="&amp;SUBSTITUTE(Tabel2[[#This Row],[lat]],",",".")&amp;","&amp;SUBSTITUTE(Tabel2[[#This Row],[lon]],",","."))</f>
        <v>http://maps.google.nl/maps?q=50.907136,5.918346</v>
      </c>
    </row>
    <row r="637" spans="1:11" x14ac:dyDescent="0.25">
      <c r="A637" s="12">
        <f>TIMEVALUE(MID(Tabel2[[#This Row],[ns1:time2]],12,8))</f>
        <v>0.48010416666666672</v>
      </c>
      <c r="B637" s="13">
        <f>ROUND(6370973.27862*((2*ASIN(SQRT((SIN((RADIANS(Strava!E636)-RADIANS(Strava!E637))/2)^2)+COS(RADIANS(Strava!E636))*COS(RADIANS(Strava!E637))*(SIN((RADIANS(Strava!F636)-RADIANS(Strava!F637))/2)^2))))),0)</f>
        <v>60</v>
      </c>
      <c r="C637" s="14">
        <f t="shared" si="72"/>
        <v>10.154999999999959</v>
      </c>
      <c r="D637" s="12">
        <f t="shared" si="73"/>
        <v>9.2592592592644074E-5</v>
      </c>
      <c r="E637" s="12">
        <f t="shared" si="74"/>
        <v>1.8159722222222285E-2</v>
      </c>
      <c r="F637" s="15">
        <f t="shared" si="75"/>
        <v>26.999999999984986</v>
      </c>
      <c r="G637" s="15">
        <f t="shared" si="76"/>
        <v>27.599999999995845</v>
      </c>
      <c r="H637" s="15">
        <f t="shared" si="77"/>
        <v>27.692307692289642</v>
      </c>
      <c r="I637" s="15">
        <f t="shared" si="78"/>
        <v>27.771428571417569</v>
      </c>
      <c r="J637" s="15">
        <f t="shared" si="79"/>
        <v>28.892307692302904</v>
      </c>
      <c r="K637" s="21" t="str">
        <f>HYPERLINK("http://maps.google.nl/maps?q="&amp;SUBSTITUTE(Tabel2[[#This Row],[lat]],",",".")&amp;","&amp;SUBSTITUTE(Tabel2[[#This Row],[lon]],",","."))</f>
        <v>http://maps.google.nl/maps?q=50.907463,5.917659</v>
      </c>
    </row>
    <row r="638" spans="1:11" x14ac:dyDescent="0.25">
      <c r="A638" s="8">
        <f>TIMEVALUE(MID(Tabel2[[#This Row],[ns1:time2]],12,8))</f>
        <v>0.48011574074074076</v>
      </c>
      <c r="B638" s="13">
        <f>ROUND(6370973.27862*((2*ASIN(SQRT((SIN((RADIANS(Strava!E637)-RADIANS(Strava!E638))/2)^2)+COS(RADIANS(Strava!E637))*COS(RADIANS(Strava!E638))*(SIN((RADIANS(Strava!F637)-RADIANS(Strava!F638))/2)^2))))),0)</f>
        <v>7</v>
      </c>
      <c r="C638" s="10">
        <f t="shared" si="72"/>
        <v>10.161999999999958</v>
      </c>
      <c r="D638" s="8">
        <f t="shared" si="73"/>
        <v>1.1574074074038876E-5</v>
      </c>
      <c r="E638" s="8">
        <f t="shared" si="74"/>
        <v>1.8171296296296324E-2</v>
      </c>
      <c r="F638" s="17">
        <f t="shared" si="75"/>
        <v>25.200000000076638</v>
      </c>
      <c r="G638" s="17">
        <f t="shared" si="76"/>
        <v>26.79999999999588</v>
      </c>
      <c r="H638" s="17">
        <f t="shared" si="77"/>
        <v>27.415384615387129</v>
      </c>
      <c r="I638" s="17">
        <f t="shared" si="78"/>
        <v>27.514285714274955</v>
      </c>
      <c r="J638" s="17">
        <f t="shared" si="79"/>
        <v>28.687500000000938</v>
      </c>
      <c r="K638" s="20" t="str">
        <f>HYPERLINK("http://maps.google.nl/maps?q="&amp;SUBSTITUTE(Tabel2[[#This Row],[lat]],",",".")&amp;","&amp;SUBSTITUTE(Tabel2[[#This Row],[lon]],",","."))</f>
        <v>http://maps.google.nl/maps?q=50.907502,5.917573</v>
      </c>
    </row>
    <row r="639" spans="1:11" x14ac:dyDescent="0.25">
      <c r="A639" s="12">
        <f>TIMEVALUE(MID(Tabel2[[#This Row],[ns1:time2]],12,8))</f>
        <v>0.48019675925925925</v>
      </c>
      <c r="B639" s="13">
        <f>ROUND(6370973.27862*((2*ASIN(SQRT((SIN((RADIANS(Strava!E638)-RADIANS(Strava!E639))/2)^2)+COS(RADIANS(Strava!E638))*COS(RADIANS(Strava!E639))*(SIN((RADIANS(Strava!F638)-RADIANS(Strava!F639))/2)^2))))),0)</f>
        <v>53</v>
      </c>
      <c r="C639" s="14">
        <f t="shared" si="72"/>
        <v>10.214999999999959</v>
      </c>
      <c r="D639" s="12">
        <f t="shared" si="73"/>
        <v>8.1018518518494176E-5</v>
      </c>
      <c r="E639" s="12">
        <f t="shared" si="74"/>
        <v>1.8252314814814818E-2</v>
      </c>
      <c r="F639" s="15">
        <f t="shared" si="75"/>
        <v>27.257142857151045</v>
      </c>
      <c r="G639" s="15">
        <f t="shared" si="76"/>
        <v>27.000000000017586</v>
      </c>
      <c r="H639" s="15">
        <f t="shared" si="77"/>
        <v>27.0000000000014</v>
      </c>
      <c r="I639" s="15">
        <f t="shared" si="78"/>
        <v>27.360000000004657</v>
      </c>
      <c r="J639" s="15">
        <f t="shared" si="79"/>
        <v>28.103225806454155</v>
      </c>
      <c r="K639" s="21" t="str">
        <f>HYPERLINK("http://maps.google.nl/maps?q="&amp;SUBSTITUTE(Tabel2[[#This Row],[lat]],",",".")&amp;","&amp;SUBSTITUTE(Tabel2[[#This Row],[lon]],",","."))</f>
        <v>http://maps.google.nl/maps?q=50.907765,5.916951</v>
      </c>
    </row>
    <row r="640" spans="1:11" x14ac:dyDescent="0.25">
      <c r="A640" s="8">
        <f>TIMEVALUE(MID(Tabel2[[#This Row],[ns1:time2]],12,8))</f>
        <v>0.48020833333333335</v>
      </c>
      <c r="B640" s="13">
        <f>ROUND(6370973.27862*((2*ASIN(SQRT((SIN((RADIANS(Strava!E639)-RADIANS(Strava!E640))/2)^2)+COS(RADIANS(Strava!E639))*COS(RADIANS(Strava!E640))*(SIN((RADIANS(Strava!F639)-RADIANS(Strava!F640))/2)^2))))),0)</f>
        <v>8</v>
      </c>
      <c r="C640" s="10">
        <f t="shared" si="72"/>
        <v>10.222999999999958</v>
      </c>
      <c r="D640" s="8">
        <f t="shared" si="73"/>
        <v>1.1574074074094387E-5</v>
      </c>
      <c r="E640" s="8">
        <f t="shared" si="74"/>
        <v>1.8263888888888913E-2</v>
      </c>
      <c r="F640" s="17">
        <f t="shared" si="75"/>
        <v>28.799999999949456</v>
      </c>
      <c r="G640" s="17">
        <f t="shared" si="76"/>
        <v>27.450000000001168</v>
      </c>
      <c r="H640" s="17">
        <f t="shared" si="77"/>
        <v>27.200000000010089</v>
      </c>
      <c r="I640" s="17">
        <f t="shared" si="78"/>
        <v>27.105882352939513</v>
      </c>
      <c r="J640" s="17">
        <f t="shared" si="79"/>
        <v>27.931034482755308</v>
      </c>
      <c r="K640" s="20" t="str">
        <f>HYPERLINK("http://maps.google.nl/maps?q="&amp;SUBSTITUTE(Tabel2[[#This Row],[lat]],",",".")&amp;","&amp;SUBSTITUTE(Tabel2[[#This Row],[lon]],",","."))</f>
        <v>http://maps.google.nl/maps?q=50.907789,5.91685</v>
      </c>
    </row>
    <row r="641" spans="1:11" x14ac:dyDescent="0.25">
      <c r="A641" s="12">
        <f>TIMEVALUE(MID(Tabel2[[#This Row],[ns1:time2]],12,8))</f>
        <v>0.48024305555555552</v>
      </c>
      <c r="B641" s="13">
        <f>ROUND(6370973.27862*((2*ASIN(SQRT((SIN((RADIANS(Strava!E640)-RADIANS(Strava!E641))/2)^2)+COS(RADIANS(Strava!E640))*COS(RADIANS(Strava!E641))*(SIN((RADIANS(Strava!F640)-RADIANS(Strava!F641))/2)^2))))),0)</f>
        <v>22</v>
      </c>
      <c r="C641" s="14">
        <f t="shared" si="72"/>
        <v>10.244999999999958</v>
      </c>
      <c r="D641" s="12">
        <f t="shared" si="73"/>
        <v>3.4722222222172139E-5</v>
      </c>
      <c r="E641" s="12">
        <f t="shared" si="74"/>
        <v>1.8298611111111085E-2</v>
      </c>
      <c r="F641" s="15">
        <f t="shared" si="75"/>
        <v>26.400000000038077</v>
      </c>
      <c r="G641" s="15">
        <f t="shared" si="76"/>
        <v>27.000000000016787</v>
      </c>
      <c r="H641" s="15">
        <f t="shared" si="77"/>
        <v>27.163636363647971</v>
      </c>
      <c r="I641" s="15">
        <f t="shared" si="78"/>
        <v>27.000000000017319</v>
      </c>
      <c r="J641" s="15">
        <f t="shared" si="79"/>
        <v>27.514285714288864</v>
      </c>
      <c r="K641" s="21" t="str">
        <f>HYPERLINK("http://maps.google.nl/maps?q="&amp;SUBSTITUTE(Tabel2[[#This Row],[lat]],",",".")&amp;","&amp;SUBSTITUTE(Tabel2[[#This Row],[lon]],",","."))</f>
        <v>http://maps.google.nl/maps?q=50.907832,5.916543</v>
      </c>
    </row>
    <row r="642" spans="1:11" x14ac:dyDescent="0.25">
      <c r="A642" s="8">
        <f>TIMEVALUE(MID(Tabel2[[#This Row],[ns1:time2]],12,8))</f>
        <v>0.48026620370370371</v>
      </c>
      <c r="B642" s="13">
        <f>ROUND(6370973.27862*((2*ASIN(SQRT((SIN((RADIANS(Strava!E641)-RADIANS(Strava!E642))/2)^2)+COS(RADIANS(Strava!E641))*COS(RADIANS(Strava!E642))*(SIN((RADIANS(Strava!F641)-RADIANS(Strava!F642))/2)^2))))),0)</f>
        <v>12</v>
      </c>
      <c r="C642" s="10">
        <f t="shared" si="72"/>
        <v>10.256999999999959</v>
      </c>
      <c r="D642" s="8">
        <f t="shared" si="73"/>
        <v>2.3148148148188774E-5</v>
      </c>
      <c r="E642" s="8">
        <f t="shared" si="74"/>
        <v>1.8321759259259274E-2</v>
      </c>
      <c r="F642" s="17">
        <f t="shared" si="75"/>
        <v>21.59999999996209</v>
      </c>
      <c r="G642" s="17">
        <f t="shared" si="76"/>
        <v>24.480000000004502</v>
      </c>
      <c r="H642" s="17">
        <f t="shared" si="77"/>
        <v>25.199999999995949</v>
      </c>
      <c r="I642" s="17">
        <f t="shared" si="78"/>
        <v>26.307692307694843</v>
      </c>
      <c r="J642" s="17">
        <f t="shared" si="79"/>
        <v>27.062068965514278</v>
      </c>
      <c r="K642" s="20" t="str">
        <f>HYPERLINK("http://maps.google.nl/maps?q="&amp;SUBSTITUTE(Tabel2[[#This Row],[lat]],",",".")&amp;","&amp;SUBSTITUTE(Tabel2[[#This Row],[lon]],",","."))</f>
        <v>http://maps.google.nl/maps?q=50.90788,5.916397</v>
      </c>
    </row>
    <row r="643" spans="1:11" x14ac:dyDescent="0.25">
      <c r="A643" s="12">
        <f>TIMEVALUE(MID(Tabel2[[#This Row],[ns1:time2]],12,8))</f>
        <v>0.4802777777777778</v>
      </c>
      <c r="B643" s="13">
        <f>ROUND(6370973.27862*((2*ASIN(SQRT((SIN((RADIANS(Strava!E642)-RADIANS(Strava!E643))/2)^2)+COS(RADIANS(Strava!E642))*COS(RADIANS(Strava!E643))*(SIN((RADIANS(Strava!F642)-RADIANS(Strava!F643))/2)^2))))),0)</f>
        <v>5</v>
      </c>
      <c r="C643" s="14">
        <f t="shared" si="72"/>
        <v>10.26199999999996</v>
      </c>
      <c r="D643" s="12">
        <f t="shared" si="73"/>
        <v>1.1574074074094387E-5</v>
      </c>
      <c r="E643" s="12">
        <f t="shared" si="74"/>
        <v>1.8333333333333368E-2</v>
      </c>
      <c r="F643" s="15">
        <f t="shared" si="75"/>
        <v>17.999999999968409</v>
      </c>
      <c r="G643" s="15">
        <f t="shared" si="76"/>
        <v>20.399999999965679</v>
      </c>
      <c r="H643" s="15">
        <f t="shared" si="77"/>
        <v>23.399999999997227</v>
      </c>
      <c r="I643" s="15">
        <f t="shared" si="78"/>
        <v>24.171428571419579</v>
      </c>
      <c r="J643" s="15">
        <f t="shared" si="79"/>
        <v>26.689655172411076</v>
      </c>
      <c r="K643" s="21" t="str">
        <f>HYPERLINK("http://maps.google.nl/maps?q="&amp;SUBSTITUTE(Tabel2[[#This Row],[lat]],",",".")&amp;","&amp;SUBSTITUTE(Tabel2[[#This Row],[lon]],",","."))</f>
        <v>http://maps.google.nl/maps?q=50.907911,5.916355</v>
      </c>
    </row>
    <row r="644" spans="1:11" x14ac:dyDescent="0.25">
      <c r="A644" s="8">
        <f>TIMEVALUE(MID(Tabel2[[#This Row],[ns1:time2]],12,8))</f>
        <v>0.48031249999999998</v>
      </c>
      <c r="B644" s="13">
        <f>ROUND(6370973.27862*((2*ASIN(SQRT((SIN((RADIANS(Strava!E643)-RADIANS(Strava!E644))/2)^2)+COS(RADIANS(Strava!E643))*COS(RADIANS(Strava!E644))*(SIN((RADIANS(Strava!F643)-RADIANS(Strava!F644))/2)^2))))),0)</f>
        <v>14</v>
      </c>
      <c r="C644" s="10">
        <f t="shared" ref="C644:C707" si="80">C643+B644/1000</f>
        <v>10.275999999999959</v>
      </c>
      <c r="D644" s="8">
        <f t="shared" ref="D644:D707" si="81">A644-A643</f>
        <v>3.4722222222172139E-5</v>
      </c>
      <c r="E644" s="8">
        <f t="shared" ref="E644:E707" si="82">+E643+D644</f>
        <v>1.836805555555554E-2</v>
      </c>
      <c r="F644" s="17">
        <f t="shared" ref="F644:F707" si="83">(B644/1000)/(D644*24)</f>
        <v>16.800000000024234</v>
      </c>
      <c r="G644" s="17">
        <f t="shared" si="76"/>
        <v>17.100000000011111</v>
      </c>
      <c r="H644" s="17">
        <f t="shared" si="77"/>
        <v>18.599999999997443</v>
      </c>
      <c r="I644" s="17">
        <f t="shared" si="78"/>
        <v>21.200000000008313</v>
      </c>
      <c r="J644" s="17">
        <f t="shared" si="79"/>
        <v>25.664516129030904</v>
      </c>
      <c r="K644" s="20" t="str">
        <f>HYPERLINK("http://maps.google.nl/maps?q="&amp;SUBSTITUTE(Tabel2[[#This Row],[lat]],",",".")&amp;","&amp;SUBSTITUTE(Tabel2[[#This Row],[lon]],",","."))</f>
        <v>http://maps.google.nl/maps?q=50.907924,5.916156</v>
      </c>
    </row>
    <row r="645" spans="1:11" x14ac:dyDescent="0.25">
      <c r="A645" s="12">
        <f>TIMEVALUE(MID(Tabel2[[#This Row],[ns1:time2]],12,8))</f>
        <v>0.4803472222222222</v>
      </c>
      <c r="B645" s="13">
        <f>ROUND(6370973.27862*((2*ASIN(SQRT((SIN((RADIANS(Strava!E644)-RADIANS(Strava!E645))/2)^2)+COS(RADIANS(Strava!E644))*COS(RADIANS(Strava!E645))*(SIN((RADIANS(Strava!F644)-RADIANS(Strava!F645))/2)^2))))),0)</f>
        <v>16</v>
      </c>
      <c r="C645" s="14">
        <f t="shared" si="80"/>
        <v>10.291999999999959</v>
      </c>
      <c r="D645" s="12">
        <f t="shared" si="81"/>
        <v>3.472222222222765E-5</v>
      </c>
      <c r="E645" s="12">
        <f t="shared" si="82"/>
        <v>1.8402777777777768E-2</v>
      </c>
      <c r="F645" s="15">
        <f t="shared" si="83"/>
        <v>19.199999999997001</v>
      </c>
      <c r="G645" s="15">
        <f t="shared" ref="G645:G708" si="84">(C645-C643)/((E645-E643)*24)</f>
        <v>18.000000000011191</v>
      </c>
      <c r="H645" s="15">
        <f t="shared" ref="H645:H708" si="85">(C645-C642)/((E645-E642)*24)</f>
        <v>18.000000000005482</v>
      </c>
      <c r="I645" s="15">
        <f t="shared" si="78"/>
        <v>18.799999999997301</v>
      </c>
      <c r="J645" s="15">
        <f t="shared" si="79"/>
        <v>24.981818181821644</v>
      </c>
      <c r="K645" s="21" t="str">
        <f>HYPERLINK("http://maps.google.nl/maps?q="&amp;SUBSTITUTE(Tabel2[[#This Row],[lat]],",",".")&amp;","&amp;SUBSTITUTE(Tabel2[[#This Row],[lon]],",","."))</f>
        <v>http://maps.google.nl/maps?q=50.907858,5.91596</v>
      </c>
    </row>
    <row r="646" spans="1:11" x14ac:dyDescent="0.25">
      <c r="A646" s="8">
        <f>TIMEVALUE(MID(Tabel2[[#This Row],[ns1:time2]],12,8))</f>
        <v>0.4803587962962963</v>
      </c>
      <c r="B646" s="13">
        <f>ROUND(6370973.27862*((2*ASIN(SQRT((SIN((RADIANS(Strava!E645)-RADIANS(Strava!E646))/2)^2)+COS(RADIANS(Strava!E645))*COS(RADIANS(Strava!E646))*(SIN((RADIANS(Strava!F645)-RADIANS(Strava!F646))/2)^2))))),0)</f>
        <v>6</v>
      </c>
      <c r="C646" s="10">
        <f t="shared" si="80"/>
        <v>10.297999999999959</v>
      </c>
      <c r="D646" s="8">
        <f t="shared" si="81"/>
        <v>1.1574074074094387E-5</v>
      </c>
      <c r="E646" s="8">
        <f t="shared" si="82"/>
        <v>1.8414351851851862E-2</v>
      </c>
      <c r="F646" s="17">
        <f t="shared" si="83"/>
        <v>21.59999999996209</v>
      </c>
      <c r="G646" s="17">
        <f t="shared" si="84"/>
        <v>19.799999999989208</v>
      </c>
      <c r="H646" s="17">
        <f t="shared" si="85"/>
        <v>18.514285714291066</v>
      </c>
      <c r="I646" s="17">
        <f t="shared" ref="I646:I709" si="86">(C646-C642)/((E646-E642)*24)</f>
        <v>18.450000000000969</v>
      </c>
      <c r="J646" s="17">
        <f t="shared" si="79"/>
        <v>24.360000000000227</v>
      </c>
      <c r="K646" s="20" t="str">
        <f>HYPERLINK("http://maps.google.nl/maps?q="&amp;SUBSTITUTE(Tabel2[[#This Row],[lat]],",",".")&amp;","&amp;SUBSTITUTE(Tabel2[[#This Row],[lon]],",","."))</f>
        <v>http://maps.google.nl/maps?q=50.907863,5.915871</v>
      </c>
    </row>
    <row r="647" spans="1:11" x14ac:dyDescent="0.25">
      <c r="A647" s="12">
        <f>TIMEVALUE(MID(Tabel2[[#This Row],[ns1:time2]],12,8))</f>
        <v>0.48037037037037034</v>
      </c>
      <c r="B647" s="13">
        <f>ROUND(6370973.27862*((2*ASIN(SQRT((SIN((RADIANS(Strava!E646)-RADIANS(Strava!E647))/2)^2)+COS(RADIANS(Strava!E646))*COS(RADIANS(Strava!E647))*(SIN((RADIANS(Strava!F646)-RADIANS(Strava!F647))/2)^2))))),0)</f>
        <v>7</v>
      </c>
      <c r="C647" s="14">
        <f t="shared" si="80"/>
        <v>10.304999999999959</v>
      </c>
      <c r="D647" s="12">
        <f t="shared" si="81"/>
        <v>1.1574074074038876E-5</v>
      </c>
      <c r="E647" s="12">
        <f t="shared" si="82"/>
        <v>1.8425925925925901E-2</v>
      </c>
      <c r="F647" s="15">
        <f t="shared" si="83"/>
        <v>25.200000000076638</v>
      </c>
      <c r="G647" s="15">
        <f t="shared" si="84"/>
        <v>23.400000000014867</v>
      </c>
      <c r="H647" s="15">
        <f t="shared" si="85"/>
        <v>20.880000000003349</v>
      </c>
      <c r="I647" s="15">
        <f t="shared" si="86"/>
        <v>19.350000000012109</v>
      </c>
      <c r="J647" s="15">
        <f t="shared" si="79"/>
        <v>23.478260869573027</v>
      </c>
      <c r="K647" s="21" t="str">
        <f>HYPERLINK("http://maps.google.nl/maps?q="&amp;SUBSTITUTE(Tabel2[[#This Row],[lat]],",",".")&amp;","&amp;SUBSTITUTE(Tabel2[[#This Row],[lon]],",","."))</f>
        <v>http://maps.google.nl/maps?q=50.907865,5.915777</v>
      </c>
    </row>
    <row r="648" spans="1:11" x14ac:dyDescent="0.25">
      <c r="A648" s="8">
        <f>TIMEVALUE(MID(Tabel2[[#This Row],[ns1:time2]],12,8))</f>
        <v>0.48038194444444443</v>
      </c>
      <c r="B648" s="13">
        <f>ROUND(6370973.27862*((2*ASIN(SQRT((SIN((RADIANS(Strava!E647)-RADIANS(Strava!E648))/2)^2)+COS(RADIANS(Strava!E647))*COS(RADIANS(Strava!E648))*(SIN((RADIANS(Strava!F647)-RADIANS(Strava!F648))/2)^2))))),0)</f>
        <v>7</v>
      </c>
      <c r="C648" s="10">
        <f t="shared" si="80"/>
        <v>10.311999999999959</v>
      </c>
      <c r="D648" s="8">
        <f t="shared" si="81"/>
        <v>1.1574074074094387E-5</v>
      </c>
      <c r="E648" s="8">
        <f t="shared" si="82"/>
        <v>1.8437499999999996E-2</v>
      </c>
      <c r="F648" s="17">
        <f t="shared" si="83"/>
        <v>25.199999999955775</v>
      </c>
      <c r="G648" s="17">
        <f t="shared" si="84"/>
        <v>25.200000000015027</v>
      </c>
      <c r="H648" s="17">
        <f t="shared" si="85"/>
        <v>23.999999999995737</v>
      </c>
      <c r="I648" s="17">
        <f t="shared" si="86"/>
        <v>21.599999999996378</v>
      </c>
      <c r="J648" s="17">
        <f t="shared" si="79"/>
        <v>23.478260869568132</v>
      </c>
      <c r="K648" s="20" t="str">
        <f>HYPERLINK("http://maps.google.nl/maps?q="&amp;SUBSTITUTE(Tabel2[[#This Row],[lat]],",",".")&amp;","&amp;SUBSTITUTE(Tabel2[[#This Row],[lon]],",","."))</f>
        <v>http://maps.google.nl/maps?q=50.907868,5.915679</v>
      </c>
    </row>
    <row r="649" spans="1:11" x14ac:dyDescent="0.25">
      <c r="A649" s="12">
        <f>TIMEVALUE(MID(Tabel2[[#This Row],[ns1:time2]],12,8))</f>
        <v>0.48039351851851847</v>
      </c>
      <c r="B649" s="13">
        <f>ROUND(6370973.27862*((2*ASIN(SQRT((SIN((RADIANS(Strava!E648)-RADIANS(Strava!E649))/2)^2)+COS(RADIANS(Strava!E648))*COS(RADIANS(Strava!E649))*(SIN((RADIANS(Strava!F648)-RADIANS(Strava!F649))/2)^2))))),0)</f>
        <v>7</v>
      </c>
      <c r="C649" s="14">
        <f t="shared" si="80"/>
        <v>10.318999999999958</v>
      </c>
      <c r="D649" s="12">
        <f t="shared" si="81"/>
        <v>1.1574074074038876E-5</v>
      </c>
      <c r="E649" s="12">
        <f t="shared" si="82"/>
        <v>1.8449074074074034E-2</v>
      </c>
      <c r="F649" s="15">
        <f t="shared" si="83"/>
        <v>25.200000000076638</v>
      </c>
      <c r="G649" s="15">
        <f t="shared" si="84"/>
        <v>25.200000000015027</v>
      </c>
      <c r="H649" s="15">
        <f t="shared" si="85"/>
        <v>25.200000000035171</v>
      </c>
      <c r="I649" s="15">
        <f t="shared" si="86"/>
        <v>24.300000000014947</v>
      </c>
      <c r="J649" s="15">
        <f t="shared" si="79"/>
        <v>22.023529411769378</v>
      </c>
      <c r="K649" s="21" t="str">
        <f>HYPERLINK("http://maps.google.nl/maps?q="&amp;SUBSTITUTE(Tabel2[[#This Row],[lat]],",",".")&amp;","&amp;SUBSTITUTE(Tabel2[[#This Row],[lon]],",","."))</f>
        <v>http://maps.google.nl/maps?q=50.907872,5.915579</v>
      </c>
    </row>
    <row r="650" spans="1:11" x14ac:dyDescent="0.25">
      <c r="A650" s="8">
        <f>TIMEVALUE(MID(Tabel2[[#This Row],[ns1:time2]],12,8))</f>
        <v>0.48040509259259262</v>
      </c>
      <c r="B650" s="13">
        <f>ROUND(6370973.27862*((2*ASIN(SQRT((SIN((RADIANS(Strava!E649)-RADIANS(Strava!E650))/2)^2)+COS(RADIANS(Strava!E649))*COS(RADIANS(Strava!E650))*(SIN((RADIANS(Strava!F649)-RADIANS(Strava!F650))/2)^2))))),0)</f>
        <v>7</v>
      </c>
      <c r="C650" s="10">
        <f t="shared" si="80"/>
        <v>10.325999999999958</v>
      </c>
      <c r="D650" s="8">
        <f t="shared" si="81"/>
        <v>1.1574074074149898E-5</v>
      </c>
      <c r="E650" s="8">
        <f t="shared" si="82"/>
        <v>1.8460648148148184E-2</v>
      </c>
      <c r="F650" s="17">
        <f t="shared" si="83"/>
        <v>25.199999999834912</v>
      </c>
      <c r="G650" s="17">
        <f t="shared" si="84"/>
        <v>25.199999999954596</v>
      </c>
      <c r="H650" s="17">
        <f t="shared" si="85"/>
        <v>25.199999999954596</v>
      </c>
      <c r="I650" s="17">
        <f t="shared" si="86"/>
        <v>25.199999999984811</v>
      </c>
      <c r="J650" s="17">
        <f t="shared" si="79"/>
        <v>21.811764705880943</v>
      </c>
      <c r="K650" s="20" t="str">
        <f>HYPERLINK("http://maps.google.nl/maps?q="&amp;SUBSTITUTE(Tabel2[[#This Row],[lat]],",",".")&amp;","&amp;SUBSTITUTE(Tabel2[[#This Row],[lon]],",","."))</f>
        <v>http://maps.google.nl/maps?q=50.907873,5.91548</v>
      </c>
    </row>
    <row r="651" spans="1:11" x14ac:dyDescent="0.25">
      <c r="A651" s="12">
        <f>TIMEVALUE(MID(Tabel2[[#This Row],[ns1:time2]],12,8))</f>
        <v>0.48046296296296293</v>
      </c>
      <c r="B651" s="13">
        <f>ROUND(6370973.27862*((2*ASIN(SQRT((SIN((RADIANS(Strava!E650)-RADIANS(Strava!E651))/2)^2)+COS(RADIANS(Strava!E650))*COS(RADIANS(Strava!E651))*(SIN((RADIANS(Strava!F650)-RADIANS(Strava!F651))/2)^2))))),0)</f>
        <v>37</v>
      </c>
      <c r="C651" s="14">
        <f t="shared" si="80"/>
        <v>10.362999999999959</v>
      </c>
      <c r="D651" s="12">
        <f t="shared" si="81"/>
        <v>5.7870370370305402E-5</v>
      </c>
      <c r="E651" s="12">
        <f t="shared" si="82"/>
        <v>1.851851851851849E-2</v>
      </c>
      <c r="F651" s="15">
        <f t="shared" si="83"/>
        <v>26.640000000029907</v>
      </c>
      <c r="G651" s="15">
        <f t="shared" si="84"/>
        <v>26.399999999996162</v>
      </c>
      <c r="H651" s="15">
        <f t="shared" si="85"/>
        <v>26.228571428579389</v>
      </c>
      <c r="I651" s="15">
        <f t="shared" si="86"/>
        <v>26.10000000000106</v>
      </c>
      <c r="J651" s="15">
        <f t="shared" si="79"/>
        <v>22.357894736842436</v>
      </c>
      <c r="K651" s="21" t="str">
        <f>HYPERLINK("http://maps.google.nl/maps?q="&amp;SUBSTITUTE(Tabel2[[#This Row],[lat]],",",".")&amp;","&amp;SUBSTITUTE(Tabel2[[#This Row],[lon]],",","."))</f>
        <v>http://maps.google.nl/maps?q=50.907881,5.914952</v>
      </c>
    </row>
    <row r="652" spans="1:11" x14ac:dyDescent="0.25">
      <c r="A652" s="8">
        <f>TIMEVALUE(MID(Tabel2[[#This Row],[ns1:time2]],12,8))</f>
        <v>0.48047453703703707</v>
      </c>
      <c r="B652" s="13">
        <f>ROUND(6370973.27862*((2*ASIN(SQRT((SIN((RADIANS(Strava!E651)-RADIANS(Strava!E652))/2)^2)+COS(RADIANS(Strava!E651))*COS(RADIANS(Strava!E652))*(SIN((RADIANS(Strava!F651)-RADIANS(Strava!F652))/2)^2))))),0)</f>
        <v>8</v>
      </c>
      <c r="C652" s="10">
        <f t="shared" si="80"/>
        <v>10.370999999999958</v>
      </c>
      <c r="D652" s="8">
        <f t="shared" si="81"/>
        <v>1.1574074074149898E-5</v>
      </c>
      <c r="E652" s="8">
        <f t="shared" si="82"/>
        <v>1.853009259259264E-2</v>
      </c>
      <c r="F652" s="17">
        <f t="shared" si="83"/>
        <v>28.799999999811327</v>
      </c>
      <c r="G652" s="17">
        <f t="shared" si="84"/>
        <v>26.999999999995737</v>
      </c>
      <c r="H652" s="17">
        <f t="shared" si="85"/>
        <v>26.742857142828328</v>
      </c>
      <c r="I652" s="17">
        <f t="shared" si="86"/>
        <v>26.549999999984912</v>
      </c>
      <c r="J652" s="17">
        <f t="shared" ref="J652:J715" si="87">(C652-C642)/((E652-E642)*24)</f>
        <v>22.799999999996235</v>
      </c>
      <c r="K652" s="20" t="str">
        <f>HYPERLINK("http://maps.google.nl/maps?q="&amp;SUBSTITUTE(Tabel2[[#This Row],[lat]],",",".")&amp;","&amp;SUBSTITUTE(Tabel2[[#This Row],[lon]],",","."))</f>
        <v>http://maps.google.nl/maps?q=50.907882,5.914842</v>
      </c>
    </row>
    <row r="653" spans="1:11" x14ac:dyDescent="0.25">
      <c r="A653" s="12">
        <f>TIMEVALUE(MID(Tabel2[[#This Row],[ns1:time2]],12,8))</f>
        <v>0.48048611111111111</v>
      </c>
      <c r="B653" s="13">
        <f>ROUND(6370973.27862*((2*ASIN(SQRT((SIN((RADIANS(Strava!E652)-RADIANS(Strava!E653))/2)^2)+COS(RADIANS(Strava!E652))*COS(RADIANS(Strava!E653))*(SIN((RADIANS(Strava!F652)-RADIANS(Strava!F653))/2)^2))))),0)</f>
        <v>8</v>
      </c>
      <c r="C653" s="14">
        <f t="shared" si="80"/>
        <v>10.378999999999957</v>
      </c>
      <c r="D653" s="12">
        <f t="shared" si="81"/>
        <v>1.1574074074038876E-5</v>
      </c>
      <c r="E653" s="12">
        <f t="shared" si="82"/>
        <v>1.8541666666666679E-2</v>
      </c>
      <c r="F653" s="15">
        <f t="shared" si="83"/>
        <v>28.800000000087586</v>
      </c>
      <c r="G653" s="15">
        <f t="shared" si="84"/>
        <v>28.799999999946284</v>
      </c>
      <c r="H653" s="15">
        <f t="shared" si="85"/>
        <v>27.257142857150559</v>
      </c>
      <c r="I653" s="15">
        <f t="shared" si="86"/>
        <v>26.999999999984411</v>
      </c>
      <c r="J653" s="15">
        <f t="shared" si="87"/>
        <v>23.400000000002041</v>
      </c>
      <c r="K653" s="21" t="str">
        <f>HYPERLINK("http://maps.google.nl/maps?q="&amp;SUBSTITUTE(Tabel2[[#This Row],[lat]],",",".")&amp;","&amp;SUBSTITUTE(Tabel2[[#This Row],[lon]],",","."))</f>
        <v>http://maps.google.nl/maps?q=50.907883,5.914733</v>
      </c>
    </row>
    <row r="654" spans="1:11" x14ac:dyDescent="0.25">
      <c r="A654" s="8">
        <f>TIMEVALUE(MID(Tabel2[[#This Row],[ns1:time2]],12,8))</f>
        <v>0.48049768518518521</v>
      </c>
      <c r="B654" s="13">
        <f>ROUND(6370973.27862*((2*ASIN(SQRT((SIN((RADIANS(Strava!E653)-RADIANS(Strava!E654))/2)^2)+COS(RADIANS(Strava!E653))*COS(RADIANS(Strava!E654))*(SIN((RADIANS(Strava!F653)-RADIANS(Strava!F654))/2)^2))))),0)</f>
        <v>8</v>
      </c>
      <c r="C654" s="10">
        <f t="shared" si="80"/>
        <v>10.386999999999956</v>
      </c>
      <c r="D654" s="8">
        <f t="shared" si="81"/>
        <v>1.1574074074094387E-5</v>
      </c>
      <c r="E654" s="8">
        <f t="shared" si="82"/>
        <v>1.8553240740740773E-2</v>
      </c>
      <c r="F654" s="17">
        <f t="shared" si="83"/>
        <v>28.799999999949456</v>
      </c>
      <c r="G654" s="17">
        <f t="shared" si="84"/>
        <v>28.800000000015348</v>
      </c>
      <c r="H654" s="17">
        <f t="shared" si="85"/>
        <v>28.799999999946284</v>
      </c>
      <c r="I654" s="17">
        <f t="shared" si="86"/>
        <v>27.450000000000369</v>
      </c>
      <c r="J654" s="17">
        <f t="shared" si="87"/>
        <v>24.974999999992949</v>
      </c>
      <c r="K654" s="20" t="str">
        <f>HYPERLINK("http://maps.google.nl/maps?q="&amp;SUBSTITUTE(Tabel2[[#This Row],[lat]],",",".")&amp;","&amp;SUBSTITUTE(Tabel2[[#This Row],[lon]],",","."))</f>
        <v>http://maps.google.nl/maps?q=50.907889,5.914616</v>
      </c>
    </row>
    <row r="655" spans="1:11" x14ac:dyDescent="0.25">
      <c r="A655" s="12">
        <f>TIMEVALUE(MID(Tabel2[[#This Row],[ns1:time2]],12,8))</f>
        <v>0.48050925925925925</v>
      </c>
      <c r="B655" s="13">
        <f>ROUND(6370973.27862*((2*ASIN(SQRT((SIN((RADIANS(Strava!E654)-RADIANS(Strava!E655))/2)^2)+COS(RADIANS(Strava!E654))*COS(RADIANS(Strava!E655))*(SIN((RADIANS(Strava!F654)-RADIANS(Strava!F655))/2)^2))))),0)</f>
        <v>8</v>
      </c>
      <c r="C655" s="14">
        <f t="shared" si="80"/>
        <v>10.394999999999955</v>
      </c>
      <c r="D655" s="12">
        <f t="shared" si="81"/>
        <v>1.1574074074038876E-5</v>
      </c>
      <c r="E655" s="12">
        <f t="shared" si="82"/>
        <v>1.8564814814814812E-2</v>
      </c>
      <c r="F655" s="15">
        <f t="shared" si="83"/>
        <v>28.800000000087586</v>
      </c>
      <c r="G655" s="15">
        <f t="shared" si="84"/>
        <v>28.800000000015348</v>
      </c>
      <c r="H655" s="15">
        <f t="shared" si="85"/>
        <v>28.80000000003837</v>
      </c>
      <c r="I655" s="15">
        <f t="shared" si="86"/>
        <v>28.799999999980816</v>
      </c>
      <c r="J655" s="15">
        <f t="shared" si="87"/>
        <v>26.485714285712195</v>
      </c>
      <c r="K655" s="21" t="str">
        <f>HYPERLINK("http://maps.google.nl/maps?q="&amp;SUBSTITUTE(Tabel2[[#This Row],[lat]],",",".")&amp;","&amp;SUBSTITUTE(Tabel2[[#This Row],[lon]],",","."))</f>
        <v>http://maps.google.nl/maps?q=50.907893,5.914497</v>
      </c>
    </row>
    <row r="656" spans="1:11" x14ac:dyDescent="0.25">
      <c r="A656" s="8">
        <f>TIMEVALUE(MID(Tabel2[[#This Row],[ns1:time2]],12,8))</f>
        <v>0.48054398148148153</v>
      </c>
      <c r="B656" s="13">
        <f>ROUND(6370973.27862*((2*ASIN(SQRT((SIN((RADIANS(Strava!E655)-RADIANS(Strava!E656))/2)^2)+COS(RADIANS(Strava!E655))*COS(RADIANS(Strava!E656))*(SIN((RADIANS(Strava!F655)-RADIANS(Strava!F656))/2)^2))))),0)</f>
        <v>27</v>
      </c>
      <c r="C656" s="10">
        <f t="shared" si="80"/>
        <v>10.421999999999954</v>
      </c>
      <c r="D656" s="8">
        <f t="shared" si="81"/>
        <v>3.4722222222283161E-5</v>
      </c>
      <c r="E656" s="8">
        <f t="shared" si="82"/>
        <v>1.8599537037037095E-2</v>
      </c>
      <c r="F656" s="17">
        <f t="shared" si="83"/>
        <v>32.399999999943134</v>
      </c>
      <c r="G656" s="17">
        <f t="shared" si="84"/>
        <v>31.499999999981014</v>
      </c>
      <c r="H656" s="17">
        <f t="shared" si="85"/>
        <v>30.959999999973551</v>
      </c>
      <c r="I656" s="17">
        <f t="shared" si="86"/>
        <v>30.59999999999318</v>
      </c>
      <c r="J656" s="17">
        <f t="shared" si="87"/>
        <v>27.899999999991778</v>
      </c>
      <c r="K656" s="20" t="str">
        <f>HYPERLINK("http://maps.google.nl/maps?q="&amp;SUBSTITUTE(Tabel2[[#This Row],[lat]],",",".")&amp;","&amp;SUBSTITUTE(Tabel2[[#This Row],[lon]],",","."))</f>
        <v>http://maps.google.nl/maps?q=50.907892,5.914112</v>
      </c>
    </row>
    <row r="657" spans="1:11" x14ac:dyDescent="0.25">
      <c r="A657" s="12">
        <f>TIMEVALUE(MID(Tabel2[[#This Row],[ns1:time2]],12,8))</f>
        <v>0.48055555555555557</v>
      </c>
      <c r="B657" s="13">
        <f>ROUND(6370973.27862*((2*ASIN(SQRT((SIN((RADIANS(Strava!E656)-RADIANS(Strava!E657))/2)^2)+COS(RADIANS(Strava!E656))*COS(RADIANS(Strava!E657))*(SIN((RADIANS(Strava!F656)-RADIANS(Strava!F657))/2)^2))))),0)</f>
        <v>10</v>
      </c>
      <c r="C657" s="14">
        <f t="shared" si="80"/>
        <v>10.431999999999954</v>
      </c>
      <c r="D657" s="12">
        <f t="shared" si="81"/>
        <v>1.1574074074038876E-5</v>
      </c>
      <c r="E657" s="12">
        <f t="shared" si="82"/>
        <v>1.8611111111111134E-2</v>
      </c>
      <c r="F657" s="15">
        <f t="shared" si="83"/>
        <v>36.00000000010948</v>
      </c>
      <c r="G657" s="15">
        <f t="shared" si="84"/>
        <v>33.299999999980614</v>
      </c>
      <c r="H657" s="15">
        <f t="shared" si="85"/>
        <v>32.400000000003963</v>
      </c>
      <c r="I657" s="15">
        <f t="shared" si="86"/>
        <v>31.799999999993393</v>
      </c>
      <c r="J657" s="15">
        <f t="shared" si="87"/>
        <v>28.574999999991629</v>
      </c>
      <c r="K657" s="21" t="str">
        <f>HYPERLINK("http://maps.google.nl/maps?q="&amp;SUBSTITUTE(Tabel2[[#This Row],[lat]],",",".")&amp;","&amp;SUBSTITUTE(Tabel2[[#This Row],[lon]],",","."))</f>
        <v>http://maps.google.nl/maps?q=50.907887,5.913973</v>
      </c>
    </row>
    <row r="658" spans="1:11" x14ac:dyDescent="0.25">
      <c r="A658" s="8">
        <f>TIMEVALUE(MID(Tabel2[[#This Row],[ns1:time2]],12,8))</f>
        <v>0.48056712962962966</v>
      </c>
      <c r="B658" s="13">
        <f>ROUND(6370973.27862*((2*ASIN(SQRT((SIN((RADIANS(Strava!E657)-RADIANS(Strava!E658))/2)^2)+COS(RADIANS(Strava!E657))*COS(RADIANS(Strava!E658))*(SIN((RADIANS(Strava!F657)-RADIANS(Strava!F658))/2)^2))))),0)</f>
        <v>10</v>
      </c>
      <c r="C658" s="10">
        <f t="shared" si="80"/>
        <v>10.441999999999954</v>
      </c>
      <c r="D658" s="8">
        <f t="shared" si="81"/>
        <v>1.1574074074094387E-5</v>
      </c>
      <c r="E658" s="8">
        <f t="shared" si="82"/>
        <v>1.8622685185185228E-2</v>
      </c>
      <c r="F658" s="17">
        <f t="shared" si="83"/>
        <v>35.999999999936819</v>
      </c>
      <c r="G658" s="17">
        <f t="shared" si="84"/>
        <v>36.000000000022382</v>
      </c>
      <c r="H658" s="17">
        <f t="shared" si="85"/>
        <v>33.839999999972221</v>
      </c>
      <c r="I658" s="17">
        <f t="shared" si="86"/>
        <v>32.999999999993605</v>
      </c>
      <c r="J658" s="17">
        <f t="shared" si="87"/>
        <v>29.249999999991481</v>
      </c>
      <c r="K658" s="20" t="str">
        <f>HYPERLINK("http://maps.google.nl/maps?q="&amp;SUBSTITUTE(Tabel2[[#This Row],[lat]],",",".")&amp;","&amp;SUBSTITUTE(Tabel2[[#This Row],[lon]],",","."))</f>
        <v>http://maps.google.nl/maps?q=50.907873,5.913831</v>
      </c>
    </row>
    <row r="659" spans="1:11" x14ac:dyDescent="0.25">
      <c r="A659" s="12">
        <f>TIMEVALUE(MID(Tabel2[[#This Row],[ns1:time2]],12,8))</f>
        <v>0.4805787037037037</v>
      </c>
      <c r="B659" s="13">
        <f>ROUND(6370973.27862*((2*ASIN(SQRT((SIN((RADIANS(Strava!E658)-RADIANS(Strava!E659))/2)^2)+COS(RADIANS(Strava!E658))*COS(RADIANS(Strava!E659))*(SIN((RADIANS(Strava!F658)-RADIANS(Strava!F659))/2)^2))))),0)</f>
        <v>11</v>
      </c>
      <c r="C659" s="14">
        <f t="shared" si="80"/>
        <v>10.452999999999953</v>
      </c>
      <c r="D659" s="12">
        <f t="shared" si="81"/>
        <v>1.1574074074038876E-5</v>
      </c>
      <c r="E659" s="12">
        <f t="shared" si="82"/>
        <v>1.8634259259259267E-2</v>
      </c>
      <c r="F659" s="15">
        <f t="shared" si="83"/>
        <v>39.600000000120424</v>
      </c>
      <c r="G659" s="15">
        <f t="shared" si="84"/>
        <v>37.800000000022543</v>
      </c>
      <c r="H659" s="15">
        <f t="shared" si="85"/>
        <v>37.200000000052228</v>
      </c>
      <c r="I659" s="15">
        <f t="shared" si="86"/>
        <v>34.799999999993389</v>
      </c>
      <c r="J659" s="15">
        <f t="shared" si="87"/>
        <v>30.149999999991152</v>
      </c>
      <c r="K659" s="21" t="str">
        <f>HYPERLINK("http://maps.google.nl/maps?q="&amp;SUBSTITUTE(Tabel2[[#This Row],[lat]],",",".")&amp;","&amp;SUBSTITUTE(Tabel2[[#This Row],[lon]],",","."))</f>
        <v>http://maps.google.nl/maps?q=50.907859,5.913679</v>
      </c>
    </row>
    <row r="660" spans="1:11" x14ac:dyDescent="0.25">
      <c r="A660" s="8">
        <f>TIMEVALUE(MID(Tabel2[[#This Row],[ns1:time2]],12,8))</f>
        <v>0.48059027777777774</v>
      </c>
      <c r="B660" s="13">
        <f>ROUND(6370973.27862*((2*ASIN(SQRT((SIN((RADIANS(Strava!E659)-RADIANS(Strava!E660))/2)^2)+COS(RADIANS(Strava!E659))*COS(RADIANS(Strava!E660))*(SIN((RADIANS(Strava!F659)-RADIANS(Strava!F660))/2)^2))))),0)</f>
        <v>11</v>
      </c>
      <c r="C660" s="10">
        <f t="shared" si="80"/>
        <v>10.463999999999952</v>
      </c>
      <c r="D660" s="8">
        <f t="shared" si="81"/>
        <v>1.1574074074038876E-5</v>
      </c>
      <c r="E660" s="8">
        <f t="shared" si="82"/>
        <v>1.8645833333333306E-2</v>
      </c>
      <c r="F660" s="17">
        <f t="shared" si="83"/>
        <v>39.600000000120424</v>
      </c>
      <c r="G660" s="17">
        <f t="shared" si="84"/>
        <v>39.600000000117667</v>
      </c>
      <c r="H660" s="17">
        <f t="shared" si="85"/>
        <v>38.400000000053289</v>
      </c>
      <c r="I660" s="17">
        <f t="shared" si="86"/>
        <v>37.800000000067868</v>
      </c>
      <c r="J660" s="17">
        <f t="shared" si="87"/>
        <v>31.050000000009437</v>
      </c>
      <c r="K660" s="20" t="str">
        <f>HYPERLINK("http://maps.google.nl/maps?q="&amp;SUBSTITUTE(Tabel2[[#This Row],[lat]],",",".")&amp;","&amp;SUBSTITUTE(Tabel2[[#This Row],[lon]],",","."))</f>
        <v>http://maps.google.nl/maps?q=50.907848,5.913522</v>
      </c>
    </row>
    <row r="661" spans="1:11" x14ac:dyDescent="0.25">
      <c r="A661" s="12">
        <f>TIMEVALUE(MID(Tabel2[[#This Row],[ns1:time2]],12,8))</f>
        <v>0.48060185185185184</v>
      </c>
      <c r="B661" s="13">
        <f>ROUND(6370973.27862*((2*ASIN(SQRT((SIN((RADIANS(Strava!E660)-RADIANS(Strava!E661))/2)^2)+COS(RADIANS(Strava!E660))*COS(RADIANS(Strava!E661))*(SIN((RADIANS(Strava!F660)-RADIANS(Strava!F661))/2)^2))))),0)</f>
        <v>11</v>
      </c>
      <c r="C661" s="14">
        <f t="shared" si="80"/>
        <v>10.474999999999952</v>
      </c>
      <c r="D661" s="12">
        <f t="shared" si="81"/>
        <v>1.1574074074094387E-5</v>
      </c>
      <c r="E661" s="12">
        <f t="shared" si="82"/>
        <v>1.86574074074074E-2</v>
      </c>
      <c r="F661" s="15">
        <f t="shared" si="83"/>
        <v>39.599999999930496</v>
      </c>
      <c r="G661" s="15">
        <f t="shared" si="84"/>
        <v>39.600000000022703</v>
      </c>
      <c r="H661" s="15">
        <f t="shared" si="85"/>
        <v>39.600000000054358</v>
      </c>
      <c r="I661" s="15">
        <f t="shared" si="86"/>
        <v>38.700000000022619</v>
      </c>
      <c r="J661" s="15">
        <f t="shared" si="87"/>
        <v>33.599999999992647</v>
      </c>
      <c r="K661" s="21" t="str">
        <f>HYPERLINK("http://maps.google.nl/maps?q="&amp;SUBSTITUTE(Tabel2[[#This Row],[lat]],",",".")&amp;","&amp;SUBSTITUTE(Tabel2[[#This Row],[lon]],",","."))</f>
        <v>http://maps.google.nl/maps?q=50.90784,5.913364</v>
      </c>
    </row>
    <row r="662" spans="1:11" x14ac:dyDescent="0.25">
      <c r="A662" s="8">
        <f>TIMEVALUE(MID(Tabel2[[#This Row],[ns1:time2]],12,8))</f>
        <v>0.48061342592592587</v>
      </c>
      <c r="B662" s="13">
        <f>ROUND(6370973.27862*((2*ASIN(SQRT((SIN((RADIANS(Strava!E661)-RADIANS(Strava!E662))/2)^2)+COS(RADIANS(Strava!E661))*COS(RADIANS(Strava!E662))*(SIN((RADIANS(Strava!F661)-RADIANS(Strava!F662))/2)^2))))),0)</f>
        <v>12</v>
      </c>
      <c r="C662" s="10">
        <f t="shared" si="80"/>
        <v>10.486999999999952</v>
      </c>
      <c r="D662" s="8">
        <f t="shared" si="81"/>
        <v>1.1574074074038876E-5</v>
      </c>
      <c r="E662" s="8">
        <f t="shared" si="82"/>
        <v>1.8668981481481439E-2</v>
      </c>
      <c r="F662" s="17">
        <f t="shared" si="83"/>
        <v>43.200000000131375</v>
      </c>
      <c r="G662" s="17">
        <f t="shared" si="84"/>
        <v>41.400000000026061</v>
      </c>
      <c r="H662" s="17">
        <f t="shared" si="85"/>
        <v>40.800000000057551</v>
      </c>
      <c r="I662" s="17">
        <f t="shared" si="86"/>
        <v>40.500000000072944</v>
      </c>
      <c r="J662" s="17">
        <f t="shared" si="87"/>
        <v>34.800000000020674</v>
      </c>
      <c r="K662" s="20" t="str">
        <f>HYPERLINK("http://maps.google.nl/maps?q="&amp;SUBSTITUTE(Tabel2[[#This Row],[lat]],",",".")&amp;","&amp;SUBSTITUTE(Tabel2[[#This Row],[lon]],",","."))</f>
        <v>http://maps.google.nl/maps?q=50.907838,5.913194</v>
      </c>
    </row>
    <row r="663" spans="1:11" x14ac:dyDescent="0.25">
      <c r="A663" s="12">
        <f>TIMEVALUE(MID(Tabel2[[#This Row],[ns1:time2]],12,8))</f>
        <v>0.48062500000000002</v>
      </c>
      <c r="B663" s="13">
        <f>ROUND(6370973.27862*((2*ASIN(SQRT((SIN((RADIANS(Strava!E662)-RADIANS(Strava!E663))/2)^2)+COS(RADIANS(Strava!E662))*COS(RADIANS(Strava!E663))*(SIN((RADIANS(Strava!F662)-RADIANS(Strava!F663))/2)^2))))),0)</f>
        <v>12</v>
      </c>
      <c r="C663" s="14">
        <f t="shared" si="80"/>
        <v>10.498999999999953</v>
      </c>
      <c r="D663" s="12">
        <f t="shared" si="81"/>
        <v>1.1574074074149898E-5</v>
      </c>
      <c r="E663" s="12">
        <f t="shared" si="82"/>
        <v>1.8680555555555589E-2</v>
      </c>
      <c r="F663" s="15">
        <f t="shared" si="83"/>
        <v>43.199999999716987</v>
      </c>
      <c r="G663" s="15">
        <f t="shared" si="84"/>
        <v>43.199999999925822</v>
      </c>
      <c r="H663" s="15">
        <f t="shared" si="85"/>
        <v>41.999999999926459</v>
      </c>
      <c r="I663" s="15">
        <f t="shared" si="86"/>
        <v>41.399999999976416</v>
      </c>
      <c r="J663" s="15">
        <f t="shared" si="87"/>
        <v>35.999999999993072</v>
      </c>
      <c r="K663" s="21" t="str">
        <f>HYPERLINK("http://maps.google.nl/maps?q="&amp;SUBSTITUTE(Tabel2[[#This Row],[lat]],",",".")&amp;","&amp;SUBSTITUTE(Tabel2[[#This Row],[lon]],",","."))</f>
        <v>http://maps.google.nl/maps?q=50.907836,5.91303</v>
      </c>
    </row>
    <row r="664" spans="1:11" x14ac:dyDescent="0.25">
      <c r="A664" s="8">
        <f>TIMEVALUE(MID(Tabel2[[#This Row],[ns1:time2]],12,8))</f>
        <v>0.48063657407407406</v>
      </c>
      <c r="B664" s="13">
        <f>ROUND(6370973.27862*((2*ASIN(SQRT((SIN((RADIANS(Strava!E663)-RADIANS(Strava!E664))/2)^2)+COS(RADIANS(Strava!E663))*COS(RADIANS(Strava!E664))*(SIN((RADIANS(Strava!F663)-RADIANS(Strava!F664))/2)^2))))),0)</f>
        <v>33</v>
      </c>
      <c r="C664" s="10">
        <f t="shared" si="80"/>
        <v>10.531999999999952</v>
      </c>
      <c r="D664" s="8">
        <f t="shared" si="81"/>
        <v>1.1574074074038876E-5</v>
      </c>
      <c r="E664" s="8">
        <f t="shared" si="82"/>
        <v>1.8692129629629628E-2</v>
      </c>
      <c r="F664" s="17">
        <f t="shared" si="83"/>
        <v>118.80000000036129</v>
      </c>
      <c r="G664" s="17">
        <f t="shared" si="84"/>
        <v>80.999999999857721</v>
      </c>
      <c r="H664" s="17">
        <f t="shared" si="85"/>
        <v>68.399999999989774</v>
      </c>
      <c r="I664" s="17">
        <f t="shared" si="86"/>
        <v>61.199999999965627</v>
      </c>
      <c r="J664" s="17">
        <f t="shared" si="87"/>
        <v>43.500000000009393</v>
      </c>
      <c r="K664" s="20" t="str">
        <f>HYPERLINK("http://maps.google.nl/maps?q="&amp;SUBSTITUTE(Tabel2[[#This Row],[lat]],",",".")&amp;","&amp;SUBSTITUTE(Tabel2[[#This Row],[lon]],",","."))</f>
        <v>http://maps.google.nl/maps?q=50.907875,5.912561</v>
      </c>
    </row>
    <row r="665" spans="1:11" x14ac:dyDescent="0.25">
      <c r="A665" s="12">
        <f>TIMEVALUE(MID(Tabel2[[#This Row],[ns1:time2]],12,8))</f>
        <v>0.48067129629629629</v>
      </c>
      <c r="B665" s="13">
        <f>ROUND(6370973.27862*((2*ASIN(SQRT((SIN((RADIANS(Strava!E664)-RADIANS(Strava!E665))/2)^2)+COS(RADIANS(Strava!E664))*COS(RADIANS(Strava!E665))*(SIN((RADIANS(Strava!F664)-RADIANS(Strava!F665))/2)^2))))),0)</f>
        <v>0</v>
      </c>
      <c r="C665" s="14">
        <f t="shared" si="80"/>
        <v>10.531999999999952</v>
      </c>
      <c r="D665" s="12">
        <f t="shared" si="81"/>
        <v>3.472222222222765E-5</v>
      </c>
      <c r="E665" s="12">
        <f t="shared" si="82"/>
        <v>1.8726851851851856E-2</v>
      </c>
      <c r="F665" s="15">
        <f t="shared" si="83"/>
        <v>0</v>
      </c>
      <c r="G665" s="15">
        <f t="shared" si="84"/>
        <v>29.700000000018626</v>
      </c>
      <c r="H665" s="15">
        <f t="shared" si="85"/>
        <v>32.399999999974163</v>
      </c>
      <c r="I665" s="15">
        <f t="shared" si="86"/>
        <v>34.199999999994887</v>
      </c>
      <c r="J665" s="15">
        <f t="shared" si="87"/>
        <v>35.228571428569147</v>
      </c>
      <c r="K665" s="21" t="str">
        <f>HYPERLINK("http://maps.google.nl/maps?q="&amp;SUBSTITUTE(Tabel2[[#This Row],[lat]],",",".")&amp;","&amp;SUBSTITUTE(Tabel2[[#This Row],[lon]],",","."))</f>
        <v>http://maps.google.nl/maps?q=50.907875,5.912561</v>
      </c>
    </row>
    <row r="666" spans="1:11" x14ac:dyDescent="0.25">
      <c r="A666" s="8">
        <f>TIMEVALUE(MID(Tabel2[[#This Row],[ns1:time2]],12,8))</f>
        <v>0.48068287037037033</v>
      </c>
      <c r="B666" s="13">
        <f>ROUND(6370973.27862*((2*ASIN(SQRT((SIN((RADIANS(Strava!E665)-RADIANS(Strava!E666))/2)^2)+COS(RADIANS(Strava!E665))*COS(RADIANS(Strava!E666))*(SIN((RADIANS(Strava!F665)-RADIANS(Strava!F666))/2)^2))))),0)</f>
        <v>11</v>
      </c>
      <c r="C666" s="10">
        <f t="shared" si="80"/>
        <v>10.542999999999951</v>
      </c>
      <c r="D666" s="8">
        <f t="shared" si="81"/>
        <v>1.1574074074038876E-5</v>
      </c>
      <c r="E666" s="8">
        <f t="shared" si="82"/>
        <v>1.8738425925925895E-2</v>
      </c>
      <c r="F666" s="17">
        <f t="shared" si="83"/>
        <v>39.600000000120424</v>
      </c>
      <c r="G666" s="17">
        <f t="shared" si="84"/>
        <v>9.9000000000056758</v>
      </c>
      <c r="H666" s="17">
        <f t="shared" si="85"/>
        <v>31.680000000034635</v>
      </c>
      <c r="I666" s="17">
        <f t="shared" si="86"/>
        <v>33.599999999994246</v>
      </c>
      <c r="J666" s="17">
        <f t="shared" si="87"/>
        <v>36.300000000022408</v>
      </c>
      <c r="K666" s="20" t="str">
        <f>HYPERLINK("http://maps.google.nl/maps?q="&amp;SUBSTITUTE(Tabel2[[#This Row],[lat]],",",".")&amp;","&amp;SUBSTITUTE(Tabel2[[#This Row],[lon]],",","."))</f>
        <v>http://maps.google.nl/maps?q=50.907892,5.912411</v>
      </c>
    </row>
    <row r="667" spans="1:11" x14ac:dyDescent="0.25">
      <c r="A667" s="12">
        <f>TIMEVALUE(MID(Tabel2[[#This Row],[ns1:time2]],12,8))</f>
        <v>0.48069444444444448</v>
      </c>
      <c r="B667" s="13">
        <f>ROUND(6370973.27862*((2*ASIN(SQRT((SIN((RADIANS(Strava!E666)-RADIANS(Strava!E667))/2)^2)+COS(RADIANS(Strava!E666))*COS(RADIANS(Strava!E667))*(SIN((RADIANS(Strava!F666)-RADIANS(Strava!F667))/2)^2))))),0)</f>
        <v>10</v>
      </c>
      <c r="C667" s="14">
        <f t="shared" si="80"/>
        <v>10.552999999999951</v>
      </c>
      <c r="D667" s="12">
        <f t="shared" si="81"/>
        <v>1.1574074074149898E-5</v>
      </c>
      <c r="E667" s="12">
        <f t="shared" si="82"/>
        <v>1.8750000000000044E-2</v>
      </c>
      <c r="F667" s="15">
        <f t="shared" si="83"/>
        <v>35.999999999764157</v>
      </c>
      <c r="G667" s="15">
        <f t="shared" si="84"/>
        <v>37.799999999931892</v>
      </c>
      <c r="H667" s="15">
        <f t="shared" si="85"/>
        <v>15.119999999987261</v>
      </c>
      <c r="I667" s="15">
        <f t="shared" si="86"/>
        <v>32.39999999999403</v>
      </c>
      <c r="J667" s="15">
        <f t="shared" si="87"/>
        <v>36.299999999993389</v>
      </c>
      <c r="K667" s="21" t="str">
        <f>HYPERLINK("http://maps.google.nl/maps?q="&amp;SUBSTITUTE(Tabel2[[#This Row],[lat]],",",".")&amp;","&amp;SUBSTITUTE(Tabel2[[#This Row],[lon]],",","."))</f>
        <v>http://maps.google.nl/maps?q=50.907916,5.912273</v>
      </c>
    </row>
    <row r="668" spans="1:11" x14ac:dyDescent="0.25">
      <c r="A668" s="8">
        <f>TIMEVALUE(MID(Tabel2[[#This Row],[ns1:time2]],12,8))</f>
        <v>0.48070601851851852</v>
      </c>
      <c r="B668" s="13">
        <f>ROUND(6370973.27862*((2*ASIN(SQRT((SIN((RADIANS(Strava!E667)-RADIANS(Strava!E668))/2)^2)+COS(RADIANS(Strava!E667))*COS(RADIANS(Strava!E668))*(SIN((RADIANS(Strava!F667)-RADIANS(Strava!F668))/2)^2))))),0)</f>
        <v>10</v>
      </c>
      <c r="C668" s="10">
        <f t="shared" si="80"/>
        <v>10.562999999999951</v>
      </c>
      <c r="D668" s="8">
        <f t="shared" si="81"/>
        <v>1.1574074074038876E-5</v>
      </c>
      <c r="E668" s="8">
        <f t="shared" si="82"/>
        <v>1.8761574074074083E-2</v>
      </c>
      <c r="F668" s="17">
        <f t="shared" si="83"/>
        <v>36.00000000010948</v>
      </c>
      <c r="G668" s="17">
        <f t="shared" si="84"/>
        <v>35.999999999936051</v>
      </c>
      <c r="H668" s="17">
        <f t="shared" si="85"/>
        <v>37.199999999992755</v>
      </c>
      <c r="I668" s="17">
        <f t="shared" si="86"/>
        <v>18.599999999996378</v>
      </c>
      <c r="J668" s="17">
        <f t="shared" si="87"/>
        <v>36.300000000007898</v>
      </c>
      <c r="K668" s="20" t="str">
        <f>HYPERLINK("http://maps.google.nl/maps?q="&amp;SUBSTITUTE(Tabel2[[#This Row],[lat]],",",".")&amp;","&amp;SUBSTITUTE(Tabel2[[#This Row],[lon]],",","."))</f>
        <v>http://maps.google.nl/maps?q=50.907938,5.912141</v>
      </c>
    </row>
    <row r="669" spans="1:11" x14ac:dyDescent="0.25">
      <c r="A669" s="12">
        <f>TIMEVALUE(MID(Tabel2[[#This Row],[ns1:time2]],12,8))</f>
        <v>0.48072916666666665</v>
      </c>
      <c r="B669" s="13">
        <f>ROUND(6370973.27862*((2*ASIN(SQRT((SIN((RADIANS(Strava!E668)-RADIANS(Strava!E669))/2)^2)+COS(RADIANS(Strava!E668))*COS(RADIANS(Strava!E669))*(SIN((RADIANS(Strava!F668)-RADIANS(Strava!F669))/2)^2))))),0)</f>
        <v>19</v>
      </c>
      <c r="C669" s="14">
        <f t="shared" si="80"/>
        <v>10.581999999999951</v>
      </c>
      <c r="D669" s="12">
        <f t="shared" si="81"/>
        <v>2.3148148148133263E-5</v>
      </c>
      <c r="E669" s="12">
        <f t="shared" si="82"/>
        <v>1.8784722222222217E-2</v>
      </c>
      <c r="F669" s="15">
        <f t="shared" si="83"/>
        <v>34.200000000021994</v>
      </c>
      <c r="G669" s="15">
        <f t="shared" si="84"/>
        <v>34.80000000005009</v>
      </c>
      <c r="H669" s="15">
        <f t="shared" si="85"/>
        <v>35.099999999980213</v>
      </c>
      <c r="I669" s="15">
        <f t="shared" si="86"/>
        <v>36.000000000005116</v>
      </c>
      <c r="J669" s="15">
        <f t="shared" si="87"/>
        <v>35.72307692307951</v>
      </c>
      <c r="K669" s="21" t="str">
        <f>HYPERLINK("http://maps.google.nl/maps?q="&amp;SUBSTITUTE(Tabel2[[#This Row],[lat]],",",".")&amp;","&amp;SUBSTITUTE(Tabel2[[#This Row],[lon]],",","."))</f>
        <v>http://maps.google.nl/maps?q=50.907987,5.911881</v>
      </c>
    </row>
    <row r="670" spans="1:11" x14ac:dyDescent="0.25">
      <c r="A670" s="8">
        <f>TIMEVALUE(MID(Tabel2[[#This Row],[ns1:time2]],12,8))</f>
        <v>0.48074074074074075</v>
      </c>
      <c r="B670" s="13">
        <f>ROUND(6370973.27862*((2*ASIN(SQRT((SIN((RADIANS(Strava!E669)-RADIANS(Strava!E670))/2)^2)+COS(RADIANS(Strava!E669))*COS(RADIANS(Strava!E670))*(SIN((RADIANS(Strava!F669)-RADIANS(Strava!F670))/2)^2))))),0)</f>
        <v>9</v>
      </c>
      <c r="C670" s="10">
        <f t="shared" si="80"/>
        <v>10.590999999999951</v>
      </c>
      <c r="D670" s="8">
        <f t="shared" si="81"/>
        <v>1.1574074074094387E-5</v>
      </c>
      <c r="E670" s="8">
        <f t="shared" si="82"/>
        <v>1.8796296296296311E-2</v>
      </c>
      <c r="F670" s="17">
        <f t="shared" si="83"/>
        <v>32.399999999943134</v>
      </c>
      <c r="G670" s="17">
        <f t="shared" si="84"/>
        <v>33.599999999995312</v>
      </c>
      <c r="H670" s="17">
        <f t="shared" si="85"/>
        <v>34.200000000022222</v>
      </c>
      <c r="I670" s="17">
        <f t="shared" si="86"/>
        <v>34.559999999972526</v>
      </c>
      <c r="J670" s="17">
        <f t="shared" si="87"/>
        <v>35.16923076922064</v>
      </c>
      <c r="K670" s="20" t="str">
        <f>HYPERLINK("http://maps.google.nl/maps?q="&amp;SUBSTITUTE(Tabel2[[#This Row],[lat]],",",".")&amp;","&amp;SUBSTITUTE(Tabel2[[#This Row],[lon]],",","."))</f>
        <v>http://maps.google.nl/maps?q=50.908001,5.911752</v>
      </c>
    </row>
    <row r="671" spans="1:11" x14ac:dyDescent="0.25">
      <c r="A671" s="12">
        <f>TIMEVALUE(MID(Tabel2[[#This Row],[ns1:time2]],12,8))</f>
        <v>0.48075231481481479</v>
      </c>
      <c r="B671" s="13">
        <f>ROUND(6370973.27862*((2*ASIN(SQRT((SIN((RADIANS(Strava!E670)-RADIANS(Strava!E671))/2)^2)+COS(RADIANS(Strava!E670))*COS(RADIANS(Strava!E671))*(SIN((RADIANS(Strava!F670)-RADIANS(Strava!F671))/2)^2))))),0)</f>
        <v>9</v>
      </c>
      <c r="C671" s="14">
        <f t="shared" si="80"/>
        <v>10.599999999999952</v>
      </c>
      <c r="D671" s="12">
        <f t="shared" si="81"/>
        <v>1.1574074074038876E-5</v>
      </c>
      <c r="E671" s="12">
        <f t="shared" si="82"/>
        <v>1.880787037037035E-2</v>
      </c>
      <c r="F671" s="15">
        <f t="shared" si="83"/>
        <v>32.40000000009853</v>
      </c>
      <c r="G671" s="15">
        <f t="shared" si="84"/>
        <v>32.400000000022061</v>
      </c>
      <c r="H671" s="15">
        <f t="shared" si="85"/>
        <v>33.300000000022145</v>
      </c>
      <c r="I671" s="15">
        <f t="shared" si="86"/>
        <v>33.840000000038422</v>
      </c>
      <c r="J671" s="15">
        <f t="shared" si="87"/>
        <v>34.615384615387718</v>
      </c>
      <c r="K671" s="21" t="str">
        <f>HYPERLINK("http://maps.google.nl/maps?q="&amp;SUBSTITUTE(Tabel2[[#This Row],[lat]],",",".")&amp;","&amp;SUBSTITUTE(Tabel2[[#This Row],[lon]],",","."))</f>
        <v>http://maps.google.nl/maps?q=50.908006,5.911627</v>
      </c>
    </row>
    <row r="672" spans="1:11" x14ac:dyDescent="0.25">
      <c r="A672" s="8">
        <f>TIMEVALUE(MID(Tabel2[[#This Row],[ns1:time2]],12,8))</f>
        <v>0.48076388888888894</v>
      </c>
      <c r="B672" s="13">
        <f>ROUND(6370973.27862*((2*ASIN(SQRT((SIN((RADIANS(Strava!E671)-RADIANS(Strava!E672))/2)^2)+COS(RADIANS(Strava!E671))*COS(RADIANS(Strava!E672))*(SIN((RADIANS(Strava!F671)-RADIANS(Strava!F672))/2)^2))))),0)</f>
        <v>9</v>
      </c>
      <c r="C672" s="10">
        <f t="shared" si="80"/>
        <v>10.608999999999952</v>
      </c>
      <c r="D672" s="8">
        <f t="shared" si="81"/>
        <v>1.1574074074149898E-5</v>
      </c>
      <c r="E672" s="8">
        <f t="shared" si="82"/>
        <v>1.88194444444445E-2</v>
      </c>
      <c r="F672" s="17">
        <f t="shared" si="83"/>
        <v>32.399999999787738</v>
      </c>
      <c r="G672" s="17">
        <f t="shared" si="84"/>
        <v>32.399999999944363</v>
      </c>
      <c r="H672" s="17">
        <f t="shared" si="85"/>
        <v>32.399999999944363</v>
      </c>
      <c r="I672" s="17">
        <f t="shared" si="86"/>
        <v>33.119999999974475</v>
      </c>
      <c r="J672" s="17">
        <f t="shared" si="87"/>
        <v>33.784615384593451</v>
      </c>
      <c r="K672" s="20" t="str">
        <f>HYPERLINK("http://maps.google.nl/maps?q="&amp;SUBSTITUTE(Tabel2[[#This Row],[lat]],",",".")&amp;","&amp;SUBSTITUTE(Tabel2[[#This Row],[lon]],",","."))</f>
        <v>http://maps.google.nl/maps?q=50.908009,5.911504</v>
      </c>
    </row>
    <row r="673" spans="1:11" x14ac:dyDescent="0.25">
      <c r="A673" s="12">
        <f>TIMEVALUE(MID(Tabel2[[#This Row],[ns1:time2]],12,8))</f>
        <v>0.48077546296296297</v>
      </c>
      <c r="B673" s="13">
        <f>ROUND(6370973.27862*((2*ASIN(SQRT((SIN((RADIANS(Strava!E672)-RADIANS(Strava!E673))/2)^2)+COS(RADIANS(Strava!E672))*COS(RADIANS(Strava!E673))*(SIN((RADIANS(Strava!F672)-RADIANS(Strava!F673))/2)^2))))),0)</f>
        <v>9</v>
      </c>
      <c r="C673" s="14">
        <f t="shared" si="80"/>
        <v>10.617999999999952</v>
      </c>
      <c r="D673" s="12">
        <f t="shared" si="81"/>
        <v>1.1574074074038876E-5</v>
      </c>
      <c r="E673" s="12">
        <f t="shared" si="82"/>
        <v>1.8831018518518539E-2</v>
      </c>
      <c r="F673" s="15">
        <f t="shared" si="83"/>
        <v>32.40000000009853</v>
      </c>
      <c r="G673" s="15">
        <f t="shared" si="84"/>
        <v>32.399999999944363</v>
      </c>
      <c r="H673" s="15">
        <f t="shared" si="85"/>
        <v>32.399999999996162</v>
      </c>
      <c r="I673" s="15">
        <f t="shared" si="86"/>
        <v>32.399999999983216</v>
      </c>
      <c r="J673" s="15">
        <f t="shared" si="87"/>
        <v>32.953846153849042</v>
      </c>
      <c r="K673" s="21" t="str">
        <f>HYPERLINK("http://maps.google.nl/maps?q="&amp;SUBSTITUTE(Tabel2[[#This Row],[lat]],",",".")&amp;","&amp;SUBSTITUTE(Tabel2[[#This Row],[lon]],",","."))</f>
        <v>http://maps.google.nl/maps?q=50.908008,5.911382</v>
      </c>
    </row>
    <row r="674" spans="1:11" x14ac:dyDescent="0.25">
      <c r="A674" s="8">
        <f>TIMEVALUE(MID(Tabel2[[#This Row],[ns1:time2]],12,8))</f>
        <v>0.48084490740740743</v>
      </c>
      <c r="B674" s="13">
        <f>ROUND(6370973.27862*((2*ASIN(SQRT((SIN((RADIANS(Strava!E673)-RADIANS(Strava!E674))/2)^2)+COS(RADIANS(Strava!E673))*COS(RADIANS(Strava!E674))*(SIN((RADIANS(Strava!F673)-RADIANS(Strava!F674))/2)^2))))),0)</f>
        <v>48</v>
      </c>
      <c r="C674" s="10">
        <f t="shared" si="80"/>
        <v>10.665999999999952</v>
      </c>
      <c r="D674" s="8">
        <f t="shared" si="81"/>
        <v>6.94444444444553E-5</v>
      </c>
      <c r="E674" s="8">
        <f t="shared" si="82"/>
        <v>1.8900462962962994E-2</v>
      </c>
      <c r="F674" s="17">
        <f t="shared" si="83"/>
        <v>28.799999999995499</v>
      </c>
      <c r="G674" s="17">
        <f t="shared" si="84"/>
        <v>29.314285714294719</v>
      </c>
      <c r="H674" s="17">
        <f t="shared" si="85"/>
        <v>29.699999999983813</v>
      </c>
      <c r="I674" s="17">
        <f t="shared" si="86"/>
        <v>29.999999999995737</v>
      </c>
      <c r="J674" s="17">
        <f t="shared" si="87"/>
        <v>26.79999999999588</v>
      </c>
      <c r="K674" s="20" t="str">
        <f>HYPERLINK("http://maps.google.nl/maps?q="&amp;SUBSTITUTE(Tabel2[[#This Row],[lat]],",",".")&amp;","&amp;SUBSTITUTE(Tabel2[[#This Row],[lon]],",","."))</f>
        <v>http://maps.google.nl/maps?q=50.90801,5.910703</v>
      </c>
    </row>
    <row r="675" spans="1:11" x14ac:dyDescent="0.25">
      <c r="A675" s="12">
        <f>TIMEVALUE(MID(Tabel2[[#This Row],[ns1:time2]],12,8))</f>
        <v>0.4808796296296296</v>
      </c>
      <c r="B675" s="13">
        <f>ROUND(6370973.27862*((2*ASIN(SQRT((SIN((RADIANS(Strava!E674)-RADIANS(Strava!E675))/2)^2)+COS(RADIANS(Strava!E674))*COS(RADIANS(Strava!E675))*(SIN((RADIANS(Strava!F674)-RADIANS(Strava!F675))/2)^2))))),0)</f>
        <v>22</v>
      </c>
      <c r="C675" s="14">
        <f t="shared" si="80"/>
        <v>10.687999999999953</v>
      </c>
      <c r="D675" s="12">
        <f t="shared" si="81"/>
        <v>3.4722222222172139E-5</v>
      </c>
      <c r="E675" s="12">
        <f t="shared" si="82"/>
        <v>1.8935185185185166E-2</v>
      </c>
      <c r="F675" s="15">
        <f t="shared" si="83"/>
        <v>26.400000000038077</v>
      </c>
      <c r="G675" s="15">
        <f t="shared" si="84"/>
        <v>28.000000000010658</v>
      </c>
      <c r="H675" s="15">
        <f t="shared" si="85"/>
        <v>28.440000000018514</v>
      </c>
      <c r="I675" s="15">
        <f t="shared" si="86"/>
        <v>28.8</v>
      </c>
      <c r="J675" s="15">
        <f t="shared" si="87"/>
        <v>31.200000000003552</v>
      </c>
      <c r="K675" s="21" t="str">
        <f>HYPERLINK("http://maps.google.nl/maps?q="&amp;SUBSTITUTE(Tabel2[[#This Row],[lat]],",",".")&amp;","&amp;SUBSTITUTE(Tabel2[[#This Row],[lon]],",","."))</f>
        <v>http://maps.google.nl/maps?q=50.90802,5.910392</v>
      </c>
    </row>
    <row r="676" spans="1:11" x14ac:dyDescent="0.25">
      <c r="A676" s="8">
        <f>TIMEVALUE(MID(Tabel2[[#This Row],[ns1:time2]],12,8))</f>
        <v>0.4808912037037037</v>
      </c>
      <c r="B676" s="13">
        <f>ROUND(6370973.27862*((2*ASIN(SQRT((SIN((RADIANS(Strava!E675)-RADIANS(Strava!E676))/2)^2)+COS(RADIANS(Strava!E675))*COS(RADIANS(Strava!E676))*(SIN((RADIANS(Strava!F675)-RADIANS(Strava!F676))/2)^2))))),0)</f>
        <v>7</v>
      </c>
      <c r="C676" s="10">
        <f t="shared" si="80"/>
        <v>10.694999999999952</v>
      </c>
      <c r="D676" s="8">
        <f t="shared" si="81"/>
        <v>1.1574074074094387E-5</v>
      </c>
      <c r="E676" s="8">
        <f t="shared" si="82"/>
        <v>1.894675925925926E-2</v>
      </c>
      <c r="F676" s="17">
        <f t="shared" si="83"/>
        <v>25.199999999955775</v>
      </c>
      <c r="G676" s="17">
        <f t="shared" si="84"/>
        <v>26.100000000016706</v>
      </c>
      <c r="H676" s="17">
        <f t="shared" si="85"/>
        <v>27.720000000004514</v>
      </c>
      <c r="I676" s="17">
        <f t="shared" si="86"/>
        <v>28.145454545466606</v>
      </c>
      <c r="J676" s="17">
        <f t="shared" si="87"/>
        <v>30.399999999995451</v>
      </c>
      <c r="K676" s="20" t="str">
        <f>HYPERLINK("http://maps.google.nl/maps?q="&amp;SUBSTITUTE(Tabel2[[#This Row],[lat]],",",".")&amp;","&amp;SUBSTITUTE(Tabel2[[#This Row],[lon]],",","."))</f>
        <v>http://maps.google.nl/maps?q=50.908007,5.910289</v>
      </c>
    </row>
    <row r="677" spans="1:11" x14ac:dyDescent="0.25">
      <c r="A677" s="12">
        <f>TIMEVALUE(MID(Tabel2[[#This Row],[ns1:time2]],12,8))</f>
        <v>0.48096064814814815</v>
      </c>
      <c r="B677" s="13">
        <f>ROUND(6370973.27862*((2*ASIN(SQRT((SIN((RADIANS(Strava!E676)-RADIANS(Strava!E677))/2)^2)+COS(RADIANS(Strava!E676))*COS(RADIANS(Strava!E677))*(SIN((RADIANS(Strava!F676)-RADIANS(Strava!F677))/2)^2))))),0)</f>
        <v>40</v>
      </c>
      <c r="C677" s="14">
        <f t="shared" si="80"/>
        <v>10.734999999999951</v>
      </c>
      <c r="D677" s="12">
        <f t="shared" si="81"/>
        <v>6.94444444444553E-5</v>
      </c>
      <c r="E677" s="12">
        <f t="shared" si="82"/>
        <v>1.9016203703703716E-2</v>
      </c>
      <c r="F677" s="15">
        <f t="shared" si="83"/>
        <v>23.999999999996248</v>
      </c>
      <c r="G677" s="15">
        <f t="shared" si="84"/>
        <v>24.171428571418666</v>
      </c>
      <c r="H677" s="15">
        <f t="shared" si="85"/>
        <v>24.840000000003723</v>
      </c>
      <c r="I677" s="15">
        <f t="shared" si="86"/>
        <v>26.325000000000944</v>
      </c>
      <c r="J677" s="15">
        <f t="shared" si="87"/>
        <v>28.486956521742659</v>
      </c>
      <c r="K677" s="21" t="str">
        <f>HYPERLINK("http://maps.google.nl/maps?q="&amp;SUBSTITUTE(Tabel2[[#This Row],[lat]],",",".")&amp;","&amp;SUBSTITUTE(Tabel2[[#This Row],[lon]],",","."))</f>
        <v>http://maps.google.nl/maps?q=50.907939,5.909725</v>
      </c>
    </row>
    <row r="678" spans="1:11" x14ac:dyDescent="0.25">
      <c r="A678" s="8">
        <f>TIMEVALUE(MID(Tabel2[[#This Row],[ns1:time2]],12,8))</f>
        <v>0.48097222222222219</v>
      </c>
      <c r="B678" s="13">
        <f>ROUND(6370973.27862*((2*ASIN(SQRT((SIN((RADIANS(Strava!E677)-RADIANS(Strava!E678))/2)^2)+COS(RADIANS(Strava!E677))*COS(RADIANS(Strava!E678))*(SIN((RADIANS(Strava!F677)-RADIANS(Strava!F678))/2)^2))))),0)</f>
        <v>7</v>
      </c>
      <c r="C678" s="10">
        <f t="shared" si="80"/>
        <v>10.741999999999951</v>
      </c>
      <c r="D678" s="8">
        <f t="shared" si="81"/>
        <v>1.1574074074038876E-5</v>
      </c>
      <c r="E678" s="8">
        <f t="shared" si="82"/>
        <v>1.9027777777777755E-2</v>
      </c>
      <c r="F678" s="17">
        <f t="shared" si="83"/>
        <v>25.200000000076638</v>
      </c>
      <c r="G678" s="17">
        <f t="shared" si="84"/>
        <v>24.171428571435229</v>
      </c>
      <c r="H678" s="17">
        <f t="shared" si="85"/>
        <v>24.300000000000381</v>
      </c>
      <c r="I678" s="17">
        <f t="shared" si="86"/>
        <v>24.872727272737432</v>
      </c>
      <c r="J678" s="17">
        <f t="shared" si="87"/>
        <v>28.017391304351278</v>
      </c>
      <c r="K678" s="20" t="str">
        <f>HYPERLINK("http://maps.google.nl/maps?q="&amp;SUBSTITUTE(Tabel2[[#This Row],[lat]],",",".")&amp;","&amp;SUBSTITUTE(Tabel2[[#This Row],[lon]],",","."))</f>
        <v>http://maps.google.nl/maps?q=50.907926,5.909633</v>
      </c>
    </row>
    <row r="679" spans="1:11" x14ac:dyDescent="0.25">
      <c r="A679" s="12">
        <f>TIMEVALUE(MID(Tabel2[[#This Row],[ns1:time2]],12,8))</f>
        <v>0.48098379629629634</v>
      </c>
      <c r="B679" s="13">
        <f>ROUND(6370973.27862*((2*ASIN(SQRT((SIN((RADIANS(Strava!E678)-RADIANS(Strava!E679))/2)^2)+COS(RADIANS(Strava!E678))*COS(RADIANS(Strava!E679))*(SIN((RADIANS(Strava!F678)-RADIANS(Strava!F679))/2)^2))))),0)</f>
        <v>6</v>
      </c>
      <c r="C679" s="14">
        <f t="shared" si="80"/>
        <v>10.747999999999951</v>
      </c>
      <c r="D679" s="12">
        <f t="shared" si="81"/>
        <v>1.1574074074149898E-5</v>
      </c>
      <c r="E679" s="12">
        <f t="shared" si="82"/>
        <v>1.9039351851851904E-2</v>
      </c>
      <c r="F679" s="15">
        <f t="shared" si="83"/>
        <v>21.599999999858493</v>
      </c>
      <c r="G679" s="15">
        <f t="shared" si="84"/>
        <v>23.399999999958752</v>
      </c>
      <c r="H679" s="15">
        <f t="shared" si="85"/>
        <v>23.849999999986309</v>
      </c>
      <c r="I679" s="15">
        <f t="shared" si="86"/>
        <v>23.999999999982947</v>
      </c>
      <c r="J679" s="15">
        <f t="shared" si="87"/>
        <v>27.163636363630204</v>
      </c>
      <c r="K679" s="21" t="str">
        <f>HYPERLINK("http://maps.google.nl/maps?q="&amp;SUBSTITUTE(Tabel2[[#This Row],[lat]],",",".")&amp;","&amp;SUBSTITUTE(Tabel2[[#This Row],[lon]],",","."))</f>
        <v>http://maps.google.nl/maps?q=50.907914,5.909549</v>
      </c>
    </row>
    <row r="680" spans="1:11" x14ac:dyDescent="0.25">
      <c r="A680" s="8">
        <f>TIMEVALUE(MID(Tabel2[[#This Row],[ns1:time2]],12,8))</f>
        <v>0.48099537037037038</v>
      </c>
      <c r="B680" s="13">
        <f>ROUND(6370973.27862*((2*ASIN(SQRT((SIN((RADIANS(Strava!E679)-RADIANS(Strava!E680))/2)^2)+COS(RADIANS(Strava!E679))*COS(RADIANS(Strava!E680))*(SIN((RADIANS(Strava!F679)-RADIANS(Strava!F680))/2)^2))))),0)</f>
        <v>6</v>
      </c>
      <c r="C680" s="10">
        <f t="shared" si="80"/>
        <v>10.753999999999952</v>
      </c>
      <c r="D680" s="8">
        <f t="shared" si="81"/>
        <v>1.1574074074038876E-5</v>
      </c>
      <c r="E680" s="8">
        <f t="shared" si="82"/>
        <v>1.9050925925925943E-2</v>
      </c>
      <c r="F680" s="17">
        <f t="shared" si="83"/>
        <v>21.600000000065688</v>
      </c>
      <c r="G680" s="17">
        <f t="shared" si="84"/>
        <v>21.599999999962911</v>
      </c>
      <c r="H680" s="17">
        <f t="shared" si="85"/>
        <v>22.79999999999659</v>
      </c>
      <c r="I680" s="17">
        <f t="shared" si="86"/>
        <v>23.599999999996022</v>
      </c>
      <c r="J680" s="17">
        <f t="shared" si="87"/>
        <v>26.672727272727023</v>
      </c>
      <c r="K680" s="20" t="str">
        <f>HYPERLINK("http://maps.google.nl/maps?q="&amp;SUBSTITUTE(Tabel2[[#This Row],[lat]],",",".")&amp;","&amp;SUBSTITUTE(Tabel2[[#This Row],[lon]],",","."))</f>
        <v>http://maps.google.nl/maps?q=50.907902,5.909463</v>
      </c>
    </row>
    <row r="681" spans="1:11" x14ac:dyDescent="0.25">
      <c r="A681" s="12">
        <f>TIMEVALUE(MID(Tabel2[[#This Row],[ns1:time2]],12,8))</f>
        <v>0.48100694444444447</v>
      </c>
      <c r="B681" s="13">
        <f>ROUND(6370973.27862*((2*ASIN(SQRT((SIN((RADIANS(Strava!E680)-RADIANS(Strava!E681))/2)^2)+COS(RADIANS(Strava!E680))*COS(RADIANS(Strava!E681))*(SIN((RADIANS(Strava!F680)-RADIANS(Strava!F681))/2)^2))))),0)</f>
        <v>6</v>
      </c>
      <c r="C681" s="14">
        <f t="shared" si="80"/>
        <v>10.759999999999952</v>
      </c>
      <c r="D681" s="12">
        <f t="shared" si="81"/>
        <v>1.1574074074094387E-5</v>
      </c>
      <c r="E681" s="12">
        <f t="shared" si="82"/>
        <v>1.9062500000000038E-2</v>
      </c>
      <c r="F681" s="15">
        <f t="shared" si="83"/>
        <v>21.59999999996209</v>
      </c>
      <c r="G681" s="15">
        <f t="shared" si="84"/>
        <v>21.60000000001471</v>
      </c>
      <c r="H681" s="15">
        <f t="shared" si="85"/>
        <v>21.599999999962911</v>
      </c>
      <c r="I681" s="15">
        <f t="shared" si="86"/>
        <v>22.499999999987811</v>
      </c>
      <c r="J681" s="15">
        <f t="shared" si="87"/>
        <v>26.181818181812211</v>
      </c>
      <c r="K681" s="21" t="str">
        <f>HYPERLINK("http://maps.google.nl/maps?q="&amp;SUBSTITUTE(Tabel2[[#This Row],[lat]],",",".")&amp;","&amp;SUBSTITUTE(Tabel2[[#This Row],[lon]],",","."))</f>
        <v>http://maps.google.nl/maps?q=50.907892,5.909377</v>
      </c>
    </row>
    <row r="682" spans="1:11" x14ac:dyDescent="0.25">
      <c r="A682" s="8">
        <f>TIMEVALUE(MID(Tabel2[[#This Row],[ns1:time2]],12,8))</f>
        <v>0.48103009259259261</v>
      </c>
      <c r="B682" s="13">
        <f>ROUND(6370973.27862*((2*ASIN(SQRT((SIN((RADIANS(Strava!E681)-RADIANS(Strava!E682))/2)^2)+COS(RADIANS(Strava!E681))*COS(RADIANS(Strava!E682))*(SIN((RADIANS(Strava!F681)-RADIANS(Strava!F682))/2)^2))))),0)</f>
        <v>12</v>
      </c>
      <c r="C682" s="10">
        <f t="shared" si="80"/>
        <v>10.771999999999952</v>
      </c>
      <c r="D682" s="8">
        <f t="shared" si="81"/>
        <v>2.3148148148133263E-5</v>
      </c>
      <c r="E682" s="8">
        <f t="shared" si="82"/>
        <v>1.9085648148148171E-2</v>
      </c>
      <c r="F682" s="17">
        <f t="shared" si="83"/>
        <v>21.600000000013889</v>
      </c>
      <c r="G682" s="17">
        <f t="shared" si="84"/>
        <v>21.599999999997443</v>
      </c>
      <c r="H682" s="17">
        <f t="shared" si="85"/>
        <v>21.60000000001471</v>
      </c>
      <c r="I682" s="17">
        <f t="shared" si="86"/>
        <v>21.599999999983631</v>
      </c>
      <c r="J682" s="17">
        <f t="shared" si="87"/>
        <v>25.513043478264017</v>
      </c>
      <c r="K682" s="20" t="str">
        <f>HYPERLINK("http://maps.google.nl/maps?q="&amp;SUBSTITUTE(Tabel2[[#This Row],[lat]],",",".")&amp;","&amp;SUBSTITUTE(Tabel2[[#This Row],[lon]],",","."))</f>
        <v>http://maps.google.nl/maps?q=50.907872,5.909213</v>
      </c>
    </row>
    <row r="683" spans="1:11" x14ac:dyDescent="0.25">
      <c r="A683" s="12">
        <f>TIMEVALUE(MID(Tabel2[[#This Row],[ns1:time2]],12,8))</f>
        <v>0.4810532407407408</v>
      </c>
      <c r="B683" s="13">
        <f>ROUND(6370973.27862*((2*ASIN(SQRT((SIN((RADIANS(Strava!E682)-RADIANS(Strava!E683))/2)^2)+COS(RADIANS(Strava!E682))*COS(RADIANS(Strava!E683))*(SIN((RADIANS(Strava!F682)-RADIANS(Strava!F683))/2)^2))))),0)</f>
        <v>10</v>
      </c>
      <c r="C683" s="14">
        <f t="shared" si="80"/>
        <v>10.781999999999952</v>
      </c>
      <c r="D683" s="12">
        <f t="shared" si="81"/>
        <v>2.3148148148188774E-5</v>
      </c>
      <c r="E683" s="12">
        <f t="shared" si="82"/>
        <v>1.910879629629636E-2</v>
      </c>
      <c r="F683" s="15">
        <f t="shared" si="83"/>
        <v>17.999999999968409</v>
      </c>
      <c r="G683" s="15">
        <f t="shared" si="84"/>
        <v>19.799999999989208</v>
      </c>
      <c r="H683" s="15">
        <f t="shared" si="85"/>
        <v>20.159999999984294</v>
      </c>
      <c r="I683" s="15">
        <f t="shared" si="86"/>
        <v>20.399999999997227</v>
      </c>
      <c r="J683" s="15">
        <f t="shared" si="87"/>
        <v>24.599999999996111</v>
      </c>
      <c r="K683" s="21" t="str">
        <f>HYPERLINK("http://maps.google.nl/maps?q="&amp;SUBSTITUTE(Tabel2[[#This Row],[lat]],",",".")&amp;","&amp;SUBSTITUTE(Tabel2[[#This Row],[lon]],",","."))</f>
        <v>http://maps.google.nl/maps?q=50.907872,5.909068</v>
      </c>
    </row>
    <row r="684" spans="1:11" x14ac:dyDescent="0.25">
      <c r="A684" s="8">
        <f>TIMEVALUE(MID(Tabel2[[#This Row],[ns1:time2]],12,8))</f>
        <v>0.48107638888888887</v>
      </c>
      <c r="B684" s="13">
        <f>ROUND(6370973.27862*((2*ASIN(SQRT((SIN((RADIANS(Strava!E683)-RADIANS(Strava!E684))/2)^2)+COS(RADIANS(Strava!E683))*COS(RADIANS(Strava!E684))*(SIN((RADIANS(Strava!F683)-RADIANS(Strava!F684))/2)^2))))),0)</f>
        <v>10</v>
      </c>
      <c r="C684" s="10">
        <f t="shared" si="80"/>
        <v>10.791999999999952</v>
      </c>
      <c r="D684" s="8">
        <f t="shared" si="81"/>
        <v>2.3148148148077752E-5</v>
      </c>
      <c r="E684" s="8">
        <f t="shared" si="82"/>
        <v>1.9131944444444438E-2</v>
      </c>
      <c r="F684" s="17">
        <f t="shared" si="83"/>
        <v>18.00000000005474</v>
      </c>
      <c r="G684" s="17">
        <f t="shared" si="84"/>
        <v>18.000000000011191</v>
      </c>
      <c r="H684" s="17">
        <f t="shared" si="85"/>
        <v>19.200000000012363</v>
      </c>
      <c r="I684" s="17">
        <f t="shared" si="86"/>
        <v>19.542857142863145</v>
      </c>
      <c r="J684" s="17">
        <f t="shared" si="87"/>
        <v>22.680000000003606</v>
      </c>
      <c r="K684" s="20" t="str">
        <f>HYPERLINK("http://maps.google.nl/maps?q="&amp;SUBSTITUTE(Tabel2[[#This Row],[lat]],",",".")&amp;","&amp;SUBSTITUTE(Tabel2[[#This Row],[lon]],",","."))</f>
        <v>http://maps.google.nl/maps?q=50.907951,5.908986</v>
      </c>
    </row>
    <row r="685" spans="1:11" x14ac:dyDescent="0.25">
      <c r="A685" s="12">
        <f>TIMEVALUE(MID(Tabel2[[#This Row],[ns1:time2]],12,8))</f>
        <v>0.48109953703703701</v>
      </c>
      <c r="B685" s="13">
        <f>ROUND(6370973.27862*((2*ASIN(SQRT((SIN((RADIANS(Strava!E684)-RADIANS(Strava!E685))/2)^2)+COS(RADIANS(Strava!E684))*COS(RADIANS(Strava!E685))*(SIN((RADIANS(Strava!F684)-RADIANS(Strava!F685))/2)^2))))),0)</f>
        <v>12</v>
      </c>
      <c r="C685" s="14">
        <f t="shared" si="80"/>
        <v>10.803999999999952</v>
      </c>
      <c r="D685" s="12">
        <f t="shared" si="81"/>
        <v>2.3148148148133263E-5</v>
      </c>
      <c r="E685" s="12">
        <f t="shared" si="82"/>
        <v>1.9155092592592571E-2</v>
      </c>
      <c r="F685" s="15">
        <f t="shared" si="83"/>
        <v>21.600000000013889</v>
      </c>
      <c r="G685" s="15">
        <f t="shared" si="84"/>
        <v>19.80000000003669</v>
      </c>
      <c r="H685" s="15">
        <f t="shared" si="85"/>
        <v>19.200000000012363</v>
      </c>
      <c r="I685" s="15">
        <f t="shared" si="86"/>
        <v>19.80000000001295</v>
      </c>
      <c r="J685" s="15">
        <f t="shared" si="87"/>
        <v>21.978947368421252</v>
      </c>
      <c r="K685" s="21" t="str">
        <f>HYPERLINK("http://maps.google.nl/maps?q="&amp;SUBSTITUTE(Tabel2[[#This Row],[lat]],",",".")&amp;","&amp;SUBSTITUTE(Tabel2[[#This Row],[lon]],",","."))</f>
        <v>http://maps.google.nl/maps?q=50.90803,5.90888</v>
      </c>
    </row>
    <row r="686" spans="1:11" x14ac:dyDescent="0.25">
      <c r="A686" s="8">
        <f>TIMEVALUE(MID(Tabel2[[#This Row],[ns1:time2]],12,8))</f>
        <v>0.4811111111111111</v>
      </c>
      <c r="B686" s="13">
        <f>ROUND(6370973.27862*((2*ASIN(SQRT((SIN((RADIANS(Strava!E685)-RADIANS(Strava!E686))/2)^2)+COS(RADIANS(Strava!E685))*COS(RADIANS(Strava!E686))*(SIN((RADIANS(Strava!F685)-RADIANS(Strava!F686))/2)^2))))),0)</f>
        <v>6</v>
      </c>
      <c r="C686" s="10">
        <f t="shared" si="80"/>
        <v>10.809999999999953</v>
      </c>
      <c r="D686" s="8">
        <f t="shared" si="81"/>
        <v>1.1574074074094387E-5</v>
      </c>
      <c r="E686" s="8">
        <f t="shared" si="82"/>
        <v>1.9166666666666665E-2</v>
      </c>
      <c r="F686" s="17">
        <f t="shared" si="83"/>
        <v>21.59999999996209</v>
      </c>
      <c r="G686" s="17">
        <f t="shared" si="84"/>
        <v>21.599999999997443</v>
      </c>
      <c r="H686" s="17">
        <f t="shared" si="85"/>
        <v>20.160000000022972</v>
      </c>
      <c r="I686" s="17">
        <f t="shared" si="86"/>
        <v>19.542857142863145</v>
      </c>
      <c r="J686" s="17">
        <f t="shared" si="87"/>
        <v>21.789473684210826</v>
      </c>
      <c r="K686" s="20" t="str">
        <f>HYPERLINK("http://maps.google.nl/maps?q="&amp;SUBSTITUTE(Tabel2[[#This Row],[lat]],",",".")&amp;","&amp;SUBSTITUTE(Tabel2[[#This Row],[lon]],",","."))</f>
        <v>http://maps.google.nl/maps?q=50.908077,5.908829</v>
      </c>
    </row>
    <row r="687" spans="1:11" x14ac:dyDescent="0.25">
      <c r="A687" s="12">
        <f>TIMEVALUE(MID(Tabel2[[#This Row],[ns1:time2]],12,8))</f>
        <v>0.48112268518518514</v>
      </c>
      <c r="B687" s="13">
        <f>ROUND(6370973.27862*((2*ASIN(SQRT((SIN((RADIANS(Strava!E686)-RADIANS(Strava!E687))/2)^2)+COS(RADIANS(Strava!E686))*COS(RADIANS(Strava!E687))*(SIN((RADIANS(Strava!F686)-RADIANS(Strava!F687))/2)^2))))),0)</f>
        <v>7</v>
      </c>
      <c r="C687" s="14">
        <f t="shared" si="80"/>
        <v>10.816999999999952</v>
      </c>
      <c r="D687" s="12">
        <f t="shared" si="81"/>
        <v>1.1574074074038876E-5</v>
      </c>
      <c r="E687" s="12">
        <f t="shared" si="82"/>
        <v>1.9178240740740704E-2</v>
      </c>
      <c r="F687" s="15">
        <f t="shared" si="83"/>
        <v>25.200000000076638</v>
      </c>
      <c r="G687" s="15">
        <f t="shared" si="84"/>
        <v>23.400000000014867</v>
      </c>
      <c r="H687" s="15">
        <f t="shared" si="85"/>
        <v>22.500000000014786</v>
      </c>
      <c r="I687" s="15">
        <f t="shared" si="86"/>
        <v>21.000000000030376</v>
      </c>
      <c r="J687" s="15">
        <f t="shared" si="87"/>
        <v>21.085714285720812</v>
      </c>
      <c r="K687" s="21" t="str">
        <f>HYPERLINK("http://maps.google.nl/maps?q="&amp;SUBSTITUTE(Tabel2[[#This Row],[lat]],",",".")&amp;","&amp;SUBSTITUTE(Tabel2[[#This Row],[lon]],",","."))</f>
        <v>http://maps.google.nl/maps?q=50.908126,5.908774</v>
      </c>
    </row>
    <row r="688" spans="1:11" x14ac:dyDescent="0.25">
      <c r="A688" s="8">
        <f>TIMEVALUE(MID(Tabel2[[#This Row],[ns1:time2]],12,8))</f>
        <v>0.48113425925925929</v>
      </c>
      <c r="B688" s="13">
        <f>ROUND(6370973.27862*((2*ASIN(SQRT((SIN((RADIANS(Strava!E687)-RADIANS(Strava!E688))/2)^2)+COS(RADIANS(Strava!E687))*COS(RADIANS(Strava!E688))*(SIN((RADIANS(Strava!F687)-RADIANS(Strava!F688))/2)^2))))),0)</f>
        <v>7</v>
      </c>
      <c r="C688" s="10">
        <f t="shared" si="80"/>
        <v>10.823999999999952</v>
      </c>
      <c r="D688" s="8">
        <f t="shared" si="81"/>
        <v>1.1574074074149898E-5</v>
      </c>
      <c r="E688" s="8">
        <f t="shared" si="82"/>
        <v>1.9189814814814854E-2</v>
      </c>
      <c r="F688" s="17">
        <f t="shared" si="83"/>
        <v>25.199999999834912</v>
      </c>
      <c r="G688" s="17">
        <f t="shared" si="84"/>
        <v>25.199999999954596</v>
      </c>
      <c r="H688" s="17">
        <f t="shared" si="85"/>
        <v>23.999999999957367</v>
      </c>
      <c r="I688" s="17">
        <f t="shared" si="86"/>
        <v>23.039999999981685</v>
      </c>
      <c r="J688" s="17">
        <f t="shared" si="87"/>
        <v>21.085714285706363</v>
      </c>
      <c r="K688" s="20" t="str">
        <f>HYPERLINK("http://maps.google.nl/maps?q="&amp;SUBSTITUTE(Tabel2[[#This Row],[lat]],",",".")&amp;","&amp;SUBSTITUTE(Tabel2[[#This Row],[lon]],",","."))</f>
        <v>http://maps.google.nl/maps?q=50.908172,5.908714</v>
      </c>
    </row>
    <row r="689" spans="1:11" x14ac:dyDescent="0.25">
      <c r="A689" s="12">
        <f>TIMEVALUE(MID(Tabel2[[#This Row],[ns1:time2]],12,8))</f>
        <v>0.48114583333333333</v>
      </c>
      <c r="B689" s="13">
        <f>ROUND(6370973.27862*((2*ASIN(SQRT((SIN((RADIANS(Strava!E688)-RADIANS(Strava!E689))/2)^2)+COS(RADIANS(Strava!E688))*COS(RADIANS(Strava!E689))*(SIN((RADIANS(Strava!F688)-RADIANS(Strava!F689))/2)^2))))),0)</f>
        <v>7</v>
      </c>
      <c r="C689" s="14">
        <f t="shared" si="80"/>
        <v>10.830999999999952</v>
      </c>
      <c r="D689" s="12">
        <f t="shared" si="81"/>
        <v>1.1574074074038876E-5</v>
      </c>
      <c r="E689" s="12">
        <f t="shared" si="82"/>
        <v>1.9201388888888893E-2</v>
      </c>
      <c r="F689" s="15">
        <f t="shared" si="83"/>
        <v>25.200000000076638</v>
      </c>
      <c r="G689" s="15">
        <f t="shared" si="84"/>
        <v>25.199999999954596</v>
      </c>
      <c r="H689" s="15">
        <f t="shared" si="85"/>
        <v>25.199999999994883</v>
      </c>
      <c r="I689" s="15">
        <f t="shared" si="86"/>
        <v>24.299999999985811</v>
      </c>
      <c r="J689" s="15">
        <f t="shared" si="87"/>
        <v>21.342857142863604</v>
      </c>
      <c r="K689" s="21" t="str">
        <f>HYPERLINK("http://maps.google.nl/maps?q="&amp;SUBSTITUTE(Tabel2[[#This Row],[lat]],",",".")&amp;","&amp;SUBSTITUTE(Tabel2[[#This Row],[lon]],",","."))</f>
        <v>http://maps.google.nl/maps?q=50.908224,5.908653</v>
      </c>
    </row>
    <row r="690" spans="1:11" x14ac:dyDescent="0.25">
      <c r="A690" s="8">
        <f>TIMEVALUE(MID(Tabel2[[#This Row],[ns1:time2]],12,8))</f>
        <v>0.48119212962962959</v>
      </c>
      <c r="B690" s="13">
        <f>ROUND(6370973.27862*((2*ASIN(SQRT((SIN((RADIANS(Strava!E689)-RADIANS(Strava!E690))/2)^2)+COS(RADIANS(Strava!E689))*COS(RADIANS(Strava!E690))*(SIN((RADIANS(Strava!F689)-RADIANS(Strava!F690))/2)^2))))),0)</f>
        <v>29</v>
      </c>
      <c r="C690" s="10">
        <f t="shared" si="80"/>
        <v>10.859999999999951</v>
      </c>
      <c r="D690" s="8">
        <f t="shared" si="81"/>
        <v>4.6296296296266526E-5</v>
      </c>
      <c r="E690" s="8">
        <f t="shared" si="82"/>
        <v>1.9247685185185159E-2</v>
      </c>
      <c r="F690" s="17">
        <f t="shared" si="83"/>
        <v>26.100000000016784</v>
      </c>
      <c r="G690" s="17">
        <f t="shared" si="84"/>
        <v>25.920000000028804</v>
      </c>
      <c r="H690" s="17">
        <f t="shared" si="85"/>
        <v>25.799999999995524</v>
      </c>
      <c r="I690" s="17">
        <f t="shared" si="86"/>
        <v>25.714285714292892</v>
      </c>
      <c r="J690" s="17">
        <f t="shared" si="87"/>
        <v>22.44705882353432</v>
      </c>
      <c r="K690" s="20" t="str">
        <f>HYPERLINK("http://maps.google.nl/maps?q="&amp;SUBSTITUTE(Tabel2[[#This Row],[lat]],",",".")&amp;","&amp;SUBSTITUTE(Tabel2[[#This Row],[lon]],",","."))</f>
        <v>http://maps.google.nl/maps?q=50.908434,5.908414</v>
      </c>
    </row>
    <row r="691" spans="1:11" x14ac:dyDescent="0.25">
      <c r="A691" s="12">
        <f>TIMEVALUE(MID(Tabel2[[#This Row],[ns1:time2]],12,8))</f>
        <v>0.48121527777777778</v>
      </c>
      <c r="B691" s="13">
        <f>ROUND(6370973.27862*((2*ASIN(SQRT((SIN((RADIANS(Strava!E690)-RADIANS(Strava!E691))/2)^2)+COS(RADIANS(Strava!E690))*COS(RADIANS(Strava!E691))*(SIN((RADIANS(Strava!F690)-RADIANS(Strava!F691))/2)^2))))),0)</f>
        <v>14</v>
      </c>
      <c r="C691" s="14">
        <f t="shared" si="80"/>
        <v>10.873999999999951</v>
      </c>
      <c r="D691" s="12">
        <f t="shared" si="81"/>
        <v>2.3148148148188774E-5</v>
      </c>
      <c r="E691" s="12">
        <f t="shared" si="82"/>
        <v>1.9270833333333348E-2</v>
      </c>
      <c r="F691" s="15">
        <f t="shared" si="83"/>
        <v>25.199999999955775</v>
      </c>
      <c r="G691" s="15">
        <f t="shared" si="84"/>
        <v>25.799999999995524</v>
      </c>
      <c r="H691" s="15">
        <f t="shared" si="85"/>
        <v>25.714285714292892</v>
      </c>
      <c r="I691" s="15">
        <f t="shared" si="86"/>
        <v>25.649999999985113</v>
      </c>
      <c r="J691" s="15">
        <f t="shared" si="87"/>
        <v>22.80000000000231</v>
      </c>
      <c r="K691" s="21" t="str">
        <f>HYPERLINK("http://maps.google.nl/maps?q="&amp;SUBSTITUTE(Tabel2[[#This Row],[lat]],",",".")&amp;","&amp;SUBSTITUTE(Tabel2[[#This Row],[lon]],",","."))</f>
        <v>http://maps.google.nl/maps?q=50.908549,5.908317</v>
      </c>
    </row>
    <row r="692" spans="1:11" x14ac:dyDescent="0.25">
      <c r="A692" s="8">
        <f>TIMEVALUE(MID(Tabel2[[#This Row],[ns1:time2]],12,8))</f>
        <v>0.48125000000000001</v>
      </c>
      <c r="B692" s="13">
        <f>ROUND(6370973.27862*((2*ASIN(SQRT((SIN((RADIANS(Strava!E691)-RADIANS(Strava!E692))/2)^2)+COS(RADIANS(Strava!E691))*COS(RADIANS(Strava!E692))*(SIN((RADIANS(Strava!F691)-RADIANS(Strava!F692))/2)^2))))),0)</f>
        <v>23</v>
      </c>
      <c r="C692" s="10">
        <f t="shared" si="80"/>
        <v>10.896999999999951</v>
      </c>
      <c r="D692" s="8">
        <f t="shared" si="81"/>
        <v>3.472222222222765E-5</v>
      </c>
      <c r="E692" s="8">
        <f t="shared" si="82"/>
        <v>1.9305555555555576E-2</v>
      </c>
      <c r="F692" s="17">
        <f t="shared" si="83"/>
        <v>27.599999999995685</v>
      </c>
      <c r="G692" s="17">
        <f t="shared" si="84"/>
        <v>26.639999999978105</v>
      </c>
      <c r="H692" s="17">
        <f t="shared" si="85"/>
        <v>26.399999999995451</v>
      </c>
      <c r="I692" s="17">
        <f t="shared" si="86"/>
        <v>26.280000000003799</v>
      </c>
      <c r="J692" s="17">
        <f t="shared" si="87"/>
        <v>23.684210526315738</v>
      </c>
      <c r="K692" s="20" t="str">
        <f>HYPERLINK("http://maps.google.nl/maps?q="&amp;SUBSTITUTE(Tabel2[[#This Row],[lat]],",",".")&amp;","&amp;SUBSTITUTE(Tabel2[[#This Row],[lon]],",","."))</f>
        <v>http://maps.google.nl/maps?q=50.908746,5.908208</v>
      </c>
    </row>
    <row r="693" spans="1:11" x14ac:dyDescent="0.25">
      <c r="A693" s="12">
        <f>TIMEVALUE(MID(Tabel2[[#This Row],[ns1:time2]],12,8))</f>
        <v>0.4812731481481482</v>
      </c>
      <c r="B693" s="13">
        <f>ROUND(6370973.27862*((2*ASIN(SQRT((SIN((RADIANS(Strava!E692)-RADIANS(Strava!E693))/2)^2)+COS(RADIANS(Strava!E692))*COS(RADIANS(Strava!E693))*(SIN((RADIANS(Strava!F692)-RADIANS(Strava!F693))/2)^2))))),0)</f>
        <v>16</v>
      </c>
      <c r="C693" s="14">
        <f t="shared" si="80"/>
        <v>10.912999999999951</v>
      </c>
      <c r="D693" s="12">
        <f t="shared" si="81"/>
        <v>2.3148148148188774E-5</v>
      </c>
      <c r="E693" s="12">
        <f t="shared" si="82"/>
        <v>1.9328703703703765E-2</v>
      </c>
      <c r="F693" s="15">
        <f t="shared" si="83"/>
        <v>28.799999999949456</v>
      </c>
      <c r="G693" s="15">
        <f t="shared" si="84"/>
        <v>28.079999999977439</v>
      </c>
      <c r="H693" s="15">
        <f t="shared" si="85"/>
        <v>27.257142857113205</v>
      </c>
      <c r="I693" s="15">
        <f t="shared" si="86"/>
        <v>26.836363636351301</v>
      </c>
      <c r="J693" s="15">
        <f t="shared" si="87"/>
        <v>24.821052631578951</v>
      </c>
      <c r="K693" s="21" t="str">
        <f>HYPERLINK("http://maps.google.nl/maps?q="&amp;SUBSTITUTE(Tabel2[[#This Row],[lat]],",",".")&amp;","&amp;SUBSTITUTE(Tabel2[[#This Row],[lon]],",","."))</f>
        <v>http://maps.google.nl/maps?q=50.908887,5.908168</v>
      </c>
    </row>
    <row r="694" spans="1:11" x14ac:dyDescent="0.25">
      <c r="A694" s="8">
        <f>TIMEVALUE(MID(Tabel2[[#This Row],[ns1:time2]],12,8))</f>
        <v>0.48128472222222224</v>
      </c>
      <c r="B694" s="13">
        <f>ROUND(6370973.27862*((2*ASIN(SQRT((SIN((RADIANS(Strava!E693)-RADIANS(Strava!E694))/2)^2)+COS(RADIANS(Strava!E693))*COS(RADIANS(Strava!E694))*(SIN((RADIANS(Strava!F693)-RADIANS(Strava!F694))/2)^2))))),0)</f>
        <v>8</v>
      </c>
      <c r="C694" s="10">
        <f t="shared" si="80"/>
        <v>10.92099999999995</v>
      </c>
      <c r="D694" s="8">
        <f t="shared" si="81"/>
        <v>1.1574074074038876E-5</v>
      </c>
      <c r="E694" s="8">
        <f t="shared" si="82"/>
        <v>1.9340277777777803E-2</v>
      </c>
      <c r="F694" s="17">
        <f t="shared" si="83"/>
        <v>28.800000000087586</v>
      </c>
      <c r="G694" s="17">
        <f t="shared" si="84"/>
        <v>28.799999999994458</v>
      </c>
      <c r="H694" s="17">
        <f t="shared" si="85"/>
        <v>28.199999999994883</v>
      </c>
      <c r="I694" s="17">
        <f t="shared" si="86"/>
        <v>27.449999999983913</v>
      </c>
      <c r="J694" s="17">
        <f t="shared" si="87"/>
        <v>25.799999999995524</v>
      </c>
      <c r="K694" s="20" t="str">
        <f>HYPERLINK("http://maps.google.nl/maps?q="&amp;SUBSTITUTE(Tabel2[[#This Row],[lat]],",",".")&amp;","&amp;SUBSTITUTE(Tabel2[[#This Row],[lon]],",","."))</f>
        <v>http://maps.google.nl/maps?q=50.908956,5.908147</v>
      </c>
    </row>
    <row r="695" spans="1:11" x14ac:dyDescent="0.25">
      <c r="A695" s="12">
        <f>TIMEVALUE(MID(Tabel2[[#This Row],[ns1:time2]],12,8))</f>
        <v>0.48129629629629633</v>
      </c>
      <c r="B695" s="13">
        <f>ROUND(6370973.27862*((2*ASIN(SQRT((SIN((RADIANS(Strava!E694)-RADIANS(Strava!E695))/2)^2)+COS(RADIANS(Strava!E694))*COS(RADIANS(Strava!E695))*(SIN((RADIANS(Strava!F694)-RADIANS(Strava!F695))/2)^2))))),0)</f>
        <v>8</v>
      </c>
      <c r="C695" s="14">
        <f t="shared" si="80"/>
        <v>10.928999999999949</v>
      </c>
      <c r="D695" s="12">
        <f t="shared" si="81"/>
        <v>1.1574074074094387E-5</v>
      </c>
      <c r="E695" s="12">
        <f t="shared" si="82"/>
        <v>1.9351851851851898E-2</v>
      </c>
      <c r="F695" s="15">
        <f t="shared" si="83"/>
        <v>28.799999999949456</v>
      </c>
      <c r="G695" s="15">
        <f t="shared" si="84"/>
        <v>28.800000000015348</v>
      </c>
      <c r="H695" s="15">
        <f t="shared" si="85"/>
        <v>28.799999999982415</v>
      </c>
      <c r="I695" s="15">
        <f t="shared" si="86"/>
        <v>28.285714285702344</v>
      </c>
      <c r="J695" s="15">
        <f t="shared" si="87"/>
        <v>26.47058823528425</v>
      </c>
      <c r="K695" s="21" t="str">
        <f>HYPERLINK("http://maps.google.nl/maps?q="&amp;SUBSTITUTE(Tabel2[[#This Row],[lat]],",",".")&amp;","&amp;SUBSTITUTE(Tabel2[[#This Row],[lon]],",","."))</f>
        <v>http://maps.google.nl/maps?q=50.909027,5.908131</v>
      </c>
    </row>
    <row r="696" spans="1:11" x14ac:dyDescent="0.25">
      <c r="A696" s="8">
        <f>TIMEVALUE(MID(Tabel2[[#This Row],[ns1:time2]],12,8))</f>
        <v>0.48130787037037037</v>
      </c>
      <c r="B696" s="13">
        <f>ROUND(6370973.27862*((2*ASIN(SQRT((SIN((RADIANS(Strava!E695)-RADIANS(Strava!E696))/2)^2)+COS(RADIANS(Strava!E695))*COS(RADIANS(Strava!E696))*(SIN((RADIANS(Strava!F695)-RADIANS(Strava!F696))/2)^2))))),0)</f>
        <v>8</v>
      </c>
      <c r="C696" s="10">
        <f t="shared" si="80"/>
        <v>10.936999999999948</v>
      </c>
      <c r="D696" s="8">
        <f t="shared" si="81"/>
        <v>1.1574074074038876E-5</v>
      </c>
      <c r="E696" s="8">
        <f t="shared" si="82"/>
        <v>1.9363425925925937E-2</v>
      </c>
      <c r="F696" s="17">
        <f t="shared" si="83"/>
        <v>28.800000000087586</v>
      </c>
      <c r="G696" s="17">
        <f t="shared" si="84"/>
        <v>28.800000000015348</v>
      </c>
      <c r="H696" s="17">
        <f t="shared" si="85"/>
        <v>28.80000000003837</v>
      </c>
      <c r="I696" s="17">
        <f t="shared" si="86"/>
        <v>28.800000000002814</v>
      </c>
      <c r="J696" s="17">
        <f t="shared" si="87"/>
        <v>26.894117647056163</v>
      </c>
      <c r="K696" s="20" t="str">
        <f>HYPERLINK("http://maps.google.nl/maps?q="&amp;SUBSTITUTE(Tabel2[[#This Row],[lat]],",",".")&amp;","&amp;SUBSTITUTE(Tabel2[[#This Row],[lon]],",","."))</f>
        <v>http://maps.google.nl/maps?q=50.909098,5.908106</v>
      </c>
    </row>
    <row r="697" spans="1:11" x14ac:dyDescent="0.25">
      <c r="A697" s="12">
        <f>TIMEVALUE(MID(Tabel2[[#This Row],[ns1:time2]],12,8))</f>
        <v>0.48131944444444441</v>
      </c>
      <c r="B697" s="13">
        <f>ROUND(6370973.27862*((2*ASIN(SQRT((SIN((RADIANS(Strava!E696)-RADIANS(Strava!E697))/2)^2)+COS(RADIANS(Strava!E696))*COS(RADIANS(Strava!E697))*(SIN((RADIANS(Strava!F696)-RADIANS(Strava!F697))/2)^2))))),0)</f>
        <v>8</v>
      </c>
      <c r="C697" s="14">
        <f t="shared" si="80"/>
        <v>10.944999999999947</v>
      </c>
      <c r="D697" s="12">
        <f t="shared" si="81"/>
        <v>1.1574074074038876E-5</v>
      </c>
      <c r="E697" s="12">
        <f t="shared" si="82"/>
        <v>1.9374999999999976E-2</v>
      </c>
      <c r="F697" s="15">
        <f t="shared" si="83"/>
        <v>28.800000000087586</v>
      </c>
      <c r="G697" s="15">
        <f t="shared" si="84"/>
        <v>28.800000000084413</v>
      </c>
      <c r="H697" s="15">
        <f t="shared" si="85"/>
        <v>28.80000000003837</v>
      </c>
      <c r="I697" s="15">
        <f t="shared" si="86"/>
        <v>28.800000000049881</v>
      </c>
      <c r="J697" s="15">
        <f t="shared" si="87"/>
        <v>27.105882352938384</v>
      </c>
      <c r="K697" s="21" t="str">
        <f>HYPERLINK("http://maps.google.nl/maps?q="&amp;SUBSTITUTE(Tabel2[[#This Row],[lat]],",",".")&amp;","&amp;SUBSTITUTE(Tabel2[[#This Row],[lon]],",","."))</f>
        <v>http://maps.google.nl/maps?q=50.90917,5.908081</v>
      </c>
    </row>
    <row r="698" spans="1:11" x14ac:dyDescent="0.25">
      <c r="A698" s="8">
        <f>TIMEVALUE(MID(Tabel2[[#This Row],[ns1:time2]],12,8))</f>
        <v>0.48137731481481483</v>
      </c>
      <c r="B698" s="13">
        <f>ROUND(6370973.27862*((2*ASIN(SQRT((SIN((RADIANS(Strava!E697)-RADIANS(Strava!E698))/2)^2)+COS(RADIANS(Strava!E697))*COS(RADIANS(Strava!E698))*(SIN((RADIANS(Strava!F697)-RADIANS(Strava!F698))/2)^2))))),0)</f>
        <v>38</v>
      </c>
      <c r="C698" s="10">
        <f t="shared" si="80"/>
        <v>10.982999999999947</v>
      </c>
      <c r="D698" s="8">
        <f t="shared" si="81"/>
        <v>5.7870370370416424E-5</v>
      </c>
      <c r="E698" s="8">
        <f t="shared" si="82"/>
        <v>1.9432870370370392E-2</v>
      </c>
      <c r="F698" s="17">
        <f t="shared" si="83"/>
        <v>27.359999999978225</v>
      </c>
      <c r="G698" s="17">
        <f t="shared" si="84"/>
        <v>27.599999999995312</v>
      </c>
      <c r="H698" s="17">
        <f t="shared" si="85"/>
        <v>27.77142857143614</v>
      </c>
      <c r="I698" s="17">
        <f t="shared" si="86"/>
        <v>27.900000000000141</v>
      </c>
      <c r="J698" s="17">
        <f t="shared" si="87"/>
        <v>27.257142857144029</v>
      </c>
      <c r="K698" s="20" t="str">
        <f>HYPERLINK("http://maps.google.nl/maps?q="&amp;SUBSTITUTE(Tabel2[[#This Row],[lat]],",",".")&amp;","&amp;SUBSTITUTE(Tabel2[[#This Row],[lon]],",","."))</f>
        <v>http://maps.google.nl/maps?q=50.909502,5.90793</v>
      </c>
    </row>
    <row r="699" spans="1:11" x14ac:dyDescent="0.25">
      <c r="A699" s="12">
        <f>TIMEVALUE(MID(Tabel2[[#This Row],[ns1:time2]],12,8))</f>
        <v>0.48145833333333332</v>
      </c>
      <c r="B699" s="13">
        <f>ROUND(6370973.27862*((2*ASIN(SQRT((SIN((RADIANS(Strava!E698)-RADIANS(Strava!E699))/2)^2)+COS(RADIANS(Strava!E698))*COS(RADIANS(Strava!E699))*(SIN((RADIANS(Strava!F698)-RADIANS(Strava!F699))/2)^2))))),0)</f>
        <v>50</v>
      </c>
      <c r="C699" s="14">
        <f t="shared" si="80"/>
        <v>11.032999999999948</v>
      </c>
      <c r="D699" s="12">
        <f t="shared" si="81"/>
        <v>8.1018518518494176E-5</v>
      </c>
      <c r="E699" s="12">
        <f t="shared" si="82"/>
        <v>1.9513888888888886E-2</v>
      </c>
      <c r="F699" s="15">
        <f t="shared" si="83"/>
        <v>25.714285714293442</v>
      </c>
      <c r="G699" s="15">
        <f t="shared" si="84"/>
        <v>26.399999999996162</v>
      </c>
      <c r="H699" s="15">
        <f t="shared" si="85"/>
        <v>26.584615384617791</v>
      </c>
      <c r="I699" s="15">
        <f t="shared" si="86"/>
        <v>26.742857142864974</v>
      </c>
      <c r="J699" s="15">
        <f t="shared" si="87"/>
        <v>26.933333333333429</v>
      </c>
      <c r="K699" s="21" t="str">
        <f>HYPERLINK("http://maps.google.nl/maps?q="&amp;SUBSTITUTE(Tabel2[[#This Row],[lat]],",",".")&amp;","&amp;SUBSTITUTE(Tabel2[[#This Row],[lon]],",","."))</f>
        <v>http://maps.google.nl/maps?q=50.909941,5.907796</v>
      </c>
    </row>
    <row r="700" spans="1:11" x14ac:dyDescent="0.25">
      <c r="A700" s="8">
        <f>TIMEVALUE(MID(Tabel2[[#This Row],[ns1:time2]],12,8))</f>
        <v>0.48148148148148145</v>
      </c>
      <c r="B700" s="13">
        <f>ROUND(6370973.27862*((2*ASIN(SQRT((SIN((RADIANS(Strava!E699)-RADIANS(Strava!E700))/2)^2)+COS(RADIANS(Strava!E699))*COS(RADIANS(Strava!E700))*(SIN((RADIANS(Strava!F699)-RADIANS(Strava!F700))/2)^2))))),0)</f>
        <v>13</v>
      </c>
      <c r="C700" s="10">
        <f t="shared" si="80"/>
        <v>11.045999999999948</v>
      </c>
      <c r="D700" s="8">
        <f t="shared" si="81"/>
        <v>2.3148148148133263E-5</v>
      </c>
      <c r="E700" s="8">
        <f t="shared" si="82"/>
        <v>1.9537037037037019E-2</v>
      </c>
      <c r="F700" s="17">
        <f t="shared" si="83"/>
        <v>23.400000000015044</v>
      </c>
      <c r="G700" s="17">
        <f t="shared" si="84"/>
        <v>25.200000000009734</v>
      </c>
      <c r="H700" s="17">
        <f t="shared" si="85"/>
        <v>25.971428571427701</v>
      </c>
      <c r="I700" s="17">
        <f t="shared" si="86"/>
        <v>26.160000000004271</v>
      </c>
      <c r="J700" s="17">
        <f t="shared" si="87"/>
        <v>26.78399999999872</v>
      </c>
      <c r="K700" s="20" t="str">
        <f>HYPERLINK("http://maps.google.nl/maps?q="&amp;SUBSTITUTE(Tabel2[[#This Row],[lat]],",",".")&amp;","&amp;SUBSTITUTE(Tabel2[[#This Row],[lon]],",","."))</f>
        <v>http://maps.google.nl/maps?q=50.910059,5.907765</v>
      </c>
    </row>
    <row r="701" spans="1:11" x14ac:dyDescent="0.25">
      <c r="A701" s="12">
        <f>TIMEVALUE(MID(Tabel2[[#This Row],[ns1:time2]],12,8))</f>
        <v>0.4814930555555556</v>
      </c>
      <c r="B701" s="13">
        <f>ROUND(6370973.27862*((2*ASIN(SQRT((SIN((RADIANS(Strava!E700)-RADIANS(Strava!E701))/2)^2)+COS(RADIANS(Strava!E700))*COS(RADIANS(Strava!E701))*(SIN((RADIANS(Strava!F700)-RADIANS(Strava!F701))/2)^2))))),0)</f>
        <v>7</v>
      </c>
      <c r="C701" s="14">
        <f t="shared" si="80"/>
        <v>11.052999999999948</v>
      </c>
      <c r="D701" s="12">
        <f t="shared" si="81"/>
        <v>1.1574074074149898E-5</v>
      </c>
      <c r="E701" s="12">
        <f t="shared" si="82"/>
        <v>1.9548611111111169E-2</v>
      </c>
      <c r="F701" s="15">
        <f t="shared" si="83"/>
        <v>25.199999999834912</v>
      </c>
      <c r="G701" s="15">
        <f t="shared" si="84"/>
        <v>23.999999999957367</v>
      </c>
      <c r="H701" s="15">
        <f t="shared" si="85"/>
        <v>25.199999999992134</v>
      </c>
      <c r="I701" s="15">
        <f t="shared" si="86"/>
        <v>25.919999999987791</v>
      </c>
      <c r="J701" s="15">
        <f t="shared" si="87"/>
        <v>26.849999999995312</v>
      </c>
      <c r="K701" s="21" t="str">
        <f>HYPERLINK("http://maps.google.nl/maps?q="&amp;SUBSTITUTE(Tabel2[[#This Row],[lat]],",",".")&amp;","&amp;SUBSTITUTE(Tabel2[[#This Row],[lon]],",","."))</f>
        <v>http://maps.google.nl/maps?q=50.91012,5.907752</v>
      </c>
    </row>
    <row r="702" spans="1:11" x14ac:dyDescent="0.25">
      <c r="A702" s="8">
        <f>TIMEVALUE(MID(Tabel2[[#This Row],[ns1:time2]],12,8))</f>
        <v>0.48150462962962964</v>
      </c>
      <c r="B702" s="13">
        <f>ROUND(6370973.27862*((2*ASIN(SQRT((SIN((RADIANS(Strava!E701)-RADIANS(Strava!E702))/2)^2)+COS(RADIANS(Strava!E701))*COS(RADIANS(Strava!E702))*(SIN((RADIANS(Strava!F701)-RADIANS(Strava!F702))/2)^2))))),0)</f>
        <v>7</v>
      </c>
      <c r="C702" s="10">
        <f t="shared" si="80"/>
        <v>11.059999999999947</v>
      </c>
      <c r="D702" s="8">
        <f t="shared" si="81"/>
        <v>1.1574074074038876E-5</v>
      </c>
      <c r="E702" s="8">
        <f t="shared" si="82"/>
        <v>1.9560185185185208E-2</v>
      </c>
      <c r="F702" s="17">
        <f t="shared" si="83"/>
        <v>25.200000000076638</v>
      </c>
      <c r="G702" s="17">
        <f t="shared" si="84"/>
        <v>25.199999999954596</v>
      </c>
      <c r="H702" s="17">
        <f t="shared" si="85"/>
        <v>24.299999999985811</v>
      </c>
      <c r="I702" s="17">
        <f t="shared" si="86"/>
        <v>25.199999999999708</v>
      </c>
      <c r="J702" s="17">
        <f t="shared" si="87"/>
        <v>26.672727272726441</v>
      </c>
      <c r="K702" s="20" t="str">
        <f>HYPERLINK("http://maps.google.nl/maps?q="&amp;SUBSTITUTE(Tabel2[[#This Row],[lat]],",",".")&amp;","&amp;SUBSTITUTE(Tabel2[[#This Row],[lon]],",","."))</f>
        <v>http://maps.google.nl/maps?q=50.910178,5.907737</v>
      </c>
    </row>
    <row r="703" spans="1:11" x14ac:dyDescent="0.25">
      <c r="A703" s="12">
        <f>TIMEVALUE(MID(Tabel2[[#This Row],[ns1:time2]],12,8))</f>
        <v>0.48151620370370374</v>
      </c>
      <c r="B703" s="13">
        <f>ROUND(6370973.27862*((2*ASIN(SQRT((SIN((RADIANS(Strava!E702)-RADIANS(Strava!E703))/2)^2)+COS(RADIANS(Strava!E702))*COS(RADIANS(Strava!E703))*(SIN((RADIANS(Strava!F702)-RADIANS(Strava!F703))/2)^2))))),0)</f>
        <v>7</v>
      </c>
      <c r="C703" s="14">
        <f t="shared" si="80"/>
        <v>11.066999999999947</v>
      </c>
      <c r="D703" s="12">
        <f t="shared" si="81"/>
        <v>1.1574074074094387E-5</v>
      </c>
      <c r="E703" s="12">
        <f t="shared" si="82"/>
        <v>1.9571759259259303E-2</v>
      </c>
      <c r="F703" s="15">
        <f t="shared" si="83"/>
        <v>25.199999999955775</v>
      </c>
      <c r="G703" s="15">
        <f t="shared" si="84"/>
        <v>25.200000000015027</v>
      </c>
      <c r="H703" s="15">
        <f t="shared" si="85"/>
        <v>25.199999999954596</v>
      </c>
      <c r="I703" s="15">
        <f t="shared" si="86"/>
        <v>24.479999999979739</v>
      </c>
      <c r="J703" s="15">
        <f t="shared" si="87"/>
        <v>26.400000000001278</v>
      </c>
      <c r="K703" s="21" t="str">
        <f>HYPERLINK("http://maps.google.nl/maps?q="&amp;SUBSTITUTE(Tabel2[[#This Row],[lat]],",",".")&amp;","&amp;SUBSTITUTE(Tabel2[[#This Row],[lon]],",","."))</f>
        <v>http://maps.google.nl/maps?q=50.910237,5.907721</v>
      </c>
    </row>
    <row r="704" spans="1:11" x14ac:dyDescent="0.25">
      <c r="A704" s="8">
        <f>TIMEVALUE(MID(Tabel2[[#This Row],[ns1:time2]],12,8))</f>
        <v>0.48152777777777778</v>
      </c>
      <c r="B704" s="13">
        <f>ROUND(6370973.27862*((2*ASIN(SQRT((SIN((RADIANS(Strava!E703)-RADIANS(Strava!E704))/2)^2)+COS(RADIANS(Strava!E703))*COS(RADIANS(Strava!E704))*(SIN((RADIANS(Strava!F703)-RADIANS(Strava!F704))/2)^2))))),0)</f>
        <v>6</v>
      </c>
      <c r="C704" s="10">
        <f t="shared" si="80"/>
        <v>11.072999999999947</v>
      </c>
      <c r="D704" s="8">
        <f t="shared" si="81"/>
        <v>1.1574074074038876E-5</v>
      </c>
      <c r="E704" s="8">
        <f t="shared" si="82"/>
        <v>1.9583333333333341E-2</v>
      </c>
      <c r="F704" s="17">
        <f t="shared" si="83"/>
        <v>21.600000000065688</v>
      </c>
      <c r="G704" s="17">
        <f t="shared" si="84"/>
        <v>23.400000000014867</v>
      </c>
      <c r="H704" s="17">
        <f t="shared" si="85"/>
        <v>24.000000000034106</v>
      </c>
      <c r="I704" s="17">
        <f t="shared" si="86"/>
        <v>24.299999999985811</v>
      </c>
      <c r="J704" s="17">
        <f t="shared" si="87"/>
        <v>26.057142857144303</v>
      </c>
      <c r="K704" s="20" t="str">
        <f>HYPERLINK("http://maps.google.nl/maps?q="&amp;SUBSTITUTE(Tabel2[[#This Row],[lat]],",",".")&amp;","&amp;SUBSTITUTE(Tabel2[[#This Row],[lon]],",","."))</f>
        <v>http://maps.google.nl/maps?q=50.910294,5.907707</v>
      </c>
    </row>
    <row r="705" spans="1:11" x14ac:dyDescent="0.25">
      <c r="A705" s="12">
        <f>TIMEVALUE(MID(Tabel2[[#This Row],[ns1:time2]],12,8))</f>
        <v>0.4815740740740741</v>
      </c>
      <c r="B705" s="13">
        <f>ROUND(6370973.27862*((2*ASIN(SQRT((SIN((RADIANS(Strava!E704)-RADIANS(Strava!E705))/2)^2)+COS(RADIANS(Strava!E704))*COS(RADIANS(Strava!E705))*(SIN((RADIANS(Strava!F704)-RADIANS(Strava!F705))/2)^2))))),0)</f>
        <v>26</v>
      </c>
      <c r="C705" s="14">
        <f t="shared" si="80"/>
        <v>11.098999999999947</v>
      </c>
      <c r="D705" s="12">
        <f t="shared" si="81"/>
        <v>4.6296296296322037E-5</v>
      </c>
      <c r="E705" s="12">
        <f t="shared" si="82"/>
        <v>1.9629629629629664E-2</v>
      </c>
      <c r="F705" s="15">
        <f t="shared" si="83"/>
        <v>23.399999999986989</v>
      </c>
      <c r="G705" s="15">
        <f t="shared" si="84"/>
        <v>23.040000000003786</v>
      </c>
      <c r="H705" s="15">
        <f t="shared" si="85"/>
        <v>23.399999999996162</v>
      </c>
      <c r="I705" s="15">
        <f t="shared" si="86"/>
        <v>23.657142857149644</v>
      </c>
      <c r="J705" s="15">
        <f t="shared" si="87"/>
        <v>25.500000000000831</v>
      </c>
      <c r="K705" s="21" t="str">
        <f>HYPERLINK("http://maps.google.nl/maps?q="&amp;SUBSTITUTE(Tabel2[[#This Row],[lat]],",",".")&amp;","&amp;SUBSTITUTE(Tabel2[[#This Row],[lon]],",","."))</f>
        <v>http://maps.google.nl/maps?q=50.910521,5.907624</v>
      </c>
    </row>
    <row r="706" spans="1:11" x14ac:dyDescent="0.25">
      <c r="A706" s="8">
        <f>TIMEVALUE(MID(Tabel2[[#This Row],[ns1:time2]],12,8))</f>
        <v>0.48158564814814814</v>
      </c>
      <c r="B706" s="13">
        <f>ROUND(6370973.27862*((2*ASIN(SQRT((SIN((RADIANS(Strava!E705)-RADIANS(Strava!E706))/2)^2)+COS(RADIANS(Strava!E705))*COS(RADIANS(Strava!E706))*(SIN((RADIANS(Strava!F705)-RADIANS(Strava!F706))/2)^2))))),0)</f>
        <v>7</v>
      </c>
      <c r="C706" s="10">
        <f t="shared" si="80"/>
        <v>11.105999999999947</v>
      </c>
      <c r="D706" s="8">
        <f t="shared" si="81"/>
        <v>1.1574074074038876E-5</v>
      </c>
      <c r="E706" s="8">
        <f t="shared" si="82"/>
        <v>1.9641203703703702E-2</v>
      </c>
      <c r="F706" s="17">
        <f t="shared" si="83"/>
        <v>25.200000000076638</v>
      </c>
      <c r="G706" s="17">
        <f t="shared" si="84"/>
        <v>23.760000000003505</v>
      </c>
      <c r="H706" s="17">
        <f t="shared" si="85"/>
        <v>23.400000000014867</v>
      </c>
      <c r="I706" s="17">
        <f t="shared" si="86"/>
        <v>23.657142857149644</v>
      </c>
      <c r="J706" s="17">
        <f t="shared" si="87"/>
        <v>25.350000000000911</v>
      </c>
      <c r="K706" s="20" t="str">
        <f>HYPERLINK("http://maps.google.nl/maps?q="&amp;SUBSTITUTE(Tabel2[[#This Row],[lat]],",",".")&amp;","&amp;SUBSTITUTE(Tabel2[[#This Row],[lon]],",","."))</f>
        <v>http://maps.google.nl/maps?q=50.910581,5.907594</v>
      </c>
    </row>
    <row r="707" spans="1:11" x14ac:dyDescent="0.25">
      <c r="A707" s="12">
        <f>TIMEVALUE(MID(Tabel2[[#This Row],[ns1:time2]],12,8))</f>
        <v>0.48159722222222223</v>
      </c>
      <c r="B707" s="13">
        <f>ROUND(6370973.27862*((2*ASIN(SQRT((SIN((RADIANS(Strava!E706)-RADIANS(Strava!E707))/2)^2)+COS(RADIANS(Strava!E706))*COS(RADIANS(Strava!E707))*(SIN((RADIANS(Strava!F706)-RADIANS(Strava!F707))/2)^2))))),0)</f>
        <v>7</v>
      </c>
      <c r="C707" s="14">
        <f t="shared" si="80"/>
        <v>11.112999999999946</v>
      </c>
      <c r="D707" s="12">
        <f t="shared" si="81"/>
        <v>1.1574074074094387E-5</v>
      </c>
      <c r="E707" s="12">
        <f t="shared" si="82"/>
        <v>1.9652777777777797E-2</v>
      </c>
      <c r="F707" s="15">
        <f t="shared" si="83"/>
        <v>25.199999999955775</v>
      </c>
      <c r="G707" s="15">
        <f t="shared" si="84"/>
        <v>25.200000000015027</v>
      </c>
      <c r="H707" s="15">
        <f t="shared" si="85"/>
        <v>23.999999999995737</v>
      </c>
      <c r="I707" s="15">
        <f t="shared" si="86"/>
        <v>23.657142857149644</v>
      </c>
      <c r="J707" s="15">
        <f t="shared" si="87"/>
        <v>25.199999999995949</v>
      </c>
      <c r="K707" s="21" t="str">
        <f>HYPERLINK("http://maps.google.nl/maps?q="&amp;SUBSTITUTE(Tabel2[[#This Row],[lat]],",",".")&amp;","&amp;SUBSTITUTE(Tabel2[[#This Row],[lon]],",","."))</f>
        <v>http://maps.google.nl/maps?q=50.91064,5.907565</v>
      </c>
    </row>
    <row r="708" spans="1:11" x14ac:dyDescent="0.25">
      <c r="A708" s="8">
        <f>TIMEVALUE(MID(Tabel2[[#This Row],[ns1:time2]],12,8))</f>
        <v>0.48160879629629627</v>
      </c>
      <c r="B708" s="13">
        <f>ROUND(6370973.27862*((2*ASIN(SQRT((SIN((RADIANS(Strava!E707)-RADIANS(Strava!E708))/2)^2)+COS(RADIANS(Strava!E707))*COS(RADIANS(Strava!E708))*(SIN((RADIANS(Strava!F707)-RADIANS(Strava!F708))/2)^2))))),0)</f>
        <v>7</v>
      </c>
      <c r="C708" s="10">
        <f t="shared" ref="C708:C771" si="88">C707+B708/1000</f>
        <v>11.119999999999946</v>
      </c>
      <c r="D708" s="8">
        <f t="shared" ref="D708:D771" si="89">A708-A707</f>
        <v>1.1574074074038876E-5</v>
      </c>
      <c r="E708" s="8">
        <f t="shared" ref="E708:E771" si="90">+E707+D708</f>
        <v>1.9664351851851836E-2</v>
      </c>
      <c r="F708" s="17">
        <f t="shared" ref="F708:F771" si="91">(B708/1000)/(D708*24)</f>
        <v>25.200000000076638</v>
      </c>
      <c r="G708" s="17">
        <f t="shared" si="84"/>
        <v>25.200000000015027</v>
      </c>
      <c r="H708" s="17">
        <f t="shared" si="85"/>
        <v>25.200000000035171</v>
      </c>
      <c r="I708" s="17">
        <f t="shared" si="86"/>
        <v>24.171428571435229</v>
      </c>
      <c r="J708" s="17">
        <f t="shared" si="87"/>
        <v>24.660000000003791</v>
      </c>
      <c r="K708" s="20" t="str">
        <f>HYPERLINK("http://maps.google.nl/maps?q="&amp;SUBSTITUTE(Tabel2[[#This Row],[lat]],",",".")&amp;","&amp;SUBSTITUTE(Tabel2[[#This Row],[lon]],",","."))</f>
        <v>http://maps.google.nl/maps?q=50.910698,5.907538</v>
      </c>
    </row>
    <row r="709" spans="1:11" x14ac:dyDescent="0.25">
      <c r="A709" s="12">
        <f>TIMEVALUE(MID(Tabel2[[#This Row],[ns1:time2]],12,8))</f>
        <v>0.48162037037037037</v>
      </c>
      <c r="B709" s="13">
        <f>ROUND(6370973.27862*((2*ASIN(SQRT((SIN((RADIANS(Strava!E708)-RADIANS(Strava!E709))/2)^2)+COS(RADIANS(Strava!E708))*COS(RADIANS(Strava!E709))*(SIN((RADIANS(Strava!F708)-RADIANS(Strava!F709))/2)^2))))),0)</f>
        <v>7</v>
      </c>
      <c r="C709" s="14">
        <f t="shared" si="88"/>
        <v>11.126999999999946</v>
      </c>
      <c r="D709" s="12">
        <f t="shared" si="89"/>
        <v>1.1574074074094387E-5</v>
      </c>
      <c r="E709" s="12">
        <f t="shared" si="90"/>
        <v>1.967592592592593E-2</v>
      </c>
      <c r="F709" s="15">
        <f t="shared" si="91"/>
        <v>25.199999999955775</v>
      </c>
      <c r="G709" s="15">
        <f t="shared" ref="G709:G772" si="92">(C709-C707)/((E709-E707)*24)</f>
        <v>25.200000000015027</v>
      </c>
      <c r="H709" s="15">
        <f t="shared" ref="H709:H772" si="93">(C709-C706)/((E709-E706)*24)</f>
        <v>25.199999999994883</v>
      </c>
      <c r="I709" s="15">
        <f t="shared" si="86"/>
        <v>25.200000000015027</v>
      </c>
      <c r="J709" s="15">
        <f t="shared" si="87"/>
        <v>24.171428571426947</v>
      </c>
      <c r="K709" s="21" t="str">
        <f>HYPERLINK("http://maps.google.nl/maps?q="&amp;SUBSTITUTE(Tabel2[[#This Row],[lat]],",",".")&amp;","&amp;SUBSTITUTE(Tabel2[[#This Row],[lon]],",","."))</f>
        <v>http://maps.google.nl/maps?q=50.910759,5.907516</v>
      </c>
    </row>
    <row r="710" spans="1:11" x14ac:dyDescent="0.25">
      <c r="A710" s="8">
        <f>TIMEVALUE(MID(Tabel2[[#This Row],[ns1:time2]],12,8))</f>
        <v>0.4816319444444444</v>
      </c>
      <c r="B710" s="13">
        <f>ROUND(6370973.27862*((2*ASIN(SQRT((SIN((RADIANS(Strava!E709)-RADIANS(Strava!E710))/2)^2)+COS(RADIANS(Strava!E709))*COS(RADIANS(Strava!E710))*(SIN((RADIANS(Strava!F709)-RADIANS(Strava!F710))/2)^2))))),0)</f>
        <v>7</v>
      </c>
      <c r="C710" s="10">
        <f t="shared" si="88"/>
        <v>11.133999999999945</v>
      </c>
      <c r="D710" s="8">
        <f t="shared" si="89"/>
        <v>1.1574074074038876E-5</v>
      </c>
      <c r="E710" s="8">
        <f t="shared" si="90"/>
        <v>1.9687499999999969E-2</v>
      </c>
      <c r="F710" s="17">
        <f t="shared" si="91"/>
        <v>25.200000000076638</v>
      </c>
      <c r="G710" s="17">
        <f t="shared" si="92"/>
        <v>25.200000000015027</v>
      </c>
      <c r="H710" s="17">
        <f t="shared" si="93"/>
        <v>25.200000000035171</v>
      </c>
      <c r="I710" s="17">
        <f t="shared" ref="I710:I773" si="94">(C710-C706)/((E710-E706)*24)</f>
        <v>25.200000000015027</v>
      </c>
      <c r="J710" s="17">
        <f t="shared" si="87"/>
        <v>24.369230769232239</v>
      </c>
      <c r="K710" s="20" t="str">
        <f>HYPERLINK("http://maps.google.nl/maps?q="&amp;SUBSTITUTE(Tabel2[[#This Row],[lat]],",",".")&amp;","&amp;SUBSTITUTE(Tabel2[[#This Row],[lon]],",","."))</f>
        <v>http://maps.google.nl/maps?q=50.910821,5.9075</v>
      </c>
    </row>
    <row r="711" spans="1:11" x14ac:dyDescent="0.25">
      <c r="A711" s="12">
        <f>TIMEVALUE(MID(Tabel2[[#This Row],[ns1:time2]],12,8))</f>
        <v>0.48165509259259259</v>
      </c>
      <c r="B711" s="13">
        <f>ROUND(6370973.27862*((2*ASIN(SQRT((SIN((RADIANS(Strava!E710)-RADIANS(Strava!E711))/2)^2)+COS(RADIANS(Strava!E710))*COS(RADIANS(Strava!E711))*(SIN((RADIANS(Strava!F710)-RADIANS(Strava!F711))/2)^2))))),0)</f>
        <v>14</v>
      </c>
      <c r="C711" s="14">
        <f t="shared" si="88"/>
        <v>11.147999999999945</v>
      </c>
      <c r="D711" s="12">
        <f t="shared" si="89"/>
        <v>2.3148148148188774E-5</v>
      </c>
      <c r="E711" s="12">
        <f t="shared" si="90"/>
        <v>1.9710648148148158E-2</v>
      </c>
      <c r="F711" s="15">
        <f t="shared" si="91"/>
        <v>25.199999999955775</v>
      </c>
      <c r="G711" s="15">
        <f t="shared" si="92"/>
        <v>25.199999999994883</v>
      </c>
      <c r="H711" s="15">
        <f t="shared" si="93"/>
        <v>25.199999999984811</v>
      </c>
      <c r="I711" s="15">
        <f t="shared" si="94"/>
        <v>25.200000000002941</v>
      </c>
      <c r="J711" s="15">
        <f t="shared" si="87"/>
        <v>24.428571428578021</v>
      </c>
      <c r="K711" s="21" t="str">
        <f>HYPERLINK("http://maps.google.nl/maps?q="&amp;SUBSTITUTE(Tabel2[[#This Row],[lat]],",",".")&amp;","&amp;SUBSTITUTE(Tabel2[[#This Row],[lon]],",","."))</f>
        <v>http://maps.google.nl/maps?q=50.910948,5.907458</v>
      </c>
    </row>
    <row r="712" spans="1:11" x14ac:dyDescent="0.25">
      <c r="A712" s="8">
        <f>TIMEVALUE(MID(Tabel2[[#This Row],[ns1:time2]],12,8))</f>
        <v>0.48173611111111114</v>
      </c>
      <c r="B712" s="13">
        <f>ROUND(6370973.27862*((2*ASIN(SQRT((SIN((RADIANS(Strava!E711)-RADIANS(Strava!E712))/2)^2)+COS(RADIANS(Strava!E711))*COS(RADIANS(Strava!E712))*(SIN((RADIANS(Strava!F711)-RADIANS(Strava!F712))/2)^2))))),0)</f>
        <v>56</v>
      </c>
      <c r="C712" s="10">
        <f t="shared" si="88"/>
        <v>11.203999999999944</v>
      </c>
      <c r="D712" s="8">
        <f t="shared" si="89"/>
        <v>8.1018518518549687E-5</v>
      </c>
      <c r="E712" s="8">
        <f t="shared" si="90"/>
        <v>1.9791666666666707E-2</v>
      </c>
      <c r="F712" s="17">
        <f t="shared" si="91"/>
        <v>28.79999999998892</v>
      </c>
      <c r="G712" s="17">
        <f t="shared" si="92"/>
        <v>27.999999999980105</v>
      </c>
      <c r="H712" s="17">
        <f t="shared" si="93"/>
        <v>27.719999999990581</v>
      </c>
      <c r="I712" s="17">
        <f t="shared" si="94"/>
        <v>27.4909090908961</v>
      </c>
      <c r="J712" s="17">
        <f t="shared" si="87"/>
        <v>25.919999999997405</v>
      </c>
      <c r="K712" s="20" t="str">
        <f>HYPERLINK("http://maps.google.nl/maps?q="&amp;SUBSTITUTE(Tabel2[[#This Row],[lat]],",",".")&amp;","&amp;SUBSTITUTE(Tabel2[[#This Row],[lon]],",","."))</f>
        <v>http://maps.google.nl/maps?q=50.911438,5.907293</v>
      </c>
    </row>
    <row r="713" spans="1:11" x14ac:dyDescent="0.25">
      <c r="A713" s="12">
        <f>TIMEVALUE(MID(Tabel2[[#This Row],[ns1:time2]],12,8))</f>
        <v>0.48174768518518518</v>
      </c>
      <c r="B713" s="13">
        <f>ROUND(6370973.27862*((2*ASIN(SQRT((SIN((RADIANS(Strava!E712)-RADIANS(Strava!E713))/2)^2)+COS(RADIANS(Strava!E712))*COS(RADIANS(Strava!E713))*(SIN((RADIANS(Strava!F712)-RADIANS(Strava!F713))/2)^2))))),0)</f>
        <v>9</v>
      </c>
      <c r="C713" s="14">
        <f t="shared" si="88"/>
        <v>11.212999999999944</v>
      </c>
      <c r="D713" s="12">
        <f t="shared" si="89"/>
        <v>1.1574074074038876E-5</v>
      </c>
      <c r="E713" s="12">
        <f t="shared" si="90"/>
        <v>1.9803240740740746E-2</v>
      </c>
      <c r="F713" s="15">
        <f t="shared" si="91"/>
        <v>32.40000000009853</v>
      </c>
      <c r="G713" s="15">
        <f t="shared" si="92"/>
        <v>29.250000000001048</v>
      </c>
      <c r="H713" s="15">
        <f t="shared" si="93"/>
        <v>28.439999999990594</v>
      </c>
      <c r="I713" s="15">
        <f t="shared" si="94"/>
        <v>28.145454545453752</v>
      </c>
      <c r="J713" s="15">
        <f t="shared" si="87"/>
        <v>26.280000000003799</v>
      </c>
      <c r="K713" s="21" t="str">
        <f>HYPERLINK("http://maps.google.nl/maps?q="&amp;SUBSTITUTE(Tabel2[[#This Row],[lat]],",",".")&amp;","&amp;SUBSTITUTE(Tabel2[[#This Row],[lon]],",","."))</f>
        <v>http://maps.google.nl/maps?q=50.911516,5.907268</v>
      </c>
    </row>
    <row r="714" spans="1:11" x14ac:dyDescent="0.25">
      <c r="A714" s="8">
        <f>TIMEVALUE(MID(Tabel2[[#This Row],[ns1:time2]],12,8))</f>
        <v>0.48175925925925928</v>
      </c>
      <c r="B714" s="13">
        <f>ROUND(6370973.27862*((2*ASIN(SQRT((SIN((RADIANS(Strava!E713)-RADIANS(Strava!E714))/2)^2)+COS(RADIANS(Strava!E713))*COS(RADIANS(Strava!E714))*(SIN((RADIANS(Strava!F713)-RADIANS(Strava!F714))/2)^2))))),0)</f>
        <v>9</v>
      </c>
      <c r="C714" s="10">
        <f t="shared" si="88"/>
        <v>11.221999999999944</v>
      </c>
      <c r="D714" s="8">
        <f t="shared" si="89"/>
        <v>1.1574074074094387E-5</v>
      </c>
      <c r="E714" s="8">
        <f t="shared" si="90"/>
        <v>1.9814814814814841E-2</v>
      </c>
      <c r="F714" s="17">
        <f t="shared" si="91"/>
        <v>32.399999999943134</v>
      </c>
      <c r="G714" s="17">
        <f t="shared" si="92"/>
        <v>32.400000000022061</v>
      </c>
      <c r="H714" s="17">
        <f t="shared" si="93"/>
        <v>29.599999999995312</v>
      </c>
      <c r="I714" s="17">
        <f t="shared" si="94"/>
        <v>28.799999999986863</v>
      </c>
      <c r="J714" s="17">
        <f t="shared" si="87"/>
        <v>26.819999999997474</v>
      </c>
      <c r="K714" s="20" t="str">
        <f>HYPERLINK("http://maps.google.nl/maps?q="&amp;SUBSTITUTE(Tabel2[[#This Row],[lat]],",",".")&amp;","&amp;SUBSTITUTE(Tabel2[[#This Row],[lon]],",","."))</f>
        <v>http://maps.google.nl/maps?q=50.911597,5.907237</v>
      </c>
    </row>
    <row r="715" spans="1:11" x14ac:dyDescent="0.25">
      <c r="A715" s="12">
        <f>TIMEVALUE(MID(Tabel2[[#This Row],[ns1:time2]],12,8))</f>
        <v>0.48177083333333331</v>
      </c>
      <c r="B715" s="13">
        <f>ROUND(6370973.27862*((2*ASIN(SQRT((SIN((RADIANS(Strava!E714)-RADIANS(Strava!E715))/2)^2)+COS(RADIANS(Strava!E714))*COS(RADIANS(Strava!E715))*(SIN((RADIANS(Strava!F714)-RADIANS(Strava!F715))/2)^2))))),0)</f>
        <v>9</v>
      </c>
      <c r="C715" s="14">
        <f t="shared" si="88"/>
        <v>11.230999999999945</v>
      </c>
      <c r="D715" s="12">
        <f t="shared" si="89"/>
        <v>1.1574074074038876E-5</v>
      </c>
      <c r="E715" s="12">
        <f t="shared" si="90"/>
        <v>1.982638888888888E-2</v>
      </c>
      <c r="F715" s="15">
        <f t="shared" si="91"/>
        <v>32.40000000009853</v>
      </c>
      <c r="G715" s="15">
        <f t="shared" si="92"/>
        <v>32.400000000022061</v>
      </c>
      <c r="H715" s="15">
        <f t="shared" si="93"/>
        <v>32.40000000004796</v>
      </c>
      <c r="I715" s="15">
        <f t="shared" si="94"/>
        <v>29.880000000004948</v>
      </c>
      <c r="J715" s="15">
        <f t="shared" si="87"/>
        <v>27.952941176476287</v>
      </c>
      <c r="K715" s="21" t="str">
        <f>HYPERLINK("http://maps.google.nl/maps?q="&amp;SUBSTITUTE(Tabel2[[#This Row],[lat]],",",".")&amp;","&amp;SUBSTITUTE(Tabel2[[#This Row],[lon]],",","."))</f>
        <v>http://maps.google.nl/maps?q=50.911674,5.907206</v>
      </c>
    </row>
    <row r="716" spans="1:11" x14ac:dyDescent="0.25">
      <c r="A716" s="8">
        <f>TIMEVALUE(MID(Tabel2[[#This Row],[ns1:time2]],12,8))</f>
        <v>0.4817939814814815</v>
      </c>
      <c r="B716" s="13">
        <f>ROUND(6370973.27862*((2*ASIN(SQRT((SIN((RADIANS(Strava!E715)-RADIANS(Strava!E716))/2)^2)+COS(RADIANS(Strava!E715))*COS(RADIANS(Strava!E716))*(SIN((RADIANS(Strava!F715)-RADIANS(Strava!F716))/2)^2))))),0)</f>
        <v>18</v>
      </c>
      <c r="C716" s="10">
        <f t="shared" si="88"/>
        <v>11.248999999999945</v>
      </c>
      <c r="D716" s="8">
        <f t="shared" si="89"/>
        <v>2.3148148148188774E-5</v>
      </c>
      <c r="E716" s="8">
        <f t="shared" si="90"/>
        <v>1.9849537037037068E-2</v>
      </c>
      <c r="F716" s="17">
        <f t="shared" si="91"/>
        <v>32.399999999943134</v>
      </c>
      <c r="G716" s="17">
        <f t="shared" si="92"/>
        <v>32.399999999996162</v>
      </c>
      <c r="H716" s="17">
        <f t="shared" si="93"/>
        <v>32.399999999983216</v>
      </c>
      <c r="I716" s="17">
        <f t="shared" si="94"/>
        <v>32.400000000006521</v>
      </c>
      <c r="J716" s="17">
        <f t="shared" ref="J716:J779" si="95">(C716-C706)/((E716-E706)*24)</f>
        <v>28.599999999995312</v>
      </c>
      <c r="K716" s="20" t="str">
        <f>HYPERLINK("http://maps.google.nl/maps?q="&amp;SUBSTITUTE(Tabel2[[#This Row],[lat]],",",".")&amp;","&amp;SUBSTITUTE(Tabel2[[#This Row],[lon]],",","."))</f>
        <v>http://maps.google.nl/maps?q=50.91183,5.907136</v>
      </c>
    </row>
    <row r="717" spans="1:11" x14ac:dyDescent="0.25">
      <c r="A717" s="12">
        <f>TIMEVALUE(MID(Tabel2[[#This Row],[ns1:time2]],12,8))</f>
        <v>0.48180555555555554</v>
      </c>
      <c r="B717" s="13">
        <f>ROUND(6370973.27862*((2*ASIN(SQRT((SIN((RADIANS(Strava!E716)-RADIANS(Strava!E717))/2)^2)+COS(RADIANS(Strava!E716))*COS(RADIANS(Strava!E717))*(SIN((RADIANS(Strava!F716)-RADIANS(Strava!F717))/2)^2))))),0)</f>
        <v>9</v>
      </c>
      <c r="C717" s="14">
        <f t="shared" si="88"/>
        <v>11.257999999999946</v>
      </c>
      <c r="D717" s="12">
        <f t="shared" si="89"/>
        <v>1.1574074074038876E-5</v>
      </c>
      <c r="E717" s="12">
        <f t="shared" si="90"/>
        <v>1.9861111111111107E-2</v>
      </c>
      <c r="F717" s="15">
        <f t="shared" si="91"/>
        <v>32.40000000009853</v>
      </c>
      <c r="G717" s="15">
        <f t="shared" si="92"/>
        <v>32.399999999996162</v>
      </c>
      <c r="H717" s="15">
        <f t="shared" si="93"/>
        <v>32.400000000022061</v>
      </c>
      <c r="I717" s="15">
        <f t="shared" si="94"/>
        <v>32.400000000006521</v>
      </c>
      <c r="J717" s="15">
        <f t="shared" si="95"/>
        <v>29.000000000003109</v>
      </c>
      <c r="K717" s="21" t="str">
        <f>HYPERLINK("http://maps.google.nl/maps?q="&amp;SUBSTITUTE(Tabel2[[#This Row],[lat]],",",".")&amp;","&amp;SUBSTITUTE(Tabel2[[#This Row],[lon]],",","."))</f>
        <v>http://maps.google.nl/maps?q=50.91191,5.907094</v>
      </c>
    </row>
    <row r="718" spans="1:11" x14ac:dyDescent="0.25">
      <c r="A718" s="8">
        <f>TIMEVALUE(MID(Tabel2[[#This Row],[ns1:time2]],12,8))</f>
        <v>0.48181712962962964</v>
      </c>
      <c r="B718" s="13">
        <f>ROUND(6370973.27862*((2*ASIN(SQRT((SIN((RADIANS(Strava!E717)-RADIANS(Strava!E718))/2)^2)+COS(RADIANS(Strava!E717))*COS(RADIANS(Strava!E718))*(SIN((RADIANS(Strava!F717)-RADIANS(Strava!F718))/2)^2))))),0)</f>
        <v>9</v>
      </c>
      <c r="C718" s="10">
        <f t="shared" si="88"/>
        <v>11.266999999999946</v>
      </c>
      <c r="D718" s="8">
        <f t="shared" si="89"/>
        <v>1.1574074074094387E-5</v>
      </c>
      <c r="E718" s="8">
        <f t="shared" si="90"/>
        <v>1.9872685185185202E-2</v>
      </c>
      <c r="F718" s="17">
        <f t="shared" si="91"/>
        <v>32.399999999943134</v>
      </c>
      <c r="G718" s="17">
        <f t="shared" si="92"/>
        <v>32.400000000022061</v>
      </c>
      <c r="H718" s="17">
        <f t="shared" si="93"/>
        <v>32.399999999983216</v>
      </c>
      <c r="I718" s="17">
        <f t="shared" si="94"/>
        <v>32.400000000006521</v>
      </c>
      <c r="J718" s="17">
        <f t="shared" si="95"/>
        <v>29.399999999995451</v>
      </c>
      <c r="K718" s="20" t="str">
        <f>HYPERLINK("http://maps.google.nl/maps?q="&amp;SUBSTITUTE(Tabel2[[#This Row],[lat]],",",".")&amp;","&amp;SUBSTITUTE(Tabel2[[#This Row],[lon]],",","."))</f>
        <v>http://maps.google.nl/maps?q=50.911987,5.907047</v>
      </c>
    </row>
    <row r="719" spans="1:11" x14ac:dyDescent="0.25">
      <c r="A719" s="12">
        <f>TIMEVALUE(MID(Tabel2[[#This Row],[ns1:time2]],12,8))</f>
        <v>0.48182870370370368</v>
      </c>
      <c r="B719" s="13">
        <f>ROUND(6370973.27862*((2*ASIN(SQRT((SIN((RADIANS(Strava!E718)-RADIANS(Strava!E719))/2)^2)+COS(RADIANS(Strava!E718))*COS(RADIANS(Strava!E719))*(SIN((RADIANS(Strava!F718)-RADIANS(Strava!F719))/2)^2))))),0)</f>
        <v>9</v>
      </c>
      <c r="C719" s="14">
        <f t="shared" si="88"/>
        <v>11.275999999999947</v>
      </c>
      <c r="D719" s="12">
        <f t="shared" si="89"/>
        <v>1.1574074074038876E-5</v>
      </c>
      <c r="E719" s="12">
        <f t="shared" si="90"/>
        <v>1.988425925925924E-2</v>
      </c>
      <c r="F719" s="15">
        <f t="shared" si="91"/>
        <v>32.40000000009853</v>
      </c>
      <c r="G719" s="15">
        <f t="shared" si="92"/>
        <v>32.400000000022061</v>
      </c>
      <c r="H719" s="15">
        <f t="shared" si="93"/>
        <v>32.40000000004796</v>
      </c>
      <c r="I719" s="15">
        <f t="shared" si="94"/>
        <v>32.400000000006521</v>
      </c>
      <c r="J719" s="15">
        <f t="shared" si="95"/>
        <v>29.800000000003465</v>
      </c>
      <c r="K719" s="21" t="str">
        <f>HYPERLINK("http://maps.google.nl/maps?q="&amp;SUBSTITUTE(Tabel2[[#This Row],[lat]],",",".")&amp;","&amp;SUBSTITUTE(Tabel2[[#This Row],[lon]],",","."))</f>
        <v>http://maps.google.nl/maps?q=50.912062,5.906997</v>
      </c>
    </row>
    <row r="720" spans="1:11" x14ac:dyDescent="0.25">
      <c r="A720" s="8">
        <f>TIMEVALUE(MID(Tabel2[[#This Row],[ns1:time2]],12,8))</f>
        <v>0.48184027777777777</v>
      </c>
      <c r="B720" s="13">
        <f>ROUND(6370973.27862*((2*ASIN(SQRT((SIN((RADIANS(Strava!E719)-RADIANS(Strava!E720))/2)^2)+COS(RADIANS(Strava!E719))*COS(RADIANS(Strava!E720))*(SIN((RADIANS(Strava!F719)-RADIANS(Strava!F720))/2)^2))))),0)</f>
        <v>9</v>
      </c>
      <c r="C720" s="10">
        <f t="shared" si="88"/>
        <v>11.284999999999947</v>
      </c>
      <c r="D720" s="8">
        <f t="shared" si="89"/>
        <v>1.1574074074094387E-5</v>
      </c>
      <c r="E720" s="8">
        <f t="shared" si="90"/>
        <v>1.9895833333333335E-2</v>
      </c>
      <c r="F720" s="17">
        <f t="shared" si="91"/>
        <v>32.399999999943134</v>
      </c>
      <c r="G720" s="17">
        <f t="shared" si="92"/>
        <v>32.400000000022061</v>
      </c>
      <c r="H720" s="17">
        <f t="shared" si="93"/>
        <v>32.399999999996162</v>
      </c>
      <c r="I720" s="17">
        <f t="shared" si="94"/>
        <v>32.400000000022061</v>
      </c>
      <c r="J720" s="17">
        <f t="shared" si="95"/>
        <v>30.199999999995594</v>
      </c>
      <c r="K720" s="20" t="str">
        <f>HYPERLINK("http://maps.google.nl/maps?q="&amp;SUBSTITUTE(Tabel2[[#This Row],[lat]],",",".")&amp;","&amp;SUBSTITUTE(Tabel2[[#This Row],[lon]],",","."))</f>
        <v>http://maps.google.nl/maps?q=50.912134,5.90694</v>
      </c>
    </row>
    <row r="721" spans="1:11" x14ac:dyDescent="0.25">
      <c r="A721" s="12">
        <f>TIMEVALUE(MID(Tabel2[[#This Row],[ns1:time2]],12,8))</f>
        <v>0.48189814814814813</v>
      </c>
      <c r="B721" s="13">
        <f>ROUND(6370973.27862*((2*ASIN(SQRT((SIN((RADIANS(Strava!E720)-RADIANS(Strava!E721))/2)^2)+COS(RADIANS(Strava!E720))*COS(RADIANS(Strava!E721))*(SIN((RADIANS(Strava!F720)-RADIANS(Strava!F721))/2)^2))))),0)</f>
        <v>45</v>
      </c>
      <c r="C721" s="14">
        <f t="shared" si="88"/>
        <v>11.329999999999947</v>
      </c>
      <c r="D721" s="12">
        <f t="shared" si="89"/>
        <v>5.7870370370360913E-5</v>
      </c>
      <c r="E721" s="12">
        <f t="shared" si="90"/>
        <v>1.9953703703703696E-2</v>
      </c>
      <c r="F721" s="15">
        <f t="shared" si="91"/>
        <v>32.400000000005292</v>
      </c>
      <c r="G721" s="15">
        <f t="shared" si="92"/>
        <v>32.399999999995096</v>
      </c>
      <c r="H721" s="15">
        <f t="shared" si="93"/>
        <v>32.400000000010046</v>
      </c>
      <c r="I721" s="15">
        <f t="shared" si="94"/>
        <v>32.400000000001839</v>
      </c>
      <c r="J721" s="15">
        <f t="shared" si="95"/>
        <v>31.200000000002618</v>
      </c>
      <c r="K721" s="21" t="str">
        <f>HYPERLINK("http://maps.google.nl/maps?q="&amp;SUBSTITUTE(Tabel2[[#This Row],[lat]],",",".")&amp;","&amp;SUBSTITUTE(Tabel2[[#This Row],[lon]],",","."))</f>
        <v>http://maps.google.nl/maps?q=50.912491,5.906652</v>
      </c>
    </row>
    <row r="722" spans="1:11" x14ac:dyDescent="0.25">
      <c r="A722" s="8">
        <f>TIMEVALUE(MID(Tabel2[[#This Row],[ns1:time2]],12,8))</f>
        <v>0.48195601851851855</v>
      </c>
      <c r="B722" s="13">
        <f>ROUND(6370973.27862*((2*ASIN(SQRT((SIN((RADIANS(Strava!E721)-RADIANS(Strava!E722))/2)^2)+COS(RADIANS(Strava!E721))*COS(RADIANS(Strava!E722))*(SIN((RADIANS(Strava!F721)-RADIANS(Strava!F722))/2)^2))))),0)</f>
        <v>43</v>
      </c>
      <c r="C722" s="10">
        <f t="shared" si="88"/>
        <v>11.372999999999946</v>
      </c>
      <c r="D722" s="8">
        <f t="shared" si="89"/>
        <v>5.7870370370416424E-5</v>
      </c>
      <c r="E722" s="8">
        <f t="shared" si="90"/>
        <v>2.0011574074074112E-2</v>
      </c>
      <c r="F722" s="17">
        <f t="shared" si="91"/>
        <v>30.959999999975359</v>
      </c>
      <c r="G722" s="17">
        <f t="shared" si="92"/>
        <v>31.67999999998969</v>
      </c>
      <c r="H722" s="17">
        <f t="shared" si="93"/>
        <v>31.7454545454402</v>
      </c>
      <c r="I722" s="17">
        <f t="shared" si="94"/>
        <v>31.799999999994991</v>
      </c>
      <c r="J722" s="17">
        <f t="shared" si="95"/>
        <v>32.021052631579757</v>
      </c>
      <c r="K722" s="20" t="str">
        <f>HYPERLINK("http://maps.google.nl/maps?q="&amp;SUBSTITUTE(Tabel2[[#This Row],[lat]],",",".")&amp;","&amp;SUBSTITUTE(Tabel2[[#This Row],[lon]],",","."))</f>
        <v>http://maps.google.nl/maps?q=50.912816,5.906328</v>
      </c>
    </row>
    <row r="723" spans="1:11" x14ac:dyDescent="0.25">
      <c r="A723" s="12">
        <f>TIMEVALUE(MID(Tabel2[[#This Row],[ns1:time2]],12,8))</f>
        <v>0.48196759259259259</v>
      </c>
      <c r="B723" s="13">
        <f>ROUND(6370973.27862*((2*ASIN(SQRT((SIN((RADIANS(Strava!E722)-RADIANS(Strava!E723))/2)^2)+COS(RADIANS(Strava!E722))*COS(RADIANS(Strava!E723))*(SIN((RADIANS(Strava!F722)-RADIANS(Strava!F723))/2)^2))))),0)</f>
        <v>8</v>
      </c>
      <c r="C723" s="14">
        <f t="shared" si="88"/>
        <v>11.380999999999945</v>
      </c>
      <c r="D723" s="12">
        <f t="shared" si="89"/>
        <v>1.1574074074038876E-5</v>
      </c>
      <c r="E723" s="12">
        <f t="shared" si="90"/>
        <v>2.0023148148148151E-2</v>
      </c>
      <c r="F723" s="15">
        <f t="shared" si="91"/>
        <v>28.800000000087586</v>
      </c>
      <c r="G723" s="15">
        <f t="shared" si="92"/>
        <v>30.599999999994246</v>
      </c>
      <c r="H723" s="15">
        <f t="shared" si="93"/>
        <v>31.418181818180919</v>
      </c>
      <c r="I723" s="15">
        <f t="shared" si="94"/>
        <v>31.499999999994671</v>
      </c>
      <c r="J723" s="15">
        <f t="shared" si="95"/>
        <v>31.831578947369</v>
      </c>
      <c r="K723" s="21" t="str">
        <f>HYPERLINK("http://maps.google.nl/maps?q="&amp;SUBSTITUTE(Tabel2[[#This Row],[lat]],",",".")&amp;","&amp;SUBSTITUTE(Tabel2[[#This Row],[lon]],",","."))</f>
        <v>http://maps.google.nl/maps?q=50.912868,5.906242</v>
      </c>
    </row>
    <row r="724" spans="1:11" x14ac:dyDescent="0.25">
      <c r="A724" s="8">
        <f>TIMEVALUE(MID(Tabel2[[#This Row],[ns1:time2]],12,8))</f>
        <v>0.48197916666666668</v>
      </c>
      <c r="B724" s="13">
        <f>ROUND(6370973.27862*((2*ASIN(SQRT((SIN((RADIANS(Strava!E723)-RADIANS(Strava!E724))/2)^2)+COS(RADIANS(Strava!E723))*COS(RADIANS(Strava!E724))*(SIN((RADIANS(Strava!F723)-RADIANS(Strava!F724))/2)^2))))),0)</f>
        <v>8</v>
      </c>
      <c r="C724" s="10">
        <f t="shared" si="88"/>
        <v>11.388999999999944</v>
      </c>
      <c r="D724" s="8">
        <f t="shared" si="89"/>
        <v>1.1574074074094387E-5</v>
      </c>
      <c r="E724" s="8">
        <f t="shared" si="90"/>
        <v>2.0034722222222245E-2</v>
      </c>
      <c r="F724" s="17">
        <f t="shared" si="91"/>
        <v>28.799999999949456</v>
      </c>
      <c r="G724" s="17">
        <f t="shared" si="92"/>
        <v>28.800000000015348</v>
      </c>
      <c r="H724" s="17">
        <f t="shared" si="93"/>
        <v>30.342857142844185</v>
      </c>
      <c r="I724" s="17">
        <f t="shared" si="94"/>
        <v>31.19999999999435</v>
      </c>
      <c r="J724" s="17">
        <f t="shared" si="95"/>
        <v>31.642105263158239</v>
      </c>
      <c r="K724" s="20" t="str">
        <f>HYPERLINK("http://maps.google.nl/maps?q="&amp;SUBSTITUTE(Tabel2[[#This Row],[lat]],",",".")&amp;","&amp;SUBSTITUTE(Tabel2[[#This Row],[lon]],",","."))</f>
        <v>http://maps.google.nl/maps?q=50.912909,5.906146</v>
      </c>
    </row>
    <row r="725" spans="1:11" x14ac:dyDescent="0.25">
      <c r="A725" s="12">
        <f>TIMEVALUE(MID(Tabel2[[#This Row],[ns1:time2]],12,8))</f>
        <v>0.48199074074074072</v>
      </c>
      <c r="B725" s="13">
        <f>ROUND(6370973.27862*((2*ASIN(SQRT((SIN((RADIANS(Strava!E724)-RADIANS(Strava!E725))/2)^2)+COS(RADIANS(Strava!E724))*COS(RADIANS(Strava!E725))*(SIN((RADIANS(Strava!F724)-RADIANS(Strava!F725))/2)^2))))),0)</f>
        <v>8</v>
      </c>
      <c r="C725" s="14">
        <f t="shared" si="88"/>
        <v>11.396999999999943</v>
      </c>
      <c r="D725" s="12">
        <f t="shared" si="89"/>
        <v>1.1574074074038876E-5</v>
      </c>
      <c r="E725" s="12">
        <f t="shared" si="90"/>
        <v>2.0046296296296284E-2</v>
      </c>
      <c r="F725" s="15">
        <f t="shared" si="91"/>
        <v>28.800000000087586</v>
      </c>
      <c r="G725" s="15">
        <f t="shared" si="92"/>
        <v>28.800000000015348</v>
      </c>
      <c r="H725" s="15">
        <f t="shared" si="93"/>
        <v>28.80000000003837</v>
      </c>
      <c r="I725" s="15">
        <f t="shared" si="94"/>
        <v>30.149999999999789</v>
      </c>
      <c r="J725" s="15">
        <f t="shared" si="95"/>
        <v>31.452631578947479</v>
      </c>
      <c r="K725" s="21" t="str">
        <f>HYPERLINK("http://maps.google.nl/maps?q="&amp;SUBSTITUTE(Tabel2[[#This Row],[lat]],",",".")&amp;","&amp;SUBSTITUTE(Tabel2[[#This Row],[lon]],",","."))</f>
        <v>http://maps.google.nl/maps?q=50.912947,5.906046</v>
      </c>
    </row>
    <row r="726" spans="1:11" x14ac:dyDescent="0.25">
      <c r="A726" s="8">
        <f>TIMEVALUE(MID(Tabel2[[#This Row],[ns1:time2]],12,8))</f>
        <v>0.48200231481481487</v>
      </c>
      <c r="B726" s="13">
        <f>ROUND(6370973.27862*((2*ASIN(SQRT((SIN((RADIANS(Strava!E725)-RADIANS(Strava!E726))/2)^2)+COS(RADIANS(Strava!E725))*COS(RADIANS(Strava!E726))*(SIN((RADIANS(Strava!F725)-RADIANS(Strava!F726))/2)^2))))),0)</f>
        <v>8</v>
      </c>
      <c r="C726" s="10">
        <f t="shared" si="88"/>
        <v>11.404999999999943</v>
      </c>
      <c r="D726" s="8">
        <f t="shared" si="89"/>
        <v>1.1574074074149898E-5</v>
      </c>
      <c r="E726" s="8">
        <f t="shared" si="90"/>
        <v>2.0057870370370434E-2</v>
      </c>
      <c r="F726" s="17">
        <f t="shared" si="91"/>
        <v>28.799999999811327</v>
      </c>
      <c r="G726" s="17">
        <f t="shared" si="92"/>
        <v>28.799999999946284</v>
      </c>
      <c r="H726" s="17">
        <f t="shared" si="93"/>
        <v>28.799999999946284</v>
      </c>
      <c r="I726" s="17">
        <f t="shared" si="94"/>
        <v>28.799999999980816</v>
      </c>
      <c r="J726" s="17">
        <f t="shared" si="95"/>
        <v>31.199999999994528</v>
      </c>
      <c r="K726" s="20" t="str">
        <f>HYPERLINK("http://maps.google.nl/maps?q="&amp;SUBSTITUTE(Tabel2[[#This Row],[lat]],",",".")&amp;","&amp;SUBSTITUTE(Tabel2[[#This Row],[lon]],",","."))</f>
        <v>http://maps.google.nl/maps?q=50.912982,5.905946</v>
      </c>
    </row>
    <row r="727" spans="1:11" x14ac:dyDescent="0.25">
      <c r="A727" s="12">
        <f>TIMEVALUE(MID(Tabel2[[#This Row],[ns1:time2]],12,8))</f>
        <v>0.48201388888888891</v>
      </c>
      <c r="B727" s="13">
        <f>ROUND(6370973.27862*((2*ASIN(SQRT((SIN((RADIANS(Strava!E726)-RADIANS(Strava!E727))/2)^2)+COS(RADIANS(Strava!E726))*COS(RADIANS(Strava!E727))*(SIN((RADIANS(Strava!F726)-RADIANS(Strava!F727))/2)^2))))),0)</f>
        <v>8</v>
      </c>
      <c r="C727" s="14">
        <f t="shared" si="88"/>
        <v>11.412999999999942</v>
      </c>
      <c r="D727" s="12">
        <f t="shared" si="89"/>
        <v>1.1574074074038876E-5</v>
      </c>
      <c r="E727" s="12">
        <f t="shared" si="90"/>
        <v>2.0069444444444473E-2</v>
      </c>
      <c r="F727" s="15">
        <f t="shared" si="91"/>
        <v>28.800000000087586</v>
      </c>
      <c r="G727" s="15">
        <f t="shared" si="92"/>
        <v>28.799999999946284</v>
      </c>
      <c r="H727" s="15">
        <f t="shared" si="93"/>
        <v>28.799999999992327</v>
      </c>
      <c r="I727" s="15">
        <f t="shared" si="94"/>
        <v>28.799999999980816</v>
      </c>
      <c r="J727" s="15">
        <f t="shared" si="95"/>
        <v>30.999999999994316</v>
      </c>
      <c r="K727" s="21" t="str">
        <f>HYPERLINK("http://maps.google.nl/maps?q="&amp;SUBSTITUTE(Tabel2[[#This Row],[lat]],",",".")&amp;","&amp;SUBSTITUTE(Tabel2[[#This Row],[lon]],",","."))</f>
        <v>http://maps.google.nl/maps?q=50.913011,5.905841</v>
      </c>
    </row>
    <row r="728" spans="1:11" x14ac:dyDescent="0.25">
      <c r="A728" s="8">
        <f>TIMEVALUE(MID(Tabel2[[#This Row],[ns1:time2]],12,8))</f>
        <v>0.4820949074074074</v>
      </c>
      <c r="B728" s="13">
        <f>ROUND(6370973.27862*((2*ASIN(SQRT((SIN((RADIANS(Strava!E727)-RADIANS(Strava!E728))/2)^2)+COS(RADIANS(Strava!E727))*COS(RADIANS(Strava!E728))*(SIN((RADIANS(Strava!F727)-RADIANS(Strava!F728))/2)^2))))),0)</f>
        <v>53</v>
      </c>
      <c r="C728" s="10">
        <f t="shared" si="88"/>
        <v>11.465999999999942</v>
      </c>
      <c r="D728" s="8">
        <f t="shared" si="89"/>
        <v>8.1018518518494176E-5</v>
      </c>
      <c r="E728" s="8">
        <f t="shared" si="90"/>
        <v>2.0150462962962967E-2</v>
      </c>
      <c r="F728" s="17">
        <f t="shared" si="91"/>
        <v>27.257142857151045</v>
      </c>
      <c r="G728" s="17">
        <f t="shared" si="92"/>
        <v>27.450000000017624</v>
      </c>
      <c r="H728" s="17">
        <f t="shared" si="93"/>
        <v>27.599999999995312</v>
      </c>
      <c r="I728" s="17">
        <f t="shared" si="94"/>
        <v>27.720000000003875</v>
      </c>
      <c r="J728" s="17">
        <f t="shared" si="95"/>
        <v>29.850000000000744</v>
      </c>
      <c r="K728" s="20" t="str">
        <f>HYPERLINK("http://maps.google.nl/maps?q="&amp;SUBSTITUTE(Tabel2[[#This Row],[lat]],",",".")&amp;","&amp;SUBSTITUTE(Tabel2[[#This Row],[lon]],",","."))</f>
        <v>http://maps.google.nl/maps?q=50.913195,5.905148</v>
      </c>
    </row>
    <row r="729" spans="1:11" x14ac:dyDescent="0.25">
      <c r="A729" s="12">
        <f>TIMEVALUE(MID(Tabel2[[#This Row],[ns1:time2]],12,8))</f>
        <v>0.48215277777777782</v>
      </c>
      <c r="B729" s="13">
        <f>ROUND(6370973.27862*((2*ASIN(SQRT((SIN((RADIANS(Strava!E728)-RADIANS(Strava!E729))/2)^2)+COS(RADIANS(Strava!E728))*COS(RADIANS(Strava!E729))*(SIN((RADIANS(Strava!F728)-RADIANS(Strava!F729))/2)^2))))),0)</f>
        <v>33</v>
      </c>
      <c r="C729" s="14">
        <f t="shared" si="88"/>
        <v>11.498999999999942</v>
      </c>
      <c r="D729" s="12">
        <f t="shared" si="89"/>
        <v>5.7870370370416424E-5</v>
      </c>
      <c r="E729" s="12">
        <f t="shared" si="90"/>
        <v>2.0208333333333384E-2</v>
      </c>
      <c r="F729" s="15">
        <f t="shared" si="91"/>
        <v>23.759999999981094</v>
      </c>
      <c r="G729" s="15">
        <f t="shared" si="92"/>
        <v>25.799999999996057</v>
      </c>
      <c r="H729" s="15">
        <f t="shared" si="93"/>
        <v>26.030769230771401</v>
      </c>
      <c r="I729" s="15">
        <f t="shared" si="94"/>
        <v>26.228571428560961</v>
      </c>
      <c r="J729" s="15">
        <f t="shared" si="95"/>
        <v>28.671428571421863</v>
      </c>
      <c r="K729" s="21" t="str">
        <f>HYPERLINK("http://maps.google.nl/maps?q="&amp;SUBSTITUTE(Tabel2[[#This Row],[lat]],",",".")&amp;","&amp;SUBSTITUTE(Tabel2[[#This Row],[lon]],",","."))</f>
        <v>http://maps.google.nl/maps?q=50.913316,5.904711</v>
      </c>
    </row>
    <row r="730" spans="1:11" x14ac:dyDescent="0.25">
      <c r="A730" s="8">
        <f>TIMEVALUE(MID(Tabel2[[#This Row],[ns1:time2]],12,8))</f>
        <v>0.48216435185185186</v>
      </c>
      <c r="B730" s="13">
        <f>ROUND(6370973.27862*((2*ASIN(SQRT((SIN((RADIANS(Strava!E729)-RADIANS(Strava!E730))/2)^2)+COS(RADIANS(Strava!E729))*COS(RADIANS(Strava!E730))*(SIN((RADIANS(Strava!F729)-RADIANS(Strava!F730))/2)^2))))),0)</f>
        <v>4</v>
      </c>
      <c r="C730" s="10">
        <f t="shared" si="88"/>
        <v>11.502999999999941</v>
      </c>
      <c r="D730" s="8">
        <f t="shared" si="89"/>
        <v>1.1574074074038876E-5</v>
      </c>
      <c r="E730" s="8">
        <f t="shared" si="90"/>
        <v>2.0219907407407423E-2</v>
      </c>
      <c r="F730" s="17">
        <f t="shared" si="91"/>
        <v>14.400000000043793</v>
      </c>
      <c r="G730" s="17">
        <f t="shared" si="92"/>
        <v>22.199999999995949</v>
      </c>
      <c r="H730" s="17">
        <f t="shared" si="93"/>
        <v>24.923076923079119</v>
      </c>
      <c r="I730" s="17">
        <f t="shared" si="94"/>
        <v>25.200000000007307</v>
      </c>
      <c r="J730" s="17">
        <f t="shared" si="95"/>
        <v>28.02857142856956</v>
      </c>
      <c r="K730" s="20" t="str">
        <f>HYPERLINK("http://maps.google.nl/maps?q="&amp;SUBSTITUTE(Tabel2[[#This Row],[lat]],",",".")&amp;","&amp;SUBSTITUTE(Tabel2[[#This Row],[lon]],",","."))</f>
        <v>http://maps.google.nl/maps?q=50.913338,5.904667</v>
      </c>
    </row>
    <row r="731" spans="1:11" x14ac:dyDescent="0.25">
      <c r="A731" s="12">
        <f>TIMEVALUE(MID(Tabel2[[#This Row],[ns1:time2]],12,8))</f>
        <v>0.48219907407407409</v>
      </c>
      <c r="B731" s="13">
        <f>ROUND(6370973.27862*((2*ASIN(SQRT((SIN((RADIANS(Strava!E730)-RADIANS(Strava!E731))/2)^2)+COS(RADIANS(Strava!E730))*COS(RADIANS(Strava!E731))*(SIN((RADIANS(Strava!F730)-RADIANS(Strava!F731))/2)^2))))),0)</f>
        <v>13</v>
      </c>
      <c r="C731" s="14">
        <f t="shared" si="88"/>
        <v>11.515999999999941</v>
      </c>
      <c r="D731" s="12">
        <f t="shared" si="89"/>
        <v>3.472222222222765E-5</v>
      </c>
      <c r="E731" s="12">
        <f t="shared" si="90"/>
        <v>2.025462962962965E-2</v>
      </c>
      <c r="F731" s="15">
        <f t="shared" si="91"/>
        <v>15.599999999997561</v>
      </c>
      <c r="G731" s="15">
        <f t="shared" si="92"/>
        <v>15.300000000009353</v>
      </c>
      <c r="H731" s="15">
        <f t="shared" si="93"/>
        <v>19.999999999996447</v>
      </c>
      <c r="I731" s="15">
        <f t="shared" si="94"/>
        <v>23.175000000000953</v>
      </c>
      <c r="J731" s="15">
        <f t="shared" si="95"/>
        <v>25.753846153842964</v>
      </c>
      <c r="K731" s="21" t="str">
        <f>HYPERLINK("http://maps.google.nl/maps?q="&amp;SUBSTITUTE(Tabel2[[#This Row],[lat]],",",".")&amp;","&amp;SUBSTITUTE(Tabel2[[#This Row],[lon]],",","."))</f>
        <v>http://maps.google.nl/maps?q=50.913452,5.904647</v>
      </c>
    </row>
    <row r="732" spans="1:11" x14ac:dyDescent="0.25">
      <c r="A732" s="8">
        <f>TIMEVALUE(MID(Tabel2[[#This Row],[ns1:time2]],12,8))</f>
        <v>0.48224537037037035</v>
      </c>
      <c r="B732" s="13">
        <f>ROUND(6370973.27862*((2*ASIN(SQRT((SIN((RADIANS(Strava!E731)-RADIANS(Strava!E732))/2)^2)+COS(RADIANS(Strava!E731))*COS(RADIANS(Strava!E732))*(SIN((RADIANS(Strava!F731)-RADIANS(Strava!F732))/2)^2))))),0)</f>
        <v>24</v>
      </c>
      <c r="C732" s="10">
        <f t="shared" si="88"/>
        <v>11.539999999999941</v>
      </c>
      <c r="D732" s="8">
        <f t="shared" si="89"/>
        <v>4.6296296296266526E-5</v>
      </c>
      <c r="E732" s="8">
        <f t="shared" si="90"/>
        <v>2.0300925925925917E-2</v>
      </c>
      <c r="F732" s="17">
        <f t="shared" si="91"/>
        <v>21.600000000013889</v>
      </c>
      <c r="G732" s="17">
        <f t="shared" si="92"/>
        <v>19.028571428576647</v>
      </c>
      <c r="H732" s="17">
        <f t="shared" si="93"/>
        <v>18.450000000011229</v>
      </c>
      <c r="I732" s="17">
        <f t="shared" si="94"/>
        <v>20.492307692308994</v>
      </c>
      <c r="J732" s="17">
        <f t="shared" si="95"/>
        <v>24.048000000003135</v>
      </c>
      <c r="K732" s="20" t="str">
        <f>HYPERLINK("http://maps.google.nl/maps?q="&amp;SUBSTITUTE(Tabel2[[#This Row],[lat]],",",".")&amp;","&amp;SUBSTITUTE(Tabel2[[#This Row],[lon]],",","."))</f>
        <v>http://maps.google.nl/maps?q=50.913664,5.904721</v>
      </c>
    </row>
    <row r="733" spans="1:11" x14ac:dyDescent="0.25">
      <c r="A733" s="12">
        <f>TIMEVALUE(MID(Tabel2[[#This Row],[ns1:time2]],12,8))</f>
        <v>0.48231481481481481</v>
      </c>
      <c r="B733" s="13">
        <f>ROUND(6370973.27862*((2*ASIN(SQRT((SIN((RADIANS(Strava!E732)-RADIANS(Strava!E733))/2)^2)+COS(RADIANS(Strava!E732))*COS(RADIANS(Strava!E733))*(SIN((RADIANS(Strava!F732)-RADIANS(Strava!F733))/2)^2))))),0)</f>
        <v>42</v>
      </c>
      <c r="C733" s="14">
        <f t="shared" si="88"/>
        <v>11.58199999999994</v>
      </c>
      <c r="D733" s="12">
        <f t="shared" si="89"/>
        <v>6.94444444444553E-5</v>
      </c>
      <c r="E733" s="12">
        <f t="shared" si="90"/>
        <v>2.0370370370370372E-2</v>
      </c>
      <c r="F733" s="15">
        <f t="shared" si="91"/>
        <v>25.199999999996063</v>
      </c>
      <c r="G733" s="15">
        <f t="shared" si="92"/>
        <v>23.760000000003505</v>
      </c>
      <c r="H733" s="15">
        <f t="shared" si="93"/>
        <v>21.876923076924719</v>
      </c>
      <c r="I733" s="15">
        <f t="shared" si="94"/>
        <v>21.342857142863146</v>
      </c>
      <c r="J733" s="15">
        <f t="shared" si="95"/>
        <v>24.119999999999507</v>
      </c>
      <c r="K733" s="21" t="str">
        <f>HYPERLINK("http://maps.google.nl/maps?q="&amp;SUBSTITUTE(Tabel2[[#This Row],[lat]],",",".")&amp;","&amp;SUBSTITUTE(Tabel2[[#This Row],[lon]],",","."))</f>
        <v>http://maps.google.nl/maps?q=50.913987,5.905039</v>
      </c>
    </row>
    <row r="734" spans="1:11" x14ac:dyDescent="0.25">
      <c r="A734" s="8">
        <f>TIMEVALUE(MID(Tabel2[[#This Row],[ns1:time2]],12,8))</f>
        <v>0.48234953703703703</v>
      </c>
      <c r="B734" s="13">
        <f>ROUND(6370973.27862*((2*ASIN(SQRT((SIN((RADIANS(Strava!E733)-RADIANS(Strava!E734))/2)^2)+COS(RADIANS(Strava!E733))*COS(RADIANS(Strava!E734))*(SIN((RADIANS(Strava!F733)-RADIANS(Strava!F734))/2)^2))))),0)</f>
        <v>17</v>
      </c>
      <c r="C734" s="10">
        <f t="shared" si="88"/>
        <v>11.59899999999994</v>
      </c>
      <c r="D734" s="8">
        <f t="shared" si="89"/>
        <v>3.472222222222765E-5</v>
      </c>
      <c r="E734" s="8">
        <f t="shared" si="90"/>
        <v>2.04050925925926E-2</v>
      </c>
      <c r="F734" s="17">
        <f t="shared" si="91"/>
        <v>20.399999999996812</v>
      </c>
      <c r="G734" s="17">
        <f t="shared" si="92"/>
        <v>23.599999999996022</v>
      </c>
      <c r="H734" s="17">
        <f t="shared" si="93"/>
        <v>22.984615384617005</v>
      </c>
      <c r="I734" s="17">
        <f t="shared" si="94"/>
        <v>21.600000000000559</v>
      </c>
      <c r="J734" s="17">
        <f t="shared" si="95"/>
        <v>23.625000000000526</v>
      </c>
      <c r="K734" s="20" t="str">
        <f>HYPERLINK("http://maps.google.nl/maps?q="&amp;SUBSTITUTE(Tabel2[[#This Row],[lat]],",",".")&amp;","&amp;SUBSTITUTE(Tabel2[[#This Row],[lon]],",","."))</f>
        <v>http://maps.google.nl/maps?q=50.914135,5.905</v>
      </c>
    </row>
    <row r="735" spans="1:11" x14ac:dyDescent="0.25">
      <c r="A735" s="12">
        <f>TIMEVALUE(MID(Tabel2[[#This Row],[ns1:time2]],12,8))</f>
        <v>0.48238425925925926</v>
      </c>
      <c r="B735" s="13">
        <f>ROUND(6370973.27862*((2*ASIN(SQRT((SIN((RADIANS(Strava!E734)-RADIANS(Strava!E735))/2)^2)+COS(RADIANS(Strava!E734))*COS(RADIANS(Strava!E735))*(SIN((RADIANS(Strava!F734)-RADIANS(Strava!F735))/2)^2))))),0)</f>
        <v>12</v>
      </c>
      <c r="C735" s="14">
        <f t="shared" si="88"/>
        <v>11.61099999999994</v>
      </c>
      <c r="D735" s="12">
        <f t="shared" si="89"/>
        <v>3.472222222222765E-5</v>
      </c>
      <c r="E735" s="12">
        <f t="shared" si="90"/>
        <v>2.0439814814814827E-2</v>
      </c>
      <c r="F735" s="15">
        <f t="shared" si="91"/>
        <v>14.39999999999775</v>
      </c>
      <c r="G735" s="15">
        <f t="shared" si="92"/>
        <v>17.399999999997227</v>
      </c>
      <c r="H735" s="15">
        <f t="shared" si="93"/>
        <v>21.29999999999659</v>
      </c>
      <c r="I735" s="15">
        <f t="shared" si="94"/>
        <v>21.375000000000675</v>
      </c>
      <c r="J735" s="15">
        <f t="shared" si="95"/>
        <v>22.658823529410022</v>
      </c>
      <c r="K735" s="21" t="str">
        <f>HYPERLINK("http://maps.google.nl/maps?q="&amp;SUBSTITUTE(Tabel2[[#This Row],[lat]],",",".")&amp;","&amp;SUBSTITUTE(Tabel2[[#This Row],[lon]],",","."))</f>
        <v>http://maps.google.nl/maps?q=50.914222,5.904904</v>
      </c>
    </row>
    <row r="736" spans="1:11" x14ac:dyDescent="0.25">
      <c r="A736" s="8">
        <f>TIMEVALUE(MID(Tabel2[[#This Row],[ns1:time2]],12,8))</f>
        <v>0.48241898148148149</v>
      </c>
      <c r="B736" s="13">
        <f>ROUND(6370973.27862*((2*ASIN(SQRT((SIN((RADIANS(Strava!E735)-RADIANS(Strava!E736))/2)^2)+COS(RADIANS(Strava!E735))*COS(RADIANS(Strava!E736))*(SIN((RADIANS(Strava!F735)-RADIANS(Strava!F736))/2)^2))))),0)</f>
        <v>16</v>
      </c>
      <c r="C736" s="10">
        <f t="shared" si="88"/>
        <v>11.62699999999994</v>
      </c>
      <c r="D736" s="8">
        <f t="shared" si="89"/>
        <v>3.472222222222765E-5</v>
      </c>
      <c r="E736" s="8">
        <f t="shared" si="90"/>
        <v>2.0474537037037055E-2</v>
      </c>
      <c r="F736" s="17">
        <f t="shared" si="91"/>
        <v>19.199999999997001</v>
      </c>
      <c r="G736" s="17">
        <f t="shared" si="92"/>
        <v>16.799999999997656</v>
      </c>
      <c r="H736" s="17">
        <f t="shared" si="93"/>
        <v>17.999999999997158</v>
      </c>
      <c r="I736" s="17">
        <f t="shared" si="94"/>
        <v>20.879999999996674</v>
      </c>
      <c r="J736" s="17">
        <f t="shared" si="95"/>
        <v>22.20000000000222</v>
      </c>
      <c r="K736" s="20" t="str">
        <f>HYPERLINK("http://maps.google.nl/maps?q="&amp;SUBSTITUTE(Tabel2[[#This Row],[lat]],",",".")&amp;","&amp;SUBSTITUTE(Tabel2[[#This Row],[lon]],",","."))</f>
        <v>http://maps.google.nl/maps?q=50.914347,5.905016</v>
      </c>
    </row>
    <row r="737" spans="1:11" x14ac:dyDescent="0.25">
      <c r="A737" s="12">
        <f>TIMEVALUE(MID(Tabel2[[#This Row],[ns1:time2]],12,8))</f>
        <v>0.48243055555555553</v>
      </c>
      <c r="B737" s="13">
        <f>ROUND(6370973.27862*((2*ASIN(SQRT((SIN((RADIANS(Strava!E736)-RADIANS(Strava!E737))/2)^2)+COS(RADIANS(Strava!E736))*COS(RADIANS(Strava!E737))*(SIN((RADIANS(Strava!F736)-RADIANS(Strava!F737))/2)^2))))),0)</f>
        <v>5</v>
      </c>
      <c r="C737" s="14">
        <f t="shared" si="88"/>
        <v>11.631999999999941</v>
      </c>
      <c r="D737" s="12">
        <f t="shared" si="89"/>
        <v>1.1574074074038876E-5</v>
      </c>
      <c r="E737" s="12">
        <f t="shared" si="90"/>
        <v>2.0486111111111094E-2</v>
      </c>
      <c r="F737" s="15">
        <f t="shared" si="91"/>
        <v>18.00000000005474</v>
      </c>
      <c r="G737" s="15">
        <f t="shared" si="92"/>
        <v>18.90000000001287</v>
      </c>
      <c r="H737" s="15">
        <f t="shared" si="93"/>
        <v>16.971428571434313</v>
      </c>
      <c r="I737" s="15">
        <f t="shared" si="94"/>
        <v>18.000000000003197</v>
      </c>
      <c r="J737" s="15">
        <f t="shared" si="95"/>
        <v>21.900000000002354</v>
      </c>
      <c r="K737" s="21" t="str">
        <f>HYPERLINK("http://maps.google.nl/maps?q="&amp;SUBSTITUTE(Tabel2[[#This Row],[lat]],",",".")&amp;","&amp;SUBSTITUTE(Tabel2[[#This Row],[lon]],",","."))</f>
        <v>http://maps.google.nl/maps?q=50.914385,5.905054</v>
      </c>
    </row>
    <row r="738" spans="1:11" x14ac:dyDescent="0.25">
      <c r="A738" s="8">
        <f>TIMEVALUE(MID(Tabel2[[#This Row],[ns1:time2]],12,8))</f>
        <v>0.48247685185185185</v>
      </c>
      <c r="B738" s="13">
        <f>ROUND(6370973.27862*((2*ASIN(SQRT((SIN((RADIANS(Strava!E737)-RADIANS(Strava!E738))/2)^2)+COS(RADIANS(Strava!E737))*COS(RADIANS(Strava!E738))*(SIN((RADIANS(Strava!F737)-RADIANS(Strava!F738))/2)^2))))),0)</f>
        <v>15</v>
      </c>
      <c r="C738" s="10">
        <f t="shared" si="88"/>
        <v>11.646999999999942</v>
      </c>
      <c r="D738" s="8">
        <f t="shared" si="89"/>
        <v>4.6296296296322037E-5</v>
      </c>
      <c r="E738" s="8">
        <f t="shared" si="90"/>
        <v>2.0532407407407416E-2</v>
      </c>
      <c r="F738" s="17">
        <f t="shared" si="91"/>
        <v>13.499999999992493</v>
      </c>
      <c r="G738" s="17">
        <f t="shared" si="92"/>
        <v>14.400000000003326</v>
      </c>
      <c r="H738" s="17">
        <f t="shared" si="93"/>
        <v>16.200000000001317</v>
      </c>
      <c r="I738" s="17">
        <f t="shared" si="94"/>
        <v>15.709090909091332</v>
      </c>
      <c r="J738" s="17">
        <f t="shared" si="95"/>
        <v>19.745454545454237</v>
      </c>
      <c r="K738" s="20" t="str">
        <f>HYPERLINK("http://maps.google.nl/maps?q="&amp;SUBSTITUTE(Tabel2[[#This Row],[lat]],",",".")&amp;","&amp;SUBSTITUTE(Tabel2[[#This Row],[lon]],",","."))</f>
        <v>http://maps.google.nl/maps?q=50.914494,5.905176</v>
      </c>
    </row>
    <row r="739" spans="1:11" x14ac:dyDescent="0.25">
      <c r="A739" s="12">
        <f>TIMEVALUE(MID(Tabel2[[#This Row],[ns1:time2]],12,8))</f>
        <v>0.48249999999999998</v>
      </c>
      <c r="B739" s="13">
        <f>ROUND(6370973.27862*((2*ASIN(SQRT((SIN((RADIANS(Strava!E738)-RADIANS(Strava!E739))/2)^2)+COS(RADIANS(Strava!E738))*COS(RADIANS(Strava!E739))*(SIN((RADIANS(Strava!F738)-RADIANS(Strava!F739))/2)^2))))),0)</f>
        <v>7</v>
      </c>
      <c r="C739" s="14">
        <f t="shared" si="88"/>
        <v>11.653999999999941</v>
      </c>
      <c r="D739" s="12">
        <f t="shared" si="89"/>
        <v>2.3148148148133263E-5</v>
      </c>
      <c r="E739" s="12">
        <f t="shared" si="90"/>
        <v>2.0555555555555549E-2</v>
      </c>
      <c r="F739" s="15">
        <f t="shared" si="91"/>
        <v>12.600000000008103</v>
      </c>
      <c r="G739" s="15">
        <f t="shared" si="92"/>
        <v>13.199999999998081</v>
      </c>
      <c r="H739" s="15">
        <f t="shared" si="93"/>
        <v>13.885714285718985</v>
      </c>
      <c r="I739" s="15">
        <f t="shared" si="94"/>
        <v>15.480000000002903</v>
      </c>
      <c r="J739" s="15">
        <f t="shared" si="95"/>
        <v>18.600000000002964</v>
      </c>
      <c r="K739" s="21" t="str">
        <f>HYPERLINK("http://maps.google.nl/maps?q="&amp;SUBSTITUTE(Tabel2[[#This Row],[lat]],",",".")&amp;","&amp;SUBSTITUTE(Tabel2[[#This Row],[lon]],",","."))</f>
        <v>http://maps.google.nl/maps?q=50.914495,5.905271</v>
      </c>
    </row>
    <row r="740" spans="1:11" x14ac:dyDescent="0.25">
      <c r="A740" s="8">
        <f>TIMEVALUE(MID(Tabel2[[#This Row],[ns1:time2]],12,8))</f>
        <v>0.48251157407407402</v>
      </c>
      <c r="B740" s="13">
        <f>ROUND(6370973.27862*((2*ASIN(SQRT((SIN((RADIANS(Strava!E739)-RADIANS(Strava!E740))/2)^2)+COS(RADIANS(Strava!E739))*COS(RADIANS(Strava!E740))*(SIN((RADIANS(Strava!F739)-RADIANS(Strava!F740))/2)^2))))),0)</f>
        <v>4</v>
      </c>
      <c r="C740" s="10">
        <f t="shared" si="88"/>
        <v>11.657999999999941</v>
      </c>
      <c r="D740" s="8">
        <f t="shared" si="89"/>
        <v>1.1574074074038876E-5</v>
      </c>
      <c r="E740" s="8">
        <f t="shared" si="90"/>
        <v>2.0567129629629588E-2</v>
      </c>
      <c r="F740" s="17">
        <f t="shared" si="91"/>
        <v>14.400000000043793</v>
      </c>
      <c r="G740" s="17">
        <f t="shared" si="92"/>
        <v>13.200000000018118</v>
      </c>
      <c r="H740" s="17">
        <f t="shared" si="93"/>
        <v>13.371428571432487</v>
      </c>
      <c r="I740" s="17">
        <f t="shared" si="94"/>
        <v>13.950000000009233</v>
      </c>
      <c r="J740" s="17">
        <f t="shared" si="95"/>
        <v>18.600000000002964</v>
      </c>
      <c r="K740" s="20" t="str">
        <f>HYPERLINK("http://maps.google.nl/maps?q="&amp;SUBSTITUTE(Tabel2[[#This Row],[lat]],",",".")&amp;","&amp;SUBSTITUTE(Tabel2[[#This Row],[lon]],",","."))</f>
        <v>http://maps.google.nl/maps?q=50.914482,5.905327</v>
      </c>
    </row>
    <row r="741" spans="1:11" x14ac:dyDescent="0.25">
      <c r="A741" s="12">
        <f>TIMEVALUE(MID(Tabel2[[#This Row],[ns1:time2]],12,8))</f>
        <v>0.48255787037037035</v>
      </c>
      <c r="B741" s="13">
        <f>ROUND(6370973.27862*((2*ASIN(SQRT((SIN((RADIANS(Strava!E740)-RADIANS(Strava!E741))/2)^2)+COS(RADIANS(Strava!E740))*COS(RADIANS(Strava!E741))*(SIN((RADIANS(Strava!F740)-RADIANS(Strava!F741))/2)^2))))),0)</f>
        <v>23</v>
      </c>
      <c r="C741" s="14">
        <f t="shared" si="88"/>
        <v>11.680999999999941</v>
      </c>
      <c r="D741" s="12">
        <f t="shared" si="89"/>
        <v>4.6296296296322037E-5</v>
      </c>
      <c r="E741" s="12">
        <f t="shared" si="90"/>
        <v>2.061342592592591E-2</v>
      </c>
      <c r="F741" s="15">
        <f t="shared" si="91"/>
        <v>20.699999999988492</v>
      </c>
      <c r="G741" s="15">
        <f t="shared" si="92"/>
        <v>19.440000000002634</v>
      </c>
      <c r="H741" s="15">
        <f t="shared" si="93"/>
        <v>17.485714285718984</v>
      </c>
      <c r="I741" s="15">
        <f t="shared" si="94"/>
        <v>16.036363636363294</v>
      </c>
      <c r="J741" s="15">
        <f t="shared" si="95"/>
        <v>19.161290322582492</v>
      </c>
      <c r="K741" s="21" t="str">
        <f>HYPERLINK("http://maps.google.nl/maps?q="&amp;SUBSTITUTE(Tabel2[[#This Row],[lat]],",",".")&amp;","&amp;SUBSTITUTE(Tabel2[[#This Row],[lon]],",","."))</f>
        <v>http://maps.google.nl/maps?q=50.914432,5.905647</v>
      </c>
    </row>
    <row r="742" spans="1:11" x14ac:dyDescent="0.25">
      <c r="A742" s="8">
        <f>TIMEVALUE(MID(Tabel2[[#This Row],[ns1:time2]],12,8))</f>
        <v>0.48260416666666667</v>
      </c>
      <c r="B742" s="13">
        <f>ROUND(6370973.27862*((2*ASIN(SQRT((SIN((RADIANS(Strava!E741)-RADIANS(Strava!E742))/2)^2)+COS(RADIANS(Strava!E741))*COS(RADIANS(Strava!E742))*(SIN((RADIANS(Strava!F741)-RADIANS(Strava!F742))/2)^2))))),0)</f>
        <v>27</v>
      </c>
      <c r="C742" s="10">
        <f t="shared" si="88"/>
        <v>11.70799999999994</v>
      </c>
      <c r="D742" s="8">
        <f t="shared" si="89"/>
        <v>4.6296296296322037E-5</v>
      </c>
      <c r="E742" s="8">
        <f t="shared" si="90"/>
        <v>2.0659722222222232E-2</v>
      </c>
      <c r="F742" s="17">
        <f t="shared" si="91"/>
        <v>24.29999999998649</v>
      </c>
      <c r="G742" s="17">
        <f t="shared" si="92"/>
        <v>22.499999999987011</v>
      </c>
      <c r="H742" s="17">
        <f t="shared" si="93"/>
        <v>21.599999999996022</v>
      </c>
      <c r="I742" s="17">
        <f t="shared" si="94"/>
        <v>19.963636363635544</v>
      </c>
      <c r="J742" s="17">
        <f t="shared" si="95"/>
        <v>19.509677419353714</v>
      </c>
      <c r="K742" s="20" t="str">
        <f>HYPERLINK("http://maps.google.nl/maps?q="&amp;SUBSTITUTE(Tabel2[[#This Row],[lat]],",",".")&amp;","&amp;SUBSTITUTE(Tabel2[[#This Row],[lon]],",","."))</f>
        <v>http://maps.google.nl/maps?q=50.914484,5.906021</v>
      </c>
    </row>
    <row r="743" spans="1:11" x14ac:dyDescent="0.25">
      <c r="A743" s="12">
        <f>TIMEVALUE(MID(Tabel2[[#This Row],[ns1:time2]],12,8))</f>
        <v>0.4826273148148148</v>
      </c>
      <c r="B743" s="13">
        <f>ROUND(6370973.27862*((2*ASIN(SQRT((SIN((RADIANS(Strava!E742)-RADIANS(Strava!E743))/2)^2)+COS(RADIANS(Strava!E742))*COS(RADIANS(Strava!E743))*(SIN((RADIANS(Strava!F742)-RADIANS(Strava!F743))/2)^2))))),0)</f>
        <v>15</v>
      </c>
      <c r="C743" s="14">
        <f t="shared" si="88"/>
        <v>11.72299999999994</v>
      </c>
      <c r="D743" s="12">
        <f t="shared" si="89"/>
        <v>2.3148148148133263E-5</v>
      </c>
      <c r="E743" s="12">
        <f t="shared" si="90"/>
        <v>2.0682870370370365E-2</v>
      </c>
      <c r="F743" s="15">
        <f t="shared" si="91"/>
        <v>27.000000000017362</v>
      </c>
      <c r="G743" s="15">
        <f t="shared" si="92"/>
        <v>25.199999999995949</v>
      </c>
      <c r="H743" s="15">
        <f t="shared" si="93"/>
        <v>23.399999999992421</v>
      </c>
      <c r="I743" s="15">
        <f t="shared" si="94"/>
        <v>22.581818181817628</v>
      </c>
      <c r="J743" s="15">
        <f t="shared" si="95"/>
        <v>18.800000000000402</v>
      </c>
      <c r="K743" s="21" t="str">
        <f>HYPERLINK("http://maps.google.nl/maps?q="&amp;SUBSTITUTE(Tabel2[[#This Row],[lat]],",",".")&amp;","&amp;SUBSTITUTE(Tabel2[[#This Row],[lon]],",","."))</f>
        <v>http://maps.google.nl/maps?q=50.914544,5.906207</v>
      </c>
    </row>
    <row r="744" spans="1:11" x14ac:dyDescent="0.25">
      <c r="A744" s="8">
        <f>TIMEVALUE(MID(Tabel2[[#This Row],[ns1:time2]],12,8))</f>
        <v>0.48267361111111112</v>
      </c>
      <c r="B744" s="13">
        <f>ROUND(6370973.27862*((2*ASIN(SQRT((SIN((RADIANS(Strava!E743)-RADIANS(Strava!E744))/2)^2)+COS(RADIANS(Strava!E743))*COS(RADIANS(Strava!E744))*(SIN((RADIANS(Strava!F743)-RADIANS(Strava!F744))/2)^2))))),0)</f>
        <v>30</v>
      </c>
      <c r="C744" s="10">
        <f t="shared" si="88"/>
        <v>11.75299999999994</v>
      </c>
      <c r="D744" s="8">
        <f t="shared" si="89"/>
        <v>4.6296296296322037E-5</v>
      </c>
      <c r="E744" s="8">
        <f t="shared" si="90"/>
        <v>2.0729166666666687E-2</v>
      </c>
      <c r="F744" s="17">
        <f t="shared" si="91"/>
        <v>26.999999999984986</v>
      </c>
      <c r="G744" s="17">
        <f t="shared" si="92"/>
        <v>26.999999999995737</v>
      </c>
      <c r="H744" s="17">
        <f t="shared" si="93"/>
        <v>25.919999999991507</v>
      </c>
      <c r="I744" s="17">
        <f t="shared" si="94"/>
        <v>24.428571428561739</v>
      </c>
      <c r="J744" s="17">
        <f t="shared" si="95"/>
        <v>19.799999999999155</v>
      </c>
      <c r="K744" s="20" t="str">
        <f>HYPERLINK("http://maps.google.nl/maps?q="&amp;SUBSTITUTE(Tabel2[[#This Row],[lat]],",",".")&amp;","&amp;SUBSTITUTE(Tabel2[[#This Row],[lon]],",","."))</f>
        <v>http://maps.google.nl/maps?q=50.914671,5.906588</v>
      </c>
    </row>
    <row r="745" spans="1:11" x14ac:dyDescent="0.25">
      <c r="A745" s="12">
        <f>TIMEVALUE(MID(Tabel2[[#This Row],[ns1:time2]],12,8))</f>
        <v>0.48276620370370371</v>
      </c>
      <c r="B745" s="13">
        <f>ROUND(6370973.27862*((2*ASIN(SQRT((SIN((RADIANS(Strava!E744)-RADIANS(Strava!E745))/2)^2)+COS(RADIANS(Strava!E744))*COS(RADIANS(Strava!E745))*(SIN((RADIANS(Strava!F744)-RADIANS(Strava!F745))/2)^2))))),0)</f>
        <v>57</v>
      </c>
      <c r="C745" s="14">
        <f t="shared" si="88"/>
        <v>11.80999999999994</v>
      </c>
      <c r="D745" s="12">
        <f t="shared" si="89"/>
        <v>9.2592592592588563E-5</v>
      </c>
      <c r="E745" s="12">
        <f t="shared" si="90"/>
        <v>2.0821759259259276E-2</v>
      </c>
      <c r="F745" s="15">
        <f t="shared" si="91"/>
        <v>25.650000000001118</v>
      </c>
      <c r="G745" s="15">
        <f t="shared" si="92"/>
        <v>26.099999999995845</v>
      </c>
      <c r="H745" s="15">
        <f t="shared" si="93"/>
        <v>26.228571428570405</v>
      </c>
      <c r="I745" s="15">
        <f t="shared" si="94"/>
        <v>25.79999999999588</v>
      </c>
      <c r="J745" s="15">
        <f t="shared" si="95"/>
        <v>21.709090909090655</v>
      </c>
      <c r="K745" s="21" t="str">
        <f>HYPERLINK("http://maps.google.nl/maps?q="&amp;SUBSTITUTE(Tabel2[[#This Row],[lat]],",",".")&amp;","&amp;SUBSTITUTE(Tabel2[[#This Row],[lon]],",","."))</f>
        <v>http://maps.google.nl/maps?q=50.914899,5.907319</v>
      </c>
    </row>
    <row r="746" spans="1:11" x14ac:dyDescent="0.25">
      <c r="A746" s="8">
        <f>TIMEVALUE(MID(Tabel2[[#This Row],[ns1:time2]],12,8))</f>
        <v>0.48277777777777775</v>
      </c>
      <c r="B746" s="13">
        <f>ROUND(6370973.27862*((2*ASIN(SQRT((SIN((RADIANS(Strava!E745)-RADIANS(Strava!E746))/2)^2)+COS(RADIANS(Strava!E745))*COS(RADIANS(Strava!E746))*(SIN((RADIANS(Strava!F745)-RADIANS(Strava!F746))/2)^2))))),0)</f>
        <v>7</v>
      </c>
      <c r="C746" s="10">
        <f t="shared" si="88"/>
        <v>11.81699999999994</v>
      </c>
      <c r="D746" s="8">
        <f t="shared" si="89"/>
        <v>1.1574074074038876E-5</v>
      </c>
      <c r="E746" s="8">
        <f t="shared" si="90"/>
        <v>2.0833333333333315E-2</v>
      </c>
      <c r="F746" s="17">
        <f t="shared" si="91"/>
        <v>25.200000000076638</v>
      </c>
      <c r="G746" s="17">
        <f t="shared" si="92"/>
        <v>25.600000000009665</v>
      </c>
      <c r="H746" s="17">
        <f t="shared" si="93"/>
        <v>26.030769230771401</v>
      </c>
      <c r="I746" s="17">
        <f t="shared" si="94"/>
        <v>26.160000000004271</v>
      </c>
      <c r="J746" s="17">
        <f t="shared" si="95"/>
        <v>22.064516129034441</v>
      </c>
      <c r="K746" s="20" t="str">
        <f>HYPERLINK("http://maps.google.nl/maps?q="&amp;SUBSTITUTE(Tabel2[[#This Row],[lat]],",",".")&amp;","&amp;SUBSTITUTE(Tabel2[[#This Row],[lon]],",","."))</f>
        <v>http://maps.google.nl/maps?q=50.914918,5.907407</v>
      </c>
    </row>
    <row r="747" spans="1:11" x14ac:dyDescent="0.25">
      <c r="A747" s="12">
        <f>TIMEVALUE(MID(Tabel2[[#This Row],[ns1:time2]],12,8))</f>
        <v>0.48278935185185184</v>
      </c>
      <c r="B747" s="13">
        <f>ROUND(6370973.27862*((2*ASIN(SQRT((SIN((RADIANS(Strava!E746)-RADIANS(Strava!E747))/2)^2)+COS(RADIANS(Strava!E746))*COS(RADIANS(Strava!E747))*(SIN((RADIANS(Strava!F746)-RADIANS(Strava!F747))/2)^2))))),0)</f>
        <v>6</v>
      </c>
      <c r="C747" s="14">
        <f t="shared" si="88"/>
        <v>11.82299999999994</v>
      </c>
      <c r="D747" s="12">
        <f t="shared" si="89"/>
        <v>1.1574074074094387E-5</v>
      </c>
      <c r="E747" s="12">
        <f t="shared" si="90"/>
        <v>2.0844907407407409E-2</v>
      </c>
      <c r="F747" s="15">
        <f t="shared" si="91"/>
        <v>21.59999999996209</v>
      </c>
      <c r="G747" s="15">
        <f t="shared" si="92"/>
        <v>23.400000000014867</v>
      </c>
      <c r="H747" s="15">
        <f t="shared" si="93"/>
        <v>25.20000000000422</v>
      </c>
      <c r="I747" s="15">
        <f t="shared" si="94"/>
        <v>25.714285714284539</v>
      </c>
      <c r="J747" s="15">
        <f t="shared" si="95"/>
        <v>22.180645161289021</v>
      </c>
      <c r="K747" s="21" t="str">
        <f>HYPERLINK("http://maps.google.nl/maps?q="&amp;SUBSTITUTE(Tabel2[[#This Row],[lat]],",",".")&amp;","&amp;SUBSTITUTE(Tabel2[[#This Row],[lon]],",","."))</f>
        <v>http://maps.google.nl/maps?q=50.914945,5.907475</v>
      </c>
    </row>
    <row r="748" spans="1:11" x14ac:dyDescent="0.25">
      <c r="A748" s="8">
        <f>TIMEVALUE(MID(Tabel2[[#This Row],[ns1:time2]],12,8))</f>
        <v>0.48280092592592588</v>
      </c>
      <c r="B748" s="13">
        <f>ROUND(6370973.27862*((2*ASIN(SQRT((SIN((RADIANS(Strava!E747)-RADIANS(Strava!E748))/2)^2)+COS(RADIANS(Strava!E747))*COS(RADIANS(Strava!E748))*(SIN((RADIANS(Strava!F747)-RADIANS(Strava!F748))/2)^2))))),0)</f>
        <v>6</v>
      </c>
      <c r="C748" s="10">
        <f t="shared" si="88"/>
        <v>11.82899999999994</v>
      </c>
      <c r="D748" s="8">
        <f t="shared" si="89"/>
        <v>1.1574074074038876E-5</v>
      </c>
      <c r="E748" s="8">
        <f t="shared" si="90"/>
        <v>2.0856481481481448E-2</v>
      </c>
      <c r="F748" s="17">
        <f t="shared" si="91"/>
        <v>21.600000000065688</v>
      </c>
      <c r="G748" s="17">
        <f t="shared" si="92"/>
        <v>21.60000000001471</v>
      </c>
      <c r="H748" s="17">
        <f t="shared" si="93"/>
        <v>22.800000000033041</v>
      </c>
      <c r="I748" s="17">
        <f t="shared" si="94"/>
        <v>24.872727272738011</v>
      </c>
      <c r="J748" s="17">
        <f t="shared" si="95"/>
        <v>23.400000000002844</v>
      </c>
      <c r="K748" s="20" t="str">
        <f>HYPERLINK("http://maps.google.nl/maps?q="&amp;SUBSTITUTE(Tabel2[[#This Row],[lat]],",",".")&amp;","&amp;SUBSTITUTE(Tabel2[[#This Row],[lon]],",","."))</f>
        <v>http://maps.google.nl/maps?q=50.914983,5.907533</v>
      </c>
    </row>
    <row r="749" spans="1:11" x14ac:dyDescent="0.25">
      <c r="A749" s="12">
        <f>TIMEVALUE(MID(Tabel2[[#This Row],[ns1:time2]],12,8))</f>
        <v>0.48281250000000003</v>
      </c>
      <c r="B749" s="13">
        <f>ROUND(6370973.27862*((2*ASIN(SQRT((SIN((RADIANS(Strava!E748)-RADIANS(Strava!E749))/2)^2)+COS(RADIANS(Strava!E748))*COS(RADIANS(Strava!E749))*(SIN((RADIANS(Strava!F748)-RADIANS(Strava!F749))/2)^2))))),0)</f>
        <v>7</v>
      </c>
      <c r="C749" s="14">
        <f t="shared" si="88"/>
        <v>11.83599999999994</v>
      </c>
      <c r="D749" s="12">
        <f t="shared" si="89"/>
        <v>1.1574074074149898E-5</v>
      </c>
      <c r="E749" s="12">
        <f t="shared" si="90"/>
        <v>2.0868055555555598E-2</v>
      </c>
      <c r="F749" s="15">
        <f t="shared" si="91"/>
        <v>25.199999999834912</v>
      </c>
      <c r="G749" s="15">
        <f t="shared" si="92"/>
        <v>23.399999999958752</v>
      </c>
      <c r="H749" s="15">
        <f t="shared" si="93"/>
        <v>22.799999999960139</v>
      </c>
      <c r="I749" s="15">
        <f t="shared" si="94"/>
        <v>23.399999999986811</v>
      </c>
      <c r="J749" s="15">
        <f t="shared" si="95"/>
        <v>24.266666666662687</v>
      </c>
      <c r="K749" s="21" t="str">
        <f>HYPERLINK("http://maps.google.nl/maps?q="&amp;SUBSTITUTE(Tabel2[[#This Row],[lat]],",",".")&amp;","&amp;SUBSTITUTE(Tabel2[[#This Row],[lon]],",","."))</f>
        <v>http://maps.google.nl/maps?q=50.915032,5.907584</v>
      </c>
    </row>
    <row r="750" spans="1:11" x14ac:dyDescent="0.25">
      <c r="A750" s="8">
        <f>TIMEVALUE(MID(Tabel2[[#This Row],[ns1:time2]],12,8))</f>
        <v>0.48282407407407407</v>
      </c>
      <c r="B750" s="13">
        <f>ROUND(6370973.27862*((2*ASIN(SQRT((SIN((RADIANS(Strava!E749)-RADIANS(Strava!E750))/2)^2)+COS(RADIANS(Strava!E749))*COS(RADIANS(Strava!E750))*(SIN((RADIANS(Strava!F749)-RADIANS(Strava!F750))/2)^2))))),0)</f>
        <v>7</v>
      </c>
      <c r="C750" s="10">
        <f t="shared" si="88"/>
        <v>11.84299999999994</v>
      </c>
      <c r="D750" s="8">
        <f t="shared" si="89"/>
        <v>1.1574074074038876E-5</v>
      </c>
      <c r="E750" s="8">
        <f t="shared" si="90"/>
        <v>2.0879629629629637E-2</v>
      </c>
      <c r="F750" s="17">
        <f t="shared" si="91"/>
        <v>25.200000000076638</v>
      </c>
      <c r="G750" s="17">
        <f t="shared" si="92"/>
        <v>25.199999999954596</v>
      </c>
      <c r="H750" s="17">
        <f t="shared" si="93"/>
        <v>23.999999999995737</v>
      </c>
      <c r="I750" s="17">
        <f t="shared" si="94"/>
        <v>23.399999999986811</v>
      </c>
      <c r="J750" s="17">
        <f t="shared" si="95"/>
        <v>24.666666666662639</v>
      </c>
      <c r="K750" s="20" t="str">
        <f>HYPERLINK("http://maps.google.nl/maps?q="&amp;SUBSTITUTE(Tabel2[[#This Row],[lat]],",",".")&amp;","&amp;SUBSTITUTE(Tabel2[[#This Row],[lon]],",","."))</f>
        <v>http://maps.google.nl/maps?q=50.915082,5.907635</v>
      </c>
    </row>
    <row r="751" spans="1:11" x14ac:dyDescent="0.25">
      <c r="A751" s="12">
        <f>TIMEVALUE(MID(Tabel2[[#This Row],[ns1:time2]],12,8))</f>
        <v>0.48284722222222221</v>
      </c>
      <c r="B751" s="13">
        <f>ROUND(6370973.27862*((2*ASIN(SQRT((SIN((RADIANS(Strava!E750)-RADIANS(Strava!E751))/2)^2)+COS(RADIANS(Strava!E750))*COS(RADIANS(Strava!E751))*(SIN((RADIANS(Strava!F750)-RADIANS(Strava!F751))/2)^2))))),0)</f>
        <v>13</v>
      </c>
      <c r="C751" s="14">
        <f t="shared" si="88"/>
        <v>11.855999999999939</v>
      </c>
      <c r="D751" s="12">
        <f t="shared" si="89"/>
        <v>2.3148148148133263E-5</v>
      </c>
      <c r="E751" s="12">
        <f t="shared" si="90"/>
        <v>2.090277777777777E-2</v>
      </c>
      <c r="F751" s="15">
        <f t="shared" si="91"/>
        <v>23.400000000015044</v>
      </c>
      <c r="G751" s="15">
        <f t="shared" si="92"/>
        <v>24.000000000034106</v>
      </c>
      <c r="H751" s="15">
        <f t="shared" si="93"/>
        <v>24.299999999985811</v>
      </c>
      <c r="I751" s="15">
        <f t="shared" si="94"/>
        <v>23.760000000003505</v>
      </c>
      <c r="J751" s="15">
        <f t="shared" si="95"/>
        <v>25.199999999999129</v>
      </c>
      <c r="K751" s="21" t="str">
        <f>HYPERLINK("http://maps.google.nl/maps?q="&amp;SUBSTITUTE(Tabel2[[#This Row],[lat]],",",".")&amp;","&amp;SUBSTITUTE(Tabel2[[#This Row],[lon]],",","."))</f>
        <v>http://maps.google.nl/maps?q=50.91518,5.907723</v>
      </c>
    </row>
    <row r="752" spans="1:11" x14ac:dyDescent="0.25">
      <c r="A752" s="8">
        <f>TIMEVALUE(MID(Tabel2[[#This Row],[ns1:time2]],12,8))</f>
        <v>0.48287037037037034</v>
      </c>
      <c r="B752" s="13">
        <f>ROUND(6370973.27862*((2*ASIN(SQRT((SIN((RADIANS(Strava!E751)-RADIANS(Strava!E752))/2)^2)+COS(RADIANS(Strava!E751))*COS(RADIANS(Strava!E752))*(SIN((RADIANS(Strava!F751)-RADIANS(Strava!F752))/2)^2))))),0)</f>
        <v>13</v>
      </c>
      <c r="C752" s="10">
        <f t="shared" si="88"/>
        <v>11.868999999999939</v>
      </c>
      <c r="D752" s="8">
        <f t="shared" si="89"/>
        <v>2.3148148148133263E-5</v>
      </c>
      <c r="E752" s="8">
        <f t="shared" si="90"/>
        <v>2.0925925925925903E-2</v>
      </c>
      <c r="F752" s="17">
        <f t="shared" si="91"/>
        <v>23.400000000015044</v>
      </c>
      <c r="G752" s="17">
        <f t="shared" si="92"/>
        <v>23.400000000014867</v>
      </c>
      <c r="H752" s="17">
        <f t="shared" si="93"/>
        <v>23.760000000026295</v>
      </c>
      <c r="I752" s="17">
        <f t="shared" si="94"/>
        <v>23.999999999995737</v>
      </c>
      <c r="J752" s="17">
        <f t="shared" si="95"/>
        <v>25.200000000003001</v>
      </c>
      <c r="K752" s="20" t="str">
        <f>HYPERLINK("http://maps.google.nl/maps?q="&amp;SUBSTITUTE(Tabel2[[#This Row],[lat]],",",".")&amp;","&amp;SUBSTITUTE(Tabel2[[#This Row],[lon]],",","."))</f>
        <v>http://maps.google.nl/maps?q=50.915291,5.907781</v>
      </c>
    </row>
    <row r="753" spans="1:11" x14ac:dyDescent="0.25">
      <c r="A753" s="12">
        <f>TIMEVALUE(MID(Tabel2[[#This Row],[ns1:time2]],12,8))</f>
        <v>0.48290509259259262</v>
      </c>
      <c r="B753" s="13">
        <f>ROUND(6370973.27862*((2*ASIN(SQRT((SIN((RADIANS(Strava!E752)-RADIANS(Strava!E753))/2)^2)+COS(RADIANS(Strava!E752))*COS(RADIANS(Strava!E753))*(SIN((RADIANS(Strava!F752)-RADIANS(Strava!F753))/2)^2))))),0)</f>
        <v>20</v>
      </c>
      <c r="C753" s="14">
        <f t="shared" si="88"/>
        <v>11.888999999999939</v>
      </c>
      <c r="D753" s="12">
        <f t="shared" si="89"/>
        <v>3.4722222222283161E-5</v>
      </c>
      <c r="E753" s="12">
        <f t="shared" si="90"/>
        <v>2.0960648148148187E-2</v>
      </c>
      <c r="F753" s="15">
        <f t="shared" si="91"/>
        <v>23.999999999957879</v>
      </c>
      <c r="G753" s="15">
        <f t="shared" si="92"/>
        <v>23.759999999980714</v>
      </c>
      <c r="H753" s="15">
        <f t="shared" si="93"/>
        <v>23.657142857133433</v>
      </c>
      <c r="I753" s="15">
        <f t="shared" si="94"/>
        <v>23.850000000000609</v>
      </c>
      <c r="J753" s="15">
        <f t="shared" si="95"/>
        <v>24.899999999995895</v>
      </c>
      <c r="K753" s="21" t="str">
        <f>HYPERLINK("http://maps.google.nl/maps?q="&amp;SUBSTITUTE(Tabel2[[#This Row],[lat]],",",".")&amp;","&amp;SUBSTITUTE(Tabel2[[#This Row],[lon]],",","."))</f>
        <v>http://maps.google.nl/maps?q=50.915399,5.908006</v>
      </c>
    </row>
    <row r="754" spans="1:11" x14ac:dyDescent="0.25">
      <c r="A754" s="8">
        <f>TIMEVALUE(MID(Tabel2[[#This Row],[ns1:time2]],12,8))</f>
        <v>0.48291666666666666</v>
      </c>
      <c r="B754" s="13">
        <f>ROUND(6370973.27862*((2*ASIN(SQRT((SIN((RADIANS(Strava!E753)-RADIANS(Strava!E754))/2)^2)+COS(RADIANS(Strava!E753))*COS(RADIANS(Strava!E754))*(SIN((RADIANS(Strava!F753)-RADIANS(Strava!F754))/2)^2))))),0)</f>
        <v>7</v>
      </c>
      <c r="C754" s="10">
        <f t="shared" si="88"/>
        <v>11.895999999999939</v>
      </c>
      <c r="D754" s="8">
        <f t="shared" si="89"/>
        <v>1.1574074074038876E-5</v>
      </c>
      <c r="E754" s="8">
        <f t="shared" si="90"/>
        <v>2.0972222222222225E-2</v>
      </c>
      <c r="F754" s="17">
        <f t="shared" si="91"/>
        <v>25.200000000076638</v>
      </c>
      <c r="G754" s="17">
        <f t="shared" si="92"/>
        <v>24.299999999985811</v>
      </c>
      <c r="H754" s="17">
        <f t="shared" si="93"/>
        <v>23.999999999995737</v>
      </c>
      <c r="I754" s="17">
        <f t="shared" si="94"/>
        <v>23.850000000000609</v>
      </c>
      <c r="J754" s="17">
        <f t="shared" si="95"/>
        <v>24.514285714287293</v>
      </c>
      <c r="K754" s="20" t="str">
        <f>HYPERLINK("http://maps.google.nl/maps?q="&amp;SUBSTITUTE(Tabel2[[#This Row],[lat]],",",".")&amp;","&amp;SUBSTITUTE(Tabel2[[#This Row],[lon]],",","."))</f>
        <v>http://maps.google.nl/maps?q=50.915422,5.908096</v>
      </c>
    </row>
    <row r="755" spans="1:11" x14ac:dyDescent="0.25">
      <c r="A755" s="12">
        <f>TIMEVALUE(MID(Tabel2[[#This Row],[ns1:time2]],12,8))</f>
        <v>0.48295138888888894</v>
      </c>
      <c r="B755" s="13">
        <f>ROUND(6370973.27862*((2*ASIN(SQRT((SIN((RADIANS(Strava!E754)-RADIANS(Strava!E755))/2)^2)+COS(RADIANS(Strava!E754))*COS(RADIANS(Strava!E755))*(SIN((RADIANS(Strava!F754)-RADIANS(Strava!F755))/2)^2))))),0)</f>
        <v>19</v>
      </c>
      <c r="C755" s="14">
        <f t="shared" si="88"/>
        <v>11.914999999999939</v>
      </c>
      <c r="D755" s="12">
        <f t="shared" si="89"/>
        <v>3.4722222222283161E-5</v>
      </c>
      <c r="E755" s="12">
        <f t="shared" si="90"/>
        <v>2.1006944444444509E-2</v>
      </c>
      <c r="F755" s="15">
        <f t="shared" si="91"/>
        <v>22.799999999959983</v>
      </c>
      <c r="G755" s="15">
        <f t="shared" si="92"/>
        <v>23.399999999986811</v>
      </c>
      <c r="H755" s="15">
        <f t="shared" si="93"/>
        <v>23.657142857117226</v>
      </c>
      <c r="I755" s="15">
        <f t="shared" si="94"/>
        <v>23.599999999983446</v>
      </c>
      <c r="J755" s="15">
        <f t="shared" si="95"/>
        <v>23.624999999993644</v>
      </c>
      <c r="K755" s="21" t="str">
        <f>HYPERLINK("http://maps.google.nl/maps?q="&amp;SUBSTITUTE(Tabel2[[#This Row],[lat]],",",".")&amp;","&amp;SUBSTITUTE(Tabel2[[#This Row],[lon]],",","."))</f>
        <v>http://maps.google.nl/maps?q=50.915488,5.908344</v>
      </c>
    </row>
    <row r="756" spans="1:11" x14ac:dyDescent="0.25">
      <c r="A756" s="8">
        <f>TIMEVALUE(MID(Tabel2[[#This Row],[ns1:time2]],12,8))</f>
        <v>0.48296296296296298</v>
      </c>
      <c r="B756" s="13">
        <f>ROUND(6370973.27862*((2*ASIN(SQRT((SIN((RADIANS(Strava!E755)-RADIANS(Strava!E756))/2)^2)+COS(RADIANS(Strava!E755))*COS(RADIANS(Strava!E756))*(SIN((RADIANS(Strava!F755)-RADIANS(Strava!F756))/2)^2))))),0)</f>
        <v>6</v>
      </c>
      <c r="C756" s="10">
        <f t="shared" si="88"/>
        <v>11.920999999999939</v>
      </c>
      <c r="D756" s="8">
        <f t="shared" si="89"/>
        <v>1.1574074074038876E-5</v>
      </c>
      <c r="E756" s="8">
        <f t="shared" si="90"/>
        <v>2.1018518518518547E-2</v>
      </c>
      <c r="F756" s="17">
        <f t="shared" si="91"/>
        <v>21.600000000065688</v>
      </c>
      <c r="G756" s="17">
        <f t="shared" si="92"/>
        <v>22.499999999987811</v>
      </c>
      <c r="H756" s="17">
        <f t="shared" si="93"/>
        <v>23.040000000003786</v>
      </c>
      <c r="I756" s="17">
        <f t="shared" si="94"/>
        <v>23.399999999986811</v>
      </c>
      <c r="J756" s="17">
        <f t="shared" si="95"/>
        <v>23.399999999993824</v>
      </c>
      <c r="K756" s="20" t="str">
        <f>HYPERLINK("http://maps.google.nl/maps?q="&amp;SUBSTITUTE(Tabel2[[#This Row],[lat]],",",".")&amp;","&amp;SUBSTITUTE(Tabel2[[#This Row],[lon]],",","."))</f>
        <v>http://maps.google.nl/maps?q=50.915517,5.908409</v>
      </c>
    </row>
    <row r="757" spans="1:11" x14ac:dyDescent="0.25">
      <c r="A757" s="12">
        <f>TIMEVALUE(MID(Tabel2[[#This Row],[ns1:time2]],12,8))</f>
        <v>0.48298611111111112</v>
      </c>
      <c r="B757" s="13">
        <f>ROUND(6370973.27862*((2*ASIN(SQRT((SIN((RADIANS(Strava!E756)-RADIANS(Strava!E757))/2)^2)+COS(RADIANS(Strava!E756))*COS(RADIANS(Strava!E757))*(SIN((RADIANS(Strava!F756)-RADIANS(Strava!F757))/2)^2))))),0)</f>
        <v>12</v>
      </c>
      <c r="C757" s="14">
        <f t="shared" si="88"/>
        <v>11.932999999999939</v>
      </c>
      <c r="D757" s="12">
        <f t="shared" si="89"/>
        <v>2.3148148148133263E-5</v>
      </c>
      <c r="E757" s="12">
        <f t="shared" si="90"/>
        <v>2.1041666666666681E-2</v>
      </c>
      <c r="F757" s="15">
        <f t="shared" si="91"/>
        <v>21.600000000013889</v>
      </c>
      <c r="G757" s="15">
        <f t="shared" si="92"/>
        <v>21.600000000031976</v>
      </c>
      <c r="H757" s="15">
        <f t="shared" si="93"/>
        <v>22.199999999997015</v>
      </c>
      <c r="I757" s="15">
        <f t="shared" si="94"/>
        <v>22.628571428578475</v>
      </c>
      <c r="J757" s="15">
        <f t="shared" si="95"/>
        <v>23.294117647057252</v>
      </c>
      <c r="K757" s="21" t="str">
        <f>HYPERLINK("http://maps.google.nl/maps?q="&amp;SUBSTITUTE(Tabel2[[#This Row],[lat]],",",".")&amp;","&amp;SUBSTITUTE(Tabel2[[#This Row],[lon]],",","."))</f>
        <v>http://maps.google.nl/maps?q=50.915564,5.90856</v>
      </c>
    </row>
    <row r="758" spans="1:11" x14ac:dyDescent="0.25">
      <c r="A758" s="8">
        <f>TIMEVALUE(MID(Tabel2[[#This Row],[ns1:time2]],12,8))</f>
        <v>0.48300925925925925</v>
      </c>
      <c r="B758" s="13">
        <f>ROUND(6370973.27862*((2*ASIN(SQRT((SIN((RADIANS(Strava!E757)-RADIANS(Strava!E758))/2)^2)+COS(RADIANS(Strava!E757))*COS(RADIANS(Strava!E758))*(SIN((RADIANS(Strava!F757)-RADIANS(Strava!F758))/2)^2))))),0)</f>
        <v>12</v>
      </c>
      <c r="C758" s="10">
        <f t="shared" si="88"/>
        <v>11.94499999999994</v>
      </c>
      <c r="D758" s="8">
        <f t="shared" si="89"/>
        <v>2.3148148148133263E-5</v>
      </c>
      <c r="E758" s="8">
        <f t="shared" si="90"/>
        <v>2.1064814814814814E-2</v>
      </c>
      <c r="F758" s="17">
        <f t="shared" si="91"/>
        <v>21.600000000013889</v>
      </c>
      <c r="G758" s="17">
        <f t="shared" si="92"/>
        <v>21.60000000001471</v>
      </c>
      <c r="H758" s="17">
        <f t="shared" si="93"/>
        <v>21.600000000025069</v>
      </c>
      <c r="I758" s="17">
        <f t="shared" si="94"/>
        <v>22.050000000001528</v>
      </c>
      <c r="J758" s="17">
        <f t="shared" si="95"/>
        <v>23.199999999996304</v>
      </c>
      <c r="K758" s="20" t="str">
        <f>HYPERLINK("http://maps.google.nl/maps?q="&amp;SUBSTITUTE(Tabel2[[#This Row],[lat]],",",".")&amp;","&amp;SUBSTITUTE(Tabel2[[#This Row],[lon]],",","."))</f>
        <v>http://maps.google.nl/maps?q=50.915568,5.908736</v>
      </c>
    </row>
    <row r="759" spans="1:11" x14ac:dyDescent="0.25">
      <c r="A759" s="12">
        <f>TIMEVALUE(MID(Tabel2[[#This Row],[ns1:time2]],12,8))</f>
        <v>0.48309027777777774</v>
      </c>
      <c r="B759" s="13">
        <f>ROUND(6370973.27862*((2*ASIN(SQRT((SIN((RADIANS(Strava!E758)-RADIANS(Strava!E759))/2)^2)+COS(RADIANS(Strava!E758))*COS(RADIANS(Strava!E759))*(SIN((RADIANS(Strava!F758)-RADIANS(Strava!F759))/2)^2))))),0)</f>
        <v>47</v>
      </c>
      <c r="C759" s="14">
        <f t="shared" si="88"/>
        <v>11.99199999999994</v>
      </c>
      <c r="D759" s="12">
        <f t="shared" si="89"/>
        <v>8.1018518518494176E-5</v>
      </c>
      <c r="E759" s="12">
        <f t="shared" si="90"/>
        <v>2.1145833333333308E-2</v>
      </c>
      <c r="F759" s="15">
        <f t="shared" si="91"/>
        <v>24.171428571435833</v>
      </c>
      <c r="G759" s="15">
        <f t="shared" si="92"/>
        <v>23.60000000000931</v>
      </c>
      <c r="H759" s="15">
        <f t="shared" si="93"/>
        <v>23.236363636374005</v>
      </c>
      <c r="I759" s="15">
        <f t="shared" si="94"/>
        <v>23.100000000015374</v>
      </c>
      <c r="J759" s="15">
        <f t="shared" si="95"/>
        <v>23.400000000005782</v>
      </c>
      <c r="K759" s="21" t="str">
        <f>HYPERLINK("http://maps.google.nl/maps?q="&amp;SUBSTITUTE(Tabel2[[#This Row],[lat]],",",".")&amp;","&amp;SUBSTITUTE(Tabel2[[#This Row],[lon]],",","."))</f>
        <v>http://maps.google.nl/maps?q=50.915561,5.909404</v>
      </c>
    </row>
    <row r="760" spans="1:11" x14ac:dyDescent="0.25">
      <c r="A760" s="8">
        <f>TIMEVALUE(MID(Tabel2[[#This Row],[ns1:time2]],12,8))</f>
        <v>0.4831597222222222</v>
      </c>
      <c r="B760" s="13">
        <f>ROUND(6370973.27862*((2*ASIN(SQRT((SIN((RADIANS(Strava!E759)-RADIANS(Strava!E760))/2)^2)+COS(RADIANS(Strava!E759))*COS(RADIANS(Strava!E760))*(SIN((RADIANS(Strava!F759)-RADIANS(Strava!F760))/2)^2))))),0)</f>
        <v>41</v>
      </c>
      <c r="C760" s="10">
        <f t="shared" si="88"/>
        <v>12.032999999999941</v>
      </c>
      <c r="D760" s="8">
        <f t="shared" si="89"/>
        <v>6.94444444444553E-5</v>
      </c>
      <c r="E760" s="8">
        <f t="shared" si="90"/>
        <v>2.1215277777777763E-2</v>
      </c>
      <c r="F760" s="17">
        <f t="shared" si="91"/>
        <v>24.599999999996154</v>
      </c>
      <c r="G760" s="17">
        <f t="shared" si="92"/>
        <v>24.369230769233223</v>
      </c>
      <c r="H760" s="17">
        <f t="shared" si="93"/>
        <v>24.000000000004263</v>
      </c>
      <c r="I760" s="17">
        <f t="shared" si="94"/>
        <v>23.71764705882914</v>
      </c>
      <c r="J760" s="17">
        <f t="shared" si="95"/>
        <v>23.586206896553396</v>
      </c>
      <c r="K760" s="20" t="str">
        <f>HYPERLINK("http://maps.google.nl/maps?q="&amp;SUBSTITUTE(Tabel2[[#This Row],[lat]],",",".")&amp;","&amp;SUBSTITUTE(Tabel2[[#This Row],[lon]],",","."))</f>
        <v>http://maps.google.nl/maps?q=50.915628,5.909986</v>
      </c>
    </row>
    <row r="761" spans="1:11" x14ac:dyDescent="0.25">
      <c r="A761" s="12">
        <f>TIMEVALUE(MID(Tabel2[[#This Row],[ns1:time2]],12,8))</f>
        <v>0.48324074074074069</v>
      </c>
      <c r="B761" s="13">
        <f>ROUND(6370973.27862*((2*ASIN(SQRT((SIN((RADIANS(Strava!E760)-RADIANS(Strava!E761))/2)^2)+COS(RADIANS(Strava!E760))*COS(RADIANS(Strava!E761))*(SIN((RADIANS(Strava!F760)-RADIANS(Strava!F761))/2)^2))))),0)</f>
        <v>52</v>
      </c>
      <c r="C761" s="14">
        <f t="shared" si="88"/>
        <v>12.08499999999994</v>
      </c>
      <c r="D761" s="12">
        <f t="shared" si="89"/>
        <v>8.1018518518494176E-5</v>
      </c>
      <c r="E761" s="12">
        <f t="shared" si="90"/>
        <v>2.1296296296296258E-2</v>
      </c>
      <c r="F761" s="15">
        <f t="shared" si="91"/>
        <v>26.742857142865176</v>
      </c>
      <c r="G761" s="15">
        <f t="shared" si="92"/>
        <v>25.753846153848453</v>
      </c>
      <c r="H761" s="15">
        <f t="shared" si="93"/>
        <v>25.20000000000422</v>
      </c>
      <c r="I761" s="15">
        <f t="shared" si="94"/>
        <v>24.87272727273259</v>
      </c>
      <c r="J761" s="15">
        <f t="shared" si="95"/>
        <v>24.247058823531425</v>
      </c>
      <c r="K761" s="21" t="str">
        <f>HYPERLINK("http://maps.google.nl/maps?q="&amp;SUBSTITUTE(Tabel2[[#This Row],[lat]],",",".")&amp;","&amp;SUBSTITUTE(Tabel2[[#This Row],[lon]],",","."))</f>
        <v>http://maps.google.nl/maps?q=50.915787,5.910681</v>
      </c>
    </row>
    <row r="762" spans="1:11" x14ac:dyDescent="0.25">
      <c r="A762" s="8">
        <f>TIMEVALUE(MID(Tabel2[[#This Row],[ns1:time2]],12,8))</f>
        <v>0.48329861111111111</v>
      </c>
      <c r="B762" s="13">
        <f>ROUND(6370973.27862*((2*ASIN(SQRT((SIN((RADIANS(Strava!E761)-RADIANS(Strava!E762))/2)^2)+COS(RADIANS(Strava!E761))*COS(RADIANS(Strava!E762))*(SIN((RADIANS(Strava!F761)-RADIANS(Strava!F762))/2)^2))))),0)</f>
        <v>35</v>
      </c>
      <c r="C762" s="10">
        <f t="shared" si="88"/>
        <v>12.119999999999941</v>
      </c>
      <c r="D762" s="8">
        <f t="shared" si="89"/>
        <v>5.7870370370416424E-5</v>
      </c>
      <c r="E762" s="8">
        <f t="shared" si="90"/>
        <v>2.1354166666666674E-2</v>
      </c>
      <c r="F762" s="17">
        <f t="shared" si="91"/>
        <v>25.199999999979948</v>
      </c>
      <c r="G762" s="17">
        <f t="shared" si="92"/>
        <v>26.099999999995845</v>
      </c>
      <c r="H762" s="17">
        <f t="shared" si="93"/>
        <v>25.599999999996022</v>
      </c>
      <c r="I762" s="17">
        <f t="shared" si="94"/>
        <v>25.199999999999385</v>
      </c>
      <c r="J762" s="17">
        <f t="shared" si="95"/>
        <v>24.421621621620034</v>
      </c>
      <c r="K762" s="20" t="str">
        <f>HYPERLINK("http://maps.google.nl/maps?q="&amp;SUBSTITUTE(Tabel2[[#This Row],[lat]],",",".")&amp;","&amp;SUBSTITUTE(Tabel2[[#This Row],[lon]],",","."))</f>
        <v>http://maps.google.nl/maps?q=50.915908,5.911143</v>
      </c>
    </row>
    <row r="763" spans="1:11" x14ac:dyDescent="0.25">
      <c r="A763" s="12">
        <f>TIMEVALUE(MID(Tabel2[[#This Row],[ns1:time2]],12,8))</f>
        <v>0.48331018518518515</v>
      </c>
      <c r="B763" s="13">
        <f>ROUND(6370973.27862*((2*ASIN(SQRT((SIN((RADIANS(Strava!E762)-RADIANS(Strava!E763))/2)^2)+COS(RADIANS(Strava!E762))*COS(RADIANS(Strava!E763))*(SIN((RADIANS(Strava!F762)-RADIANS(Strava!F763))/2)^2))))),0)</f>
        <v>7</v>
      </c>
      <c r="C763" s="14">
        <f t="shared" si="88"/>
        <v>12.12699999999994</v>
      </c>
      <c r="D763" s="12">
        <f t="shared" si="89"/>
        <v>1.1574074074038876E-5</v>
      </c>
      <c r="E763" s="12">
        <f t="shared" si="90"/>
        <v>2.1365740740740713E-2</v>
      </c>
      <c r="F763" s="15">
        <f t="shared" si="91"/>
        <v>25.200000000076638</v>
      </c>
      <c r="G763" s="15">
        <f t="shared" si="92"/>
        <v>25.199999999995949</v>
      </c>
      <c r="H763" s="15">
        <f t="shared" si="93"/>
        <v>26.030769230771401</v>
      </c>
      <c r="I763" s="15">
        <f t="shared" si="94"/>
        <v>25.578947368421318</v>
      </c>
      <c r="J763" s="15">
        <f t="shared" si="95"/>
        <v>24.480000000004136</v>
      </c>
      <c r="K763" s="21" t="str">
        <f>HYPERLINK("http://maps.google.nl/maps?q="&amp;SUBSTITUTE(Tabel2[[#This Row],[lat]],",",".")&amp;","&amp;SUBSTITUTE(Tabel2[[#This Row],[lon]],",","."))</f>
        <v>http://maps.google.nl/maps?q=50.915932,5.91123</v>
      </c>
    </row>
    <row r="764" spans="1:11" x14ac:dyDescent="0.25">
      <c r="A764" s="8">
        <f>TIMEVALUE(MID(Tabel2[[#This Row],[ns1:time2]],12,8))</f>
        <v>0.4833217592592593</v>
      </c>
      <c r="B764" s="13">
        <f>ROUND(6370973.27862*((2*ASIN(SQRT((SIN((RADIANS(Strava!E763)-RADIANS(Strava!E764))/2)^2)+COS(RADIANS(Strava!E763))*COS(RADIANS(Strava!E764))*(SIN((RADIANS(Strava!F763)-RADIANS(Strava!F764))/2)^2))))),0)</f>
        <v>7</v>
      </c>
      <c r="C764" s="10">
        <f t="shared" si="88"/>
        <v>12.13399999999994</v>
      </c>
      <c r="D764" s="8">
        <f t="shared" si="89"/>
        <v>1.1574074074149898E-5</v>
      </c>
      <c r="E764" s="8">
        <f t="shared" si="90"/>
        <v>2.1377314814814863E-2</v>
      </c>
      <c r="F764" s="17">
        <f t="shared" si="91"/>
        <v>25.199999999834912</v>
      </c>
      <c r="G764" s="17">
        <f t="shared" si="92"/>
        <v>25.199999999954596</v>
      </c>
      <c r="H764" s="17">
        <f t="shared" si="93"/>
        <v>25.199999999972775</v>
      </c>
      <c r="I764" s="17">
        <f t="shared" si="94"/>
        <v>25.971428571418347</v>
      </c>
      <c r="J764" s="17">
        <f t="shared" si="95"/>
        <v>24.479999999997428</v>
      </c>
      <c r="K764" s="20" t="str">
        <f>HYPERLINK("http://maps.google.nl/maps?q="&amp;SUBSTITUTE(Tabel2[[#This Row],[lat]],",",".")&amp;","&amp;SUBSTITUTE(Tabel2[[#This Row],[lon]],",","."))</f>
        <v>http://maps.google.nl/maps?q=50.915932,5.911326</v>
      </c>
    </row>
    <row r="765" spans="1:11" x14ac:dyDescent="0.25">
      <c r="A765" s="12">
        <f>TIMEVALUE(MID(Tabel2[[#This Row],[ns1:time2]],12,8))</f>
        <v>0.48334490740740743</v>
      </c>
      <c r="B765" s="13">
        <f>ROUND(6370973.27862*((2*ASIN(SQRT((SIN((RADIANS(Strava!E764)-RADIANS(Strava!E765))/2)^2)+COS(RADIANS(Strava!E764))*COS(RADIANS(Strava!E765))*(SIN((RADIANS(Strava!F764)-RADIANS(Strava!F765))/2)^2))))),0)</f>
        <v>14</v>
      </c>
      <c r="C765" s="14">
        <f t="shared" si="88"/>
        <v>12.147999999999939</v>
      </c>
      <c r="D765" s="12">
        <f t="shared" si="89"/>
        <v>2.3148148148133263E-5</v>
      </c>
      <c r="E765" s="12">
        <f t="shared" si="90"/>
        <v>2.1400462962962996E-2</v>
      </c>
      <c r="F765" s="15">
        <f t="shared" si="91"/>
        <v>25.200000000016207</v>
      </c>
      <c r="G765" s="15">
        <f t="shared" si="92"/>
        <v>25.199999999954596</v>
      </c>
      <c r="H765" s="15">
        <f t="shared" si="93"/>
        <v>25.199999999984811</v>
      </c>
      <c r="I765" s="15">
        <f t="shared" si="94"/>
        <v>25.199999999982165</v>
      </c>
      <c r="J765" s="15">
        <f t="shared" si="95"/>
        <v>24.670588235296119</v>
      </c>
      <c r="K765" s="21" t="str">
        <f>HYPERLINK("http://maps.google.nl/maps?q="&amp;SUBSTITUTE(Tabel2[[#This Row],[lat]],",",".")&amp;","&amp;SUBSTITUTE(Tabel2[[#This Row],[lon]],",","."))</f>
        <v>http://maps.google.nl/maps?q=50.915899,5.911517</v>
      </c>
    </row>
    <row r="766" spans="1:11" x14ac:dyDescent="0.25">
      <c r="A766" s="8">
        <f>TIMEVALUE(MID(Tabel2[[#This Row],[ns1:time2]],12,8))</f>
        <v>0.4833796296296296</v>
      </c>
      <c r="B766" s="13">
        <f>ROUND(6370973.27862*((2*ASIN(SQRT((SIN((RADIANS(Strava!E765)-RADIANS(Strava!E766))/2)^2)+COS(RADIANS(Strava!E765))*COS(RADIANS(Strava!E766))*(SIN((RADIANS(Strava!F765)-RADIANS(Strava!F766))/2)^2))))),0)</f>
        <v>22</v>
      </c>
      <c r="C766" s="10">
        <f t="shared" si="88"/>
        <v>12.16999999999994</v>
      </c>
      <c r="D766" s="8">
        <f t="shared" si="89"/>
        <v>3.4722222222172139E-5</v>
      </c>
      <c r="E766" s="8">
        <f t="shared" si="90"/>
        <v>2.1435185185185168E-2</v>
      </c>
      <c r="F766" s="17">
        <f t="shared" si="91"/>
        <v>26.400000000038077</v>
      </c>
      <c r="G766" s="17">
        <f t="shared" si="92"/>
        <v>25.920000000028804</v>
      </c>
      <c r="H766" s="17">
        <f t="shared" si="93"/>
        <v>25.799999999995524</v>
      </c>
      <c r="I766" s="17">
        <f t="shared" si="94"/>
        <v>25.714285714292892</v>
      </c>
      <c r="J766" s="17">
        <f t="shared" si="95"/>
        <v>24.900000000002798</v>
      </c>
      <c r="K766" s="20" t="str">
        <f>HYPERLINK("http://maps.google.nl/maps?q="&amp;SUBSTITUTE(Tabel2[[#This Row],[lat]],",",".")&amp;","&amp;SUBSTITUTE(Tabel2[[#This Row],[lon]],",","."))</f>
        <v>http://maps.google.nl/maps?q=50.915945,5.91182</v>
      </c>
    </row>
    <row r="767" spans="1:11" x14ac:dyDescent="0.25">
      <c r="A767" s="12">
        <f>TIMEVALUE(MID(Tabel2[[#This Row],[ns1:time2]],12,8))</f>
        <v>0.48340277777777779</v>
      </c>
      <c r="B767" s="13">
        <f>ROUND(6370973.27862*((2*ASIN(SQRT((SIN((RADIANS(Strava!E766)-RADIANS(Strava!E767))/2)^2)+COS(RADIANS(Strava!E766))*COS(RADIANS(Strava!E767))*(SIN((RADIANS(Strava!F766)-RADIANS(Strava!F767))/2)^2))))),0)</f>
        <v>14</v>
      </c>
      <c r="C767" s="14">
        <f t="shared" si="88"/>
        <v>12.183999999999939</v>
      </c>
      <c r="D767" s="12">
        <f t="shared" si="89"/>
        <v>2.3148148148188774E-5</v>
      </c>
      <c r="E767" s="12">
        <f t="shared" si="90"/>
        <v>2.1458333333333357E-2</v>
      </c>
      <c r="F767" s="15">
        <f t="shared" si="91"/>
        <v>25.199999999955775</v>
      </c>
      <c r="G767" s="15">
        <f t="shared" si="92"/>
        <v>25.920000000003938</v>
      </c>
      <c r="H767" s="15">
        <f t="shared" si="93"/>
        <v>25.714285714292892</v>
      </c>
      <c r="I767" s="15">
        <f t="shared" si="94"/>
        <v>25.649999999985113</v>
      </c>
      <c r="J767" s="15">
        <f t="shared" si="95"/>
        <v>25.099999999999365</v>
      </c>
      <c r="K767" s="21" t="str">
        <f>HYPERLINK("http://maps.google.nl/maps?q="&amp;SUBSTITUTE(Tabel2[[#This Row],[lat]],",",".")&amp;","&amp;SUBSTITUTE(Tabel2[[#This Row],[lon]],",","."))</f>
        <v>http://maps.google.nl/maps?q=50.915938,5.912025</v>
      </c>
    </row>
    <row r="768" spans="1:11" x14ac:dyDescent="0.25">
      <c r="A768" s="8">
        <f>TIMEVALUE(MID(Tabel2[[#This Row],[ns1:time2]],12,8))</f>
        <v>0.48343749999999996</v>
      </c>
      <c r="B768" s="13">
        <f>ROUND(6370973.27862*((2*ASIN(SQRT((SIN((RADIANS(Strava!E767)-RADIANS(Strava!E768))/2)^2)+COS(RADIANS(Strava!E767))*COS(RADIANS(Strava!E768))*(SIN((RADIANS(Strava!F767)-RADIANS(Strava!F768))/2)^2))))),0)</f>
        <v>21</v>
      </c>
      <c r="C768" s="10">
        <f t="shared" si="88"/>
        <v>12.20499999999994</v>
      </c>
      <c r="D768" s="8">
        <f t="shared" si="89"/>
        <v>3.4722222222172139E-5</v>
      </c>
      <c r="E768" s="8">
        <f t="shared" si="90"/>
        <v>2.1493055555555529E-2</v>
      </c>
      <c r="F768" s="17">
        <f t="shared" si="91"/>
        <v>25.200000000036351</v>
      </c>
      <c r="G768" s="17">
        <f t="shared" si="92"/>
        <v>25.20000000000422</v>
      </c>
      <c r="H768" s="17">
        <f t="shared" si="93"/>
        <v>25.650000000016668</v>
      </c>
      <c r="I768" s="17">
        <f t="shared" si="94"/>
        <v>25.560000000016338</v>
      </c>
      <c r="J768" s="17">
        <f t="shared" si="95"/>
        <v>25.297297297298787</v>
      </c>
      <c r="K768" s="20" t="str">
        <f>HYPERLINK("http://maps.google.nl/maps?q="&amp;SUBSTITUTE(Tabel2[[#This Row],[lat]],",",".")&amp;","&amp;SUBSTITUTE(Tabel2[[#This Row],[lon]],",","."))</f>
        <v>http://maps.google.nl/maps?q=50.915925,5.912329</v>
      </c>
    </row>
    <row r="769" spans="1:11" x14ac:dyDescent="0.25">
      <c r="A769" s="12">
        <f>TIMEVALUE(MID(Tabel2[[#This Row],[ns1:time2]],12,8))</f>
        <v>0.4834606481481481</v>
      </c>
      <c r="B769" s="13">
        <f>ROUND(6370973.27862*((2*ASIN(SQRT((SIN((RADIANS(Strava!E768)-RADIANS(Strava!E769))/2)^2)+COS(RADIANS(Strava!E768))*COS(RADIANS(Strava!E769))*(SIN((RADIANS(Strava!F768)-RADIANS(Strava!F769))/2)^2))))),0)</f>
        <v>14</v>
      </c>
      <c r="C769" s="14">
        <f t="shared" si="88"/>
        <v>12.218999999999939</v>
      </c>
      <c r="D769" s="12">
        <f t="shared" si="89"/>
        <v>2.3148148148133263E-5</v>
      </c>
      <c r="E769" s="12">
        <f t="shared" si="90"/>
        <v>2.1516203703703662E-2</v>
      </c>
      <c r="F769" s="15">
        <f t="shared" si="91"/>
        <v>25.200000000016207</v>
      </c>
      <c r="G769" s="15">
        <f t="shared" si="92"/>
        <v>25.200000000028393</v>
      </c>
      <c r="H769" s="15">
        <f t="shared" si="93"/>
        <v>25.200000000007307</v>
      </c>
      <c r="I769" s="15">
        <f t="shared" si="94"/>
        <v>25.560000000016338</v>
      </c>
      <c r="J769" s="15">
        <f t="shared" si="95"/>
        <v>25.537500000000946</v>
      </c>
      <c r="K769" s="21" t="str">
        <f>HYPERLINK("http://maps.google.nl/maps?q="&amp;SUBSTITUTE(Tabel2[[#This Row],[lat]],",",".")&amp;","&amp;SUBSTITUTE(Tabel2[[#This Row],[lon]],",","."))</f>
        <v>http://maps.google.nl/maps?q=50.915943,5.912529</v>
      </c>
    </row>
    <row r="770" spans="1:11" x14ac:dyDescent="0.25">
      <c r="A770" s="8">
        <f>TIMEVALUE(MID(Tabel2[[#This Row],[ns1:time2]],12,8))</f>
        <v>0.48348379629629629</v>
      </c>
      <c r="B770" s="13">
        <f>ROUND(6370973.27862*((2*ASIN(SQRT((SIN((RADIANS(Strava!E769)-RADIANS(Strava!E770))/2)^2)+COS(RADIANS(Strava!E769))*COS(RADIANS(Strava!E770))*(SIN((RADIANS(Strava!F769)-RADIANS(Strava!F770))/2)^2))))),0)</f>
        <v>14</v>
      </c>
      <c r="C770" s="10">
        <f t="shared" si="88"/>
        <v>12.232999999999938</v>
      </c>
      <c r="D770" s="8">
        <f t="shared" si="89"/>
        <v>2.3148148148188774E-5</v>
      </c>
      <c r="E770" s="8">
        <f t="shared" si="90"/>
        <v>2.1539351851851851E-2</v>
      </c>
      <c r="F770" s="17">
        <f t="shared" si="91"/>
        <v>25.199999999955775</v>
      </c>
      <c r="G770" s="17">
        <f t="shared" si="92"/>
        <v>25.199999999984811</v>
      </c>
      <c r="H770" s="17">
        <f t="shared" si="93"/>
        <v>25.200000000007307</v>
      </c>
      <c r="I770" s="17">
        <f t="shared" si="94"/>
        <v>25.199999999995594</v>
      </c>
      <c r="J770" s="17">
        <f t="shared" si="95"/>
        <v>25.714285714284312</v>
      </c>
      <c r="K770" s="20" t="str">
        <f>HYPERLINK("http://maps.google.nl/maps?q="&amp;SUBSTITUTE(Tabel2[[#This Row],[lat]],",",".")&amp;","&amp;SUBSTITUTE(Tabel2[[#This Row],[lon]],",","."))</f>
        <v>http://maps.google.nl/maps?q=50.915993,5.912715</v>
      </c>
    </row>
    <row r="771" spans="1:11" x14ac:dyDescent="0.25">
      <c r="A771" s="12">
        <f>TIMEVALUE(MID(Tabel2[[#This Row],[ns1:time2]],12,8))</f>
        <v>0.48358796296296297</v>
      </c>
      <c r="B771" s="13">
        <f>ROUND(6370973.27862*((2*ASIN(SQRT((SIN((RADIANS(Strava!E770)-RADIANS(Strava!E771))/2)^2)+COS(RADIANS(Strava!E770))*COS(RADIANS(Strava!E771))*(SIN((RADIANS(Strava!F770)-RADIANS(Strava!F771))/2)^2))))),0)</f>
        <v>64</v>
      </c>
      <c r="C771" s="14">
        <f t="shared" si="88"/>
        <v>12.296999999999938</v>
      </c>
      <c r="D771" s="12">
        <f t="shared" si="89"/>
        <v>1.0416666666668295E-4</v>
      </c>
      <c r="E771" s="12">
        <f t="shared" si="90"/>
        <v>2.1643518518518534E-2</v>
      </c>
      <c r="F771" s="15">
        <f t="shared" si="91"/>
        <v>25.599999999995998</v>
      </c>
      <c r="G771" s="15">
        <f t="shared" si="92"/>
        <v>25.527272727261121</v>
      </c>
      <c r="H771" s="15">
        <f t="shared" si="93"/>
        <v>25.476923076915615</v>
      </c>
      <c r="I771" s="15">
        <f t="shared" si="94"/>
        <v>25.425000000001003</v>
      </c>
      <c r="J771" s="15">
        <f t="shared" si="95"/>
        <v>25.439999999995781</v>
      </c>
      <c r="K771" s="21" t="str">
        <f>HYPERLINK("http://maps.google.nl/maps?q="&amp;SUBSTITUTE(Tabel2[[#This Row],[lat]],",",".")&amp;","&amp;SUBSTITUTE(Tabel2[[#This Row],[lon]],",","."))</f>
        <v>http://maps.google.nl/maps?q=50.916278,5.913501</v>
      </c>
    </row>
    <row r="772" spans="1:11" x14ac:dyDescent="0.25">
      <c r="A772" s="8">
        <f>TIMEVALUE(MID(Tabel2[[#This Row],[ns1:time2]],12,8))</f>
        <v>0.4836805555555555</v>
      </c>
      <c r="B772" s="13">
        <f>ROUND(6370973.27862*((2*ASIN(SQRT((SIN((RADIANS(Strava!E771)-RADIANS(Strava!E772))/2)^2)+COS(RADIANS(Strava!E771))*COS(RADIANS(Strava!E772))*(SIN((RADIANS(Strava!F771)-RADIANS(Strava!F772))/2)^2))))),0)</f>
        <v>54</v>
      </c>
      <c r="C772" s="10">
        <f t="shared" ref="C772:C835" si="96">C771+B772/1000</f>
        <v>12.350999999999939</v>
      </c>
      <c r="D772" s="8">
        <f t="shared" ref="D772:D835" si="97">A772-A771</f>
        <v>9.2592592592533052E-5</v>
      </c>
      <c r="E772" s="8">
        <f t="shared" ref="E772:E835" si="98">+E771+D772</f>
        <v>2.1736111111111067E-2</v>
      </c>
      <c r="F772" s="17">
        <f t="shared" ref="F772:F835" si="99">(B772/1000)/(D772*24)</f>
        <v>24.300000000015626</v>
      </c>
      <c r="G772" s="17">
        <f t="shared" si="92"/>
        <v>24.988235294123211</v>
      </c>
      <c r="H772" s="17">
        <f t="shared" si="93"/>
        <v>25.010526315789711</v>
      </c>
      <c r="I772" s="17">
        <f t="shared" si="94"/>
        <v>25.028571428573063</v>
      </c>
      <c r="J772" s="17">
        <f t="shared" si="95"/>
        <v>25.200000000003179</v>
      </c>
      <c r="K772" s="20" t="str">
        <f>HYPERLINK("http://maps.google.nl/maps?q="&amp;SUBSTITUTE(Tabel2[[#This Row],[lat]],",",".")&amp;","&amp;SUBSTITUTE(Tabel2[[#This Row],[lon]],",","."))</f>
        <v>http://maps.google.nl/maps?q=50.916527,5.914156</v>
      </c>
    </row>
    <row r="773" spans="1:11" x14ac:dyDescent="0.25">
      <c r="A773" s="12">
        <f>TIMEVALUE(MID(Tabel2[[#This Row],[ns1:time2]],12,8))</f>
        <v>0.48374999999999996</v>
      </c>
      <c r="B773" s="13">
        <f>ROUND(6370973.27862*((2*ASIN(SQRT((SIN((RADIANS(Strava!E772)-RADIANS(Strava!E773))/2)^2)+COS(RADIANS(Strava!E772))*COS(RADIANS(Strava!E773))*(SIN((RADIANS(Strava!F772)-RADIANS(Strava!F773))/2)^2))))),0)</f>
        <v>41</v>
      </c>
      <c r="C773" s="14">
        <f t="shared" si="96"/>
        <v>12.391999999999939</v>
      </c>
      <c r="D773" s="12">
        <f t="shared" si="97"/>
        <v>6.94444444444553E-5</v>
      </c>
      <c r="E773" s="12">
        <f t="shared" si="98"/>
        <v>2.1805555555555522E-2</v>
      </c>
      <c r="F773" s="15">
        <f t="shared" si="99"/>
        <v>24.599999999996154</v>
      </c>
      <c r="G773" s="15">
        <f t="shared" ref="G773:G836" si="100">(C773-C771)/((E773-E771)*24)</f>
        <v>24.428571428578934</v>
      </c>
      <c r="H773" s="15">
        <f t="shared" ref="H773:H836" si="101">(C773-C770)/((E773-E770)*24)</f>
        <v>24.88695652174227</v>
      </c>
      <c r="I773" s="15">
        <f t="shared" si="94"/>
        <v>24.911999999999299</v>
      </c>
      <c r="J773" s="15">
        <f t="shared" si="95"/>
        <v>25.105263157894925</v>
      </c>
      <c r="K773" s="21" t="str">
        <f>HYPERLINK("http://maps.google.nl/maps?q="&amp;SUBSTITUTE(Tabel2[[#This Row],[lat]],",",".")&amp;","&amp;SUBSTITUTE(Tabel2[[#This Row],[lon]],",","."))</f>
        <v>http://maps.google.nl/maps?q=50.916706,5.914661</v>
      </c>
    </row>
    <row r="774" spans="1:11" x14ac:dyDescent="0.25">
      <c r="A774" s="8">
        <f>TIMEVALUE(MID(Tabel2[[#This Row],[ns1:time2]],12,8))</f>
        <v>0.48376157407407411</v>
      </c>
      <c r="B774" s="13">
        <f>ROUND(6370973.27862*((2*ASIN(SQRT((SIN((RADIANS(Strava!E773)-RADIANS(Strava!E774))/2)^2)+COS(RADIANS(Strava!E773))*COS(RADIANS(Strava!E774))*(SIN((RADIANS(Strava!F773)-RADIANS(Strava!F774))/2)^2))))),0)</f>
        <v>7</v>
      </c>
      <c r="C774" s="10">
        <f t="shared" si="96"/>
        <v>12.398999999999939</v>
      </c>
      <c r="D774" s="8">
        <f t="shared" si="97"/>
        <v>1.1574074074149898E-5</v>
      </c>
      <c r="E774" s="8">
        <f t="shared" si="98"/>
        <v>2.1817129629629672E-2</v>
      </c>
      <c r="F774" s="17">
        <f t="shared" si="99"/>
        <v>25.199999999834912</v>
      </c>
      <c r="G774" s="17">
        <f t="shared" si="100"/>
        <v>24.685714285687897</v>
      </c>
      <c r="H774" s="17">
        <f t="shared" si="101"/>
        <v>24.479999999996249</v>
      </c>
      <c r="I774" s="17">
        <f t="shared" ref="I774:I837" si="102">(C774-C770)/((E774-E770)*24)</f>
        <v>24.899999999996162</v>
      </c>
      <c r="J774" s="17">
        <f t="shared" si="95"/>
        <v>25.105263157894925</v>
      </c>
      <c r="K774" s="20" t="str">
        <f>HYPERLINK("http://maps.google.nl/maps?q="&amp;SUBSTITUTE(Tabel2[[#This Row],[lat]],",",".")&amp;","&amp;SUBSTITUTE(Tabel2[[#This Row],[lon]],",","."))</f>
        <v>http://maps.google.nl/maps?q=50.91674,5.914744</v>
      </c>
    </row>
    <row r="775" spans="1:11" x14ac:dyDescent="0.25">
      <c r="A775" s="12">
        <f>TIMEVALUE(MID(Tabel2[[#This Row],[ns1:time2]],12,8))</f>
        <v>0.48377314814814815</v>
      </c>
      <c r="B775" s="13">
        <f>ROUND(6370973.27862*((2*ASIN(SQRT((SIN((RADIANS(Strava!E774)-RADIANS(Strava!E775))/2)^2)+COS(RADIANS(Strava!E774))*COS(RADIANS(Strava!E775))*(SIN((RADIANS(Strava!F774)-RADIANS(Strava!F775))/2)^2))))),0)</f>
        <v>7</v>
      </c>
      <c r="C775" s="14">
        <f t="shared" si="96"/>
        <v>12.405999999999938</v>
      </c>
      <c r="D775" s="12">
        <f t="shared" si="97"/>
        <v>1.1574074074038876E-5</v>
      </c>
      <c r="E775" s="12">
        <f t="shared" si="98"/>
        <v>2.1828703703703711E-2</v>
      </c>
      <c r="F775" s="15">
        <f t="shared" si="99"/>
        <v>25.200000000076638</v>
      </c>
      <c r="G775" s="15">
        <f t="shared" si="100"/>
        <v>25.199999999954596</v>
      </c>
      <c r="H775" s="15">
        <f t="shared" si="101"/>
        <v>24.749999999986112</v>
      </c>
      <c r="I775" s="15">
        <f t="shared" si="102"/>
        <v>24.525000000001064</v>
      </c>
      <c r="J775" s="15">
        <f t="shared" si="95"/>
        <v>25.102702702704118</v>
      </c>
      <c r="K775" s="21" t="str">
        <f>HYPERLINK("http://maps.google.nl/maps?q="&amp;SUBSTITUTE(Tabel2[[#This Row],[lat]],",",".")&amp;","&amp;SUBSTITUTE(Tabel2[[#This Row],[lon]],",","."))</f>
        <v>http://maps.google.nl/maps?q=50.916773,5.914823</v>
      </c>
    </row>
    <row r="776" spans="1:11" x14ac:dyDescent="0.25">
      <c r="A776" s="8">
        <f>TIMEVALUE(MID(Tabel2[[#This Row],[ns1:time2]],12,8))</f>
        <v>0.48378472222222224</v>
      </c>
      <c r="B776" s="13">
        <f>ROUND(6370973.27862*((2*ASIN(SQRT((SIN((RADIANS(Strava!E775)-RADIANS(Strava!E776))/2)^2)+COS(RADIANS(Strava!E775))*COS(RADIANS(Strava!E776))*(SIN((RADIANS(Strava!F775)-RADIANS(Strava!F776))/2)^2))))),0)</f>
        <v>7</v>
      </c>
      <c r="C776" s="10">
        <f t="shared" si="96"/>
        <v>12.412999999999938</v>
      </c>
      <c r="D776" s="8">
        <f t="shared" si="97"/>
        <v>1.1574074074094387E-5</v>
      </c>
      <c r="E776" s="8">
        <f t="shared" si="98"/>
        <v>2.1840277777777806E-2</v>
      </c>
      <c r="F776" s="17">
        <f t="shared" si="99"/>
        <v>25.199999999955775</v>
      </c>
      <c r="G776" s="17">
        <f t="shared" si="100"/>
        <v>25.200000000015027</v>
      </c>
      <c r="H776" s="17">
        <f t="shared" si="101"/>
        <v>25.199999999954596</v>
      </c>
      <c r="I776" s="17">
        <f t="shared" si="102"/>
        <v>24.799999999982663</v>
      </c>
      <c r="J776" s="17">
        <f t="shared" si="95"/>
        <v>24.9942857142828</v>
      </c>
      <c r="K776" s="20" t="str">
        <f>HYPERLINK("http://maps.google.nl/maps?q="&amp;SUBSTITUTE(Tabel2[[#This Row],[lat]],",",".")&amp;","&amp;SUBSTITUTE(Tabel2[[#This Row],[lon]],",","."))</f>
        <v>http://maps.google.nl/maps?q=50.916807,5.91491</v>
      </c>
    </row>
    <row r="777" spans="1:11" x14ac:dyDescent="0.25">
      <c r="A777" s="12">
        <f>TIMEVALUE(MID(Tabel2[[#This Row],[ns1:time2]],12,8))</f>
        <v>0.48388888888888887</v>
      </c>
      <c r="B777" s="13">
        <f>ROUND(6370973.27862*((2*ASIN(SQRT((SIN((RADIANS(Strava!E776)-RADIANS(Strava!E777))/2)^2)+COS(RADIANS(Strava!E776))*COS(RADIANS(Strava!E777))*(SIN((RADIANS(Strava!F776)-RADIANS(Strava!F777))/2)^2))))),0)</f>
        <v>58</v>
      </c>
      <c r="C777" s="14">
        <f t="shared" si="96"/>
        <v>12.470999999999938</v>
      </c>
      <c r="D777" s="12">
        <f t="shared" si="97"/>
        <v>1.0416666666662744E-4</v>
      </c>
      <c r="E777" s="12">
        <f t="shared" si="98"/>
        <v>2.1944444444444433E-2</v>
      </c>
      <c r="F777" s="15">
        <f t="shared" si="99"/>
        <v>23.200000000008739</v>
      </c>
      <c r="G777" s="15">
        <f t="shared" si="100"/>
        <v>23.400000000003644</v>
      </c>
      <c r="H777" s="15">
        <f t="shared" si="101"/>
        <v>23.563636363646108</v>
      </c>
      <c r="I777" s="15">
        <f t="shared" si="102"/>
        <v>23.699999999995949</v>
      </c>
      <c r="J777" s="15">
        <f t="shared" si="95"/>
        <v>24.600000000001689</v>
      </c>
      <c r="K777" s="21" t="str">
        <f>HYPERLINK("http://maps.google.nl/maps?q="&amp;SUBSTITUTE(Tabel2[[#This Row],[lat]],",",".")&amp;","&amp;SUBSTITUTE(Tabel2[[#This Row],[lon]],",","."))</f>
        <v>http://maps.google.nl/maps?q=50.917072,5.915621</v>
      </c>
    </row>
    <row r="778" spans="1:11" x14ac:dyDescent="0.25">
      <c r="A778" s="8">
        <f>TIMEVALUE(MID(Tabel2[[#This Row],[ns1:time2]],12,8))</f>
        <v>0.48395833333333332</v>
      </c>
      <c r="B778" s="13">
        <f>ROUND(6370973.27862*((2*ASIN(SQRT((SIN((RADIANS(Strava!E777)-RADIANS(Strava!E778))/2)^2)+COS(RADIANS(Strava!E777))*COS(RADIANS(Strava!E778))*(SIN((RADIANS(Strava!F777)-RADIANS(Strava!F778))/2)^2))))),0)</f>
        <v>28</v>
      </c>
      <c r="C778" s="10">
        <f t="shared" si="96"/>
        <v>12.498999999999938</v>
      </c>
      <c r="D778" s="8">
        <f t="shared" si="97"/>
        <v>6.94444444444553E-5</v>
      </c>
      <c r="E778" s="8">
        <f t="shared" si="98"/>
        <v>2.2013888888888888E-2</v>
      </c>
      <c r="F778" s="17">
        <f t="shared" si="99"/>
        <v>16.799999999997375</v>
      </c>
      <c r="G778" s="17">
        <f t="shared" si="100"/>
        <v>20.640000000003443</v>
      </c>
      <c r="H778" s="17">
        <f t="shared" si="101"/>
        <v>20.925000000000903</v>
      </c>
      <c r="I778" s="17">
        <f t="shared" si="102"/>
        <v>21.176470588239873</v>
      </c>
      <c r="J778" s="17">
        <f t="shared" si="95"/>
        <v>23.519999999998728</v>
      </c>
      <c r="K778" s="20" t="str">
        <f>HYPERLINK("http://maps.google.nl/maps?q="&amp;SUBSTITUTE(Tabel2[[#This Row],[lat]],",",".")&amp;","&amp;SUBSTITUTE(Tabel2[[#This Row],[lon]],",","."))</f>
        <v>http://maps.google.nl/maps?q=50.917208,5.915965</v>
      </c>
    </row>
    <row r="779" spans="1:11" x14ac:dyDescent="0.25">
      <c r="A779" s="12">
        <f>TIMEVALUE(MID(Tabel2[[#This Row],[ns1:time2]],12,8))</f>
        <v>0.48398148148148151</v>
      </c>
      <c r="B779" s="13">
        <f>ROUND(6370973.27862*((2*ASIN(SQRT((SIN((RADIANS(Strava!E778)-RADIANS(Strava!E779))/2)^2)+COS(RADIANS(Strava!E778))*COS(RADIANS(Strava!E779))*(SIN((RADIANS(Strava!F778)-RADIANS(Strava!F779))/2)^2))))),0)</f>
        <v>7</v>
      </c>
      <c r="C779" s="14">
        <f t="shared" si="96"/>
        <v>12.505999999999938</v>
      </c>
      <c r="D779" s="12">
        <f t="shared" si="97"/>
        <v>2.3148148148188774E-5</v>
      </c>
      <c r="E779" s="12">
        <f t="shared" si="98"/>
        <v>2.2037037037037077E-2</v>
      </c>
      <c r="F779" s="15">
        <f t="shared" si="99"/>
        <v>12.599999999977888</v>
      </c>
      <c r="G779" s="15">
        <f t="shared" si="100"/>
        <v>15.749999999991307</v>
      </c>
      <c r="H779" s="15">
        <f t="shared" si="101"/>
        <v>19.694117647057592</v>
      </c>
      <c r="I779" s="15">
        <f t="shared" si="102"/>
        <v>19.999999999996803</v>
      </c>
      <c r="J779" s="15">
        <f t="shared" si="95"/>
        <v>22.959999999996334</v>
      </c>
      <c r="K779" s="21" t="str">
        <f>HYPERLINK("http://maps.google.nl/maps?q="&amp;SUBSTITUTE(Tabel2[[#This Row],[lat]],",",".")&amp;","&amp;SUBSTITUTE(Tabel2[[#This Row],[lon]],",","."))</f>
        <v>http://maps.google.nl/maps?q=50.917266,5.915997</v>
      </c>
    </row>
    <row r="780" spans="1:11" x14ac:dyDescent="0.25">
      <c r="A780" s="8">
        <f>TIMEVALUE(MID(Tabel2[[#This Row],[ns1:time2]],12,8))</f>
        <v>0.48400462962962965</v>
      </c>
      <c r="B780" s="13">
        <f>ROUND(6370973.27862*((2*ASIN(SQRT((SIN((RADIANS(Strava!E779)-RADIANS(Strava!E780))/2)^2)+COS(RADIANS(Strava!E779))*COS(RADIANS(Strava!E780))*(SIN((RADIANS(Strava!F779)-RADIANS(Strava!F780))/2)^2))))),0)</f>
        <v>9</v>
      </c>
      <c r="C780" s="10">
        <f t="shared" si="96"/>
        <v>12.514999999999938</v>
      </c>
      <c r="D780" s="8">
        <f t="shared" si="97"/>
        <v>2.3148148148133263E-5</v>
      </c>
      <c r="E780" s="8">
        <f t="shared" si="98"/>
        <v>2.206018518518521E-2</v>
      </c>
      <c r="F780" s="17">
        <f t="shared" si="99"/>
        <v>16.200000000010416</v>
      </c>
      <c r="G780" s="17">
        <f t="shared" si="100"/>
        <v>14.399999999992007</v>
      </c>
      <c r="H780" s="17">
        <f t="shared" si="101"/>
        <v>15.839999999995165</v>
      </c>
      <c r="I780" s="17">
        <f t="shared" si="102"/>
        <v>19.326315789473973</v>
      </c>
      <c r="J780" s="17">
        <f t="shared" ref="J780:J843" si="103">(C780-C770)/((E780-E770)*24)</f>
        <v>22.55999999999888</v>
      </c>
      <c r="K780" s="20" t="str">
        <f>HYPERLINK("http://maps.google.nl/maps?q="&amp;SUBSTITUTE(Tabel2[[#This Row],[lat]],",",".")&amp;","&amp;SUBSTITUTE(Tabel2[[#This Row],[lon]],",","."))</f>
        <v>http://maps.google.nl/maps?q=50.917337,5.91595</v>
      </c>
    </row>
    <row r="781" spans="1:11" x14ac:dyDescent="0.25">
      <c r="A781" s="12">
        <f>TIMEVALUE(MID(Tabel2[[#This Row],[ns1:time2]],12,8))</f>
        <v>0.48405092592592597</v>
      </c>
      <c r="B781" s="13">
        <f>ROUND(6370973.27862*((2*ASIN(SQRT((SIN((RADIANS(Strava!E780)-RADIANS(Strava!E781))/2)^2)+COS(RADIANS(Strava!E780))*COS(RADIANS(Strava!E781))*(SIN((RADIANS(Strava!F780)-RADIANS(Strava!F781))/2)^2))))),0)</f>
        <v>18</v>
      </c>
      <c r="C781" s="14">
        <f t="shared" si="96"/>
        <v>12.532999999999939</v>
      </c>
      <c r="D781" s="12">
        <f t="shared" si="97"/>
        <v>4.6296296296322037E-5</v>
      </c>
      <c r="E781" s="12">
        <f t="shared" si="98"/>
        <v>2.2106481481481532E-2</v>
      </c>
      <c r="F781" s="15">
        <f t="shared" si="99"/>
        <v>16.199999999990993</v>
      </c>
      <c r="G781" s="15">
        <f t="shared" si="100"/>
        <v>16.199999999998081</v>
      </c>
      <c r="H781" s="15">
        <f t="shared" si="101"/>
        <v>15.299999999991806</v>
      </c>
      <c r="I781" s="15">
        <f t="shared" si="102"/>
        <v>15.94285714285131</v>
      </c>
      <c r="J781" s="15">
        <f t="shared" si="103"/>
        <v>21.239999999998435</v>
      </c>
      <c r="K781" s="21" t="str">
        <f>HYPERLINK("http://maps.google.nl/maps?q="&amp;SUBSTITUTE(Tabel2[[#This Row],[lat]],",",".")&amp;","&amp;SUBSTITUTE(Tabel2[[#This Row],[lon]],",","."))</f>
        <v>http://maps.google.nl/maps?q=50.917465,5.915791</v>
      </c>
    </row>
    <row r="782" spans="1:11" x14ac:dyDescent="0.25">
      <c r="A782" s="8">
        <f>TIMEVALUE(MID(Tabel2[[#This Row],[ns1:time2]],12,8))</f>
        <v>0.48406250000000001</v>
      </c>
      <c r="B782" s="13">
        <f>ROUND(6370973.27862*((2*ASIN(SQRT((SIN((RADIANS(Strava!E781)-RADIANS(Strava!E782))/2)^2)+COS(RADIANS(Strava!E781))*COS(RADIANS(Strava!E782))*(SIN((RADIANS(Strava!F781)-RADIANS(Strava!F782))/2)^2))))),0)</f>
        <v>6</v>
      </c>
      <c r="C782" s="10">
        <f t="shared" si="96"/>
        <v>12.538999999999939</v>
      </c>
      <c r="D782" s="8">
        <f t="shared" si="97"/>
        <v>1.1574074074038876E-5</v>
      </c>
      <c r="E782" s="8">
        <f t="shared" si="98"/>
        <v>2.2118055555555571E-2</v>
      </c>
      <c r="F782" s="17">
        <f t="shared" si="99"/>
        <v>21.600000000065688</v>
      </c>
      <c r="G782" s="17">
        <f t="shared" si="100"/>
        <v>17.280000000003479</v>
      </c>
      <c r="H782" s="17">
        <f t="shared" si="101"/>
        <v>16.971428571434313</v>
      </c>
      <c r="I782" s="17">
        <f t="shared" si="102"/>
        <v>15.999999999997868</v>
      </c>
      <c r="J782" s="17">
        <f t="shared" si="103"/>
        <v>20.509090909087771</v>
      </c>
      <c r="K782" s="20" t="str">
        <f>HYPERLINK("http://maps.google.nl/maps?q="&amp;SUBSTITUTE(Tabel2[[#This Row],[lat]],",",".")&amp;","&amp;SUBSTITUTE(Tabel2[[#This Row],[lon]],",","."))</f>
        <v>http://maps.google.nl/maps?q=50.917504,5.915736</v>
      </c>
    </row>
    <row r="783" spans="1:11" x14ac:dyDescent="0.25">
      <c r="A783" s="12">
        <f>TIMEVALUE(MID(Tabel2[[#This Row],[ns1:time2]],12,8))</f>
        <v>0.4840740740740741</v>
      </c>
      <c r="B783" s="13">
        <f>ROUND(6370973.27862*((2*ASIN(SQRT((SIN((RADIANS(Strava!E782)-RADIANS(Strava!E783))/2)^2)+COS(RADIANS(Strava!E782))*COS(RADIANS(Strava!E783))*(SIN((RADIANS(Strava!F782)-RADIANS(Strava!F783))/2)^2))))),0)</f>
        <v>6</v>
      </c>
      <c r="C783" s="14">
        <f t="shared" si="96"/>
        <v>12.54499999999994</v>
      </c>
      <c r="D783" s="12">
        <f t="shared" si="97"/>
        <v>1.1574074074094387E-5</v>
      </c>
      <c r="E783" s="12">
        <f t="shared" si="98"/>
        <v>2.2129629629629666E-2</v>
      </c>
      <c r="F783" s="15">
        <f t="shared" si="99"/>
        <v>21.59999999996209</v>
      </c>
      <c r="G783" s="15">
        <f t="shared" si="100"/>
        <v>21.60000000001471</v>
      </c>
      <c r="H783" s="15">
        <f t="shared" si="101"/>
        <v>17.999999999997868</v>
      </c>
      <c r="I783" s="15">
        <f t="shared" si="102"/>
        <v>17.550000000001429</v>
      </c>
      <c r="J783" s="15">
        <f t="shared" si="103"/>
        <v>19.671428571424432</v>
      </c>
      <c r="K783" s="21" t="str">
        <f>HYPERLINK("http://maps.google.nl/maps?q="&amp;SUBSTITUTE(Tabel2[[#This Row],[lat]],",",".")&amp;","&amp;SUBSTITUTE(Tabel2[[#This Row],[lon]],",","."))</f>
        <v>http://maps.google.nl/maps?q=50.91755,5.91569</v>
      </c>
    </row>
    <row r="784" spans="1:11" x14ac:dyDescent="0.25">
      <c r="A784" s="8">
        <f>TIMEVALUE(MID(Tabel2[[#This Row],[ns1:time2]],12,8))</f>
        <v>0.48410879629629627</v>
      </c>
      <c r="B784" s="13">
        <f>ROUND(6370973.27862*((2*ASIN(SQRT((SIN((RADIANS(Strava!E783)-RADIANS(Strava!E784))/2)^2)+COS(RADIANS(Strava!E783))*COS(RADIANS(Strava!E784))*(SIN((RADIANS(Strava!F783)-RADIANS(Strava!F784))/2)^2))))),0)</f>
        <v>16</v>
      </c>
      <c r="C784" s="10">
        <f t="shared" si="96"/>
        <v>12.56099999999994</v>
      </c>
      <c r="D784" s="8">
        <f t="shared" si="97"/>
        <v>3.4722222222172139E-5</v>
      </c>
      <c r="E784" s="8">
        <f t="shared" si="98"/>
        <v>2.2164351851851838E-2</v>
      </c>
      <c r="F784" s="17">
        <f t="shared" si="99"/>
        <v>19.200000000027696</v>
      </c>
      <c r="G784" s="17">
        <f t="shared" si="100"/>
        <v>19.80000000001295</v>
      </c>
      <c r="H784" s="17">
        <f t="shared" si="101"/>
        <v>20.160000000022972</v>
      </c>
      <c r="I784" s="17">
        <f t="shared" si="102"/>
        <v>18.400000000007388</v>
      </c>
      <c r="J784" s="17">
        <f t="shared" si="103"/>
        <v>19.440000000003273</v>
      </c>
      <c r="K784" s="20" t="str">
        <f>HYPERLINK("http://maps.google.nl/maps?q="&amp;SUBSTITUTE(Tabel2[[#This Row],[lat]],",",".")&amp;","&amp;SUBSTITUTE(Tabel2[[#This Row],[lon]],",","."))</f>
        <v>http://maps.google.nl/maps?q=50.917667,5.915567</v>
      </c>
    </row>
    <row r="785" spans="1:11" x14ac:dyDescent="0.25">
      <c r="A785" s="12">
        <f>TIMEVALUE(MID(Tabel2[[#This Row],[ns1:time2]],12,8))</f>
        <v>0.48413194444444446</v>
      </c>
      <c r="B785" s="13">
        <f>ROUND(6370973.27862*((2*ASIN(SQRT((SIN((RADIANS(Strava!E784)-RADIANS(Strava!E785))/2)^2)+COS(RADIANS(Strava!E784))*COS(RADIANS(Strava!E785))*(SIN((RADIANS(Strava!F784)-RADIANS(Strava!F785))/2)^2))))),0)</f>
        <v>11</v>
      </c>
      <c r="C785" s="14">
        <f t="shared" si="96"/>
        <v>12.571999999999939</v>
      </c>
      <c r="D785" s="12">
        <f t="shared" si="97"/>
        <v>2.3148148148188774E-5</v>
      </c>
      <c r="E785" s="12">
        <f t="shared" si="98"/>
        <v>2.2187500000000027E-2</v>
      </c>
      <c r="F785" s="15">
        <f t="shared" si="99"/>
        <v>19.799999999965248</v>
      </c>
      <c r="G785" s="15">
        <f t="shared" si="100"/>
        <v>19.440000000002634</v>
      </c>
      <c r="H785" s="15">
        <f t="shared" si="101"/>
        <v>19.79999999999659</v>
      </c>
      <c r="I785" s="15">
        <f t="shared" si="102"/>
        <v>20.05714285714873</v>
      </c>
      <c r="J785" s="15">
        <f t="shared" si="103"/>
        <v>19.277419354837729</v>
      </c>
      <c r="K785" s="21" t="str">
        <f>HYPERLINK("http://maps.google.nl/maps?q="&amp;SUBSTITUTE(Tabel2[[#This Row],[lat]],",",".")&amp;","&amp;SUBSTITUTE(Tabel2[[#This Row],[lon]],",","."))</f>
        <v>http://maps.google.nl/maps?q=50.917759,5.915501</v>
      </c>
    </row>
    <row r="786" spans="1:11" x14ac:dyDescent="0.25">
      <c r="A786" s="8">
        <f>TIMEVALUE(MID(Tabel2[[#This Row],[ns1:time2]],12,8))</f>
        <v>0.48416666666666663</v>
      </c>
      <c r="B786" s="13">
        <f>ROUND(6370973.27862*((2*ASIN(SQRT((SIN((RADIANS(Strava!E785)-RADIANS(Strava!E786))/2)^2)+COS(RADIANS(Strava!E785))*COS(RADIANS(Strava!E786))*(SIN((RADIANS(Strava!F785)-RADIANS(Strava!F786))/2)^2))))),0)</f>
        <v>16</v>
      </c>
      <c r="C786" s="10">
        <f t="shared" si="96"/>
        <v>12.587999999999939</v>
      </c>
      <c r="D786" s="8">
        <f t="shared" si="97"/>
        <v>3.4722222222172139E-5</v>
      </c>
      <c r="E786" s="8">
        <f t="shared" si="98"/>
        <v>2.2222222222222199E-2</v>
      </c>
      <c r="F786" s="17">
        <f t="shared" si="99"/>
        <v>19.200000000027696</v>
      </c>
      <c r="G786" s="17">
        <f t="shared" si="100"/>
        <v>19.440000000002634</v>
      </c>
      <c r="H786" s="17">
        <f t="shared" si="101"/>
        <v>19.350000000012109</v>
      </c>
      <c r="I786" s="17">
        <f t="shared" si="102"/>
        <v>19.600000000007178</v>
      </c>
      <c r="J786" s="17">
        <f t="shared" si="103"/>
        <v>19.090909090911733</v>
      </c>
      <c r="K786" s="20" t="str">
        <f>HYPERLINK("http://maps.google.nl/maps?q="&amp;SUBSTITUTE(Tabel2[[#This Row],[lat]],",",".")&amp;","&amp;SUBSTITUTE(Tabel2[[#This Row],[lon]],",","."))</f>
        <v>http://maps.google.nl/maps?q=50.917895,5.91541</v>
      </c>
    </row>
    <row r="787" spans="1:11" x14ac:dyDescent="0.25">
      <c r="A787" s="12">
        <f>TIMEVALUE(MID(Tabel2[[#This Row],[ns1:time2]],12,8))</f>
        <v>0.48417824074074073</v>
      </c>
      <c r="B787" s="13">
        <f>ROUND(6370973.27862*((2*ASIN(SQRT((SIN((RADIANS(Strava!E786)-RADIANS(Strava!E787))/2)^2)+COS(RADIANS(Strava!E786))*COS(RADIANS(Strava!E787))*(SIN((RADIANS(Strava!F786)-RADIANS(Strava!F787))/2)^2))))),0)</f>
        <v>5</v>
      </c>
      <c r="C787" s="14">
        <f t="shared" si="96"/>
        <v>12.59299999999994</v>
      </c>
      <c r="D787" s="12">
        <f t="shared" si="97"/>
        <v>1.1574074074094387E-5</v>
      </c>
      <c r="E787" s="12">
        <f t="shared" si="98"/>
        <v>2.2233796296296293E-2</v>
      </c>
      <c r="F787" s="15">
        <f t="shared" si="99"/>
        <v>17.999999999968409</v>
      </c>
      <c r="G787" s="15">
        <f t="shared" si="100"/>
        <v>18.90000000001287</v>
      </c>
      <c r="H787" s="15">
        <f t="shared" si="101"/>
        <v>19.199999999997015</v>
      </c>
      <c r="I787" s="15">
        <f t="shared" si="102"/>
        <v>19.200000000007247</v>
      </c>
      <c r="J787" s="15">
        <f t="shared" si="103"/>
        <v>17.567999999999738</v>
      </c>
      <c r="K787" s="21" t="str">
        <f>HYPERLINK("http://maps.google.nl/maps?q="&amp;SUBSTITUTE(Tabel2[[#This Row],[lat]],",",".")&amp;","&amp;SUBSTITUTE(Tabel2[[#This Row],[lon]],",","."))</f>
        <v>http://maps.google.nl/maps?q=50.917937,5.915396</v>
      </c>
    </row>
    <row r="788" spans="1:11" x14ac:dyDescent="0.25">
      <c r="A788" s="8">
        <f>TIMEVALUE(MID(Tabel2[[#This Row],[ns1:time2]],12,8))</f>
        <v>0.48418981481481477</v>
      </c>
      <c r="B788" s="13">
        <f>ROUND(6370973.27862*((2*ASIN(SQRT((SIN((RADIANS(Strava!E787)-RADIANS(Strava!E788))/2)^2)+COS(RADIANS(Strava!E787))*COS(RADIANS(Strava!E788))*(SIN((RADIANS(Strava!F787)-RADIANS(Strava!F788))/2)^2))))),0)</f>
        <v>3</v>
      </c>
      <c r="C788" s="10">
        <f t="shared" si="96"/>
        <v>12.59599999999994</v>
      </c>
      <c r="D788" s="8">
        <f t="shared" si="97"/>
        <v>1.1574074074038876E-5</v>
      </c>
      <c r="E788" s="8">
        <f t="shared" si="98"/>
        <v>2.2245370370370332E-2</v>
      </c>
      <c r="F788" s="17">
        <f t="shared" si="99"/>
        <v>10.800000000032844</v>
      </c>
      <c r="G788" s="17">
        <f t="shared" si="100"/>
        <v>14.400000000010872</v>
      </c>
      <c r="H788" s="17">
        <f t="shared" si="101"/>
        <v>17.280000000020053</v>
      </c>
      <c r="I788" s="17">
        <f t="shared" si="102"/>
        <v>18.000000000005482</v>
      </c>
      <c r="J788" s="17">
        <f t="shared" si="103"/>
        <v>17.460000000003088</v>
      </c>
      <c r="K788" s="20" t="str">
        <f>HYPERLINK("http://maps.google.nl/maps?q="&amp;SUBSTITUTE(Tabel2[[#This Row],[lat]],",",".")&amp;","&amp;SUBSTITUTE(Tabel2[[#This Row],[lon]],",","."))</f>
        <v>http://maps.google.nl/maps?q=50.91796,5.915384</v>
      </c>
    </row>
    <row r="789" spans="1:11" x14ac:dyDescent="0.25">
      <c r="A789" s="12">
        <f>TIMEVALUE(MID(Tabel2[[#This Row],[ns1:time2]],12,8))</f>
        <v>0.48420138888888892</v>
      </c>
      <c r="B789" s="13">
        <f>ROUND(6370973.27862*((2*ASIN(SQRT((SIN((RADIANS(Strava!E788)-RADIANS(Strava!E789))/2)^2)+COS(RADIANS(Strava!E788))*COS(RADIANS(Strava!E789))*(SIN((RADIANS(Strava!F788)-RADIANS(Strava!F789))/2)^2))))),0)</f>
        <v>3</v>
      </c>
      <c r="C789" s="14">
        <f t="shared" si="96"/>
        <v>12.59899999999994</v>
      </c>
      <c r="D789" s="12">
        <f t="shared" si="97"/>
        <v>1.1574074074149898E-5</v>
      </c>
      <c r="E789" s="12">
        <f t="shared" si="98"/>
        <v>2.2256944444444482E-2</v>
      </c>
      <c r="F789" s="15">
        <f t="shared" si="99"/>
        <v>10.799999999929247</v>
      </c>
      <c r="G789" s="15">
        <f t="shared" si="100"/>
        <v>10.799999999981456</v>
      </c>
      <c r="H789" s="15">
        <f t="shared" si="101"/>
        <v>13.199999999978044</v>
      </c>
      <c r="I789" s="15">
        <f t="shared" si="102"/>
        <v>16.199999999998081</v>
      </c>
      <c r="J789" s="15">
        <f t="shared" si="103"/>
        <v>17.621052631579488</v>
      </c>
      <c r="K789" s="21" t="str">
        <f>HYPERLINK("http://maps.google.nl/maps?q="&amp;SUBSTITUTE(Tabel2[[#This Row],[lat]],",",".")&amp;","&amp;SUBSTITUTE(Tabel2[[#This Row],[lon]],",","."))</f>
        <v>http://maps.google.nl/maps?q=50.91798,5.915364</v>
      </c>
    </row>
    <row r="790" spans="1:11" x14ac:dyDescent="0.25">
      <c r="A790" s="8">
        <f>TIMEVALUE(MID(Tabel2[[#This Row],[ns1:time2]],12,8))</f>
        <v>0.48421296296296296</v>
      </c>
      <c r="B790" s="13">
        <f>ROUND(6370973.27862*((2*ASIN(SQRT((SIN((RADIANS(Strava!E789)-RADIANS(Strava!E790))/2)^2)+COS(RADIANS(Strava!E789))*COS(RADIANS(Strava!E790))*(SIN((RADIANS(Strava!F789)-RADIANS(Strava!F790))/2)^2))))),0)</f>
        <v>2</v>
      </c>
      <c r="C790" s="10">
        <f t="shared" si="96"/>
        <v>12.60099999999994</v>
      </c>
      <c r="D790" s="8">
        <f t="shared" si="97"/>
        <v>1.1574074074038876E-5</v>
      </c>
      <c r="E790" s="8">
        <f t="shared" si="98"/>
        <v>2.2268518518518521E-2</v>
      </c>
      <c r="F790" s="17">
        <f t="shared" si="99"/>
        <v>7.2000000000218964</v>
      </c>
      <c r="G790" s="17">
        <f t="shared" si="100"/>
        <v>8.9999999999856115</v>
      </c>
      <c r="H790" s="17">
        <f t="shared" si="101"/>
        <v>9.5999999999995733</v>
      </c>
      <c r="I790" s="17">
        <f t="shared" si="102"/>
        <v>11.699999999995004</v>
      </c>
      <c r="J790" s="17">
        <f t="shared" si="103"/>
        <v>17.200000000002309</v>
      </c>
      <c r="K790" s="20" t="str">
        <f>HYPERLINK("http://maps.google.nl/maps?q="&amp;SUBSTITUTE(Tabel2[[#This Row],[lat]],",",".")&amp;","&amp;SUBSTITUTE(Tabel2[[#This Row],[lon]],",","."))</f>
        <v>http://maps.google.nl/maps?q=50.917998,5.915348</v>
      </c>
    </row>
    <row r="791" spans="1:11" x14ac:dyDescent="0.25">
      <c r="A791" s="12">
        <f>TIMEVALUE(MID(Tabel2[[#This Row],[ns1:time2]],12,8))</f>
        <v>0.48425925925925922</v>
      </c>
      <c r="B791" s="13">
        <f>ROUND(6370973.27862*((2*ASIN(SQRT((SIN((RADIANS(Strava!E790)-RADIANS(Strava!E791))/2)^2)+COS(RADIANS(Strava!E790))*COS(RADIANS(Strava!E791))*(SIN((RADIANS(Strava!F790)-RADIANS(Strava!F791))/2)^2))))),0)</f>
        <v>15</v>
      </c>
      <c r="C791" s="14">
        <f t="shared" si="96"/>
        <v>12.615999999999941</v>
      </c>
      <c r="D791" s="12">
        <f t="shared" si="97"/>
        <v>4.6296296296266526E-5</v>
      </c>
      <c r="E791" s="12">
        <f t="shared" si="98"/>
        <v>2.2314814814814787E-2</v>
      </c>
      <c r="F791" s="15">
        <f t="shared" si="99"/>
        <v>13.500000000008681</v>
      </c>
      <c r="G791" s="15">
        <f t="shared" si="100"/>
        <v>12.240000000014632</v>
      </c>
      <c r="H791" s="15">
        <f t="shared" si="101"/>
        <v>11.999999999998934</v>
      </c>
      <c r="I791" s="15">
        <f t="shared" si="102"/>
        <v>11.828571428575735</v>
      </c>
      <c r="J791" s="15">
        <f t="shared" si="103"/>
        <v>16.600000000006645</v>
      </c>
      <c r="K791" s="21" t="str">
        <f>HYPERLINK("http://maps.google.nl/maps?q="&amp;SUBSTITUTE(Tabel2[[#This Row],[lat]],",",".")&amp;","&amp;SUBSTITUTE(Tabel2[[#This Row],[lon]],",","."))</f>
        <v>http://maps.google.nl/maps?q=50.918086,5.915179</v>
      </c>
    </row>
    <row r="792" spans="1:11" x14ac:dyDescent="0.25">
      <c r="A792" s="8">
        <f>TIMEVALUE(MID(Tabel2[[#This Row],[ns1:time2]],12,8))</f>
        <v>0.48431712962962964</v>
      </c>
      <c r="B792" s="13">
        <f>ROUND(6370973.27862*((2*ASIN(SQRT((SIN((RADIANS(Strava!E791)-RADIANS(Strava!E792))/2)^2)+COS(RADIANS(Strava!E791))*COS(RADIANS(Strava!E792))*(SIN((RADIANS(Strava!F791)-RADIANS(Strava!F792))/2)^2))))),0)</f>
        <v>22</v>
      </c>
      <c r="C792" s="10">
        <f t="shared" si="96"/>
        <v>12.637999999999941</v>
      </c>
      <c r="D792" s="8">
        <f t="shared" si="97"/>
        <v>5.7870370370416424E-5</v>
      </c>
      <c r="E792" s="8">
        <f t="shared" si="98"/>
        <v>2.2372685185185204E-2</v>
      </c>
      <c r="F792" s="17">
        <f t="shared" si="99"/>
        <v>15.839999999987393</v>
      </c>
      <c r="G792" s="17">
        <f t="shared" si="100"/>
        <v>14.799999999998011</v>
      </c>
      <c r="H792" s="17">
        <f t="shared" si="101"/>
        <v>14.040000000002827</v>
      </c>
      <c r="I792" s="17">
        <f t="shared" si="102"/>
        <v>13.745454545448922</v>
      </c>
      <c r="J792" s="17">
        <f t="shared" si="103"/>
        <v>16.200000000000145</v>
      </c>
      <c r="K792" s="20" t="str">
        <f>HYPERLINK("http://maps.google.nl/maps?q="&amp;SUBSTITUTE(Tabel2[[#This Row],[lat]],",",".")&amp;","&amp;SUBSTITUTE(Tabel2[[#This Row],[lon]],",","."))</f>
        <v>http://maps.google.nl/maps?q=50.918126,5.914872</v>
      </c>
    </row>
    <row r="793" spans="1:11" x14ac:dyDescent="0.25">
      <c r="A793" s="12">
        <f>TIMEVALUE(MID(Tabel2[[#This Row],[ns1:time2]],12,8))</f>
        <v>0.48432870370370368</v>
      </c>
      <c r="B793" s="13">
        <f>ROUND(6370973.27862*((2*ASIN(SQRT((SIN((RADIANS(Strava!E792)-RADIANS(Strava!E793))/2)^2)+COS(RADIANS(Strava!E792))*COS(RADIANS(Strava!E793))*(SIN((RADIANS(Strava!F792)-RADIANS(Strava!F793))/2)^2))))),0)</f>
        <v>4</v>
      </c>
      <c r="C793" s="14">
        <f t="shared" si="96"/>
        <v>12.641999999999941</v>
      </c>
      <c r="D793" s="12">
        <f t="shared" si="97"/>
        <v>1.1574074074038876E-5</v>
      </c>
      <c r="E793" s="12">
        <f t="shared" si="98"/>
        <v>2.2384259259259243E-2</v>
      </c>
      <c r="F793" s="15">
        <f t="shared" si="99"/>
        <v>14.400000000043793</v>
      </c>
      <c r="G793" s="15">
        <f t="shared" si="100"/>
        <v>15.599999999997442</v>
      </c>
      <c r="H793" s="15">
        <f t="shared" si="101"/>
        <v>14.760000000002545</v>
      </c>
      <c r="I793" s="15">
        <f t="shared" si="102"/>
        <v>14.072727272733594</v>
      </c>
      <c r="J793" s="15">
        <f t="shared" si="103"/>
        <v>15.872727272730772</v>
      </c>
      <c r="K793" s="21" t="str">
        <f>HYPERLINK("http://maps.google.nl/maps?q="&amp;SUBSTITUTE(Tabel2[[#This Row],[lat]],",",".")&amp;","&amp;SUBSTITUTE(Tabel2[[#This Row],[lon]],",","."))</f>
        <v>http://maps.google.nl/maps?q=50.918137,5.914822</v>
      </c>
    </row>
    <row r="794" spans="1:11" x14ac:dyDescent="0.25">
      <c r="A794" s="8">
        <f>TIMEVALUE(MID(Tabel2[[#This Row],[ns1:time2]],12,8))</f>
        <v>0.48434027777777783</v>
      </c>
      <c r="B794" s="13">
        <f>ROUND(6370973.27862*((2*ASIN(SQRT((SIN((RADIANS(Strava!E793)-RADIANS(Strava!E794))/2)^2)+COS(RADIANS(Strava!E793))*COS(RADIANS(Strava!E794))*(SIN((RADIANS(Strava!F793)-RADIANS(Strava!F794))/2)^2))))),0)</f>
        <v>3</v>
      </c>
      <c r="C794" s="10">
        <f t="shared" si="96"/>
        <v>12.644999999999941</v>
      </c>
      <c r="D794" s="8">
        <f t="shared" si="97"/>
        <v>1.1574074074149898E-5</v>
      </c>
      <c r="E794" s="8">
        <f t="shared" si="98"/>
        <v>2.2395833333333393E-2</v>
      </c>
      <c r="F794" s="17">
        <f t="shared" si="99"/>
        <v>10.799999999929247</v>
      </c>
      <c r="G794" s="17">
        <f t="shared" si="100"/>
        <v>12.599999999977298</v>
      </c>
      <c r="H794" s="17">
        <f t="shared" si="101"/>
        <v>14.914285714269713</v>
      </c>
      <c r="I794" s="17">
        <f t="shared" si="102"/>
        <v>14.399999999993721</v>
      </c>
      <c r="J794" s="17">
        <f t="shared" si="103"/>
        <v>15.119999999995473</v>
      </c>
      <c r="K794" s="20" t="str">
        <f>HYPERLINK("http://maps.google.nl/maps?q="&amp;SUBSTITUTE(Tabel2[[#This Row],[lat]],",",".")&amp;","&amp;SUBSTITUTE(Tabel2[[#This Row],[lon]],",","."))</f>
        <v>http://maps.google.nl/maps?q=50.918143,5.914777</v>
      </c>
    </row>
    <row r="795" spans="1:11" x14ac:dyDescent="0.25">
      <c r="A795" s="12">
        <f>TIMEVALUE(MID(Tabel2[[#This Row],[ns1:time2]],12,8))</f>
        <v>0.48435185185185187</v>
      </c>
      <c r="B795" s="13">
        <f>ROUND(6370973.27862*((2*ASIN(SQRT((SIN((RADIANS(Strava!E794)-RADIANS(Strava!E795))/2)^2)+COS(RADIANS(Strava!E794))*COS(RADIANS(Strava!E795))*(SIN((RADIANS(Strava!F794)-RADIANS(Strava!F795))/2)^2))))),0)</f>
        <v>3</v>
      </c>
      <c r="C795" s="14">
        <f t="shared" si="96"/>
        <v>12.647999999999941</v>
      </c>
      <c r="D795" s="12">
        <f t="shared" si="97"/>
        <v>1.1574074074038876E-5</v>
      </c>
      <c r="E795" s="12">
        <f t="shared" si="98"/>
        <v>2.2407407407407431E-2</v>
      </c>
      <c r="F795" s="15">
        <f t="shared" si="99"/>
        <v>10.800000000032844</v>
      </c>
      <c r="G795" s="15">
        <f t="shared" si="100"/>
        <v>10.799999999981456</v>
      </c>
      <c r="H795" s="15">
        <f t="shared" si="101"/>
        <v>11.999999999997868</v>
      </c>
      <c r="I795" s="15">
        <f t="shared" si="102"/>
        <v>14.399999999992007</v>
      </c>
      <c r="J795" s="15">
        <f t="shared" si="103"/>
        <v>14.400000000000606</v>
      </c>
      <c r="K795" s="21" t="str">
        <f>HYPERLINK("http://maps.google.nl/maps?q="&amp;SUBSTITUTE(Tabel2[[#This Row],[lat]],",",".")&amp;","&amp;SUBSTITUTE(Tabel2[[#This Row],[lon]],",","."))</f>
        <v>http://maps.google.nl/maps?q=50.918141,5.914728</v>
      </c>
    </row>
    <row r="796" spans="1:11" x14ac:dyDescent="0.25">
      <c r="A796" s="8">
        <f>TIMEVALUE(MID(Tabel2[[#This Row],[ns1:time2]],12,8))</f>
        <v>0.48436342592592596</v>
      </c>
      <c r="B796" s="13">
        <f>ROUND(6370973.27862*((2*ASIN(SQRT((SIN((RADIANS(Strava!E795)-RADIANS(Strava!E796))/2)^2)+COS(RADIANS(Strava!E795))*COS(RADIANS(Strava!E796))*(SIN((RADIANS(Strava!F795)-RADIANS(Strava!F796))/2)^2))))),0)</f>
        <v>4</v>
      </c>
      <c r="C796" s="10">
        <f t="shared" si="96"/>
        <v>12.651999999999941</v>
      </c>
      <c r="D796" s="8">
        <f t="shared" si="97"/>
        <v>1.1574074074094387E-5</v>
      </c>
      <c r="E796" s="8">
        <f t="shared" si="98"/>
        <v>2.2418981481481526E-2</v>
      </c>
      <c r="F796" s="17">
        <f t="shared" si="99"/>
        <v>14.399999999974728</v>
      </c>
      <c r="G796" s="17">
        <f t="shared" si="100"/>
        <v>12.600000000007514</v>
      </c>
      <c r="H796" s="17">
        <f t="shared" si="101"/>
        <v>11.999999999978684</v>
      </c>
      <c r="I796" s="17">
        <f t="shared" si="102"/>
        <v>12.599999999992406</v>
      </c>
      <c r="J796" s="17">
        <f t="shared" si="103"/>
        <v>13.552941176466309</v>
      </c>
      <c r="K796" s="20" t="str">
        <f>HYPERLINK("http://maps.google.nl/maps?q="&amp;SUBSTITUTE(Tabel2[[#This Row],[lat]],",",".")&amp;","&amp;SUBSTITUTE(Tabel2[[#This Row],[lon]],",","."))</f>
        <v>http://maps.google.nl/maps?q=50.918136,5.914677</v>
      </c>
    </row>
    <row r="797" spans="1:11" x14ac:dyDescent="0.25">
      <c r="A797" s="12">
        <f>TIMEVALUE(MID(Tabel2[[#This Row],[ns1:time2]],12,8))</f>
        <v>0.484375</v>
      </c>
      <c r="B797" s="13">
        <f>ROUND(6370973.27862*((2*ASIN(SQRT((SIN((RADIANS(Strava!E796)-RADIANS(Strava!E797))/2)^2)+COS(RADIANS(Strava!E796))*COS(RADIANS(Strava!E797))*(SIN((RADIANS(Strava!F796)-RADIANS(Strava!F797))/2)^2))))),0)</f>
        <v>3</v>
      </c>
      <c r="C797" s="14">
        <f t="shared" si="96"/>
        <v>12.654999999999941</v>
      </c>
      <c r="D797" s="12">
        <f t="shared" si="97"/>
        <v>1.1574074074038876E-5</v>
      </c>
      <c r="E797" s="12">
        <f t="shared" si="98"/>
        <v>2.2430555555555565E-2</v>
      </c>
      <c r="F797" s="15">
        <f t="shared" si="99"/>
        <v>10.800000000032844</v>
      </c>
      <c r="G797" s="15">
        <f t="shared" si="100"/>
        <v>12.600000000007514</v>
      </c>
      <c r="H797" s="15">
        <f t="shared" si="101"/>
        <v>12.000000000017053</v>
      </c>
      <c r="I797" s="15">
        <f t="shared" si="102"/>
        <v>11.699999999993405</v>
      </c>
      <c r="J797" s="15">
        <f t="shared" si="103"/>
        <v>13.129411764705312</v>
      </c>
      <c r="K797" s="21" t="str">
        <f>HYPERLINK("http://maps.google.nl/maps?q="&amp;SUBSTITUTE(Tabel2[[#This Row],[lat]],",",".")&amp;","&amp;SUBSTITUTE(Tabel2[[#This Row],[lon]],",","."))</f>
        <v>http://maps.google.nl/maps?q=50.918121,5.914634</v>
      </c>
    </row>
    <row r="798" spans="1:11" x14ac:dyDescent="0.25">
      <c r="A798" s="8">
        <f>TIMEVALUE(MID(Tabel2[[#This Row],[ns1:time2]],12,8))</f>
        <v>0.48442129629629632</v>
      </c>
      <c r="B798" s="13">
        <f>ROUND(6370973.27862*((2*ASIN(SQRT((SIN((RADIANS(Strava!E797)-RADIANS(Strava!E798))/2)^2)+COS(RADIANS(Strava!E797))*COS(RADIANS(Strava!E798))*(SIN((RADIANS(Strava!F797)-RADIANS(Strava!F798))/2)^2))))),0)</f>
        <v>16</v>
      </c>
      <c r="C798" s="10">
        <f t="shared" si="96"/>
        <v>12.670999999999941</v>
      </c>
      <c r="D798" s="8">
        <f t="shared" si="97"/>
        <v>4.6296296296322037E-5</v>
      </c>
      <c r="E798" s="8">
        <f t="shared" si="98"/>
        <v>2.2476851851851887E-2</v>
      </c>
      <c r="F798" s="17">
        <f t="shared" si="99"/>
        <v>14.399999999991994</v>
      </c>
      <c r="G798" s="17">
        <f t="shared" si="100"/>
        <v>13.680000000002329</v>
      </c>
      <c r="H798" s="17">
        <f t="shared" si="101"/>
        <v>13.799999999997656</v>
      </c>
      <c r="I798" s="17">
        <f t="shared" si="102"/>
        <v>13.371428571432487</v>
      </c>
      <c r="J798" s="17">
        <f t="shared" si="103"/>
        <v>13.499999999995923</v>
      </c>
      <c r="K798" s="20" t="str">
        <f>HYPERLINK("http://maps.google.nl/maps?q="&amp;SUBSTITUTE(Tabel2[[#This Row],[lat]],",",".")&amp;","&amp;SUBSTITUTE(Tabel2[[#This Row],[lon]],",","."))</f>
        <v>http://maps.google.nl/maps?q=50.918006,5.914509</v>
      </c>
    </row>
    <row r="799" spans="1:11" x14ac:dyDescent="0.25">
      <c r="A799" s="12">
        <f>TIMEVALUE(MID(Tabel2[[#This Row],[ns1:time2]],12,8))</f>
        <v>0.48449074074074078</v>
      </c>
      <c r="B799" s="13">
        <f>ROUND(6370973.27862*((2*ASIN(SQRT((SIN((RADIANS(Strava!E798)-RADIANS(Strava!E799))/2)^2)+COS(RADIANS(Strava!E798))*COS(RADIANS(Strava!E799))*(SIN((RADIANS(Strava!F798)-RADIANS(Strava!F799))/2)^2))))),0)</f>
        <v>24</v>
      </c>
      <c r="C799" s="14">
        <f t="shared" si="96"/>
        <v>12.69499999999994</v>
      </c>
      <c r="D799" s="12">
        <f t="shared" si="97"/>
        <v>6.94444444444553E-5</v>
      </c>
      <c r="E799" s="12">
        <f t="shared" si="98"/>
        <v>2.2546296296296342E-2</v>
      </c>
      <c r="F799" s="15">
        <f t="shared" si="99"/>
        <v>14.39999999999775</v>
      </c>
      <c r="G799" s="15">
        <f t="shared" si="100"/>
        <v>14.39999999999514</v>
      </c>
      <c r="H799" s="15">
        <f t="shared" si="101"/>
        <v>14.072727272726876</v>
      </c>
      <c r="I799" s="15">
        <f t="shared" si="102"/>
        <v>14.099999999997442</v>
      </c>
      <c r="J799" s="15">
        <f t="shared" si="103"/>
        <v>13.82399999999962</v>
      </c>
      <c r="K799" s="21" t="str">
        <f>HYPERLINK("http://maps.google.nl/maps?q="&amp;SUBSTITUTE(Tabel2[[#This Row],[lat]],",",".")&amp;","&amp;SUBSTITUTE(Tabel2[[#This Row],[lon]],",","."))</f>
        <v>http://maps.google.nl/maps?q=50.917825,5.914332</v>
      </c>
    </row>
    <row r="800" spans="1:11" x14ac:dyDescent="0.25">
      <c r="A800" s="8">
        <f>TIMEVALUE(MID(Tabel2[[#This Row],[ns1:time2]],12,8))</f>
        <v>0.48454861111111108</v>
      </c>
      <c r="B800" s="13">
        <f>ROUND(6370973.27862*((2*ASIN(SQRT((SIN((RADIANS(Strava!E799)-RADIANS(Strava!E800))/2)^2)+COS(RADIANS(Strava!E799))*COS(RADIANS(Strava!E800))*(SIN((RADIANS(Strava!F799)-RADIANS(Strava!F800))/2)^2))))),0)</f>
        <v>22</v>
      </c>
      <c r="C800" s="10">
        <f t="shared" si="96"/>
        <v>12.71699999999994</v>
      </c>
      <c r="D800" s="8">
        <f t="shared" si="97"/>
        <v>5.7870370370305402E-5</v>
      </c>
      <c r="E800" s="8">
        <f t="shared" si="98"/>
        <v>2.2604166666666647E-2</v>
      </c>
      <c r="F800" s="17">
        <f t="shared" si="99"/>
        <v>15.840000000017781</v>
      </c>
      <c r="G800" s="17">
        <f t="shared" si="100"/>
        <v>15.054545454551649</v>
      </c>
      <c r="H800" s="17">
        <f t="shared" si="101"/>
        <v>14.880000000002285</v>
      </c>
      <c r="I800" s="17">
        <f t="shared" si="102"/>
        <v>14.625000000004908</v>
      </c>
      <c r="J800" s="17">
        <f t="shared" si="103"/>
        <v>14.400000000000881</v>
      </c>
      <c r="K800" s="20" t="str">
        <f>HYPERLINK("http://maps.google.nl/maps?q="&amp;SUBSTITUTE(Tabel2[[#This Row],[lat]],",",".")&amp;","&amp;SUBSTITUTE(Tabel2[[#This Row],[lon]],",","."))</f>
        <v>http://maps.google.nl/maps?q=50.917736,5.914046</v>
      </c>
    </row>
    <row r="801" spans="1:11" x14ac:dyDescent="0.25">
      <c r="A801" s="12">
        <f>TIMEVALUE(MID(Tabel2[[#This Row],[ns1:time2]],12,8))</f>
        <v>0.4845949074074074</v>
      </c>
      <c r="B801" s="13">
        <f>ROUND(6370973.27862*((2*ASIN(SQRT((SIN((RADIANS(Strava!E800)-RADIANS(Strava!E801))/2)^2)+COS(RADIANS(Strava!E800))*COS(RADIANS(Strava!E801))*(SIN((RADIANS(Strava!F800)-RADIANS(Strava!F801))/2)^2))))),0)</f>
        <v>23</v>
      </c>
      <c r="C801" s="14">
        <f t="shared" si="96"/>
        <v>12.73999999999994</v>
      </c>
      <c r="D801" s="12">
        <f t="shared" si="97"/>
        <v>4.6296296296322037E-5</v>
      </c>
      <c r="E801" s="12">
        <f t="shared" si="98"/>
        <v>2.2650462962962969E-2</v>
      </c>
      <c r="F801" s="15">
        <f t="shared" si="99"/>
        <v>20.699999999988492</v>
      </c>
      <c r="G801" s="15">
        <f t="shared" si="100"/>
        <v>18.00000000000675</v>
      </c>
      <c r="H801" s="15">
        <f t="shared" si="101"/>
        <v>16.560000000002482</v>
      </c>
      <c r="I801" s="15">
        <f t="shared" si="102"/>
        <v>16.105263157894754</v>
      </c>
      <c r="J801" s="15">
        <f t="shared" si="103"/>
        <v>15.393103448274152</v>
      </c>
      <c r="K801" s="21" t="str">
        <f>HYPERLINK("http://maps.google.nl/maps?q="&amp;SUBSTITUTE(Tabel2[[#This Row],[lat]],",",".")&amp;","&amp;SUBSTITUTE(Tabel2[[#This Row],[lon]],",","."))</f>
        <v>http://maps.google.nl/maps?q=50.917613,5.913777</v>
      </c>
    </row>
    <row r="802" spans="1:11" x14ac:dyDescent="0.25">
      <c r="A802" s="8">
        <f>TIMEVALUE(MID(Tabel2[[#This Row],[ns1:time2]],12,8))</f>
        <v>0.4846064814814815</v>
      </c>
      <c r="B802" s="13">
        <f>ROUND(6370973.27862*((2*ASIN(SQRT((SIN((RADIANS(Strava!E801)-RADIANS(Strava!E802))/2)^2)+COS(RADIANS(Strava!E801))*COS(RADIANS(Strava!E802))*(SIN((RADIANS(Strava!F801)-RADIANS(Strava!F802))/2)^2))))),0)</f>
        <v>6</v>
      </c>
      <c r="C802" s="10">
        <f t="shared" si="96"/>
        <v>12.74599999999994</v>
      </c>
      <c r="D802" s="8">
        <f t="shared" si="97"/>
        <v>1.1574074074094387E-5</v>
      </c>
      <c r="E802" s="8">
        <f t="shared" si="98"/>
        <v>2.2662037037037064E-2</v>
      </c>
      <c r="F802" s="17">
        <f t="shared" si="99"/>
        <v>21.59999999996209</v>
      </c>
      <c r="G802" s="17">
        <f t="shared" si="100"/>
        <v>20.879999999983323</v>
      </c>
      <c r="H802" s="17">
        <f t="shared" si="101"/>
        <v>18.360000000003058</v>
      </c>
      <c r="I802" s="17">
        <f t="shared" si="102"/>
        <v>16.875000000000576</v>
      </c>
      <c r="J802" s="17">
        <f t="shared" si="103"/>
        <v>15.55199999999938</v>
      </c>
      <c r="K802" s="20" t="str">
        <f>HYPERLINK("http://maps.google.nl/maps?q="&amp;SUBSTITUTE(Tabel2[[#This Row],[lat]],",",".")&amp;","&amp;SUBSTITUTE(Tabel2[[#This Row],[lon]],",","."))</f>
        <v>http://maps.google.nl/maps?q=50.917587,5.913706</v>
      </c>
    </row>
    <row r="803" spans="1:11" x14ac:dyDescent="0.25">
      <c r="A803" s="12">
        <f>TIMEVALUE(MID(Tabel2[[#This Row],[ns1:time2]],12,8))</f>
        <v>0.48465277777777777</v>
      </c>
      <c r="B803" s="13">
        <f>ROUND(6370973.27862*((2*ASIN(SQRT((SIN((RADIANS(Strava!E802)-RADIANS(Strava!E803))/2)^2)+COS(RADIANS(Strava!E802))*COS(RADIANS(Strava!E803))*(SIN((RADIANS(Strava!F802)-RADIANS(Strava!F803))/2)^2))))),0)</f>
        <v>23</v>
      </c>
      <c r="C803" s="14">
        <f t="shared" si="96"/>
        <v>12.76899999999994</v>
      </c>
      <c r="D803" s="12">
        <f t="shared" si="97"/>
        <v>4.6296296296266526E-5</v>
      </c>
      <c r="E803" s="12">
        <f t="shared" si="98"/>
        <v>2.270833333333333E-2</v>
      </c>
      <c r="F803" s="15">
        <f t="shared" si="99"/>
        <v>20.700000000013311</v>
      </c>
      <c r="G803" s="15">
        <f t="shared" si="100"/>
        <v>20.880000000003349</v>
      </c>
      <c r="H803" s="15">
        <f t="shared" si="101"/>
        <v>20.79999999999659</v>
      </c>
      <c r="I803" s="15">
        <f t="shared" si="102"/>
        <v>19.028571428577106</v>
      </c>
      <c r="J803" s="15">
        <f t="shared" si="103"/>
        <v>16.328571428570598</v>
      </c>
      <c r="K803" s="21" t="str">
        <f>HYPERLINK("http://maps.google.nl/maps?q="&amp;SUBSTITUTE(Tabel2[[#This Row],[lat]],",",".")&amp;","&amp;SUBSTITUTE(Tabel2[[#This Row],[lon]],",","."))</f>
        <v>http://maps.google.nl/maps?q=50.917481,5.913429</v>
      </c>
    </row>
    <row r="804" spans="1:11" x14ac:dyDescent="0.25">
      <c r="A804" s="8">
        <f>TIMEVALUE(MID(Tabel2[[#This Row],[ns1:time2]],12,8))</f>
        <v>0.4846759259259259</v>
      </c>
      <c r="B804" s="13">
        <f>ROUND(6370973.27862*((2*ASIN(SQRT((SIN((RADIANS(Strava!E803)-RADIANS(Strava!E804))/2)^2)+COS(RADIANS(Strava!E803))*COS(RADIANS(Strava!E804))*(SIN((RADIANS(Strava!F803)-RADIANS(Strava!F804))/2)^2))))),0)</f>
        <v>11</v>
      </c>
      <c r="C804" s="10">
        <f t="shared" si="96"/>
        <v>12.779999999999939</v>
      </c>
      <c r="D804" s="8">
        <f t="shared" si="97"/>
        <v>2.3148148148133263E-5</v>
      </c>
      <c r="E804" s="8">
        <f t="shared" si="98"/>
        <v>2.2731481481481464E-2</v>
      </c>
      <c r="F804" s="17">
        <f t="shared" si="99"/>
        <v>19.80000000001273</v>
      </c>
      <c r="G804" s="17">
        <f t="shared" si="100"/>
        <v>20.400000000012469</v>
      </c>
      <c r="H804" s="17">
        <f t="shared" si="101"/>
        <v>20.571428571434314</v>
      </c>
      <c r="I804" s="17">
        <f t="shared" si="102"/>
        <v>20.61818181818121</v>
      </c>
      <c r="J804" s="17">
        <f t="shared" si="103"/>
        <v>16.758620689658773</v>
      </c>
      <c r="K804" s="20" t="str">
        <f>HYPERLINK("http://maps.google.nl/maps?q="&amp;SUBSTITUTE(Tabel2[[#This Row],[lat]],",",".")&amp;","&amp;SUBSTITUTE(Tabel2[[#This Row],[lon]],",","."))</f>
        <v>http://maps.google.nl/maps?q=50.917437,5.913293</v>
      </c>
    </row>
    <row r="805" spans="1:11" x14ac:dyDescent="0.25">
      <c r="A805" s="12">
        <f>TIMEVALUE(MID(Tabel2[[#This Row],[ns1:time2]],12,8))</f>
        <v>0.48473379629629632</v>
      </c>
      <c r="B805" s="13">
        <f>ROUND(6370973.27862*((2*ASIN(SQRT((SIN((RADIANS(Strava!E804)-RADIANS(Strava!E805))/2)^2)+COS(RADIANS(Strava!E804))*COS(RADIANS(Strava!E805))*(SIN((RADIANS(Strava!F804)-RADIANS(Strava!F805))/2)^2))))),0)</f>
        <v>29</v>
      </c>
      <c r="C805" s="14">
        <f t="shared" si="96"/>
        <v>12.808999999999939</v>
      </c>
      <c r="D805" s="12">
        <f t="shared" si="97"/>
        <v>5.7870370370416424E-5</v>
      </c>
      <c r="E805" s="12">
        <f t="shared" si="98"/>
        <v>2.278935185185188E-2</v>
      </c>
      <c r="F805" s="15">
        <f t="shared" si="99"/>
        <v>20.879999999983383</v>
      </c>
      <c r="G805" s="15">
        <f t="shared" si="100"/>
        <v>20.571428571420221</v>
      </c>
      <c r="H805" s="15">
        <f t="shared" si="101"/>
        <v>20.61818181818121</v>
      </c>
      <c r="I805" s="15">
        <f t="shared" si="102"/>
        <v>20.699999999996482</v>
      </c>
      <c r="J805" s="15">
        <f t="shared" si="103"/>
        <v>17.563636363635933</v>
      </c>
      <c r="K805" s="21" t="str">
        <f>HYPERLINK("http://maps.google.nl/maps?q="&amp;SUBSTITUTE(Tabel2[[#This Row],[lat]],",",".")&amp;","&amp;SUBSTITUTE(Tabel2[[#This Row],[lon]],",","."))</f>
        <v>http://maps.google.nl/maps?q=50.91731,5.912931</v>
      </c>
    </row>
    <row r="806" spans="1:11" x14ac:dyDescent="0.25">
      <c r="A806" s="8">
        <f>TIMEVALUE(MID(Tabel2[[#This Row],[ns1:time2]],12,8))</f>
        <v>0.48475694444444445</v>
      </c>
      <c r="B806" s="13">
        <f>ROUND(6370973.27862*((2*ASIN(SQRT((SIN((RADIANS(Strava!E805)-RADIANS(Strava!E806))/2)^2)+COS(RADIANS(Strava!E805))*COS(RADIANS(Strava!E806))*(SIN((RADIANS(Strava!F805)-RADIANS(Strava!F806))/2)^2))))),0)</f>
        <v>11</v>
      </c>
      <c r="C806" s="10">
        <f t="shared" si="96"/>
        <v>12.819999999999938</v>
      </c>
      <c r="D806" s="8">
        <f t="shared" si="97"/>
        <v>2.3148148148133263E-5</v>
      </c>
      <c r="E806" s="8">
        <f t="shared" si="98"/>
        <v>2.2812500000000013E-2</v>
      </c>
      <c r="F806" s="17">
        <f t="shared" si="99"/>
        <v>19.80000000001273</v>
      </c>
      <c r="G806" s="17">
        <f t="shared" si="100"/>
        <v>20.571428571420221</v>
      </c>
      <c r="H806" s="17">
        <f t="shared" si="101"/>
        <v>20.399999999996162</v>
      </c>
      <c r="I806" s="17">
        <f t="shared" si="102"/>
        <v>20.492307692308994</v>
      </c>
      <c r="J806" s="17">
        <f t="shared" si="103"/>
        <v>17.788235294118781</v>
      </c>
      <c r="K806" s="20" t="str">
        <f>HYPERLINK("http://maps.google.nl/maps?q="&amp;SUBSTITUTE(Tabel2[[#This Row],[lat]],",",".")&amp;","&amp;SUBSTITUTE(Tabel2[[#This Row],[lon]],",","."))</f>
        <v>http://maps.google.nl/maps?q=50.91728,5.912783</v>
      </c>
    </row>
    <row r="807" spans="1:11" x14ac:dyDescent="0.25">
      <c r="A807" s="12">
        <f>TIMEVALUE(MID(Tabel2[[#This Row],[ns1:time2]],12,8))</f>
        <v>0.48478009259259264</v>
      </c>
      <c r="B807" s="13">
        <f>ROUND(6370973.27862*((2*ASIN(SQRT((SIN((RADIANS(Strava!E806)-RADIANS(Strava!E807))/2)^2)+COS(RADIANS(Strava!E806))*COS(RADIANS(Strava!E807))*(SIN((RADIANS(Strava!F806)-RADIANS(Strava!F807))/2)^2))))),0)</f>
        <v>12</v>
      </c>
      <c r="C807" s="14">
        <f t="shared" si="96"/>
        <v>12.831999999999939</v>
      </c>
      <c r="D807" s="12">
        <f t="shared" si="97"/>
        <v>2.3148148148188774E-5</v>
      </c>
      <c r="E807" s="12">
        <f t="shared" si="98"/>
        <v>2.2835648148148202E-2</v>
      </c>
      <c r="F807" s="15">
        <f t="shared" si="99"/>
        <v>21.59999999996209</v>
      </c>
      <c r="G807" s="15">
        <f t="shared" si="100"/>
        <v>20.699999999988208</v>
      </c>
      <c r="H807" s="15">
        <f t="shared" si="101"/>
        <v>20.799999999985506</v>
      </c>
      <c r="I807" s="15">
        <f t="shared" si="102"/>
        <v>20.618181818172221</v>
      </c>
      <c r="J807" s="15">
        <f t="shared" si="103"/>
        <v>18.205714285712048</v>
      </c>
      <c r="K807" s="21" t="str">
        <f>HYPERLINK("http://maps.google.nl/maps?q="&amp;SUBSTITUTE(Tabel2[[#This Row],[lat]],",",".")&amp;","&amp;SUBSTITUTE(Tabel2[[#This Row],[lon]],",","."))</f>
        <v>http://maps.google.nl/maps?q=50.917223,5.912635</v>
      </c>
    </row>
    <row r="808" spans="1:11" x14ac:dyDescent="0.25">
      <c r="A808" s="8">
        <f>TIMEVALUE(MID(Tabel2[[#This Row],[ns1:time2]],12,8))</f>
        <v>0.48480324074074077</v>
      </c>
      <c r="B808" s="13">
        <f>ROUND(6370973.27862*((2*ASIN(SQRT((SIN((RADIANS(Strava!E807)-RADIANS(Strava!E808))/2)^2)+COS(RADIANS(Strava!E807))*COS(RADIANS(Strava!E808))*(SIN((RADIANS(Strava!F807)-RADIANS(Strava!F808))/2)^2))))),0)</f>
        <v>10</v>
      </c>
      <c r="C808" s="10">
        <f t="shared" si="96"/>
        <v>12.841999999999938</v>
      </c>
      <c r="D808" s="8">
        <f t="shared" si="97"/>
        <v>2.3148148148133263E-5</v>
      </c>
      <c r="E808" s="8">
        <f t="shared" si="98"/>
        <v>2.2858796296296335E-2</v>
      </c>
      <c r="F808" s="17">
        <f t="shared" si="99"/>
        <v>18.000000000011575</v>
      </c>
      <c r="G808" s="17">
        <f t="shared" si="100"/>
        <v>19.799999999989208</v>
      </c>
      <c r="H808" s="17">
        <f t="shared" si="101"/>
        <v>19.79999999999659</v>
      </c>
      <c r="I808" s="17">
        <f t="shared" si="102"/>
        <v>20.29090909089982</v>
      </c>
      <c r="J808" s="17">
        <f t="shared" si="103"/>
        <v>18.654545454544987</v>
      </c>
      <c r="K808" s="20" t="str">
        <f>HYPERLINK("http://maps.google.nl/maps?q="&amp;SUBSTITUTE(Tabel2[[#This Row],[lat]],",",".")&amp;","&amp;SUBSTITUTE(Tabel2[[#This Row],[lon]],",","."))</f>
        <v>http://maps.google.nl/maps?q=50.917176,5.912507</v>
      </c>
    </row>
    <row r="809" spans="1:11" x14ac:dyDescent="0.25">
      <c r="A809" s="12">
        <f>TIMEVALUE(MID(Tabel2[[#This Row],[ns1:time2]],12,8))</f>
        <v>0.48483796296296294</v>
      </c>
      <c r="B809" s="13">
        <f>ROUND(6370973.27862*((2*ASIN(SQRT((SIN((RADIANS(Strava!E808)-RADIANS(Strava!E809))/2)^2)+COS(RADIANS(Strava!E808))*COS(RADIANS(Strava!E809))*(SIN((RADIANS(Strava!F808)-RADIANS(Strava!F809))/2)^2))))),0)</f>
        <v>18</v>
      </c>
      <c r="C809" s="14">
        <f t="shared" si="96"/>
        <v>12.859999999999939</v>
      </c>
      <c r="D809" s="12">
        <f t="shared" si="97"/>
        <v>3.4722222222172139E-5</v>
      </c>
      <c r="E809" s="12">
        <f t="shared" si="98"/>
        <v>2.2893518518518507E-2</v>
      </c>
      <c r="F809" s="15">
        <f t="shared" si="99"/>
        <v>21.600000000031155</v>
      </c>
      <c r="G809" s="15">
        <f t="shared" si="100"/>
        <v>20.160000000022972</v>
      </c>
      <c r="H809" s="15">
        <f t="shared" si="101"/>
        <v>20.571428571435227</v>
      </c>
      <c r="I809" s="15">
        <f t="shared" si="102"/>
        <v>20.400000000007743</v>
      </c>
      <c r="J809" s="15">
        <f t="shared" si="103"/>
        <v>19.800000000003134</v>
      </c>
      <c r="K809" s="21" t="str">
        <f>HYPERLINK("http://maps.google.nl/maps?q="&amp;SUBSTITUTE(Tabel2[[#This Row],[lat]],",",".")&amp;","&amp;SUBSTITUTE(Tabel2[[#This Row],[lon]],",","."))</f>
        <v>http://maps.google.nl/maps?q=50.91709,5.912282</v>
      </c>
    </row>
    <row r="810" spans="1:11" x14ac:dyDescent="0.25">
      <c r="A810" s="8">
        <f>TIMEVALUE(MID(Tabel2[[#This Row],[ns1:time2]],12,8))</f>
        <v>0.48491898148148144</v>
      </c>
      <c r="B810" s="13">
        <f>ROUND(6370973.27862*((2*ASIN(SQRT((SIN((RADIANS(Strava!E809)-RADIANS(Strava!E810))/2)^2)+COS(RADIANS(Strava!E809))*COS(RADIANS(Strava!E810))*(SIN((RADIANS(Strava!F809)-RADIANS(Strava!F810))/2)^2))))),0)</f>
        <v>45</v>
      </c>
      <c r="C810" s="10">
        <f t="shared" si="96"/>
        <v>12.904999999999939</v>
      </c>
      <c r="D810" s="8">
        <f t="shared" si="97"/>
        <v>8.1018518518494176E-5</v>
      </c>
      <c r="E810" s="8">
        <f t="shared" si="98"/>
        <v>2.2974537037037002E-2</v>
      </c>
      <c r="F810" s="17">
        <f t="shared" si="99"/>
        <v>23.142857142864095</v>
      </c>
      <c r="G810" s="17">
        <f t="shared" si="100"/>
        <v>22.680000000014804</v>
      </c>
      <c r="H810" s="17">
        <f t="shared" si="101"/>
        <v>21.900000000014202</v>
      </c>
      <c r="I810" s="17">
        <f t="shared" si="102"/>
        <v>21.857142857149643</v>
      </c>
      <c r="J810" s="17">
        <f t="shared" si="103"/>
        <v>21.150000000000791</v>
      </c>
      <c r="K810" s="20" t="str">
        <f>HYPERLINK("http://maps.google.nl/maps?q="&amp;SUBSTITUTE(Tabel2[[#This Row],[lat]],",",".")&amp;","&amp;SUBSTITUTE(Tabel2[[#This Row],[lon]],",","."))</f>
        <v>http://maps.google.nl/maps?q=50.916865,5.911755</v>
      </c>
    </row>
    <row r="811" spans="1:11" x14ac:dyDescent="0.25">
      <c r="A811" s="12">
        <f>TIMEVALUE(MID(Tabel2[[#This Row],[ns1:time2]],12,8))</f>
        <v>0.48500000000000004</v>
      </c>
      <c r="B811" s="13">
        <f>ROUND(6370973.27862*((2*ASIN(SQRT((SIN((RADIANS(Strava!E810)-RADIANS(Strava!E811))/2)^2)+COS(RADIANS(Strava!E810))*COS(RADIANS(Strava!E811))*(SIN((RADIANS(Strava!F810)-RADIANS(Strava!F811))/2)^2))))),0)</f>
        <v>42</v>
      </c>
      <c r="C811" s="14">
        <f t="shared" si="96"/>
        <v>12.946999999999939</v>
      </c>
      <c r="D811" s="12">
        <f t="shared" si="97"/>
        <v>8.1018518518605198E-5</v>
      </c>
      <c r="E811" s="12">
        <f t="shared" si="98"/>
        <v>2.3055555555555607E-2</v>
      </c>
      <c r="F811" s="15">
        <f t="shared" si="99"/>
        <v>21.599999999976891</v>
      </c>
      <c r="G811" s="15">
        <f t="shared" si="100"/>
        <v>22.371428571419898</v>
      </c>
      <c r="H811" s="15">
        <f t="shared" si="101"/>
        <v>22.235294117645765</v>
      </c>
      <c r="I811" s="15">
        <f t="shared" si="102"/>
        <v>21.789473684210826</v>
      </c>
      <c r="J811" s="15">
        <f t="shared" si="103"/>
        <v>21.29142857142611</v>
      </c>
      <c r="K811" s="21" t="str">
        <f>HYPERLINK("http://maps.google.nl/maps?q="&amp;SUBSTITUTE(Tabel2[[#This Row],[lat]],",",".")&amp;","&amp;SUBSTITUTE(Tabel2[[#This Row],[lon]],",","."))</f>
        <v>http://maps.google.nl/maps?q=50.916667,5.911239</v>
      </c>
    </row>
    <row r="812" spans="1:11" x14ac:dyDescent="0.25">
      <c r="A812" s="8">
        <f>TIMEVALUE(MID(Tabel2[[#This Row],[ns1:time2]],12,8))</f>
        <v>0.48505787037037035</v>
      </c>
      <c r="B812" s="13">
        <f>ROUND(6370973.27862*((2*ASIN(SQRT((SIN((RADIANS(Strava!E811)-RADIANS(Strava!E812))/2)^2)+COS(RADIANS(Strava!E811))*COS(RADIANS(Strava!E812))*(SIN((RADIANS(Strava!F811)-RADIANS(Strava!F812))/2)^2))))),0)</f>
        <v>33</v>
      </c>
      <c r="C812" s="10">
        <f t="shared" si="96"/>
        <v>12.979999999999938</v>
      </c>
      <c r="D812" s="8">
        <f t="shared" si="97"/>
        <v>5.7870370370305402E-5</v>
      </c>
      <c r="E812" s="8">
        <f t="shared" si="98"/>
        <v>2.3113425925925912E-2</v>
      </c>
      <c r="F812" s="17">
        <f t="shared" si="99"/>
        <v>23.760000000026675</v>
      </c>
      <c r="G812" s="17">
        <f t="shared" si="100"/>
        <v>22.49999999999627</v>
      </c>
      <c r="H812" s="17">
        <f t="shared" si="101"/>
        <v>22.736842105263282</v>
      </c>
      <c r="I812" s="17">
        <f t="shared" si="102"/>
        <v>22.58181818182284</v>
      </c>
      <c r="J812" s="17">
        <f t="shared" si="103"/>
        <v>21.600000000001771</v>
      </c>
      <c r="K812" s="20" t="str">
        <f>HYPERLINK("http://maps.google.nl/maps?q="&amp;SUBSTITUTE(Tabel2[[#This Row],[lat]],",",".")&amp;","&amp;SUBSTITUTE(Tabel2[[#This Row],[lon]],",","."))</f>
        <v>http://maps.google.nl/maps?q=50.916507,5.910838</v>
      </c>
    </row>
    <row r="813" spans="1:11" x14ac:dyDescent="0.25">
      <c r="A813" s="12">
        <f>TIMEVALUE(MID(Tabel2[[#This Row],[ns1:time2]],12,8))</f>
        <v>0.4850694444444445</v>
      </c>
      <c r="B813" s="13">
        <f>ROUND(6370973.27862*((2*ASIN(SQRT((SIN((RADIANS(Strava!E812)-RADIANS(Strava!E813))/2)^2)+COS(RADIANS(Strava!E812))*COS(RADIANS(Strava!E813))*(SIN((RADIANS(Strava!F812)-RADIANS(Strava!F813))/2)^2))))),0)</f>
        <v>6</v>
      </c>
      <c r="C813" s="14">
        <f t="shared" si="96"/>
        <v>12.985999999999938</v>
      </c>
      <c r="D813" s="12">
        <f t="shared" si="97"/>
        <v>1.1574074074149898E-5</v>
      </c>
      <c r="E813" s="12">
        <f t="shared" si="98"/>
        <v>2.3125000000000062E-2</v>
      </c>
      <c r="F813" s="15">
        <f t="shared" si="99"/>
        <v>21.599999999858493</v>
      </c>
      <c r="G813" s="15">
        <f t="shared" si="100"/>
        <v>23.399999999996162</v>
      </c>
      <c r="H813" s="15">
        <f t="shared" si="101"/>
        <v>22.430769230754557</v>
      </c>
      <c r="I813" s="15">
        <f t="shared" si="102"/>
        <v>22.679999999992727</v>
      </c>
      <c r="J813" s="15">
        <f t="shared" si="103"/>
        <v>21.699999999996482</v>
      </c>
      <c r="K813" s="21" t="str">
        <f>HYPERLINK("http://maps.google.nl/maps?q="&amp;SUBSTITUTE(Tabel2[[#This Row],[lat]],",",".")&amp;","&amp;SUBSTITUTE(Tabel2[[#This Row],[lon]],",","."))</f>
        <v>http://maps.google.nl/maps?q=50.916479,5.910762</v>
      </c>
    </row>
    <row r="814" spans="1:11" x14ac:dyDescent="0.25">
      <c r="A814" s="8">
        <f>TIMEVALUE(MID(Tabel2[[#This Row],[ns1:time2]],12,8))</f>
        <v>0.48510416666666667</v>
      </c>
      <c r="B814" s="13">
        <f>ROUND(6370973.27862*((2*ASIN(SQRT((SIN((RADIANS(Strava!E813)-RADIANS(Strava!E814))/2)^2)+COS(RADIANS(Strava!E813))*COS(RADIANS(Strava!E814))*(SIN((RADIANS(Strava!F813)-RADIANS(Strava!F814))/2)^2))))),0)</f>
        <v>17</v>
      </c>
      <c r="C814" s="10">
        <f t="shared" si="96"/>
        <v>13.002999999999938</v>
      </c>
      <c r="D814" s="8">
        <f t="shared" si="97"/>
        <v>3.4722222222172139E-5</v>
      </c>
      <c r="E814" s="8">
        <f t="shared" si="98"/>
        <v>2.3159722222222234E-2</v>
      </c>
      <c r="F814" s="17">
        <f t="shared" si="99"/>
        <v>20.400000000029426</v>
      </c>
      <c r="G814" s="17">
        <f t="shared" si="100"/>
        <v>20.699999999988208</v>
      </c>
      <c r="H814" s="17">
        <f t="shared" si="101"/>
        <v>22.400000000008099</v>
      </c>
      <c r="I814" s="17">
        <f t="shared" si="102"/>
        <v>22.049999999994121</v>
      </c>
      <c r="J814" s="17">
        <f t="shared" si="103"/>
        <v>21.69729729729568</v>
      </c>
      <c r="K814" s="20" t="str">
        <f>HYPERLINK("http://maps.google.nl/maps?q="&amp;SUBSTITUTE(Tabel2[[#This Row],[lat]],",",".")&amp;","&amp;SUBSTITUTE(Tabel2[[#This Row],[lon]],",","."))</f>
        <v>http://maps.google.nl/maps?q=50.916471,5.910514</v>
      </c>
    </row>
    <row r="815" spans="1:11" x14ac:dyDescent="0.25">
      <c r="A815" s="12">
        <f>TIMEVALUE(MID(Tabel2[[#This Row],[ns1:time2]],12,8))</f>
        <v>0.48511574074074071</v>
      </c>
      <c r="B815" s="13">
        <f>ROUND(6370973.27862*((2*ASIN(SQRT((SIN((RADIANS(Strava!E814)-RADIANS(Strava!E815))/2)^2)+COS(RADIANS(Strava!E814))*COS(RADIANS(Strava!E815))*(SIN((RADIANS(Strava!F814)-RADIANS(Strava!F815))/2)^2))))),0)</f>
        <v>6</v>
      </c>
      <c r="C815" s="14">
        <f t="shared" si="96"/>
        <v>13.008999999999938</v>
      </c>
      <c r="D815" s="12">
        <f t="shared" si="97"/>
        <v>1.1574074074038876E-5</v>
      </c>
      <c r="E815" s="12">
        <f t="shared" si="98"/>
        <v>2.3171296296296273E-2</v>
      </c>
      <c r="F815" s="15">
        <f t="shared" si="99"/>
        <v>21.600000000065688</v>
      </c>
      <c r="G815" s="15">
        <f t="shared" si="100"/>
        <v>20.70000000003785</v>
      </c>
      <c r="H815" s="15">
        <f t="shared" si="101"/>
        <v>20.880000000003349</v>
      </c>
      <c r="I815" s="15">
        <f t="shared" si="102"/>
        <v>22.320000000014133</v>
      </c>
      <c r="J815" s="15">
        <f t="shared" si="103"/>
        <v>21.818181818184673</v>
      </c>
      <c r="K815" s="21" t="str">
        <f>HYPERLINK("http://maps.google.nl/maps?q="&amp;SUBSTITUTE(Tabel2[[#This Row],[lat]],",",".")&amp;","&amp;SUBSTITUTE(Tabel2[[#This Row],[lon]],",","."))</f>
        <v>http://maps.google.nl/maps?q=50.916484,5.910438</v>
      </c>
    </row>
    <row r="816" spans="1:11" x14ac:dyDescent="0.25">
      <c r="A816" s="8">
        <f>TIMEVALUE(MID(Tabel2[[#This Row],[ns1:time2]],12,8))</f>
        <v>0.48513888888888884</v>
      </c>
      <c r="B816" s="13">
        <f>ROUND(6370973.27862*((2*ASIN(SQRT((SIN((RADIANS(Strava!E815)-RADIANS(Strava!E816))/2)^2)+COS(RADIANS(Strava!E815))*COS(RADIANS(Strava!E816))*(SIN((RADIANS(Strava!F815)-RADIANS(Strava!F816))/2)^2))))),0)</f>
        <v>11</v>
      </c>
      <c r="C816" s="10">
        <f t="shared" si="96"/>
        <v>13.019999999999937</v>
      </c>
      <c r="D816" s="8">
        <f t="shared" si="97"/>
        <v>2.3148148148133263E-5</v>
      </c>
      <c r="E816" s="8">
        <f t="shared" si="98"/>
        <v>2.3194444444444406E-2</v>
      </c>
      <c r="F816" s="17">
        <f t="shared" si="99"/>
        <v>19.80000000001273</v>
      </c>
      <c r="G816" s="17">
        <f t="shared" si="100"/>
        <v>20.400000000028776</v>
      </c>
      <c r="H816" s="17">
        <f t="shared" si="101"/>
        <v>20.400000000028776</v>
      </c>
      <c r="I816" s="17">
        <f t="shared" si="102"/>
        <v>20.571428571434314</v>
      </c>
      <c r="J816" s="17">
        <f t="shared" si="103"/>
        <v>21.818181818184673</v>
      </c>
      <c r="K816" s="20" t="str">
        <f>HYPERLINK("http://maps.google.nl/maps?q="&amp;SUBSTITUTE(Tabel2[[#This Row],[lat]],",",".")&amp;","&amp;SUBSTITUTE(Tabel2[[#This Row],[lon]],",","."))</f>
        <v>http://maps.google.nl/maps?q=50.91651,5.910289</v>
      </c>
    </row>
    <row r="817" spans="1:11" x14ac:dyDescent="0.25">
      <c r="A817" s="12">
        <f>TIMEVALUE(MID(Tabel2[[#This Row],[ns1:time2]],12,8))</f>
        <v>0.48516203703703703</v>
      </c>
      <c r="B817" s="13">
        <f>ROUND(6370973.27862*((2*ASIN(SQRT((SIN((RADIANS(Strava!E816)-RADIANS(Strava!E817))/2)^2)+COS(RADIANS(Strava!E816))*COS(RADIANS(Strava!E817))*(SIN((RADIANS(Strava!F816)-RADIANS(Strava!F817))/2)^2))))),0)</f>
        <v>11</v>
      </c>
      <c r="C817" s="14">
        <f t="shared" si="96"/>
        <v>13.030999999999937</v>
      </c>
      <c r="D817" s="12">
        <f t="shared" si="97"/>
        <v>2.3148148148188774E-5</v>
      </c>
      <c r="E817" s="12">
        <f t="shared" si="98"/>
        <v>2.3217592592592595E-2</v>
      </c>
      <c r="F817" s="15">
        <f t="shared" si="99"/>
        <v>19.799999999965248</v>
      </c>
      <c r="G817" s="15">
        <f t="shared" si="100"/>
        <v>19.799999999987609</v>
      </c>
      <c r="H817" s="15">
        <f t="shared" si="101"/>
        <v>20.160000000002352</v>
      </c>
      <c r="I817" s="15">
        <f t="shared" si="102"/>
        <v>20.250000000012189</v>
      </c>
      <c r="J817" s="15">
        <f t="shared" si="103"/>
        <v>21.709090909093614</v>
      </c>
      <c r="K817" s="21" t="str">
        <f>HYPERLINK("http://maps.google.nl/maps?q="&amp;SUBSTITUTE(Tabel2[[#This Row],[lat]],",",".")&amp;","&amp;SUBSTITUTE(Tabel2[[#This Row],[lon]],",","."))</f>
        <v>http://maps.google.nl/maps?q=50.916577,5.910182</v>
      </c>
    </row>
    <row r="818" spans="1:11" x14ac:dyDescent="0.25">
      <c r="A818" s="8">
        <f>TIMEVALUE(MID(Tabel2[[#This Row],[ns1:time2]],12,8))</f>
        <v>0.48518518518518516</v>
      </c>
      <c r="B818" s="13">
        <f>ROUND(6370973.27862*((2*ASIN(SQRT((SIN((RADIANS(Strava!E817)-RADIANS(Strava!E818))/2)^2)+COS(RADIANS(Strava!E817))*COS(RADIANS(Strava!E818))*(SIN((RADIANS(Strava!F817)-RADIANS(Strava!F818))/2)^2))))),0)</f>
        <v>12</v>
      </c>
      <c r="C818" s="10">
        <f t="shared" si="96"/>
        <v>13.042999999999937</v>
      </c>
      <c r="D818" s="8">
        <f t="shared" si="97"/>
        <v>2.3148148148133263E-5</v>
      </c>
      <c r="E818" s="8">
        <f t="shared" si="98"/>
        <v>2.3240740740740728E-2</v>
      </c>
      <c r="F818" s="17">
        <f t="shared" si="99"/>
        <v>21.600000000013889</v>
      </c>
      <c r="G818" s="17">
        <f t="shared" si="100"/>
        <v>20.699999999988208</v>
      </c>
      <c r="H818" s="17">
        <f t="shared" si="101"/>
        <v>20.399999999996162</v>
      </c>
      <c r="I818" s="17">
        <f t="shared" si="102"/>
        <v>20.571428571434314</v>
      </c>
      <c r="J818" s="17">
        <f t="shared" si="103"/>
        <v>21.927272727275536</v>
      </c>
      <c r="K818" s="20" t="str">
        <f>HYPERLINK("http://maps.google.nl/maps?q="&amp;SUBSTITUTE(Tabel2[[#This Row],[lat]],",",".")&amp;","&amp;SUBSTITUTE(Tabel2[[#This Row],[lon]],",","."))</f>
        <v>http://maps.google.nl/maps?q=50.916644,5.910042</v>
      </c>
    </row>
    <row r="819" spans="1:11" x14ac:dyDescent="0.25">
      <c r="A819" s="12">
        <f>TIMEVALUE(MID(Tabel2[[#This Row],[ns1:time2]],12,8))</f>
        <v>0.48519675925925926</v>
      </c>
      <c r="B819" s="13">
        <f>ROUND(6370973.27862*((2*ASIN(SQRT((SIN((RADIANS(Strava!E818)-RADIANS(Strava!E819))/2)^2)+COS(RADIANS(Strava!E818))*COS(RADIANS(Strava!E819))*(SIN((RADIANS(Strava!F818)-RADIANS(Strava!F819))/2)^2))))),0)</f>
        <v>6</v>
      </c>
      <c r="C819" s="14">
        <f t="shared" si="96"/>
        <v>13.048999999999937</v>
      </c>
      <c r="D819" s="12">
        <f t="shared" si="97"/>
        <v>1.1574074074094387E-5</v>
      </c>
      <c r="E819" s="12">
        <f t="shared" si="98"/>
        <v>2.3252314814814823E-2</v>
      </c>
      <c r="F819" s="15">
        <f t="shared" si="99"/>
        <v>21.59999999996209</v>
      </c>
      <c r="G819" s="15">
        <f t="shared" si="100"/>
        <v>21.599999999997443</v>
      </c>
      <c r="H819" s="15">
        <f t="shared" si="101"/>
        <v>20.879999999983323</v>
      </c>
      <c r="I819" s="15">
        <f t="shared" si="102"/>
        <v>20.571428571420221</v>
      </c>
      <c r="J819" s="15">
        <f t="shared" si="103"/>
        <v>21.948387096772827</v>
      </c>
      <c r="K819" s="21" t="str">
        <f>HYPERLINK("http://maps.google.nl/maps?q="&amp;SUBSTITUTE(Tabel2[[#This Row],[lat]],",",".")&amp;","&amp;SUBSTITUTE(Tabel2[[#This Row],[lon]],",","."))</f>
        <v>http://maps.google.nl/maps?q=50.916646,5.909956</v>
      </c>
    </row>
    <row r="820" spans="1:11" x14ac:dyDescent="0.25">
      <c r="A820" s="8">
        <f>TIMEVALUE(MID(Tabel2[[#This Row],[ns1:time2]],12,8))</f>
        <v>0.4852083333333333</v>
      </c>
      <c r="B820" s="13">
        <f>ROUND(6370973.27862*((2*ASIN(SQRT((SIN((RADIANS(Strava!E819)-RADIANS(Strava!E820))/2)^2)+COS(RADIANS(Strava!E819))*COS(RADIANS(Strava!E820))*(SIN((RADIANS(Strava!F819)-RADIANS(Strava!F820))/2)^2))))),0)</f>
        <v>6</v>
      </c>
      <c r="C820" s="10">
        <f t="shared" si="96"/>
        <v>13.054999999999938</v>
      </c>
      <c r="D820" s="8">
        <f t="shared" si="97"/>
        <v>1.1574074074038876E-5</v>
      </c>
      <c r="E820" s="8">
        <f t="shared" si="98"/>
        <v>2.3263888888888862E-2</v>
      </c>
      <c r="F820" s="17">
        <f t="shared" si="99"/>
        <v>21.600000000065688</v>
      </c>
      <c r="G820" s="17">
        <f t="shared" si="100"/>
        <v>21.60000000001471</v>
      </c>
      <c r="H820" s="17">
        <f t="shared" si="101"/>
        <v>21.60000000001471</v>
      </c>
      <c r="I820" s="17">
        <f t="shared" si="102"/>
        <v>20.999999999996803</v>
      </c>
      <c r="J820" s="17">
        <f t="shared" si="103"/>
        <v>21.599999999999181</v>
      </c>
      <c r="K820" s="20" t="str">
        <f>HYPERLINK("http://maps.google.nl/maps?q="&amp;SUBSTITUTE(Tabel2[[#This Row],[lat]],",",".")&amp;","&amp;SUBSTITUTE(Tabel2[[#This Row],[lon]],",","."))</f>
        <v>http://maps.google.nl/maps?q=50.916644,5.909873</v>
      </c>
    </row>
    <row r="821" spans="1:11" x14ac:dyDescent="0.25">
      <c r="A821" s="12">
        <f>TIMEVALUE(MID(Tabel2[[#This Row],[ns1:time2]],12,8))</f>
        <v>0.48525462962962962</v>
      </c>
      <c r="B821" s="13">
        <f>ROUND(6370973.27862*((2*ASIN(SQRT((SIN((RADIANS(Strava!E820)-RADIANS(Strava!E821))/2)^2)+COS(RADIANS(Strava!E820))*COS(RADIANS(Strava!E821))*(SIN((RADIANS(Strava!F820)-RADIANS(Strava!F821))/2)^2))))),0)</f>
        <v>21</v>
      </c>
      <c r="C821" s="14">
        <f t="shared" si="96"/>
        <v>13.075999999999938</v>
      </c>
      <c r="D821" s="12">
        <f t="shared" si="97"/>
        <v>4.6296296296322037E-5</v>
      </c>
      <c r="E821" s="12">
        <f t="shared" si="98"/>
        <v>2.3310185185185184E-2</v>
      </c>
      <c r="F821" s="15">
        <f t="shared" si="99"/>
        <v>18.899999999989493</v>
      </c>
      <c r="G821" s="15">
        <f t="shared" si="100"/>
        <v>19.440000000003913</v>
      </c>
      <c r="H821" s="15">
        <f t="shared" si="101"/>
        <v>19.799999999997656</v>
      </c>
      <c r="I821" s="15">
        <f t="shared" si="102"/>
        <v>20.250000000001648</v>
      </c>
      <c r="J821" s="15">
        <f t="shared" si="103"/>
        <v>21.109090909095208</v>
      </c>
      <c r="K821" s="21" t="str">
        <f>HYPERLINK("http://maps.google.nl/maps?q="&amp;SUBSTITUTE(Tabel2[[#This Row],[lat]],",",".")&amp;","&amp;SUBSTITUTE(Tabel2[[#This Row],[lon]],",","."))</f>
        <v>http://maps.google.nl/maps?q=50.916663,5.909574</v>
      </c>
    </row>
    <row r="822" spans="1:11" x14ac:dyDescent="0.25">
      <c r="A822" s="8">
        <f>TIMEVALUE(MID(Tabel2[[#This Row],[ns1:time2]],12,8))</f>
        <v>0.48526620370370371</v>
      </c>
      <c r="B822" s="13">
        <f>ROUND(6370973.27862*((2*ASIN(SQRT((SIN((RADIANS(Strava!E821)-RADIANS(Strava!E822))/2)^2)+COS(RADIANS(Strava!E821))*COS(RADIANS(Strava!E822))*(SIN((RADIANS(Strava!F821)-RADIANS(Strava!F822))/2)^2))))),0)</f>
        <v>5</v>
      </c>
      <c r="C822" s="10">
        <f t="shared" si="96"/>
        <v>13.080999999999939</v>
      </c>
      <c r="D822" s="8">
        <f t="shared" si="97"/>
        <v>1.1574074074094387E-5</v>
      </c>
      <c r="E822" s="8">
        <f t="shared" si="98"/>
        <v>2.3321759259259278E-2</v>
      </c>
      <c r="F822" s="17">
        <f t="shared" si="99"/>
        <v>17.999999999968409</v>
      </c>
      <c r="G822" s="17">
        <f t="shared" si="100"/>
        <v>18.719999999986239</v>
      </c>
      <c r="H822" s="17">
        <f t="shared" si="101"/>
        <v>19.199999999998081</v>
      </c>
      <c r="I822" s="17">
        <f t="shared" si="102"/>
        <v>19.542857142850671</v>
      </c>
      <c r="J822" s="17">
        <f t="shared" si="103"/>
        <v>20.199999999997015</v>
      </c>
      <c r="K822" s="20" t="str">
        <f>HYPERLINK("http://maps.google.nl/maps?q="&amp;SUBSTITUTE(Tabel2[[#This Row],[lat]],",",".")&amp;","&amp;SUBSTITUTE(Tabel2[[#This Row],[lon]],",","."))</f>
        <v>http://maps.google.nl/maps?q=50.916679,5.909502</v>
      </c>
    </row>
    <row r="823" spans="1:11" x14ac:dyDescent="0.25">
      <c r="A823" s="12">
        <f>TIMEVALUE(MID(Tabel2[[#This Row],[ns1:time2]],12,8))</f>
        <v>0.48531250000000004</v>
      </c>
      <c r="B823" s="13">
        <f>ROUND(6370973.27862*((2*ASIN(SQRT((SIN((RADIANS(Strava!E822)-RADIANS(Strava!E823))/2)^2)+COS(RADIANS(Strava!E822))*COS(RADIANS(Strava!E823))*(SIN((RADIANS(Strava!F822)-RADIANS(Strava!F823))/2)^2))))),0)</f>
        <v>21</v>
      </c>
      <c r="C823" s="14">
        <f t="shared" si="96"/>
        <v>13.10199999999994</v>
      </c>
      <c r="D823" s="12">
        <f t="shared" si="97"/>
        <v>4.6296296296322037E-5</v>
      </c>
      <c r="E823" s="12">
        <f t="shared" si="98"/>
        <v>2.33680555555556E-2</v>
      </c>
      <c r="F823" s="15">
        <f t="shared" si="99"/>
        <v>18.899999999989493</v>
      </c>
      <c r="G823" s="15">
        <f t="shared" si="100"/>
        <v>18.719999999986239</v>
      </c>
      <c r="H823" s="15">
        <f t="shared" si="101"/>
        <v>18.799999999987993</v>
      </c>
      <c r="I823" s="15">
        <f t="shared" si="102"/>
        <v>19.079999999994904</v>
      </c>
      <c r="J823" s="15">
        <f t="shared" si="103"/>
        <v>19.885714285715967</v>
      </c>
      <c r="K823" s="21" t="str">
        <f>HYPERLINK("http://maps.google.nl/maps?q="&amp;SUBSTITUTE(Tabel2[[#This Row],[lat]],",",".")&amp;","&amp;SUBSTITUTE(Tabel2[[#This Row],[lon]],",","."))</f>
        <v>http://maps.google.nl/maps?q=50.916763,5.90923</v>
      </c>
    </row>
    <row r="824" spans="1:11" x14ac:dyDescent="0.25">
      <c r="A824" s="8">
        <f>TIMEVALUE(MID(Tabel2[[#This Row],[ns1:time2]],12,8))</f>
        <v>0.48532407407407407</v>
      </c>
      <c r="B824" s="13">
        <f>ROUND(6370973.27862*((2*ASIN(SQRT((SIN((RADIANS(Strava!E823)-RADIANS(Strava!E824))/2)^2)+COS(RADIANS(Strava!E823))*COS(RADIANS(Strava!E824))*(SIN((RADIANS(Strava!F823)-RADIANS(Strava!F824))/2)^2))))),0)</f>
        <v>6</v>
      </c>
      <c r="C824" s="10">
        <f t="shared" si="96"/>
        <v>13.10799999999994</v>
      </c>
      <c r="D824" s="8">
        <f t="shared" si="97"/>
        <v>1.1574074074038876E-5</v>
      </c>
      <c r="E824" s="8">
        <f t="shared" si="98"/>
        <v>2.3379629629629639E-2</v>
      </c>
      <c r="F824" s="17">
        <f t="shared" si="99"/>
        <v>21.600000000065688</v>
      </c>
      <c r="G824" s="17">
        <f t="shared" si="100"/>
        <v>19.440000000003913</v>
      </c>
      <c r="H824" s="17">
        <f t="shared" si="101"/>
        <v>19.199999999998081</v>
      </c>
      <c r="I824" s="17">
        <f t="shared" si="102"/>
        <v>19.079999999994904</v>
      </c>
      <c r="J824" s="17">
        <f t="shared" si="103"/>
        <v>19.894736842105917</v>
      </c>
      <c r="K824" s="20" t="str">
        <f>HYPERLINK("http://maps.google.nl/maps?q="&amp;SUBSTITUTE(Tabel2[[#This Row],[lat]],",",".")&amp;","&amp;SUBSTITUTE(Tabel2[[#This Row],[lon]],",","."))</f>
        <v>http://maps.google.nl/maps?q=50.916791,5.909155</v>
      </c>
    </row>
    <row r="825" spans="1:11" x14ac:dyDescent="0.25">
      <c r="A825" s="12">
        <f>TIMEVALUE(MID(Tabel2[[#This Row],[ns1:time2]],12,8))</f>
        <v>0.48534722222222221</v>
      </c>
      <c r="B825" s="13">
        <f>ROUND(6370973.27862*((2*ASIN(SQRT((SIN((RADIANS(Strava!E824)-RADIANS(Strava!E825))/2)^2)+COS(RADIANS(Strava!E824))*COS(RADIANS(Strava!E825))*(SIN((RADIANS(Strava!F824)-RADIANS(Strava!F825))/2)^2))))),0)</f>
        <v>14</v>
      </c>
      <c r="C825" s="14">
        <f t="shared" si="96"/>
        <v>13.121999999999939</v>
      </c>
      <c r="D825" s="12">
        <f t="shared" si="97"/>
        <v>2.3148148148133263E-5</v>
      </c>
      <c r="E825" s="12">
        <f t="shared" si="98"/>
        <v>2.3402777777777772E-2</v>
      </c>
      <c r="F825" s="15">
        <f t="shared" si="99"/>
        <v>25.200000000016207</v>
      </c>
      <c r="G825" s="15">
        <f t="shared" si="100"/>
        <v>24.000000000034106</v>
      </c>
      <c r="H825" s="15">
        <f t="shared" si="101"/>
        <v>21.085714285720812</v>
      </c>
      <c r="I825" s="15">
        <f t="shared" si="102"/>
        <v>20.70000000000142</v>
      </c>
      <c r="J825" s="15">
        <f t="shared" si="103"/>
        <v>20.339999999998685</v>
      </c>
      <c r="K825" s="21" t="str">
        <f>HYPERLINK("http://maps.google.nl/maps?q="&amp;SUBSTITUTE(Tabel2[[#This Row],[lat]],",",".")&amp;","&amp;SUBSTITUTE(Tabel2[[#This Row],[lon]],",","."))</f>
        <v>http://maps.google.nl/maps?q=50.916852,5.908987</v>
      </c>
    </row>
    <row r="826" spans="1:11" x14ac:dyDescent="0.25">
      <c r="A826" s="8">
        <f>TIMEVALUE(MID(Tabel2[[#This Row],[ns1:time2]],12,8))</f>
        <v>0.48538194444444444</v>
      </c>
      <c r="B826" s="13">
        <f>ROUND(6370973.27862*((2*ASIN(SQRT((SIN((RADIANS(Strava!E825)-RADIANS(Strava!E826))/2)^2)+COS(RADIANS(Strava!E825))*COS(RADIANS(Strava!E826))*(SIN((RADIANS(Strava!F825)-RADIANS(Strava!F826))/2)^2))))),0)</f>
        <v>19</v>
      </c>
      <c r="C826" s="10">
        <f t="shared" si="96"/>
        <v>13.14099999999994</v>
      </c>
      <c r="D826" s="8">
        <f t="shared" si="97"/>
        <v>3.472222222222765E-5</v>
      </c>
      <c r="E826" s="8">
        <f t="shared" si="98"/>
        <v>2.34375E-2</v>
      </c>
      <c r="F826" s="17">
        <f t="shared" si="99"/>
        <v>22.799999999996434</v>
      </c>
      <c r="G826" s="17">
        <f t="shared" si="100"/>
        <v>23.760000000003505</v>
      </c>
      <c r="H826" s="17">
        <f t="shared" si="101"/>
        <v>23.400000000014867</v>
      </c>
      <c r="I826" s="17">
        <f t="shared" si="102"/>
        <v>21.60000000000371</v>
      </c>
      <c r="J826" s="17">
        <f t="shared" si="103"/>
        <v>20.74285714285428</v>
      </c>
      <c r="K826" s="20" t="str">
        <f>HYPERLINK("http://maps.google.nl/maps?q="&amp;SUBSTITUTE(Tabel2[[#This Row],[lat]],",",".")&amp;","&amp;SUBSTITUTE(Tabel2[[#This Row],[lon]],",","."))</f>
        <v>http://maps.google.nl/maps?q=50.916909,5.908728</v>
      </c>
    </row>
    <row r="827" spans="1:11" x14ac:dyDescent="0.25">
      <c r="A827" s="12">
        <f>TIMEVALUE(MID(Tabel2[[#This Row],[ns1:time2]],12,8))</f>
        <v>0.48541666666666666</v>
      </c>
      <c r="B827" s="13">
        <f>ROUND(6370973.27862*((2*ASIN(SQRT((SIN((RADIANS(Strava!E826)-RADIANS(Strava!E827))/2)^2)+COS(RADIANS(Strava!E826))*COS(RADIANS(Strava!E827))*(SIN((RADIANS(Strava!F826)-RADIANS(Strava!F827))/2)^2))))),0)</f>
        <v>20</v>
      </c>
      <c r="C827" s="14">
        <f t="shared" si="96"/>
        <v>13.160999999999939</v>
      </c>
      <c r="D827" s="12">
        <f t="shared" si="97"/>
        <v>3.472222222222765E-5</v>
      </c>
      <c r="E827" s="12">
        <f t="shared" si="98"/>
        <v>2.3472222222222228E-2</v>
      </c>
      <c r="F827" s="15">
        <f t="shared" si="99"/>
        <v>23.999999999996248</v>
      </c>
      <c r="G827" s="15">
        <f t="shared" si="100"/>
        <v>23.399999999996162</v>
      </c>
      <c r="H827" s="15">
        <f t="shared" si="101"/>
        <v>23.850000000000609</v>
      </c>
      <c r="I827" s="15">
        <f t="shared" si="102"/>
        <v>23.600000000008599</v>
      </c>
      <c r="J827" s="15">
        <f t="shared" si="103"/>
        <v>21.272727272727458</v>
      </c>
      <c r="K827" s="21" t="str">
        <f>HYPERLINK("http://maps.google.nl/maps?q="&amp;SUBSTITUTE(Tabel2[[#This Row],[lat]],",",".")&amp;","&amp;SUBSTITUTE(Tabel2[[#This Row],[lon]],",","."))</f>
        <v>http://maps.google.nl/maps?q=50.916988,5.908476</v>
      </c>
    </row>
    <row r="828" spans="1:11" x14ac:dyDescent="0.25">
      <c r="A828" s="8">
        <f>TIMEVALUE(MID(Tabel2[[#This Row],[ns1:time2]],12,8))</f>
        <v>0.48543981481481485</v>
      </c>
      <c r="B828" s="13">
        <f>ROUND(6370973.27862*((2*ASIN(SQRT((SIN((RADIANS(Strava!E827)-RADIANS(Strava!E828))/2)^2)+COS(RADIANS(Strava!E827))*COS(RADIANS(Strava!E828))*(SIN((RADIANS(Strava!F827)-RADIANS(Strava!F828))/2)^2))))),0)</f>
        <v>14</v>
      </c>
      <c r="C828" s="10">
        <f t="shared" si="96"/>
        <v>13.174999999999939</v>
      </c>
      <c r="D828" s="8">
        <f t="shared" si="97"/>
        <v>2.3148148148188774E-5</v>
      </c>
      <c r="E828" s="8">
        <f t="shared" si="98"/>
        <v>2.3495370370370416E-2</v>
      </c>
      <c r="F828" s="17">
        <f t="shared" si="99"/>
        <v>25.199999999955775</v>
      </c>
      <c r="G828" s="17">
        <f t="shared" si="100"/>
        <v>24.479999999979739</v>
      </c>
      <c r="H828" s="17">
        <f t="shared" si="101"/>
        <v>23.849999999986309</v>
      </c>
      <c r="I828" s="17">
        <f t="shared" si="102"/>
        <v>24.119999999991794</v>
      </c>
      <c r="J828" s="17">
        <f t="shared" si="103"/>
        <v>21.599999999995291</v>
      </c>
      <c r="K828" s="20" t="str">
        <f>HYPERLINK("http://maps.google.nl/maps?q="&amp;SUBSTITUTE(Tabel2[[#This Row],[lat]],",",".")&amp;","&amp;SUBSTITUTE(Tabel2[[#This Row],[lon]],",","."))</f>
        <v>http://maps.google.nl/maps?q=50.917055,5.908299</v>
      </c>
    </row>
    <row r="829" spans="1:11" x14ac:dyDescent="0.25">
      <c r="A829" s="12">
        <f>TIMEVALUE(MID(Tabel2[[#This Row],[ns1:time2]],12,8))</f>
        <v>0.48547453703703702</v>
      </c>
      <c r="B829" s="13">
        <f>ROUND(6370973.27862*((2*ASIN(SQRT((SIN((RADIANS(Strava!E828)-RADIANS(Strava!E829))/2)^2)+COS(RADIANS(Strava!E828))*COS(RADIANS(Strava!E829))*(SIN((RADIANS(Strava!F828)-RADIANS(Strava!F829))/2)^2))))),0)</f>
        <v>21</v>
      </c>
      <c r="C829" s="14">
        <f t="shared" si="96"/>
        <v>13.195999999999939</v>
      </c>
      <c r="D829" s="12">
        <f t="shared" si="97"/>
        <v>3.4722222222172139E-5</v>
      </c>
      <c r="E829" s="12">
        <f t="shared" si="98"/>
        <v>2.3530092592592589E-2</v>
      </c>
      <c r="F829" s="15">
        <f t="shared" si="99"/>
        <v>25.200000000036351</v>
      </c>
      <c r="G829" s="15">
        <f t="shared" si="100"/>
        <v>25.20000000000422</v>
      </c>
      <c r="H829" s="15">
        <f t="shared" si="101"/>
        <v>24.750000000000949</v>
      </c>
      <c r="I829" s="15">
        <f t="shared" si="102"/>
        <v>24.218181818181503</v>
      </c>
      <c r="J829" s="15">
        <f t="shared" si="103"/>
        <v>22.050000000001262</v>
      </c>
      <c r="K829" s="21" t="str">
        <f>HYPERLINK("http://maps.google.nl/maps?q="&amp;SUBSTITUTE(Tabel2[[#This Row],[lat]],",",".")&amp;","&amp;SUBSTITUTE(Tabel2[[#This Row],[lon]],",","."))</f>
        <v>http://maps.google.nl/maps?q=50.917137,5.908024</v>
      </c>
    </row>
    <row r="830" spans="1:11" x14ac:dyDescent="0.25">
      <c r="A830" s="8">
        <f>TIMEVALUE(MID(Tabel2[[#This Row],[ns1:time2]],12,8))</f>
        <v>0.48548611111111112</v>
      </c>
      <c r="B830" s="13">
        <f>ROUND(6370973.27862*((2*ASIN(SQRT((SIN((RADIANS(Strava!E829)-RADIANS(Strava!E830))/2)^2)+COS(RADIANS(Strava!E829))*COS(RADIANS(Strava!E830))*(SIN((RADIANS(Strava!F829)-RADIANS(Strava!F830))/2)^2))))),0)</f>
        <v>8</v>
      </c>
      <c r="C830" s="10">
        <f t="shared" si="96"/>
        <v>13.203999999999938</v>
      </c>
      <c r="D830" s="8">
        <f t="shared" si="97"/>
        <v>1.1574074074094387E-5</v>
      </c>
      <c r="E830" s="8">
        <f t="shared" si="98"/>
        <v>2.3541666666666683E-2</v>
      </c>
      <c r="F830" s="17">
        <f t="shared" si="99"/>
        <v>28.799999999949456</v>
      </c>
      <c r="G830" s="17">
        <f t="shared" si="100"/>
        <v>26.100000000016706</v>
      </c>
      <c r="H830" s="17">
        <f t="shared" si="101"/>
        <v>25.799999999995524</v>
      </c>
      <c r="I830" s="17">
        <f t="shared" si="102"/>
        <v>25.199999999995594</v>
      </c>
      <c r="J830" s="17">
        <f t="shared" si="103"/>
        <v>22.349999999996644</v>
      </c>
      <c r="K830" s="20" t="str">
        <f>HYPERLINK("http://maps.google.nl/maps?q="&amp;SUBSTITUTE(Tabel2[[#This Row],[lat]],",",".")&amp;","&amp;SUBSTITUTE(Tabel2[[#This Row],[lon]],",","."))</f>
        <v>http://maps.google.nl/maps?q=50.917168,5.907927</v>
      </c>
    </row>
    <row r="831" spans="1:11" x14ac:dyDescent="0.25">
      <c r="A831" s="12">
        <f>TIMEVALUE(MID(Tabel2[[#This Row],[ns1:time2]],12,8))</f>
        <v>0.48553240740740744</v>
      </c>
      <c r="B831" s="13">
        <f>ROUND(6370973.27862*((2*ASIN(SQRT((SIN((RADIANS(Strava!E830)-RADIANS(Strava!E831))/2)^2)+COS(RADIANS(Strava!E830))*COS(RADIANS(Strava!E831))*(SIN((RADIANS(Strava!F830)-RADIANS(Strava!F831))/2)^2))))),0)</f>
        <v>29</v>
      </c>
      <c r="C831" s="14">
        <f t="shared" si="96"/>
        <v>13.232999999999938</v>
      </c>
      <c r="D831" s="12">
        <f t="shared" si="97"/>
        <v>4.6296296296322037E-5</v>
      </c>
      <c r="E831" s="12">
        <f t="shared" si="98"/>
        <v>2.3587962962963005E-2</v>
      </c>
      <c r="F831" s="15">
        <f t="shared" si="99"/>
        <v>26.099999999985489</v>
      </c>
      <c r="G831" s="15">
        <f t="shared" si="100"/>
        <v>26.639999999978105</v>
      </c>
      <c r="H831" s="15">
        <f t="shared" si="101"/>
        <v>26.10000000000106</v>
      </c>
      <c r="I831" s="15">
        <f t="shared" si="102"/>
        <v>25.919999999991507</v>
      </c>
      <c r="J831" s="15">
        <f t="shared" si="103"/>
        <v>23.549999999996324</v>
      </c>
      <c r="K831" s="21" t="str">
        <f>HYPERLINK("http://maps.google.nl/maps?q="&amp;SUBSTITUTE(Tabel2[[#This Row],[lat]],",",".")&amp;","&amp;SUBSTITUTE(Tabel2[[#This Row],[lon]],",","."))</f>
        <v>http://maps.google.nl/maps?q=50.917285,5.907563</v>
      </c>
    </row>
    <row r="832" spans="1:11" x14ac:dyDescent="0.25">
      <c r="A832" s="8">
        <f>TIMEVALUE(MID(Tabel2[[#This Row],[ns1:time2]],12,8))</f>
        <v>0.48556712962962961</v>
      </c>
      <c r="B832" s="13">
        <f>ROUND(6370973.27862*((2*ASIN(SQRT((SIN((RADIANS(Strava!E831)-RADIANS(Strava!E832))/2)^2)+COS(RADIANS(Strava!E831))*COS(RADIANS(Strava!E832))*(SIN((RADIANS(Strava!F831)-RADIANS(Strava!F832))/2)^2))))),0)</f>
        <v>23</v>
      </c>
      <c r="C832" s="10">
        <f t="shared" si="96"/>
        <v>13.255999999999938</v>
      </c>
      <c r="D832" s="8">
        <f t="shared" si="97"/>
        <v>3.4722222222172139E-5</v>
      </c>
      <c r="E832" s="8">
        <f t="shared" si="98"/>
        <v>2.3622685185185177E-2</v>
      </c>
      <c r="F832" s="17">
        <f t="shared" si="99"/>
        <v>27.60000000003981</v>
      </c>
      <c r="G832" s="17">
        <f t="shared" si="100"/>
        <v>26.742857142864974</v>
      </c>
      <c r="H832" s="17">
        <f t="shared" si="101"/>
        <v>27.0000000000006</v>
      </c>
      <c r="I832" s="17">
        <f t="shared" si="102"/>
        <v>26.509090909102017</v>
      </c>
      <c r="J832" s="17">
        <f t="shared" si="103"/>
        <v>24.230769230771255</v>
      </c>
      <c r="K832" s="20" t="str">
        <f>HYPERLINK("http://maps.google.nl/maps?q="&amp;SUBSTITUTE(Tabel2[[#This Row],[lat]],",",".")&amp;","&amp;SUBSTITUTE(Tabel2[[#This Row],[lon]],",","."))</f>
        <v>http://maps.google.nl/maps?q=50.917366,5.907264</v>
      </c>
    </row>
    <row r="833" spans="1:11" x14ac:dyDescent="0.25">
      <c r="A833" s="12">
        <f>TIMEVALUE(MID(Tabel2[[#This Row],[ns1:time2]],12,8))</f>
        <v>0.4855902777777778</v>
      </c>
      <c r="B833" s="13">
        <f>ROUND(6370973.27862*((2*ASIN(SQRT((SIN((RADIANS(Strava!E832)-RADIANS(Strava!E833))/2)^2)+COS(RADIANS(Strava!E832))*COS(RADIANS(Strava!E833))*(SIN((RADIANS(Strava!F832)-RADIANS(Strava!F833))/2)^2))))),0)</f>
        <v>12</v>
      </c>
      <c r="C833" s="14">
        <f t="shared" si="96"/>
        <v>13.267999999999939</v>
      </c>
      <c r="D833" s="12">
        <f t="shared" si="97"/>
        <v>2.3148148148188774E-5</v>
      </c>
      <c r="E833" s="12">
        <f t="shared" si="98"/>
        <v>2.3645833333333366E-2</v>
      </c>
      <c r="F833" s="15">
        <f t="shared" si="99"/>
        <v>21.59999999996209</v>
      </c>
      <c r="G833" s="15">
        <f t="shared" si="100"/>
        <v>25.20000000000422</v>
      </c>
      <c r="H833" s="15">
        <f t="shared" si="101"/>
        <v>25.599999999996022</v>
      </c>
      <c r="I833" s="15">
        <f t="shared" si="102"/>
        <v>25.919999999991507</v>
      </c>
      <c r="J833" s="15">
        <f t="shared" si="103"/>
        <v>24.900000000000873</v>
      </c>
      <c r="K833" s="21" t="str">
        <f>HYPERLINK("http://maps.google.nl/maps?q="&amp;SUBSTITUTE(Tabel2[[#This Row],[lat]],",",".")&amp;","&amp;SUBSTITUTE(Tabel2[[#This Row],[lon]],",","."))</f>
        <v>http://maps.google.nl/maps?q=50.917418,5.907117</v>
      </c>
    </row>
    <row r="834" spans="1:11" x14ac:dyDescent="0.25">
      <c r="A834" s="8">
        <f>TIMEVALUE(MID(Tabel2[[#This Row],[ns1:time2]],12,8))</f>
        <v>0.48561342592592593</v>
      </c>
      <c r="B834" s="13">
        <f>ROUND(6370973.27862*((2*ASIN(SQRT((SIN((RADIANS(Strava!E833)-RADIANS(Strava!E834))/2)^2)+COS(RADIANS(Strava!E833))*COS(RADIANS(Strava!E834))*(SIN((RADIANS(Strava!F833)-RADIANS(Strava!F834))/2)^2))))),0)</f>
        <v>11</v>
      </c>
      <c r="C834" s="10">
        <f t="shared" si="96"/>
        <v>13.278999999999938</v>
      </c>
      <c r="D834" s="8">
        <f t="shared" si="97"/>
        <v>2.3148148148133263E-5</v>
      </c>
      <c r="E834" s="8">
        <f t="shared" si="98"/>
        <v>2.3668981481481499E-2</v>
      </c>
      <c r="F834" s="17">
        <f t="shared" si="99"/>
        <v>19.80000000001273</v>
      </c>
      <c r="G834" s="17">
        <f t="shared" si="100"/>
        <v>20.699999999988208</v>
      </c>
      <c r="H834" s="17">
        <f t="shared" si="101"/>
        <v>23.657142857149644</v>
      </c>
      <c r="I834" s="17">
        <f t="shared" si="102"/>
        <v>24.545454545454042</v>
      </c>
      <c r="J834" s="17">
        <f t="shared" si="103"/>
        <v>24.623999999998954</v>
      </c>
      <c r="K834" s="20" t="str">
        <f>HYPERLINK("http://maps.google.nl/maps?q="&amp;SUBSTITUTE(Tabel2[[#This Row],[lat]],",",".")&amp;","&amp;SUBSTITUTE(Tabel2[[#This Row],[lon]],",","."))</f>
        <v>http://maps.google.nl/maps?q=50.917457,5.906976</v>
      </c>
    </row>
    <row r="835" spans="1:11" x14ac:dyDescent="0.25">
      <c r="A835" s="12">
        <f>TIMEVALUE(MID(Tabel2[[#This Row],[ns1:time2]],12,8))</f>
        <v>0.48564814814814811</v>
      </c>
      <c r="B835" s="13">
        <f>ROUND(6370973.27862*((2*ASIN(SQRT((SIN((RADIANS(Strava!E834)-RADIANS(Strava!E835))/2)^2)+COS(RADIANS(Strava!E834))*COS(RADIANS(Strava!E835))*(SIN((RADIANS(Strava!F834)-RADIANS(Strava!F835))/2)^2))))),0)</f>
        <v>18</v>
      </c>
      <c r="C835" s="14">
        <f t="shared" si="96"/>
        <v>13.296999999999938</v>
      </c>
      <c r="D835" s="12">
        <f t="shared" si="97"/>
        <v>3.4722222222172139E-5</v>
      </c>
      <c r="E835" s="12">
        <f t="shared" si="98"/>
        <v>2.3703703703703671E-2</v>
      </c>
      <c r="F835" s="15">
        <f t="shared" si="99"/>
        <v>21.600000000031155</v>
      </c>
      <c r="G835" s="15">
        <f t="shared" si="100"/>
        <v>20.880000000023379</v>
      </c>
      <c r="H835" s="15">
        <f t="shared" si="101"/>
        <v>21.085714285720812</v>
      </c>
      <c r="I835" s="15">
        <f t="shared" si="102"/>
        <v>23.040000000014835</v>
      </c>
      <c r="J835" s="15">
        <f t="shared" si="103"/>
        <v>24.230769230771255</v>
      </c>
      <c r="K835" s="21" t="str">
        <f>HYPERLINK("http://maps.google.nl/maps?q="&amp;SUBSTITUTE(Tabel2[[#This Row],[lat]],",",".")&amp;","&amp;SUBSTITUTE(Tabel2[[#This Row],[lon]],",","."))</f>
        <v>http://maps.google.nl/maps?q=50.917529,5.906748</v>
      </c>
    </row>
    <row r="836" spans="1:11" x14ac:dyDescent="0.25">
      <c r="A836" s="8">
        <f>TIMEVALUE(MID(Tabel2[[#This Row],[ns1:time2]],12,8))</f>
        <v>0.48565972222222226</v>
      </c>
      <c r="B836" s="13">
        <f>ROUND(6370973.27862*((2*ASIN(SQRT((SIN((RADIANS(Strava!E835)-RADIANS(Strava!E836))/2)^2)+COS(RADIANS(Strava!E835))*COS(RADIANS(Strava!E836))*(SIN((RADIANS(Strava!F835)-RADIANS(Strava!F836))/2)^2))))),0)</f>
        <v>6</v>
      </c>
      <c r="C836" s="10">
        <f t="shared" ref="C836:C899" si="104">C835+B836/1000</f>
        <v>13.302999999999939</v>
      </c>
      <c r="D836" s="8">
        <f t="shared" ref="D836:D899" si="105">A836-A835</f>
        <v>1.1574074074149898E-5</v>
      </c>
      <c r="E836" s="8">
        <f t="shared" ref="E836:E899" si="106">+E835+D836</f>
        <v>2.3715277777777821E-2</v>
      </c>
      <c r="F836" s="17">
        <f t="shared" ref="F836:F899" si="107">(B836/1000)/(D836*24)</f>
        <v>21.599999999858493</v>
      </c>
      <c r="G836" s="17">
        <f t="shared" si="100"/>
        <v>21.59999999998881</v>
      </c>
      <c r="H836" s="17">
        <f t="shared" si="101"/>
        <v>20.999999999996803</v>
      </c>
      <c r="I836" s="17">
        <f t="shared" si="102"/>
        <v>21.149999999988509</v>
      </c>
      <c r="J836" s="17">
        <f t="shared" si="103"/>
        <v>24.299999999996057</v>
      </c>
      <c r="K836" s="20" t="str">
        <f>HYPERLINK("http://maps.google.nl/maps?q="&amp;SUBSTITUTE(Tabel2[[#This Row],[lat]],",",".")&amp;","&amp;SUBSTITUTE(Tabel2[[#This Row],[lon]],",","."))</f>
        <v>http://maps.google.nl/maps?q=50.917545,5.906668</v>
      </c>
    </row>
    <row r="837" spans="1:11" x14ac:dyDescent="0.25">
      <c r="A837" s="12">
        <f>TIMEVALUE(MID(Tabel2[[#This Row],[ns1:time2]],12,8))</f>
        <v>0.48568287037037039</v>
      </c>
      <c r="B837" s="13">
        <f>ROUND(6370973.27862*((2*ASIN(SQRT((SIN((RADIANS(Strava!E836)-RADIANS(Strava!E837))/2)^2)+COS(RADIANS(Strava!E836))*COS(RADIANS(Strava!E837))*(SIN((RADIANS(Strava!F836)-RADIANS(Strava!F837))/2)^2))))),0)</f>
        <v>12</v>
      </c>
      <c r="C837" s="14">
        <f t="shared" si="104"/>
        <v>13.314999999999939</v>
      </c>
      <c r="D837" s="12">
        <f t="shared" si="105"/>
        <v>2.3148148148133263E-5</v>
      </c>
      <c r="E837" s="12">
        <f t="shared" si="106"/>
        <v>2.3738425925925954E-2</v>
      </c>
      <c r="F837" s="15">
        <f t="shared" si="107"/>
        <v>21.600000000013889</v>
      </c>
      <c r="G837" s="15">
        <f t="shared" ref="G837:G900" si="108">(C837-C835)/((E837-E835)*24)</f>
        <v>21.599999999962911</v>
      </c>
      <c r="H837" s="15">
        <f t="shared" ref="H837:H900" si="109">(C837-C834)/((E837-E834)*24)</f>
        <v>21.599999999997443</v>
      </c>
      <c r="I837" s="15">
        <f t="shared" si="102"/>
        <v>21.150000000001189</v>
      </c>
      <c r="J837" s="15">
        <f t="shared" si="103"/>
        <v>24.104347826084851</v>
      </c>
      <c r="K837" s="21" t="str">
        <f>HYPERLINK("http://maps.google.nl/maps?q="&amp;SUBSTITUTE(Tabel2[[#This Row],[lat]],",",".")&amp;","&amp;SUBSTITUTE(Tabel2[[#This Row],[lon]],",","."))</f>
        <v>http://maps.google.nl/maps?q=50.917557,5.906497</v>
      </c>
    </row>
    <row r="838" spans="1:11" x14ac:dyDescent="0.25">
      <c r="A838" s="8">
        <f>TIMEVALUE(MID(Tabel2[[#This Row],[ns1:time2]],12,8))</f>
        <v>0.48569444444444443</v>
      </c>
      <c r="B838" s="13">
        <f>ROUND(6370973.27862*((2*ASIN(SQRT((SIN((RADIANS(Strava!E837)-RADIANS(Strava!E838))/2)^2)+COS(RADIANS(Strava!E837))*COS(RADIANS(Strava!E838))*(SIN((RADIANS(Strava!F837)-RADIANS(Strava!F838))/2)^2))))),0)</f>
        <v>6</v>
      </c>
      <c r="C838" s="10">
        <f t="shared" si="104"/>
        <v>13.320999999999939</v>
      </c>
      <c r="D838" s="8">
        <f t="shared" si="105"/>
        <v>1.1574074074038876E-5</v>
      </c>
      <c r="E838" s="8">
        <f t="shared" si="106"/>
        <v>2.3749999999999993E-2</v>
      </c>
      <c r="F838" s="17">
        <f t="shared" si="107"/>
        <v>21.600000000065688</v>
      </c>
      <c r="G838" s="17">
        <f t="shared" si="108"/>
        <v>21.600000000031976</v>
      </c>
      <c r="H838" s="17">
        <f t="shared" si="109"/>
        <v>21.59999999998881</v>
      </c>
      <c r="I838" s="17">
        <f t="shared" ref="I838:I901" si="110">(C838-C834)/((E838-E834)*24)</f>
        <v>21.600000000007309</v>
      </c>
      <c r="J838" s="17">
        <f t="shared" si="103"/>
        <v>23.890909090914167</v>
      </c>
      <c r="K838" s="20" t="str">
        <f>HYPERLINK("http://maps.google.nl/maps?q="&amp;SUBSTITUTE(Tabel2[[#This Row],[lat]],",",".")&amp;","&amp;SUBSTITUTE(Tabel2[[#This Row],[lon]],",","."))</f>
        <v>http://maps.google.nl/maps?q=50.917551,5.90641</v>
      </c>
    </row>
    <row r="839" spans="1:11" x14ac:dyDescent="0.25">
      <c r="A839" s="12">
        <f>TIMEVALUE(MID(Tabel2[[#This Row],[ns1:time2]],12,8))</f>
        <v>0.48570601851851852</v>
      </c>
      <c r="B839" s="13">
        <f>ROUND(6370973.27862*((2*ASIN(SQRT((SIN((RADIANS(Strava!E838)-RADIANS(Strava!E839))/2)^2)+COS(RADIANS(Strava!E838))*COS(RADIANS(Strava!E839))*(SIN((RADIANS(Strava!F838)-RADIANS(Strava!F839))/2)^2))))),0)</f>
        <v>6</v>
      </c>
      <c r="C839" s="14">
        <f t="shared" si="104"/>
        <v>13.32699999999994</v>
      </c>
      <c r="D839" s="12">
        <f t="shared" si="105"/>
        <v>1.1574074074094387E-5</v>
      </c>
      <c r="E839" s="12">
        <f t="shared" si="106"/>
        <v>2.3761574074074088E-2</v>
      </c>
      <c r="F839" s="15">
        <f t="shared" si="107"/>
        <v>21.59999999996209</v>
      </c>
      <c r="G839" s="15">
        <f t="shared" si="108"/>
        <v>21.60000000001471</v>
      </c>
      <c r="H839" s="15">
        <f t="shared" si="109"/>
        <v>21.60000000001471</v>
      </c>
      <c r="I839" s="15">
        <f t="shared" si="110"/>
        <v>21.599999999983631</v>
      </c>
      <c r="J839" s="15">
        <f t="shared" si="103"/>
        <v>23.57999999999824</v>
      </c>
      <c r="K839" s="21" t="str">
        <f>HYPERLINK("http://maps.google.nl/maps?q="&amp;SUBSTITUTE(Tabel2[[#This Row],[lat]],",",".")&amp;","&amp;SUBSTITUTE(Tabel2[[#This Row],[lon]],",","."))</f>
        <v>http://maps.google.nl/maps?q=50.91755,5.906326</v>
      </c>
    </row>
    <row r="840" spans="1:11" x14ac:dyDescent="0.25">
      <c r="A840" s="8">
        <f>TIMEVALUE(MID(Tabel2[[#This Row],[ns1:time2]],12,8))</f>
        <v>0.48571759259259256</v>
      </c>
      <c r="B840" s="13">
        <f>ROUND(6370973.27862*((2*ASIN(SQRT((SIN((RADIANS(Strava!E839)-RADIANS(Strava!E840))/2)^2)+COS(RADIANS(Strava!E839))*COS(RADIANS(Strava!E840))*(SIN((RADIANS(Strava!F839)-RADIANS(Strava!F840))/2)^2))))),0)</f>
        <v>6</v>
      </c>
      <c r="C840" s="10">
        <f t="shared" si="104"/>
        <v>13.33299999999994</v>
      </c>
      <c r="D840" s="8">
        <f t="shared" si="105"/>
        <v>1.1574074074038876E-5</v>
      </c>
      <c r="E840" s="8">
        <f t="shared" si="106"/>
        <v>2.3773148148148127E-2</v>
      </c>
      <c r="F840" s="17">
        <f t="shared" si="107"/>
        <v>21.600000000065688</v>
      </c>
      <c r="G840" s="17">
        <f t="shared" si="108"/>
        <v>21.60000000001471</v>
      </c>
      <c r="H840" s="17">
        <f t="shared" si="109"/>
        <v>21.600000000031976</v>
      </c>
      <c r="I840" s="17">
        <f t="shared" si="110"/>
        <v>21.600000000025069</v>
      </c>
      <c r="J840" s="17">
        <f t="shared" si="103"/>
        <v>23.220000000004035</v>
      </c>
      <c r="K840" s="20" t="str">
        <f>HYPERLINK("http://maps.google.nl/maps?q="&amp;SUBSTITUTE(Tabel2[[#This Row],[lat]],",",".")&amp;","&amp;SUBSTITUTE(Tabel2[[#This Row],[lon]],",","."))</f>
        <v>http://maps.google.nl/maps?q=50.917542,5.906239</v>
      </c>
    </row>
    <row r="841" spans="1:11" x14ac:dyDescent="0.25">
      <c r="A841" s="12">
        <f>TIMEVALUE(MID(Tabel2[[#This Row],[ns1:time2]],12,8))</f>
        <v>0.48572916666666671</v>
      </c>
      <c r="B841" s="13">
        <f>ROUND(6370973.27862*((2*ASIN(SQRT((SIN((RADIANS(Strava!E840)-RADIANS(Strava!E841))/2)^2)+COS(RADIANS(Strava!E840))*COS(RADIANS(Strava!E841))*(SIN((RADIANS(Strava!F840)-RADIANS(Strava!F841))/2)^2))))),0)</f>
        <v>7</v>
      </c>
      <c r="C841" s="14">
        <f t="shared" si="104"/>
        <v>13.339999999999939</v>
      </c>
      <c r="D841" s="12">
        <f t="shared" si="105"/>
        <v>1.1574074074149898E-5</v>
      </c>
      <c r="E841" s="12">
        <f t="shared" si="106"/>
        <v>2.3784722222222276E-2</v>
      </c>
      <c r="F841" s="15">
        <f t="shared" si="107"/>
        <v>25.199999999834912</v>
      </c>
      <c r="G841" s="15">
        <f t="shared" si="108"/>
        <v>23.399999999958752</v>
      </c>
      <c r="H841" s="15">
        <f t="shared" si="109"/>
        <v>22.799999999960139</v>
      </c>
      <c r="I841" s="15">
        <f t="shared" si="110"/>
        <v>22.499999999987811</v>
      </c>
      <c r="J841" s="15">
        <f t="shared" si="103"/>
        <v>22.658823529410586</v>
      </c>
      <c r="K841" s="21" t="str">
        <f>HYPERLINK("http://maps.google.nl/maps?q="&amp;SUBSTITUTE(Tabel2[[#This Row],[lat]],",",".")&amp;","&amp;SUBSTITUTE(Tabel2[[#This Row],[lon]],",","."))</f>
        <v>http://maps.google.nl/maps?q=50.917534,5.906138</v>
      </c>
    </row>
    <row r="842" spans="1:11" x14ac:dyDescent="0.25">
      <c r="A842" s="8">
        <f>TIMEVALUE(MID(Tabel2[[#This Row],[ns1:time2]],12,8))</f>
        <v>0.48576388888888888</v>
      </c>
      <c r="B842" s="13">
        <f>ROUND(6370973.27862*((2*ASIN(SQRT((SIN((RADIANS(Strava!E841)-RADIANS(Strava!E842))/2)^2)+COS(RADIANS(Strava!E841))*COS(RADIANS(Strava!E842))*(SIN((RADIANS(Strava!F841)-RADIANS(Strava!F842))/2)^2))))),0)</f>
        <v>20</v>
      </c>
      <c r="C842" s="10">
        <f t="shared" si="104"/>
        <v>13.359999999999939</v>
      </c>
      <c r="D842" s="8">
        <f t="shared" si="105"/>
        <v>3.4722222222172139E-5</v>
      </c>
      <c r="E842" s="8">
        <f t="shared" si="106"/>
        <v>2.3819444444444449E-2</v>
      </c>
      <c r="F842" s="17">
        <f t="shared" si="107"/>
        <v>24.000000000034618</v>
      </c>
      <c r="G842" s="17">
        <f t="shared" si="108"/>
        <v>24.299999999985811</v>
      </c>
      <c r="H842" s="17">
        <f t="shared" si="109"/>
        <v>23.760000000003505</v>
      </c>
      <c r="I842" s="17">
        <f t="shared" si="110"/>
        <v>23.399999999996162</v>
      </c>
      <c r="J842" s="17">
        <f t="shared" si="103"/>
        <v>22.023529411763541</v>
      </c>
      <c r="K842" s="20" t="str">
        <f>HYPERLINK("http://maps.google.nl/maps?q="&amp;SUBSTITUTE(Tabel2[[#This Row],[lat]],",",".")&amp;","&amp;SUBSTITUTE(Tabel2[[#This Row],[lon]],",","."))</f>
        <v>http://maps.google.nl/maps?q=50.917513,5.905852</v>
      </c>
    </row>
    <row r="843" spans="1:11" x14ac:dyDescent="0.25">
      <c r="A843" s="12">
        <f>TIMEVALUE(MID(Tabel2[[#This Row],[ns1:time2]],12,8))</f>
        <v>0.48581018518518521</v>
      </c>
      <c r="B843" s="13">
        <f>ROUND(6370973.27862*((2*ASIN(SQRT((SIN((RADIANS(Strava!E842)-RADIANS(Strava!E843))/2)^2)+COS(RADIANS(Strava!E842))*COS(RADIANS(Strava!E843))*(SIN((RADIANS(Strava!F842)-RADIANS(Strava!F843))/2)^2))))),0)</f>
        <v>26</v>
      </c>
      <c r="C843" s="14">
        <f t="shared" si="104"/>
        <v>13.385999999999939</v>
      </c>
      <c r="D843" s="12">
        <f t="shared" si="105"/>
        <v>4.6296296296322037E-5</v>
      </c>
      <c r="E843" s="12">
        <f t="shared" si="106"/>
        <v>2.3865740740740771E-2</v>
      </c>
      <c r="F843" s="15">
        <f t="shared" si="107"/>
        <v>23.399999999986989</v>
      </c>
      <c r="G843" s="15">
        <f t="shared" si="108"/>
        <v>23.657142857149644</v>
      </c>
      <c r="H843" s="15">
        <f t="shared" si="109"/>
        <v>23.849999999986309</v>
      </c>
      <c r="I843" s="15">
        <f t="shared" si="110"/>
        <v>23.599999999996022</v>
      </c>
      <c r="J843" s="15">
        <f t="shared" si="103"/>
        <v>22.357894736842436</v>
      </c>
      <c r="K843" s="21" t="str">
        <f>HYPERLINK("http://maps.google.nl/maps?q="&amp;SUBSTITUTE(Tabel2[[#This Row],[lat]],",",".")&amp;","&amp;SUBSTITUTE(Tabel2[[#This Row],[lon]],",","."))</f>
        <v>http://maps.google.nl/maps?q=50.917516,5.905484</v>
      </c>
    </row>
    <row r="844" spans="1:11" x14ac:dyDescent="0.25">
      <c r="A844" s="8">
        <f>TIMEVALUE(MID(Tabel2[[#This Row],[ns1:time2]],12,8))</f>
        <v>0.48583333333333334</v>
      </c>
      <c r="B844" s="13">
        <f>ROUND(6370973.27862*((2*ASIN(SQRT((SIN((RADIANS(Strava!E843)-RADIANS(Strava!E844))/2)^2)+COS(RADIANS(Strava!E843))*COS(RADIANS(Strava!E844))*(SIN((RADIANS(Strava!F843)-RADIANS(Strava!F844))/2)^2))))),0)</f>
        <v>13</v>
      </c>
      <c r="C844" s="10">
        <f t="shared" si="104"/>
        <v>13.398999999999939</v>
      </c>
      <c r="D844" s="8">
        <f t="shared" si="105"/>
        <v>2.3148148148133263E-5</v>
      </c>
      <c r="E844" s="8">
        <f t="shared" si="106"/>
        <v>2.3888888888888904E-2</v>
      </c>
      <c r="F844" s="17">
        <f t="shared" si="107"/>
        <v>23.400000000015044</v>
      </c>
      <c r="G844" s="17">
        <f t="shared" si="108"/>
        <v>23.399999999996162</v>
      </c>
      <c r="H844" s="17">
        <f t="shared" si="109"/>
        <v>23.600000000008599</v>
      </c>
      <c r="I844" s="17">
        <f t="shared" si="110"/>
        <v>23.759999999992107</v>
      </c>
      <c r="J844" s="17">
        <f t="shared" ref="J844:J907" si="111">(C844-C834)/((E844-E834)*24)</f>
        <v>22.736842105263619</v>
      </c>
      <c r="K844" s="20" t="str">
        <f>HYPERLINK("http://maps.google.nl/maps?q="&amp;SUBSTITUTE(Tabel2[[#This Row],[lat]],",",".")&amp;","&amp;SUBSTITUTE(Tabel2[[#This Row],[lon]],",","."))</f>
        <v>http://maps.google.nl/maps?q=50.917524,5.905297</v>
      </c>
    </row>
    <row r="845" spans="1:11" x14ac:dyDescent="0.25">
      <c r="A845" s="12">
        <f>TIMEVALUE(MID(Tabel2[[#This Row],[ns1:time2]],12,8))</f>
        <v>0.48591435185185183</v>
      </c>
      <c r="B845" s="13">
        <f>ROUND(6370973.27862*((2*ASIN(SQRT((SIN((RADIANS(Strava!E844)-RADIANS(Strava!E845))/2)^2)+COS(RADIANS(Strava!E844))*COS(RADIANS(Strava!E845))*(SIN((RADIANS(Strava!F844)-RADIANS(Strava!F845))/2)^2))))),0)</f>
        <v>47</v>
      </c>
      <c r="C845" s="14">
        <f t="shared" si="104"/>
        <v>13.445999999999939</v>
      </c>
      <c r="D845" s="12">
        <f t="shared" si="105"/>
        <v>8.1018518518494176E-5</v>
      </c>
      <c r="E845" s="12">
        <f t="shared" si="106"/>
        <v>2.3969907407407398E-2</v>
      </c>
      <c r="F845" s="15">
        <f t="shared" si="107"/>
        <v>24.171428571435833</v>
      </c>
      <c r="G845" s="15">
        <f t="shared" si="108"/>
        <v>24.000000000009237</v>
      </c>
      <c r="H845" s="15">
        <f t="shared" si="109"/>
        <v>23.815384615386833</v>
      </c>
      <c r="I845" s="15">
        <f t="shared" si="110"/>
        <v>23.850000000008158</v>
      </c>
      <c r="J845" s="15">
        <f t="shared" si="111"/>
        <v>23.321739130432899</v>
      </c>
      <c r="K845" s="21" t="str">
        <f>HYPERLINK("http://maps.google.nl/maps?q="&amp;SUBSTITUTE(Tabel2[[#This Row],[lat]],",",".")&amp;","&amp;SUBSTITUTE(Tabel2[[#This Row],[lon]],",","."))</f>
        <v>http://maps.google.nl/maps?q=50.917629,5.904644</v>
      </c>
    </row>
    <row r="846" spans="1:11" x14ac:dyDescent="0.25">
      <c r="A846" s="8">
        <f>TIMEVALUE(MID(Tabel2[[#This Row],[ns1:time2]],12,8))</f>
        <v>0.48594907407407412</v>
      </c>
      <c r="B846" s="13">
        <f>ROUND(6370973.27862*((2*ASIN(SQRT((SIN((RADIANS(Strava!E845)-RADIANS(Strava!E846))/2)^2)+COS(RADIANS(Strava!E845))*COS(RADIANS(Strava!E846))*(SIN((RADIANS(Strava!F845)-RADIANS(Strava!F846))/2)^2))))),0)</f>
        <v>19</v>
      </c>
      <c r="C846" s="10">
        <f t="shared" si="104"/>
        <v>13.464999999999939</v>
      </c>
      <c r="D846" s="8">
        <f t="shared" si="105"/>
        <v>3.4722222222283161E-5</v>
      </c>
      <c r="E846" s="8">
        <f t="shared" si="106"/>
        <v>2.4004629629629681E-2</v>
      </c>
      <c r="F846" s="17">
        <f t="shared" si="107"/>
        <v>22.799999999959983</v>
      </c>
      <c r="G846" s="17">
        <f t="shared" si="108"/>
        <v>23.759999999992747</v>
      </c>
      <c r="H846" s="17">
        <f t="shared" si="109"/>
        <v>23.699999999996482</v>
      </c>
      <c r="I846" s="17">
        <f t="shared" si="110"/>
        <v>23.624999999994042</v>
      </c>
      <c r="J846" s="17">
        <f t="shared" si="111"/>
        <v>23.327999999999452</v>
      </c>
      <c r="K846" s="20" t="str">
        <f>HYPERLINK("http://maps.google.nl/maps?q="&amp;SUBSTITUTE(Tabel2[[#This Row],[lat]],",",".")&amp;","&amp;SUBSTITUTE(Tabel2[[#This Row],[lon]],",","."))</f>
        <v>http://maps.google.nl/maps?q=50.917685,5.90439</v>
      </c>
    </row>
    <row r="847" spans="1:11" x14ac:dyDescent="0.25">
      <c r="A847" s="12">
        <f>TIMEVALUE(MID(Tabel2[[#This Row],[ns1:time2]],12,8))</f>
        <v>0.48597222222222225</v>
      </c>
      <c r="B847" s="13">
        <f>ROUND(6370973.27862*((2*ASIN(SQRT((SIN((RADIANS(Strava!E846)-RADIANS(Strava!E847))/2)^2)+COS(RADIANS(Strava!E846))*COS(RADIANS(Strava!E847))*(SIN((RADIANS(Strava!F846)-RADIANS(Strava!F847))/2)^2))))),0)</f>
        <v>14</v>
      </c>
      <c r="C847" s="14">
        <f t="shared" si="104"/>
        <v>13.478999999999939</v>
      </c>
      <c r="D847" s="12">
        <f t="shared" si="105"/>
        <v>2.3148148148133263E-5</v>
      </c>
      <c r="E847" s="12">
        <f t="shared" si="106"/>
        <v>2.4027777777777815E-2</v>
      </c>
      <c r="F847" s="15">
        <f t="shared" si="107"/>
        <v>25.200000000016207</v>
      </c>
      <c r="G847" s="15">
        <f t="shared" si="108"/>
        <v>23.759999999980714</v>
      </c>
      <c r="H847" s="15">
        <f t="shared" si="109"/>
        <v>23.99999999999627</v>
      </c>
      <c r="I847" s="15">
        <f t="shared" si="110"/>
        <v>23.914285714284699</v>
      </c>
      <c r="J847" s="15">
        <f t="shared" si="111"/>
        <v>23.615999999999286</v>
      </c>
      <c r="K847" s="21" t="str">
        <f>HYPERLINK("http://maps.google.nl/maps?q="&amp;SUBSTITUTE(Tabel2[[#This Row],[lat]],",",".")&amp;","&amp;SUBSTITUTE(Tabel2[[#This Row],[lon]],",","."))</f>
        <v>http://maps.google.nl/maps?q=50.917723,5.904202</v>
      </c>
    </row>
    <row r="848" spans="1:11" x14ac:dyDescent="0.25">
      <c r="A848" s="8">
        <f>TIMEVALUE(MID(Tabel2[[#This Row],[ns1:time2]],12,8))</f>
        <v>0.48598379629629629</v>
      </c>
      <c r="B848" s="13">
        <f>ROUND(6370973.27862*((2*ASIN(SQRT((SIN((RADIANS(Strava!E847)-RADIANS(Strava!E848))/2)^2)+COS(RADIANS(Strava!E847))*COS(RADIANS(Strava!E848))*(SIN((RADIANS(Strava!F847)-RADIANS(Strava!F848))/2)^2))))),0)</f>
        <v>7</v>
      </c>
      <c r="C848" s="10">
        <f t="shared" si="104"/>
        <v>13.485999999999938</v>
      </c>
      <c r="D848" s="8">
        <f t="shared" si="105"/>
        <v>1.1574074074038876E-5</v>
      </c>
      <c r="E848" s="8">
        <f t="shared" si="106"/>
        <v>2.4039351851851853E-2</v>
      </c>
      <c r="F848" s="17">
        <f t="shared" si="107"/>
        <v>25.200000000076638</v>
      </c>
      <c r="G848" s="17">
        <f t="shared" si="108"/>
        <v>25.200000000035171</v>
      </c>
      <c r="H848" s="17">
        <f t="shared" si="109"/>
        <v>23.999999999995737</v>
      </c>
      <c r="I848" s="17">
        <f t="shared" si="110"/>
        <v>24.092307692309781</v>
      </c>
      <c r="J848" s="17">
        <f t="shared" si="111"/>
        <v>23.759999999999202</v>
      </c>
      <c r="K848" s="20" t="str">
        <f>HYPERLINK("http://maps.google.nl/maps?q="&amp;SUBSTITUTE(Tabel2[[#This Row],[lat]],",",".")&amp;","&amp;SUBSTITUTE(Tabel2[[#This Row],[lon]],",","."))</f>
        <v>http://maps.google.nl/maps?q=50.917729,5.904105</v>
      </c>
    </row>
    <row r="849" spans="1:11" x14ac:dyDescent="0.25">
      <c r="A849" s="12">
        <f>TIMEVALUE(MID(Tabel2[[#This Row],[ns1:time2]],12,8))</f>
        <v>0.48601851851851857</v>
      </c>
      <c r="B849" s="13">
        <f>ROUND(6370973.27862*((2*ASIN(SQRT((SIN((RADIANS(Strava!E848)-RADIANS(Strava!E849))/2)^2)+COS(RADIANS(Strava!E848))*COS(RADIANS(Strava!E849))*(SIN((RADIANS(Strava!F848)-RADIANS(Strava!F849))/2)^2))))),0)</f>
        <v>22</v>
      </c>
      <c r="C849" s="14">
        <f t="shared" si="104"/>
        <v>13.507999999999939</v>
      </c>
      <c r="D849" s="12">
        <f t="shared" si="105"/>
        <v>3.4722222222283161E-5</v>
      </c>
      <c r="E849" s="12">
        <f t="shared" si="106"/>
        <v>2.4074074074074137E-2</v>
      </c>
      <c r="F849" s="15">
        <f t="shared" si="107"/>
        <v>26.399999999953664</v>
      </c>
      <c r="G849" s="15">
        <f t="shared" si="108"/>
        <v>26.09999999998541</v>
      </c>
      <c r="H849" s="15">
        <f t="shared" si="109"/>
        <v>25.799999999995524</v>
      </c>
      <c r="I849" s="15">
        <f t="shared" si="110"/>
        <v>24.799999999982663</v>
      </c>
      <c r="J849" s="15">
        <f t="shared" si="111"/>
        <v>24.13333333332945</v>
      </c>
      <c r="K849" s="21" t="str">
        <f>HYPERLINK("http://maps.google.nl/maps?q="&amp;SUBSTITUTE(Tabel2[[#This Row],[lat]],",",".")&amp;","&amp;SUBSTITUTE(Tabel2[[#This Row],[lon]],",","."))</f>
        <v>http://maps.google.nl/maps?q=50.917708,5.903793</v>
      </c>
    </row>
    <row r="850" spans="1:11" x14ac:dyDescent="0.25">
      <c r="A850" s="8">
        <f>TIMEVALUE(MID(Tabel2[[#This Row],[ns1:time2]],12,8))</f>
        <v>0.48607638888888888</v>
      </c>
      <c r="B850" s="13">
        <f>ROUND(6370973.27862*((2*ASIN(SQRT((SIN((RADIANS(Strava!E849)-RADIANS(Strava!E850))/2)^2)+COS(RADIANS(Strava!E849))*COS(RADIANS(Strava!E850))*(SIN((RADIANS(Strava!F849)-RADIANS(Strava!F850))/2)^2))))),0)</f>
        <v>37</v>
      </c>
      <c r="C850" s="10">
        <f t="shared" si="104"/>
        <v>13.54499999999994</v>
      </c>
      <c r="D850" s="8">
        <f t="shared" si="105"/>
        <v>5.7870370370305402E-5</v>
      </c>
      <c r="E850" s="8">
        <f t="shared" si="106"/>
        <v>2.4131944444444442E-2</v>
      </c>
      <c r="F850" s="17">
        <f t="shared" si="107"/>
        <v>26.640000000029907</v>
      </c>
      <c r="G850" s="17">
        <f t="shared" si="108"/>
        <v>26.550000000001628</v>
      </c>
      <c r="H850" s="17">
        <f t="shared" si="109"/>
        <v>26.40000000001023</v>
      </c>
      <c r="I850" s="17">
        <f t="shared" si="110"/>
        <v>26.181818181829332</v>
      </c>
      <c r="J850" s="17">
        <f t="shared" si="111"/>
        <v>24.61935483870834</v>
      </c>
      <c r="K850" s="20" t="str">
        <f>HYPERLINK("http://maps.google.nl/maps?q="&amp;SUBSTITUTE(Tabel2[[#This Row],[lat]],",",".")&amp;","&amp;SUBSTITUTE(Tabel2[[#This Row],[lon]],",","."))</f>
        <v>http://maps.google.nl/maps?q=50.917639,5.903278</v>
      </c>
    </row>
    <row r="851" spans="1:11" x14ac:dyDescent="0.25">
      <c r="A851" s="12">
        <f>TIMEVALUE(MID(Tabel2[[#This Row],[ns1:time2]],12,8))</f>
        <v>0.48613425925925924</v>
      </c>
      <c r="B851" s="13">
        <f>ROUND(6370973.27862*((2*ASIN(SQRT((SIN((RADIANS(Strava!E850)-RADIANS(Strava!E851))/2)^2)+COS(RADIANS(Strava!E850))*COS(RADIANS(Strava!E851))*(SIN((RADIANS(Strava!F850)-RADIANS(Strava!F851))/2)^2))))),0)</f>
        <v>34</v>
      </c>
      <c r="C851" s="14">
        <f t="shared" si="104"/>
        <v>13.57899999999994</v>
      </c>
      <c r="D851" s="12">
        <f t="shared" si="105"/>
        <v>5.7870370370360913E-5</v>
      </c>
      <c r="E851" s="12">
        <f t="shared" si="106"/>
        <v>2.4189814814814803E-2</v>
      </c>
      <c r="F851" s="15">
        <f t="shared" si="107"/>
        <v>24.480000000004001</v>
      </c>
      <c r="G851" s="15">
        <f t="shared" si="108"/>
        <v>25.560000000016977</v>
      </c>
      <c r="H851" s="15">
        <f t="shared" si="109"/>
        <v>25.753846153848947</v>
      </c>
      <c r="I851" s="15">
        <f t="shared" si="110"/>
        <v>25.714285714293805</v>
      </c>
      <c r="J851" s="15">
        <f t="shared" si="111"/>
        <v>24.58285714286124</v>
      </c>
      <c r="K851" s="21" t="str">
        <f>HYPERLINK("http://maps.google.nl/maps?q="&amp;SUBSTITUTE(Tabel2[[#This Row],[lat]],",",".")&amp;","&amp;SUBSTITUTE(Tabel2[[#This Row],[lon]],",","."))</f>
        <v>http://maps.google.nl/maps?q=50.917623,5.902791</v>
      </c>
    </row>
    <row r="852" spans="1:11" x14ac:dyDescent="0.25">
      <c r="A852" s="8">
        <f>TIMEVALUE(MID(Tabel2[[#This Row],[ns1:time2]],12,8))</f>
        <v>0.48619212962962965</v>
      </c>
      <c r="B852" s="13">
        <f>ROUND(6370973.27862*((2*ASIN(SQRT((SIN((RADIANS(Strava!E851)-RADIANS(Strava!E852))/2)^2)+COS(RADIANS(Strava!E851))*COS(RADIANS(Strava!E852))*(SIN((RADIANS(Strava!F851)-RADIANS(Strava!F852))/2)^2))))),0)</f>
        <v>27</v>
      </c>
      <c r="C852" s="10">
        <f t="shared" si="104"/>
        <v>13.605999999999939</v>
      </c>
      <c r="D852" s="8">
        <f t="shared" si="105"/>
        <v>5.7870370370416424E-5</v>
      </c>
      <c r="E852" s="8">
        <f t="shared" si="106"/>
        <v>2.4247685185185219E-2</v>
      </c>
      <c r="F852" s="17">
        <f t="shared" si="107"/>
        <v>19.439999999984529</v>
      </c>
      <c r="G852" s="17">
        <f t="shared" si="108"/>
        <v>21.959999999993038</v>
      </c>
      <c r="H852" s="17">
        <f t="shared" si="109"/>
        <v>23.520000000004025</v>
      </c>
      <c r="I852" s="17">
        <f t="shared" si="110"/>
        <v>23.999999999996447</v>
      </c>
      <c r="J852" s="17">
        <f t="shared" si="111"/>
        <v>23.935135135133503</v>
      </c>
      <c r="K852" s="20" t="str">
        <f>HYPERLINK("http://maps.google.nl/maps?q="&amp;SUBSTITUTE(Tabel2[[#This Row],[lat]],",",".")&amp;","&amp;SUBSTITUTE(Tabel2[[#This Row],[lon]],",","."))</f>
        <v>http://maps.google.nl/maps?q=50.917635,5.902409</v>
      </c>
    </row>
    <row r="853" spans="1:11" x14ac:dyDescent="0.25">
      <c r="A853" s="12">
        <f>TIMEVALUE(MID(Tabel2[[#This Row],[ns1:time2]],12,8))</f>
        <v>0.48622685185185183</v>
      </c>
      <c r="B853" s="13">
        <f>ROUND(6370973.27862*((2*ASIN(SQRT((SIN((RADIANS(Strava!E852)-RADIANS(Strava!E853))/2)^2)+COS(RADIANS(Strava!E852))*COS(RADIANS(Strava!E853))*(SIN((RADIANS(Strava!F852)-RADIANS(Strava!F853))/2)^2))))),0)</f>
        <v>14</v>
      </c>
      <c r="C853" s="14">
        <f t="shared" si="104"/>
        <v>13.619999999999939</v>
      </c>
      <c r="D853" s="12">
        <f t="shared" si="105"/>
        <v>3.4722222222172139E-5</v>
      </c>
      <c r="E853" s="12">
        <f t="shared" si="106"/>
        <v>2.4282407407407391E-2</v>
      </c>
      <c r="F853" s="15">
        <f t="shared" si="107"/>
        <v>16.800000000024234</v>
      </c>
      <c r="G853" s="15">
        <f t="shared" si="108"/>
        <v>18.45000000000017</v>
      </c>
      <c r="H853" s="15">
        <f t="shared" si="109"/>
        <v>20.769230769232433</v>
      </c>
      <c r="I853" s="15">
        <f t="shared" si="110"/>
        <v>22.400000000008454</v>
      </c>
      <c r="J853" s="15">
        <f t="shared" si="111"/>
        <v>23.400000000002574</v>
      </c>
      <c r="K853" s="21" t="str">
        <f>HYPERLINK("http://maps.google.nl/maps?q="&amp;SUBSTITUTE(Tabel2[[#This Row],[lat]],",",".")&amp;","&amp;SUBSTITUTE(Tabel2[[#This Row],[lon]],",","."))</f>
        <v>http://maps.google.nl/maps?q=50.917724,5.902269</v>
      </c>
    </row>
    <row r="854" spans="1:11" x14ac:dyDescent="0.25">
      <c r="A854" s="8">
        <f>TIMEVALUE(MID(Tabel2[[#This Row],[ns1:time2]],12,8))</f>
        <v>0.48627314814814815</v>
      </c>
      <c r="B854" s="13">
        <f>ROUND(6370973.27862*((2*ASIN(SQRT((SIN((RADIANS(Strava!E853)-RADIANS(Strava!E854))/2)^2)+COS(RADIANS(Strava!E853))*COS(RADIANS(Strava!E854))*(SIN((RADIANS(Strava!F853)-RADIANS(Strava!F854))/2)^2))))),0)</f>
        <v>21</v>
      </c>
      <c r="C854" s="10">
        <f t="shared" si="104"/>
        <v>13.64099999999994</v>
      </c>
      <c r="D854" s="8">
        <f t="shared" si="105"/>
        <v>4.6296296296322037E-5</v>
      </c>
      <c r="E854" s="8">
        <f t="shared" si="106"/>
        <v>2.4328703703703713E-2</v>
      </c>
      <c r="F854" s="17">
        <f t="shared" si="107"/>
        <v>18.899999999989493</v>
      </c>
      <c r="G854" s="17">
        <f t="shared" si="108"/>
        <v>18.000000000005482</v>
      </c>
      <c r="H854" s="17">
        <f t="shared" si="109"/>
        <v>18.599999999996911</v>
      </c>
      <c r="I854" s="17">
        <f t="shared" si="110"/>
        <v>20.329411764704634</v>
      </c>
      <c r="J854" s="17">
        <f t="shared" si="111"/>
        <v>22.926315789474042</v>
      </c>
      <c r="K854" s="20" t="str">
        <f>HYPERLINK("http://maps.google.nl/maps?q="&amp;SUBSTITUTE(Tabel2[[#This Row],[lat]],",",".")&amp;","&amp;SUBSTITUTE(Tabel2[[#This Row],[lon]],",","."))</f>
        <v>http://maps.google.nl/maps?q=50.917906,5.902191</v>
      </c>
    </row>
    <row r="855" spans="1:11" x14ac:dyDescent="0.25">
      <c r="A855" s="12">
        <f>TIMEVALUE(MID(Tabel2[[#This Row],[ns1:time2]],12,8))</f>
        <v>0.48631944444444447</v>
      </c>
      <c r="B855" s="13">
        <f>ROUND(6370973.27862*((2*ASIN(SQRT((SIN((RADIANS(Strava!E854)-RADIANS(Strava!E855))/2)^2)+COS(RADIANS(Strava!E854))*COS(RADIANS(Strava!E855))*(SIN((RADIANS(Strava!F854)-RADIANS(Strava!F855))/2)^2))))),0)</f>
        <v>21</v>
      </c>
      <c r="C855" s="14">
        <f t="shared" si="104"/>
        <v>13.66199999999994</v>
      </c>
      <c r="D855" s="12">
        <f t="shared" si="105"/>
        <v>4.6296296296322037E-5</v>
      </c>
      <c r="E855" s="12">
        <f t="shared" si="106"/>
        <v>2.4375000000000036E-2</v>
      </c>
      <c r="F855" s="15">
        <f t="shared" si="107"/>
        <v>18.899999999989493</v>
      </c>
      <c r="G855" s="15">
        <f t="shared" si="108"/>
        <v>18.899999999990207</v>
      </c>
      <c r="H855" s="15">
        <f t="shared" si="109"/>
        <v>18.327272727272835</v>
      </c>
      <c r="I855" s="15">
        <f t="shared" si="110"/>
        <v>18.674999999995258</v>
      </c>
      <c r="J855" s="15">
        <f t="shared" si="111"/>
        <v>22.217142857140509</v>
      </c>
      <c r="K855" s="21" t="str">
        <f>HYPERLINK("http://maps.google.nl/maps?q="&amp;SUBSTITUTE(Tabel2[[#This Row],[lat]],",",".")&amp;","&amp;SUBSTITUTE(Tabel2[[#This Row],[lon]],",","."))</f>
        <v>http://maps.google.nl/maps?q=50.918083,5.902108</v>
      </c>
    </row>
    <row r="856" spans="1:11" x14ac:dyDescent="0.25">
      <c r="A856" s="8">
        <f>TIMEVALUE(MID(Tabel2[[#This Row],[ns1:time2]],12,8))</f>
        <v>0.48633101851851851</v>
      </c>
      <c r="B856" s="13">
        <f>ROUND(6370973.27862*((2*ASIN(SQRT((SIN((RADIANS(Strava!E855)-RADIANS(Strava!E856))/2)^2)+COS(RADIANS(Strava!E855))*COS(RADIANS(Strava!E856))*(SIN((RADIANS(Strava!F855)-RADIANS(Strava!F856))/2)^2))))),0)</f>
        <v>4</v>
      </c>
      <c r="C856" s="10">
        <f t="shared" si="104"/>
        <v>13.66599999999994</v>
      </c>
      <c r="D856" s="8">
        <f t="shared" si="105"/>
        <v>1.1574074074038876E-5</v>
      </c>
      <c r="E856" s="8">
        <f t="shared" si="106"/>
        <v>2.4386574074074074E-2</v>
      </c>
      <c r="F856" s="17">
        <f t="shared" si="107"/>
        <v>14.400000000043793</v>
      </c>
      <c r="G856" s="17">
        <f t="shared" si="108"/>
        <v>18.000000000003197</v>
      </c>
      <c r="H856" s="17">
        <f t="shared" si="109"/>
        <v>18.399999999997583</v>
      </c>
      <c r="I856" s="17">
        <f t="shared" si="110"/>
        <v>18.00000000000453</v>
      </c>
      <c r="J856" s="17">
        <f t="shared" si="111"/>
        <v>21.927272727275728</v>
      </c>
      <c r="K856" s="20" t="str">
        <f>HYPERLINK("http://maps.google.nl/maps?q="&amp;SUBSTITUTE(Tabel2[[#This Row],[lat]],",",".")&amp;","&amp;SUBSTITUTE(Tabel2[[#This Row],[lon]],",","."))</f>
        <v>http://maps.google.nl/maps?q=50.918116,5.902099</v>
      </c>
    </row>
    <row r="857" spans="1:11" x14ac:dyDescent="0.25">
      <c r="A857" s="12">
        <f>TIMEVALUE(MID(Tabel2[[#This Row],[ns1:time2]],12,8))</f>
        <v>0.4863425925925926</v>
      </c>
      <c r="B857" s="13">
        <f>ROUND(6370973.27862*((2*ASIN(SQRT((SIN((RADIANS(Strava!E856)-RADIANS(Strava!E857))/2)^2)+COS(RADIANS(Strava!E856))*COS(RADIANS(Strava!E857))*(SIN((RADIANS(Strava!F856)-RADIANS(Strava!F857))/2)^2))))),0)</f>
        <v>4</v>
      </c>
      <c r="C857" s="14">
        <f t="shared" si="104"/>
        <v>13.66999999999994</v>
      </c>
      <c r="D857" s="12">
        <f t="shared" si="105"/>
        <v>1.1574074074094387E-5</v>
      </c>
      <c r="E857" s="12">
        <f t="shared" si="106"/>
        <v>2.4398148148148169E-2</v>
      </c>
      <c r="F857" s="15">
        <f t="shared" si="107"/>
        <v>14.399999999974728</v>
      </c>
      <c r="G857" s="15">
        <f t="shared" si="108"/>
        <v>14.400000000007674</v>
      </c>
      <c r="H857" s="15">
        <f t="shared" si="109"/>
        <v>17.399999999997227</v>
      </c>
      <c r="I857" s="15">
        <f t="shared" si="110"/>
        <v>17.999999999994564</v>
      </c>
      <c r="J857" s="15">
        <f t="shared" si="111"/>
        <v>21.487500000001017</v>
      </c>
      <c r="K857" s="21" t="str">
        <f>HYPERLINK("http://maps.google.nl/maps?q="&amp;SUBSTITUTE(Tabel2[[#This Row],[lat]],",",".")&amp;","&amp;SUBSTITUTE(Tabel2[[#This Row],[lon]],",","."))</f>
        <v>http://maps.google.nl/maps?q=50.918153,5.902089</v>
      </c>
    </row>
    <row r="858" spans="1:11" x14ac:dyDescent="0.25">
      <c r="A858" s="8">
        <f>TIMEVALUE(MID(Tabel2[[#This Row],[ns1:time2]],12,8))</f>
        <v>0.48635416666666664</v>
      </c>
      <c r="B858" s="13">
        <f>ROUND(6370973.27862*((2*ASIN(SQRT((SIN((RADIANS(Strava!E857)-RADIANS(Strava!E858))/2)^2)+COS(RADIANS(Strava!E857))*COS(RADIANS(Strava!E858))*(SIN((RADIANS(Strava!F857)-RADIANS(Strava!F858))/2)^2))))),0)</f>
        <v>4</v>
      </c>
      <c r="C858" s="10">
        <f t="shared" si="104"/>
        <v>13.673999999999939</v>
      </c>
      <c r="D858" s="8">
        <f t="shared" si="105"/>
        <v>1.1574074074038876E-5</v>
      </c>
      <c r="E858" s="8">
        <f t="shared" si="106"/>
        <v>2.4409722222222208E-2</v>
      </c>
      <c r="F858" s="17">
        <f t="shared" si="107"/>
        <v>14.400000000043793</v>
      </c>
      <c r="G858" s="17">
        <f t="shared" si="108"/>
        <v>14.400000000007674</v>
      </c>
      <c r="H858" s="17">
        <f t="shared" si="109"/>
        <v>14.400000000019185</v>
      </c>
      <c r="I858" s="17">
        <f t="shared" si="110"/>
        <v>16.9714285714334</v>
      </c>
      <c r="J858" s="17">
        <f t="shared" si="111"/>
        <v>21.15000000000099</v>
      </c>
      <c r="K858" s="20" t="str">
        <f>HYPERLINK("http://maps.google.nl/maps?q="&amp;SUBSTITUTE(Tabel2[[#This Row],[lat]],",",".")&amp;","&amp;SUBSTITUTE(Tabel2[[#This Row],[lon]],",","."))</f>
        <v>http://maps.google.nl/maps?q=50.918187,5.902071</v>
      </c>
    </row>
    <row r="859" spans="1:11" x14ac:dyDescent="0.25">
      <c r="A859" s="12">
        <f>TIMEVALUE(MID(Tabel2[[#This Row],[ns1:time2]],12,8))</f>
        <v>0.48641203703703706</v>
      </c>
      <c r="B859" s="13">
        <f>ROUND(6370973.27862*((2*ASIN(SQRT((SIN((RADIANS(Strava!E858)-RADIANS(Strava!E859))/2)^2)+COS(RADIANS(Strava!E858))*COS(RADIANS(Strava!E859))*(SIN((RADIANS(Strava!F858)-RADIANS(Strava!F859))/2)^2))))),0)</f>
        <v>21</v>
      </c>
      <c r="C859" s="14">
        <f t="shared" si="104"/>
        <v>13.69499999999994</v>
      </c>
      <c r="D859" s="12">
        <f t="shared" si="105"/>
        <v>5.7870370370416424E-5</v>
      </c>
      <c r="E859" s="12">
        <f t="shared" si="106"/>
        <v>2.4467592592592624E-2</v>
      </c>
      <c r="F859" s="15">
        <f t="shared" si="107"/>
        <v>15.119999999987968</v>
      </c>
      <c r="G859" s="15">
        <f t="shared" si="108"/>
        <v>14.999999999997868</v>
      </c>
      <c r="H859" s="15">
        <f t="shared" si="109"/>
        <v>14.914285714279933</v>
      </c>
      <c r="I859" s="15">
        <f t="shared" si="110"/>
        <v>14.85000000000041</v>
      </c>
      <c r="J859" s="15">
        <f t="shared" si="111"/>
        <v>19.800000000001685</v>
      </c>
      <c r="K859" s="21" t="str">
        <f>HYPERLINK("http://maps.google.nl/maps?q="&amp;SUBSTITUTE(Tabel2[[#This Row],[lat]],",",".")&amp;","&amp;SUBSTITUTE(Tabel2[[#This Row],[lon]],",","."))</f>
        <v>http://maps.google.nl/maps?q=50.918375,5.902008</v>
      </c>
    </row>
    <row r="860" spans="1:11" x14ac:dyDescent="0.25">
      <c r="A860" s="8">
        <f>TIMEVALUE(MID(Tabel2[[#This Row],[ns1:time2]],12,8))</f>
        <v>0.48643518518518519</v>
      </c>
      <c r="B860" s="13">
        <f>ROUND(6370973.27862*((2*ASIN(SQRT((SIN((RADIANS(Strava!E859)-RADIANS(Strava!E860))/2)^2)+COS(RADIANS(Strava!E859))*COS(RADIANS(Strava!E860))*(SIN((RADIANS(Strava!F859)-RADIANS(Strava!F860))/2)^2))))),0)</f>
        <v>9</v>
      </c>
      <c r="C860" s="10">
        <f t="shared" si="104"/>
        <v>13.70399999999994</v>
      </c>
      <c r="D860" s="8">
        <f t="shared" si="105"/>
        <v>2.3148148148133263E-5</v>
      </c>
      <c r="E860" s="8">
        <f t="shared" si="106"/>
        <v>2.4490740740740757E-2</v>
      </c>
      <c r="F860" s="17">
        <f t="shared" si="107"/>
        <v>16.200000000010416</v>
      </c>
      <c r="G860" s="17">
        <f t="shared" si="108"/>
        <v>15.428571428566078</v>
      </c>
      <c r="H860" s="17">
        <f t="shared" si="109"/>
        <v>15.300000000000979</v>
      </c>
      <c r="I860" s="17">
        <f t="shared" si="110"/>
        <v>15.199999999997726</v>
      </c>
      <c r="J860" s="17">
        <f t="shared" si="111"/>
        <v>18.464516129031356</v>
      </c>
      <c r="K860" s="20" t="str">
        <f>HYPERLINK("http://maps.google.nl/maps?q="&amp;SUBSTITUTE(Tabel2[[#This Row],[lat]],",",".")&amp;","&amp;SUBSTITUTE(Tabel2[[#This Row],[lon]],",","."))</f>
        <v>http://maps.google.nl/maps?q=50.918457,5.901984</v>
      </c>
    </row>
    <row r="861" spans="1:11" x14ac:dyDescent="0.25">
      <c r="A861" s="12">
        <f>TIMEVALUE(MID(Tabel2[[#This Row],[ns1:time2]],12,8))</f>
        <v>0.48644675925925923</v>
      </c>
      <c r="B861" s="13">
        <f>ROUND(6370973.27862*((2*ASIN(SQRT((SIN((RADIANS(Strava!E860)-RADIANS(Strava!E861))/2)^2)+COS(RADIANS(Strava!E860))*COS(RADIANS(Strava!E861))*(SIN((RADIANS(Strava!F860)-RADIANS(Strava!F861))/2)^2))))),0)</f>
        <v>4</v>
      </c>
      <c r="C861" s="14">
        <f t="shared" si="104"/>
        <v>13.70799999999994</v>
      </c>
      <c r="D861" s="12">
        <f t="shared" si="105"/>
        <v>1.1574074074038876E-5</v>
      </c>
      <c r="E861" s="12">
        <f t="shared" si="106"/>
        <v>2.4502314814814796E-2</v>
      </c>
      <c r="F861" s="15">
        <f t="shared" si="107"/>
        <v>14.400000000043793</v>
      </c>
      <c r="G861" s="15">
        <f t="shared" si="108"/>
        <v>15.600000000022382</v>
      </c>
      <c r="H861" s="15">
        <f t="shared" si="109"/>
        <v>15.300000000000979</v>
      </c>
      <c r="I861" s="15">
        <f t="shared" si="110"/>
        <v>15.200000000005826</v>
      </c>
      <c r="J861" s="15">
        <f t="shared" si="111"/>
        <v>17.200000000000308</v>
      </c>
      <c r="K861" s="21" t="str">
        <f>HYPERLINK("http://maps.google.nl/maps?q="&amp;SUBSTITUTE(Tabel2[[#This Row],[lat]],",",".")&amp;","&amp;SUBSTITUTE(Tabel2[[#This Row],[lon]],",","."))</f>
        <v>http://maps.google.nl/maps?q=50.918494,5.901976</v>
      </c>
    </row>
    <row r="862" spans="1:11" x14ac:dyDescent="0.25">
      <c r="A862" s="8">
        <f>TIMEVALUE(MID(Tabel2[[#This Row],[ns1:time2]],12,8))</f>
        <v>0.48645833333333338</v>
      </c>
      <c r="B862" s="13">
        <f>ROUND(6370973.27862*((2*ASIN(SQRT((SIN((RADIANS(Strava!E861)-RADIANS(Strava!E862))/2)^2)+COS(RADIANS(Strava!E861))*COS(RADIANS(Strava!E862))*(SIN((RADIANS(Strava!F861)-RADIANS(Strava!F862))/2)^2))))),0)</f>
        <v>5</v>
      </c>
      <c r="C862" s="10">
        <f t="shared" si="104"/>
        <v>13.712999999999941</v>
      </c>
      <c r="D862" s="8">
        <f t="shared" si="105"/>
        <v>1.1574074074149898E-5</v>
      </c>
      <c r="E862" s="8">
        <f t="shared" si="106"/>
        <v>2.4513888888888946E-2</v>
      </c>
      <c r="F862" s="17">
        <f t="shared" si="107"/>
        <v>17.999999999882078</v>
      </c>
      <c r="G862" s="17">
        <f t="shared" si="108"/>
        <v>16.199999999972182</v>
      </c>
      <c r="H862" s="17">
        <f t="shared" si="109"/>
        <v>16.199999999991608</v>
      </c>
      <c r="I862" s="17">
        <f t="shared" si="110"/>
        <v>15.599999999989839</v>
      </c>
      <c r="J862" s="17">
        <f t="shared" si="111"/>
        <v>16.747826086955239</v>
      </c>
      <c r="K862" s="20" t="str">
        <f>HYPERLINK("http://maps.google.nl/maps?q="&amp;SUBSTITUTE(Tabel2[[#This Row],[lat]],",",".")&amp;","&amp;SUBSTITUTE(Tabel2[[#This Row],[lon]],",","."))</f>
        <v>http://maps.google.nl/maps?q=50.918537,5.901971</v>
      </c>
    </row>
    <row r="863" spans="1:11" x14ac:dyDescent="0.25">
      <c r="A863" s="12">
        <f>TIMEVALUE(MID(Tabel2[[#This Row],[ns1:time2]],12,8))</f>
        <v>0.48646990740740742</v>
      </c>
      <c r="B863" s="13">
        <f>ROUND(6370973.27862*((2*ASIN(SQRT((SIN((RADIANS(Strava!E862)-RADIANS(Strava!E863))/2)^2)+COS(RADIANS(Strava!E862))*COS(RADIANS(Strava!E863))*(SIN((RADIANS(Strava!F862)-RADIANS(Strava!F863))/2)^2))))),0)</f>
        <v>4</v>
      </c>
      <c r="C863" s="14">
        <f t="shared" si="104"/>
        <v>13.71699999999994</v>
      </c>
      <c r="D863" s="12">
        <f t="shared" si="105"/>
        <v>1.1574074074038876E-5</v>
      </c>
      <c r="E863" s="12">
        <f t="shared" si="106"/>
        <v>2.4525462962962985E-2</v>
      </c>
      <c r="F863" s="15">
        <f t="shared" si="107"/>
        <v>14.400000000043793</v>
      </c>
      <c r="G863" s="15">
        <f t="shared" si="108"/>
        <v>16.199999999972182</v>
      </c>
      <c r="H863" s="15">
        <f t="shared" si="109"/>
        <v>15.599999999997442</v>
      </c>
      <c r="I863" s="15">
        <f t="shared" si="110"/>
        <v>15.840000000002762</v>
      </c>
      <c r="J863" s="15">
        <f t="shared" si="111"/>
        <v>16.628571428569053</v>
      </c>
      <c r="K863" s="21" t="str">
        <f>HYPERLINK("http://maps.google.nl/maps?q="&amp;SUBSTITUTE(Tabel2[[#This Row],[lat]],",",".")&amp;","&amp;SUBSTITUTE(Tabel2[[#This Row],[lon]],",","."))</f>
        <v>http://maps.google.nl/maps?q=50.918576,5.901969</v>
      </c>
    </row>
    <row r="864" spans="1:11" x14ac:dyDescent="0.25">
      <c r="A864" s="8">
        <f>TIMEVALUE(MID(Tabel2[[#This Row],[ns1:time2]],12,8))</f>
        <v>0.48648148148148151</v>
      </c>
      <c r="B864" s="13">
        <f>ROUND(6370973.27862*((2*ASIN(SQRT((SIN((RADIANS(Strava!E863)-RADIANS(Strava!E864))/2)^2)+COS(RADIANS(Strava!E863))*COS(RADIANS(Strava!E864))*(SIN((RADIANS(Strava!F863)-RADIANS(Strava!F864))/2)^2))))),0)</f>
        <v>4</v>
      </c>
      <c r="C864" s="10">
        <f t="shared" si="104"/>
        <v>13.72099999999994</v>
      </c>
      <c r="D864" s="8">
        <f t="shared" si="105"/>
        <v>1.1574074074094387E-5</v>
      </c>
      <c r="E864" s="8">
        <f t="shared" si="106"/>
        <v>2.4537037037037079E-2</v>
      </c>
      <c r="F864" s="17">
        <f t="shared" si="107"/>
        <v>14.399999999974728</v>
      </c>
      <c r="G864" s="17">
        <f t="shared" si="108"/>
        <v>14.400000000007674</v>
      </c>
      <c r="H864" s="17">
        <f t="shared" si="109"/>
        <v>15.599999999972502</v>
      </c>
      <c r="I864" s="17">
        <f t="shared" si="110"/>
        <v>15.299999999991007</v>
      </c>
      <c r="J864" s="17">
        <f t="shared" si="111"/>
        <v>15.999999999997513</v>
      </c>
      <c r="K864" s="20" t="str">
        <f>HYPERLINK("http://maps.google.nl/maps?q="&amp;SUBSTITUTE(Tabel2[[#This Row],[lat]],",",".")&amp;","&amp;SUBSTITUTE(Tabel2[[#This Row],[lon]],",","."))</f>
        <v>http://maps.google.nl/maps?q=50.918608,5.901973</v>
      </c>
    </row>
    <row r="865" spans="1:11" x14ac:dyDescent="0.25">
      <c r="A865" s="12">
        <f>TIMEVALUE(MID(Tabel2[[#This Row],[ns1:time2]],12,8))</f>
        <v>0.48650462962962965</v>
      </c>
      <c r="B865" s="13">
        <f>ROUND(6370973.27862*((2*ASIN(SQRT((SIN((RADIANS(Strava!E864)-RADIANS(Strava!E865))/2)^2)+COS(RADIANS(Strava!E864))*COS(RADIANS(Strava!E865))*(SIN((RADIANS(Strava!F864)-RADIANS(Strava!F865))/2)^2))))),0)</f>
        <v>7</v>
      </c>
      <c r="C865" s="14">
        <f t="shared" si="104"/>
        <v>13.727999999999939</v>
      </c>
      <c r="D865" s="12">
        <f t="shared" si="105"/>
        <v>2.3148148148133263E-5</v>
      </c>
      <c r="E865" s="12">
        <f t="shared" si="106"/>
        <v>2.4560185185185213E-2</v>
      </c>
      <c r="F865" s="15">
        <f t="shared" si="107"/>
        <v>12.600000000008103</v>
      </c>
      <c r="G865" s="15">
        <f t="shared" si="108"/>
        <v>13.199999999997015</v>
      </c>
      <c r="H865" s="15">
        <f t="shared" si="109"/>
        <v>13.500000000007594</v>
      </c>
      <c r="I865" s="15">
        <f t="shared" si="110"/>
        <v>14.399999999988234</v>
      </c>
      <c r="J865" s="15">
        <f t="shared" si="111"/>
        <v>14.85000000000041</v>
      </c>
      <c r="K865" s="21" t="str">
        <f>HYPERLINK("http://maps.google.nl/maps?q="&amp;SUBSTITUTE(Tabel2[[#This Row],[lat]],",",".")&amp;","&amp;SUBSTITUTE(Tabel2[[#This Row],[lon]],",","."))</f>
        <v>http://maps.google.nl/maps?q=50.91867,5.901975</v>
      </c>
    </row>
    <row r="866" spans="1:11" x14ac:dyDescent="0.25">
      <c r="A866" s="8">
        <f>TIMEVALUE(MID(Tabel2[[#This Row],[ns1:time2]],12,8))</f>
        <v>0.48652777777777773</v>
      </c>
      <c r="B866" s="13">
        <f>ROUND(6370973.27862*((2*ASIN(SQRT((SIN((RADIANS(Strava!E865)-RADIANS(Strava!E866))/2)^2)+COS(RADIANS(Strava!E865))*COS(RADIANS(Strava!E866))*(SIN((RADIANS(Strava!F865)-RADIANS(Strava!F866))/2)^2))))),0)</f>
        <v>9</v>
      </c>
      <c r="C866" s="10">
        <f t="shared" si="104"/>
        <v>13.73699999999994</v>
      </c>
      <c r="D866" s="8">
        <f t="shared" si="105"/>
        <v>2.3148148148077752E-5</v>
      </c>
      <c r="E866" s="8">
        <f t="shared" si="106"/>
        <v>2.458333333333329E-2</v>
      </c>
      <c r="F866" s="17">
        <f t="shared" si="107"/>
        <v>16.200000000049265</v>
      </c>
      <c r="G866" s="17">
        <f t="shared" si="108"/>
        <v>14.400000000026539</v>
      </c>
      <c r="H866" s="17">
        <f t="shared" si="109"/>
        <v>14.40000000001586</v>
      </c>
      <c r="I866" s="17">
        <f t="shared" si="110"/>
        <v>14.400000000020251</v>
      </c>
      <c r="J866" s="17">
        <f t="shared" si="111"/>
        <v>15.035294117650308</v>
      </c>
      <c r="K866" s="20" t="str">
        <f>HYPERLINK("http://maps.google.nl/maps?q="&amp;SUBSTITUTE(Tabel2[[#This Row],[lat]],",",".")&amp;","&amp;SUBSTITUTE(Tabel2[[#This Row],[lon]],",","."))</f>
        <v>http://maps.google.nl/maps?q=50.918746,5.90199</v>
      </c>
    </row>
    <row r="867" spans="1:11" x14ac:dyDescent="0.25">
      <c r="A867" s="12">
        <f>TIMEVALUE(MID(Tabel2[[#This Row],[ns1:time2]],12,8))</f>
        <v>0.48653935185185188</v>
      </c>
      <c r="B867" s="13">
        <f>ROUND(6370973.27862*((2*ASIN(SQRT((SIN((RADIANS(Strava!E866)-RADIANS(Strava!E867))/2)^2)+COS(RADIANS(Strava!E866))*COS(RADIANS(Strava!E867))*(SIN((RADIANS(Strava!F866)-RADIANS(Strava!F867))/2)^2))))),0)</f>
        <v>4</v>
      </c>
      <c r="C867" s="14">
        <f t="shared" si="104"/>
        <v>13.740999999999939</v>
      </c>
      <c r="D867" s="12">
        <f t="shared" si="105"/>
        <v>1.1574074074149898E-5</v>
      </c>
      <c r="E867" s="12">
        <f t="shared" si="106"/>
        <v>2.459490740740744E-2</v>
      </c>
      <c r="F867" s="15">
        <f t="shared" si="107"/>
        <v>14.399999999905663</v>
      </c>
      <c r="G867" s="15">
        <f t="shared" si="108"/>
        <v>15.599999999997442</v>
      </c>
      <c r="H867" s="15">
        <f t="shared" si="109"/>
        <v>14.400000000002047</v>
      </c>
      <c r="I867" s="15">
        <f t="shared" si="110"/>
        <v>14.399999999997229</v>
      </c>
      <c r="J867" s="15">
        <f t="shared" si="111"/>
        <v>15.035294117646066</v>
      </c>
      <c r="K867" s="21" t="str">
        <f>HYPERLINK("http://maps.google.nl/maps?q="&amp;SUBSTITUTE(Tabel2[[#This Row],[lat]],",",".")&amp;","&amp;SUBSTITUTE(Tabel2[[#This Row],[lon]],",","."))</f>
        <v>http://maps.google.nl/maps?q=50.918785,5.902006</v>
      </c>
    </row>
    <row r="868" spans="1:11" x14ac:dyDescent="0.25">
      <c r="A868" s="8">
        <f>TIMEVALUE(MID(Tabel2[[#This Row],[ns1:time2]],12,8))</f>
        <v>0.48655092592592591</v>
      </c>
      <c r="B868" s="13">
        <f>ROUND(6370973.27862*((2*ASIN(SQRT((SIN((RADIANS(Strava!E867)-RADIANS(Strava!E868))/2)^2)+COS(RADIANS(Strava!E867))*COS(RADIANS(Strava!E868))*(SIN((RADIANS(Strava!F867)-RADIANS(Strava!F868))/2)^2))))),0)</f>
        <v>4</v>
      </c>
      <c r="C868" s="10">
        <f t="shared" si="104"/>
        <v>13.744999999999939</v>
      </c>
      <c r="D868" s="8">
        <f t="shared" si="105"/>
        <v>1.1574074074038876E-5</v>
      </c>
      <c r="E868" s="8">
        <f t="shared" si="106"/>
        <v>2.4606481481481479E-2</v>
      </c>
      <c r="F868" s="17">
        <f t="shared" si="107"/>
        <v>14.400000000043793</v>
      </c>
      <c r="G868" s="17">
        <f t="shared" si="108"/>
        <v>14.399999999973142</v>
      </c>
      <c r="H868" s="17">
        <f t="shared" si="109"/>
        <v>15.300000000009353</v>
      </c>
      <c r="I868" s="17">
        <f t="shared" si="110"/>
        <v>14.40000000000874</v>
      </c>
      <c r="J868" s="17">
        <f t="shared" si="111"/>
        <v>15.035294117646066</v>
      </c>
      <c r="K868" s="20" t="str">
        <f>HYPERLINK("http://maps.google.nl/maps?q="&amp;SUBSTITUTE(Tabel2[[#This Row],[lat]],",",".")&amp;","&amp;SUBSTITUTE(Tabel2[[#This Row],[lon]],",","."))</f>
        <v>http://maps.google.nl/maps?q=50.918824,5.902017</v>
      </c>
    </row>
    <row r="869" spans="1:11" x14ac:dyDescent="0.25">
      <c r="A869" s="12">
        <f>TIMEVALUE(MID(Tabel2[[#This Row],[ns1:time2]],12,8))</f>
        <v>0.48656250000000001</v>
      </c>
      <c r="B869" s="13">
        <f>ROUND(6370973.27862*((2*ASIN(SQRT((SIN((RADIANS(Strava!E868)-RADIANS(Strava!E869))/2)^2)+COS(RADIANS(Strava!E868))*COS(RADIANS(Strava!E869))*(SIN((RADIANS(Strava!F868)-RADIANS(Strava!F869))/2)^2))))),0)</f>
        <v>4</v>
      </c>
      <c r="C869" s="14">
        <f t="shared" si="104"/>
        <v>13.748999999999938</v>
      </c>
      <c r="D869" s="12">
        <f t="shared" si="105"/>
        <v>1.1574074074094387E-5</v>
      </c>
      <c r="E869" s="12">
        <f t="shared" si="106"/>
        <v>2.4618055555555574E-2</v>
      </c>
      <c r="F869" s="15">
        <f t="shared" si="107"/>
        <v>14.399999999974728</v>
      </c>
      <c r="G869" s="15">
        <f t="shared" si="108"/>
        <v>14.400000000007674</v>
      </c>
      <c r="H869" s="15">
        <f t="shared" si="109"/>
        <v>14.399999999973142</v>
      </c>
      <c r="I869" s="15">
        <f t="shared" si="110"/>
        <v>15.120000000001765</v>
      </c>
      <c r="J869" s="15">
        <f t="shared" si="111"/>
        <v>14.953846153847078</v>
      </c>
      <c r="K869" s="21" t="str">
        <f>HYPERLINK("http://maps.google.nl/maps?q="&amp;SUBSTITUTE(Tabel2[[#This Row],[lat]],",",".")&amp;","&amp;SUBSTITUTE(Tabel2[[#This Row],[lon]],",","."))</f>
        <v>http://maps.google.nl/maps?q=50.918862,5.902022</v>
      </c>
    </row>
    <row r="870" spans="1:11" x14ac:dyDescent="0.25">
      <c r="A870" s="8">
        <f>TIMEVALUE(MID(Tabel2[[#This Row],[ns1:time2]],12,8))</f>
        <v>0.48657407407407405</v>
      </c>
      <c r="B870" s="13">
        <f>ROUND(6370973.27862*((2*ASIN(SQRT((SIN((RADIANS(Strava!E869)-RADIANS(Strava!E870))/2)^2)+COS(RADIANS(Strava!E869))*COS(RADIANS(Strava!E870))*(SIN((RADIANS(Strava!F869)-RADIANS(Strava!F870))/2)^2))))),0)</f>
        <v>5</v>
      </c>
      <c r="C870" s="10">
        <f t="shared" si="104"/>
        <v>13.753999999999939</v>
      </c>
      <c r="D870" s="8">
        <f t="shared" si="105"/>
        <v>1.1574074074038876E-5</v>
      </c>
      <c r="E870" s="8">
        <f t="shared" si="106"/>
        <v>2.4629629629629612E-2</v>
      </c>
      <c r="F870" s="17">
        <f t="shared" si="107"/>
        <v>18.00000000005474</v>
      </c>
      <c r="G870" s="17">
        <f t="shared" si="108"/>
        <v>16.20000000001103</v>
      </c>
      <c r="H870" s="17">
        <f t="shared" si="109"/>
        <v>15.600000000022382</v>
      </c>
      <c r="I870" s="17">
        <f t="shared" si="110"/>
        <v>15.299999999991007</v>
      </c>
      <c r="J870" s="17">
        <f t="shared" si="111"/>
        <v>15.000000000003331</v>
      </c>
      <c r="K870" s="20" t="str">
        <f>HYPERLINK("http://maps.google.nl/maps?q="&amp;SUBSTITUTE(Tabel2[[#This Row],[lat]],",",".")&amp;","&amp;SUBSTITUTE(Tabel2[[#This Row],[lon]],",","."))</f>
        <v>http://maps.google.nl/maps?q=50.918908,5.902034</v>
      </c>
    </row>
    <row r="871" spans="1:11" x14ac:dyDescent="0.25">
      <c r="A871" s="12">
        <f>TIMEVALUE(MID(Tabel2[[#This Row],[ns1:time2]],12,8))</f>
        <v>0.48662037037037037</v>
      </c>
      <c r="B871" s="13">
        <f>ROUND(6370973.27862*((2*ASIN(SQRT((SIN((RADIANS(Strava!E870)-RADIANS(Strava!E871))/2)^2)+COS(RADIANS(Strava!E870))*COS(RADIANS(Strava!E871))*(SIN((RADIANS(Strava!F870)-RADIANS(Strava!F871))/2)^2))))),0)</f>
        <v>19</v>
      </c>
      <c r="C871" s="14">
        <f t="shared" si="104"/>
        <v>13.772999999999939</v>
      </c>
      <c r="D871" s="12">
        <f t="shared" si="105"/>
        <v>4.6296296296322037E-5</v>
      </c>
      <c r="E871" s="12">
        <f t="shared" si="106"/>
        <v>2.4675925925925934E-2</v>
      </c>
      <c r="F871" s="15">
        <f t="shared" si="107"/>
        <v>17.099999999990491</v>
      </c>
      <c r="G871" s="15">
        <f t="shared" si="108"/>
        <v>17.280000000003479</v>
      </c>
      <c r="H871" s="15">
        <f t="shared" si="109"/>
        <v>16.799999999997656</v>
      </c>
      <c r="I871" s="15">
        <f t="shared" si="110"/>
        <v>16.457142857147815</v>
      </c>
      <c r="J871" s="15">
        <f t="shared" si="111"/>
        <v>15.599999999997442</v>
      </c>
      <c r="K871" s="21" t="str">
        <f>HYPERLINK("http://maps.google.nl/maps?q="&amp;SUBSTITUTE(Tabel2[[#This Row],[lat]],",",".")&amp;","&amp;SUBSTITUTE(Tabel2[[#This Row],[lon]],",","."))</f>
        <v>http://maps.google.nl/maps?q=50.919067,5.902126</v>
      </c>
    </row>
    <row r="872" spans="1:11" x14ac:dyDescent="0.25">
      <c r="A872" s="8">
        <f>TIMEVALUE(MID(Tabel2[[#This Row],[ns1:time2]],12,8))</f>
        <v>0.48663194444444446</v>
      </c>
      <c r="B872" s="13">
        <f>ROUND(6370973.27862*((2*ASIN(SQRT((SIN((RADIANS(Strava!E871)-RADIANS(Strava!E872))/2)^2)+COS(RADIANS(Strava!E871))*COS(RADIANS(Strava!E872))*(SIN((RADIANS(Strava!F871)-RADIANS(Strava!F872))/2)^2))))),0)</f>
        <v>4</v>
      </c>
      <c r="C872" s="10">
        <f t="shared" si="104"/>
        <v>13.776999999999939</v>
      </c>
      <c r="D872" s="8">
        <f t="shared" si="105"/>
        <v>1.1574074074094387E-5</v>
      </c>
      <c r="E872" s="8">
        <f t="shared" si="106"/>
        <v>2.4687500000000029E-2</v>
      </c>
      <c r="F872" s="17">
        <f t="shared" si="107"/>
        <v>14.399999999974728</v>
      </c>
      <c r="G872" s="17">
        <f t="shared" si="108"/>
        <v>16.559999999986598</v>
      </c>
      <c r="H872" s="17">
        <f t="shared" si="109"/>
        <v>16.799999999997656</v>
      </c>
      <c r="I872" s="17">
        <f t="shared" si="110"/>
        <v>16.457142857136539</v>
      </c>
      <c r="J872" s="17">
        <f t="shared" si="111"/>
        <v>15.360000000002097</v>
      </c>
      <c r="K872" s="20" t="str">
        <f>HYPERLINK("http://maps.google.nl/maps?q="&amp;SUBSTITUTE(Tabel2[[#This Row],[lat]],",",".")&amp;","&amp;SUBSTITUTE(Tabel2[[#This Row],[lon]],",","."))</f>
        <v>http://maps.google.nl/maps?q=50.919106,5.902142</v>
      </c>
    </row>
    <row r="873" spans="1:11" x14ac:dyDescent="0.25">
      <c r="A873" s="12">
        <f>TIMEVALUE(MID(Tabel2[[#This Row],[ns1:time2]],12,8))</f>
        <v>0.4866435185185185</v>
      </c>
      <c r="B873" s="13">
        <f>ROUND(6370973.27862*((2*ASIN(SQRT((SIN((RADIANS(Strava!E872)-RADIANS(Strava!E873))/2)^2)+COS(RADIANS(Strava!E872))*COS(RADIANS(Strava!E873))*(SIN((RADIANS(Strava!F872)-RADIANS(Strava!F873))/2)^2))))),0)</f>
        <v>4</v>
      </c>
      <c r="C873" s="14">
        <f t="shared" si="104"/>
        <v>13.780999999999938</v>
      </c>
      <c r="D873" s="12">
        <f t="shared" si="105"/>
        <v>1.1574074074038876E-5</v>
      </c>
      <c r="E873" s="12">
        <f t="shared" si="106"/>
        <v>2.4699074074074068E-2</v>
      </c>
      <c r="F873" s="15">
        <f t="shared" si="107"/>
        <v>14.400000000043793</v>
      </c>
      <c r="G873" s="15">
        <f t="shared" si="108"/>
        <v>14.400000000007674</v>
      </c>
      <c r="H873" s="15">
        <f t="shared" si="109"/>
        <v>16.199999999997015</v>
      </c>
      <c r="I873" s="15">
        <f t="shared" si="110"/>
        <v>16.457142857147815</v>
      </c>
      <c r="J873" s="15">
        <f t="shared" si="111"/>
        <v>15.360000000002097</v>
      </c>
      <c r="K873" s="21" t="str">
        <f>HYPERLINK("http://maps.google.nl/maps?q="&amp;SUBSTITUTE(Tabel2[[#This Row],[lat]],",",".")&amp;","&amp;SUBSTITUTE(Tabel2[[#This Row],[lon]],",","."))</f>
        <v>http://maps.google.nl/maps?q=50.919139,5.902152</v>
      </c>
    </row>
    <row r="874" spans="1:11" x14ac:dyDescent="0.25">
      <c r="A874" s="8">
        <f>TIMEVALUE(MID(Tabel2[[#This Row],[ns1:time2]],12,8))</f>
        <v>0.4866550925925926</v>
      </c>
      <c r="B874" s="13">
        <f>ROUND(6370973.27862*((2*ASIN(SQRT((SIN((RADIANS(Strava!E873)-RADIANS(Strava!E874))/2)^2)+COS(RADIANS(Strava!E873))*COS(RADIANS(Strava!E874))*(SIN((RADIANS(Strava!F873)-RADIANS(Strava!F874))/2)^2))))),0)</f>
        <v>4</v>
      </c>
      <c r="C874" s="10">
        <f t="shared" si="104"/>
        <v>13.784999999999938</v>
      </c>
      <c r="D874" s="8">
        <f t="shared" si="105"/>
        <v>1.1574074074094387E-5</v>
      </c>
      <c r="E874" s="8">
        <f t="shared" si="106"/>
        <v>2.4710648148148162E-2</v>
      </c>
      <c r="F874" s="17">
        <f t="shared" si="107"/>
        <v>14.399999999974728</v>
      </c>
      <c r="G874" s="17">
        <f t="shared" si="108"/>
        <v>14.400000000007674</v>
      </c>
      <c r="H874" s="17">
        <f t="shared" si="109"/>
        <v>14.399999999996163</v>
      </c>
      <c r="I874" s="17">
        <f t="shared" si="110"/>
        <v>15.942857142850396</v>
      </c>
      <c r="J874" s="17">
        <f t="shared" si="111"/>
        <v>15.360000000002097</v>
      </c>
      <c r="K874" s="20" t="str">
        <f>HYPERLINK("http://maps.google.nl/maps?q="&amp;SUBSTITUTE(Tabel2[[#This Row],[lat]],",",".")&amp;","&amp;SUBSTITUTE(Tabel2[[#This Row],[lon]],",","."))</f>
        <v>http://maps.google.nl/maps?q=50.919172,5.902171</v>
      </c>
    </row>
    <row r="875" spans="1:11" x14ac:dyDescent="0.25">
      <c r="A875" s="12">
        <f>TIMEVALUE(MID(Tabel2[[#This Row],[ns1:time2]],12,8))</f>
        <v>0.48666666666666664</v>
      </c>
      <c r="B875" s="13">
        <f>ROUND(6370973.27862*((2*ASIN(SQRT((SIN((RADIANS(Strava!E874)-RADIANS(Strava!E875))/2)^2)+COS(RADIANS(Strava!E874))*COS(RADIANS(Strava!E875))*(SIN((RADIANS(Strava!F874)-RADIANS(Strava!F875))/2)^2))))),0)</f>
        <v>4</v>
      </c>
      <c r="C875" s="14">
        <f t="shared" si="104"/>
        <v>13.788999999999938</v>
      </c>
      <c r="D875" s="12">
        <f t="shared" si="105"/>
        <v>1.1574074074038876E-5</v>
      </c>
      <c r="E875" s="12">
        <f t="shared" si="106"/>
        <v>2.4722222222222201E-2</v>
      </c>
      <c r="F875" s="15">
        <f t="shared" si="107"/>
        <v>14.400000000043793</v>
      </c>
      <c r="G875" s="15">
        <f t="shared" si="108"/>
        <v>14.400000000007674</v>
      </c>
      <c r="H875" s="15">
        <f t="shared" si="109"/>
        <v>14.400000000019185</v>
      </c>
      <c r="I875" s="15">
        <f t="shared" si="110"/>
        <v>14.400000000007674</v>
      </c>
      <c r="J875" s="15">
        <f t="shared" si="111"/>
        <v>15.685714285718527</v>
      </c>
      <c r="K875" s="21" t="str">
        <f>HYPERLINK("http://maps.google.nl/maps?q="&amp;SUBSTITUTE(Tabel2[[#This Row],[lat]],",",".")&amp;","&amp;SUBSTITUTE(Tabel2[[#This Row],[lon]],",","."))</f>
        <v>http://maps.google.nl/maps?q=50.919206,5.902188</v>
      </c>
    </row>
    <row r="876" spans="1:11" x14ac:dyDescent="0.25">
      <c r="A876" s="8">
        <f>TIMEVALUE(MID(Tabel2[[#This Row],[ns1:time2]],12,8))</f>
        <v>0.48668981481481483</v>
      </c>
      <c r="B876" s="13">
        <f>ROUND(6370973.27862*((2*ASIN(SQRT((SIN((RADIANS(Strava!E875)-RADIANS(Strava!E876))/2)^2)+COS(RADIANS(Strava!E875))*COS(RADIANS(Strava!E876))*(SIN((RADIANS(Strava!F875)-RADIANS(Strava!F876))/2)^2))))),0)</f>
        <v>9</v>
      </c>
      <c r="C876" s="10">
        <f t="shared" si="104"/>
        <v>13.797999999999938</v>
      </c>
      <c r="D876" s="8">
        <f t="shared" si="105"/>
        <v>2.3148148148188774E-5</v>
      </c>
      <c r="E876" s="8">
        <f t="shared" si="106"/>
        <v>2.474537037037039E-2</v>
      </c>
      <c r="F876" s="17">
        <f t="shared" si="107"/>
        <v>16.199999999971567</v>
      </c>
      <c r="G876" s="17">
        <f t="shared" si="108"/>
        <v>15.599999999997442</v>
      </c>
      <c r="H876" s="17">
        <f t="shared" si="109"/>
        <v>15.299999999991007</v>
      </c>
      <c r="I876" s="17">
        <f t="shared" si="110"/>
        <v>15.120000000001765</v>
      </c>
      <c r="J876" s="17">
        <f t="shared" si="111"/>
        <v>15.68571428570778</v>
      </c>
      <c r="K876" s="20" t="str">
        <f>HYPERLINK("http://maps.google.nl/maps?q="&amp;SUBSTITUTE(Tabel2[[#This Row],[lat]],",",".")&amp;","&amp;SUBSTITUTE(Tabel2[[#This Row],[lon]],",","."))</f>
        <v>http://maps.google.nl/maps?q=50.919281,5.902233</v>
      </c>
    </row>
    <row r="877" spans="1:11" x14ac:dyDescent="0.25">
      <c r="A877" s="12">
        <f>TIMEVALUE(MID(Tabel2[[#This Row],[ns1:time2]],12,8))</f>
        <v>0.48671296296296296</v>
      </c>
      <c r="B877" s="13">
        <f>ROUND(6370973.27862*((2*ASIN(SQRT((SIN((RADIANS(Strava!E876)-RADIANS(Strava!E877))/2)^2)+COS(RADIANS(Strava!E876))*COS(RADIANS(Strava!E877))*(SIN((RADIANS(Strava!F876)-RADIANS(Strava!F877))/2)^2))))),0)</f>
        <v>9</v>
      </c>
      <c r="C877" s="14">
        <f t="shared" si="104"/>
        <v>13.806999999999938</v>
      </c>
      <c r="D877" s="12">
        <f t="shared" si="105"/>
        <v>2.3148148148133263E-5</v>
      </c>
      <c r="E877" s="12">
        <f t="shared" si="106"/>
        <v>2.4768518518518523E-2</v>
      </c>
      <c r="F877" s="15">
        <f t="shared" si="107"/>
        <v>16.200000000010416</v>
      </c>
      <c r="G877" s="15">
        <f t="shared" si="108"/>
        <v>16.199999999991608</v>
      </c>
      <c r="H877" s="15">
        <f t="shared" si="109"/>
        <v>15.840000000002762</v>
      </c>
      <c r="I877" s="15">
        <f t="shared" si="110"/>
        <v>15.599999999997442</v>
      </c>
      <c r="J877" s="15">
        <f t="shared" si="111"/>
        <v>15.840000000002336</v>
      </c>
      <c r="K877" s="21" t="str">
        <f>HYPERLINK("http://maps.google.nl/maps?q="&amp;SUBSTITUTE(Tabel2[[#This Row],[lat]],",",".")&amp;","&amp;SUBSTITUTE(Tabel2[[#This Row],[lon]],",","."))</f>
        <v>http://maps.google.nl/maps?q=50.919358,5.902283</v>
      </c>
    </row>
    <row r="878" spans="1:11" x14ac:dyDescent="0.25">
      <c r="A878" s="8">
        <f>TIMEVALUE(MID(Tabel2[[#This Row],[ns1:time2]],12,8))</f>
        <v>0.48672453703703705</v>
      </c>
      <c r="B878" s="13">
        <f>ROUND(6370973.27862*((2*ASIN(SQRT((SIN((RADIANS(Strava!E877)-RADIANS(Strava!E878))/2)^2)+COS(RADIANS(Strava!E877))*COS(RADIANS(Strava!E878))*(SIN((RADIANS(Strava!F877)-RADIANS(Strava!F878))/2)^2))))),0)</f>
        <v>4</v>
      </c>
      <c r="C878" s="10">
        <f t="shared" si="104"/>
        <v>13.810999999999938</v>
      </c>
      <c r="D878" s="8">
        <f t="shared" si="105"/>
        <v>1.1574074074094387E-5</v>
      </c>
      <c r="E878" s="8">
        <f t="shared" si="106"/>
        <v>2.4780092592592617E-2</v>
      </c>
      <c r="F878" s="17">
        <f t="shared" si="107"/>
        <v>14.399999999974728</v>
      </c>
      <c r="G878" s="17">
        <f t="shared" si="108"/>
        <v>15.599999999997442</v>
      </c>
      <c r="H878" s="17">
        <f t="shared" si="109"/>
        <v>15.839999999987569</v>
      </c>
      <c r="I878" s="17">
        <f t="shared" si="110"/>
        <v>15.599999999997442</v>
      </c>
      <c r="J878" s="17">
        <f t="shared" si="111"/>
        <v>15.839999999997271</v>
      </c>
      <c r="K878" s="20" t="str">
        <f>HYPERLINK("http://maps.google.nl/maps?q="&amp;SUBSTITUTE(Tabel2[[#This Row],[lat]],",",".")&amp;","&amp;SUBSTITUTE(Tabel2[[#This Row],[lon]],",","."))</f>
        <v>http://maps.google.nl/maps?q=50.919394,5.902309</v>
      </c>
    </row>
    <row r="879" spans="1:11" x14ac:dyDescent="0.25">
      <c r="A879" s="12">
        <f>TIMEVALUE(MID(Tabel2[[#This Row],[ns1:time2]],12,8))</f>
        <v>0.48673611111111109</v>
      </c>
      <c r="B879" s="13">
        <f>ROUND(6370973.27862*((2*ASIN(SQRT((SIN((RADIANS(Strava!E878)-RADIANS(Strava!E879))/2)^2)+COS(RADIANS(Strava!E878))*COS(RADIANS(Strava!E879))*(SIN((RADIANS(Strava!F878)-RADIANS(Strava!F879))/2)^2))))),0)</f>
        <v>5</v>
      </c>
      <c r="C879" s="14">
        <f t="shared" si="104"/>
        <v>13.815999999999939</v>
      </c>
      <c r="D879" s="12">
        <f t="shared" si="105"/>
        <v>1.1574074074038876E-5</v>
      </c>
      <c r="E879" s="12">
        <f t="shared" si="106"/>
        <v>2.4791666666666656E-2</v>
      </c>
      <c r="F879" s="15">
        <f t="shared" si="107"/>
        <v>18.00000000005474</v>
      </c>
      <c r="G879" s="15">
        <f t="shared" si="108"/>
        <v>16.20000000001103</v>
      </c>
      <c r="H879" s="15">
        <f t="shared" si="109"/>
        <v>16.20000000001103</v>
      </c>
      <c r="I879" s="15">
        <f t="shared" si="110"/>
        <v>16.199999999998081</v>
      </c>
      <c r="J879" s="15">
        <f t="shared" si="111"/>
        <v>16.08000000000267</v>
      </c>
      <c r="K879" s="21" t="str">
        <f>HYPERLINK("http://maps.google.nl/maps?q="&amp;SUBSTITUTE(Tabel2[[#This Row],[lat]],",",".")&amp;","&amp;SUBSTITUTE(Tabel2[[#This Row],[lon]],",","."))</f>
        <v>http://maps.google.nl/maps?q=50.919432,5.902336</v>
      </c>
    </row>
    <row r="880" spans="1:11" x14ac:dyDescent="0.25">
      <c r="A880" s="8">
        <f>TIMEVALUE(MID(Tabel2[[#This Row],[ns1:time2]],12,8))</f>
        <v>0.48674768518518513</v>
      </c>
      <c r="B880" s="13">
        <f>ROUND(6370973.27862*((2*ASIN(SQRT((SIN((RADIANS(Strava!E879)-RADIANS(Strava!E880))/2)^2)+COS(RADIANS(Strava!E879))*COS(RADIANS(Strava!E880))*(SIN((RADIANS(Strava!F879)-RADIANS(Strava!F880))/2)^2))))),0)</f>
        <v>5</v>
      </c>
      <c r="C880" s="10">
        <f t="shared" si="104"/>
        <v>13.820999999999939</v>
      </c>
      <c r="D880" s="8">
        <f t="shared" si="105"/>
        <v>1.1574074074038876E-5</v>
      </c>
      <c r="E880" s="8">
        <f t="shared" si="106"/>
        <v>2.4803240740740695E-2</v>
      </c>
      <c r="F880" s="17">
        <f t="shared" si="107"/>
        <v>18.00000000005474</v>
      </c>
      <c r="G880" s="17">
        <f t="shared" si="108"/>
        <v>18.000000000057554</v>
      </c>
      <c r="H880" s="17">
        <f t="shared" si="109"/>
        <v>16.80000000002558</v>
      </c>
      <c r="I880" s="17">
        <f t="shared" si="110"/>
        <v>16.560000000019645</v>
      </c>
      <c r="J880" s="17">
        <f t="shared" si="111"/>
        <v>16.08000000000267</v>
      </c>
      <c r="K880" s="20" t="str">
        <f>HYPERLINK("http://maps.google.nl/maps?q="&amp;SUBSTITUTE(Tabel2[[#This Row],[lat]],",",".")&amp;","&amp;SUBSTITUTE(Tabel2[[#This Row],[lon]],",","."))</f>
        <v>http://maps.google.nl/maps?q=50.919473,5.902359</v>
      </c>
    </row>
    <row r="881" spans="1:11" x14ac:dyDescent="0.25">
      <c r="A881" s="12">
        <f>TIMEVALUE(MID(Tabel2[[#This Row],[ns1:time2]],12,8))</f>
        <v>0.48675925925925928</v>
      </c>
      <c r="B881" s="13">
        <f>ROUND(6370973.27862*((2*ASIN(SQRT((SIN((RADIANS(Strava!E880)-RADIANS(Strava!E881))/2)^2)+COS(RADIANS(Strava!E880))*COS(RADIANS(Strava!E881))*(SIN((RADIANS(Strava!F880)-RADIANS(Strava!F881))/2)^2))))),0)</f>
        <v>4</v>
      </c>
      <c r="C881" s="14">
        <f t="shared" si="104"/>
        <v>13.824999999999939</v>
      </c>
      <c r="D881" s="12">
        <f t="shared" si="105"/>
        <v>1.1574074074149898E-5</v>
      </c>
      <c r="E881" s="12">
        <f t="shared" si="106"/>
        <v>2.4814814814814845E-2</v>
      </c>
      <c r="F881" s="15">
        <f t="shared" si="107"/>
        <v>14.399999999905663</v>
      </c>
      <c r="G881" s="15">
        <f t="shared" si="108"/>
        <v>16.199999999972182</v>
      </c>
      <c r="H881" s="15">
        <f t="shared" si="109"/>
        <v>16.799999999998722</v>
      </c>
      <c r="I881" s="15">
        <f t="shared" si="110"/>
        <v>16.199999999991608</v>
      </c>
      <c r="J881" s="15">
        <f t="shared" si="111"/>
        <v>15.599999999997442</v>
      </c>
      <c r="K881" s="21" t="str">
        <f>HYPERLINK("http://maps.google.nl/maps?q="&amp;SUBSTITUTE(Tabel2[[#This Row],[lat]],",",".")&amp;","&amp;SUBSTITUTE(Tabel2[[#This Row],[lon]],",","."))</f>
        <v>http://maps.google.nl/maps?q=50.91951,5.902382</v>
      </c>
    </row>
    <row r="882" spans="1:11" x14ac:dyDescent="0.25">
      <c r="A882" s="8">
        <f>TIMEVALUE(MID(Tabel2[[#This Row],[ns1:time2]],12,8))</f>
        <v>0.48677083333333332</v>
      </c>
      <c r="B882" s="13">
        <f>ROUND(6370973.27862*((2*ASIN(SQRT((SIN((RADIANS(Strava!E881)-RADIANS(Strava!E882))/2)^2)+COS(RADIANS(Strava!E881))*COS(RADIANS(Strava!E882))*(SIN((RADIANS(Strava!F881)-RADIANS(Strava!F882))/2)^2))))),0)</f>
        <v>5</v>
      </c>
      <c r="C882" s="10">
        <f t="shared" si="104"/>
        <v>13.82999999999994</v>
      </c>
      <c r="D882" s="8">
        <f t="shared" si="105"/>
        <v>1.1574074074038876E-5</v>
      </c>
      <c r="E882" s="8">
        <f t="shared" si="106"/>
        <v>2.4826388888888884E-2</v>
      </c>
      <c r="F882" s="17">
        <f t="shared" si="107"/>
        <v>18.00000000005474</v>
      </c>
      <c r="G882" s="17">
        <f t="shared" si="108"/>
        <v>16.199999999972182</v>
      </c>
      <c r="H882" s="17">
        <f t="shared" si="109"/>
        <v>16.799999999998722</v>
      </c>
      <c r="I882" s="17">
        <f t="shared" si="110"/>
        <v>17.100000000012709</v>
      </c>
      <c r="J882" s="17">
        <f t="shared" si="111"/>
        <v>15.900000000004116</v>
      </c>
      <c r="K882" s="20" t="str">
        <f>HYPERLINK("http://maps.google.nl/maps?q="&amp;SUBSTITUTE(Tabel2[[#This Row],[lat]],",",".")&amp;","&amp;SUBSTITUTE(Tabel2[[#This Row],[lon]],",","."))</f>
        <v>http://maps.google.nl/maps?q=50.91955,5.902403</v>
      </c>
    </row>
    <row r="883" spans="1:11" x14ac:dyDescent="0.25">
      <c r="A883" s="12">
        <f>TIMEVALUE(MID(Tabel2[[#This Row],[ns1:time2]],12,8))</f>
        <v>0.48679398148148145</v>
      </c>
      <c r="B883" s="13">
        <f>ROUND(6370973.27862*((2*ASIN(SQRT((SIN((RADIANS(Strava!E882)-RADIANS(Strava!E883))/2)^2)+COS(RADIANS(Strava!E882))*COS(RADIANS(Strava!E883))*(SIN((RADIANS(Strava!F882)-RADIANS(Strava!F883))/2)^2))))),0)</f>
        <v>8</v>
      </c>
      <c r="C883" s="14">
        <f t="shared" si="104"/>
        <v>13.837999999999939</v>
      </c>
      <c r="D883" s="12">
        <f t="shared" si="105"/>
        <v>2.3148148148133263E-5</v>
      </c>
      <c r="E883" s="12">
        <f t="shared" si="106"/>
        <v>2.4849537037037017E-2</v>
      </c>
      <c r="F883" s="15">
        <f t="shared" si="107"/>
        <v>14.400000000009261</v>
      </c>
      <c r="G883" s="15">
        <f t="shared" si="108"/>
        <v>15.600000000022382</v>
      </c>
      <c r="H883" s="15">
        <f t="shared" si="109"/>
        <v>15.299999999991007</v>
      </c>
      <c r="I883" s="15">
        <f t="shared" si="110"/>
        <v>15.840000000002762</v>
      </c>
      <c r="J883" s="15">
        <f t="shared" si="111"/>
        <v>15.784615384616906</v>
      </c>
      <c r="K883" s="21" t="str">
        <f>HYPERLINK("http://maps.google.nl/maps?q="&amp;SUBSTITUTE(Tabel2[[#This Row],[lat]],",",".")&amp;","&amp;SUBSTITUTE(Tabel2[[#This Row],[lon]],",","."))</f>
        <v>http://maps.google.nl/maps?q=50.91962,5.902441</v>
      </c>
    </row>
    <row r="884" spans="1:11" x14ac:dyDescent="0.25">
      <c r="A884" s="8">
        <f>TIMEVALUE(MID(Tabel2[[#This Row],[ns1:time2]],12,8))</f>
        <v>0.48680555555555555</v>
      </c>
      <c r="B884" s="13">
        <f>ROUND(6370973.27862*((2*ASIN(SQRT((SIN((RADIANS(Strava!E883)-RADIANS(Strava!E884))/2)^2)+COS(RADIANS(Strava!E883))*COS(RADIANS(Strava!E884))*(SIN((RADIANS(Strava!F883)-RADIANS(Strava!F884))/2)^2))))),0)</f>
        <v>4</v>
      </c>
      <c r="C884" s="10">
        <f t="shared" si="104"/>
        <v>13.841999999999938</v>
      </c>
      <c r="D884" s="8">
        <f t="shared" si="105"/>
        <v>1.1574074074094387E-5</v>
      </c>
      <c r="E884" s="8">
        <f t="shared" si="106"/>
        <v>2.4861111111111112E-2</v>
      </c>
      <c r="F884" s="17">
        <f t="shared" si="107"/>
        <v>14.399999999974728</v>
      </c>
      <c r="G884" s="17">
        <f t="shared" si="108"/>
        <v>14.399999999996163</v>
      </c>
      <c r="H884" s="17">
        <f t="shared" si="109"/>
        <v>15.300000000009353</v>
      </c>
      <c r="I884" s="17">
        <f t="shared" si="110"/>
        <v>15.119999999987261</v>
      </c>
      <c r="J884" s="17">
        <f t="shared" si="111"/>
        <v>15.784615384616906</v>
      </c>
      <c r="K884" s="20" t="str">
        <f>HYPERLINK("http://maps.google.nl/maps?q="&amp;SUBSTITUTE(Tabel2[[#This Row],[lat]],",",".")&amp;","&amp;SUBSTITUTE(Tabel2[[#This Row],[lon]],",","."))</f>
        <v>http://maps.google.nl/maps?q=50.919655,5.902462</v>
      </c>
    </row>
    <row r="885" spans="1:11" x14ac:dyDescent="0.25">
      <c r="A885" s="12">
        <f>TIMEVALUE(MID(Tabel2[[#This Row],[ns1:time2]],12,8))</f>
        <v>0.48681712962962959</v>
      </c>
      <c r="B885" s="13">
        <f>ROUND(6370973.27862*((2*ASIN(SQRT((SIN((RADIANS(Strava!E884)-RADIANS(Strava!E885))/2)^2)+COS(RADIANS(Strava!E884))*COS(RADIANS(Strava!E885))*(SIN((RADIANS(Strava!F884)-RADIANS(Strava!F885))/2)^2))))),0)</f>
        <v>4</v>
      </c>
      <c r="C885" s="14">
        <f t="shared" si="104"/>
        <v>13.845999999999938</v>
      </c>
      <c r="D885" s="12">
        <f t="shared" si="105"/>
        <v>1.1574074074038876E-5</v>
      </c>
      <c r="E885" s="12">
        <f t="shared" si="106"/>
        <v>2.487268518518515E-2</v>
      </c>
      <c r="F885" s="15">
        <f t="shared" si="107"/>
        <v>14.400000000043793</v>
      </c>
      <c r="G885" s="15">
        <f t="shared" si="108"/>
        <v>14.400000000007674</v>
      </c>
      <c r="H885" s="15">
        <f t="shared" si="109"/>
        <v>14.400000000007674</v>
      </c>
      <c r="I885" s="15">
        <f t="shared" si="110"/>
        <v>15.120000000016269</v>
      </c>
      <c r="J885" s="15">
        <f t="shared" si="111"/>
        <v>15.784615384616906</v>
      </c>
      <c r="K885" s="21" t="str">
        <f>HYPERLINK("http://maps.google.nl/maps?q="&amp;SUBSTITUTE(Tabel2[[#This Row],[lat]],",",".")&amp;","&amp;SUBSTITUTE(Tabel2[[#This Row],[lon]],",","."))</f>
        <v>http://maps.google.nl/maps?q=50.91969,5.902487</v>
      </c>
    </row>
    <row r="886" spans="1:11" x14ac:dyDescent="0.25">
      <c r="A886" s="8">
        <f>TIMEVALUE(MID(Tabel2[[#This Row],[ns1:time2]],12,8))</f>
        <v>0.48682870370370374</v>
      </c>
      <c r="B886" s="13">
        <f>ROUND(6370973.27862*((2*ASIN(SQRT((SIN((RADIANS(Strava!E885)-RADIANS(Strava!E886))/2)^2)+COS(RADIANS(Strava!E885))*COS(RADIANS(Strava!E886))*(SIN((RADIANS(Strava!F885)-RADIANS(Strava!F886))/2)^2))))),0)</f>
        <v>3</v>
      </c>
      <c r="C886" s="10">
        <f t="shared" si="104"/>
        <v>13.848999999999938</v>
      </c>
      <c r="D886" s="8">
        <f t="shared" si="105"/>
        <v>1.1574074074149898E-5</v>
      </c>
      <c r="E886" s="8">
        <f t="shared" si="106"/>
        <v>2.48842592592593E-2</v>
      </c>
      <c r="F886" s="17">
        <f t="shared" si="107"/>
        <v>10.799999999929247</v>
      </c>
      <c r="G886" s="17">
        <f t="shared" si="108"/>
        <v>12.599999999977298</v>
      </c>
      <c r="H886" s="17">
        <f t="shared" si="109"/>
        <v>13.199999999975912</v>
      </c>
      <c r="I886" s="17">
        <f t="shared" si="110"/>
        <v>13.679999999987926</v>
      </c>
      <c r="J886" s="17">
        <f t="shared" si="111"/>
        <v>15.299999999997656</v>
      </c>
      <c r="K886" s="20" t="str">
        <f>HYPERLINK("http://maps.google.nl/maps?q="&amp;SUBSTITUTE(Tabel2[[#This Row],[lat]],",",".")&amp;","&amp;SUBSTITUTE(Tabel2[[#This Row],[lon]],",","."))</f>
        <v>http://maps.google.nl/maps?q=50.919711,5.902513</v>
      </c>
    </row>
    <row r="887" spans="1:11" x14ac:dyDescent="0.25">
      <c r="A887" s="12">
        <f>TIMEVALUE(MID(Tabel2[[#This Row],[ns1:time2]],12,8))</f>
        <v>0.48684027777777777</v>
      </c>
      <c r="B887" s="13">
        <f>ROUND(6370973.27862*((2*ASIN(SQRT((SIN((RADIANS(Strava!E886)-RADIANS(Strava!E887))/2)^2)+COS(RADIANS(Strava!E886))*COS(RADIANS(Strava!E887))*(SIN((RADIANS(Strava!F886)-RADIANS(Strava!F887))/2)^2))))),0)</f>
        <v>4</v>
      </c>
      <c r="C887" s="14">
        <f t="shared" si="104"/>
        <v>13.852999999999938</v>
      </c>
      <c r="D887" s="12">
        <f t="shared" si="105"/>
        <v>1.1574074074038876E-5</v>
      </c>
      <c r="E887" s="12">
        <f t="shared" si="106"/>
        <v>2.4895833333333339E-2</v>
      </c>
      <c r="F887" s="15">
        <f t="shared" si="107"/>
        <v>14.400000000043793</v>
      </c>
      <c r="G887" s="15">
        <f t="shared" si="108"/>
        <v>12.599999999977298</v>
      </c>
      <c r="H887" s="15">
        <f t="shared" si="109"/>
        <v>13.199999999997015</v>
      </c>
      <c r="I887" s="15">
        <f t="shared" si="110"/>
        <v>13.499999999991406</v>
      </c>
      <c r="J887" s="15">
        <f t="shared" si="111"/>
        <v>15.054545454545085</v>
      </c>
      <c r="K887" s="21" t="str">
        <f>HYPERLINK("http://maps.google.nl/maps?q="&amp;SUBSTITUTE(Tabel2[[#This Row],[lat]],",",".")&amp;","&amp;SUBSTITUTE(Tabel2[[#This Row],[lon]],",","."))</f>
        <v>http://maps.google.nl/maps?q=50.919743,5.902539</v>
      </c>
    </row>
    <row r="888" spans="1:11" x14ac:dyDescent="0.25">
      <c r="A888" s="8">
        <f>TIMEVALUE(MID(Tabel2[[#This Row],[ns1:time2]],12,8))</f>
        <v>0.48685185185185187</v>
      </c>
      <c r="B888" s="13">
        <f>ROUND(6370973.27862*((2*ASIN(SQRT((SIN((RADIANS(Strava!E887)-RADIANS(Strava!E888))/2)^2)+COS(RADIANS(Strava!E887))*COS(RADIANS(Strava!E888))*(SIN((RADIANS(Strava!F887)-RADIANS(Strava!F888))/2)^2))))),0)</f>
        <v>4</v>
      </c>
      <c r="C888" s="10">
        <f t="shared" si="104"/>
        <v>13.856999999999937</v>
      </c>
      <c r="D888" s="8">
        <f t="shared" si="105"/>
        <v>1.1574074074094387E-5</v>
      </c>
      <c r="E888" s="8">
        <f t="shared" si="106"/>
        <v>2.4907407407407434E-2</v>
      </c>
      <c r="F888" s="17">
        <f t="shared" si="107"/>
        <v>14.399999999974728</v>
      </c>
      <c r="G888" s="17">
        <f t="shared" si="108"/>
        <v>14.400000000007674</v>
      </c>
      <c r="H888" s="17">
        <f t="shared" si="109"/>
        <v>13.199999999975912</v>
      </c>
      <c r="I888" s="17">
        <f t="shared" si="110"/>
        <v>13.499999999991406</v>
      </c>
      <c r="J888" s="17">
        <f t="shared" si="111"/>
        <v>15.054545454545085</v>
      </c>
      <c r="K888" s="20" t="str">
        <f>HYPERLINK("http://maps.google.nl/maps?q="&amp;SUBSTITUTE(Tabel2[[#This Row],[lat]],",",".")&amp;","&amp;SUBSTITUTE(Tabel2[[#This Row],[lon]],",","."))</f>
        <v>http://maps.google.nl/maps?q=50.919775,5.902565</v>
      </c>
    </row>
    <row r="889" spans="1:11" x14ac:dyDescent="0.25">
      <c r="A889" s="12">
        <f>TIMEVALUE(MID(Tabel2[[#This Row],[ns1:time2]],12,8))</f>
        <v>0.48688657407407404</v>
      </c>
      <c r="B889" s="13">
        <f>ROUND(6370973.27862*((2*ASIN(SQRT((SIN((RADIANS(Strava!E888)-RADIANS(Strava!E889))/2)^2)+COS(RADIANS(Strava!E888))*COS(RADIANS(Strava!E889))*(SIN((RADIANS(Strava!F888)-RADIANS(Strava!F889))/2)^2))))),0)</f>
        <v>8</v>
      </c>
      <c r="C889" s="14">
        <f t="shared" si="104"/>
        <v>13.864999999999936</v>
      </c>
      <c r="D889" s="12">
        <f t="shared" si="105"/>
        <v>3.4722222222172139E-5</v>
      </c>
      <c r="E889" s="12">
        <f t="shared" si="106"/>
        <v>2.4942129629629606E-2</v>
      </c>
      <c r="F889" s="15">
        <f t="shared" si="107"/>
        <v>9.6000000000138481</v>
      </c>
      <c r="G889" s="15">
        <f t="shared" si="108"/>
        <v>10.800000000005756</v>
      </c>
      <c r="H889" s="15">
        <f t="shared" si="109"/>
        <v>11.520000000011665</v>
      </c>
      <c r="I889" s="15">
        <f t="shared" si="110"/>
        <v>11.399999999997229</v>
      </c>
      <c r="J889" s="15">
        <f t="shared" si="111"/>
        <v>13.569230769231352</v>
      </c>
      <c r="K889" s="21" t="str">
        <f>HYPERLINK("http://maps.google.nl/maps?q="&amp;SUBSTITUTE(Tabel2[[#This Row],[lat]],",",".")&amp;","&amp;SUBSTITUTE(Tabel2[[#This Row],[lon]],",","."))</f>
        <v>http://maps.google.nl/maps?q=50.919831,5.902641</v>
      </c>
    </row>
    <row r="890" spans="1:11" x14ac:dyDescent="0.25">
      <c r="A890" s="8">
        <f>TIMEVALUE(MID(Tabel2[[#This Row],[ns1:time2]],12,8))</f>
        <v>0.48689814814814819</v>
      </c>
      <c r="B890" s="13">
        <f>ROUND(6370973.27862*((2*ASIN(SQRT((SIN((RADIANS(Strava!E889)-RADIANS(Strava!E890))/2)^2)+COS(RADIANS(Strava!E889))*COS(RADIANS(Strava!E890))*(SIN((RADIANS(Strava!F889)-RADIANS(Strava!F890))/2)^2))))),0)</f>
        <v>4</v>
      </c>
      <c r="C890" s="10">
        <f t="shared" si="104"/>
        <v>13.868999999999936</v>
      </c>
      <c r="D890" s="8">
        <f t="shared" si="105"/>
        <v>1.1574074074149898E-5</v>
      </c>
      <c r="E890" s="8">
        <f t="shared" si="106"/>
        <v>2.4953703703703756E-2</v>
      </c>
      <c r="F890" s="17">
        <f t="shared" si="107"/>
        <v>14.399999999905663</v>
      </c>
      <c r="G890" s="17">
        <f t="shared" si="108"/>
        <v>10.799999999992806</v>
      </c>
      <c r="H890" s="17">
        <f t="shared" si="109"/>
        <v>11.519999999989563</v>
      </c>
      <c r="I890" s="17">
        <f t="shared" si="110"/>
        <v>11.999999999996803</v>
      </c>
      <c r="J890" s="17">
        <f t="shared" si="111"/>
        <v>13.292307692298104</v>
      </c>
      <c r="K890" s="20" t="str">
        <f>HYPERLINK("http://maps.google.nl/maps?q="&amp;SUBSTITUTE(Tabel2[[#This Row],[lat]],",",".")&amp;","&amp;SUBSTITUTE(Tabel2[[#This Row],[lon]],",","."))</f>
        <v>http://maps.google.nl/maps?q=50.919859,5.902686</v>
      </c>
    </row>
    <row r="891" spans="1:11" x14ac:dyDescent="0.25">
      <c r="A891" s="12">
        <f>TIMEVALUE(MID(Tabel2[[#This Row],[ns1:time2]],12,8))</f>
        <v>0.48690972222222223</v>
      </c>
      <c r="B891" s="13">
        <f>ROUND(6370973.27862*((2*ASIN(SQRT((SIN((RADIANS(Strava!E890)-RADIANS(Strava!E891))/2)^2)+COS(RADIANS(Strava!E890))*COS(RADIANS(Strava!E891))*(SIN((RADIANS(Strava!F890)-RADIANS(Strava!F891))/2)^2))))),0)</f>
        <v>3</v>
      </c>
      <c r="C891" s="14">
        <f t="shared" si="104"/>
        <v>13.871999999999936</v>
      </c>
      <c r="D891" s="12">
        <f t="shared" si="105"/>
        <v>1.1574074074038876E-5</v>
      </c>
      <c r="E891" s="12">
        <f t="shared" si="106"/>
        <v>2.4965277777777795E-2</v>
      </c>
      <c r="F891" s="15">
        <f t="shared" si="107"/>
        <v>10.800000000032844</v>
      </c>
      <c r="G891" s="15">
        <f t="shared" si="108"/>
        <v>12.599999999977298</v>
      </c>
      <c r="H891" s="15">
        <f t="shared" si="109"/>
        <v>10.800000000000896</v>
      </c>
      <c r="I891" s="15">
        <f t="shared" si="110"/>
        <v>11.399999999997229</v>
      </c>
      <c r="J891" s="15">
        <f t="shared" si="111"/>
        <v>13.015384615384963</v>
      </c>
      <c r="K891" s="21" t="str">
        <f>HYPERLINK("http://maps.google.nl/maps?q="&amp;SUBSTITUTE(Tabel2[[#This Row],[lat]],",",".")&amp;","&amp;SUBSTITUTE(Tabel2[[#This Row],[lon]],",","."))</f>
        <v>http://maps.google.nl/maps?q=50.919882,5.902707</v>
      </c>
    </row>
    <row r="892" spans="1:11" x14ac:dyDescent="0.25">
      <c r="A892" s="8">
        <f>TIMEVALUE(MID(Tabel2[[#This Row],[ns1:time2]],12,8))</f>
        <v>0.48692129629629632</v>
      </c>
      <c r="B892" s="13">
        <f>ROUND(6370973.27862*((2*ASIN(SQRT((SIN((RADIANS(Strava!E891)-RADIANS(Strava!E892))/2)^2)+COS(RADIANS(Strava!E891))*COS(RADIANS(Strava!E892))*(SIN((RADIANS(Strava!F891)-RADIANS(Strava!F892))/2)^2))))),0)</f>
        <v>3</v>
      </c>
      <c r="C892" s="10">
        <f t="shared" si="104"/>
        <v>13.874999999999936</v>
      </c>
      <c r="D892" s="8">
        <f t="shared" si="105"/>
        <v>1.1574074074094387E-5</v>
      </c>
      <c r="E892" s="8">
        <f t="shared" si="106"/>
        <v>2.4976851851851889E-2</v>
      </c>
      <c r="F892" s="17">
        <f t="shared" si="107"/>
        <v>10.799999999981045</v>
      </c>
      <c r="G892" s="17">
        <f t="shared" si="108"/>
        <v>10.800000000007355</v>
      </c>
      <c r="H892" s="17">
        <f t="shared" si="109"/>
        <v>11.999999999978684</v>
      </c>
      <c r="I892" s="17">
        <f t="shared" si="110"/>
        <v>10.799999999997656</v>
      </c>
      <c r="J892" s="17">
        <f t="shared" si="111"/>
        <v>12.461538461533978</v>
      </c>
      <c r="K892" s="20" t="str">
        <f>HYPERLINK("http://maps.google.nl/maps?q="&amp;SUBSTITUTE(Tabel2[[#This Row],[lat]],",",".")&amp;","&amp;SUBSTITUTE(Tabel2[[#This Row],[lon]],",","."))</f>
        <v>http://maps.google.nl/maps?q=50.919905,5.902736</v>
      </c>
    </row>
    <row r="893" spans="1:11" x14ac:dyDescent="0.25">
      <c r="A893" s="12">
        <f>TIMEVALUE(MID(Tabel2[[#This Row],[ns1:time2]],12,8))</f>
        <v>0.48693287037037036</v>
      </c>
      <c r="B893" s="13">
        <f>ROUND(6370973.27862*((2*ASIN(SQRT((SIN((RADIANS(Strava!E892)-RADIANS(Strava!E893))/2)^2)+COS(RADIANS(Strava!E892))*COS(RADIANS(Strava!E893))*(SIN((RADIANS(Strava!F892)-RADIANS(Strava!F893))/2)^2))))),0)</f>
        <v>5</v>
      </c>
      <c r="C893" s="14">
        <f t="shared" si="104"/>
        <v>13.879999999999937</v>
      </c>
      <c r="D893" s="12">
        <f t="shared" si="105"/>
        <v>1.1574074074038876E-5</v>
      </c>
      <c r="E893" s="12">
        <f t="shared" si="106"/>
        <v>2.4988425925925928E-2</v>
      </c>
      <c r="F893" s="15">
        <f t="shared" si="107"/>
        <v>18.00000000005474</v>
      </c>
      <c r="G893" s="15">
        <f t="shared" si="108"/>
        <v>14.400000000010872</v>
      </c>
      <c r="H893" s="15">
        <f t="shared" si="109"/>
        <v>13.20000000002025</v>
      </c>
      <c r="I893" s="15">
        <f t="shared" si="110"/>
        <v>13.499999999993005</v>
      </c>
      <c r="J893" s="15">
        <f t="shared" si="111"/>
        <v>12.599999999997442</v>
      </c>
      <c r="K893" s="21" t="str">
        <f>HYPERLINK("http://maps.google.nl/maps?q="&amp;SUBSTITUTE(Tabel2[[#This Row],[lat]],",",".")&amp;","&amp;SUBSTITUTE(Tabel2[[#This Row],[lon]],",","."))</f>
        <v>http://maps.google.nl/maps?q=50.91994,5.902778</v>
      </c>
    </row>
    <row r="894" spans="1:11" x14ac:dyDescent="0.25">
      <c r="A894" s="8">
        <f>TIMEVALUE(MID(Tabel2[[#This Row],[ns1:time2]],12,8))</f>
        <v>0.4869560185185185</v>
      </c>
      <c r="B894" s="13">
        <f>ROUND(6370973.27862*((2*ASIN(SQRT((SIN((RADIANS(Strava!E893)-RADIANS(Strava!E894))/2)^2)+COS(RADIANS(Strava!E893))*COS(RADIANS(Strava!E894))*(SIN((RADIANS(Strava!F893)-RADIANS(Strava!F894))/2)^2))))),0)</f>
        <v>7</v>
      </c>
      <c r="C894" s="10">
        <f t="shared" si="104"/>
        <v>13.886999999999937</v>
      </c>
      <c r="D894" s="8">
        <f t="shared" si="105"/>
        <v>2.3148148148133263E-5</v>
      </c>
      <c r="E894" s="8">
        <f t="shared" si="106"/>
        <v>2.5011574074074061E-2</v>
      </c>
      <c r="F894" s="17">
        <f t="shared" si="107"/>
        <v>12.600000000008103</v>
      </c>
      <c r="G894" s="17">
        <f t="shared" si="108"/>
        <v>14.400000000021317</v>
      </c>
      <c r="H894" s="17">
        <f t="shared" si="109"/>
        <v>13.500000000009193</v>
      </c>
      <c r="I894" s="17">
        <f t="shared" si="110"/>
        <v>12.960000000015041</v>
      </c>
      <c r="J894" s="17">
        <f t="shared" si="111"/>
        <v>12.461538461539067</v>
      </c>
      <c r="K894" s="20" t="str">
        <f>HYPERLINK("http://maps.google.nl/maps?q="&amp;SUBSTITUTE(Tabel2[[#This Row],[lat]],",",".")&amp;","&amp;SUBSTITUTE(Tabel2[[#This Row],[lon]],",","."))</f>
        <v>http://maps.google.nl/maps?q=50.919994,5.902837</v>
      </c>
    </row>
    <row r="895" spans="1:11" x14ac:dyDescent="0.25">
      <c r="A895" s="12">
        <f>TIMEVALUE(MID(Tabel2[[#This Row],[ns1:time2]],12,8))</f>
        <v>0.48696759259259265</v>
      </c>
      <c r="B895" s="13">
        <f>ROUND(6370973.27862*((2*ASIN(SQRT((SIN((RADIANS(Strava!E894)-RADIANS(Strava!E895))/2)^2)+COS(RADIANS(Strava!E894))*COS(RADIANS(Strava!E895))*(SIN((RADIANS(Strava!F894)-RADIANS(Strava!F895))/2)^2))))),0)</f>
        <v>4</v>
      </c>
      <c r="C895" s="14">
        <f t="shared" si="104"/>
        <v>13.890999999999936</v>
      </c>
      <c r="D895" s="12">
        <f t="shared" si="105"/>
        <v>1.1574074074149898E-5</v>
      </c>
      <c r="E895" s="12">
        <f t="shared" si="106"/>
        <v>2.5023148148148211E-2</v>
      </c>
      <c r="F895" s="15">
        <f t="shared" si="107"/>
        <v>14.399999999905663</v>
      </c>
      <c r="G895" s="15">
        <f t="shared" si="108"/>
        <v>13.199999999975912</v>
      </c>
      <c r="H895" s="15">
        <f t="shared" si="109"/>
        <v>14.399999999992007</v>
      </c>
      <c r="I895" s="15">
        <f t="shared" si="110"/>
        <v>13.679999999989205</v>
      </c>
      <c r="J895" s="15">
        <f t="shared" si="111"/>
        <v>12.461538461529871</v>
      </c>
      <c r="K895" s="21" t="str">
        <f>HYPERLINK("http://maps.google.nl/maps?q="&amp;SUBSTITUTE(Tabel2[[#This Row],[lat]],",",".")&amp;","&amp;SUBSTITUTE(Tabel2[[#This Row],[lon]],",","."))</f>
        <v>http://maps.google.nl/maps?q=50.920029,5.902868</v>
      </c>
    </row>
    <row r="896" spans="1:11" x14ac:dyDescent="0.25">
      <c r="A896" s="8">
        <f>TIMEVALUE(MID(Tabel2[[#This Row],[ns1:time2]],12,8))</f>
        <v>0.48697916666666669</v>
      </c>
      <c r="B896" s="13">
        <f>ROUND(6370973.27862*((2*ASIN(SQRT((SIN((RADIANS(Strava!E895)-RADIANS(Strava!E896))/2)^2)+COS(RADIANS(Strava!E895))*COS(RADIANS(Strava!E896))*(SIN((RADIANS(Strava!F895)-RADIANS(Strava!F896))/2)^2))))),0)</f>
        <v>4</v>
      </c>
      <c r="C896" s="10">
        <f t="shared" si="104"/>
        <v>13.894999999999936</v>
      </c>
      <c r="D896" s="8">
        <f t="shared" si="105"/>
        <v>1.1574074074038876E-5</v>
      </c>
      <c r="E896" s="8">
        <f t="shared" si="106"/>
        <v>2.503472222222225E-2</v>
      </c>
      <c r="F896" s="17">
        <f t="shared" si="107"/>
        <v>14.400000000043793</v>
      </c>
      <c r="G896" s="17">
        <f t="shared" si="108"/>
        <v>14.399999999973142</v>
      </c>
      <c r="H896" s="17">
        <f t="shared" si="109"/>
        <v>13.499999999991406</v>
      </c>
      <c r="I896" s="17">
        <f t="shared" si="110"/>
        <v>14.400000000002047</v>
      </c>
      <c r="J896" s="17">
        <f t="shared" si="111"/>
        <v>12.738461538462015</v>
      </c>
      <c r="K896" s="20" t="str">
        <f>HYPERLINK("http://maps.google.nl/maps?q="&amp;SUBSTITUTE(Tabel2[[#This Row],[lat]],",",".")&amp;","&amp;SUBSTITUTE(Tabel2[[#This Row],[lon]],",","."))</f>
        <v>http://maps.google.nl/maps?q=50.920059,5.902898</v>
      </c>
    </row>
    <row r="897" spans="1:11" x14ac:dyDescent="0.25">
      <c r="A897" s="12">
        <f>TIMEVALUE(MID(Tabel2[[#This Row],[ns1:time2]],12,8))</f>
        <v>0.48699074074074072</v>
      </c>
      <c r="B897" s="13">
        <f>ROUND(6370973.27862*((2*ASIN(SQRT((SIN((RADIANS(Strava!E896)-RADIANS(Strava!E897))/2)^2)+COS(RADIANS(Strava!E896))*COS(RADIANS(Strava!E897))*(SIN((RADIANS(Strava!F896)-RADIANS(Strava!F897))/2)^2))))),0)</f>
        <v>4</v>
      </c>
      <c r="C897" s="14">
        <f t="shared" si="104"/>
        <v>13.898999999999935</v>
      </c>
      <c r="D897" s="12">
        <f t="shared" si="105"/>
        <v>1.1574074074038876E-5</v>
      </c>
      <c r="E897" s="12">
        <f t="shared" si="106"/>
        <v>2.5046296296296289E-2</v>
      </c>
      <c r="F897" s="15">
        <f t="shared" si="107"/>
        <v>14.400000000043793</v>
      </c>
      <c r="G897" s="15">
        <f t="shared" si="108"/>
        <v>14.400000000042207</v>
      </c>
      <c r="H897" s="15">
        <f t="shared" si="109"/>
        <v>14.399999999996163</v>
      </c>
      <c r="I897" s="15">
        <f t="shared" si="110"/>
        <v>13.68000000000105</v>
      </c>
      <c r="J897" s="15">
        <f t="shared" si="111"/>
        <v>12.738461538462015</v>
      </c>
      <c r="K897" s="21" t="str">
        <f>HYPERLINK("http://maps.google.nl/maps?q="&amp;SUBSTITUTE(Tabel2[[#This Row],[lat]],",",".")&amp;","&amp;SUBSTITUTE(Tabel2[[#This Row],[lon]],",","."))</f>
        <v>http://maps.google.nl/maps?q=50.920093,5.902928</v>
      </c>
    </row>
    <row r="898" spans="1:11" x14ac:dyDescent="0.25">
      <c r="A898" s="8">
        <f>TIMEVALUE(MID(Tabel2[[#This Row],[ns1:time2]],12,8))</f>
        <v>0.48700231481481482</v>
      </c>
      <c r="B898" s="13">
        <f>ROUND(6370973.27862*((2*ASIN(SQRT((SIN((RADIANS(Strava!E897)-RADIANS(Strava!E898))/2)^2)+COS(RADIANS(Strava!E897))*COS(RADIANS(Strava!E898))*(SIN((RADIANS(Strava!F897)-RADIANS(Strava!F898))/2)^2))))),0)</f>
        <v>5</v>
      </c>
      <c r="C898" s="10">
        <f t="shared" si="104"/>
        <v>13.903999999999936</v>
      </c>
      <c r="D898" s="8">
        <f t="shared" si="105"/>
        <v>1.1574074074094387E-5</v>
      </c>
      <c r="E898" s="8">
        <f t="shared" si="106"/>
        <v>2.5057870370370383E-2</v>
      </c>
      <c r="F898" s="17">
        <f t="shared" si="107"/>
        <v>17.999999999968409</v>
      </c>
      <c r="G898" s="17">
        <f t="shared" si="108"/>
        <v>16.20000000001103</v>
      </c>
      <c r="H898" s="17">
        <f t="shared" si="109"/>
        <v>15.600000000022382</v>
      </c>
      <c r="I898" s="17">
        <f t="shared" si="110"/>
        <v>15.299999999991007</v>
      </c>
      <c r="J898" s="17">
        <f t="shared" si="111"/>
        <v>13.015384615385456</v>
      </c>
      <c r="K898" s="20" t="str">
        <f>HYPERLINK("http://maps.google.nl/maps?q="&amp;SUBSTITUTE(Tabel2[[#This Row],[lat]],",",".")&amp;","&amp;SUBSTITUTE(Tabel2[[#This Row],[lon]],",","."))</f>
        <v>http://maps.google.nl/maps?q=50.920135,5.902953</v>
      </c>
    </row>
    <row r="899" spans="1:11" x14ac:dyDescent="0.25">
      <c r="A899" s="12">
        <f>TIMEVALUE(MID(Tabel2[[#This Row],[ns1:time2]],12,8))</f>
        <v>0.48703703703703699</v>
      </c>
      <c r="B899" s="13">
        <f>ROUND(6370973.27862*((2*ASIN(SQRT((SIN((RADIANS(Strava!E898)-RADIANS(Strava!E899))/2)^2)+COS(RADIANS(Strava!E898))*COS(RADIANS(Strava!E899))*(SIN((RADIANS(Strava!F898)-RADIANS(Strava!F899))/2)^2))))),0)</f>
        <v>14</v>
      </c>
      <c r="C899" s="14">
        <f t="shared" si="104"/>
        <v>13.917999999999935</v>
      </c>
      <c r="D899" s="12">
        <f t="shared" si="105"/>
        <v>3.4722222222172139E-5</v>
      </c>
      <c r="E899" s="12">
        <f t="shared" si="106"/>
        <v>2.5092592592592555E-2</v>
      </c>
      <c r="F899" s="15">
        <f t="shared" si="107"/>
        <v>16.800000000024234</v>
      </c>
      <c r="G899" s="15">
        <f t="shared" si="108"/>
        <v>17.100000000011111</v>
      </c>
      <c r="H899" s="15">
        <f t="shared" si="109"/>
        <v>16.560000000018366</v>
      </c>
      <c r="I899" s="15">
        <f t="shared" si="110"/>
        <v>16.200000000022914</v>
      </c>
      <c r="J899" s="15">
        <f t="shared" si="111"/>
        <v>14.67692307692413</v>
      </c>
      <c r="K899" s="21" t="str">
        <f>HYPERLINK("http://maps.google.nl/maps?q="&amp;SUBSTITUTE(Tabel2[[#This Row],[lat]],",",".")&amp;","&amp;SUBSTITUTE(Tabel2[[#This Row],[lon]],",","."))</f>
        <v>http://maps.google.nl/maps?q=50.920252,5.903029</v>
      </c>
    </row>
    <row r="900" spans="1:11" x14ac:dyDescent="0.25">
      <c r="A900" s="8">
        <f>TIMEVALUE(MID(Tabel2[[#This Row],[ns1:time2]],12,8))</f>
        <v>0.48704861111111114</v>
      </c>
      <c r="B900" s="13">
        <f>ROUND(6370973.27862*((2*ASIN(SQRT((SIN((RADIANS(Strava!E899)-RADIANS(Strava!E900))/2)^2)+COS(RADIANS(Strava!E899))*COS(RADIANS(Strava!E900))*(SIN((RADIANS(Strava!F899)-RADIANS(Strava!F900))/2)^2))))),0)</f>
        <v>4</v>
      </c>
      <c r="C900" s="10">
        <f t="shared" ref="C900:C963" si="112">C899+B900/1000</f>
        <v>13.921999999999935</v>
      </c>
      <c r="D900" s="8">
        <f t="shared" ref="D900:D963" si="113">A900-A899</f>
        <v>1.1574074074149898E-5</v>
      </c>
      <c r="E900" s="8">
        <f t="shared" ref="E900:E963" si="114">+E899+D900</f>
        <v>2.5104166666666705E-2</v>
      </c>
      <c r="F900" s="17">
        <f t="shared" ref="F900:F963" si="115">(B900/1000)/(D900*24)</f>
        <v>14.399999999905663</v>
      </c>
      <c r="G900" s="17">
        <f t="shared" si="108"/>
        <v>16.199999999990009</v>
      </c>
      <c r="H900" s="17">
        <f t="shared" si="109"/>
        <v>16.559999999986598</v>
      </c>
      <c r="I900" s="17">
        <f t="shared" si="110"/>
        <v>16.199999999997015</v>
      </c>
      <c r="J900" s="17">
        <f t="shared" si="111"/>
        <v>14.67692307692413</v>
      </c>
      <c r="K900" s="20" t="str">
        <f>HYPERLINK("http://maps.google.nl/maps?q="&amp;SUBSTITUTE(Tabel2[[#This Row],[lat]],",",".")&amp;","&amp;SUBSTITUTE(Tabel2[[#This Row],[lon]],",","."))</f>
        <v>http://maps.google.nl/maps?q=50.92028,5.903061</v>
      </c>
    </row>
    <row r="901" spans="1:11" x14ac:dyDescent="0.25">
      <c r="A901" s="12">
        <f>TIMEVALUE(MID(Tabel2[[#This Row],[ns1:time2]],12,8))</f>
        <v>0.48706018518518518</v>
      </c>
      <c r="B901" s="13">
        <f>ROUND(6370973.27862*((2*ASIN(SQRT((SIN((RADIANS(Strava!E900)-RADIANS(Strava!E901))/2)^2)+COS(RADIANS(Strava!E900))*COS(RADIANS(Strava!E901))*(SIN((RADIANS(Strava!F900)-RADIANS(Strava!F901))/2)^2))))),0)</f>
        <v>5</v>
      </c>
      <c r="C901" s="14">
        <f t="shared" si="112"/>
        <v>13.926999999999936</v>
      </c>
      <c r="D901" s="12">
        <f t="shared" si="113"/>
        <v>1.1574074074038876E-5</v>
      </c>
      <c r="E901" s="12">
        <f t="shared" si="114"/>
        <v>2.5115740740740744E-2</v>
      </c>
      <c r="F901" s="15">
        <f t="shared" si="115"/>
        <v>18.00000000005474</v>
      </c>
      <c r="G901" s="15">
        <f t="shared" ref="G901:G964" si="116">(C901-C899)/((E901-E899)*24)</f>
        <v>16.199999999972182</v>
      </c>
      <c r="H901" s="15">
        <f t="shared" ref="H901:H964" si="117">(C901-C898)/((E901-E898)*24)</f>
        <v>16.560000000002482</v>
      </c>
      <c r="I901" s="15">
        <f t="shared" si="110"/>
        <v>16.799999999997656</v>
      </c>
      <c r="J901" s="15">
        <f t="shared" si="111"/>
        <v>15.230769230770518</v>
      </c>
      <c r="K901" s="21" t="str">
        <f>HYPERLINK("http://maps.google.nl/maps?q="&amp;SUBSTITUTE(Tabel2[[#This Row],[lat]],",",".")&amp;","&amp;SUBSTITUTE(Tabel2[[#This Row],[lon]],",","."))</f>
        <v>http://maps.google.nl/maps?q=50.920322,5.903098</v>
      </c>
    </row>
    <row r="902" spans="1:11" x14ac:dyDescent="0.25">
      <c r="A902" s="8">
        <f>TIMEVALUE(MID(Tabel2[[#This Row],[ns1:time2]],12,8))</f>
        <v>0.48707175925925927</v>
      </c>
      <c r="B902" s="13">
        <f>ROUND(6370973.27862*((2*ASIN(SQRT((SIN((RADIANS(Strava!E901)-RADIANS(Strava!E902))/2)^2)+COS(RADIANS(Strava!E901))*COS(RADIANS(Strava!E902))*(SIN((RADIANS(Strava!F901)-RADIANS(Strava!F902))/2)^2))))),0)</f>
        <v>5</v>
      </c>
      <c r="C902" s="10">
        <f t="shared" si="112"/>
        <v>13.931999999999936</v>
      </c>
      <c r="D902" s="8">
        <f t="shared" si="113"/>
        <v>1.1574074074094387E-5</v>
      </c>
      <c r="E902" s="8">
        <f t="shared" si="114"/>
        <v>2.5127314814814838E-2</v>
      </c>
      <c r="F902" s="17">
        <f t="shared" si="115"/>
        <v>17.999999999968409</v>
      </c>
      <c r="G902" s="17">
        <f t="shared" si="116"/>
        <v>18.000000000014388</v>
      </c>
      <c r="H902" s="17">
        <f t="shared" si="117"/>
        <v>16.799999999971863</v>
      </c>
      <c r="I902" s="17">
        <f t="shared" ref="I902:I965" si="118">(C902-C898)/((E902-E898)*24)</f>
        <v>16.799999999997656</v>
      </c>
      <c r="J902" s="17">
        <f t="shared" si="111"/>
        <v>15.784615384616906</v>
      </c>
      <c r="K902" s="20" t="str">
        <f>HYPERLINK("http://maps.google.nl/maps?q="&amp;SUBSTITUTE(Tabel2[[#This Row],[lat]],",",".")&amp;","&amp;SUBSTITUTE(Tabel2[[#This Row],[lon]],",","."))</f>
        <v>http://maps.google.nl/maps?q=50.920363,5.903139</v>
      </c>
    </row>
    <row r="903" spans="1:11" x14ac:dyDescent="0.25">
      <c r="A903" s="12">
        <f>TIMEVALUE(MID(Tabel2[[#This Row],[ns1:time2]],12,8))</f>
        <v>0.48708333333333331</v>
      </c>
      <c r="B903" s="13">
        <f>ROUND(6370973.27862*((2*ASIN(SQRT((SIN((RADIANS(Strava!E902)-RADIANS(Strava!E903))/2)^2)+COS(RADIANS(Strava!E902))*COS(RADIANS(Strava!E903))*(SIN((RADIANS(Strava!F902)-RADIANS(Strava!F903))/2)^2))))),0)</f>
        <v>5</v>
      </c>
      <c r="C903" s="14">
        <f t="shared" si="112"/>
        <v>13.936999999999937</v>
      </c>
      <c r="D903" s="12">
        <f t="shared" si="113"/>
        <v>1.1574074074038876E-5</v>
      </c>
      <c r="E903" s="12">
        <f t="shared" si="114"/>
        <v>2.5138888888888877E-2</v>
      </c>
      <c r="F903" s="15">
        <f t="shared" si="115"/>
        <v>18.00000000005474</v>
      </c>
      <c r="G903" s="15">
        <f t="shared" si="116"/>
        <v>18.000000000014388</v>
      </c>
      <c r="H903" s="15">
        <f t="shared" si="117"/>
        <v>18.000000000028777</v>
      </c>
      <c r="I903" s="15">
        <f t="shared" si="118"/>
        <v>17.099999999992207</v>
      </c>
      <c r="J903" s="15">
        <f t="shared" si="111"/>
        <v>15.784615384616906</v>
      </c>
      <c r="K903" s="21" t="str">
        <f>HYPERLINK("http://maps.google.nl/maps?q="&amp;SUBSTITUTE(Tabel2[[#This Row],[lat]],",",".")&amp;","&amp;SUBSTITUTE(Tabel2[[#This Row],[lon]],",","."))</f>
        <v>http://maps.google.nl/maps?q=50.920397,5.903187</v>
      </c>
    </row>
    <row r="904" spans="1:11" x14ac:dyDescent="0.25">
      <c r="A904" s="8">
        <f>TIMEVALUE(MID(Tabel2[[#This Row],[ns1:time2]],12,8))</f>
        <v>0.48712962962962963</v>
      </c>
      <c r="B904" s="13">
        <f>ROUND(6370973.27862*((2*ASIN(SQRT((SIN((RADIANS(Strava!E903)-RADIANS(Strava!E904))/2)^2)+COS(RADIANS(Strava!E903))*COS(RADIANS(Strava!E904))*(SIN((RADIANS(Strava!F903)-RADIANS(Strava!F904))/2)^2))))),0)</f>
        <v>18</v>
      </c>
      <c r="C904" s="10">
        <f t="shared" si="112"/>
        <v>13.954999999999938</v>
      </c>
      <c r="D904" s="8">
        <f t="shared" si="113"/>
        <v>4.6296296296322037E-5</v>
      </c>
      <c r="E904" s="8">
        <f t="shared" si="114"/>
        <v>2.5185185185185199E-2</v>
      </c>
      <c r="F904" s="17">
        <f t="shared" si="115"/>
        <v>16.199999999990993</v>
      </c>
      <c r="G904" s="17">
        <f t="shared" si="116"/>
        <v>16.560000000003761</v>
      </c>
      <c r="H904" s="17">
        <f t="shared" si="117"/>
        <v>16.799999999998722</v>
      </c>
      <c r="I904" s="17">
        <f t="shared" si="118"/>
        <v>16.971428571435226</v>
      </c>
      <c r="J904" s="17">
        <f t="shared" si="111"/>
        <v>16.319999999997783</v>
      </c>
      <c r="K904" s="20" t="str">
        <f>HYPERLINK("http://maps.google.nl/maps?q="&amp;SUBSTITUTE(Tabel2[[#This Row],[lat]],",",".")&amp;","&amp;SUBSTITUTE(Tabel2[[#This Row],[lon]],",","."))</f>
        <v>http://maps.google.nl/maps?q=50.92051,5.903368</v>
      </c>
    </row>
    <row r="905" spans="1:11" x14ac:dyDescent="0.25">
      <c r="A905" s="12">
        <f>TIMEVALUE(MID(Tabel2[[#This Row],[ns1:time2]],12,8))</f>
        <v>0.48719907407407409</v>
      </c>
      <c r="B905" s="13">
        <f>ROUND(6370973.27862*((2*ASIN(SQRT((SIN((RADIANS(Strava!E904)-RADIANS(Strava!E905))/2)^2)+COS(RADIANS(Strava!E904))*COS(RADIANS(Strava!E905))*(SIN((RADIANS(Strava!F904)-RADIANS(Strava!F905))/2)^2))))),0)</f>
        <v>25</v>
      </c>
      <c r="C905" s="14">
        <f t="shared" si="112"/>
        <v>13.979999999999938</v>
      </c>
      <c r="D905" s="12">
        <f t="shared" si="113"/>
        <v>6.94444444444553E-5</v>
      </c>
      <c r="E905" s="12">
        <f t="shared" si="114"/>
        <v>2.5254629629629655E-2</v>
      </c>
      <c r="F905" s="15">
        <f t="shared" si="115"/>
        <v>14.999999999997655</v>
      </c>
      <c r="G905" s="15">
        <f t="shared" si="116"/>
        <v>15.47999999999548</v>
      </c>
      <c r="H905" s="15">
        <f t="shared" si="117"/>
        <v>15.709090909091332</v>
      </c>
      <c r="I905" s="15">
        <f t="shared" si="118"/>
        <v>15.899999999998295</v>
      </c>
      <c r="J905" s="15">
        <f t="shared" si="111"/>
        <v>16.020000000003012</v>
      </c>
      <c r="K905" s="21" t="str">
        <f>HYPERLINK("http://maps.google.nl/maps?q="&amp;SUBSTITUTE(Tabel2[[#This Row],[lat]],",",".")&amp;","&amp;SUBSTITUTE(Tabel2[[#This Row],[lon]],",","."))</f>
        <v>http://maps.google.nl/maps?q=50.920632,5.903671</v>
      </c>
    </row>
    <row r="906" spans="1:11" x14ac:dyDescent="0.25">
      <c r="A906" s="8">
        <f>TIMEVALUE(MID(Tabel2[[#This Row],[ns1:time2]],12,8))</f>
        <v>0.48728009259259258</v>
      </c>
      <c r="B906" s="13">
        <f>ROUND(6370973.27862*((2*ASIN(SQRT((SIN((RADIANS(Strava!E905)-RADIANS(Strava!E906))/2)^2)+COS(RADIANS(Strava!E905))*COS(RADIANS(Strava!E906))*(SIN((RADIANS(Strava!F905)-RADIANS(Strava!F906))/2)^2))))),0)</f>
        <v>32</v>
      </c>
      <c r="C906" s="10">
        <f t="shared" si="112"/>
        <v>14.011999999999938</v>
      </c>
      <c r="D906" s="8">
        <f t="shared" si="113"/>
        <v>8.1018518518494176E-5</v>
      </c>
      <c r="E906" s="8">
        <f t="shared" si="114"/>
        <v>2.5335648148148149E-2</v>
      </c>
      <c r="F906" s="17">
        <f t="shared" si="115"/>
        <v>16.457142857147801</v>
      </c>
      <c r="G906" s="17">
        <f t="shared" si="116"/>
        <v>15.784615384616906</v>
      </c>
      <c r="H906" s="17">
        <f t="shared" si="117"/>
        <v>15.882352941175707</v>
      </c>
      <c r="I906" s="17">
        <f t="shared" si="118"/>
        <v>16.000000000002132</v>
      </c>
      <c r="J906" s="17">
        <f t="shared" si="111"/>
        <v>16.200000000001822</v>
      </c>
      <c r="K906" s="20" t="str">
        <f>HYPERLINK("http://maps.google.nl/maps?q="&amp;SUBSTITUTE(Tabel2[[#This Row],[lat]],",",".")&amp;","&amp;SUBSTITUTE(Tabel2[[#This Row],[lon]],",","."))</f>
        <v>http://maps.google.nl/maps?q=50.920721,5.904098</v>
      </c>
    </row>
    <row r="907" spans="1:11" x14ac:dyDescent="0.25">
      <c r="A907" s="12">
        <f>TIMEVALUE(MID(Tabel2[[#This Row],[ns1:time2]],12,8))</f>
        <v>0.487337962962963</v>
      </c>
      <c r="B907" s="13">
        <f>ROUND(6370973.27862*((2*ASIN(SQRT((SIN((RADIANS(Strava!E906)-RADIANS(Strava!E907))/2)^2)+COS(RADIANS(Strava!E906))*COS(RADIANS(Strava!E907))*(SIN((RADIANS(Strava!F906)-RADIANS(Strava!F907))/2)^2))))),0)</f>
        <v>10</v>
      </c>
      <c r="C907" s="14">
        <f t="shared" si="112"/>
        <v>14.021999999999938</v>
      </c>
      <c r="D907" s="12">
        <f t="shared" si="113"/>
        <v>5.7870370370416424E-5</v>
      </c>
      <c r="E907" s="12">
        <f t="shared" si="114"/>
        <v>2.5393518518518565E-2</v>
      </c>
      <c r="F907" s="15">
        <f t="shared" si="115"/>
        <v>7.1999999999942705</v>
      </c>
      <c r="G907" s="15">
        <f t="shared" si="116"/>
        <v>12.599999999997975</v>
      </c>
      <c r="H907" s="15">
        <f t="shared" si="117"/>
        <v>13.39999999999794</v>
      </c>
      <c r="I907" s="15">
        <f t="shared" si="118"/>
        <v>13.909090909087864</v>
      </c>
      <c r="J907" s="15">
        <f t="shared" si="111"/>
        <v>14.759999999998039</v>
      </c>
      <c r="K907" s="21" t="str">
        <f>HYPERLINK("http://maps.google.nl/maps?q="&amp;SUBSTITUTE(Tabel2[[#This Row],[lat]],",",".")&amp;","&amp;SUBSTITUTE(Tabel2[[#This Row],[lon]],",","."))</f>
        <v>http://maps.google.nl/maps?q=50.920767,5.904221</v>
      </c>
    </row>
    <row r="908" spans="1:11" x14ac:dyDescent="0.25">
      <c r="A908" s="8">
        <f>TIMEVALUE(MID(Tabel2[[#This Row],[ns1:time2]],12,8))</f>
        <v>0.48734953703703704</v>
      </c>
      <c r="B908" s="13">
        <f>ROUND(6370973.27862*((2*ASIN(SQRT((SIN((RADIANS(Strava!E907)-RADIANS(Strava!E908))/2)^2)+COS(RADIANS(Strava!E907))*COS(RADIANS(Strava!E908))*(SIN((RADIANS(Strava!F907)-RADIANS(Strava!F908))/2)^2))))),0)</f>
        <v>3</v>
      </c>
      <c r="C908" s="10">
        <f t="shared" si="112"/>
        <v>14.024999999999938</v>
      </c>
      <c r="D908" s="8">
        <f t="shared" si="113"/>
        <v>1.1574074074038876E-5</v>
      </c>
      <c r="E908" s="8">
        <f t="shared" si="114"/>
        <v>2.5405092592592604E-2</v>
      </c>
      <c r="F908" s="17">
        <f t="shared" si="115"/>
        <v>10.800000000032844</v>
      </c>
      <c r="G908" s="17">
        <f t="shared" si="116"/>
        <v>7.7999999999987208</v>
      </c>
      <c r="H908" s="17">
        <f t="shared" si="117"/>
        <v>12.461538461539559</v>
      </c>
      <c r="I908" s="17">
        <f t="shared" si="118"/>
        <v>13.263157894737054</v>
      </c>
      <c r="J908" s="17">
        <f t="shared" ref="J908:J971" si="119">(C908-C898)/((E908-E898)*24)</f>
        <v>14.520000000000318</v>
      </c>
      <c r="K908" s="20" t="str">
        <f>HYPERLINK("http://maps.google.nl/maps?q="&amp;SUBSTITUTE(Tabel2[[#This Row],[lat]],",",".")&amp;","&amp;SUBSTITUTE(Tabel2[[#This Row],[lon]],",","."))</f>
        <v>http://maps.google.nl/maps?q=50.920793,5.904196</v>
      </c>
    </row>
    <row r="909" spans="1:11" x14ac:dyDescent="0.25">
      <c r="A909" s="12">
        <f>TIMEVALUE(MID(Tabel2[[#This Row],[ns1:time2]],12,8))</f>
        <v>0.48737268518518517</v>
      </c>
      <c r="B909" s="13">
        <f>ROUND(6370973.27862*((2*ASIN(SQRT((SIN((RADIANS(Strava!E908)-RADIANS(Strava!E909))/2)^2)+COS(RADIANS(Strava!E908))*COS(RADIANS(Strava!E909))*(SIN((RADIANS(Strava!F908)-RADIANS(Strava!F909))/2)^2))))),0)</f>
        <v>13</v>
      </c>
      <c r="C909" s="14">
        <f t="shared" si="112"/>
        <v>14.037999999999938</v>
      </c>
      <c r="D909" s="12">
        <f t="shared" si="113"/>
        <v>2.3148148148133263E-5</v>
      </c>
      <c r="E909" s="12">
        <f t="shared" si="114"/>
        <v>2.5428240740740737E-2</v>
      </c>
      <c r="F909" s="15">
        <f t="shared" si="115"/>
        <v>23.400000000015044</v>
      </c>
      <c r="G909" s="15">
        <f t="shared" si="116"/>
        <v>19.20000000002771</v>
      </c>
      <c r="H909" s="15">
        <f t="shared" si="117"/>
        <v>11.70000000000042</v>
      </c>
      <c r="I909" s="15">
        <f t="shared" si="118"/>
        <v>13.920000000002235</v>
      </c>
      <c r="J909" s="15">
        <f t="shared" si="119"/>
        <v>14.896551724136767</v>
      </c>
      <c r="K909" s="21" t="str">
        <f>HYPERLINK("http://maps.google.nl/maps?q="&amp;SUBSTITUTE(Tabel2[[#This Row],[lat]],",",".")&amp;","&amp;SUBSTITUTE(Tabel2[[#This Row],[lon]],",","."))</f>
        <v>http://maps.google.nl/maps?q=50.920874,5.90407</v>
      </c>
    </row>
    <row r="910" spans="1:11" x14ac:dyDescent="0.25">
      <c r="A910" s="8">
        <f>TIMEVALUE(MID(Tabel2[[#This Row],[ns1:time2]],12,8))</f>
        <v>0.48738425925925927</v>
      </c>
      <c r="B910" s="13">
        <f>ROUND(6370973.27862*((2*ASIN(SQRT((SIN((RADIANS(Strava!E909)-RADIANS(Strava!E910))/2)^2)+COS(RADIANS(Strava!E909))*COS(RADIANS(Strava!E910))*(SIN((RADIANS(Strava!F909)-RADIANS(Strava!F910))/2)^2))))),0)</f>
        <v>6</v>
      </c>
      <c r="C910" s="10">
        <f t="shared" si="112"/>
        <v>14.043999999999938</v>
      </c>
      <c r="D910" s="8">
        <f t="shared" si="113"/>
        <v>1.1574074074094387E-5</v>
      </c>
      <c r="E910" s="8">
        <f t="shared" si="114"/>
        <v>2.5439814814814832E-2</v>
      </c>
      <c r="F910" s="17">
        <f t="shared" si="115"/>
        <v>21.59999999996209</v>
      </c>
      <c r="G910" s="17">
        <f t="shared" si="116"/>
        <v>22.79999999999659</v>
      </c>
      <c r="H910" s="17">
        <f t="shared" si="117"/>
        <v>19.80000000001295</v>
      </c>
      <c r="I910" s="17">
        <f t="shared" si="118"/>
        <v>12.799999999998011</v>
      </c>
      <c r="J910" s="17">
        <f t="shared" si="119"/>
        <v>15.144827586208296</v>
      </c>
      <c r="K910" s="20" t="str">
        <f>HYPERLINK("http://maps.google.nl/maps?q="&amp;SUBSTITUTE(Tabel2[[#This Row],[lat]],",",".")&amp;","&amp;SUBSTITUTE(Tabel2[[#This Row],[lon]],",","."))</f>
        <v>http://maps.google.nl/maps?q=50.920906,5.904004</v>
      </c>
    </row>
    <row r="911" spans="1:11" x14ac:dyDescent="0.25">
      <c r="A911" s="12">
        <f>TIMEVALUE(MID(Tabel2[[#This Row],[ns1:time2]],12,8))</f>
        <v>0.48739583333333331</v>
      </c>
      <c r="B911" s="13">
        <f>ROUND(6370973.27862*((2*ASIN(SQRT((SIN((RADIANS(Strava!E910)-RADIANS(Strava!E911))/2)^2)+COS(RADIANS(Strava!E910))*COS(RADIANS(Strava!E911))*(SIN((RADIANS(Strava!F910)-RADIANS(Strava!F911))/2)^2))))),0)</f>
        <v>6</v>
      </c>
      <c r="C911" s="14">
        <f t="shared" si="112"/>
        <v>14.049999999999939</v>
      </c>
      <c r="D911" s="12">
        <f t="shared" si="113"/>
        <v>1.1574074074038876E-5</v>
      </c>
      <c r="E911" s="12">
        <f t="shared" si="114"/>
        <v>2.5451388888888871E-2</v>
      </c>
      <c r="F911" s="15">
        <f t="shared" si="115"/>
        <v>21.600000000065688</v>
      </c>
      <c r="G911" s="15">
        <f t="shared" si="116"/>
        <v>21.60000000001471</v>
      </c>
      <c r="H911" s="15">
        <f t="shared" si="117"/>
        <v>22.500000000014786</v>
      </c>
      <c r="I911" s="15">
        <f t="shared" si="118"/>
        <v>20.160000000022972</v>
      </c>
      <c r="J911" s="15">
        <f t="shared" si="119"/>
        <v>15.268965517242718</v>
      </c>
      <c r="K911" s="21" t="str">
        <f>HYPERLINK("http://maps.google.nl/maps?q="&amp;SUBSTITUTE(Tabel2[[#This Row],[lat]],",",".")&amp;","&amp;SUBSTITUTE(Tabel2[[#This Row],[lon]],",","."))</f>
        <v>http://maps.google.nl/maps?q=50.920942,5.903936</v>
      </c>
    </row>
    <row r="912" spans="1:11" x14ac:dyDescent="0.25">
      <c r="A912" s="8">
        <f>TIMEVALUE(MID(Tabel2[[#This Row],[ns1:time2]],12,8))</f>
        <v>0.48740740740740746</v>
      </c>
      <c r="B912" s="13">
        <f>ROUND(6370973.27862*((2*ASIN(SQRT((SIN((RADIANS(Strava!E911)-RADIANS(Strava!E912))/2)^2)+COS(RADIANS(Strava!E911))*COS(RADIANS(Strava!E912))*(SIN((RADIANS(Strava!F911)-RADIANS(Strava!F912))/2)^2))))),0)</f>
        <v>7</v>
      </c>
      <c r="C912" s="10">
        <f t="shared" si="112"/>
        <v>14.056999999999938</v>
      </c>
      <c r="D912" s="8">
        <f t="shared" si="113"/>
        <v>1.1574074074149898E-5</v>
      </c>
      <c r="E912" s="8">
        <f t="shared" si="114"/>
        <v>2.5462962962963021E-2</v>
      </c>
      <c r="F912" s="17">
        <f t="shared" si="115"/>
        <v>25.199999999834912</v>
      </c>
      <c r="G912" s="17">
        <f t="shared" si="116"/>
        <v>23.399999999958752</v>
      </c>
      <c r="H912" s="17">
        <f t="shared" si="117"/>
        <v>22.799999999960139</v>
      </c>
      <c r="I912" s="17">
        <f t="shared" si="118"/>
        <v>23.039999999981685</v>
      </c>
      <c r="J912" s="17">
        <f t="shared" si="119"/>
        <v>15.517241379308995</v>
      </c>
      <c r="K912" s="20" t="str">
        <f>HYPERLINK("http://maps.google.nl/maps?q="&amp;SUBSTITUTE(Tabel2[[#This Row],[lat]],",",".")&amp;","&amp;SUBSTITUTE(Tabel2[[#This Row],[lon]],",","."))</f>
        <v>http://maps.google.nl/maps?q=50.920984,5.903855</v>
      </c>
    </row>
    <row r="913" spans="1:11" x14ac:dyDescent="0.25">
      <c r="A913" s="12">
        <f>TIMEVALUE(MID(Tabel2[[#This Row],[ns1:time2]],12,8))</f>
        <v>0.48741898148148149</v>
      </c>
      <c r="B913" s="13">
        <f>ROUND(6370973.27862*((2*ASIN(SQRT((SIN((RADIANS(Strava!E912)-RADIANS(Strava!E913))/2)^2)+COS(RADIANS(Strava!E912))*COS(RADIANS(Strava!E913))*(SIN((RADIANS(Strava!F912)-RADIANS(Strava!F913))/2)^2))))),0)</f>
        <v>8</v>
      </c>
      <c r="C913" s="14">
        <f t="shared" si="112"/>
        <v>14.064999999999937</v>
      </c>
      <c r="D913" s="12">
        <f t="shared" si="113"/>
        <v>1.1574074074038876E-5</v>
      </c>
      <c r="E913" s="12">
        <f t="shared" si="114"/>
        <v>2.5474537037037059E-2</v>
      </c>
      <c r="F913" s="15">
        <f t="shared" si="115"/>
        <v>28.800000000087586</v>
      </c>
      <c r="G913" s="15">
        <f t="shared" si="116"/>
        <v>26.99999999995044</v>
      </c>
      <c r="H913" s="15">
        <f t="shared" si="117"/>
        <v>25.199999999994883</v>
      </c>
      <c r="I913" s="15">
        <f t="shared" si="118"/>
        <v>24.299999999985811</v>
      </c>
      <c r="J913" s="15">
        <f t="shared" si="119"/>
        <v>15.889655172412199</v>
      </c>
      <c r="K913" s="21" t="str">
        <f>HYPERLINK("http://maps.google.nl/maps?q="&amp;SUBSTITUTE(Tabel2[[#This Row],[lat]],",",".")&amp;","&amp;SUBSTITUTE(Tabel2[[#This Row],[lon]],",","."))</f>
        <v>http://maps.google.nl/maps?q=50.921029,5.903764</v>
      </c>
    </row>
    <row r="914" spans="1:11" x14ac:dyDescent="0.25">
      <c r="A914" s="8">
        <f>TIMEVALUE(MID(Tabel2[[#This Row],[ns1:time2]],12,8))</f>
        <v>0.48743055555555559</v>
      </c>
      <c r="B914" s="13">
        <f>ROUND(6370973.27862*((2*ASIN(SQRT((SIN((RADIANS(Strava!E913)-RADIANS(Strava!E914))/2)^2)+COS(RADIANS(Strava!E913))*COS(RADIANS(Strava!E914))*(SIN((RADIANS(Strava!F913)-RADIANS(Strava!F914))/2)^2))))),0)</f>
        <v>8</v>
      </c>
      <c r="C914" s="10">
        <f t="shared" si="112"/>
        <v>14.072999999999936</v>
      </c>
      <c r="D914" s="8">
        <f t="shared" si="113"/>
        <v>1.1574074074094387E-5</v>
      </c>
      <c r="E914" s="8">
        <f t="shared" si="114"/>
        <v>2.5486111111111154E-2</v>
      </c>
      <c r="F914" s="17">
        <f t="shared" si="115"/>
        <v>28.799999999949456</v>
      </c>
      <c r="G914" s="17">
        <f t="shared" si="116"/>
        <v>28.800000000015348</v>
      </c>
      <c r="H914" s="17">
        <f t="shared" si="117"/>
        <v>27.599999999949056</v>
      </c>
      <c r="I914" s="17">
        <f t="shared" si="118"/>
        <v>26.099999999983812</v>
      </c>
      <c r="J914" s="17">
        <f t="shared" si="119"/>
        <v>16.338461538459789</v>
      </c>
      <c r="K914" s="20" t="str">
        <f>HYPERLINK("http://maps.google.nl/maps?q="&amp;SUBSTITUTE(Tabel2[[#This Row],[lat]],",",".")&amp;","&amp;SUBSTITUTE(Tabel2[[#This Row],[lon]],",","."))</f>
        <v>http://maps.google.nl/maps?q=50.921074,5.903673</v>
      </c>
    </row>
    <row r="915" spans="1:11" x14ac:dyDescent="0.25">
      <c r="A915" s="12">
        <f>TIMEVALUE(MID(Tabel2[[#This Row],[ns1:time2]],12,8))</f>
        <v>0.48744212962962963</v>
      </c>
      <c r="B915" s="13">
        <f>ROUND(6370973.27862*((2*ASIN(SQRT((SIN((RADIANS(Strava!E914)-RADIANS(Strava!E915))/2)^2)+COS(RADIANS(Strava!E914))*COS(RADIANS(Strava!E915))*(SIN((RADIANS(Strava!F914)-RADIANS(Strava!F915))/2)^2))))),0)</f>
        <v>10</v>
      </c>
      <c r="C915" s="14">
        <f t="shared" si="112"/>
        <v>14.082999999999936</v>
      </c>
      <c r="D915" s="12">
        <f t="shared" si="113"/>
        <v>1.1574074074038876E-5</v>
      </c>
      <c r="E915" s="12">
        <f t="shared" si="114"/>
        <v>2.5497685185185193E-2</v>
      </c>
      <c r="F915" s="15">
        <f t="shared" si="115"/>
        <v>36.00000000010948</v>
      </c>
      <c r="G915" s="15">
        <f t="shared" si="116"/>
        <v>32.400000000018863</v>
      </c>
      <c r="H915" s="15">
        <f t="shared" si="117"/>
        <v>31.200000000042632</v>
      </c>
      <c r="I915" s="15">
        <f t="shared" si="118"/>
        <v>29.699999999981415</v>
      </c>
      <c r="J915" s="15">
        <f t="shared" si="119"/>
        <v>17.657142857143782</v>
      </c>
      <c r="K915" s="21" t="str">
        <f>HYPERLINK("http://maps.google.nl/maps?q="&amp;SUBSTITUTE(Tabel2[[#This Row],[lat]],",",".")&amp;","&amp;SUBSTITUTE(Tabel2[[#This Row],[lon]],",","."))</f>
        <v>http://maps.google.nl/maps?q=50.921127,5.903565</v>
      </c>
    </row>
    <row r="916" spans="1:11" x14ac:dyDescent="0.25">
      <c r="A916" s="8">
        <f>TIMEVALUE(MID(Tabel2[[#This Row],[ns1:time2]],12,8))</f>
        <v>0.48745370370370367</v>
      </c>
      <c r="B916" s="13">
        <f>ROUND(6370973.27862*((2*ASIN(SQRT((SIN((RADIANS(Strava!E915)-RADIANS(Strava!E916))/2)^2)+COS(RADIANS(Strava!E915))*COS(RADIANS(Strava!E916))*(SIN((RADIANS(Strava!F915)-RADIANS(Strava!F916))/2)^2))))),0)</f>
        <v>11</v>
      </c>
      <c r="C916" s="10">
        <f t="shared" si="112"/>
        <v>14.093999999999935</v>
      </c>
      <c r="D916" s="8">
        <f t="shared" si="113"/>
        <v>1.1574074074038876E-5</v>
      </c>
      <c r="E916" s="8">
        <f t="shared" si="114"/>
        <v>2.5509259259259232E-2</v>
      </c>
      <c r="F916" s="17">
        <f t="shared" si="115"/>
        <v>39.600000000120424</v>
      </c>
      <c r="G916" s="17">
        <f t="shared" si="116"/>
        <v>37.800000000113187</v>
      </c>
      <c r="H916" s="17">
        <f t="shared" si="117"/>
        <v>34.800000000047959</v>
      </c>
      <c r="I916" s="17">
        <f t="shared" si="118"/>
        <v>33.300000000058873</v>
      </c>
      <c r="J916" s="17">
        <f t="shared" si="119"/>
        <v>19.68000000000254</v>
      </c>
      <c r="K916" s="20" t="str">
        <f>HYPERLINK("http://maps.google.nl/maps?q="&amp;SUBSTITUTE(Tabel2[[#This Row],[lat]],",",".")&amp;","&amp;SUBSTITUTE(Tabel2[[#This Row],[lon]],",","."))</f>
        <v>http://maps.google.nl/maps?q=50.921189,5.903446</v>
      </c>
    </row>
    <row r="917" spans="1:11" x14ac:dyDescent="0.25">
      <c r="A917" s="12">
        <f>TIMEVALUE(MID(Tabel2[[#This Row],[ns1:time2]],12,8))</f>
        <v>0.48746527777777776</v>
      </c>
      <c r="B917" s="13">
        <f>ROUND(6370973.27862*((2*ASIN(SQRT((SIN((RADIANS(Strava!E916)-RADIANS(Strava!E917))/2)^2)+COS(RADIANS(Strava!E916))*COS(RADIANS(Strava!E917))*(SIN((RADIANS(Strava!F916)-RADIANS(Strava!F917))/2)^2))))),0)</f>
        <v>10</v>
      </c>
      <c r="C917" s="14">
        <f t="shared" si="112"/>
        <v>14.103999999999935</v>
      </c>
      <c r="D917" s="12">
        <f t="shared" si="113"/>
        <v>1.1574074074094387E-5</v>
      </c>
      <c r="E917" s="12">
        <f t="shared" si="114"/>
        <v>2.5520833333333326E-2</v>
      </c>
      <c r="F917" s="15">
        <f t="shared" si="115"/>
        <v>35.999999999936819</v>
      </c>
      <c r="G917" s="15">
        <f t="shared" si="116"/>
        <v>37.800000000022543</v>
      </c>
      <c r="H917" s="15">
        <f t="shared" si="117"/>
        <v>37.200000000052228</v>
      </c>
      <c r="I917" s="15">
        <f t="shared" si="118"/>
        <v>35.100000000020707</v>
      </c>
      <c r="J917" s="15">
        <f t="shared" si="119"/>
        <v>26.836363636374124</v>
      </c>
      <c r="K917" s="21" t="str">
        <f>HYPERLINK("http://maps.google.nl/maps?q="&amp;SUBSTITUTE(Tabel2[[#This Row],[lat]],",",".")&amp;","&amp;SUBSTITUTE(Tabel2[[#This Row],[lon]],",","."))</f>
        <v>http://maps.google.nl/maps?q=50.921248,5.903332</v>
      </c>
    </row>
    <row r="918" spans="1:11" x14ac:dyDescent="0.25">
      <c r="A918" s="8">
        <f>TIMEVALUE(MID(Tabel2[[#This Row],[ns1:time2]],12,8))</f>
        <v>0.4874768518518518</v>
      </c>
      <c r="B918" s="13">
        <f>ROUND(6370973.27862*((2*ASIN(SQRT((SIN((RADIANS(Strava!E917)-RADIANS(Strava!E918))/2)^2)+COS(RADIANS(Strava!E917))*COS(RADIANS(Strava!E918))*(SIN((RADIANS(Strava!F917)-RADIANS(Strava!F918))/2)^2))))),0)</f>
        <v>10</v>
      </c>
      <c r="C918" s="10">
        <f t="shared" si="112"/>
        <v>14.113999999999935</v>
      </c>
      <c r="D918" s="8">
        <f t="shared" si="113"/>
        <v>1.1574074074038876E-5</v>
      </c>
      <c r="E918" s="8">
        <f t="shared" si="114"/>
        <v>2.5532407407407365E-2</v>
      </c>
      <c r="F918" s="17">
        <f t="shared" si="115"/>
        <v>36.00000000010948</v>
      </c>
      <c r="G918" s="17">
        <f t="shared" si="116"/>
        <v>36.000000000022382</v>
      </c>
      <c r="H918" s="17">
        <f t="shared" si="117"/>
        <v>37.200000000052228</v>
      </c>
      <c r="I918" s="17">
        <f t="shared" si="118"/>
        <v>36.900000000066704</v>
      </c>
      <c r="J918" s="17">
        <f t="shared" si="119"/>
        <v>29.12727272728408</v>
      </c>
      <c r="K918" s="20" t="str">
        <f>HYPERLINK("http://maps.google.nl/maps?q="&amp;SUBSTITUTE(Tabel2[[#This Row],[lat]],",",".")&amp;","&amp;SUBSTITUTE(Tabel2[[#This Row],[lon]],",","."))</f>
        <v>http://maps.google.nl/maps?q=50.921305,5.903215</v>
      </c>
    </row>
    <row r="919" spans="1:11" x14ac:dyDescent="0.25">
      <c r="A919" s="12">
        <f>TIMEVALUE(MID(Tabel2[[#This Row],[ns1:time2]],12,8))</f>
        <v>0.48748842592592595</v>
      </c>
      <c r="B919" s="13">
        <f>ROUND(6370973.27862*((2*ASIN(SQRT((SIN((RADIANS(Strava!E918)-RADIANS(Strava!E919))/2)^2)+COS(RADIANS(Strava!E918))*COS(RADIANS(Strava!E919))*(SIN((RADIANS(Strava!F918)-RADIANS(Strava!F919))/2)^2))))),0)</f>
        <v>11</v>
      </c>
      <c r="C919" s="14">
        <f t="shared" si="112"/>
        <v>14.124999999999934</v>
      </c>
      <c r="D919" s="12">
        <f t="shared" si="113"/>
        <v>1.1574074074149898E-5</v>
      </c>
      <c r="E919" s="12">
        <f t="shared" si="114"/>
        <v>2.5543981481481515E-2</v>
      </c>
      <c r="F919" s="15">
        <f t="shared" si="115"/>
        <v>39.599999999740568</v>
      </c>
      <c r="G919" s="15">
        <f t="shared" si="116"/>
        <v>37.799999999931892</v>
      </c>
      <c r="H919" s="15">
        <f t="shared" si="117"/>
        <v>37.199999999933283</v>
      </c>
      <c r="I919" s="15">
        <f t="shared" si="118"/>
        <v>37.799999999977217</v>
      </c>
      <c r="J919" s="15">
        <f t="shared" si="119"/>
        <v>31.319999999988728</v>
      </c>
      <c r="K919" s="21" t="str">
        <f>HYPERLINK("http://maps.google.nl/maps?q="&amp;SUBSTITUTE(Tabel2[[#This Row],[lat]],",",".")&amp;","&amp;SUBSTITUTE(Tabel2[[#This Row],[lon]],",","."))</f>
        <v>http://maps.google.nl/maps?q=50.921371,5.903094</v>
      </c>
    </row>
    <row r="920" spans="1:11" x14ac:dyDescent="0.25">
      <c r="A920" s="8">
        <f>TIMEVALUE(MID(Tabel2[[#This Row],[ns1:time2]],12,8))</f>
        <v>0.48749999999999999</v>
      </c>
      <c r="B920" s="13">
        <f>ROUND(6370973.27862*((2*ASIN(SQRT((SIN((RADIANS(Strava!E919)-RADIANS(Strava!E920))/2)^2)+COS(RADIANS(Strava!E919))*COS(RADIANS(Strava!E920))*(SIN((RADIANS(Strava!F919)-RADIANS(Strava!F920))/2)^2))))),0)</f>
        <v>12</v>
      </c>
      <c r="C920" s="10">
        <f t="shared" si="112"/>
        <v>14.136999999999935</v>
      </c>
      <c r="D920" s="8">
        <f t="shared" si="113"/>
        <v>1.1574074074038876E-5</v>
      </c>
      <c r="E920" s="8">
        <f t="shared" si="114"/>
        <v>2.5555555555555554E-2</v>
      </c>
      <c r="F920" s="17">
        <f t="shared" si="115"/>
        <v>43.200000000131375</v>
      </c>
      <c r="G920" s="17">
        <f t="shared" si="116"/>
        <v>41.399999999926777</v>
      </c>
      <c r="H920" s="17">
        <f t="shared" si="117"/>
        <v>39.59999999999318</v>
      </c>
      <c r="I920" s="17">
        <f t="shared" si="118"/>
        <v>38.69999999997782</v>
      </c>
      <c r="J920" s="17">
        <f t="shared" si="119"/>
        <v>33.480000000004182</v>
      </c>
      <c r="K920" s="20" t="str">
        <f>HYPERLINK("http://maps.google.nl/maps?q="&amp;SUBSTITUTE(Tabel2[[#This Row],[lat]],",",".")&amp;","&amp;SUBSTITUTE(Tabel2[[#This Row],[lon]],",","."))</f>
        <v>http://maps.google.nl/maps?q=50.92144,5.902969</v>
      </c>
    </row>
    <row r="921" spans="1:11" x14ac:dyDescent="0.25">
      <c r="A921" s="12">
        <f>TIMEVALUE(MID(Tabel2[[#This Row],[ns1:time2]],12,8))</f>
        <v>0.48751157407407408</v>
      </c>
      <c r="B921" s="13">
        <f>ROUND(6370973.27862*((2*ASIN(SQRT((SIN((RADIANS(Strava!E920)-RADIANS(Strava!E921))/2)^2)+COS(RADIANS(Strava!E920))*COS(RADIANS(Strava!E921))*(SIN((RADIANS(Strava!F920)-RADIANS(Strava!F921))/2)^2))))),0)</f>
        <v>11</v>
      </c>
      <c r="C921" s="14">
        <f t="shared" si="112"/>
        <v>14.147999999999934</v>
      </c>
      <c r="D921" s="12">
        <f t="shared" si="113"/>
        <v>1.1574074074094387E-5</v>
      </c>
      <c r="E921" s="12">
        <f t="shared" si="114"/>
        <v>2.5567129629629648E-2</v>
      </c>
      <c r="F921" s="15">
        <f t="shared" si="115"/>
        <v>39.599999999930496</v>
      </c>
      <c r="G921" s="15">
        <f t="shared" si="116"/>
        <v>41.400000000026061</v>
      </c>
      <c r="H921" s="15">
        <f t="shared" si="117"/>
        <v>40.799999999927095</v>
      </c>
      <c r="I921" s="15">
        <f t="shared" si="118"/>
        <v>39.599999999976816</v>
      </c>
      <c r="J921" s="15">
        <f t="shared" si="119"/>
        <v>35.279999999987197</v>
      </c>
      <c r="K921" s="21" t="str">
        <f>HYPERLINK("http://maps.google.nl/maps?q="&amp;SUBSTITUTE(Tabel2[[#This Row],[lat]],",",".")&amp;","&amp;SUBSTITUTE(Tabel2[[#This Row],[lon]],",","."))</f>
        <v>http://maps.google.nl/maps?q=50.921503,5.902846</v>
      </c>
    </row>
    <row r="922" spans="1:11" x14ac:dyDescent="0.25">
      <c r="A922" s="8">
        <f>TIMEVALUE(MID(Tabel2[[#This Row],[ns1:time2]],12,8))</f>
        <v>0.48752314814814812</v>
      </c>
      <c r="B922" s="13">
        <f>ROUND(6370973.27862*((2*ASIN(SQRT((SIN((RADIANS(Strava!E921)-RADIANS(Strava!E922))/2)^2)+COS(RADIANS(Strava!E921))*COS(RADIANS(Strava!E922))*(SIN((RADIANS(Strava!F921)-RADIANS(Strava!F922))/2)^2))))),0)</f>
        <v>12</v>
      </c>
      <c r="C922" s="10">
        <f t="shared" si="112"/>
        <v>14.159999999999934</v>
      </c>
      <c r="D922" s="8">
        <f t="shared" si="113"/>
        <v>1.1574074074038876E-5</v>
      </c>
      <c r="E922" s="8">
        <f t="shared" si="114"/>
        <v>2.5578703703703687E-2</v>
      </c>
      <c r="F922" s="17">
        <f t="shared" si="115"/>
        <v>43.200000000131375</v>
      </c>
      <c r="G922" s="17">
        <f t="shared" si="116"/>
        <v>41.400000000026061</v>
      </c>
      <c r="H922" s="17">
        <f t="shared" si="117"/>
        <v>42.000000000060751</v>
      </c>
      <c r="I922" s="17">
        <f t="shared" si="118"/>
        <v>41.399999999976416</v>
      </c>
      <c r="J922" s="17">
        <f t="shared" si="119"/>
        <v>37.08000000002248</v>
      </c>
      <c r="K922" s="20" t="str">
        <f>HYPERLINK("http://maps.google.nl/maps?q="&amp;SUBSTITUTE(Tabel2[[#This Row],[lat]],",",".")&amp;","&amp;SUBSTITUTE(Tabel2[[#This Row],[lon]],",","."))</f>
        <v>http://maps.google.nl/maps?q=50.921575,5.902713</v>
      </c>
    </row>
    <row r="923" spans="1:11" x14ac:dyDescent="0.25">
      <c r="A923" s="12">
        <f>TIMEVALUE(MID(Tabel2[[#This Row],[ns1:time2]],12,8))</f>
        <v>0.48753472222222222</v>
      </c>
      <c r="B923" s="13">
        <f>ROUND(6370973.27862*((2*ASIN(SQRT((SIN((RADIANS(Strava!E922)-RADIANS(Strava!E923))/2)^2)+COS(RADIANS(Strava!E922))*COS(RADIANS(Strava!E923))*(SIN((RADIANS(Strava!F922)-RADIANS(Strava!F923))/2)^2))))),0)</f>
        <v>13</v>
      </c>
      <c r="C923" s="14">
        <f t="shared" si="112"/>
        <v>14.172999999999934</v>
      </c>
      <c r="D923" s="12">
        <f t="shared" si="113"/>
        <v>1.1574074074094387E-5</v>
      </c>
      <c r="E923" s="12">
        <f t="shared" si="114"/>
        <v>2.5590277777777781E-2</v>
      </c>
      <c r="F923" s="15">
        <f t="shared" si="115"/>
        <v>46.799999999917858</v>
      </c>
      <c r="G923" s="15">
        <f t="shared" si="116"/>
        <v>45.000000000029573</v>
      </c>
      <c r="H923" s="15">
        <f t="shared" si="117"/>
        <v>43.199999999992755</v>
      </c>
      <c r="I923" s="15">
        <f t="shared" si="118"/>
        <v>43.200000000027821</v>
      </c>
      <c r="J923" s="15">
        <f t="shared" si="119"/>
        <v>38.880000000005268</v>
      </c>
      <c r="K923" s="21" t="str">
        <f>HYPERLINK("http://maps.google.nl/maps?q="&amp;SUBSTITUTE(Tabel2[[#This Row],[lat]],",",".")&amp;","&amp;SUBSTITUTE(Tabel2[[#This Row],[lon]],",","."))</f>
        <v>http://maps.google.nl/maps?q=50.921651,5.90258</v>
      </c>
    </row>
    <row r="924" spans="1:11" x14ac:dyDescent="0.25">
      <c r="A924" s="8">
        <f>TIMEVALUE(MID(Tabel2[[#This Row],[ns1:time2]],12,8))</f>
        <v>0.48754629629629626</v>
      </c>
      <c r="B924" s="13">
        <f>ROUND(6370973.27862*((2*ASIN(SQRT((SIN((RADIANS(Strava!E923)-RADIANS(Strava!E924))/2)^2)+COS(RADIANS(Strava!E923))*COS(RADIANS(Strava!E924))*(SIN((RADIANS(Strava!F923)-RADIANS(Strava!F924))/2)^2))))),0)</f>
        <v>14</v>
      </c>
      <c r="C924" s="10">
        <f t="shared" si="112"/>
        <v>14.186999999999934</v>
      </c>
      <c r="D924" s="8">
        <f t="shared" si="113"/>
        <v>1.1574074074038876E-5</v>
      </c>
      <c r="E924" s="8">
        <f t="shared" si="114"/>
        <v>2.560185185185182E-2</v>
      </c>
      <c r="F924" s="17">
        <f t="shared" si="115"/>
        <v>50.400000000153277</v>
      </c>
      <c r="G924" s="17">
        <f t="shared" si="116"/>
        <v>48.600000000029894</v>
      </c>
      <c r="H924" s="17">
        <f t="shared" si="117"/>
        <v>46.800000000067143</v>
      </c>
      <c r="I924" s="17">
        <f t="shared" si="118"/>
        <v>45.000000000027981</v>
      </c>
      <c r="J924" s="17">
        <f t="shared" si="119"/>
        <v>41.040000000025387</v>
      </c>
      <c r="K924" s="20" t="str">
        <f>HYPERLINK("http://maps.google.nl/maps?q="&amp;SUBSTITUTE(Tabel2[[#This Row],[lat]],",",".")&amp;","&amp;SUBSTITUTE(Tabel2[[#This Row],[lon]],",","."))</f>
        <v>http://maps.google.nl/maps?q=50.921741,5.902433</v>
      </c>
    </row>
    <row r="925" spans="1:11" x14ac:dyDescent="0.25">
      <c r="A925" s="12">
        <f>TIMEVALUE(MID(Tabel2[[#This Row],[ns1:time2]],12,8))</f>
        <v>0.48755787037037041</v>
      </c>
      <c r="B925" s="13">
        <f>ROUND(6370973.27862*((2*ASIN(SQRT((SIN((RADIANS(Strava!E924)-RADIANS(Strava!E925))/2)^2)+COS(RADIANS(Strava!E924))*COS(RADIANS(Strava!E925))*(SIN((RADIANS(Strava!F924)-RADIANS(Strava!F925))/2)^2))))),0)</f>
        <v>13</v>
      </c>
      <c r="C925" s="14">
        <f t="shared" si="112"/>
        <v>14.199999999999934</v>
      </c>
      <c r="D925" s="12">
        <f t="shared" si="113"/>
        <v>1.1574074074149898E-5</v>
      </c>
      <c r="E925" s="12">
        <f t="shared" si="114"/>
        <v>2.561342592592597E-2</v>
      </c>
      <c r="F925" s="15">
        <f t="shared" si="115"/>
        <v>46.799999999693398</v>
      </c>
      <c r="G925" s="15">
        <f t="shared" si="116"/>
        <v>48.599999999913351</v>
      </c>
      <c r="H925" s="15">
        <f t="shared" si="117"/>
        <v>47.999999999914735</v>
      </c>
      <c r="I925" s="15">
        <f t="shared" si="118"/>
        <v>46.799999999973622</v>
      </c>
      <c r="J925" s="15">
        <f t="shared" si="119"/>
        <v>42.119999999985723</v>
      </c>
      <c r="K925" s="21" t="str">
        <f>HYPERLINK("http://maps.google.nl/maps?q="&amp;SUBSTITUTE(Tabel2[[#This Row],[lat]],",",".")&amp;","&amp;SUBSTITUTE(Tabel2[[#This Row],[lon]],",","."))</f>
        <v>http://maps.google.nl/maps?q=50.921821,5.902297</v>
      </c>
    </row>
    <row r="926" spans="1:11" x14ac:dyDescent="0.25">
      <c r="A926" s="8">
        <f>TIMEVALUE(MID(Tabel2[[#This Row],[ns1:time2]],12,8))</f>
        <v>0.48756944444444444</v>
      </c>
      <c r="B926" s="13">
        <f>ROUND(6370973.27862*((2*ASIN(SQRT((SIN((RADIANS(Strava!E925)-RADIANS(Strava!E926))/2)^2)+COS(RADIANS(Strava!E925))*COS(RADIANS(Strava!E926))*(SIN((RADIANS(Strava!F925)-RADIANS(Strava!F926))/2)^2))))),0)</f>
        <v>13</v>
      </c>
      <c r="C926" s="10">
        <f t="shared" si="112"/>
        <v>14.212999999999933</v>
      </c>
      <c r="D926" s="8">
        <f t="shared" si="113"/>
        <v>1.1574074074038876E-5</v>
      </c>
      <c r="E926" s="8">
        <f t="shared" si="114"/>
        <v>2.5625000000000009E-2</v>
      </c>
      <c r="F926" s="17">
        <f t="shared" si="115"/>
        <v>46.800000000142319</v>
      </c>
      <c r="G926" s="17">
        <f t="shared" si="116"/>
        <v>46.799999999917503</v>
      </c>
      <c r="H926" s="17">
        <f t="shared" si="117"/>
        <v>47.999999999991473</v>
      </c>
      <c r="I926" s="17">
        <f t="shared" si="118"/>
        <v>47.699999999972619</v>
      </c>
      <c r="J926" s="17">
        <f t="shared" si="119"/>
        <v>42.839999999985736</v>
      </c>
      <c r="K926" s="20" t="str">
        <f>HYPERLINK("http://maps.google.nl/maps?q="&amp;SUBSTITUTE(Tabel2[[#This Row],[lat]],",",".")&amp;","&amp;SUBSTITUTE(Tabel2[[#This Row],[lon]],",","."))</f>
        <v>http://maps.google.nl/maps?q=50.921901,5.902169</v>
      </c>
    </row>
    <row r="927" spans="1:11" x14ac:dyDescent="0.25">
      <c r="A927" s="12">
        <f>TIMEVALUE(MID(Tabel2[[#This Row],[ns1:time2]],12,8))</f>
        <v>0.48758101851851854</v>
      </c>
      <c r="B927" s="13">
        <f>ROUND(6370973.27862*((2*ASIN(SQRT((SIN((RADIANS(Strava!E926)-RADIANS(Strava!E927))/2)^2)+COS(RADIANS(Strava!E926))*COS(RADIANS(Strava!E927))*(SIN((RADIANS(Strava!F926)-RADIANS(Strava!F927))/2)^2))))),0)</f>
        <v>13</v>
      </c>
      <c r="C927" s="14">
        <f t="shared" si="112"/>
        <v>14.225999999999933</v>
      </c>
      <c r="D927" s="12">
        <f t="shared" si="113"/>
        <v>1.1574074074094387E-5</v>
      </c>
      <c r="E927" s="12">
        <f t="shared" si="114"/>
        <v>2.5636574074074103E-2</v>
      </c>
      <c r="F927" s="15">
        <f t="shared" si="115"/>
        <v>46.799999999917858</v>
      </c>
      <c r="G927" s="15">
        <f t="shared" si="116"/>
        <v>46.800000000029733</v>
      </c>
      <c r="H927" s="15">
        <f t="shared" si="117"/>
        <v>46.799999999917503</v>
      </c>
      <c r="I927" s="15">
        <f t="shared" si="118"/>
        <v>47.699999999972619</v>
      </c>
      <c r="J927" s="15">
        <f t="shared" si="119"/>
        <v>43.919999999985436</v>
      </c>
      <c r="K927" s="21" t="str">
        <f>HYPERLINK("http://maps.google.nl/maps?q="&amp;SUBSTITUTE(Tabel2[[#This Row],[lat]],",",".")&amp;","&amp;SUBSTITUTE(Tabel2[[#This Row],[lon]],",","."))</f>
        <v>http://maps.google.nl/maps?q=50.921982,5.90204</v>
      </c>
    </row>
    <row r="928" spans="1:11" x14ac:dyDescent="0.25">
      <c r="A928" s="8">
        <f>TIMEVALUE(MID(Tabel2[[#This Row],[ns1:time2]],12,8))</f>
        <v>0.48759259259259258</v>
      </c>
      <c r="B928" s="13">
        <f>ROUND(6370973.27862*((2*ASIN(SQRT((SIN((RADIANS(Strava!E927)-RADIANS(Strava!E928))/2)^2)+COS(RADIANS(Strava!E927))*COS(RADIANS(Strava!E928))*(SIN((RADIANS(Strava!F927)-RADIANS(Strava!F928))/2)^2))))),0)</f>
        <v>13</v>
      </c>
      <c r="C928" s="10">
        <f t="shared" si="112"/>
        <v>14.238999999999933</v>
      </c>
      <c r="D928" s="8">
        <f t="shared" si="113"/>
        <v>1.1574074074038876E-5</v>
      </c>
      <c r="E928" s="8">
        <f t="shared" si="114"/>
        <v>2.5648148148148142E-2</v>
      </c>
      <c r="F928" s="17">
        <f t="shared" si="115"/>
        <v>46.800000000142319</v>
      </c>
      <c r="G928" s="17">
        <f t="shared" si="116"/>
        <v>46.800000000029733</v>
      </c>
      <c r="H928" s="17">
        <f t="shared" si="117"/>
        <v>46.800000000067143</v>
      </c>
      <c r="I928" s="17">
        <f t="shared" si="118"/>
        <v>46.799999999973622</v>
      </c>
      <c r="J928" s="17">
        <f t="shared" si="119"/>
        <v>44.999999999985135</v>
      </c>
      <c r="K928" s="20" t="str">
        <f>HYPERLINK("http://maps.google.nl/maps?q="&amp;SUBSTITUTE(Tabel2[[#This Row],[lat]],",",".")&amp;","&amp;SUBSTITUTE(Tabel2[[#This Row],[lon]],",","."))</f>
        <v>http://maps.google.nl/maps?q=50.922065,5.901912</v>
      </c>
    </row>
    <row r="929" spans="1:11" x14ac:dyDescent="0.25">
      <c r="A929" s="12">
        <f>TIMEVALUE(MID(Tabel2[[#This Row],[ns1:time2]],12,8))</f>
        <v>0.48760416666666667</v>
      </c>
      <c r="B929" s="13">
        <f>ROUND(6370973.27862*((2*ASIN(SQRT((SIN((RADIANS(Strava!E928)-RADIANS(Strava!E929))/2)^2)+COS(RADIANS(Strava!E928))*COS(RADIANS(Strava!E929))*(SIN((RADIANS(Strava!F928)-RADIANS(Strava!F929))/2)^2))))),0)</f>
        <v>13</v>
      </c>
      <c r="C929" s="14">
        <f t="shared" si="112"/>
        <v>14.251999999999933</v>
      </c>
      <c r="D929" s="12">
        <f t="shared" si="113"/>
        <v>1.1574074074094387E-5</v>
      </c>
      <c r="E929" s="12">
        <f t="shared" si="114"/>
        <v>2.5659722222222237E-2</v>
      </c>
      <c r="F929" s="15">
        <f t="shared" si="115"/>
        <v>46.799999999917858</v>
      </c>
      <c r="G929" s="15">
        <f t="shared" si="116"/>
        <v>46.800000000029733</v>
      </c>
      <c r="H929" s="15">
        <f t="shared" si="117"/>
        <v>46.799999999992323</v>
      </c>
      <c r="I929" s="15">
        <f t="shared" si="118"/>
        <v>46.800000000029733</v>
      </c>
      <c r="J929" s="15">
        <f t="shared" si="119"/>
        <v>45.720000000007076</v>
      </c>
      <c r="K929" s="21" t="str">
        <f>HYPERLINK("http://maps.google.nl/maps?q="&amp;SUBSTITUTE(Tabel2[[#This Row],[lat]],",",".")&amp;","&amp;SUBSTITUTE(Tabel2[[#This Row],[lon]],",","."))</f>
        <v>http://maps.google.nl/maps?q=50.922148,5.901786</v>
      </c>
    </row>
    <row r="930" spans="1:11" x14ac:dyDescent="0.25">
      <c r="A930" s="8">
        <f>TIMEVALUE(MID(Tabel2[[#This Row],[ns1:time2]],12,8))</f>
        <v>0.48761574074074071</v>
      </c>
      <c r="B930" s="13">
        <f>ROUND(6370973.27862*((2*ASIN(SQRT((SIN((RADIANS(Strava!E929)-RADIANS(Strava!E930))/2)^2)+COS(RADIANS(Strava!E929))*COS(RADIANS(Strava!E930))*(SIN((RADIANS(Strava!F929)-RADIANS(Strava!F930))/2)^2))))),0)</f>
        <v>13</v>
      </c>
      <c r="C930" s="10">
        <f t="shared" si="112"/>
        <v>14.264999999999933</v>
      </c>
      <c r="D930" s="8">
        <f t="shared" si="113"/>
        <v>1.1574074074038876E-5</v>
      </c>
      <c r="E930" s="8">
        <f t="shared" si="114"/>
        <v>2.5671296296296275E-2</v>
      </c>
      <c r="F930" s="17">
        <f t="shared" si="115"/>
        <v>46.800000000142319</v>
      </c>
      <c r="G930" s="17">
        <f t="shared" si="116"/>
        <v>46.800000000029733</v>
      </c>
      <c r="H930" s="17">
        <f t="shared" si="117"/>
        <v>46.800000000067143</v>
      </c>
      <c r="I930" s="17">
        <f t="shared" si="118"/>
        <v>46.800000000029733</v>
      </c>
      <c r="J930" s="17">
        <f t="shared" si="119"/>
        <v>46.080000000006933</v>
      </c>
      <c r="K930" s="20" t="str">
        <f>HYPERLINK("http://maps.google.nl/maps?q="&amp;SUBSTITUTE(Tabel2[[#This Row],[lat]],",",".")&amp;","&amp;SUBSTITUTE(Tabel2[[#This Row],[lon]],",","."))</f>
        <v>http://maps.google.nl/maps?q=50.922231,5.901662</v>
      </c>
    </row>
    <row r="931" spans="1:11" x14ac:dyDescent="0.25">
      <c r="A931" s="12">
        <f>TIMEVALUE(MID(Tabel2[[#This Row],[ns1:time2]],12,8))</f>
        <v>0.48762731481481486</v>
      </c>
      <c r="B931" s="13">
        <f>ROUND(6370973.27862*((2*ASIN(SQRT((SIN((RADIANS(Strava!E930)-RADIANS(Strava!E931))/2)^2)+COS(RADIANS(Strava!E930))*COS(RADIANS(Strava!E931))*(SIN((RADIANS(Strava!F930)-RADIANS(Strava!F931))/2)^2))))),0)</f>
        <v>12</v>
      </c>
      <c r="C931" s="14">
        <f t="shared" si="112"/>
        <v>14.276999999999934</v>
      </c>
      <c r="D931" s="12">
        <f t="shared" si="113"/>
        <v>1.1574074074149898E-5</v>
      </c>
      <c r="E931" s="12">
        <f t="shared" si="114"/>
        <v>2.5682870370370425E-2</v>
      </c>
      <c r="F931" s="15">
        <f t="shared" si="115"/>
        <v>43.199999999716987</v>
      </c>
      <c r="G931" s="15">
        <f t="shared" si="116"/>
        <v>44.999999999921663</v>
      </c>
      <c r="H931" s="15">
        <f t="shared" si="117"/>
        <v>45.599999999920279</v>
      </c>
      <c r="I931" s="15">
        <f t="shared" si="118"/>
        <v>45.899999999974618</v>
      </c>
      <c r="J931" s="15">
        <f t="shared" si="119"/>
        <v>46.439999999985154</v>
      </c>
      <c r="K931" s="21" t="str">
        <f>HYPERLINK("http://maps.google.nl/maps?q="&amp;SUBSTITUTE(Tabel2[[#This Row],[lat]],",",".")&amp;","&amp;SUBSTITUTE(Tabel2[[#This Row],[lon]],",","."))</f>
        <v>http://maps.google.nl/maps?q=50.92231,5.901544</v>
      </c>
    </row>
    <row r="932" spans="1:11" x14ac:dyDescent="0.25">
      <c r="A932" s="8">
        <f>TIMEVALUE(MID(Tabel2[[#This Row],[ns1:time2]],12,8))</f>
        <v>0.4876388888888889</v>
      </c>
      <c r="B932" s="13">
        <f>ROUND(6370973.27862*((2*ASIN(SQRT((SIN((RADIANS(Strava!E931)-RADIANS(Strava!E932))/2)^2)+COS(RADIANS(Strava!E931))*COS(RADIANS(Strava!E932))*(SIN((RADIANS(Strava!F931)-RADIANS(Strava!F932))/2)^2))))),0)</f>
        <v>12</v>
      </c>
      <c r="C932" s="10">
        <f t="shared" si="112"/>
        <v>14.288999999999934</v>
      </c>
      <c r="D932" s="8">
        <f t="shared" si="113"/>
        <v>1.1574074074038876E-5</v>
      </c>
      <c r="E932" s="8">
        <f t="shared" si="114"/>
        <v>2.5694444444444464E-2</v>
      </c>
      <c r="F932" s="17">
        <f t="shared" si="115"/>
        <v>43.200000000131375</v>
      </c>
      <c r="G932" s="17">
        <f t="shared" si="116"/>
        <v>43.199999999925822</v>
      </c>
      <c r="H932" s="17">
        <f t="shared" si="117"/>
        <v>44.39999999999403</v>
      </c>
      <c r="I932" s="17">
        <f t="shared" si="118"/>
        <v>44.999999999975621</v>
      </c>
      <c r="J932" s="17">
        <f t="shared" si="119"/>
        <v>46.439999999985154</v>
      </c>
      <c r="K932" s="20" t="str">
        <f>HYPERLINK("http://maps.google.nl/maps?q="&amp;SUBSTITUTE(Tabel2[[#This Row],[lat]],",",".")&amp;","&amp;SUBSTITUTE(Tabel2[[#This Row],[lon]],",","."))</f>
        <v>http://maps.google.nl/maps?q=50.922391,5.901428</v>
      </c>
    </row>
    <row r="933" spans="1:11" x14ac:dyDescent="0.25">
      <c r="A933" s="12">
        <f>TIMEVALUE(MID(Tabel2[[#This Row],[ns1:time2]],12,8))</f>
        <v>0.48765046296296299</v>
      </c>
      <c r="B933" s="13">
        <f>ROUND(6370973.27862*((2*ASIN(SQRT((SIN((RADIANS(Strava!E932)-RADIANS(Strava!E933))/2)^2)+COS(RADIANS(Strava!E932))*COS(RADIANS(Strava!E933))*(SIN((RADIANS(Strava!F932)-RADIANS(Strava!F933))/2)^2))))),0)</f>
        <v>11</v>
      </c>
      <c r="C933" s="14">
        <f t="shared" si="112"/>
        <v>14.299999999999933</v>
      </c>
      <c r="D933" s="12">
        <f t="shared" si="113"/>
        <v>1.1574074074094387E-5</v>
      </c>
      <c r="E933" s="12">
        <f t="shared" si="114"/>
        <v>2.5706018518518559E-2</v>
      </c>
      <c r="F933" s="15">
        <f t="shared" si="115"/>
        <v>39.599999999930496</v>
      </c>
      <c r="G933" s="15">
        <f t="shared" si="116"/>
        <v>41.400000000026061</v>
      </c>
      <c r="H933" s="15">
        <f t="shared" si="117"/>
        <v>41.999999999926459</v>
      </c>
      <c r="I933" s="15">
        <f t="shared" si="118"/>
        <v>43.199999999976022</v>
      </c>
      <c r="J933" s="15">
        <f t="shared" si="119"/>
        <v>45.719999999985141</v>
      </c>
      <c r="K933" s="21" t="str">
        <f>HYPERLINK("http://maps.google.nl/maps?q="&amp;SUBSTITUTE(Tabel2[[#This Row],[lat]],",",".")&amp;","&amp;SUBSTITUTE(Tabel2[[#This Row],[lon]],",","."))</f>
        <v>http://maps.google.nl/maps?q=50.922464,5.901323</v>
      </c>
    </row>
    <row r="934" spans="1:11" x14ac:dyDescent="0.25">
      <c r="A934" s="8">
        <f>TIMEVALUE(MID(Tabel2[[#This Row],[ns1:time2]],12,8))</f>
        <v>0.48766203703703703</v>
      </c>
      <c r="B934" s="13">
        <f>ROUND(6370973.27862*((2*ASIN(SQRT((SIN((RADIANS(Strava!E933)-RADIANS(Strava!E934))/2)^2)+COS(RADIANS(Strava!E933))*COS(RADIANS(Strava!E934))*(SIN((RADIANS(Strava!F933)-RADIANS(Strava!F934))/2)^2))))),0)</f>
        <v>10</v>
      </c>
      <c r="C934" s="10">
        <f t="shared" si="112"/>
        <v>14.309999999999933</v>
      </c>
      <c r="D934" s="8">
        <f t="shared" si="113"/>
        <v>1.1574074074038876E-5</v>
      </c>
      <c r="E934" s="8">
        <f t="shared" si="114"/>
        <v>2.5717592592592597E-2</v>
      </c>
      <c r="F934" s="17">
        <f t="shared" si="115"/>
        <v>36.00000000010948</v>
      </c>
      <c r="G934" s="17">
        <f t="shared" si="116"/>
        <v>37.800000000022543</v>
      </c>
      <c r="H934" s="17">
        <f t="shared" si="117"/>
        <v>39.60000000005649</v>
      </c>
      <c r="I934" s="17">
        <f t="shared" si="118"/>
        <v>40.499999999977419</v>
      </c>
      <c r="J934" s="17">
        <f t="shared" si="119"/>
        <v>44.279999999985762</v>
      </c>
      <c r="K934" s="20" t="str">
        <f>HYPERLINK("http://maps.google.nl/maps?q="&amp;SUBSTITUTE(Tabel2[[#This Row],[lat]],",",".")&amp;","&amp;SUBSTITUTE(Tabel2[[#This Row],[lon]],",","."))</f>
        <v>http://maps.google.nl/maps?q=50.922539,5.90124</v>
      </c>
    </row>
    <row r="935" spans="1:11" x14ac:dyDescent="0.25">
      <c r="A935" s="12">
        <f>TIMEVALUE(MID(Tabel2[[#This Row],[ns1:time2]],12,8))</f>
        <v>0.48767361111111113</v>
      </c>
      <c r="B935" s="13">
        <f>ROUND(6370973.27862*((2*ASIN(SQRT((SIN((RADIANS(Strava!E934)-RADIANS(Strava!E935))/2)^2)+COS(RADIANS(Strava!E934))*COS(RADIANS(Strava!E935))*(SIN((RADIANS(Strava!F934)-RADIANS(Strava!F935))/2)^2))))),0)</f>
        <v>9</v>
      </c>
      <c r="C935" s="14">
        <f t="shared" si="112"/>
        <v>14.318999999999933</v>
      </c>
      <c r="D935" s="12">
        <f t="shared" si="113"/>
        <v>1.1574074074094387E-5</v>
      </c>
      <c r="E935" s="12">
        <f t="shared" si="114"/>
        <v>2.5729166666666692E-2</v>
      </c>
      <c r="F935" s="15">
        <f t="shared" si="115"/>
        <v>32.399999999943134</v>
      </c>
      <c r="G935" s="15">
        <f t="shared" si="116"/>
        <v>34.200000000022222</v>
      </c>
      <c r="H935" s="15">
        <f t="shared" si="117"/>
        <v>35.999999999993605</v>
      </c>
      <c r="I935" s="15">
        <f t="shared" si="118"/>
        <v>37.800000000024141</v>
      </c>
      <c r="J935" s="15">
        <f t="shared" si="119"/>
        <v>42.840000000006917</v>
      </c>
      <c r="K935" s="21" t="str">
        <f>HYPERLINK("http://maps.google.nl/maps?q="&amp;SUBSTITUTE(Tabel2[[#This Row],[lat]],",",".")&amp;","&amp;SUBSTITUTE(Tabel2[[#This Row],[lon]],",","."))</f>
        <v>http://maps.google.nl/maps?q=50.922615,5.901185</v>
      </c>
    </row>
    <row r="936" spans="1:11" x14ac:dyDescent="0.25">
      <c r="A936" s="8">
        <f>TIMEVALUE(MID(Tabel2[[#This Row],[ns1:time2]],12,8))</f>
        <v>0.48768518518518517</v>
      </c>
      <c r="B936" s="13">
        <f>ROUND(6370973.27862*((2*ASIN(SQRT((SIN((RADIANS(Strava!E935)-RADIANS(Strava!E936))/2)^2)+COS(RADIANS(Strava!E935))*COS(RADIANS(Strava!E936))*(SIN((RADIANS(Strava!F935)-RADIANS(Strava!F936))/2)^2))))),0)</f>
        <v>8</v>
      </c>
      <c r="C936" s="10">
        <f t="shared" si="112"/>
        <v>14.326999999999932</v>
      </c>
      <c r="D936" s="8">
        <f t="shared" si="113"/>
        <v>1.1574074074038876E-5</v>
      </c>
      <c r="E936" s="8">
        <f t="shared" si="114"/>
        <v>2.5740740740740731E-2</v>
      </c>
      <c r="F936" s="17">
        <f t="shared" si="115"/>
        <v>28.800000000087586</v>
      </c>
      <c r="G936" s="17">
        <f t="shared" si="116"/>
        <v>30.600000000018706</v>
      </c>
      <c r="H936" s="17">
        <f t="shared" si="117"/>
        <v>32.400000000045829</v>
      </c>
      <c r="I936" s="17">
        <f t="shared" si="118"/>
        <v>34.200000000020623</v>
      </c>
      <c r="J936" s="17">
        <f t="shared" si="119"/>
        <v>41.040000000006344</v>
      </c>
      <c r="K936" s="20" t="str">
        <f>HYPERLINK("http://maps.google.nl/maps?q="&amp;SUBSTITUTE(Tabel2[[#This Row],[lat]],",",".")&amp;","&amp;SUBSTITUTE(Tabel2[[#This Row],[lon]],",","."))</f>
        <v>http://maps.google.nl/maps?q=50.922688,5.901162</v>
      </c>
    </row>
    <row r="937" spans="1:11" x14ac:dyDescent="0.25">
      <c r="A937" s="12">
        <f>TIMEVALUE(MID(Tabel2[[#This Row],[ns1:time2]],12,8))</f>
        <v>0.4876967592592592</v>
      </c>
      <c r="B937" s="13">
        <f>ROUND(6370973.27862*((2*ASIN(SQRT((SIN((RADIANS(Strava!E936)-RADIANS(Strava!E937))/2)^2)+COS(RADIANS(Strava!E936))*COS(RADIANS(Strava!E937))*(SIN((RADIANS(Strava!F936)-RADIANS(Strava!F937))/2)^2))))),0)</f>
        <v>8</v>
      </c>
      <c r="C937" s="14">
        <f t="shared" si="112"/>
        <v>14.334999999999932</v>
      </c>
      <c r="D937" s="12">
        <f t="shared" si="113"/>
        <v>1.1574074074038876E-5</v>
      </c>
      <c r="E937" s="12">
        <f t="shared" si="114"/>
        <v>2.575231481481477E-2</v>
      </c>
      <c r="F937" s="15">
        <f t="shared" si="115"/>
        <v>28.800000000087586</v>
      </c>
      <c r="G937" s="15">
        <f t="shared" si="116"/>
        <v>28.800000000084413</v>
      </c>
      <c r="H937" s="15">
        <f t="shared" si="117"/>
        <v>30.000000000041567</v>
      </c>
      <c r="I937" s="15">
        <f t="shared" si="118"/>
        <v>31.500000000056556</v>
      </c>
      <c r="J937" s="15">
        <f t="shared" si="119"/>
        <v>39.240000000024587</v>
      </c>
      <c r="K937" s="21" t="str">
        <f>HYPERLINK("http://maps.google.nl/maps?q="&amp;SUBSTITUTE(Tabel2[[#This Row],[lat]],",",".")&amp;","&amp;SUBSTITUTE(Tabel2[[#This Row],[lon]],",","."))</f>
        <v>http://maps.google.nl/maps?q=50.922756,5.901172</v>
      </c>
    </row>
    <row r="938" spans="1:11" x14ac:dyDescent="0.25">
      <c r="A938" s="8">
        <f>TIMEVALUE(MID(Tabel2[[#This Row],[ns1:time2]],12,8))</f>
        <v>0.48773148148148149</v>
      </c>
      <c r="B938" s="13">
        <f>ROUND(6370973.27862*((2*ASIN(SQRT((SIN((RADIANS(Strava!E937)-RADIANS(Strava!E938))/2)^2)+COS(RADIANS(Strava!E937))*COS(RADIANS(Strava!E938))*(SIN((RADIANS(Strava!F937)-RADIANS(Strava!F938))/2)^2))))),0)</f>
        <v>20</v>
      </c>
      <c r="C938" s="10">
        <f t="shared" si="112"/>
        <v>14.354999999999931</v>
      </c>
      <c r="D938" s="8">
        <f t="shared" si="113"/>
        <v>3.4722222222283161E-5</v>
      </c>
      <c r="E938" s="8">
        <f t="shared" si="114"/>
        <v>2.5787037037037053E-2</v>
      </c>
      <c r="F938" s="17">
        <f t="shared" si="115"/>
        <v>23.999999999957879</v>
      </c>
      <c r="G938" s="17">
        <f t="shared" si="116"/>
        <v>25.199999999984811</v>
      </c>
      <c r="H938" s="17">
        <f t="shared" si="117"/>
        <v>25.920000000002659</v>
      </c>
      <c r="I938" s="17">
        <f t="shared" si="118"/>
        <v>26.999999999994671</v>
      </c>
      <c r="J938" s="17">
        <f t="shared" si="119"/>
        <v>34.799999999993922</v>
      </c>
      <c r="K938" s="20" t="str">
        <f>HYPERLINK("http://maps.google.nl/maps?q="&amp;SUBSTITUTE(Tabel2[[#This Row],[lat]],",",".")&amp;","&amp;SUBSTITUTE(Tabel2[[#This Row],[lon]],",","."))</f>
        <v>http://maps.google.nl/maps?q=50.9229,5.901334</v>
      </c>
    </row>
    <row r="939" spans="1:11" x14ac:dyDescent="0.25">
      <c r="A939" s="12">
        <f>TIMEVALUE(MID(Tabel2[[#This Row],[ns1:time2]],12,8))</f>
        <v>0.48776620370370366</v>
      </c>
      <c r="B939" s="13">
        <f>ROUND(6370973.27862*((2*ASIN(SQRT((SIN((RADIANS(Strava!E938)-RADIANS(Strava!E939))/2)^2)+COS(RADIANS(Strava!E938))*COS(RADIANS(Strava!E939))*(SIN((RADIANS(Strava!F938)-RADIANS(Strava!F939))/2)^2))))),0)</f>
        <v>8</v>
      </c>
      <c r="C939" s="14">
        <f t="shared" si="112"/>
        <v>14.36299999999993</v>
      </c>
      <c r="D939" s="12">
        <f t="shared" si="113"/>
        <v>3.4722222222172139E-5</v>
      </c>
      <c r="E939" s="12">
        <f t="shared" si="114"/>
        <v>2.5821759259259225E-2</v>
      </c>
      <c r="F939" s="15">
        <f t="shared" si="115"/>
        <v>9.6000000000138481</v>
      </c>
      <c r="G939" s="15">
        <f t="shared" si="116"/>
        <v>16.79999999999659</v>
      </c>
      <c r="H939" s="15">
        <f t="shared" si="117"/>
        <v>18.51428571429015</v>
      </c>
      <c r="I939" s="15">
        <f t="shared" si="118"/>
        <v>19.800000000011352</v>
      </c>
      <c r="J939" s="15">
        <f t="shared" si="119"/>
        <v>28.542857142864975</v>
      </c>
      <c r="K939" s="21" t="str">
        <f>HYPERLINK("http://maps.google.nl/maps?q="&amp;SUBSTITUTE(Tabel2[[#This Row],[lat]],",",".")&amp;","&amp;SUBSTITUTE(Tabel2[[#This Row],[lon]],",","."))</f>
        <v>http://maps.google.nl/maps?q=50.922962,5.901396</v>
      </c>
    </row>
    <row r="940" spans="1:11" x14ac:dyDescent="0.25">
      <c r="A940" s="8">
        <f>TIMEVALUE(MID(Tabel2[[#This Row],[ns1:time2]],12,8))</f>
        <v>0.48778935185185185</v>
      </c>
      <c r="B940" s="13">
        <f>ROUND(6370973.27862*((2*ASIN(SQRT((SIN((RADIANS(Strava!E939)-RADIANS(Strava!E940))/2)^2)+COS(RADIANS(Strava!E939))*COS(RADIANS(Strava!E940))*(SIN((RADIANS(Strava!F939)-RADIANS(Strava!F940))/2)^2))))),0)</f>
        <v>7</v>
      </c>
      <c r="C940" s="10">
        <f t="shared" si="112"/>
        <v>14.36999999999993</v>
      </c>
      <c r="D940" s="8">
        <f t="shared" si="113"/>
        <v>2.3148148148188774E-5</v>
      </c>
      <c r="E940" s="8">
        <f t="shared" si="114"/>
        <v>2.5844907407407414E-2</v>
      </c>
      <c r="F940" s="17">
        <f t="shared" si="115"/>
        <v>12.599999999977888</v>
      </c>
      <c r="G940" s="17">
        <f t="shared" si="116"/>
        <v>10.800000000000896</v>
      </c>
      <c r="H940" s="17">
        <f t="shared" si="117"/>
        <v>15.749999999990507</v>
      </c>
      <c r="I940" s="17">
        <f t="shared" si="118"/>
        <v>17.199999999996304</v>
      </c>
      <c r="J940" s="17">
        <f t="shared" si="119"/>
        <v>25.19999999999531</v>
      </c>
      <c r="K940" s="20" t="str">
        <f>HYPERLINK("http://maps.google.nl/maps?q="&amp;SUBSTITUTE(Tabel2[[#This Row],[lat]],",",".")&amp;","&amp;SUBSTITUTE(Tabel2[[#This Row],[lon]],",","."))</f>
        <v>http://maps.google.nl/maps?q=50.92302,5.901416</v>
      </c>
    </row>
    <row r="941" spans="1:11" x14ac:dyDescent="0.25">
      <c r="A941" s="12">
        <f>TIMEVALUE(MID(Tabel2[[#This Row],[ns1:time2]],12,8))</f>
        <v>0.48781249999999998</v>
      </c>
      <c r="B941" s="13">
        <f>ROUND(6370973.27862*((2*ASIN(SQRT((SIN((RADIANS(Strava!E940)-RADIANS(Strava!E941))/2)^2)+COS(RADIANS(Strava!E940))*COS(RADIANS(Strava!E941))*(SIN((RADIANS(Strava!F940)-RADIANS(Strava!F941))/2)^2))))),0)</f>
        <v>8</v>
      </c>
      <c r="C941" s="14">
        <f t="shared" si="112"/>
        <v>14.377999999999929</v>
      </c>
      <c r="D941" s="12">
        <f t="shared" si="113"/>
        <v>2.3148148148133263E-5</v>
      </c>
      <c r="E941" s="12">
        <f t="shared" si="114"/>
        <v>2.5868055555555547E-2</v>
      </c>
      <c r="F941" s="15">
        <f t="shared" si="115"/>
        <v>14.400000000009261</v>
      </c>
      <c r="G941" s="15">
        <f t="shared" si="116"/>
        <v>13.499999999991406</v>
      </c>
      <c r="H941" s="15">
        <f t="shared" si="117"/>
        <v>11.828571428573909</v>
      </c>
      <c r="I941" s="15">
        <f t="shared" si="118"/>
        <v>15.479999999994201</v>
      </c>
      <c r="J941" s="15">
        <f t="shared" si="119"/>
        <v>22.725000000006798</v>
      </c>
      <c r="K941" s="21" t="str">
        <f>HYPERLINK("http://maps.google.nl/maps?q="&amp;SUBSTITUTE(Tabel2[[#This Row],[lat]],",",".")&amp;","&amp;SUBSTITUTE(Tabel2[[#This Row],[lon]],",","."))</f>
        <v>http://maps.google.nl/maps?q=50.923089,5.901391</v>
      </c>
    </row>
    <row r="942" spans="1:11" x14ac:dyDescent="0.25">
      <c r="A942" s="8">
        <f>TIMEVALUE(MID(Tabel2[[#This Row],[ns1:time2]],12,8))</f>
        <v>0.48784722222222227</v>
      </c>
      <c r="B942" s="13">
        <f>ROUND(6370973.27862*((2*ASIN(SQRT((SIN((RADIANS(Strava!E941)-RADIANS(Strava!E942))/2)^2)+COS(RADIANS(Strava!E941))*COS(RADIANS(Strava!E942))*(SIN((RADIANS(Strava!F941)-RADIANS(Strava!F942))/2)^2))))),0)</f>
        <v>16</v>
      </c>
      <c r="C942" s="10">
        <f t="shared" si="112"/>
        <v>14.393999999999929</v>
      </c>
      <c r="D942" s="8">
        <f t="shared" si="113"/>
        <v>3.4722222222283161E-5</v>
      </c>
      <c r="E942" s="8">
        <f t="shared" si="114"/>
        <v>2.590277777777783E-2</v>
      </c>
      <c r="F942" s="17">
        <f t="shared" si="115"/>
        <v>19.199999999966305</v>
      </c>
      <c r="G942" s="17">
        <f t="shared" si="116"/>
        <v>17.279999999985623</v>
      </c>
      <c r="H942" s="17">
        <f t="shared" si="117"/>
        <v>15.942857142839472</v>
      </c>
      <c r="I942" s="17">
        <f t="shared" si="118"/>
        <v>14.039999999994814</v>
      </c>
      <c r="J942" s="17">
        <f t="shared" si="119"/>
        <v>20.999999999995737</v>
      </c>
      <c r="K942" s="20" t="str">
        <f>HYPERLINK("http://maps.google.nl/maps?q="&amp;SUBSTITUTE(Tabel2[[#This Row],[lat]],",",".")&amp;","&amp;SUBSTITUTE(Tabel2[[#This Row],[lon]],",","."))</f>
        <v>http://maps.google.nl/maps?q=50.923124,5.901174</v>
      </c>
    </row>
    <row r="943" spans="1:11" x14ac:dyDescent="0.25">
      <c r="A943" s="12">
        <f>TIMEVALUE(MID(Tabel2[[#This Row],[ns1:time2]],12,8))</f>
        <v>0.48790509259259257</v>
      </c>
      <c r="B943" s="13">
        <f>ROUND(6370973.27862*((2*ASIN(SQRT((SIN((RADIANS(Strava!E942)-RADIANS(Strava!E943))/2)^2)+COS(RADIANS(Strava!E942))*COS(RADIANS(Strava!E943))*(SIN((RADIANS(Strava!F942)-RADIANS(Strava!F943))/2)^2))))),0)</f>
        <v>32</v>
      </c>
      <c r="C943" s="14">
        <f t="shared" si="112"/>
        <v>14.425999999999929</v>
      </c>
      <c r="D943" s="12">
        <f t="shared" si="113"/>
        <v>5.7870370370305402E-5</v>
      </c>
      <c r="E943" s="12">
        <f t="shared" si="114"/>
        <v>2.5960648148148135E-2</v>
      </c>
      <c r="F943" s="15">
        <f t="shared" si="115"/>
        <v>23.040000000025866</v>
      </c>
      <c r="G943" s="15">
        <f t="shared" si="116"/>
        <v>21.600000000000961</v>
      </c>
      <c r="H943" s="15">
        <f t="shared" si="117"/>
        <v>20.160000000002992</v>
      </c>
      <c r="I943" s="15">
        <f t="shared" si="118"/>
        <v>18.899999999996695</v>
      </c>
      <c r="J943" s="15">
        <f t="shared" si="119"/>
        <v>20.618181818185416</v>
      </c>
      <c r="K943" s="21" t="str">
        <f>HYPERLINK("http://maps.google.nl/maps?q="&amp;SUBSTITUTE(Tabel2[[#This Row],[lat]],",",".")&amp;","&amp;SUBSTITUTE(Tabel2[[#This Row],[lon]],",","."))</f>
        <v>http://maps.google.nl/maps?q=50.923164,5.900727</v>
      </c>
    </row>
    <row r="944" spans="1:11" x14ac:dyDescent="0.25">
      <c r="A944" s="8">
        <f>TIMEVALUE(MID(Tabel2[[#This Row],[ns1:time2]],12,8))</f>
        <v>0.48791666666666672</v>
      </c>
      <c r="B944" s="13">
        <f>ROUND(6370973.27862*((2*ASIN(SQRT((SIN((RADIANS(Strava!E943)-RADIANS(Strava!E944))/2)^2)+COS(RADIANS(Strava!E943))*COS(RADIANS(Strava!E944))*(SIN((RADIANS(Strava!F943)-RADIANS(Strava!F944))/2)^2))))),0)</f>
        <v>6</v>
      </c>
      <c r="C944" s="10">
        <f t="shared" si="112"/>
        <v>14.431999999999929</v>
      </c>
      <c r="D944" s="8">
        <f t="shared" si="113"/>
        <v>1.1574074074149898E-5</v>
      </c>
      <c r="E944" s="8">
        <f t="shared" si="114"/>
        <v>2.5972222222222285E-2</v>
      </c>
      <c r="F944" s="17">
        <f t="shared" si="115"/>
        <v>21.599999999858493</v>
      </c>
      <c r="G944" s="17">
        <f t="shared" si="116"/>
        <v>22.79999999999659</v>
      </c>
      <c r="H944" s="17">
        <f t="shared" si="117"/>
        <v>21.599999999985222</v>
      </c>
      <c r="I944" s="17">
        <f t="shared" si="118"/>
        <v>20.29090909089982</v>
      </c>
      <c r="J944" s="17">
        <f t="shared" si="119"/>
        <v>19.963636363631192</v>
      </c>
      <c r="K944" s="20" t="str">
        <f>HYPERLINK("http://maps.google.nl/maps?q="&amp;SUBSTITUTE(Tabel2[[#This Row],[lat]],",",".")&amp;","&amp;SUBSTITUTE(Tabel2[[#This Row],[lon]],",","."))</f>
        <v>http://maps.google.nl/maps?q=50.923173,5.900647</v>
      </c>
    </row>
    <row r="945" spans="1:11" x14ac:dyDescent="0.25">
      <c r="A945" s="12">
        <f>TIMEVALUE(MID(Tabel2[[#This Row],[ns1:time2]],12,8))</f>
        <v>0.48792824074074076</v>
      </c>
      <c r="B945" s="13">
        <f>ROUND(6370973.27862*((2*ASIN(SQRT((SIN((RADIANS(Strava!E944)-RADIANS(Strava!E945))/2)^2)+COS(RADIANS(Strava!E944))*COS(RADIANS(Strava!E945))*(SIN((RADIANS(Strava!F944)-RADIANS(Strava!F945))/2)^2))))),0)</f>
        <v>4</v>
      </c>
      <c r="C945" s="14">
        <f t="shared" si="112"/>
        <v>14.435999999999929</v>
      </c>
      <c r="D945" s="12">
        <f t="shared" si="113"/>
        <v>1.1574074074038876E-5</v>
      </c>
      <c r="E945" s="12">
        <f t="shared" si="114"/>
        <v>2.5983796296296324E-2</v>
      </c>
      <c r="F945" s="15">
        <f t="shared" si="115"/>
        <v>14.400000000043793</v>
      </c>
      <c r="G945" s="15">
        <f t="shared" si="116"/>
        <v>17.999999999968026</v>
      </c>
      <c r="H945" s="15">
        <f t="shared" si="117"/>
        <v>21.600000000006396</v>
      </c>
      <c r="I945" s="15">
        <f t="shared" si="118"/>
        <v>20.879999999993338</v>
      </c>
      <c r="J945" s="15">
        <f t="shared" si="119"/>
        <v>19.145454545453607</v>
      </c>
      <c r="K945" s="21" t="str">
        <f>HYPERLINK("http://maps.google.nl/maps?q="&amp;SUBSTITUTE(Tabel2[[#This Row],[lat]],",",".")&amp;","&amp;SUBSTITUTE(Tabel2[[#This Row],[lon]],",","."))</f>
        <v>http://maps.google.nl/maps?q=50.923194,5.900596</v>
      </c>
    </row>
    <row r="946" spans="1:11" x14ac:dyDescent="0.25">
      <c r="A946" s="8">
        <f>TIMEVALUE(MID(Tabel2[[#This Row],[ns1:time2]],12,8))</f>
        <v>0.4879398148148148</v>
      </c>
      <c r="B946" s="13">
        <f>ROUND(6370973.27862*((2*ASIN(SQRT((SIN((RADIANS(Strava!E945)-RADIANS(Strava!E946))/2)^2)+COS(RADIANS(Strava!E945))*COS(RADIANS(Strava!E946))*(SIN((RADIANS(Strava!F945)-RADIANS(Strava!F946))/2)^2))))),0)</f>
        <v>4</v>
      </c>
      <c r="C946" s="10">
        <f t="shared" si="112"/>
        <v>14.439999999999928</v>
      </c>
      <c r="D946" s="8">
        <f t="shared" si="113"/>
        <v>1.1574074074038876E-5</v>
      </c>
      <c r="E946" s="8">
        <f t="shared" si="114"/>
        <v>2.5995370370370363E-2</v>
      </c>
      <c r="F946" s="17">
        <f t="shared" si="115"/>
        <v>14.400000000043793</v>
      </c>
      <c r="G946" s="17">
        <f t="shared" si="116"/>
        <v>14.400000000042207</v>
      </c>
      <c r="H946" s="17">
        <f t="shared" si="117"/>
        <v>16.79999999999659</v>
      </c>
      <c r="I946" s="17">
        <f t="shared" si="118"/>
        <v>20.700000000013031</v>
      </c>
      <c r="J946" s="17">
        <f t="shared" si="119"/>
        <v>18.490909090908232</v>
      </c>
      <c r="K946" s="20" t="str">
        <f>HYPERLINK("http://maps.google.nl/maps?q="&amp;SUBSTITUTE(Tabel2[[#This Row],[lat]],",",".")&amp;","&amp;SUBSTITUTE(Tabel2[[#This Row],[lon]],",","."))</f>
        <v>http://maps.google.nl/maps?q=50.92323,5.900575</v>
      </c>
    </row>
    <row r="947" spans="1:11" x14ac:dyDescent="0.25">
      <c r="A947" s="12">
        <f>TIMEVALUE(MID(Tabel2[[#This Row],[ns1:time2]],12,8))</f>
        <v>0.48795138888888889</v>
      </c>
      <c r="B947" s="13">
        <f>ROUND(6370973.27862*((2*ASIN(SQRT((SIN((RADIANS(Strava!E946)-RADIANS(Strava!E947))/2)^2)+COS(RADIANS(Strava!E946))*COS(RADIANS(Strava!E947))*(SIN((RADIANS(Strava!F946)-RADIANS(Strava!F947))/2)^2))))),0)</f>
        <v>5</v>
      </c>
      <c r="C947" s="14">
        <f t="shared" si="112"/>
        <v>14.444999999999929</v>
      </c>
      <c r="D947" s="12">
        <f t="shared" si="113"/>
        <v>1.1574074074094387E-5</v>
      </c>
      <c r="E947" s="12">
        <f t="shared" si="114"/>
        <v>2.6006944444444458E-2</v>
      </c>
      <c r="F947" s="15">
        <f t="shared" si="115"/>
        <v>17.999999999968409</v>
      </c>
      <c r="G947" s="15">
        <f t="shared" si="116"/>
        <v>16.20000000001103</v>
      </c>
      <c r="H947" s="15">
        <f t="shared" si="117"/>
        <v>15.600000000022382</v>
      </c>
      <c r="I947" s="15">
        <f t="shared" si="118"/>
        <v>17.099999999990608</v>
      </c>
      <c r="J947" s="15">
        <f t="shared" si="119"/>
        <v>17.999999999995495</v>
      </c>
      <c r="K947" s="21" t="str">
        <f>HYPERLINK("http://maps.google.nl/maps?q="&amp;SUBSTITUTE(Tabel2[[#This Row],[lat]],",",".")&amp;","&amp;SUBSTITUTE(Tabel2[[#This Row],[lon]],",","."))</f>
        <v>http://maps.google.nl/maps?q=50.923278,5.900578</v>
      </c>
    </row>
    <row r="948" spans="1:11" x14ac:dyDescent="0.25">
      <c r="A948" s="8">
        <f>TIMEVALUE(MID(Tabel2[[#This Row],[ns1:time2]],12,8))</f>
        <v>0.48796296296296293</v>
      </c>
      <c r="B948" s="13">
        <f>ROUND(6370973.27862*((2*ASIN(SQRT((SIN((RADIANS(Strava!E947)-RADIANS(Strava!E948))/2)^2)+COS(RADIANS(Strava!E947))*COS(RADIANS(Strava!E948))*(SIN((RADIANS(Strava!F947)-RADIANS(Strava!F948))/2)^2))))),0)</f>
        <v>5</v>
      </c>
      <c r="C948" s="10">
        <f t="shared" si="112"/>
        <v>14.44999999999993</v>
      </c>
      <c r="D948" s="8">
        <f t="shared" si="113"/>
        <v>1.1574074074038876E-5</v>
      </c>
      <c r="E948" s="8">
        <f t="shared" si="114"/>
        <v>2.6018518518518496E-2</v>
      </c>
      <c r="F948" s="17">
        <f t="shared" si="115"/>
        <v>18.00000000005474</v>
      </c>
      <c r="G948" s="17">
        <f t="shared" si="116"/>
        <v>18.000000000014388</v>
      </c>
      <c r="H948" s="17">
        <f t="shared" si="117"/>
        <v>16.80000000002558</v>
      </c>
      <c r="I948" s="17">
        <f t="shared" si="118"/>
        <v>16.200000000030457</v>
      </c>
      <c r="J948" s="17">
        <f t="shared" si="119"/>
        <v>17.100000000002591</v>
      </c>
      <c r="K948" s="20" t="str">
        <f>HYPERLINK("http://maps.google.nl/maps?q="&amp;SUBSTITUTE(Tabel2[[#This Row],[lat]],",",".")&amp;","&amp;SUBSTITUTE(Tabel2[[#This Row],[lon]],",","."))</f>
        <v>http://maps.google.nl/maps?q=50.923324,5.900591</v>
      </c>
    </row>
    <row r="949" spans="1:11" x14ac:dyDescent="0.25">
      <c r="A949" s="12">
        <f>TIMEVALUE(MID(Tabel2[[#This Row],[ns1:time2]],12,8))</f>
        <v>0.48797453703703703</v>
      </c>
      <c r="B949" s="13">
        <f>ROUND(6370973.27862*((2*ASIN(SQRT((SIN((RADIANS(Strava!E948)-RADIANS(Strava!E949))/2)^2)+COS(RADIANS(Strava!E948))*COS(RADIANS(Strava!E949))*(SIN((RADIANS(Strava!F948)-RADIANS(Strava!F949))/2)^2))))),0)</f>
        <v>6</v>
      </c>
      <c r="C949" s="14">
        <f t="shared" si="112"/>
        <v>14.45599999999993</v>
      </c>
      <c r="D949" s="12">
        <f t="shared" si="113"/>
        <v>1.1574074074094387E-5</v>
      </c>
      <c r="E949" s="12">
        <f t="shared" si="114"/>
        <v>2.6030092592592591E-2</v>
      </c>
      <c r="F949" s="15">
        <f t="shared" si="115"/>
        <v>21.59999999996209</v>
      </c>
      <c r="G949" s="15">
        <f t="shared" si="116"/>
        <v>19.800000000014549</v>
      </c>
      <c r="H949" s="15">
        <f t="shared" si="117"/>
        <v>19.199999999999147</v>
      </c>
      <c r="I949" s="15">
        <f t="shared" si="118"/>
        <v>18.00000000001279</v>
      </c>
      <c r="J949" s="15">
        <f t="shared" si="119"/>
        <v>18.599999999997088</v>
      </c>
      <c r="K949" s="21" t="str">
        <f>HYPERLINK("http://maps.google.nl/maps?q="&amp;SUBSTITUTE(Tabel2[[#This Row],[lat]],",",".")&amp;","&amp;SUBSTITUTE(Tabel2[[#This Row],[lon]],",","."))</f>
        <v>http://maps.google.nl/maps?q=50.923375,5.900608</v>
      </c>
    </row>
    <row r="950" spans="1:11" x14ac:dyDescent="0.25">
      <c r="A950" s="8">
        <f>TIMEVALUE(MID(Tabel2[[#This Row],[ns1:time2]],12,8))</f>
        <v>0.48804398148148148</v>
      </c>
      <c r="B950" s="13">
        <f>ROUND(6370973.27862*((2*ASIN(SQRT((SIN((RADIANS(Strava!E949)-RADIANS(Strava!E950))/2)^2)+COS(RADIANS(Strava!E949))*COS(RADIANS(Strava!E950))*(SIN((RADIANS(Strava!F949)-RADIANS(Strava!F950))/2)^2))))),0)</f>
        <v>36</v>
      </c>
      <c r="C950" s="10">
        <f t="shared" si="112"/>
        <v>14.49199999999993</v>
      </c>
      <c r="D950" s="8">
        <f t="shared" si="113"/>
        <v>6.94444444444553E-5</v>
      </c>
      <c r="E950" s="8">
        <f t="shared" si="114"/>
        <v>2.6099537037037046E-2</v>
      </c>
      <c r="F950" s="17">
        <f t="shared" si="115"/>
        <v>21.599999999996623</v>
      </c>
      <c r="G950" s="17">
        <f t="shared" si="116"/>
        <v>21.599999999991596</v>
      </c>
      <c r="H950" s="17">
        <f t="shared" si="117"/>
        <v>21.150000000001189</v>
      </c>
      <c r="I950" s="17">
        <f t="shared" si="118"/>
        <v>20.799999999997301</v>
      </c>
      <c r="J950" s="17">
        <f t="shared" si="119"/>
        <v>19.963636363636127</v>
      </c>
      <c r="K950" s="20" t="str">
        <f>HYPERLINK("http://maps.google.nl/maps?q="&amp;SUBSTITUTE(Tabel2[[#This Row],[lat]],",",".")&amp;","&amp;SUBSTITUTE(Tabel2[[#This Row],[lon]],",","."))</f>
        <v>http://maps.google.nl/maps?q=50.923696,5.900704</v>
      </c>
    </row>
    <row r="951" spans="1:11" x14ac:dyDescent="0.25">
      <c r="A951" s="12">
        <f>TIMEVALUE(MID(Tabel2[[#This Row],[ns1:time2]],12,8))</f>
        <v>0.48811342592592594</v>
      </c>
      <c r="B951" s="13">
        <f>ROUND(6370973.27862*((2*ASIN(SQRT((SIN((RADIANS(Strava!E950)-RADIANS(Strava!E951))/2)^2)+COS(RADIANS(Strava!E950))*COS(RADIANS(Strava!E951))*(SIN((RADIANS(Strava!F950)-RADIANS(Strava!F951))/2)^2))))),0)</f>
        <v>38</v>
      </c>
      <c r="C951" s="14">
        <f t="shared" si="112"/>
        <v>14.52999999999993</v>
      </c>
      <c r="D951" s="12">
        <f t="shared" si="113"/>
        <v>6.94444444444553E-5</v>
      </c>
      <c r="E951" s="12">
        <f t="shared" si="114"/>
        <v>2.6168981481481501E-2</v>
      </c>
      <c r="F951" s="15">
        <f t="shared" si="115"/>
        <v>22.799999999996434</v>
      </c>
      <c r="G951" s="15">
        <f t="shared" si="116"/>
        <v>22.199999999996482</v>
      </c>
      <c r="H951" s="15">
        <f t="shared" si="117"/>
        <v>22.153846153839986</v>
      </c>
      <c r="I951" s="15">
        <f t="shared" si="118"/>
        <v>21.857142857142154</v>
      </c>
      <c r="J951" s="15">
        <f t="shared" si="119"/>
        <v>21.046153846151991</v>
      </c>
      <c r="K951" s="21" t="str">
        <f>HYPERLINK("http://maps.google.nl/maps?q="&amp;SUBSTITUTE(Tabel2[[#This Row],[lat]],",",".")&amp;","&amp;SUBSTITUTE(Tabel2[[#This Row],[lon]],",","."))</f>
        <v>http://maps.google.nl/maps?q=50.924032,5.900786</v>
      </c>
    </row>
    <row r="952" spans="1:11" x14ac:dyDescent="0.25">
      <c r="A952" s="8">
        <f>TIMEVALUE(MID(Tabel2[[#This Row],[ns1:time2]],12,8))</f>
        <v>0.48814814814814816</v>
      </c>
      <c r="B952" s="13">
        <f>ROUND(6370973.27862*((2*ASIN(SQRT((SIN((RADIANS(Strava!E951)-RADIANS(Strava!E952))/2)^2)+COS(RADIANS(Strava!E951))*COS(RADIANS(Strava!E952))*(SIN((RADIANS(Strava!F951)-RADIANS(Strava!F952))/2)^2))))),0)</f>
        <v>17</v>
      </c>
      <c r="C952" s="10">
        <f t="shared" si="112"/>
        <v>14.54699999999993</v>
      </c>
      <c r="D952" s="8">
        <f t="shared" si="113"/>
        <v>3.472222222222765E-5</v>
      </c>
      <c r="E952" s="8">
        <f t="shared" si="114"/>
        <v>2.6203703703703729E-2</v>
      </c>
      <c r="F952" s="17">
        <f t="shared" si="115"/>
        <v>20.399999999996812</v>
      </c>
      <c r="G952" s="17">
        <f t="shared" si="116"/>
        <v>21.999999999996447</v>
      </c>
      <c r="H952" s="17">
        <f t="shared" si="117"/>
        <v>21.839999999996419</v>
      </c>
      <c r="I952" s="17">
        <f t="shared" si="118"/>
        <v>21.824999999994301</v>
      </c>
      <c r="J952" s="17">
        <f t="shared" si="119"/>
        <v>21.184615384617349</v>
      </c>
      <c r="K952" s="20" t="str">
        <f>HYPERLINK("http://maps.google.nl/maps?q="&amp;SUBSTITUTE(Tabel2[[#This Row],[lat]],",",".")&amp;","&amp;SUBSTITUTE(Tabel2[[#This Row],[lon]],",","."))</f>
        <v>http://maps.google.nl/maps?q=50.924185,5.900822</v>
      </c>
    </row>
    <row r="953" spans="1:11" x14ac:dyDescent="0.25">
      <c r="A953" s="12">
        <f>TIMEVALUE(MID(Tabel2[[#This Row],[ns1:time2]],12,8))</f>
        <v>0.48815972222222226</v>
      </c>
      <c r="B953" s="13">
        <f>ROUND(6370973.27862*((2*ASIN(SQRT((SIN((RADIANS(Strava!E952)-RADIANS(Strava!E953))/2)^2)+COS(RADIANS(Strava!E952))*COS(RADIANS(Strava!E953))*(SIN((RADIANS(Strava!F952)-RADIANS(Strava!F953))/2)^2))))),0)</f>
        <v>6</v>
      </c>
      <c r="C953" s="14">
        <f t="shared" si="112"/>
        <v>14.55299999999993</v>
      </c>
      <c r="D953" s="12">
        <f t="shared" si="113"/>
        <v>1.1574074074094387E-5</v>
      </c>
      <c r="E953" s="12">
        <f t="shared" si="114"/>
        <v>2.6215277777777823E-2</v>
      </c>
      <c r="F953" s="15">
        <f t="shared" si="115"/>
        <v>21.59999999996209</v>
      </c>
      <c r="G953" s="15">
        <f t="shared" si="116"/>
        <v>20.699999999988208</v>
      </c>
      <c r="H953" s="15">
        <f t="shared" si="117"/>
        <v>21.959999999993038</v>
      </c>
      <c r="I953" s="15">
        <f t="shared" si="118"/>
        <v>21.824999999994301</v>
      </c>
      <c r="J953" s="15">
        <f t="shared" si="119"/>
        <v>20.781818181813531</v>
      </c>
      <c r="K953" s="21" t="str">
        <f>HYPERLINK("http://maps.google.nl/maps?q="&amp;SUBSTITUTE(Tabel2[[#This Row],[lat]],",",".")&amp;","&amp;SUBSTITUTE(Tabel2[[#This Row],[lon]],",","."))</f>
        <v>http://maps.google.nl/maps?q=50.924234,5.900842</v>
      </c>
    </row>
    <row r="954" spans="1:11" x14ac:dyDescent="0.25">
      <c r="A954" s="8">
        <f>TIMEVALUE(MID(Tabel2[[#This Row],[ns1:time2]],12,8))</f>
        <v>0.4881712962962963</v>
      </c>
      <c r="B954" s="13">
        <f>ROUND(6370973.27862*((2*ASIN(SQRT((SIN((RADIANS(Strava!E953)-RADIANS(Strava!E954))/2)^2)+COS(RADIANS(Strava!E953))*COS(RADIANS(Strava!E954))*(SIN((RADIANS(Strava!F953)-RADIANS(Strava!F954))/2)^2))))),0)</f>
        <v>6</v>
      </c>
      <c r="C954" s="10">
        <f t="shared" si="112"/>
        <v>14.55899999999993</v>
      </c>
      <c r="D954" s="8">
        <f t="shared" si="113"/>
        <v>1.1574074074038876E-5</v>
      </c>
      <c r="E954" s="8">
        <f t="shared" si="114"/>
        <v>2.6226851851851862E-2</v>
      </c>
      <c r="F954" s="17">
        <f t="shared" si="115"/>
        <v>21.600000000065688</v>
      </c>
      <c r="G954" s="17">
        <f t="shared" si="116"/>
        <v>21.60000000001471</v>
      </c>
      <c r="H954" s="17">
        <f t="shared" si="117"/>
        <v>20.880000000003349</v>
      </c>
      <c r="I954" s="17">
        <f t="shared" si="118"/>
        <v>21.927272727272541</v>
      </c>
      <c r="J954" s="17">
        <f t="shared" si="119"/>
        <v>20.781818181822594</v>
      </c>
      <c r="K954" s="20" t="str">
        <f>HYPERLINK("http://maps.google.nl/maps?q="&amp;SUBSTITUTE(Tabel2[[#This Row],[lat]],",",".")&amp;","&amp;SUBSTITUTE(Tabel2[[#This Row],[lon]],",","."))</f>
        <v>http://maps.google.nl/maps?q=50.924283,5.900861</v>
      </c>
    </row>
    <row r="955" spans="1:11" x14ac:dyDescent="0.25">
      <c r="A955" s="12">
        <f>TIMEVALUE(MID(Tabel2[[#This Row],[ns1:time2]],12,8))</f>
        <v>0.48818287037037034</v>
      </c>
      <c r="B955" s="13">
        <f>ROUND(6370973.27862*((2*ASIN(SQRT((SIN((RADIANS(Strava!E954)-RADIANS(Strava!E955))/2)^2)+COS(RADIANS(Strava!E954))*COS(RADIANS(Strava!E955))*(SIN((RADIANS(Strava!F954)-RADIANS(Strava!F955))/2)^2))))),0)</f>
        <v>5</v>
      </c>
      <c r="C955" s="14">
        <f t="shared" si="112"/>
        <v>14.563999999999931</v>
      </c>
      <c r="D955" s="12">
        <f t="shared" si="113"/>
        <v>1.1574074074038876E-5</v>
      </c>
      <c r="E955" s="12">
        <f t="shared" si="114"/>
        <v>2.6238425925925901E-2</v>
      </c>
      <c r="F955" s="15">
        <f t="shared" si="115"/>
        <v>18.00000000005474</v>
      </c>
      <c r="G955" s="15">
        <f t="shared" si="116"/>
        <v>19.800000000062031</v>
      </c>
      <c r="H955" s="15">
        <f t="shared" si="117"/>
        <v>20.400000000030907</v>
      </c>
      <c r="I955" s="15">
        <f t="shared" si="118"/>
        <v>20.400000000013534</v>
      </c>
      <c r="J955" s="15">
        <f t="shared" si="119"/>
        <v>20.945454545459192</v>
      </c>
      <c r="K955" s="21" t="str">
        <f>HYPERLINK("http://maps.google.nl/maps?q="&amp;SUBSTITUTE(Tabel2[[#This Row],[lat]],",",".")&amp;","&amp;SUBSTITUTE(Tabel2[[#This Row],[lon]],",","."))</f>
        <v>http://maps.google.nl/maps?q=50.924329,5.900877</v>
      </c>
    </row>
    <row r="956" spans="1:11" x14ac:dyDescent="0.25">
      <c r="A956" s="8">
        <f>TIMEVALUE(MID(Tabel2[[#This Row],[ns1:time2]],12,8))</f>
        <v>0.48819444444444443</v>
      </c>
      <c r="B956" s="13">
        <f>ROUND(6370973.27862*((2*ASIN(SQRT((SIN((RADIANS(Strava!E955)-RADIANS(Strava!E956))/2)^2)+COS(RADIANS(Strava!E955))*COS(RADIANS(Strava!E956))*(SIN((RADIANS(Strava!F955)-RADIANS(Strava!F956))/2)^2))))),0)</f>
        <v>5</v>
      </c>
      <c r="C956" s="10">
        <f t="shared" si="112"/>
        <v>14.568999999999932</v>
      </c>
      <c r="D956" s="8">
        <f t="shared" si="113"/>
        <v>1.1574074074094387E-5</v>
      </c>
      <c r="E956" s="8">
        <f t="shared" si="114"/>
        <v>2.6249999999999996E-2</v>
      </c>
      <c r="F956" s="17">
        <f t="shared" si="115"/>
        <v>17.999999999968409</v>
      </c>
      <c r="G956" s="17">
        <f t="shared" si="116"/>
        <v>18.000000000014388</v>
      </c>
      <c r="H956" s="17">
        <f t="shared" si="117"/>
        <v>19.200000000029842</v>
      </c>
      <c r="I956" s="17">
        <f t="shared" si="118"/>
        <v>19.800000000014549</v>
      </c>
      <c r="J956" s="17">
        <f t="shared" si="119"/>
        <v>21.109090909091186</v>
      </c>
      <c r="K956" s="20" t="str">
        <f>HYPERLINK("http://maps.google.nl/maps?q="&amp;SUBSTITUTE(Tabel2[[#This Row],[lat]],",",".")&amp;","&amp;SUBSTITUTE(Tabel2[[#This Row],[lon]],",","."))</f>
        <v>http://maps.google.nl/maps?q=50.924376,5.900892</v>
      </c>
    </row>
    <row r="957" spans="1:11" x14ac:dyDescent="0.25">
      <c r="A957" s="12">
        <f>TIMEVALUE(MID(Tabel2[[#This Row],[ns1:time2]],12,8))</f>
        <v>0.48820601851851847</v>
      </c>
      <c r="B957" s="13">
        <f>ROUND(6370973.27862*((2*ASIN(SQRT((SIN((RADIANS(Strava!E956)-RADIANS(Strava!E957))/2)^2)+COS(RADIANS(Strava!E956))*COS(RADIANS(Strava!E957))*(SIN((RADIANS(Strava!F956)-RADIANS(Strava!F957))/2)^2))))),0)</f>
        <v>5</v>
      </c>
      <c r="C957" s="14">
        <f t="shared" si="112"/>
        <v>14.573999999999932</v>
      </c>
      <c r="D957" s="12">
        <f t="shared" si="113"/>
        <v>1.1574074074038876E-5</v>
      </c>
      <c r="E957" s="12">
        <f t="shared" si="114"/>
        <v>2.6261574074074034E-2</v>
      </c>
      <c r="F957" s="15">
        <f t="shared" si="115"/>
        <v>18.00000000005474</v>
      </c>
      <c r="G957" s="15">
        <f t="shared" si="116"/>
        <v>18.000000000014388</v>
      </c>
      <c r="H957" s="15">
        <f t="shared" si="117"/>
        <v>18.000000000028777</v>
      </c>
      <c r="I957" s="15">
        <f t="shared" si="118"/>
        <v>18.900000000037132</v>
      </c>
      <c r="J957" s="15">
        <f t="shared" si="119"/>
        <v>21.109090909095787</v>
      </c>
      <c r="K957" s="21" t="str">
        <f>HYPERLINK("http://maps.google.nl/maps?q="&amp;SUBSTITUTE(Tabel2[[#This Row],[lat]],",",".")&amp;","&amp;SUBSTITUTE(Tabel2[[#This Row],[lon]],",","."))</f>
        <v>http://maps.google.nl/maps?q=50.924423,5.900905</v>
      </c>
    </row>
    <row r="958" spans="1:11" x14ac:dyDescent="0.25">
      <c r="A958" s="8">
        <f>TIMEVALUE(MID(Tabel2[[#This Row],[ns1:time2]],12,8))</f>
        <v>0.48821759259259262</v>
      </c>
      <c r="B958" s="13">
        <f>ROUND(6370973.27862*((2*ASIN(SQRT((SIN((RADIANS(Strava!E957)-RADIANS(Strava!E958))/2)^2)+COS(RADIANS(Strava!E957))*COS(RADIANS(Strava!E958))*(SIN((RADIANS(Strava!F957)-RADIANS(Strava!F958))/2)^2))))),0)</f>
        <v>5</v>
      </c>
      <c r="C958" s="10">
        <f t="shared" si="112"/>
        <v>14.578999999999933</v>
      </c>
      <c r="D958" s="8">
        <f t="shared" si="113"/>
        <v>1.1574074074149898E-5</v>
      </c>
      <c r="E958" s="8">
        <f t="shared" si="114"/>
        <v>2.6273148148148184E-2</v>
      </c>
      <c r="F958" s="17">
        <f t="shared" si="115"/>
        <v>17.999999999882078</v>
      </c>
      <c r="G958" s="17">
        <f t="shared" si="116"/>
        <v>17.999999999971223</v>
      </c>
      <c r="H958" s="17">
        <f t="shared" si="117"/>
        <v>17.999999999971223</v>
      </c>
      <c r="I958" s="17">
        <f t="shared" si="118"/>
        <v>17.999999999992806</v>
      </c>
      <c r="J958" s="17">
        <f t="shared" si="119"/>
        <v>21.109090909086586</v>
      </c>
      <c r="K958" s="20" t="str">
        <f>HYPERLINK("http://maps.google.nl/maps?q="&amp;SUBSTITUTE(Tabel2[[#This Row],[lat]],",",".")&amp;","&amp;SUBSTITUTE(Tabel2[[#This Row],[lon]],",","."))</f>
        <v>http://maps.google.nl/maps?q=50.924469,5.900915</v>
      </c>
    </row>
    <row r="959" spans="1:11" x14ac:dyDescent="0.25">
      <c r="A959" s="12">
        <f>TIMEVALUE(MID(Tabel2[[#This Row],[ns1:time2]],12,8))</f>
        <v>0.48822916666666666</v>
      </c>
      <c r="B959" s="13">
        <f>ROUND(6370973.27862*((2*ASIN(SQRT((SIN((RADIANS(Strava!E958)-RADIANS(Strava!E959))/2)^2)+COS(RADIANS(Strava!E958))*COS(RADIANS(Strava!E959))*(SIN((RADIANS(Strava!F958)-RADIANS(Strava!F959))/2)^2))))),0)</f>
        <v>5</v>
      </c>
      <c r="C959" s="14">
        <f t="shared" si="112"/>
        <v>14.583999999999934</v>
      </c>
      <c r="D959" s="12">
        <f t="shared" si="113"/>
        <v>1.1574074074038876E-5</v>
      </c>
      <c r="E959" s="12">
        <f t="shared" si="114"/>
        <v>2.6284722222222223E-2</v>
      </c>
      <c r="F959" s="15">
        <f t="shared" si="115"/>
        <v>18.00000000005474</v>
      </c>
      <c r="G959" s="15">
        <f t="shared" si="116"/>
        <v>17.999999999971223</v>
      </c>
      <c r="H959" s="15">
        <f t="shared" si="117"/>
        <v>18</v>
      </c>
      <c r="I959" s="15">
        <f t="shared" si="118"/>
        <v>17.999999999992806</v>
      </c>
      <c r="J959" s="15">
        <f t="shared" si="119"/>
        <v>20.945454545454915</v>
      </c>
      <c r="K959" s="21" t="str">
        <f>HYPERLINK("http://maps.google.nl/maps?q="&amp;SUBSTITUTE(Tabel2[[#This Row],[lat]],",",".")&amp;","&amp;SUBSTITUTE(Tabel2[[#This Row],[lon]],",","."))</f>
        <v>http://maps.google.nl/maps?q=50.924515,5.900925</v>
      </c>
    </row>
    <row r="960" spans="1:11" x14ac:dyDescent="0.25">
      <c r="A960" s="8">
        <f>TIMEVALUE(MID(Tabel2[[#This Row],[ns1:time2]],12,8))</f>
        <v>0.48824074074074075</v>
      </c>
      <c r="B960" s="13">
        <f>ROUND(6370973.27862*((2*ASIN(SQRT((SIN((RADIANS(Strava!E959)-RADIANS(Strava!E960))/2)^2)+COS(RADIANS(Strava!E959))*COS(RADIANS(Strava!E960))*(SIN((RADIANS(Strava!F959)-RADIANS(Strava!F960))/2)^2))))),0)</f>
        <v>5</v>
      </c>
      <c r="C960" s="10">
        <f t="shared" si="112"/>
        <v>14.588999999999935</v>
      </c>
      <c r="D960" s="8">
        <f t="shared" si="113"/>
        <v>1.1574074074094387E-5</v>
      </c>
      <c r="E960" s="8">
        <f t="shared" si="114"/>
        <v>2.6296296296296318E-2</v>
      </c>
      <c r="F960" s="17">
        <f t="shared" si="115"/>
        <v>17.999999999968409</v>
      </c>
      <c r="G960" s="17">
        <f t="shared" si="116"/>
        <v>18.000000000014388</v>
      </c>
      <c r="H960" s="17">
        <f t="shared" si="117"/>
        <v>17.999999999971223</v>
      </c>
      <c r="I960" s="17">
        <f t="shared" si="118"/>
        <v>17.999999999992806</v>
      </c>
      <c r="J960" s="17">
        <f t="shared" si="119"/>
        <v>20.541176470587985</v>
      </c>
      <c r="K960" s="20" t="str">
        <f>HYPERLINK("http://maps.google.nl/maps?q="&amp;SUBSTITUTE(Tabel2[[#This Row],[lat]],",",".")&amp;","&amp;SUBSTITUTE(Tabel2[[#This Row],[lon]],",","."))</f>
        <v>http://maps.google.nl/maps?q=50.924558,5.900936</v>
      </c>
    </row>
    <row r="961" spans="1:11" x14ac:dyDescent="0.25">
      <c r="A961" s="12">
        <f>TIMEVALUE(MID(Tabel2[[#This Row],[ns1:time2]],12,8))</f>
        <v>0.48825231481481479</v>
      </c>
      <c r="B961" s="13">
        <f>ROUND(6370973.27862*((2*ASIN(SQRT((SIN((RADIANS(Strava!E960)-RADIANS(Strava!E961))/2)^2)+COS(RADIANS(Strava!E960))*COS(RADIANS(Strava!E961))*(SIN((RADIANS(Strava!F960)-RADIANS(Strava!F961))/2)^2))))),0)</f>
        <v>5</v>
      </c>
      <c r="C961" s="14">
        <f t="shared" si="112"/>
        <v>14.593999999999935</v>
      </c>
      <c r="D961" s="12">
        <f t="shared" si="113"/>
        <v>1.1574074074038876E-5</v>
      </c>
      <c r="E961" s="12">
        <f t="shared" si="114"/>
        <v>2.6307870370370356E-2</v>
      </c>
      <c r="F961" s="15">
        <f t="shared" si="115"/>
        <v>18.00000000005474</v>
      </c>
      <c r="G961" s="15">
        <f t="shared" si="116"/>
        <v>18.000000000014388</v>
      </c>
      <c r="H961" s="15">
        <f t="shared" si="117"/>
        <v>18.000000000028777</v>
      </c>
      <c r="I961" s="15">
        <f t="shared" si="118"/>
        <v>17.999999999992806</v>
      </c>
      <c r="J961" s="15">
        <f t="shared" si="119"/>
        <v>19.200000000006288</v>
      </c>
      <c r="K961" s="21" t="str">
        <f>HYPERLINK("http://maps.google.nl/maps?q="&amp;SUBSTITUTE(Tabel2[[#This Row],[lat]],",",".")&amp;","&amp;SUBSTITUTE(Tabel2[[#This Row],[lon]],",","."))</f>
        <v>http://maps.google.nl/maps?q=50.924599,5.900948</v>
      </c>
    </row>
    <row r="962" spans="1:11" x14ac:dyDescent="0.25">
      <c r="A962" s="8">
        <f>TIMEVALUE(MID(Tabel2[[#This Row],[ns1:time2]],12,8))</f>
        <v>0.48826388888888889</v>
      </c>
      <c r="B962" s="13">
        <f>ROUND(6370973.27862*((2*ASIN(SQRT((SIN((RADIANS(Strava!E961)-RADIANS(Strava!E962))/2)^2)+COS(RADIANS(Strava!E961))*COS(RADIANS(Strava!E962))*(SIN((RADIANS(Strava!F961)-RADIANS(Strava!F962))/2)^2))))),0)</f>
        <v>5</v>
      </c>
      <c r="C962" s="10">
        <f t="shared" si="112"/>
        <v>14.598999999999936</v>
      </c>
      <c r="D962" s="8">
        <f t="shared" si="113"/>
        <v>1.1574074074094387E-5</v>
      </c>
      <c r="E962" s="8">
        <f t="shared" si="114"/>
        <v>2.6319444444444451E-2</v>
      </c>
      <c r="F962" s="17">
        <f t="shared" si="115"/>
        <v>17.999999999968409</v>
      </c>
      <c r="G962" s="17">
        <f t="shared" si="116"/>
        <v>18.000000000014388</v>
      </c>
      <c r="H962" s="17">
        <f t="shared" si="117"/>
        <v>18</v>
      </c>
      <c r="I962" s="17">
        <f t="shared" si="118"/>
        <v>18.000000000014388</v>
      </c>
      <c r="J962" s="17">
        <f t="shared" si="119"/>
        <v>18.720000000005474</v>
      </c>
      <c r="K962" s="20" t="str">
        <f>HYPERLINK("http://maps.google.nl/maps?q="&amp;SUBSTITUTE(Tabel2[[#This Row],[lat]],",",".")&amp;","&amp;SUBSTITUTE(Tabel2[[#This Row],[lon]],",","."))</f>
        <v>http://maps.google.nl/maps?q=50.924641,5.900961</v>
      </c>
    </row>
    <row r="963" spans="1:11" x14ac:dyDescent="0.25">
      <c r="A963" s="12">
        <f>TIMEVALUE(MID(Tabel2[[#This Row],[ns1:time2]],12,8))</f>
        <v>0.48827546296296293</v>
      </c>
      <c r="B963" s="13">
        <f>ROUND(6370973.27862*((2*ASIN(SQRT((SIN((RADIANS(Strava!E962)-RADIANS(Strava!E963))/2)^2)+COS(RADIANS(Strava!E962))*COS(RADIANS(Strava!E963))*(SIN((RADIANS(Strava!F962)-RADIANS(Strava!F963))/2)^2))))),0)</f>
        <v>4</v>
      </c>
      <c r="C963" s="14">
        <f t="shared" si="112"/>
        <v>14.602999999999936</v>
      </c>
      <c r="D963" s="12">
        <f t="shared" si="113"/>
        <v>1.1574074074038876E-5</v>
      </c>
      <c r="E963" s="12">
        <f t="shared" si="114"/>
        <v>2.633101851851849E-2</v>
      </c>
      <c r="F963" s="15">
        <f t="shared" si="115"/>
        <v>14.400000000043793</v>
      </c>
      <c r="G963" s="15">
        <f t="shared" si="116"/>
        <v>16.20000000001103</v>
      </c>
      <c r="H963" s="15">
        <f t="shared" si="117"/>
        <v>16.80000000002558</v>
      </c>
      <c r="I963" s="15">
        <f t="shared" si="118"/>
        <v>17.100000000012709</v>
      </c>
      <c r="J963" s="15">
        <f t="shared" si="119"/>
        <v>18.000000000013749</v>
      </c>
      <c r="K963" s="21" t="str">
        <f>HYPERLINK("http://maps.google.nl/maps?q="&amp;SUBSTITUTE(Tabel2[[#This Row],[lat]],",",".")&amp;","&amp;SUBSTITUTE(Tabel2[[#This Row],[lon]],",","."))</f>
        <v>http://maps.google.nl/maps?q=50.924677,5.900973</v>
      </c>
    </row>
    <row r="964" spans="1:11" x14ac:dyDescent="0.25">
      <c r="A964" s="8">
        <f>TIMEVALUE(MID(Tabel2[[#This Row],[ns1:time2]],12,8))</f>
        <v>0.48828703703703707</v>
      </c>
      <c r="B964" s="13">
        <f>ROUND(6370973.27862*((2*ASIN(SQRT((SIN((RADIANS(Strava!E963)-RADIANS(Strava!E964))/2)^2)+COS(RADIANS(Strava!E963))*COS(RADIANS(Strava!E964))*(SIN((RADIANS(Strava!F963)-RADIANS(Strava!F964))/2)^2))))),0)</f>
        <v>4</v>
      </c>
      <c r="C964" s="10">
        <f t="shared" ref="C964:C1027" si="120">C963+B964/1000</f>
        <v>14.606999999999935</v>
      </c>
      <c r="D964" s="8">
        <f t="shared" ref="D964:D1027" si="121">A964-A963</f>
        <v>1.1574074074149898E-5</v>
      </c>
      <c r="E964" s="8">
        <f t="shared" ref="E964:E1027" si="122">+E963+D964</f>
        <v>2.634259259259264E-2</v>
      </c>
      <c r="F964" s="17">
        <f t="shared" ref="F964:F1027" si="123">(B964/1000)/(D964*24)</f>
        <v>14.399999999905663</v>
      </c>
      <c r="G964" s="17">
        <f t="shared" si="116"/>
        <v>14.399999999973142</v>
      </c>
      <c r="H964" s="17">
        <f t="shared" si="117"/>
        <v>15.599999999972502</v>
      </c>
      <c r="I964" s="17">
        <f t="shared" si="118"/>
        <v>16.199999999991608</v>
      </c>
      <c r="J964" s="17">
        <f t="shared" si="119"/>
        <v>17.27999999999647</v>
      </c>
      <c r="K964" s="20" t="str">
        <f>HYPERLINK("http://maps.google.nl/maps?q="&amp;SUBSTITUTE(Tabel2[[#This Row],[lat]],",",".")&amp;","&amp;SUBSTITUTE(Tabel2[[#This Row],[lon]],",","."))</f>
        <v>http://maps.google.nl/maps?q=50.92471,5.900984</v>
      </c>
    </row>
    <row r="965" spans="1:11" x14ac:dyDescent="0.25">
      <c r="A965" s="12">
        <f>TIMEVALUE(MID(Tabel2[[#This Row],[ns1:time2]],12,8))</f>
        <v>0.48829861111111111</v>
      </c>
      <c r="B965" s="13">
        <f>ROUND(6370973.27862*((2*ASIN(SQRT((SIN((RADIANS(Strava!E964)-RADIANS(Strava!E965))/2)^2)+COS(RADIANS(Strava!E964))*COS(RADIANS(Strava!E965))*(SIN((RADIANS(Strava!F964)-RADIANS(Strava!F965))/2)^2))))),0)</f>
        <v>3</v>
      </c>
      <c r="C965" s="14">
        <f t="shared" si="120"/>
        <v>14.609999999999935</v>
      </c>
      <c r="D965" s="12">
        <f t="shared" si="121"/>
        <v>1.1574074074038876E-5</v>
      </c>
      <c r="E965" s="12">
        <f t="shared" si="122"/>
        <v>2.6354166666666679E-2</v>
      </c>
      <c r="F965" s="15">
        <f t="shared" si="123"/>
        <v>10.800000000032844</v>
      </c>
      <c r="G965" s="15">
        <f t="shared" ref="G965:G1028" si="124">(C965-C963)/((E965-E963)*24)</f>
        <v>12.599999999977298</v>
      </c>
      <c r="H965" s="15">
        <f t="shared" ref="H965:H1028" si="125">(C965-C962)/((E965-E962)*24)</f>
        <v>13.199999999997015</v>
      </c>
      <c r="I965" s="15">
        <f t="shared" si="118"/>
        <v>14.399999999992007</v>
      </c>
      <c r="J965" s="15">
        <f t="shared" si="119"/>
        <v>16.559999999996457</v>
      </c>
      <c r="K965" s="21" t="str">
        <f>HYPERLINK("http://maps.google.nl/maps?q="&amp;SUBSTITUTE(Tabel2[[#This Row],[lat]],",",".")&amp;","&amp;SUBSTITUTE(Tabel2[[#This Row],[lon]],",","."))</f>
        <v>http://maps.google.nl/maps?q=50.92474,5.900996</v>
      </c>
    </row>
    <row r="966" spans="1:11" x14ac:dyDescent="0.25">
      <c r="A966" s="8">
        <f>TIMEVALUE(MID(Tabel2[[#This Row],[ns1:time2]],12,8))</f>
        <v>0.48831018518518521</v>
      </c>
      <c r="B966" s="13">
        <f>ROUND(6370973.27862*((2*ASIN(SQRT((SIN((RADIANS(Strava!E965)-RADIANS(Strava!E966))/2)^2)+COS(RADIANS(Strava!E965))*COS(RADIANS(Strava!E966))*(SIN((RADIANS(Strava!F965)-RADIANS(Strava!F966))/2)^2))))),0)</f>
        <v>4</v>
      </c>
      <c r="C966" s="10">
        <f t="shared" si="120"/>
        <v>14.613999999999935</v>
      </c>
      <c r="D966" s="8">
        <f t="shared" si="121"/>
        <v>1.1574074074094387E-5</v>
      </c>
      <c r="E966" s="8">
        <f t="shared" si="122"/>
        <v>2.6365740740740773E-2</v>
      </c>
      <c r="F966" s="17">
        <f t="shared" si="123"/>
        <v>14.399999999974728</v>
      </c>
      <c r="G966" s="17">
        <f t="shared" si="124"/>
        <v>12.600000000007514</v>
      </c>
      <c r="H966" s="17">
        <f t="shared" si="125"/>
        <v>13.199999999975912</v>
      </c>
      <c r="I966" s="17">
        <f t="shared" ref="I966:I1029" si="126">(C966-C962)/((E966-E962)*24)</f>
        <v>13.499999999991406</v>
      </c>
      <c r="J966" s="17">
        <f t="shared" si="119"/>
        <v>16.19999999999613</v>
      </c>
      <c r="K966" s="20" t="str">
        <f>HYPERLINK("http://maps.google.nl/maps?q="&amp;SUBSTITUTE(Tabel2[[#This Row],[lat]],",",".")&amp;","&amp;SUBSTITUTE(Tabel2[[#This Row],[lon]],",","."))</f>
        <v>http://maps.google.nl/maps?q=50.924773,5.901012</v>
      </c>
    </row>
    <row r="967" spans="1:11" x14ac:dyDescent="0.25">
      <c r="A967" s="12">
        <f>TIMEVALUE(MID(Tabel2[[#This Row],[ns1:time2]],12,8))</f>
        <v>0.48832175925925925</v>
      </c>
      <c r="B967" s="13">
        <f>ROUND(6370973.27862*((2*ASIN(SQRT((SIN((RADIANS(Strava!E966)-RADIANS(Strava!E967))/2)^2)+COS(RADIANS(Strava!E966))*COS(RADIANS(Strava!E967))*(SIN((RADIANS(Strava!F966)-RADIANS(Strava!F967))/2)^2))))),0)</f>
        <v>4</v>
      </c>
      <c r="C967" s="14">
        <f t="shared" si="120"/>
        <v>14.617999999999935</v>
      </c>
      <c r="D967" s="12">
        <f t="shared" si="121"/>
        <v>1.1574074074038876E-5</v>
      </c>
      <c r="E967" s="12">
        <f t="shared" si="122"/>
        <v>2.6377314814814812E-2</v>
      </c>
      <c r="F967" s="15">
        <f t="shared" si="123"/>
        <v>14.400000000043793</v>
      </c>
      <c r="G967" s="15">
        <f t="shared" si="124"/>
        <v>14.400000000007674</v>
      </c>
      <c r="H967" s="15">
        <f t="shared" si="125"/>
        <v>13.200000000018118</v>
      </c>
      <c r="I967" s="15">
        <f t="shared" si="126"/>
        <v>13.499999999991406</v>
      </c>
      <c r="J967" s="15">
        <f t="shared" si="119"/>
        <v>15.839999999995804</v>
      </c>
      <c r="K967" s="21" t="str">
        <f>HYPERLINK("http://maps.google.nl/maps?q="&amp;SUBSTITUTE(Tabel2[[#This Row],[lat]],",",".")&amp;","&amp;SUBSTITUTE(Tabel2[[#This Row],[lon]],",","."))</f>
        <v>http://maps.google.nl/maps?q=50.924806,5.901023</v>
      </c>
    </row>
    <row r="968" spans="1:11" x14ac:dyDescent="0.25">
      <c r="A968" s="8">
        <f>TIMEVALUE(MID(Tabel2[[#This Row],[ns1:time2]],12,8))</f>
        <v>0.48833333333333334</v>
      </c>
      <c r="B968" s="13">
        <f>ROUND(6370973.27862*((2*ASIN(SQRT((SIN((RADIANS(Strava!E967)-RADIANS(Strava!E968))/2)^2)+COS(RADIANS(Strava!E967))*COS(RADIANS(Strava!E968))*(SIN((RADIANS(Strava!F967)-RADIANS(Strava!F968))/2)^2))))),0)</f>
        <v>4</v>
      </c>
      <c r="C968" s="10">
        <f t="shared" si="120"/>
        <v>14.621999999999934</v>
      </c>
      <c r="D968" s="8">
        <f t="shared" si="121"/>
        <v>1.1574074074094387E-5</v>
      </c>
      <c r="E968" s="8">
        <f t="shared" si="122"/>
        <v>2.6388888888888906E-2</v>
      </c>
      <c r="F968" s="17">
        <f t="shared" si="123"/>
        <v>14.399999999974728</v>
      </c>
      <c r="G968" s="17">
        <f t="shared" si="124"/>
        <v>14.400000000007674</v>
      </c>
      <c r="H968" s="17">
        <f t="shared" si="125"/>
        <v>14.399999999996163</v>
      </c>
      <c r="I968" s="17">
        <f t="shared" si="126"/>
        <v>13.500000000007594</v>
      </c>
      <c r="J968" s="17">
        <f t="shared" si="119"/>
        <v>15.480000000002903</v>
      </c>
      <c r="K968" s="20" t="str">
        <f>HYPERLINK("http://maps.google.nl/maps?q="&amp;SUBSTITUTE(Tabel2[[#This Row],[lat]],",",".")&amp;","&amp;SUBSTITUTE(Tabel2[[#This Row],[lon]],",","."))</f>
        <v>http://maps.google.nl/maps?q=50.924838,5.901035</v>
      </c>
    </row>
    <row r="969" spans="1:11" x14ac:dyDescent="0.25">
      <c r="A969" s="12">
        <f>TIMEVALUE(MID(Tabel2[[#This Row],[ns1:time2]],12,8))</f>
        <v>0.48834490740740738</v>
      </c>
      <c r="B969" s="13">
        <f>ROUND(6370973.27862*((2*ASIN(SQRT((SIN((RADIANS(Strava!E968)-RADIANS(Strava!E969))/2)^2)+COS(RADIANS(Strava!E968))*COS(RADIANS(Strava!E969))*(SIN((RADIANS(Strava!F968)-RADIANS(Strava!F969))/2)^2))))),0)</f>
        <v>4</v>
      </c>
      <c r="C969" s="14">
        <f t="shared" si="120"/>
        <v>14.625999999999934</v>
      </c>
      <c r="D969" s="12">
        <f t="shared" si="121"/>
        <v>1.1574074074038876E-5</v>
      </c>
      <c r="E969" s="12">
        <f t="shared" si="122"/>
        <v>2.6400462962962945E-2</v>
      </c>
      <c r="F969" s="15">
        <f t="shared" si="123"/>
        <v>14.400000000043793</v>
      </c>
      <c r="G969" s="15">
        <f t="shared" si="124"/>
        <v>14.400000000007674</v>
      </c>
      <c r="H969" s="15">
        <f t="shared" si="125"/>
        <v>14.400000000019185</v>
      </c>
      <c r="I969" s="15">
        <f t="shared" si="126"/>
        <v>14.400000000007674</v>
      </c>
      <c r="J969" s="15">
        <f t="shared" si="119"/>
        <v>15.120000000002404</v>
      </c>
      <c r="K969" s="21" t="str">
        <f>HYPERLINK("http://maps.google.nl/maps?q="&amp;SUBSTITUTE(Tabel2[[#This Row],[lat]],",",".")&amp;","&amp;SUBSTITUTE(Tabel2[[#This Row],[lon]],",","."))</f>
        <v>http://maps.google.nl/maps?q=50.924873,5.901057</v>
      </c>
    </row>
    <row r="970" spans="1:11" x14ac:dyDescent="0.25">
      <c r="A970" s="8">
        <f>TIMEVALUE(MID(Tabel2[[#This Row],[ns1:time2]],12,8))</f>
        <v>0.48835648148148153</v>
      </c>
      <c r="B970" s="13">
        <f>ROUND(6370973.27862*((2*ASIN(SQRT((SIN((RADIANS(Strava!E969)-RADIANS(Strava!E970))/2)^2)+COS(RADIANS(Strava!E969))*COS(RADIANS(Strava!E970))*(SIN((RADIANS(Strava!F969)-RADIANS(Strava!F970))/2)^2))))),0)</f>
        <v>4</v>
      </c>
      <c r="C970" s="10">
        <f t="shared" si="120"/>
        <v>14.629999999999933</v>
      </c>
      <c r="D970" s="8">
        <f t="shared" si="121"/>
        <v>1.1574074074149898E-5</v>
      </c>
      <c r="E970" s="8">
        <f t="shared" si="122"/>
        <v>2.6412037037037095E-2</v>
      </c>
      <c r="F970" s="17">
        <f t="shared" si="123"/>
        <v>14.399999999905663</v>
      </c>
      <c r="G970" s="17">
        <f t="shared" si="124"/>
        <v>14.399999999973142</v>
      </c>
      <c r="H970" s="17">
        <f t="shared" si="125"/>
        <v>14.399999999973142</v>
      </c>
      <c r="I970" s="17">
        <f t="shared" si="126"/>
        <v>14.399999999990408</v>
      </c>
      <c r="J970" s="17">
        <f t="shared" si="119"/>
        <v>14.759999999994827</v>
      </c>
      <c r="K970" s="20" t="str">
        <f>HYPERLINK("http://maps.google.nl/maps?q="&amp;SUBSTITUTE(Tabel2[[#This Row],[lat]],",",".")&amp;","&amp;SUBSTITUTE(Tabel2[[#This Row],[lon]],",","."))</f>
        <v>http://maps.google.nl/maps?q=50.924906,5.901083</v>
      </c>
    </row>
    <row r="971" spans="1:11" x14ac:dyDescent="0.25">
      <c r="A971" s="12">
        <f>TIMEVALUE(MID(Tabel2[[#This Row],[ns1:time2]],12,8))</f>
        <v>0.48836805555555557</v>
      </c>
      <c r="B971" s="13">
        <f>ROUND(6370973.27862*((2*ASIN(SQRT((SIN((RADIANS(Strava!E970)-RADIANS(Strava!E971))/2)^2)+COS(RADIANS(Strava!E970))*COS(RADIANS(Strava!E971))*(SIN((RADIANS(Strava!F970)-RADIANS(Strava!F971))/2)^2))))),0)</f>
        <v>4</v>
      </c>
      <c r="C971" s="14">
        <f t="shared" si="120"/>
        <v>14.633999999999933</v>
      </c>
      <c r="D971" s="12">
        <f t="shared" si="121"/>
        <v>1.1574074074038876E-5</v>
      </c>
      <c r="E971" s="12">
        <f t="shared" si="122"/>
        <v>2.6423611111111134E-2</v>
      </c>
      <c r="F971" s="15">
        <f t="shared" si="123"/>
        <v>14.400000000043793</v>
      </c>
      <c r="G971" s="15">
        <f t="shared" si="124"/>
        <v>14.399999999973142</v>
      </c>
      <c r="H971" s="15">
        <f t="shared" si="125"/>
        <v>14.399999999996163</v>
      </c>
      <c r="I971" s="15">
        <f t="shared" si="126"/>
        <v>14.399999999990408</v>
      </c>
      <c r="J971" s="15">
        <f t="shared" si="119"/>
        <v>14.399999999994501</v>
      </c>
      <c r="K971" s="21" t="str">
        <f>HYPERLINK("http://maps.google.nl/maps?q="&amp;SUBSTITUTE(Tabel2[[#This Row],[lat]],",",".")&amp;","&amp;SUBSTITUTE(Tabel2[[#This Row],[lon]],",","."))</f>
        <v>http://maps.google.nl/maps?q=50.924937,5.90111</v>
      </c>
    </row>
    <row r="972" spans="1:11" x14ac:dyDescent="0.25">
      <c r="A972" s="8">
        <f>TIMEVALUE(MID(Tabel2[[#This Row],[ns1:time2]],12,8))</f>
        <v>0.4883912037037037</v>
      </c>
      <c r="B972" s="13">
        <f>ROUND(6370973.27862*((2*ASIN(SQRT((SIN((RADIANS(Strava!E971)-RADIANS(Strava!E972))/2)^2)+COS(RADIANS(Strava!E971))*COS(RADIANS(Strava!E972))*(SIN((RADIANS(Strava!F971)-RADIANS(Strava!F972))/2)^2))))),0)</f>
        <v>9</v>
      </c>
      <c r="C972" s="10">
        <f t="shared" si="120"/>
        <v>14.642999999999933</v>
      </c>
      <c r="D972" s="8">
        <f t="shared" si="121"/>
        <v>2.3148148148133263E-5</v>
      </c>
      <c r="E972" s="8">
        <f t="shared" si="122"/>
        <v>2.6446759259259267E-2</v>
      </c>
      <c r="F972" s="17">
        <f t="shared" si="123"/>
        <v>16.200000000010416</v>
      </c>
      <c r="G972" s="17">
        <f t="shared" si="124"/>
        <v>15.600000000022382</v>
      </c>
      <c r="H972" s="17">
        <f t="shared" si="125"/>
        <v>15.299999999991007</v>
      </c>
      <c r="I972" s="17">
        <f t="shared" si="126"/>
        <v>15.120000000001765</v>
      </c>
      <c r="J972" s="17">
        <f t="shared" ref="J972:J1035" si="127">(C972-C962)/((E972-E962)*24)</f>
        <v>14.399999999998837</v>
      </c>
      <c r="K972" s="20" t="str">
        <f>HYPERLINK("http://maps.google.nl/maps?q="&amp;SUBSTITUTE(Tabel2[[#This Row],[lat]],",",".")&amp;","&amp;SUBSTITUTE(Tabel2[[#This Row],[lon]],",","."))</f>
        <v>http://maps.google.nl/maps?q=50.925007,5.901173</v>
      </c>
    </row>
    <row r="973" spans="1:11" x14ac:dyDescent="0.25">
      <c r="A973" s="12">
        <f>TIMEVALUE(MID(Tabel2[[#This Row],[ns1:time2]],12,8))</f>
        <v>0.48840277777777774</v>
      </c>
      <c r="B973" s="13">
        <f>ROUND(6370973.27862*((2*ASIN(SQRT((SIN((RADIANS(Strava!E972)-RADIANS(Strava!E973))/2)^2)+COS(RADIANS(Strava!E972))*COS(RADIANS(Strava!E973))*(SIN((RADIANS(Strava!F972)-RADIANS(Strava!F973))/2)^2))))),0)</f>
        <v>5</v>
      </c>
      <c r="C973" s="14">
        <f t="shared" si="120"/>
        <v>14.647999999999934</v>
      </c>
      <c r="D973" s="12">
        <f t="shared" si="121"/>
        <v>1.1574074074038876E-5</v>
      </c>
      <c r="E973" s="12">
        <f t="shared" si="122"/>
        <v>2.6458333333333306E-2</v>
      </c>
      <c r="F973" s="15">
        <f t="shared" si="123"/>
        <v>18.00000000005474</v>
      </c>
      <c r="G973" s="15">
        <f t="shared" si="124"/>
        <v>16.80000000002558</v>
      </c>
      <c r="H973" s="15">
        <f t="shared" si="125"/>
        <v>16.200000000030457</v>
      </c>
      <c r="I973" s="15">
        <f t="shared" si="126"/>
        <v>15.840000000002762</v>
      </c>
      <c r="J973" s="15">
        <f t="shared" si="127"/>
        <v>14.727272727271961</v>
      </c>
      <c r="K973" s="21" t="str">
        <f>HYPERLINK("http://maps.google.nl/maps?q="&amp;SUBSTITUTE(Tabel2[[#This Row],[lat]],",",".")&amp;","&amp;SUBSTITUTE(Tabel2[[#This Row],[lon]],",","."))</f>
        <v>http://maps.google.nl/maps?q=50.925043,5.901213</v>
      </c>
    </row>
    <row r="974" spans="1:11" x14ac:dyDescent="0.25">
      <c r="A974" s="8">
        <f>TIMEVALUE(MID(Tabel2[[#This Row],[ns1:time2]],12,8))</f>
        <v>0.48841435185185184</v>
      </c>
      <c r="B974" s="13">
        <f>ROUND(6370973.27862*((2*ASIN(SQRT((SIN((RADIANS(Strava!E973)-RADIANS(Strava!E974))/2)^2)+COS(RADIANS(Strava!E973))*COS(RADIANS(Strava!E974))*(SIN((RADIANS(Strava!F973)-RADIANS(Strava!F974))/2)^2))))),0)</f>
        <v>5</v>
      </c>
      <c r="C974" s="10">
        <f t="shared" si="120"/>
        <v>14.652999999999935</v>
      </c>
      <c r="D974" s="8">
        <f t="shared" si="121"/>
        <v>1.1574074074094387E-5</v>
      </c>
      <c r="E974" s="8">
        <f t="shared" si="122"/>
        <v>2.64699074074074E-2</v>
      </c>
      <c r="F974" s="17">
        <f t="shared" si="123"/>
        <v>17.999999999968409</v>
      </c>
      <c r="G974" s="17">
        <f t="shared" si="124"/>
        <v>18.000000000014388</v>
      </c>
      <c r="H974" s="17">
        <f t="shared" si="125"/>
        <v>17.100000000012709</v>
      </c>
      <c r="I974" s="17">
        <f t="shared" si="126"/>
        <v>16.560000000019645</v>
      </c>
      <c r="J974" s="17">
        <f t="shared" si="127"/>
        <v>15.054545454551649</v>
      </c>
      <c r="K974" s="20" t="str">
        <f>HYPERLINK("http://maps.google.nl/maps?q="&amp;SUBSTITUTE(Tabel2[[#This Row],[lat]],",",".")&amp;","&amp;SUBSTITUTE(Tabel2[[#This Row],[lon]],",","."))</f>
        <v>http://maps.google.nl/maps?q=50.925081,5.901254</v>
      </c>
    </row>
    <row r="975" spans="1:11" x14ac:dyDescent="0.25">
      <c r="A975" s="12">
        <f>TIMEVALUE(MID(Tabel2[[#This Row],[ns1:time2]],12,8))</f>
        <v>0.48842592592592587</v>
      </c>
      <c r="B975" s="13">
        <f>ROUND(6370973.27862*((2*ASIN(SQRT((SIN((RADIANS(Strava!E974)-RADIANS(Strava!E975))/2)^2)+COS(RADIANS(Strava!E974))*COS(RADIANS(Strava!E975))*(SIN((RADIANS(Strava!F974)-RADIANS(Strava!F975))/2)^2))))),0)</f>
        <v>5</v>
      </c>
      <c r="C975" s="14">
        <f t="shared" si="120"/>
        <v>14.657999999999936</v>
      </c>
      <c r="D975" s="12">
        <f t="shared" si="121"/>
        <v>1.1574074074038876E-5</v>
      </c>
      <c r="E975" s="12">
        <f t="shared" si="122"/>
        <v>2.6481481481481439E-2</v>
      </c>
      <c r="F975" s="15">
        <f t="shared" si="123"/>
        <v>18.00000000005474</v>
      </c>
      <c r="G975" s="15">
        <f t="shared" si="124"/>
        <v>18.000000000014388</v>
      </c>
      <c r="H975" s="15">
        <f t="shared" si="125"/>
        <v>18.000000000028777</v>
      </c>
      <c r="I975" s="15">
        <f t="shared" si="126"/>
        <v>17.280000000021332</v>
      </c>
      <c r="J975" s="15">
        <f t="shared" si="127"/>
        <v>15.709090909097601</v>
      </c>
      <c r="K975" s="21" t="str">
        <f>HYPERLINK("http://maps.google.nl/maps?q="&amp;SUBSTITUTE(Tabel2[[#This Row],[lat]],",",".")&amp;","&amp;SUBSTITUTE(Tabel2[[#This Row],[lon]],",","."))</f>
        <v>http://maps.google.nl/maps?q=50.925121,5.901298</v>
      </c>
    </row>
    <row r="976" spans="1:11" x14ac:dyDescent="0.25">
      <c r="A976" s="8">
        <f>TIMEVALUE(MID(Tabel2[[#This Row],[ns1:time2]],12,8))</f>
        <v>0.48843750000000002</v>
      </c>
      <c r="B976" s="13">
        <f>ROUND(6370973.27862*((2*ASIN(SQRT((SIN((RADIANS(Strava!E975)-RADIANS(Strava!E976))/2)^2)+COS(RADIANS(Strava!E975))*COS(RADIANS(Strava!E976))*(SIN((RADIANS(Strava!F975)-RADIANS(Strava!F976))/2)^2))))),0)</f>
        <v>6</v>
      </c>
      <c r="C976" s="10">
        <f t="shared" si="120"/>
        <v>14.663999999999936</v>
      </c>
      <c r="D976" s="8">
        <f t="shared" si="121"/>
        <v>1.1574074074149898E-5</v>
      </c>
      <c r="E976" s="8">
        <f t="shared" si="122"/>
        <v>2.6493055555555589E-2</v>
      </c>
      <c r="F976" s="17">
        <f t="shared" si="123"/>
        <v>21.599999999858493</v>
      </c>
      <c r="G976" s="17">
        <f t="shared" si="124"/>
        <v>19.799999999967067</v>
      </c>
      <c r="H976" s="17">
        <f t="shared" si="125"/>
        <v>19.199999999968451</v>
      </c>
      <c r="I976" s="17">
        <f t="shared" si="126"/>
        <v>18.899999999991806</v>
      </c>
      <c r="J976" s="17">
        <f t="shared" si="127"/>
        <v>16.363636363636417</v>
      </c>
      <c r="K976" s="20" t="str">
        <f>HYPERLINK("http://maps.google.nl/maps?q="&amp;SUBSTITUTE(Tabel2[[#This Row],[lat]],",",".")&amp;","&amp;SUBSTITUTE(Tabel2[[#This Row],[lon]],",","."))</f>
        <v>http://maps.google.nl/maps?q=50.925161,5.901351</v>
      </c>
    </row>
    <row r="977" spans="1:11" x14ac:dyDescent="0.25">
      <c r="A977" s="12">
        <f>TIMEVALUE(MID(Tabel2[[#This Row],[ns1:time2]],12,8))</f>
        <v>0.48848379629629629</v>
      </c>
      <c r="B977" s="13">
        <f>ROUND(6370973.27862*((2*ASIN(SQRT((SIN((RADIANS(Strava!E976)-RADIANS(Strava!E977))/2)^2)+COS(RADIANS(Strava!E976))*COS(RADIANS(Strava!E977))*(SIN((RADIANS(Strava!F976)-RADIANS(Strava!F977))/2)^2))))),0)</f>
        <v>23</v>
      </c>
      <c r="C977" s="14">
        <f t="shared" si="120"/>
        <v>14.686999999999935</v>
      </c>
      <c r="D977" s="12">
        <f t="shared" si="121"/>
        <v>4.6296296296266526E-5</v>
      </c>
      <c r="E977" s="12">
        <f t="shared" si="122"/>
        <v>2.6539351851851856E-2</v>
      </c>
      <c r="F977" s="15">
        <f t="shared" si="123"/>
        <v>20.700000000013311</v>
      </c>
      <c r="G977" s="15">
        <f t="shared" si="124"/>
        <v>20.879999999983323</v>
      </c>
      <c r="H977" s="15">
        <f t="shared" si="125"/>
        <v>20.399999999997227</v>
      </c>
      <c r="I977" s="15">
        <f t="shared" si="126"/>
        <v>20.057142857135901</v>
      </c>
      <c r="J977" s="15">
        <f t="shared" si="127"/>
        <v>17.742857142856611</v>
      </c>
      <c r="K977" s="21" t="str">
        <f>HYPERLINK("http://maps.google.nl/maps?q="&amp;SUBSTITUTE(Tabel2[[#This Row],[lat]],",",".")&amp;","&amp;SUBSTITUTE(Tabel2[[#This Row],[lon]],",","."))</f>
        <v>http://maps.google.nl/maps?q=50.925317,5.901559</v>
      </c>
    </row>
    <row r="978" spans="1:11" x14ac:dyDescent="0.25">
      <c r="A978" s="8">
        <f>TIMEVALUE(MID(Tabel2[[#This Row],[ns1:time2]],12,8))</f>
        <v>0.48849537037037033</v>
      </c>
      <c r="B978" s="13">
        <f>ROUND(6370973.27862*((2*ASIN(SQRT((SIN((RADIANS(Strava!E977)-RADIANS(Strava!E978))/2)^2)+COS(RADIANS(Strava!E977))*COS(RADIANS(Strava!E978))*(SIN((RADIANS(Strava!F977)-RADIANS(Strava!F978))/2)^2))))),0)</f>
        <v>6</v>
      </c>
      <c r="C978" s="10">
        <f t="shared" si="120"/>
        <v>14.692999999999936</v>
      </c>
      <c r="D978" s="8">
        <f t="shared" si="121"/>
        <v>1.1574074074038876E-5</v>
      </c>
      <c r="E978" s="8">
        <f t="shared" si="122"/>
        <v>2.6550925925925895E-2</v>
      </c>
      <c r="F978" s="17">
        <f t="shared" si="123"/>
        <v>21.600000000065688</v>
      </c>
      <c r="G978" s="17">
        <f t="shared" si="124"/>
        <v>20.880000000023379</v>
      </c>
      <c r="H978" s="17">
        <f t="shared" si="125"/>
        <v>20.999999999996803</v>
      </c>
      <c r="I978" s="17">
        <f t="shared" si="126"/>
        <v>20.571428571435227</v>
      </c>
      <c r="J978" s="17">
        <f t="shared" si="127"/>
        <v>18.257142857148729</v>
      </c>
      <c r="K978" s="20" t="str">
        <f>HYPERLINK("http://maps.google.nl/maps?q="&amp;SUBSTITUTE(Tabel2[[#This Row],[lat]],",",".")&amp;","&amp;SUBSTITUTE(Tabel2[[#This Row],[lon]],",","."))</f>
        <v>http://maps.google.nl/maps?q=50.925362,5.901613</v>
      </c>
    </row>
    <row r="979" spans="1:11" x14ac:dyDescent="0.25">
      <c r="A979" s="12">
        <f>TIMEVALUE(MID(Tabel2[[#This Row],[ns1:time2]],12,8))</f>
        <v>0.48854166666666665</v>
      </c>
      <c r="B979" s="13">
        <f>ROUND(6370973.27862*((2*ASIN(SQRT((SIN((RADIANS(Strava!E978)-RADIANS(Strava!E979))/2)^2)+COS(RADIANS(Strava!E978))*COS(RADIANS(Strava!E979))*(SIN((RADIANS(Strava!F978)-RADIANS(Strava!F979))/2)^2))))),0)</f>
        <v>25</v>
      </c>
      <c r="C979" s="14">
        <f t="shared" si="120"/>
        <v>14.717999999999936</v>
      </c>
      <c r="D979" s="12">
        <f t="shared" si="121"/>
        <v>4.6296296296322037E-5</v>
      </c>
      <c r="E979" s="12">
        <f t="shared" si="122"/>
        <v>2.6597222222222217E-2</v>
      </c>
      <c r="F979" s="15">
        <f t="shared" si="123"/>
        <v>22.499999999987491</v>
      </c>
      <c r="G979" s="15">
        <f t="shared" si="124"/>
        <v>22.320000000004068</v>
      </c>
      <c r="H979" s="15">
        <f t="shared" si="125"/>
        <v>21.600000000008244</v>
      </c>
      <c r="I979" s="15">
        <f t="shared" si="126"/>
        <v>21.599999999993351</v>
      </c>
      <c r="J979" s="15">
        <f t="shared" si="127"/>
        <v>19.482352941175744</v>
      </c>
      <c r="K979" s="21" t="str">
        <f>HYPERLINK("http://maps.google.nl/maps?q="&amp;SUBSTITUTE(Tabel2[[#This Row],[lat]],",",".")&amp;","&amp;SUBSTITUTE(Tabel2[[#This Row],[lon]],",","."))</f>
        <v>http://maps.google.nl/maps?q=50.925539,5.901837</v>
      </c>
    </row>
    <row r="980" spans="1:11" x14ac:dyDescent="0.25">
      <c r="A980" s="8">
        <f>TIMEVALUE(MID(Tabel2[[#This Row],[ns1:time2]],12,8))</f>
        <v>0.4886226851851852</v>
      </c>
      <c r="B980" s="13">
        <f>ROUND(6370973.27862*((2*ASIN(SQRT((SIN((RADIANS(Strava!E979)-RADIANS(Strava!E980))/2)^2)+COS(RADIANS(Strava!E979))*COS(RADIANS(Strava!E980))*(SIN((RADIANS(Strava!F979)-RADIANS(Strava!F980))/2)^2))))),0)</f>
        <v>40</v>
      </c>
      <c r="C980" s="10">
        <f t="shared" si="120"/>
        <v>14.757999999999935</v>
      </c>
      <c r="D980" s="8">
        <f t="shared" si="121"/>
        <v>8.1018518518549687E-5</v>
      </c>
      <c r="E980" s="8">
        <f t="shared" si="122"/>
        <v>2.6678240740740766E-2</v>
      </c>
      <c r="F980" s="17">
        <f t="shared" si="123"/>
        <v>20.571428571420658</v>
      </c>
      <c r="G980" s="17">
        <f t="shared" si="124"/>
        <v>21.272727272717603</v>
      </c>
      <c r="H980" s="17">
        <f t="shared" si="125"/>
        <v>21.29999999999659</v>
      </c>
      <c r="I980" s="17">
        <f t="shared" si="126"/>
        <v>21.150000000000791</v>
      </c>
      <c r="J980" s="17">
        <f t="shared" si="127"/>
        <v>20.034782608698386</v>
      </c>
      <c r="K980" s="20" t="str">
        <f>HYPERLINK("http://maps.google.nl/maps?q="&amp;SUBSTITUTE(Tabel2[[#This Row],[lat]],",",".")&amp;","&amp;SUBSTITUTE(Tabel2[[#This Row],[lon]],",","."))</f>
        <v>http://maps.google.nl/maps?q=50.925826,5.90219</v>
      </c>
    </row>
    <row r="981" spans="1:11" x14ac:dyDescent="0.25">
      <c r="A981" s="12">
        <f>TIMEVALUE(MID(Tabel2[[#This Row],[ns1:time2]],12,8))</f>
        <v>0.48866898148148147</v>
      </c>
      <c r="B981" s="13">
        <f>ROUND(6370973.27862*((2*ASIN(SQRT((SIN((RADIANS(Strava!E980)-RADIANS(Strava!E981))/2)^2)+COS(RADIANS(Strava!E980))*COS(RADIANS(Strava!E981))*(SIN((RADIANS(Strava!F980)-RADIANS(Strava!F981))/2)^2))))),0)</f>
        <v>20</v>
      </c>
      <c r="C981" s="14">
        <f t="shared" si="120"/>
        <v>14.777999999999935</v>
      </c>
      <c r="D981" s="12">
        <f t="shared" si="121"/>
        <v>4.6296296296266526E-5</v>
      </c>
      <c r="E981" s="12">
        <f t="shared" si="122"/>
        <v>2.6724537037037033E-2</v>
      </c>
      <c r="F981" s="15">
        <f t="shared" si="123"/>
        <v>18.000000000011575</v>
      </c>
      <c r="G981" s="15">
        <f t="shared" si="124"/>
        <v>19.636363636363001</v>
      </c>
      <c r="H981" s="15">
        <f t="shared" si="125"/>
        <v>20.399999999996588</v>
      </c>
      <c r="I981" s="15">
        <f t="shared" si="126"/>
        <v>20.475000000000733</v>
      </c>
      <c r="J981" s="15">
        <f t="shared" si="127"/>
        <v>19.938461538463589</v>
      </c>
      <c r="K981" s="21" t="str">
        <f>HYPERLINK("http://maps.google.nl/maps?q="&amp;SUBSTITUTE(Tabel2[[#This Row],[lat]],",",".")&amp;","&amp;SUBSTITUTE(Tabel2[[#This Row],[lon]],",","."))</f>
        <v>http://maps.google.nl/maps?q=50.925969,5.902371</v>
      </c>
    </row>
    <row r="982" spans="1:11" x14ac:dyDescent="0.25">
      <c r="A982" s="8">
        <f>TIMEVALUE(MID(Tabel2[[#This Row],[ns1:time2]],12,8))</f>
        <v>0.48868055555555556</v>
      </c>
      <c r="B982" s="13">
        <f>ROUND(6370973.27862*((2*ASIN(SQRT((SIN((RADIANS(Strava!E981)-RADIANS(Strava!E982))/2)^2)+COS(RADIANS(Strava!E981))*COS(RADIANS(Strava!E982))*(SIN((RADIANS(Strava!F981)-RADIANS(Strava!F982))/2)^2))))),0)</f>
        <v>5</v>
      </c>
      <c r="C982" s="10">
        <f t="shared" si="120"/>
        <v>14.782999999999936</v>
      </c>
      <c r="D982" s="8">
        <f t="shared" si="121"/>
        <v>1.1574074074094387E-5</v>
      </c>
      <c r="E982" s="8">
        <f t="shared" si="122"/>
        <v>2.6736111111111127E-2</v>
      </c>
      <c r="F982" s="17">
        <f t="shared" si="123"/>
        <v>17.999999999968409</v>
      </c>
      <c r="G982" s="17">
        <f t="shared" si="124"/>
        <v>18.000000000003197</v>
      </c>
      <c r="H982" s="17">
        <f t="shared" si="125"/>
        <v>19.499999999996803</v>
      </c>
      <c r="I982" s="17">
        <f t="shared" si="126"/>
        <v>20.249999999994778</v>
      </c>
      <c r="J982" s="17">
        <f t="shared" si="127"/>
        <v>20.159999999999766</v>
      </c>
      <c r="K982" s="20" t="str">
        <f>HYPERLINK("http://maps.google.nl/maps?q="&amp;SUBSTITUTE(Tabel2[[#This Row],[lat]],",",".")&amp;","&amp;SUBSTITUTE(Tabel2[[#This Row],[lon]],",","."))</f>
        <v>http://maps.google.nl/maps?q=50.926008,5.902419</v>
      </c>
    </row>
    <row r="983" spans="1:11" x14ac:dyDescent="0.25">
      <c r="A983" s="12">
        <f>TIMEVALUE(MID(Tabel2[[#This Row],[ns1:time2]],12,8))</f>
        <v>0.4886921296296296</v>
      </c>
      <c r="B983" s="13">
        <f>ROUND(6370973.27862*((2*ASIN(SQRT((SIN((RADIANS(Strava!E982)-RADIANS(Strava!E983))/2)^2)+COS(RADIANS(Strava!E982))*COS(RADIANS(Strava!E983))*(SIN((RADIANS(Strava!F982)-RADIANS(Strava!F983))/2)^2))))),0)</f>
        <v>6</v>
      </c>
      <c r="C983" s="14">
        <f t="shared" si="120"/>
        <v>14.788999999999936</v>
      </c>
      <c r="D983" s="12">
        <f t="shared" si="121"/>
        <v>1.1574074074038876E-5</v>
      </c>
      <c r="E983" s="12">
        <f t="shared" si="122"/>
        <v>2.6747685185185166E-2</v>
      </c>
      <c r="F983" s="15">
        <f t="shared" si="123"/>
        <v>21.600000000065688</v>
      </c>
      <c r="G983" s="15">
        <f t="shared" si="124"/>
        <v>19.800000000014549</v>
      </c>
      <c r="H983" s="15">
        <f t="shared" si="125"/>
        <v>18.600000000012312</v>
      </c>
      <c r="I983" s="15">
        <f t="shared" si="126"/>
        <v>19.66153846154015</v>
      </c>
      <c r="J983" s="15">
        <f t="shared" si="127"/>
        <v>20.303999999999682</v>
      </c>
      <c r="K983" s="21" t="str">
        <f>HYPERLINK("http://maps.google.nl/maps?q="&amp;SUBSTITUTE(Tabel2[[#This Row],[lat]],",",".")&amp;","&amp;SUBSTITUTE(Tabel2[[#This Row],[lon]],",","."))</f>
        <v>http://maps.google.nl/maps?q=50.926048,5.902468</v>
      </c>
    </row>
    <row r="984" spans="1:11" x14ac:dyDescent="0.25">
      <c r="A984" s="8">
        <f>TIMEVALUE(MID(Tabel2[[#This Row],[ns1:time2]],12,8))</f>
        <v>0.4887037037037037</v>
      </c>
      <c r="B984" s="13">
        <f>ROUND(6370973.27862*((2*ASIN(SQRT((SIN((RADIANS(Strava!E983)-RADIANS(Strava!E984))/2)^2)+COS(RADIANS(Strava!E983))*COS(RADIANS(Strava!E984))*(SIN((RADIANS(Strava!F983)-RADIANS(Strava!F984))/2)^2))))),0)</f>
        <v>6</v>
      </c>
      <c r="C984" s="10">
        <f t="shared" si="120"/>
        <v>14.794999999999936</v>
      </c>
      <c r="D984" s="8">
        <f t="shared" si="121"/>
        <v>1.1574074074094387E-5</v>
      </c>
      <c r="E984" s="8">
        <f t="shared" si="122"/>
        <v>2.675925925925926E-2</v>
      </c>
      <c r="F984" s="17">
        <f t="shared" si="123"/>
        <v>21.59999999996209</v>
      </c>
      <c r="G984" s="17">
        <f t="shared" si="124"/>
        <v>21.60000000001471</v>
      </c>
      <c r="H984" s="17">
        <f t="shared" si="125"/>
        <v>20.399999999998293</v>
      </c>
      <c r="I984" s="17">
        <f t="shared" si="126"/>
        <v>19.028571428577564</v>
      </c>
      <c r="J984" s="17">
        <f t="shared" si="127"/>
        <v>20.447999999999595</v>
      </c>
      <c r="K984" s="20" t="str">
        <f>HYPERLINK("http://maps.google.nl/maps?q="&amp;SUBSTITUTE(Tabel2[[#This Row],[lat]],",",".")&amp;","&amp;SUBSTITUTE(Tabel2[[#This Row],[lon]],",","."))</f>
        <v>http://maps.google.nl/maps?q=50.926093,5.902517</v>
      </c>
    </row>
    <row r="985" spans="1:11" x14ac:dyDescent="0.25">
      <c r="A985" s="12">
        <f>TIMEVALUE(MID(Tabel2[[#This Row],[ns1:time2]],12,8))</f>
        <v>0.48871527777777773</v>
      </c>
      <c r="B985" s="13">
        <f>ROUND(6370973.27862*((2*ASIN(SQRT((SIN((RADIANS(Strava!E984)-RADIANS(Strava!E985))/2)^2)+COS(RADIANS(Strava!E984))*COS(RADIANS(Strava!E985))*(SIN((RADIANS(Strava!F984)-RADIANS(Strava!F985))/2)^2))))),0)</f>
        <v>6</v>
      </c>
      <c r="C985" s="14">
        <f t="shared" si="120"/>
        <v>14.800999999999936</v>
      </c>
      <c r="D985" s="12">
        <f t="shared" si="121"/>
        <v>1.1574074074038876E-5</v>
      </c>
      <c r="E985" s="12">
        <f t="shared" si="122"/>
        <v>2.6770833333333299E-2</v>
      </c>
      <c r="F985" s="15">
        <f t="shared" si="123"/>
        <v>21.600000000065688</v>
      </c>
      <c r="G985" s="15">
        <f t="shared" si="124"/>
        <v>21.60000000001471</v>
      </c>
      <c r="H985" s="15">
        <f t="shared" si="125"/>
        <v>21.600000000031976</v>
      </c>
      <c r="I985" s="15">
        <f t="shared" si="126"/>
        <v>20.700000000014629</v>
      </c>
      <c r="J985" s="15">
        <f t="shared" si="127"/>
        <v>20.591999999999512</v>
      </c>
      <c r="K985" s="21" t="str">
        <f>HYPERLINK("http://maps.google.nl/maps?q="&amp;SUBSTITUTE(Tabel2[[#This Row],[lat]],",",".")&amp;","&amp;SUBSTITUTE(Tabel2[[#This Row],[lon]],",","."))</f>
        <v>http://maps.google.nl/maps?q=50.926134,5.902565</v>
      </c>
    </row>
    <row r="986" spans="1:11" x14ac:dyDescent="0.25">
      <c r="A986" s="8">
        <f>TIMEVALUE(MID(Tabel2[[#This Row],[ns1:time2]],12,8))</f>
        <v>0.48875000000000002</v>
      </c>
      <c r="B986" s="13">
        <f>ROUND(6370973.27862*((2*ASIN(SQRT((SIN((RADIANS(Strava!E985)-RADIANS(Strava!E986))/2)^2)+COS(RADIANS(Strava!E985))*COS(RADIANS(Strava!E986))*(SIN((RADIANS(Strava!F985)-RADIANS(Strava!F986))/2)^2))))),0)</f>
        <v>16</v>
      </c>
      <c r="C986" s="10">
        <f t="shared" si="120"/>
        <v>14.816999999999936</v>
      </c>
      <c r="D986" s="8">
        <f t="shared" si="121"/>
        <v>3.4722222222283161E-5</v>
      </c>
      <c r="E986" s="8">
        <f t="shared" si="122"/>
        <v>2.6805555555555582E-2</v>
      </c>
      <c r="F986" s="17">
        <f t="shared" si="123"/>
        <v>19.199999999966305</v>
      </c>
      <c r="G986" s="17">
        <f t="shared" si="124"/>
        <v>19.799999999989208</v>
      </c>
      <c r="H986" s="17">
        <f t="shared" si="125"/>
        <v>20.159999999984294</v>
      </c>
      <c r="I986" s="17">
        <f t="shared" si="126"/>
        <v>20.399999999997227</v>
      </c>
      <c r="J986" s="17">
        <f t="shared" si="127"/>
        <v>20.400000000000496</v>
      </c>
      <c r="K986" s="20" t="str">
        <f>HYPERLINK("http://maps.google.nl/maps?q="&amp;SUBSTITUTE(Tabel2[[#This Row],[lat]],",",".")&amp;","&amp;SUBSTITUTE(Tabel2[[#This Row],[lon]],",","."))</f>
        <v>http://maps.google.nl/maps?q=50.926235,5.902727</v>
      </c>
    </row>
    <row r="987" spans="1:11" x14ac:dyDescent="0.25">
      <c r="A987" s="12">
        <f>TIMEVALUE(MID(Tabel2[[#This Row],[ns1:time2]],12,8))</f>
        <v>0.48876157407407406</v>
      </c>
      <c r="B987" s="13">
        <f>ROUND(6370973.27862*((2*ASIN(SQRT((SIN((RADIANS(Strava!E986)-RADIANS(Strava!E987))/2)^2)+COS(RADIANS(Strava!E986))*COS(RADIANS(Strava!E987))*(SIN((RADIANS(Strava!F986)-RADIANS(Strava!F987))/2)^2))))),0)</f>
        <v>6</v>
      </c>
      <c r="C987" s="14">
        <f t="shared" si="120"/>
        <v>14.822999999999936</v>
      </c>
      <c r="D987" s="12">
        <f t="shared" si="121"/>
        <v>1.1574074074038876E-5</v>
      </c>
      <c r="E987" s="12">
        <f t="shared" si="122"/>
        <v>2.6817129629629621E-2</v>
      </c>
      <c r="F987" s="15">
        <f t="shared" si="123"/>
        <v>21.600000000065688</v>
      </c>
      <c r="G987" s="15">
        <f t="shared" si="124"/>
        <v>19.799999999989208</v>
      </c>
      <c r="H987" s="15">
        <f t="shared" si="125"/>
        <v>20.160000000003631</v>
      </c>
      <c r="I987" s="15">
        <f t="shared" si="126"/>
        <v>20.399999999997227</v>
      </c>
      <c r="J987" s="15">
        <f t="shared" si="127"/>
        <v>20.40000000000104</v>
      </c>
      <c r="K987" s="21" t="str">
        <f>HYPERLINK("http://maps.google.nl/maps?q="&amp;SUBSTITUTE(Tabel2[[#This Row],[lat]],",",".")&amp;","&amp;SUBSTITUTE(Tabel2[[#This Row],[lon]],",","."))</f>
        <v>http://maps.google.nl/maps?q=50.926272,5.902781</v>
      </c>
    </row>
    <row r="988" spans="1:11" x14ac:dyDescent="0.25">
      <c r="A988" s="8">
        <f>TIMEVALUE(MID(Tabel2[[#This Row],[ns1:time2]],12,8))</f>
        <v>0.48877314814814815</v>
      </c>
      <c r="B988" s="13">
        <f>ROUND(6370973.27862*((2*ASIN(SQRT((SIN((RADIANS(Strava!E987)-RADIANS(Strava!E988))/2)^2)+COS(RADIANS(Strava!E987))*COS(RADIANS(Strava!E988))*(SIN((RADIANS(Strava!F987)-RADIANS(Strava!F988))/2)^2))))),0)</f>
        <v>5</v>
      </c>
      <c r="C988" s="10">
        <f t="shared" si="120"/>
        <v>14.827999999999937</v>
      </c>
      <c r="D988" s="8">
        <f t="shared" si="121"/>
        <v>1.1574074074094387E-5</v>
      </c>
      <c r="E988" s="8">
        <f t="shared" si="122"/>
        <v>2.6828703703703716E-2</v>
      </c>
      <c r="F988" s="17">
        <f t="shared" si="123"/>
        <v>17.999999999968409</v>
      </c>
      <c r="G988" s="17">
        <f t="shared" si="124"/>
        <v>19.800000000014549</v>
      </c>
      <c r="H988" s="17">
        <f t="shared" si="125"/>
        <v>19.439999999985265</v>
      </c>
      <c r="I988" s="17">
        <f t="shared" si="126"/>
        <v>19.799999999997656</v>
      </c>
      <c r="J988" s="17">
        <f t="shared" si="127"/>
        <v>20.249999999997069</v>
      </c>
      <c r="K988" s="20" t="str">
        <f>HYPERLINK("http://maps.google.nl/maps?q="&amp;SUBSTITUTE(Tabel2[[#This Row],[lat]],",",".")&amp;","&amp;SUBSTITUTE(Tabel2[[#This Row],[lon]],",","."))</f>
        <v>http://maps.google.nl/maps?q=50.926304,5.902838</v>
      </c>
    </row>
    <row r="989" spans="1:11" x14ac:dyDescent="0.25">
      <c r="A989" s="12">
        <f>TIMEVALUE(MID(Tabel2[[#This Row],[ns1:time2]],12,8))</f>
        <v>0.48878472222222219</v>
      </c>
      <c r="B989" s="13">
        <f>ROUND(6370973.27862*((2*ASIN(SQRT((SIN((RADIANS(Strava!E988)-RADIANS(Strava!E989))/2)^2)+COS(RADIANS(Strava!E988))*COS(RADIANS(Strava!E989))*(SIN((RADIANS(Strava!F988)-RADIANS(Strava!F989))/2)^2))))),0)</f>
        <v>5</v>
      </c>
      <c r="C989" s="14">
        <f t="shared" si="120"/>
        <v>14.832999999999938</v>
      </c>
      <c r="D989" s="12">
        <f t="shared" si="121"/>
        <v>1.1574074074038876E-5</v>
      </c>
      <c r="E989" s="12">
        <f t="shared" si="122"/>
        <v>2.6840277777777755E-2</v>
      </c>
      <c r="F989" s="15">
        <f t="shared" si="123"/>
        <v>18.00000000005474</v>
      </c>
      <c r="G989" s="15">
        <f t="shared" si="124"/>
        <v>18.000000000014388</v>
      </c>
      <c r="H989" s="15">
        <f t="shared" si="125"/>
        <v>19.200000000029842</v>
      </c>
      <c r="I989" s="15">
        <f t="shared" si="126"/>
        <v>19.199999999998081</v>
      </c>
      <c r="J989" s="15">
        <f t="shared" si="127"/>
        <v>19.714285714287477</v>
      </c>
      <c r="K989" s="21" t="str">
        <f>HYPERLINK("http://maps.google.nl/maps?q="&amp;SUBSTITUTE(Tabel2[[#This Row],[lat]],",",".")&amp;","&amp;SUBSTITUTE(Tabel2[[#This Row],[lon]],",","."))</f>
        <v>http://maps.google.nl/maps?q=50.926335,5.902899</v>
      </c>
    </row>
    <row r="990" spans="1:11" x14ac:dyDescent="0.25">
      <c r="A990" s="8">
        <f>TIMEVALUE(MID(Tabel2[[#This Row],[ns1:time2]],12,8))</f>
        <v>0.48879629629629634</v>
      </c>
      <c r="B990" s="13">
        <f>ROUND(6370973.27862*((2*ASIN(SQRT((SIN((RADIANS(Strava!E989)-RADIANS(Strava!E990))/2)^2)+COS(RADIANS(Strava!E989))*COS(RADIANS(Strava!E990))*(SIN((RADIANS(Strava!F989)-RADIANS(Strava!F990))/2)^2))))),0)</f>
        <v>5</v>
      </c>
      <c r="C990" s="10">
        <f t="shared" si="120"/>
        <v>14.837999999999939</v>
      </c>
      <c r="D990" s="8">
        <f t="shared" si="121"/>
        <v>1.1574074074149898E-5</v>
      </c>
      <c r="E990" s="8">
        <f t="shared" si="122"/>
        <v>2.6851851851851904E-2</v>
      </c>
      <c r="F990" s="17">
        <f t="shared" si="123"/>
        <v>17.999999999882078</v>
      </c>
      <c r="G990" s="17">
        <f t="shared" si="124"/>
        <v>17.999999999971223</v>
      </c>
      <c r="H990" s="17">
        <f t="shared" si="125"/>
        <v>17.999999999971223</v>
      </c>
      <c r="I990" s="17">
        <f t="shared" si="126"/>
        <v>18.899999999991806</v>
      </c>
      <c r="J990" s="17">
        <f t="shared" si="127"/>
        <v>19.199999999997868</v>
      </c>
      <c r="K990" s="20" t="str">
        <f>HYPERLINK("http://maps.google.nl/maps?q="&amp;SUBSTITUTE(Tabel2[[#This Row],[lat]],",",".")&amp;","&amp;SUBSTITUTE(Tabel2[[#This Row],[lon]],",","."))</f>
        <v>http://maps.google.nl/maps?q=50.926364,5.902959</v>
      </c>
    </row>
    <row r="991" spans="1:11" x14ac:dyDescent="0.25">
      <c r="A991" s="12">
        <f>TIMEVALUE(MID(Tabel2[[#This Row],[ns1:time2]],12,8))</f>
        <v>0.48881944444444447</v>
      </c>
      <c r="B991" s="13">
        <f>ROUND(6370973.27862*((2*ASIN(SQRT((SIN((RADIANS(Strava!E990)-RADIANS(Strava!E991))/2)^2)+COS(RADIANS(Strava!E990))*COS(RADIANS(Strava!E991))*(SIN((RADIANS(Strava!F990)-RADIANS(Strava!F991))/2)^2))))),0)</f>
        <v>11</v>
      </c>
      <c r="C991" s="14">
        <f t="shared" si="120"/>
        <v>14.848999999999938</v>
      </c>
      <c r="D991" s="12">
        <f t="shared" si="121"/>
        <v>2.3148148148133263E-5</v>
      </c>
      <c r="E991" s="12">
        <f t="shared" si="122"/>
        <v>2.6875000000000038E-2</v>
      </c>
      <c r="F991" s="15">
        <f t="shared" si="123"/>
        <v>19.80000000001273</v>
      </c>
      <c r="G991" s="15">
        <f t="shared" si="124"/>
        <v>19.19999999996632</v>
      </c>
      <c r="H991" s="15">
        <f t="shared" si="125"/>
        <v>18.899999999990207</v>
      </c>
      <c r="I991" s="15">
        <f t="shared" si="126"/>
        <v>18.719999999986239</v>
      </c>
      <c r="J991" s="15">
        <f t="shared" si="127"/>
        <v>19.66153846153388</v>
      </c>
      <c r="K991" s="21" t="str">
        <f>HYPERLINK("http://maps.google.nl/maps?q="&amp;SUBSTITUTE(Tabel2[[#This Row],[lat]],",",".")&amp;","&amp;SUBSTITUTE(Tabel2[[#This Row],[lon]],",","."))</f>
        <v>http://maps.google.nl/maps?q=50.92642,5.90308</v>
      </c>
    </row>
    <row r="992" spans="1:11" x14ac:dyDescent="0.25">
      <c r="A992" s="8">
        <f>TIMEVALUE(MID(Tabel2[[#This Row],[ns1:time2]],12,8))</f>
        <v>0.48883101851851851</v>
      </c>
      <c r="B992" s="13">
        <f>ROUND(6370973.27862*((2*ASIN(SQRT((SIN((RADIANS(Strava!E991)-RADIANS(Strava!E992))/2)^2)+COS(RADIANS(Strava!E991))*COS(RADIANS(Strava!E992))*(SIN((RADIANS(Strava!F991)-RADIANS(Strava!F992))/2)^2))))),0)</f>
        <v>5</v>
      </c>
      <c r="C992" s="10">
        <f t="shared" si="120"/>
        <v>14.853999999999939</v>
      </c>
      <c r="D992" s="8">
        <f t="shared" si="121"/>
        <v>1.1574074074038876E-5</v>
      </c>
      <c r="E992" s="8">
        <f t="shared" si="122"/>
        <v>2.6886574074074077E-2</v>
      </c>
      <c r="F992" s="17">
        <f t="shared" si="123"/>
        <v>18.00000000005474</v>
      </c>
      <c r="G992" s="17">
        <f t="shared" si="124"/>
        <v>19.20000000002771</v>
      </c>
      <c r="H992" s="17">
        <f t="shared" si="125"/>
        <v>18.899999999990207</v>
      </c>
      <c r="I992" s="17">
        <f t="shared" si="126"/>
        <v>18.720000000004195</v>
      </c>
      <c r="J992" s="17">
        <f t="shared" si="127"/>
        <v>19.661538461541134</v>
      </c>
      <c r="K992" s="20" t="str">
        <f>HYPERLINK("http://maps.google.nl/maps?q="&amp;SUBSTITUTE(Tabel2[[#This Row],[lat]],",",".")&amp;","&amp;SUBSTITUTE(Tabel2[[#This Row],[lon]],",","."))</f>
        <v>http://maps.google.nl/maps?q=50.926448,5.903142</v>
      </c>
    </row>
    <row r="993" spans="1:11" x14ac:dyDescent="0.25">
      <c r="A993" s="12">
        <f>TIMEVALUE(MID(Tabel2[[#This Row],[ns1:time2]],12,8))</f>
        <v>0.48884259259259261</v>
      </c>
      <c r="B993" s="13">
        <f>ROUND(6370973.27862*((2*ASIN(SQRT((SIN((RADIANS(Strava!E992)-RADIANS(Strava!E993))/2)^2)+COS(RADIANS(Strava!E992))*COS(RADIANS(Strava!E993))*(SIN((RADIANS(Strava!F992)-RADIANS(Strava!F993))/2)^2))))),0)</f>
        <v>6</v>
      </c>
      <c r="C993" s="14">
        <f t="shared" si="120"/>
        <v>14.859999999999939</v>
      </c>
      <c r="D993" s="12">
        <f t="shared" si="121"/>
        <v>1.1574074074094387E-5</v>
      </c>
      <c r="E993" s="12">
        <f t="shared" si="122"/>
        <v>2.6898148148148171E-2</v>
      </c>
      <c r="F993" s="15">
        <f t="shared" si="123"/>
        <v>21.59999999996209</v>
      </c>
      <c r="G993" s="15">
        <f t="shared" si="124"/>
        <v>19.800000000014549</v>
      </c>
      <c r="H993" s="15">
        <f t="shared" si="125"/>
        <v>19.80000000001295</v>
      </c>
      <c r="I993" s="15">
        <f t="shared" si="126"/>
        <v>19.439999999985265</v>
      </c>
      <c r="J993" s="15">
        <f t="shared" si="127"/>
        <v>19.66153846153388</v>
      </c>
      <c r="K993" s="21" t="str">
        <f>HYPERLINK("http://maps.google.nl/maps?q="&amp;SUBSTITUTE(Tabel2[[#This Row],[lat]],",",".")&amp;","&amp;SUBSTITUTE(Tabel2[[#This Row],[lon]],",","."))</f>
        <v>http://maps.google.nl/maps?q=50.926477,5.903206</v>
      </c>
    </row>
    <row r="994" spans="1:11" x14ac:dyDescent="0.25">
      <c r="A994" s="8">
        <f>TIMEVALUE(MID(Tabel2[[#This Row],[ns1:time2]],12,8))</f>
        <v>0.48885416666666665</v>
      </c>
      <c r="B994" s="13">
        <f>ROUND(6370973.27862*((2*ASIN(SQRT((SIN((RADIANS(Strava!E993)-RADIANS(Strava!E994))/2)^2)+COS(RADIANS(Strava!E993))*COS(RADIANS(Strava!E994))*(SIN((RADIANS(Strava!F993)-RADIANS(Strava!F994))/2)^2))))),0)</f>
        <v>6</v>
      </c>
      <c r="C994" s="10">
        <f t="shared" si="120"/>
        <v>14.865999999999939</v>
      </c>
      <c r="D994" s="8">
        <f t="shared" si="121"/>
        <v>1.1574074074038876E-5</v>
      </c>
      <c r="E994" s="8">
        <f t="shared" si="122"/>
        <v>2.690972222222221E-2</v>
      </c>
      <c r="F994" s="17">
        <f t="shared" si="123"/>
        <v>21.600000000065688</v>
      </c>
      <c r="G994" s="17">
        <f t="shared" si="124"/>
        <v>21.60000000001471</v>
      </c>
      <c r="H994" s="17">
        <f t="shared" si="125"/>
        <v>20.400000000030907</v>
      </c>
      <c r="I994" s="17">
        <f t="shared" si="126"/>
        <v>20.160000000022972</v>
      </c>
      <c r="J994" s="17">
        <f t="shared" si="127"/>
        <v>19.661538461541134</v>
      </c>
      <c r="K994" s="20" t="str">
        <f>HYPERLINK("http://maps.google.nl/maps?q="&amp;SUBSTITUTE(Tabel2[[#This Row],[lat]],",",".")&amp;","&amp;SUBSTITUTE(Tabel2[[#This Row],[lon]],",","."))</f>
        <v>http://maps.google.nl/maps?q=50.926507,5.903273</v>
      </c>
    </row>
    <row r="995" spans="1:11" x14ac:dyDescent="0.25">
      <c r="A995" s="12">
        <f>TIMEVALUE(MID(Tabel2[[#This Row],[ns1:time2]],12,8))</f>
        <v>0.4888657407407408</v>
      </c>
      <c r="B995" s="13">
        <f>ROUND(6370973.27862*((2*ASIN(SQRT((SIN((RADIANS(Strava!E994)-RADIANS(Strava!E995))/2)^2)+COS(RADIANS(Strava!E994))*COS(RADIANS(Strava!E995))*(SIN((RADIANS(Strava!F994)-RADIANS(Strava!F995))/2)^2))))),0)</f>
        <v>6</v>
      </c>
      <c r="C995" s="14">
        <f t="shared" si="120"/>
        <v>14.871999999999939</v>
      </c>
      <c r="D995" s="12">
        <f t="shared" si="121"/>
        <v>1.1574074074149898E-5</v>
      </c>
      <c r="E995" s="12">
        <f t="shared" si="122"/>
        <v>2.692129629629636E-2</v>
      </c>
      <c r="F995" s="15">
        <f t="shared" si="123"/>
        <v>21.599999999858493</v>
      </c>
      <c r="G995" s="15">
        <f t="shared" si="124"/>
        <v>21.599999999962911</v>
      </c>
      <c r="H995" s="15">
        <f t="shared" si="125"/>
        <v>21.599999999962911</v>
      </c>
      <c r="I995" s="15">
        <f t="shared" si="126"/>
        <v>20.699999999989807</v>
      </c>
      <c r="J995" s="15">
        <f t="shared" si="127"/>
        <v>19.661538461526625</v>
      </c>
      <c r="K995" s="21" t="str">
        <f>HYPERLINK("http://maps.google.nl/maps?q="&amp;SUBSTITUTE(Tabel2[[#This Row],[lat]],",",".")&amp;","&amp;SUBSTITUTE(Tabel2[[#This Row],[lon]],",","."))</f>
        <v>http://maps.google.nl/maps?q=50.926537,5.90334</v>
      </c>
    </row>
    <row r="996" spans="1:11" x14ac:dyDescent="0.25">
      <c r="A996" s="8">
        <f>TIMEVALUE(MID(Tabel2[[#This Row],[ns1:time2]],12,8))</f>
        <v>0.4889236111111111</v>
      </c>
      <c r="B996" s="13">
        <f>ROUND(6370973.27862*((2*ASIN(SQRT((SIN((RADIANS(Strava!E995)-RADIANS(Strava!E996))/2)^2)+COS(RADIANS(Strava!E995))*COS(RADIANS(Strava!E996))*(SIN((RADIANS(Strava!F995)-RADIANS(Strava!F996))/2)^2))))),0)</f>
        <v>28</v>
      </c>
      <c r="C996" s="10">
        <f t="shared" si="120"/>
        <v>14.89999999999994</v>
      </c>
      <c r="D996" s="8">
        <f t="shared" si="121"/>
        <v>5.7870370370305402E-5</v>
      </c>
      <c r="E996" s="8">
        <f t="shared" si="122"/>
        <v>2.6979166666666665E-2</v>
      </c>
      <c r="F996" s="17">
        <f t="shared" si="123"/>
        <v>20.160000000022634</v>
      </c>
      <c r="G996" s="17">
        <f t="shared" si="124"/>
        <v>20.399999999997227</v>
      </c>
      <c r="H996" s="17">
        <f t="shared" si="125"/>
        <v>20.571428571435227</v>
      </c>
      <c r="I996" s="17">
        <f t="shared" si="126"/>
        <v>20.70000000000142</v>
      </c>
      <c r="J996" s="17">
        <f t="shared" si="127"/>
        <v>19.920000000004151</v>
      </c>
      <c r="K996" s="20" t="str">
        <f>HYPERLINK("http://maps.google.nl/maps?q="&amp;SUBSTITUTE(Tabel2[[#This Row],[lat]],",",".")&amp;","&amp;SUBSTITUTE(Tabel2[[#This Row],[lon]],",","."))</f>
        <v>http://maps.google.nl/maps?q=50.926692,5.903662</v>
      </c>
    </row>
    <row r="997" spans="1:11" x14ac:dyDescent="0.25">
      <c r="A997" s="12">
        <f>TIMEVALUE(MID(Tabel2[[#This Row],[ns1:time2]],12,8))</f>
        <v>0.48895833333333333</v>
      </c>
      <c r="B997" s="13">
        <f>ROUND(6370973.27862*((2*ASIN(SQRT((SIN((RADIANS(Strava!E996)-RADIANS(Strava!E997))/2)^2)+COS(RADIANS(Strava!E996))*COS(RADIANS(Strava!E997))*(SIN((RADIANS(Strava!F996)-RADIANS(Strava!F997))/2)^2))))),0)</f>
        <v>19</v>
      </c>
      <c r="C997" s="14">
        <f t="shared" si="120"/>
        <v>14.91899999999994</v>
      </c>
      <c r="D997" s="12">
        <f t="shared" si="121"/>
        <v>3.472222222222765E-5</v>
      </c>
      <c r="E997" s="12">
        <f t="shared" si="122"/>
        <v>2.7013888888888893E-2</v>
      </c>
      <c r="F997" s="15">
        <f t="shared" si="123"/>
        <v>22.799999999996434</v>
      </c>
      <c r="G997" s="15">
        <f t="shared" si="124"/>
        <v>21.150000000013868</v>
      </c>
      <c r="H997" s="15">
        <f t="shared" si="125"/>
        <v>21.199999999997015</v>
      </c>
      <c r="I997" s="15">
        <f t="shared" si="126"/>
        <v>21.24000000000385</v>
      </c>
      <c r="J997" s="15">
        <f t="shared" si="127"/>
        <v>20.329411764705387</v>
      </c>
      <c r="K997" s="21" t="str">
        <f>HYPERLINK("http://maps.google.nl/maps?q="&amp;SUBSTITUTE(Tabel2[[#This Row],[lat]],",",".")&amp;","&amp;SUBSTITUTE(Tabel2[[#This Row],[lon]],",","."))</f>
        <v>http://maps.google.nl/maps?q=50.926813,5.903857</v>
      </c>
    </row>
    <row r="998" spans="1:11" x14ac:dyDescent="0.25">
      <c r="A998" s="8">
        <f>TIMEVALUE(MID(Tabel2[[#This Row],[ns1:time2]],12,8))</f>
        <v>0.48898148148148146</v>
      </c>
      <c r="B998" s="13">
        <f>ROUND(6370973.27862*((2*ASIN(SQRT((SIN((RADIANS(Strava!E997)-RADIANS(Strava!E998))/2)^2)+COS(RADIANS(Strava!E997))*COS(RADIANS(Strava!E998))*(SIN((RADIANS(Strava!F997)-RADIANS(Strava!F998))/2)^2))))),0)</f>
        <v>13</v>
      </c>
      <c r="C998" s="10">
        <f t="shared" si="120"/>
        <v>14.93199999999994</v>
      </c>
      <c r="D998" s="8">
        <f t="shared" si="121"/>
        <v>2.3148148148133263E-5</v>
      </c>
      <c r="E998" s="8">
        <f t="shared" si="122"/>
        <v>2.7037037037037026E-2</v>
      </c>
      <c r="F998" s="17">
        <f t="shared" si="123"/>
        <v>23.400000000015044</v>
      </c>
      <c r="G998" s="17">
        <f t="shared" si="124"/>
        <v>23.040000000003786</v>
      </c>
      <c r="H998" s="17">
        <f t="shared" si="125"/>
        <v>21.60000000001407</v>
      </c>
      <c r="I998" s="17">
        <f t="shared" si="126"/>
        <v>21.6</v>
      </c>
      <c r="J998" s="17">
        <f t="shared" si="127"/>
        <v>20.800000000002843</v>
      </c>
      <c r="K998" s="20" t="str">
        <f>HYPERLINK("http://maps.google.nl/maps?q="&amp;SUBSTITUTE(Tabel2[[#This Row],[lat]],",",".")&amp;","&amp;SUBSTITUTE(Tabel2[[#This Row],[lon]],",","."))</f>
        <v>http://maps.google.nl/maps?q=50.926915,5.90395</v>
      </c>
    </row>
    <row r="999" spans="1:11" x14ac:dyDescent="0.25">
      <c r="A999" s="12">
        <f>TIMEVALUE(MID(Tabel2[[#This Row],[ns1:time2]],12,8))</f>
        <v>0.48899305555555556</v>
      </c>
      <c r="B999" s="13">
        <f>ROUND(6370973.27862*((2*ASIN(SQRT((SIN((RADIANS(Strava!E998)-RADIANS(Strava!E999))/2)^2)+COS(RADIANS(Strava!E998))*COS(RADIANS(Strava!E999))*(SIN((RADIANS(Strava!F998)-RADIANS(Strava!F999))/2)^2))))),0)</f>
        <v>7</v>
      </c>
      <c r="C999" s="14">
        <f t="shared" si="120"/>
        <v>14.93899999999994</v>
      </c>
      <c r="D999" s="12">
        <f t="shared" si="121"/>
        <v>1.1574074074094387E-5</v>
      </c>
      <c r="E999" s="12">
        <f t="shared" si="122"/>
        <v>2.704861111111112E-2</v>
      </c>
      <c r="F999" s="15">
        <f t="shared" si="123"/>
        <v>25.199999999955775</v>
      </c>
      <c r="G999" s="15">
        <f t="shared" si="124"/>
        <v>23.999999999995737</v>
      </c>
      <c r="H999" s="15">
        <f t="shared" si="125"/>
        <v>23.399999999996162</v>
      </c>
      <c r="I999" s="15">
        <f t="shared" si="126"/>
        <v>21.927272727282102</v>
      </c>
      <c r="J999" s="15">
        <f t="shared" si="127"/>
        <v>21.199999999997015</v>
      </c>
      <c r="K999" s="21" t="str">
        <f>HYPERLINK("http://maps.google.nl/maps?q="&amp;SUBSTITUTE(Tabel2[[#This Row],[lat]],",",".")&amp;","&amp;SUBSTITUTE(Tabel2[[#This Row],[lon]],",","."))</f>
        <v>http://maps.google.nl/maps?q=50.926973,5.903977</v>
      </c>
    </row>
    <row r="1000" spans="1:11" x14ac:dyDescent="0.25">
      <c r="A1000" s="8">
        <f>TIMEVALUE(MID(Tabel2[[#This Row],[ns1:time2]],12,8))</f>
        <v>0.48900462962962959</v>
      </c>
      <c r="B1000" s="13">
        <f>ROUND(6370973.27862*((2*ASIN(SQRT((SIN((RADIANS(Strava!E999)-RADIANS(Strava!E1000))/2)^2)+COS(RADIANS(Strava!E999))*COS(RADIANS(Strava!E1000))*(SIN((RADIANS(Strava!F999)-RADIANS(Strava!F1000))/2)^2))))),0)</f>
        <v>8</v>
      </c>
      <c r="C1000" s="10">
        <f t="shared" si="120"/>
        <v>14.946999999999939</v>
      </c>
      <c r="D1000" s="8">
        <f t="shared" si="121"/>
        <v>1.1574074074038876E-5</v>
      </c>
      <c r="E1000" s="8">
        <f t="shared" si="122"/>
        <v>2.7060185185185159E-2</v>
      </c>
      <c r="F1000" s="17">
        <f t="shared" si="123"/>
        <v>28.800000000087586</v>
      </c>
      <c r="G1000" s="17">
        <f t="shared" si="124"/>
        <v>27.000000000015188</v>
      </c>
      <c r="H1000" s="17">
        <f t="shared" si="125"/>
        <v>25.200000000015027</v>
      </c>
      <c r="I1000" s="17">
        <f t="shared" si="126"/>
        <v>24.171428571435229</v>
      </c>
      <c r="J1000" s="17">
        <f t="shared" si="127"/>
        <v>21.800000000008207</v>
      </c>
      <c r="K1000" s="20" t="str">
        <f>HYPERLINK("http://maps.google.nl/maps?q="&amp;SUBSTITUTE(Tabel2[[#This Row],[lat]],",",".")&amp;","&amp;SUBSTITUTE(Tabel2[[#This Row],[lon]],",","."))</f>
        <v>http://maps.google.nl/maps?q=50.927044,5.903977</v>
      </c>
    </row>
    <row r="1001" spans="1:11" x14ac:dyDescent="0.25">
      <c r="A1001" s="12">
        <f>TIMEVALUE(MID(Tabel2[[#This Row],[ns1:time2]],12,8))</f>
        <v>0.48901620370370374</v>
      </c>
      <c r="B1001" s="13">
        <f>ROUND(6370973.27862*((2*ASIN(SQRT((SIN((RADIANS(Strava!E1000)-RADIANS(Strava!E1001))/2)^2)+COS(RADIANS(Strava!E1000))*COS(RADIANS(Strava!E1001))*(SIN((RADIANS(Strava!F1000)-RADIANS(Strava!F1001))/2)^2))))),0)</f>
        <v>8</v>
      </c>
      <c r="C1001" s="14">
        <f t="shared" si="120"/>
        <v>14.954999999999938</v>
      </c>
      <c r="D1001" s="12">
        <f t="shared" si="121"/>
        <v>1.1574074074149898E-5</v>
      </c>
      <c r="E1001" s="12">
        <f t="shared" si="122"/>
        <v>2.7071759259259309E-2</v>
      </c>
      <c r="F1001" s="15">
        <f t="shared" si="123"/>
        <v>28.799999999811327</v>
      </c>
      <c r="G1001" s="15">
        <f t="shared" si="124"/>
        <v>28.799999999946284</v>
      </c>
      <c r="H1001" s="15">
        <f t="shared" si="125"/>
        <v>27.599999999949056</v>
      </c>
      <c r="I1001" s="15">
        <f t="shared" si="126"/>
        <v>25.919999999977797</v>
      </c>
      <c r="J1001" s="15">
        <f t="shared" si="127"/>
        <v>22.447058823527986</v>
      </c>
      <c r="K1001" s="21" t="str">
        <f>HYPERLINK("http://maps.google.nl/maps?q="&amp;SUBSTITUTE(Tabel2[[#This Row],[lat]],",",".")&amp;","&amp;SUBSTITUTE(Tabel2[[#This Row],[lon]],",","."))</f>
        <v>http://maps.google.nl/maps?q=50.927117,5.903948</v>
      </c>
    </row>
    <row r="1002" spans="1:11" x14ac:dyDescent="0.25">
      <c r="A1002" s="8">
        <f>TIMEVALUE(MID(Tabel2[[#This Row],[ns1:time2]],12,8))</f>
        <v>0.48902777777777778</v>
      </c>
      <c r="B1002" s="13">
        <f>ROUND(6370973.27862*((2*ASIN(SQRT((SIN((RADIANS(Strava!E1001)-RADIANS(Strava!E1002))/2)^2)+COS(RADIANS(Strava!E1001))*COS(RADIANS(Strava!E1002))*(SIN((RADIANS(Strava!F1001)-RADIANS(Strava!F1002))/2)^2))))),0)</f>
        <v>8</v>
      </c>
      <c r="C1002" s="10">
        <f t="shared" si="120"/>
        <v>14.962999999999937</v>
      </c>
      <c r="D1002" s="8">
        <f t="shared" si="121"/>
        <v>1.1574074074038876E-5</v>
      </c>
      <c r="E1002" s="8">
        <f t="shared" si="122"/>
        <v>2.7083333333333348E-2</v>
      </c>
      <c r="F1002" s="17">
        <f t="shared" si="123"/>
        <v>28.800000000087586</v>
      </c>
      <c r="G1002" s="17">
        <f t="shared" si="124"/>
        <v>28.799999999946284</v>
      </c>
      <c r="H1002" s="17">
        <f t="shared" si="125"/>
        <v>28.799999999992327</v>
      </c>
      <c r="I1002" s="17">
        <f t="shared" si="126"/>
        <v>27.899999999981816</v>
      </c>
      <c r="J1002" s="17">
        <f t="shared" si="127"/>
        <v>23.082352941174655</v>
      </c>
      <c r="K1002" s="20" t="str">
        <f>HYPERLINK("http://maps.google.nl/maps?q="&amp;SUBSTITUTE(Tabel2[[#This Row],[lat]],",",".")&amp;","&amp;SUBSTITUTE(Tabel2[[#This Row],[lon]],",","."))</f>
        <v>http://maps.google.nl/maps?q=50.927186,5.903896</v>
      </c>
    </row>
    <row r="1003" spans="1:11" x14ac:dyDescent="0.25">
      <c r="A1003" s="12">
        <f>TIMEVALUE(MID(Tabel2[[#This Row],[ns1:time2]],12,8))</f>
        <v>0.48903935185185188</v>
      </c>
      <c r="B1003" s="13">
        <f>ROUND(6370973.27862*((2*ASIN(SQRT((SIN((RADIANS(Strava!E1002)-RADIANS(Strava!E1003))/2)^2)+COS(RADIANS(Strava!E1002))*COS(RADIANS(Strava!E1003))*(SIN((RADIANS(Strava!F1002)-RADIANS(Strava!F1003))/2)^2))))),0)</f>
        <v>8</v>
      </c>
      <c r="C1003" s="14">
        <f t="shared" si="120"/>
        <v>14.970999999999936</v>
      </c>
      <c r="D1003" s="12">
        <f t="shared" si="121"/>
        <v>1.1574074074094387E-5</v>
      </c>
      <c r="E1003" s="12">
        <f t="shared" si="122"/>
        <v>2.7094907407407443E-2</v>
      </c>
      <c r="F1003" s="15">
        <f t="shared" si="123"/>
        <v>28.799999999949456</v>
      </c>
      <c r="G1003" s="15">
        <f t="shared" si="124"/>
        <v>28.800000000015348</v>
      </c>
      <c r="H1003" s="15">
        <f t="shared" si="125"/>
        <v>28.799999999946284</v>
      </c>
      <c r="I1003" s="15">
        <f t="shared" si="126"/>
        <v>28.799999999980816</v>
      </c>
      <c r="J1003" s="15">
        <f t="shared" si="127"/>
        <v>23.5058823529391</v>
      </c>
      <c r="K1003" s="21" t="str">
        <f>HYPERLINK("http://maps.google.nl/maps?q="&amp;SUBSTITUTE(Tabel2[[#This Row],[lat]],",",".")&amp;","&amp;SUBSTITUTE(Tabel2[[#This Row],[lon]],",","."))</f>
        <v>http://maps.google.nl/maps?q=50.927251,5.903833</v>
      </c>
    </row>
    <row r="1004" spans="1:11" x14ac:dyDescent="0.25">
      <c r="A1004" s="8">
        <f>TIMEVALUE(MID(Tabel2[[#This Row],[ns1:time2]],12,8))</f>
        <v>0.48905092592592592</v>
      </c>
      <c r="B1004" s="13">
        <f>ROUND(6370973.27862*((2*ASIN(SQRT((SIN((RADIANS(Strava!E1003)-RADIANS(Strava!E1004))/2)^2)+COS(RADIANS(Strava!E1003))*COS(RADIANS(Strava!E1004))*(SIN((RADIANS(Strava!F1003)-RADIANS(Strava!F1004))/2)^2))))),0)</f>
        <v>9</v>
      </c>
      <c r="C1004" s="10">
        <f t="shared" si="120"/>
        <v>14.979999999999936</v>
      </c>
      <c r="D1004" s="8">
        <f t="shared" si="121"/>
        <v>1.1574074074038876E-5</v>
      </c>
      <c r="E1004" s="8">
        <f t="shared" si="122"/>
        <v>2.7106481481481481E-2</v>
      </c>
      <c r="F1004" s="17">
        <f t="shared" si="123"/>
        <v>32.40000000009853</v>
      </c>
      <c r="G1004" s="17">
        <f t="shared" si="124"/>
        <v>30.600000000018706</v>
      </c>
      <c r="H1004" s="17">
        <f t="shared" si="125"/>
        <v>30.000000000041567</v>
      </c>
      <c r="I1004" s="17">
        <f t="shared" si="126"/>
        <v>29.699999999981415</v>
      </c>
      <c r="J1004" s="17">
        <f t="shared" si="127"/>
        <v>24.141176470586142</v>
      </c>
      <c r="K1004" s="20" t="str">
        <f>HYPERLINK("http://maps.google.nl/maps?q="&amp;SUBSTITUTE(Tabel2[[#This Row],[lat]],",",".")&amp;","&amp;SUBSTITUTE(Tabel2[[#This Row],[lon]],",","."))</f>
        <v>http://maps.google.nl/maps?q=50.927314,5.903759</v>
      </c>
    </row>
    <row r="1005" spans="1:11" x14ac:dyDescent="0.25">
      <c r="A1005" s="12">
        <f>TIMEVALUE(MID(Tabel2[[#This Row],[ns1:time2]],12,8))</f>
        <v>0.48906250000000001</v>
      </c>
      <c r="B1005" s="13">
        <f>ROUND(6370973.27862*((2*ASIN(SQRT((SIN((RADIANS(Strava!E1004)-RADIANS(Strava!E1005))/2)^2)+COS(RADIANS(Strava!E1004))*COS(RADIANS(Strava!E1005))*(SIN((RADIANS(Strava!F1004)-RADIANS(Strava!F1005))/2)^2))))),0)</f>
        <v>7</v>
      </c>
      <c r="C1005" s="14">
        <f t="shared" si="120"/>
        <v>14.986999999999936</v>
      </c>
      <c r="D1005" s="12">
        <f t="shared" si="121"/>
        <v>1.1574074074094387E-5</v>
      </c>
      <c r="E1005" s="12">
        <f t="shared" si="122"/>
        <v>2.7118055555555576E-2</v>
      </c>
      <c r="F1005" s="15">
        <f t="shared" si="123"/>
        <v>25.199999999955775</v>
      </c>
      <c r="G1005" s="15">
        <f t="shared" si="124"/>
        <v>28.800000000018546</v>
      </c>
      <c r="H1005" s="15">
        <f t="shared" si="125"/>
        <v>28.799999999994458</v>
      </c>
      <c r="I1005" s="15">
        <f t="shared" si="126"/>
        <v>28.800000000016947</v>
      </c>
      <c r="J1005" s="15">
        <f t="shared" si="127"/>
        <v>24.352941176475234</v>
      </c>
      <c r="K1005" s="21" t="str">
        <f>HYPERLINK("http://maps.google.nl/maps?q="&amp;SUBSTITUTE(Tabel2[[#This Row],[lat]],",",".")&amp;","&amp;SUBSTITUTE(Tabel2[[#This Row],[lon]],",","."))</f>
        <v>http://maps.google.nl/maps?q=50.927365,5.90369</v>
      </c>
    </row>
    <row r="1006" spans="1:11" x14ac:dyDescent="0.25">
      <c r="A1006" s="8">
        <f>TIMEVALUE(MID(Tabel2[[#This Row],[ns1:time2]],12,8))</f>
        <v>0.48913194444444441</v>
      </c>
      <c r="B1006" s="13">
        <f>ROUND(6370973.27862*((2*ASIN(SQRT((SIN((RADIANS(Strava!E1005)-RADIANS(Strava!E1006))/2)^2)+COS(RADIANS(Strava!E1005))*COS(RADIANS(Strava!E1006))*(SIN((RADIANS(Strava!F1005)-RADIANS(Strava!F1006))/2)^2))))),0)</f>
        <v>41</v>
      </c>
      <c r="C1006" s="10">
        <f t="shared" si="120"/>
        <v>15.027999999999937</v>
      </c>
      <c r="D1006" s="8">
        <f t="shared" si="121"/>
        <v>6.9444444444399789E-5</v>
      </c>
      <c r="E1006" s="8">
        <f t="shared" si="122"/>
        <v>2.7187499999999976E-2</v>
      </c>
      <c r="F1006" s="17">
        <f t="shared" si="123"/>
        <v>24.600000000015818</v>
      </c>
      <c r="G1006" s="17">
        <f t="shared" si="124"/>
        <v>24.685714285721726</v>
      </c>
      <c r="H1006" s="17">
        <f t="shared" si="125"/>
        <v>25.650000000016668</v>
      </c>
      <c r="I1006" s="17">
        <f t="shared" si="126"/>
        <v>26.000000000009592</v>
      </c>
      <c r="J1006" s="17">
        <f t="shared" si="127"/>
        <v>25.600000000002133</v>
      </c>
      <c r="K1006" s="20" t="str">
        <f>HYPERLINK("http://maps.google.nl/maps?q="&amp;SUBSTITUTE(Tabel2[[#This Row],[lat]],",",".")&amp;","&amp;SUBSTITUTE(Tabel2[[#This Row],[lon]],",","."))</f>
        <v>http://maps.google.nl/maps?q=50.927675,5.903363</v>
      </c>
    </row>
    <row r="1007" spans="1:11" x14ac:dyDescent="0.25">
      <c r="A1007" s="12">
        <f>TIMEVALUE(MID(Tabel2[[#This Row],[ns1:time2]],12,8))</f>
        <v>0.48917824074074073</v>
      </c>
      <c r="B1007" s="13">
        <f>ROUND(6370973.27862*((2*ASIN(SQRT((SIN((RADIANS(Strava!E1006)-RADIANS(Strava!E1007))/2)^2)+COS(RADIANS(Strava!E1006))*COS(RADIANS(Strava!E1007))*(SIN((RADIANS(Strava!F1006)-RADIANS(Strava!F1007))/2)^2))))),0)</f>
        <v>22</v>
      </c>
      <c r="C1007" s="14">
        <f t="shared" si="120"/>
        <v>15.049999999999937</v>
      </c>
      <c r="D1007" s="12">
        <f t="shared" si="121"/>
        <v>4.6296296296322037E-5</v>
      </c>
      <c r="E1007" s="12">
        <f t="shared" si="122"/>
        <v>2.7233796296296298E-2</v>
      </c>
      <c r="F1007" s="15">
        <f t="shared" si="123"/>
        <v>19.799999999988991</v>
      </c>
      <c r="G1007" s="15">
        <f t="shared" si="124"/>
        <v>22.680000000003925</v>
      </c>
      <c r="H1007" s="15">
        <f t="shared" si="125"/>
        <v>22.90909090909075</v>
      </c>
      <c r="I1007" s="15">
        <f t="shared" si="126"/>
        <v>23.700000000005954</v>
      </c>
      <c r="J1007" s="15">
        <f t="shared" si="127"/>
        <v>24.821052631578613</v>
      </c>
      <c r="K1007" s="21" t="str">
        <f>HYPERLINK("http://maps.google.nl/maps?q="&amp;SUBSTITUTE(Tabel2[[#This Row],[lat]],",",".")&amp;","&amp;SUBSTITUTE(Tabel2[[#This Row],[lon]],",","."))</f>
        <v>http://maps.google.nl/maps?q=50.927847,5.903204</v>
      </c>
    </row>
    <row r="1008" spans="1:11" x14ac:dyDescent="0.25">
      <c r="A1008" s="8">
        <f>TIMEVALUE(MID(Tabel2[[#This Row],[ns1:time2]],12,8))</f>
        <v>0.48918981481481483</v>
      </c>
      <c r="B1008" s="13">
        <f>ROUND(6370973.27862*((2*ASIN(SQRT((SIN((RADIANS(Strava!E1007)-RADIANS(Strava!E1008))/2)^2)+COS(RADIANS(Strava!E1007))*COS(RADIANS(Strava!E1008))*(SIN((RADIANS(Strava!F1007)-RADIANS(Strava!F1008))/2)^2))))),0)</f>
        <v>5</v>
      </c>
      <c r="C1008" s="10">
        <f t="shared" si="120"/>
        <v>15.054999999999938</v>
      </c>
      <c r="D1008" s="8">
        <f t="shared" si="121"/>
        <v>1.1574074074094387E-5</v>
      </c>
      <c r="E1008" s="8">
        <f t="shared" si="122"/>
        <v>2.7245370370370392E-2</v>
      </c>
      <c r="F1008" s="17">
        <f t="shared" si="123"/>
        <v>17.999999999968409</v>
      </c>
      <c r="G1008" s="17">
        <f t="shared" si="124"/>
        <v>19.439999999985265</v>
      </c>
      <c r="H1008" s="17">
        <f t="shared" si="125"/>
        <v>22.254545454545667</v>
      </c>
      <c r="I1008" s="17">
        <f t="shared" si="126"/>
        <v>22.499999999996803</v>
      </c>
      <c r="J1008" s="17">
        <f t="shared" si="127"/>
        <v>24.599999999995667</v>
      </c>
      <c r="K1008" s="20" t="str">
        <f>HYPERLINK("http://maps.google.nl/maps?q="&amp;SUBSTITUTE(Tabel2[[#This Row],[lat]],",",".")&amp;","&amp;SUBSTITUTE(Tabel2[[#This Row],[lon]],",","."))</f>
        <v>http://maps.google.nl/maps?q=50.927888,5.903163</v>
      </c>
    </row>
    <row r="1009" spans="1:11" x14ac:dyDescent="0.25">
      <c r="A1009" s="12">
        <f>TIMEVALUE(MID(Tabel2[[#This Row],[ns1:time2]],12,8))</f>
        <v>0.48920138888888887</v>
      </c>
      <c r="B1009" s="13">
        <f>ROUND(6370973.27862*((2*ASIN(SQRT((SIN((RADIANS(Strava!E1008)-RADIANS(Strava!E1009))/2)^2)+COS(RADIANS(Strava!E1008))*COS(RADIANS(Strava!E1009))*(SIN((RADIANS(Strava!F1008)-RADIANS(Strava!F1009))/2)^2))))),0)</f>
        <v>6</v>
      </c>
      <c r="C1009" s="14">
        <f t="shared" si="120"/>
        <v>15.060999999999938</v>
      </c>
      <c r="D1009" s="12">
        <f t="shared" si="121"/>
        <v>1.1574074074038876E-5</v>
      </c>
      <c r="E1009" s="12">
        <f t="shared" si="122"/>
        <v>2.7256944444444431E-2</v>
      </c>
      <c r="F1009" s="15">
        <f t="shared" si="123"/>
        <v>21.600000000065688</v>
      </c>
      <c r="G1009" s="15">
        <f t="shared" si="124"/>
        <v>19.800000000014549</v>
      </c>
      <c r="H1009" s="15">
        <f t="shared" si="125"/>
        <v>19.799999999997656</v>
      </c>
      <c r="I1009" s="15">
        <f t="shared" si="126"/>
        <v>22.20000000000589</v>
      </c>
      <c r="J1009" s="15">
        <f t="shared" si="127"/>
        <v>24.400000000002308</v>
      </c>
      <c r="K1009" s="21" t="str">
        <f>HYPERLINK("http://maps.google.nl/maps?q="&amp;SUBSTITUTE(Tabel2[[#This Row],[lat]],",",".")&amp;","&amp;SUBSTITUTE(Tabel2[[#This Row],[lon]],",","."))</f>
        <v>http://maps.google.nl/maps?q=50.92793,5.903121</v>
      </c>
    </row>
    <row r="1010" spans="1:11" x14ac:dyDescent="0.25">
      <c r="A1010" s="8">
        <f>TIMEVALUE(MID(Tabel2[[#This Row],[ns1:time2]],12,8))</f>
        <v>0.48921296296296296</v>
      </c>
      <c r="B1010" s="13">
        <f>ROUND(6370973.27862*((2*ASIN(SQRT((SIN((RADIANS(Strava!E1009)-RADIANS(Strava!E1010))/2)^2)+COS(RADIANS(Strava!E1009))*COS(RADIANS(Strava!E1010))*(SIN((RADIANS(Strava!F1009)-RADIANS(Strava!F1010))/2)^2))))),0)</f>
        <v>6</v>
      </c>
      <c r="C1010" s="10">
        <f t="shared" si="120"/>
        <v>15.066999999999938</v>
      </c>
      <c r="D1010" s="8">
        <f t="shared" si="121"/>
        <v>1.1574074074094387E-5</v>
      </c>
      <c r="E1010" s="8">
        <f t="shared" si="122"/>
        <v>2.7268518518518525E-2</v>
      </c>
      <c r="F1010" s="17">
        <f t="shared" si="123"/>
        <v>21.59999999996209</v>
      </c>
      <c r="G1010" s="17">
        <f t="shared" si="124"/>
        <v>21.60000000001471</v>
      </c>
      <c r="H1010" s="17">
        <f t="shared" si="125"/>
        <v>20.399999999998293</v>
      </c>
      <c r="I1010" s="17">
        <f t="shared" si="126"/>
        <v>20.057142857135901</v>
      </c>
      <c r="J1010" s="17">
        <f t="shared" si="127"/>
        <v>23.999999999996092</v>
      </c>
      <c r="K1010" s="20" t="str">
        <f>HYPERLINK("http://maps.google.nl/maps?q="&amp;SUBSTITUTE(Tabel2[[#This Row],[lat]],",",".")&amp;","&amp;SUBSTITUTE(Tabel2[[#This Row],[lon]],",","."))</f>
        <v>http://maps.google.nl/maps?q=50.927973,5.903081</v>
      </c>
    </row>
    <row r="1011" spans="1:11" x14ac:dyDescent="0.25">
      <c r="A1011" s="12">
        <f>TIMEVALUE(MID(Tabel2[[#This Row],[ns1:time2]],12,8))</f>
        <v>0.489224537037037</v>
      </c>
      <c r="B1011" s="13">
        <f>ROUND(6370973.27862*((2*ASIN(SQRT((SIN((RADIANS(Strava!E1010)-RADIANS(Strava!E1011))/2)^2)+COS(RADIANS(Strava!E1010))*COS(RADIANS(Strava!E1011))*(SIN((RADIANS(Strava!F1010)-RADIANS(Strava!F1011))/2)^2))))),0)</f>
        <v>6</v>
      </c>
      <c r="C1011" s="14">
        <f t="shared" si="120"/>
        <v>15.072999999999938</v>
      </c>
      <c r="D1011" s="12">
        <f t="shared" si="121"/>
        <v>1.1574074074038876E-5</v>
      </c>
      <c r="E1011" s="12">
        <f t="shared" si="122"/>
        <v>2.7280092592592564E-2</v>
      </c>
      <c r="F1011" s="15">
        <f t="shared" si="123"/>
        <v>21.600000000065688</v>
      </c>
      <c r="G1011" s="15">
        <f t="shared" si="124"/>
        <v>21.60000000001471</v>
      </c>
      <c r="H1011" s="15">
        <f t="shared" si="125"/>
        <v>21.600000000031976</v>
      </c>
      <c r="I1011" s="15">
        <f t="shared" si="126"/>
        <v>20.700000000014629</v>
      </c>
      <c r="J1011" s="15">
        <f t="shared" si="127"/>
        <v>23.600000000008954</v>
      </c>
      <c r="K1011" s="21" t="str">
        <f>HYPERLINK("http://maps.google.nl/maps?q="&amp;SUBSTITUTE(Tabel2[[#This Row],[lat]],",",".")&amp;","&amp;SUBSTITUTE(Tabel2[[#This Row],[lon]],",","."))</f>
        <v>http://maps.google.nl/maps?q=50.92802,5.903041</v>
      </c>
    </row>
    <row r="1012" spans="1:11" x14ac:dyDescent="0.25">
      <c r="A1012" s="8">
        <f>TIMEVALUE(MID(Tabel2[[#This Row],[ns1:time2]],12,8))</f>
        <v>0.48927083333333332</v>
      </c>
      <c r="B1012" s="13">
        <f>ROUND(6370973.27862*((2*ASIN(SQRT((SIN((RADIANS(Strava!E1011)-RADIANS(Strava!E1012))/2)^2)+COS(RADIANS(Strava!E1011))*COS(RADIANS(Strava!E1012))*(SIN((RADIANS(Strava!F1011)-RADIANS(Strava!F1012))/2)^2))))),0)</f>
        <v>23</v>
      </c>
      <c r="C1012" s="10">
        <f t="shared" si="120"/>
        <v>15.095999999999938</v>
      </c>
      <c r="D1012" s="8">
        <f t="shared" si="121"/>
        <v>4.6296296296322037E-5</v>
      </c>
      <c r="E1012" s="8">
        <f t="shared" si="122"/>
        <v>2.7326388888888886E-2</v>
      </c>
      <c r="F1012" s="17">
        <f t="shared" si="123"/>
        <v>20.699999999988492</v>
      </c>
      <c r="G1012" s="17">
        <f t="shared" si="124"/>
        <v>20.880000000003349</v>
      </c>
      <c r="H1012" s="17">
        <f t="shared" si="125"/>
        <v>20.999999999996803</v>
      </c>
      <c r="I1012" s="17">
        <f t="shared" si="126"/>
        <v>21.085714285720812</v>
      </c>
      <c r="J1012" s="17">
        <f t="shared" si="127"/>
        <v>22.800000000001798</v>
      </c>
      <c r="K1012" s="20" t="str">
        <f>HYPERLINK("http://maps.google.nl/maps?q="&amp;SUBSTITUTE(Tabel2[[#This Row],[lat]],",",".")&amp;","&amp;SUBSTITUTE(Tabel2[[#This Row],[lon]],",","."))</f>
        <v>http://maps.google.nl/maps?q=50.928201,5.902888</v>
      </c>
    </row>
    <row r="1013" spans="1:11" x14ac:dyDescent="0.25">
      <c r="A1013" s="12">
        <f>TIMEVALUE(MID(Tabel2[[#This Row],[ns1:time2]],12,8))</f>
        <v>0.48928240740740742</v>
      </c>
      <c r="B1013" s="13">
        <f>ROUND(6370973.27862*((2*ASIN(SQRT((SIN((RADIANS(Strava!E1012)-RADIANS(Strava!E1013))/2)^2)+COS(RADIANS(Strava!E1012))*COS(RADIANS(Strava!E1013))*(SIN((RADIANS(Strava!F1012)-RADIANS(Strava!F1013))/2)^2))))),0)</f>
        <v>6</v>
      </c>
      <c r="C1013" s="14">
        <f t="shared" si="120"/>
        <v>15.101999999999938</v>
      </c>
      <c r="D1013" s="12">
        <f t="shared" si="121"/>
        <v>1.1574074074094387E-5</v>
      </c>
      <c r="E1013" s="12">
        <f t="shared" si="122"/>
        <v>2.7337962962962981E-2</v>
      </c>
      <c r="F1013" s="15">
        <f t="shared" si="123"/>
        <v>21.59999999996209</v>
      </c>
      <c r="G1013" s="15">
        <f t="shared" si="124"/>
        <v>20.879999999983323</v>
      </c>
      <c r="H1013" s="15">
        <f t="shared" si="125"/>
        <v>20.999999999996803</v>
      </c>
      <c r="I1013" s="15">
        <f t="shared" si="126"/>
        <v>21.085714285706363</v>
      </c>
      <c r="J1013" s="15">
        <f t="shared" si="127"/>
        <v>22.45714285714482</v>
      </c>
      <c r="K1013" s="21" t="str">
        <f>HYPERLINK("http://maps.google.nl/maps?q="&amp;SUBSTITUTE(Tabel2[[#This Row],[lat]],",",".")&amp;","&amp;SUBSTITUTE(Tabel2[[#This Row],[lon]],",","."))</f>
        <v>http://maps.google.nl/maps?q=50.928251,5.902859</v>
      </c>
    </row>
    <row r="1014" spans="1:11" x14ac:dyDescent="0.25">
      <c r="A1014" s="8">
        <f>TIMEVALUE(MID(Tabel2[[#This Row],[ns1:time2]],12,8))</f>
        <v>0.48936342592592591</v>
      </c>
      <c r="B1014" s="13">
        <f>ROUND(6370973.27862*((2*ASIN(SQRT((SIN((RADIANS(Strava!E1013)-RADIANS(Strava!E1014))/2)^2)+COS(RADIANS(Strava!E1013))*COS(RADIANS(Strava!E1014))*(SIN((RADIANS(Strava!F1013)-RADIANS(Strava!F1014))/2)^2))))),0)</f>
        <v>45</v>
      </c>
      <c r="C1014" s="10">
        <f t="shared" si="120"/>
        <v>15.146999999999938</v>
      </c>
      <c r="D1014" s="8">
        <f t="shared" si="121"/>
        <v>8.1018518518494176E-5</v>
      </c>
      <c r="E1014" s="8">
        <f t="shared" si="122"/>
        <v>2.7418981481481475E-2</v>
      </c>
      <c r="F1014" s="17">
        <f t="shared" si="123"/>
        <v>23.142857142864095</v>
      </c>
      <c r="G1014" s="17">
        <f t="shared" si="124"/>
        <v>22.950000000001069</v>
      </c>
      <c r="H1014" s="17">
        <f t="shared" si="125"/>
        <v>22.199999999996482</v>
      </c>
      <c r="I1014" s="17">
        <f t="shared" si="126"/>
        <v>22.153846153848161</v>
      </c>
      <c r="J1014" s="17">
        <f t="shared" si="127"/>
        <v>22.266666666667355</v>
      </c>
      <c r="K1014" s="20" t="str">
        <f>HYPERLINK("http://maps.google.nl/maps?q="&amp;SUBSTITUTE(Tabel2[[#This Row],[lat]],",",".")&amp;","&amp;SUBSTITUTE(Tabel2[[#This Row],[lon]],",","."))</f>
        <v>http://maps.google.nl/maps?q=50.928649,5.90272</v>
      </c>
    </row>
    <row r="1015" spans="1:11" x14ac:dyDescent="0.25">
      <c r="A1015" s="12">
        <f>TIMEVALUE(MID(Tabel2[[#This Row],[ns1:time2]],12,8))</f>
        <v>0.48940972222222223</v>
      </c>
      <c r="B1015" s="13">
        <f>ROUND(6370973.27862*((2*ASIN(SQRT((SIN((RADIANS(Strava!E1014)-RADIANS(Strava!E1015))/2)^2)+COS(RADIANS(Strava!E1014))*COS(RADIANS(Strava!E1015))*(SIN((RADIANS(Strava!F1014)-RADIANS(Strava!F1015))/2)^2))))),0)</f>
        <v>28</v>
      </c>
      <c r="C1015" s="14">
        <f t="shared" si="120"/>
        <v>15.174999999999939</v>
      </c>
      <c r="D1015" s="12">
        <f t="shared" si="121"/>
        <v>4.6296296296322037E-5</v>
      </c>
      <c r="E1015" s="12">
        <f t="shared" si="122"/>
        <v>2.7465277777777797E-2</v>
      </c>
      <c r="F1015" s="15">
        <f t="shared" si="123"/>
        <v>25.199999999985991</v>
      </c>
      <c r="G1015" s="15">
        <f t="shared" si="124"/>
        <v>23.890909090908959</v>
      </c>
      <c r="H1015" s="15">
        <f t="shared" si="125"/>
        <v>23.699999999996482</v>
      </c>
      <c r="I1015" s="15">
        <f t="shared" si="126"/>
        <v>22.949999999994191</v>
      </c>
      <c r="J1015" s="15">
        <f t="shared" si="127"/>
        <v>22.560000000000368</v>
      </c>
      <c r="K1015" s="21" t="str">
        <f>HYPERLINK("http://maps.google.nl/maps?q="&amp;SUBSTITUTE(Tabel2[[#This Row],[lat]],",",".")&amp;","&amp;SUBSTITUTE(Tabel2[[#This Row],[lon]],",","."))</f>
        <v>http://maps.google.nl/maps?q=50.928893,5.902624</v>
      </c>
    </row>
    <row r="1016" spans="1:11" x14ac:dyDescent="0.25">
      <c r="A1016" s="8">
        <f>TIMEVALUE(MID(Tabel2[[#This Row],[ns1:time2]],12,8))</f>
        <v>0.48943287037037037</v>
      </c>
      <c r="B1016" s="13">
        <f>ROUND(6370973.27862*((2*ASIN(SQRT((SIN((RADIANS(Strava!E1015)-RADIANS(Strava!E1016))/2)^2)+COS(RADIANS(Strava!E1015))*COS(RADIANS(Strava!E1016))*(SIN((RADIANS(Strava!F1015)-RADIANS(Strava!F1016))/2)^2))))),0)</f>
        <v>14</v>
      </c>
      <c r="C1016" s="10">
        <f t="shared" si="120"/>
        <v>15.188999999999938</v>
      </c>
      <c r="D1016" s="8">
        <f t="shared" si="121"/>
        <v>2.3148148148133263E-5</v>
      </c>
      <c r="E1016" s="8">
        <f t="shared" si="122"/>
        <v>2.748842592592593E-2</v>
      </c>
      <c r="F1016" s="17">
        <f t="shared" si="123"/>
        <v>25.200000000016207</v>
      </c>
      <c r="G1016" s="17">
        <f t="shared" si="124"/>
        <v>25.199999999995949</v>
      </c>
      <c r="H1016" s="17">
        <f t="shared" si="125"/>
        <v>24.092307692309781</v>
      </c>
      <c r="I1016" s="17">
        <f t="shared" si="126"/>
        <v>23.914285714284699</v>
      </c>
      <c r="J1016" s="17">
        <f t="shared" si="127"/>
        <v>22.292307692305766</v>
      </c>
      <c r="K1016" s="20" t="str">
        <f>HYPERLINK("http://maps.google.nl/maps?q="&amp;SUBSTITUTE(Tabel2[[#This Row],[lat]],",",".")&amp;","&amp;SUBSTITUTE(Tabel2[[#This Row],[lon]],",","."))</f>
        <v>http://maps.google.nl/maps?q=50.928994,5.902502</v>
      </c>
    </row>
    <row r="1017" spans="1:11" x14ac:dyDescent="0.25">
      <c r="A1017" s="12">
        <f>TIMEVALUE(MID(Tabel2[[#This Row],[ns1:time2]],12,8))</f>
        <v>0.48945601851851855</v>
      </c>
      <c r="B1017" s="13">
        <f>ROUND(6370973.27862*((2*ASIN(SQRT((SIN((RADIANS(Strava!E1016)-RADIANS(Strava!E1017))/2)^2)+COS(RADIANS(Strava!E1016))*COS(RADIANS(Strava!E1017))*(SIN((RADIANS(Strava!F1016)-RADIANS(Strava!F1017))/2)^2))))),0)</f>
        <v>16</v>
      </c>
      <c r="C1017" s="14">
        <f t="shared" si="120"/>
        <v>15.204999999999938</v>
      </c>
      <c r="D1017" s="12">
        <f t="shared" si="121"/>
        <v>2.3148148148188774E-5</v>
      </c>
      <c r="E1017" s="12">
        <f t="shared" si="122"/>
        <v>2.7511574074074119E-2</v>
      </c>
      <c r="F1017" s="15">
        <f t="shared" si="123"/>
        <v>28.799999999949456</v>
      </c>
      <c r="G1017" s="15">
        <f t="shared" si="124"/>
        <v>26.999999999984411</v>
      </c>
      <c r="H1017" s="15">
        <f t="shared" si="125"/>
        <v>26.09999999998541</v>
      </c>
      <c r="I1017" s="15">
        <f t="shared" si="126"/>
        <v>24.719999999996077</v>
      </c>
      <c r="J1017" s="15">
        <f t="shared" si="127"/>
        <v>23.249999999996536</v>
      </c>
      <c r="K1017" s="21" t="str">
        <f>HYPERLINK("http://maps.google.nl/maps?q="&amp;SUBSTITUTE(Tabel2[[#This Row],[lat]],",",".")&amp;","&amp;SUBSTITUTE(Tabel2[[#This Row],[lon]],",","."))</f>
        <v>http://maps.google.nl/maps?q=50.92907,5.902312</v>
      </c>
    </row>
    <row r="1018" spans="1:11" x14ac:dyDescent="0.25">
      <c r="A1018" s="8">
        <f>TIMEVALUE(MID(Tabel2[[#This Row],[ns1:time2]],12,8))</f>
        <v>0.48946759259259259</v>
      </c>
      <c r="B1018" s="13">
        <f>ROUND(6370973.27862*((2*ASIN(SQRT((SIN((RADIANS(Strava!E1017)-RADIANS(Strava!E1018))/2)^2)+COS(RADIANS(Strava!E1017))*COS(RADIANS(Strava!E1018))*(SIN((RADIANS(Strava!F1017)-RADIANS(Strava!F1018))/2)^2))))),0)</f>
        <v>8</v>
      </c>
      <c r="C1018" s="10">
        <f t="shared" si="120"/>
        <v>15.212999999999937</v>
      </c>
      <c r="D1018" s="8">
        <f t="shared" si="121"/>
        <v>1.1574074074038876E-5</v>
      </c>
      <c r="E1018" s="8">
        <f t="shared" si="122"/>
        <v>2.7523148148148158E-2</v>
      </c>
      <c r="F1018" s="17">
        <f t="shared" si="123"/>
        <v>28.800000000087586</v>
      </c>
      <c r="G1018" s="17">
        <f t="shared" si="124"/>
        <v>28.799999999994458</v>
      </c>
      <c r="H1018" s="17">
        <f t="shared" si="125"/>
        <v>27.360000000003378</v>
      </c>
      <c r="I1018" s="17">
        <f t="shared" si="126"/>
        <v>26.399999999995451</v>
      </c>
      <c r="J1018" s="17">
        <f t="shared" si="127"/>
        <v>23.700000000000951</v>
      </c>
      <c r="K1018" s="20" t="str">
        <f>HYPERLINK("http://maps.google.nl/maps?q="&amp;SUBSTITUTE(Tabel2[[#This Row],[lat]],",",".")&amp;","&amp;SUBSTITUTE(Tabel2[[#This Row],[lon]],",","."))</f>
        <v>http://maps.google.nl/maps?q=50.929107,5.902208</v>
      </c>
    </row>
    <row r="1019" spans="1:11" x14ac:dyDescent="0.25">
      <c r="A1019" s="12">
        <f>TIMEVALUE(MID(Tabel2[[#This Row],[ns1:time2]],12,8))</f>
        <v>0.48947916666666669</v>
      </c>
      <c r="B1019" s="13">
        <f>ROUND(6370973.27862*((2*ASIN(SQRT((SIN((RADIANS(Strava!E1018)-RADIANS(Strava!E1019))/2)^2)+COS(RADIANS(Strava!E1018))*COS(RADIANS(Strava!E1019))*(SIN((RADIANS(Strava!F1018)-RADIANS(Strava!F1019))/2)^2))))),0)</f>
        <v>9</v>
      </c>
      <c r="C1019" s="14">
        <f t="shared" si="120"/>
        <v>15.221999999999937</v>
      </c>
      <c r="D1019" s="12">
        <f t="shared" si="121"/>
        <v>1.1574074074094387E-5</v>
      </c>
      <c r="E1019" s="12">
        <f t="shared" si="122"/>
        <v>2.7534722222222252E-2</v>
      </c>
      <c r="F1019" s="15">
        <f t="shared" si="123"/>
        <v>32.399999999943134</v>
      </c>
      <c r="G1019" s="15">
        <f t="shared" si="124"/>
        <v>30.600000000018706</v>
      </c>
      <c r="H1019" s="15">
        <f t="shared" si="125"/>
        <v>29.699999999983014</v>
      </c>
      <c r="I1019" s="15">
        <f t="shared" si="126"/>
        <v>28.199999999994883</v>
      </c>
      <c r="J1019" s="15">
        <f t="shared" si="127"/>
        <v>24.149999999996162</v>
      </c>
      <c r="K1019" s="21" t="str">
        <f>HYPERLINK("http://maps.google.nl/maps?q="&amp;SUBSTITUTE(Tabel2[[#This Row],[lat]],",",".")&amp;","&amp;SUBSTITUTE(Tabel2[[#This Row],[lon]],",","."))</f>
        <v>http://maps.google.nl/maps?q=50.929151,5.902105</v>
      </c>
    </row>
    <row r="1020" spans="1:11" x14ac:dyDescent="0.25">
      <c r="A1020" s="8">
        <f>TIMEVALUE(MID(Tabel2[[#This Row],[ns1:time2]],12,8))</f>
        <v>0.48949074074074073</v>
      </c>
      <c r="B1020" s="13">
        <f>ROUND(6370973.27862*((2*ASIN(SQRT((SIN((RADIANS(Strava!E1019)-RADIANS(Strava!E1020))/2)^2)+COS(RADIANS(Strava!E1019))*COS(RADIANS(Strava!E1020))*(SIN((RADIANS(Strava!F1019)-RADIANS(Strava!F1020))/2)^2))))),0)</f>
        <v>9</v>
      </c>
      <c r="C1020" s="10">
        <f t="shared" si="120"/>
        <v>15.230999999999938</v>
      </c>
      <c r="D1020" s="8">
        <f t="shared" si="121"/>
        <v>1.1574074074038876E-5</v>
      </c>
      <c r="E1020" s="8">
        <f t="shared" si="122"/>
        <v>2.7546296296296291E-2</v>
      </c>
      <c r="F1020" s="17">
        <f t="shared" si="123"/>
        <v>32.40000000009853</v>
      </c>
      <c r="G1020" s="17">
        <f t="shared" si="124"/>
        <v>32.400000000022061</v>
      </c>
      <c r="H1020" s="17">
        <f t="shared" si="125"/>
        <v>31.200000000044763</v>
      </c>
      <c r="I1020" s="17">
        <f t="shared" si="126"/>
        <v>30.240000000004809</v>
      </c>
      <c r="J1020" s="17">
        <f t="shared" si="127"/>
        <v>24.600000000001025</v>
      </c>
      <c r="K1020" s="20" t="str">
        <f>HYPERLINK("http://maps.google.nl/maps?q="&amp;SUBSTITUTE(Tabel2[[#This Row],[lat]],",",".")&amp;","&amp;SUBSTITUTE(Tabel2[[#This Row],[lon]],",","."))</f>
        <v>http://maps.google.nl/maps?q=50.929202,5.902006</v>
      </c>
    </row>
    <row r="1021" spans="1:11" x14ac:dyDescent="0.25">
      <c r="A1021" s="12">
        <f>TIMEVALUE(MID(Tabel2[[#This Row],[ns1:time2]],12,8))</f>
        <v>0.48950231481481482</v>
      </c>
      <c r="B1021" s="13">
        <f>ROUND(6370973.27862*((2*ASIN(SQRT((SIN((RADIANS(Strava!E1020)-RADIANS(Strava!E1021))/2)^2)+COS(RADIANS(Strava!E1020))*COS(RADIANS(Strava!E1021))*(SIN((RADIANS(Strava!F1020)-RADIANS(Strava!F1021))/2)^2))))),0)</f>
        <v>10</v>
      </c>
      <c r="C1021" s="14">
        <f t="shared" si="120"/>
        <v>15.240999999999937</v>
      </c>
      <c r="D1021" s="12">
        <f t="shared" si="121"/>
        <v>1.1574074074094387E-5</v>
      </c>
      <c r="E1021" s="12">
        <f t="shared" si="122"/>
        <v>2.7557870370370385E-2</v>
      </c>
      <c r="F1021" s="15">
        <f t="shared" si="123"/>
        <v>35.999999999936819</v>
      </c>
      <c r="G1021" s="15">
        <f t="shared" si="124"/>
        <v>34.200000000022222</v>
      </c>
      <c r="H1021" s="15">
        <f t="shared" si="125"/>
        <v>33.599999999995312</v>
      </c>
      <c r="I1021" s="15">
        <f t="shared" si="126"/>
        <v>32.400000000020462</v>
      </c>
      <c r="J1021" s="15">
        <f t="shared" si="127"/>
        <v>25.199999999995949</v>
      </c>
      <c r="K1021" s="21" t="str">
        <f>HYPERLINK("http://maps.google.nl/maps?q="&amp;SUBSTITUTE(Tabel2[[#This Row],[lat]],",",".")&amp;","&amp;SUBSTITUTE(Tabel2[[#This Row],[lon]],",","."))</f>
        <v>http://maps.google.nl/maps?q=50.929264,5.901902</v>
      </c>
    </row>
    <row r="1022" spans="1:11" x14ac:dyDescent="0.25">
      <c r="A1022" s="8">
        <f>TIMEVALUE(MID(Tabel2[[#This Row],[ns1:time2]],12,8))</f>
        <v>0.48951388888888886</v>
      </c>
      <c r="B1022" s="13">
        <f>ROUND(6370973.27862*((2*ASIN(SQRT((SIN((RADIANS(Strava!E1021)-RADIANS(Strava!E1022))/2)^2)+COS(RADIANS(Strava!E1021))*COS(RADIANS(Strava!E1022))*(SIN((RADIANS(Strava!F1021)-RADIANS(Strava!F1022))/2)^2))))),0)</f>
        <v>10</v>
      </c>
      <c r="C1022" s="10">
        <f t="shared" si="120"/>
        <v>15.250999999999937</v>
      </c>
      <c r="D1022" s="8">
        <f t="shared" si="121"/>
        <v>1.1574074074038876E-5</v>
      </c>
      <c r="E1022" s="8">
        <f t="shared" si="122"/>
        <v>2.7569444444444424E-2</v>
      </c>
      <c r="F1022" s="17">
        <f t="shared" si="123"/>
        <v>36.00000000010948</v>
      </c>
      <c r="G1022" s="17">
        <f t="shared" si="124"/>
        <v>36.000000000022382</v>
      </c>
      <c r="H1022" s="17">
        <f t="shared" si="125"/>
        <v>34.80000000005009</v>
      </c>
      <c r="I1022" s="17">
        <f t="shared" si="126"/>
        <v>34.200000000022222</v>
      </c>
      <c r="J1022" s="17">
        <f t="shared" si="127"/>
        <v>26.571428571430378</v>
      </c>
      <c r="K1022" s="20" t="str">
        <f>HYPERLINK("http://maps.google.nl/maps?q="&amp;SUBSTITUTE(Tabel2[[#This Row],[lat]],",",".")&amp;","&amp;SUBSTITUTE(Tabel2[[#This Row],[lon]],",","."))</f>
        <v>http://maps.google.nl/maps?q=50.929335,5.901813</v>
      </c>
    </row>
    <row r="1023" spans="1:11" x14ac:dyDescent="0.25">
      <c r="A1023" s="12">
        <f>TIMEVALUE(MID(Tabel2[[#This Row],[ns1:time2]],12,8))</f>
        <v>0.48952546296296301</v>
      </c>
      <c r="B1023" s="13">
        <f>ROUND(6370973.27862*((2*ASIN(SQRT((SIN((RADIANS(Strava!E1022)-RADIANS(Strava!E1023))/2)^2)+COS(RADIANS(Strava!E1022))*COS(RADIANS(Strava!E1023))*(SIN((RADIANS(Strava!F1022)-RADIANS(Strava!F1023))/2)^2))))),0)</f>
        <v>10</v>
      </c>
      <c r="C1023" s="14">
        <f t="shared" si="120"/>
        <v>15.260999999999937</v>
      </c>
      <c r="D1023" s="12">
        <f t="shared" si="121"/>
        <v>1.1574074074149898E-5</v>
      </c>
      <c r="E1023" s="12">
        <f t="shared" si="122"/>
        <v>2.7581018518518574E-2</v>
      </c>
      <c r="F1023" s="15">
        <f t="shared" si="123"/>
        <v>35.999999999764157</v>
      </c>
      <c r="G1023" s="15">
        <f t="shared" si="124"/>
        <v>35.999999999936051</v>
      </c>
      <c r="H1023" s="15">
        <f t="shared" si="125"/>
        <v>35.999999999936051</v>
      </c>
      <c r="I1023" s="15">
        <f t="shared" si="126"/>
        <v>35.099999999980213</v>
      </c>
      <c r="J1023" s="15">
        <f t="shared" si="127"/>
        <v>27.257142857138412</v>
      </c>
      <c r="K1023" s="21" t="str">
        <f>HYPERLINK("http://maps.google.nl/maps?q="&amp;SUBSTITUTE(Tabel2[[#This Row],[lat]],",",".")&amp;","&amp;SUBSTITUTE(Tabel2[[#This Row],[lon]],",","."))</f>
        <v>http://maps.google.nl/maps?q=50.929407,5.901734</v>
      </c>
    </row>
    <row r="1024" spans="1:11" x14ac:dyDescent="0.25">
      <c r="A1024" s="8">
        <f>TIMEVALUE(MID(Tabel2[[#This Row],[ns1:time2]],12,8))</f>
        <v>0.48953703703703705</v>
      </c>
      <c r="B1024" s="13">
        <f>ROUND(6370973.27862*((2*ASIN(SQRT((SIN((RADIANS(Strava!E1023)-RADIANS(Strava!E1024))/2)^2)+COS(RADIANS(Strava!E1023))*COS(RADIANS(Strava!E1024))*(SIN((RADIANS(Strava!F1023)-RADIANS(Strava!F1024))/2)^2))))),0)</f>
        <v>9</v>
      </c>
      <c r="C1024" s="10">
        <f t="shared" si="120"/>
        <v>15.269999999999937</v>
      </c>
      <c r="D1024" s="8">
        <f t="shared" si="121"/>
        <v>1.1574074074038876E-5</v>
      </c>
      <c r="E1024" s="8">
        <f t="shared" si="122"/>
        <v>2.7592592592592613E-2</v>
      </c>
      <c r="F1024" s="17">
        <f t="shared" si="123"/>
        <v>32.40000000009853</v>
      </c>
      <c r="G1024" s="17">
        <f t="shared" si="124"/>
        <v>34.199999999940211</v>
      </c>
      <c r="H1024" s="17">
        <f t="shared" si="125"/>
        <v>34.799999999994455</v>
      </c>
      <c r="I1024" s="17">
        <f t="shared" si="126"/>
        <v>35.099999999980213</v>
      </c>
      <c r="J1024" s="17">
        <f t="shared" si="127"/>
        <v>29.519999999995225</v>
      </c>
      <c r="K1024" s="20" t="str">
        <f>HYPERLINK("http://maps.google.nl/maps?q="&amp;SUBSTITUTE(Tabel2[[#This Row],[lat]],",",".")&amp;","&amp;SUBSTITUTE(Tabel2[[#This Row],[lon]],",","."))</f>
        <v>http://maps.google.nl/maps?q=50.929481,5.901667</v>
      </c>
    </row>
    <row r="1025" spans="1:11" x14ac:dyDescent="0.25">
      <c r="A1025" s="12">
        <f>TIMEVALUE(MID(Tabel2[[#This Row],[ns1:time2]],12,8))</f>
        <v>0.48954861111111114</v>
      </c>
      <c r="B1025" s="13">
        <f>ROUND(6370973.27862*((2*ASIN(SQRT((SIN((RADIANS(Strava!E1024)-RADIANS(Strava!E1025))/2)^2)+COS(RADIANS(Strava!E1024))*COS(RADIANS(Strava!E1025))*(SIN((RADIANS(Strava!F1024)-RADIANS(Strava!F1025))/2)^2))))),0)</f>
        <v>10</v>
      </c>
      <c r="C1025" s="14">
        <f t="shared" si="120"/>
        <v>15.279999999999937</v>
      </c>
      <c r="D1025" s="12">
        <f t="shared" si="121"/>
        <v>1.1574074074094387E-5</v>
      </c>
      <c r="E1025" s="12">
        <f t="shared" si="122"/>
        <v>2.7604166666666707E-2</v>
      </c>
      <c r="F1025" s="15">
        <f t="shared" si="123"/>
        <v>35.999999999936819</v>
      </c>
      <c r="G1025" s="15">
        <f t="shared" si="124"/>
        <v>34.200000000022222</v>
      </c>
      <c r="H1025" s="15">
        <f t="shared" si="125"/>
        <v>34.799999999938819</v>
      </c>
      <c r="I1025" s="15">
        <f t="shared" si="126"/>
        <v>35.099999999980213</v>
      </c>
      <c r="J1025" s="15">
        <f t="shared" si="127"/>
        <v>31.499999999994671</v>
      </c>
      <c r="K1025" s="21" t="str">
        <f>HYPERLINK("http://maps.google.nl/maps?q="&amp;SUBSTITUTE(Tabel2[[#This Row],[lat]],",",".")&amp;","&amp;SUBSTITUTE(Tabel2[[#This Row],[lon]],",","."))</f>
        <v>http://maps.google.nl/maps?q=50.929557,5.901604</v>
      </c>
    </row>
    <row r="1026" spans="1:11" x14ac:dyDescent="0.25">
      <c r="A1026" s="8">
        <f>TIMEVALUE(MID(Tabel2[[#This Row],[ns1:time2]],12,8))</f>
        <v>0.48956018518518518</v>
      </c>
      <c r="B1026" s="13">
        <f>ROUND(6370973.27862*((2*ASIN(SQRT((SIN((RADIANS(Strava!E1025)-RADIANS(Strava!E1026))/2)^2)+COS(RADIANS(Strava!E1025))*COS(RADIANS(Strava!E1026))*(SIN((RADIANS(Strava!F1025)-RADIANS(Strava!F1026))/2)^2))))),0)</f>
        <v>10</v>
      </c>
      <c r="C1026" s="10">
        <f t="shared" si="120"/>
        <v>15.289999999999937</v>
      </c>
      <c r="D1026" s="8">
        <f t="shared" si="121"/>
        <v>1.1574074074038876E-5</v>
      </c>
      <c r="E1026" s="8">
        <f t="shared" si="122"/>
        <v>2.7615740740740746E-2</v>
      </c>
      <c r="F1026" s="17">
        <f t="shared" si="123"/>
        <v>36.00000000010948</v>
      </c>
      <c r="G1026" s="17">
        <f t="shared" si="124"/>
        <v>36.000000000022382</v>
      </c>
      <c r="H1026" s="17">
        <f t="shared" si="125"/>
        <v>34.80000000005009</v>
      </c>
      <c r="I1026" s="17">
        <f t="shared" si="126"/>
        <v>35.099999999980213</v>
      </c>
      <c r="J1026" s="17">
        <f t="shared" si="127"/>
        <v>33.054545454544794</v>
      </c>
      <c r="K1026" s="20" t="str">
        <f>HYPERLINK("http://maps.google.nl/maps?q="&amp;SUBSTITUTE(Tabel2[[#This Row],[lat]],",",".")&amp;","&amp;SUBSTITUTE(Tabel2[[#This Row],[lon]],",","."))</f>
        <v>http://maps.google.nl/maps?q=50.929636,5.901544</v>
      </c>
    </row>
    <row r="1027" spans="1:11" x14ac:dyDescent="0.25">
      <c r="A1027" s="12">
        <f>TIMEVALUE(MID(Tabel2[[#This Row],[ns1:time2]],12,8))</f>
        <v>0.48957175925925928</v>
      </c>
      <c r="B1027" s="13">
        <f>ROUND(6370973.27862*((2*ASIN(SQRT((SIN((RADIANS(Strava!E1026)-RADIANS(Strava!E1027))/2)^2)+COS(RADIANS(Strava!E1026))*COS(RADIANS(Strava!E1027))*(SIN((RADIANS(Strava!F1026)-RADIANS(Strava!F1027))/2)^2))))),0)</f>
        <v>10</v>
      </c>
      <c r="C1027" s="14">
        <f t="shared" si="120"/>
        <v>15.299999999999937</v>
      </c>
      <c r="D1027" s="12">
        <f t="shared" si="121"/>
        <v>1.1574074074094387E-5</v>
      </c>
      <c r="E1027" s="12">
        <f t="shared" si="122"/>
        <v>2.7627314814814841E-2</v>
      </c>
      <c r="F1027" s="15">
        <f t="shared" si="123"/>
        <v>35.999999999936819</v>
      </c>
      <c r="G1027" s="15">
        <f t="shared" si="124"/>
        <v>36.000000000022382</v>
      </c>
      <c r="H1027" s="15">
        <f t="shared" si="125"/>
        <v>35.999999999993605</v>
      </c>
      <c r="I1027" s="15">
        <f t="shared" si="126"/>
        <v>35.100000000022305</v>
      </c>
      <c r="J1027" s="15">
        <f t="shared" si="127"/>
        <v>34.200000000005183</v>
      </c>
      <c r="K1027" s="21" t="str">
        <f>HYPERLINK("http://maps.google.nl/maps?q="&amp;SUBSTITUTE(Tabel2[[#This Row],[lat]],",",".")&amp;","&amp;SUBSTITUTE(Tabel2[[#This Row],[lon]],",","."))</f>
        <v>http://maps.google.nl/maps?q=50.929715,5.901484</v>
      </c>
    </row>
    <row r="1028" spans="1:11" x14ac:dyDescent="0.25">
      <c r="A1028" s="8">
        <f>TIMEVALUE(MID(Tabel2[[#This Row],[ns1:time2]],12,8))</f>
        <v>0.48958333333333331</v>
      </c>
      <c r="B1028" s="13">
        <f>ROUND(6370973.27862*((2*ASIN(SQRT((SIN((RADIANS(Strava!E1027)-RADIANS(Strava!E1028))/2)^2)+COS(RADIANS(Strava!E1027))*COS(RADIANS(Strava!E1028))*(SIN((RADIANS(Strava!F1027)-RADIANS(Strava!F1028))/2)^2))))),0)</f>
        <v>9</v>
      </c>
      <c r="C1028" s="10">
        <f t="shared" ref="C1028:C1091" si="128">C1027+B1028/1000</f>
        <v>15.308999999999937</v>
      </c>
      <c r="D1028" s="8">
        <f t="shared" ref="D1028:D1091" si="129">A1028-A1027</f>
        <v>1.1574074074038876E-5</v>
      </c>
      <c r="E1028" s="8">
        <f t="shared" ref="E1028:E1091" si="130">+E1027+D1028</f>
        <v>2.763888888888888E-2</v>
      </c>
      <c r="F1028" s="17">
        <f t="shared" ref="F1028:F1091" si="131">(B1028/1000)/(D1028*24)</f>
        <v>32.40000000009853</v>
      </c>
      <c r="G1028" s="17">
        <f t="shared" si="124"/>
        <v>34.200000000022222</v>
      </c>
      <c r="H1028" s="17">
        <f t="shared" si="125"/>
        <v>34.80000000005009</v>
      </c>
      <c r="I1028" s="17">
        <f t="shared" si="126"/>
        <v>35.100000000022305</v>
      </c>
      <c r="J1028" s="17">
        <f t="shared" si="127"/>
        <v>34.56000000000568</v>
      </c>
      <c r="K1028" s="20" t="str">
        <f>HYPERLINK("http://maps.google.nl/maps?q="&amp;SUBSTITUTE(Tabel2[[#This Row],[lat]],",",".")&amp;","&amp;SUBSTITUTE(Tabel2[[#This Row],[lon]],",","."))</f>
        <v>http://maps.google.nl/maps?q=50.92979,5.901427</v>
      </c>
    </row>
    <row r="1029" spans="1:11" x14ac:dyDescent="0.25">
      <c r="A1029" s="12">
        <f>TIMEVALUE(MID(Tabel2[[#This Row],[ns1:time2]],12,8))</f>
        <v>0.48959490740740735</v>
      </c>
      <c r="B1029" s="13">
        <f>ROUND(6370973.27862*((2*ASIN(SQRT((SIN((RADIANS(Strava!E1028)-RADIANS(Strava!E1029))/2)^2)+COS(RADIANS(Strava!E1028))*COS(RADIANS(Strava!E1029))*(SIN((RADIANS(Strava!F1028)-RADIANS(Strava!F1029))/2)^2))))),0)</f>
        <v>9</v>
      </c>
      <c r="C1029" s="14">
        <f t="shared" si="128"/>
        <v>15.317999999999937</v>
      </c>
      <c r="D1029" s="12">
        <f t="shared" si="129"/>
        <v>1.1574074074038876E-5</v>
      </c>
      <c r="E1029" s="12">
        <f t="shared" si="130"/>
        <v>2.7650462962962918E-2</v>
      </c>
      <c r="F1029" s="15">
        <f t="shared" si="131"/>
        <v>32.40000000009853</v>
      </c>
      <c r="G1029" s="15">
        <f t="shared" ref="G1029:G1092" si="132">(C1029-C1027)/((E1029-E1027)*24)</f>
        <v>32.400000000099759</v>
      </c>
      <c r="H1029" s="15">
        <f t="shared" ref="H1029:H1092" si="133">(C1029-C1026)/((E1029-E1026)*24)</f>
        <v>33.600000000049029</v>
      </c>
      <c r="I1029" s="15">
        <f t="shared" si="126"/>
        <v>34.200000000063227</v>
      </c>
      <c r="J1029" s="15">
        <f t="shared" si="127"/>
        <v>34.560000000022256</v>
      </c>
      <c r="K1029" s="21" t="str">
        <f>HYPERLINK("http://maps.google.nl/maps?q="&amp;SUBSTITUTE(Tabel2[[#This Row],[lat]],",",".")&amp;","&amp;SUBSTITUTE(Tabel2[[#This Row],[lon]],",","."))</f>
        <v>http://maps.google.nl/maps?q=50.929864,5.901372</v>
      </c>
    </row>
    <row r="1030" spans="1:11" x14ac:dyDescent="0.25">
      <c r="A1030" s="8">
        <f>TIMEVALUE(MID(Tabel2[[#This Row],[ns1:time2]],12,8))</f>
        <v>0.4896064814814815</v>
      </c>
      <c r="B1030" s="13">
        <f>ROUND(6370973.27862*((2*ASIN(SQRT((SIN((RADIANS(Strava!E1029)-RADIANS(Strava!E1030))/2)^2)+COS(RADIANS(Strava!E1029))*COS(RADIANS(Strava!E1030))*(SIN((RADIANS(Strava!F1029)-RADIANS(Strava!F1030))/2)^2))))),0)</f>
        <v>9</v>
      </c>
      <c r="C1030" s="10">
        <f t="shared" si="128"/>
        <v>15.326999999999938</v>
      </c>
      <c r="D1030" s="8">
        <f t="shared" si="129"/>
        <v>1.1574074074149898E-5</v>
      </c>
      <c r="E1030" s="8">
        <f t="shared" si="130"/>
        <v>2.7662037037037068E-2</v>
      </c>
      <c r="F1030" s="17">
        <f t="shared" si="131"/>
        <v>32.399999999787738</v>
      </c>
      <c r="G1030" s="17">
        <f t="shared" si="132"/>
        <v>32.399999999944363</v>
      </c>
      <c r="H1030" s="17">
        <f t="shared" si="133"/>
        <v>32.399999999996162</v>
      </c>
      <c r="I1030" s="17">
        <f t="shared" ref="I1030:I1093" si="134">(C1030-C1026)/((E1030-E1026)*24)</f>
        <v>33.299999999982212</v>
      </c>
      <c r="J1030" s="17">
        <f t="shared" si="127"/>
        <v>34.559999999989103</v>
      </c>
      <c r="K1030" s="20" t="str">
        <f>HYPERLINK("http://maps.google.nl/maps?q="&amp;SUBSTITUTE(Tabel2[[#This Row],[lat]],",",".")&amp;","&amp;SUBSTITUTE(Tabel2[[#This Row],[lon]],",","."))</f>
        <v>http://maps.google.nl/maps?q=50.929936,5.901322</v>
      </c>
    </row>
    <row r="1031" spans="1:11" x14ac:dyDescent="0.25">
      <c r="A1031" s="12">
        <f>TIMEVALUE(MID(Tabel2[[#This Row],[ns1:time2]],12,8))</f>
        <v>0.48961805555555554</v>
      </c>
      <c r="B1031" s="13">
        <f>ROUND(6370973.27862*((2*ASIN(SQRT((SIN((RADIANS(Strava!E1030)-RADIANS(Strava!E1031))/2)^2)+COS(RADIANS(Strava!E1030))*COS(RADIANS(Strava!E1031))*(SIN((RADIANS(Strava!F1030)-RADIANS(Strava!F1031))/2)^2))))),0)</f>
        <v>7</v>
      </c>
      <c r="C1031" s="14">
        <f t="shared" si="128"/>
        <v>15.333999999999937</v>
      </c>
      <c r="D1031" s="12">
        <f t="shared" si="129"/>
        <v>1.1574074074038876E-5</v>
      </c>
      <c r="E1031" s="12">
        <f t="shared" si="130"/>
        <v>2.7673611111111107E-2</v>
      </c>
      <c r="F1031" s="15">
        <f t="shared" si="131"/>
        <v>25.200000000076638</v>
      </c>
      <c r="G1031" s="15">
        <f t="shared" si="132"/>
        <v>28.799999999949481</v>
      </c>
      <c r="H1031" s="15">
        <f t="shared" si="133"/>
        <v>29.999999999995737</v>
      </c>
      <c r="I1031" s="15">
        <f t="shared" si="134"/>
        <v>30.600000000020305</v>
      </c>
      <c r="J1031" s="15">
        <f t="shared" si="127"/>
        <v>33.480000000005461</v>
      </c>
      <c r="K1031" s="21" t="str">
        <f>HYPERLINK("http://maps.google.nl/maps?q="&amp;SUBSTITUTE(Tabel2[[#This Row],[lat]],",",".")&amp;","&amp;SUBSTITUTE(Tabel2[[#This Row],[lon]],",","."))</f>
        <v>http://maps.google.nl/maps?q=50.929994,5.901293</v>
      </c>
    </row>
    <row r="1032" spans="1:11" x14ac:dyDescent="0.25">
      <c r="A1032" s="8">
        <f>TIMEVALUE(MID(Tabel2[[#This Row],[ns1:time2]],12,8))</f>
        <v>0.48962962962962964</v>
      </c>
      <c r="B1032" s="13">
        <f>ROUND(6370973.27862*((2*ASIN(SQRT((SIN((RADIANS(Strava!E1031)-RADIANS(Strava!E1032))/2)^2)+COS(RADIANS(Strava!E1031))*COS(RADIANS(Strava!E1032))*(SIN((RADIANS(Strava!F1031)-RADIANS(Strava!F1032))/2)^2))))),0)</f>
        <v>6</v>
      </c>
      <c r="C1032" s="10">
        <f t="shared" si="128"/>
        <v>15.339999999999938</v>
      </c>
      <c r="D1032" s="8">
        <f t="shared" si="129"/>
        <v>1.1574074074094387E-5</v>
      </c>
      <c r="E1032" s="8">
        <f t="shared" si="130"/>
        <v>2.7685185185185202E-2</v>
      </c>
      <c r="F1032" s="17">
        <f t="shared" si="131"/>
        <v>21.59999999996209</v>
      </c>
      <c r="G1032" s="17">
        <f t="shared" si="132"/>
        <v>23.400000000014867</v>
      </c>
      <c r="H1032" s="17">
        <f t="shared" si="133"/>
        <v>26.399999999953955</v>
      </c>
      <c r="I1032" s="17">
        <f t="shared" si="134"/>
        <v>27.899999999985013</v>
      </c>
      <c r="J1032" s="17">
        <f t="shared" si="127"/>
        <v>32.039999999990016</v>
      </c>
      <c r="K1032" s="20" t="str">
        <f>HYPERLINK("http://maps.google.nl/maps?q="&amp;SUBSTITUTE(Tabel2[[#This Row],[lat]],",",".")&amp;","&amp;SUBSTITUTE(Tabel2[[#This Row],[lon]],",","."))</f>
        <v>http://maps.google.nl/maps?q=50.93005,5.901278</v>
      </c>
    </row>
    <row r="1033" spans="1:11" x14ac:dyDescent="0.25">
      <c r="A1033" s="12">
        <f>TIMEVALUE(MID(Tabel2[[#This Row],[ns1:time2]],12,8))</f>
        <v>0.48966435185185181</v>
      </c>
      <c r="B1033" s="13">
        <f>ROUND(6370973.27862*((2*ASIN(SQRT((SIN((RADIANS(Strava!E1032)-RADIANS(Strava!E1033))/2)^2)+COS(RADIANS(Strava!E1032))*COS(RADIANS(Strava!E1033))*(SIN((RADIANS(Strava!F1032)-RADIANS(Strava!F1033))/2)^2))))),0)</f>
        <v>16</v>
      </c>
      <c r="C1033" s="14">
        <f t="shared" si="128"/>
        <v>15.355999999999938</v>
      </c>
      <c r="D1033" s="12">
        <f t="shared" si="129"/>
        <v>3.4722222222172139E-5</v>
      </c>
      <c r="E1033" s="12">
        <f t="shared" si="130"/>
        <v>2.7719907407407374E-2</v>
      </c>
      <c r="F1033" s="15">
        <f t="shared" si="131"/>
        <v>19.200000000027696</v>
      </c>
      <c r="G1033" s="15">
        <f t="shared" si="132"/>
        <v>19.80000000001295</v>
      </c>
      <c r="H1033" s="15">
        <f t="shared" si="133"/>
        <v>20.880000000023379</v>
      </c>
      <c r="I1033" s="15">
        <f t="shared" si="134"/>
        <v>22.79999999999659</v>
      </c>
      <c r="J1033" s="15">
        <f t="shared" si="127"/>
        <v>28.500000000018517</v>
      </c>
      <c r="K1033" s="21" t="str">
        <f>HYPERLINK("http://maps.google.nl/maps?q="&amp;SUBSTITUTE(Tabel2[[#This Row],[lat]],",",".")&amp;","&amp;SUBSTITUTE(Tabel2[[#This Row],[lon]],",","."))</f>
        <v>http://maps.google.nl/maps?q=50.930193,5.901256</v>
      </c>
    </row>
    <row r="1034" spans="1:11" x14ac:dyDescent="0.25">
      <c r="A1034" s="8">
        <f>TIMEVALUE(MID(Tabel2[[#This Row],[ns1:time2]],12,8))</f>
        <v>0.48967592592592596</v>
      </c>
      <c r="B1034" s="13">
        <f>ROUND(6370973.27862*((2*ASIN(SQRT((SIN((RADIANS(Strava!E1033)-RADIANS(Strava!E1034))/2)^2)+COS(RADIANS(Strava!E1033))*COS(RADIANS(Strava!E1034))*(SIN((RADIANS(Strava!F1033)-RADIANS(Strava!F1034))/2)^2))))),0)</f>
        <v>4</v>
      </c>
      <c r="C1034" s="10">
        <f t="shared" si="128"/>
        <v>15.359999999999937</v>
      </c>
      <c r="D1034" s="8">
        <f t="shared" si="129"/>
        <v>1.1574074074149898E-5</v>
      </c>
      <c r="E1034" s="8">
        <f t="shared" si="130"/>
        <v>2.7731481481481524E-2</v>
      </c>
      <c r="F1034" s="17">
        <f t="shared" si="131"/>
        <v>14.399999999905663</v>
      </c>
      <c r="G1034" s="17">
        <f t="shared" si="132"/>
        <v>17.999999999989608</v>
      </c>
      <c r="H1034" s="17">
        <f t="shared" si="133"/>
        <v>18.71999999998496</v>
      </c>
      <c r="I1034" s="17">
        <f t="shared" si="134"/>
        <v>19.79999999999659</v>
      </c>
      <c r="J1034" s="17">
        <f t="shared" si="127"/>
        <v>26.999999999995737</v>
      </c>
      <c r="K1034" s="20" t="str">
        <f>HYPERLINK("http://maps.google.nl/maps?q="&amp;SUBSTITUTE(Tabel2[[#This Row],[lat]],",",".")&amp;","&amp;SUBSTITUTE(Tabel2[[#This Row],[lon]],",","."))</f>
        <v>http://maps.google.nl/maps?q=50.930223,5.901214</v>
      </c>
    </row>
    <row r="1035" spans="1:11" x14ac:dyDescent="0.25">
      <c r="A1035" s="12">
        <f>TIMEVALUE(MID(Tabel2[[#This Row],[ns1:time2]],12,8))</f>
        <v>0.48971064814814813</v>
      </c>
      <c r="B1035" s="13">
        <f>ROUND(6370973.27862*((2*ASIN(SQRT((SIN((RADIANS(Strava!E1034)-RADIANS(Strava!E1035))/2)^2)+COS(RADIANS(Strava!E1034))*COS(RADIANS(Strava!E1035))*(SIN((RADIANS(Strava!F1034)-RADIANS(Strava!F1035))/2)^2))))),0)</f>
        <v>16</v>
      </c>
      <c r="C1035" s="14">
        <f t="shared" si="128"/>
        <v>15.375999999999937</v>
      </c>
      <c r="D1035" s="12">
        <f t="shared" si="129"/>
        <v>3.4722222222172139E-5</v>
      </c>
      <c r="E1035" s="12">
        <f t="shared" si="130"/>
        <v>2.7766203703703696E-2</v>
      </c>
      <c r="F1035" s="15">
        <f t="shared" si="131"/>
        <v>19.200000000027696</v>
      </c>
      <c r="G1035" s="15">
        <f t="shared" si="132"/>
        <v>17.999999999989608</v>
      </c>
      <c r="H1035" s="15">
        <f t="shared" si="133"/>
        <v>18.514285714291066</v>
      </c>
      <c r="I1035" s="15">
        <f t="shared" si="134"/>
        <v>18.900000000000741</v>
      </c>
      <c r="J1035" s="15">
        <f t="shared" si="127"/>
        <v>24.685714285721726</v>
      </c>
      <c r="K1035" s="21" t="str">
        <f>HYPERLINK("http://maps.google.nl/maps?q="&amp;SUBSTITUTE(Tabel2[[#This Row],[lat]],",",".")&amp;","&amp;SUBSTITUTE(Tabel2[[#This Row],[lon]],",","."))</f>
        <v>http://maps.google.nl/maps?q=50.930289,5.901014</v>
      </c>
    </row>
    <row r="1036" spans="1:11" x14ac:dyDescent="0.25">
      <c r="A1036" s="8">
        <f>TIMEVALUE(MID(Tabel2[[#This Row],[ns1:time2]],12,8))</f>
        <v>0.48972222222222223</v>
      </c>
      <c r="B1036" s="13">
        <f>ROUND(6370973.27862*((2*ASIN(SQRT((SIN((RADIANS(Strava!E1035)-RADIANS(Strava!E1036))/2)^2)+COS(RADIANS(Strava!E1035))*COS(RADIANS(Strava!E1036))*(SIN((RADIANS(Strava!F1035)-RADIANS(Strava!F1036))/2)^2))))),0)</f>
        <v>6</v>
      </c>
      <c r="C1036" s="10">
        <f t="shared" si="128"/>
        <v>15.381999999999938</v>
      </c>
      <c r="D1036" s="8">
        <f t="shared" si="129"/>
        <v>1.1574074074094387E-5</v>
      </c>
      <c r="E1036" s="8">
        <f t="shared" si="130"/>
        <v>2.777777777777779E-2</v>
      </c>
      <c r="F1036" s="17">
        <f t="shared" si="131"/>
        <v>21.59999999996209</v>
      </c>
      <c r="G1036" s="17">
        <f t="shared" si="132"/>
        <v>19.80000000001295</v>
      </c>
      <c r="H1036" s="17">
        <f t="shared" si="133"/>
        <v>18.71999999998496</v>
      </c>
      <c r="I1036" s="17">
        <f t="shared" si="134"/>
        <v>18.900000000000741</v>
      </c>
      <c r="J1036" s="17">
        <f t="shared" ref="J1036:J1099" si="135">(C1036-C1026)/((E1036-E1026)*24)</f>
        <v>23.657142857141995</v>
      </c>
      <c r="K1036" s="20" t="str">
        <f>HYPERLINK("http://maps.google.nl/maps?q="&amp;SUBSTITUTE(Tabel2[[#This Row],[lat]],",",".")&amp;","&amp;SUBSTITUTE(Tabel2[[#This Row],[lon]],",","."))</f>
        <v>http://maps.google.nl/maps?q=50.9303,5.900934</v>
      </c>
    </row>
    <row r="1037" spans="1:11" x14ac:dyDescent="0.25">
      <c r="A1037" s="12">
        <f>TIMEVALUE(MID(Tabel2[[#This Row],[ns1:time2]],12,8))</f>
        <v>0.48973379629629626</v>
      </c>
      <c r="B1037" s="13">
        <f>ROUND(6370973.27862*((2*ASIN(SQRT((SIN((RADIANS(Strava!E1036)-RADIANS(Strava!E1037))/2)^2)+COS(RADIANS(Strava!E1036))*COS(RADIANS(Strava!E1037))*(SIN((RADIANS(Strava!F1036)-RADIANS(Strava!F1037))/2)^2))))),0)</f>
        <v>6</v>
      </c>
      <c r="C1037" s="14">
        <f t="shared" si="128"/>
        <v>15.387999999999938</v>
      </c>
      <c r="D1037" s="12">
        <f t="shared" si="129"/>
        <v>1.1574074074038876E-5</v>
      </c>
      <c r="E1037" s="12">
        <f t="shared" si="130"/>
        <v>2.7789351851851829E-2</v>
      </c>
      <c r="F1037" s="15">
        <f t="shared" si="131"/>
        <v>21.600000000065688</v>
      </c>
      <c r="G1037" s="15">
        <f t="shared" si="132"/>
        <v>21.60000000001471</v>
      </c>
      <c r="H1037" s="15">
        <f t="shared" si="133"/>
        <v>20.160000000022972</v>
      </c>
      <c r="I1037" s="15">
        <f t="shared" si="134"/>
        <v>19.199999999997015</v>
      </c>
      <c r="J1037" s="15">
        <f t="shared" si="135"/>
        <v>22.628571428578475</v>
      </c>
      <c r="K1037" s="21" t="str">
        <f>HYPERLINK("http://maps.google.nl/maps?q="&amp;SUBSTITUTE(Tabel2[[#This Row],[lat]],",",".")&amp;","&amp;SUBSTITUTE(Tabel2[[#This Row],[lon]],",","."))</f>
        <v>http://maps.google.nl/maps?q=50.930304,5.900849</v>
      </c>
    </row>
    <row r="1038" spans="1:11" x14ac:dyDescent="0.25">
      <c r="A1038" s="8">
        <f>TIMEVALUE(MID(Tabel2[[#This Row],[ns1:time2]],12,8))</f>
        <v>0.48974537037037041</v>
      </c>
      <c r="B1038" s="13">
        <f>ROUND(6370973.27862*((2*ASIN(SQRT((SIN((RADIANS(Strava!E1037)-RADIANS(Strava!E1038))/2)^2)+COS(RADIANS(Strava!E1037))*COS(RADIANS(Strava!E1038))*(SIN((RADIANS(Strava!F1037)-RADIANS(Strava!F1038))/2)^2))))),0)</f>
        <v>6</v>
      </c>
      <c r="C1038" s="10">
        <f t="shared" si="128"/>
        <v>15.393999999999938</v>
      </c>
      <c r="D1038" s="8">
        <f t="shared" si="129"/>
        <v>1.1574074074149898E-5</v>
      </c>
      <c r="E1038" s="8">
        <f t="shared" si="130"/>
        <v>2.7800925925925979E-2</v>
      </c>
      <c r="F1038" s="17">
        <f t="shared" si="131"/>
        <v>21.599999999858493</v>
      </c>
      <c r="G1038" s="17">
        <f t="shared" si="132"/>
        <v>21.599999999962911</v>
      </c>
      <c r="H1038" s="17">
        <f t="shared" si="133"/>
        <v>21.599999999962911</v>
      </c>
      <c r="I1038" s="17">
        <f t="shared" si="134"/>
        <v>20.399999999997227</v>
      </c>
      <c r="J1038" s="17">
        <f t="shared" si="135"/>
        <v>21.857142857134669</v>
      </c>
      <c r="K1038" s="20" t="str">
        <f>HYPERLINK("http://maps.google.nl/maps?q="&amp;SUBSTITUTE(Tabel2[[#This Row],[lat]],",",".")&amp;","&amp;SUBSTITUTE(Tabel2[[#This Row],[lon]],",","."))</f>
        <v>http://maps.google.nl/maps?q=50.930303,5.90076</v>
      </c>
    </row>
    <row r="1039" spans="1:11" x14ac:dyDescent="0.25">
      <c r="A1039" s="12">
        <f>TIMEVALUE(MID(Tabel2[[#This Row],[ns1:time2]],12,8))</f>
        <v>0.48975694444444445</v>
      </c>
      <c r="B1039" s="13">
        <f>ROUND(6370973.27862*((2*ASIN(SQRT((SIN((RADIANS(Strava!E1038)-RADIANS(Strava!E1039))/2)^2)+COS(RADIANS(Strava!E1038))*COS(RADIANS(Strava!E1039))*(SIN((RADIANS(Strava!F1038)-RADIANS(Strava!F1039))/2)^2))))),0)</f>
        <v>6</v>
      </c>
      <c r="C1039" s="14">
        <f t="shared" si="128"/>
        <v>15.399999999999938</v>
      </c>
      <c r="D1039" s="12">
        <f t="shared" si="129"/>
        <v>1.1574074074038876E-5</v>
      </c>
      <c r="E1039" s="12">
        <f t="shared" si="130"/>
        <v>2.7812500000000018E-2</v>
      </c>
      <c r="F1039" s="15">
        <f t="shared" si="131"/>
        <v>21.600000000065688</v>
      </c>
      <c r="G1039" s="15">
        <f t="shared" si="132"/>
        <v>21.599999999962911</v>
      </c>
      <c r="H1039" s="15">
        <f t="shared" si="133"/>
        <v>21.599999999997443</v>
      </c>
      <c r="I1039" s="15">
        <f t="shared" si="134"/>
        <v>21.59999999998881</v>
      </c>
      <c r="J1039" s="15">
        <f t="shared" si="135"/>
        <v>21.085714285706363</v>
      </c>
      <c r="K1039" s="21" t="str">
        <f>HYPERLINK("http://maps.google.nl/maps?q="&amp;SUBSTITUTE(Tabel2[[#This Row],[lat]],",",".")&amp;","&amp;SUBSTITUTE(Tabel2[[#This Row],[lon]],",","."))</f>
        <v>http://maps.google.nl/maps?q=50.930301,5.900673</v>
      </c>
    </row>
    <row r="1040" spans="1:11" x14ac:dyDescent="0.25">
      <c r="A1040" s="8">
        <f>TIMEVALUE(MID(Tabel2[[#This Row],[ns1:time2]],12,8))</f>
        <v>0.48978009259259259</v>
      </c>
      <c r="B1040" s="13">
        <f>ROUND(6370973.27862*((2*ASIN(SQRT((SIN((RADIANS(Strava!E1039)-RADIANS(Strava!E1040))/2)^2)+COS(RADIANS(Strava!E1039))*COS(RADIANS(Strava!E1040))*(SIN((RADIANS(Strava!F1039)-RADIANS(Strava!F1040))/2)^2))))),0)</f>
        <v>13</v>
      </c>
      <c r="C1040" s="10">
        <f t="shared" si="128"/>
        <v>15.412999999999938</v>
      </c>
      <c r="D1040" s="8">
        <f t="shared" si="129"/>
        <v>2.3148148148133263E-5</v>
      </c>
      <c r="E1040" s="8">
        <f t="shared" si="130"/>
        <v>2.7835648148148151E-2</v>
      </c>
      <c r="F1040" s="17">
        <f t="shared" si="131"/>
        <v>23.400000000015044</v>
      </c>
      <c r="G1040" s="17">
        <f t="shared" si="132"/>
        <v>22.800000000033041</v>
      </c>
      <c r="H1040" s="17">
        <f t="shared" si="133"/>
        <v>22.499999999987811</v>
      </c>
      <c r="I1040" s="17">
        <f t="shared" si="134"/>
        <v>22.320000000004068</v>
      </c>
      <c r="J1040" s="17">
        <f t="shared" si="135"/>
        <v>20.640000000003443</v>
      </c>
      <c r="K1040" s="20" t="str">
        <f>HYPERLINK("http://maps.google.nl/maps?q="&amp;SUBSTITUTE(Tabel2[[#This Row],[lat]],",",".")&amp;","&amp;SUBSTITUTE(Tabel2[[#This Row],[lon]],",","."))</f>
        <v>http://maps.google.nl/maps?q=50.930288,5.900488</v>
      </c>
    </row>
    <row r="1041" spans="1:11" x14ac:dyDescent="0.25">
      <c r="A1041" s="12">
        <f>TIMEVALUE(MID(Tabel2[[#This Row],[ns1:time2]],12,8))</f>
        <v>0.48984953703703704</v>
      </c>
      <c r="B1041" s="13">
        <f>ROUND(6370973.27862*((2*ASIN(SQRT((SIN((RADIANS(Strava!E1040)-RADIANS(Strava!E1041))/2)^2)+COS(RADIANS(Strava!E1040))*COS(RADIANS(Strava!E1041))*(SIN((RADIANS(Strava!F1040)-RADIANS(Strava!F1041))/2)^2))))),0)</f>
        <v>40</v>
      </c>
      <c r="C1041" s="14">
        <f t="shared" si="128"/>
        <v>15.452999999999937</v>
      </c>
      <c r="D1041" s="12">
        <f t="shared" si="129"/>
        <v>6.94444444444553E-5</v>
      </c>
      <c r="E1041" s="12">
        <f t="shared" si="130"/>
        <v>2.7905092592592606E-2</v>
      </c>
      <c r="F1041" s="15">
        <f t="shared" si="131"/>
        <v>23.999999999996248</v>
      </c>
      <c r="G1041" s="15">
        <f t="shared" si="132"/>
        <v>23.850000000000609</v>
      </c>
      <c r="H1041" s="15">
        <f t="shared" si="133"/>
        <v>23.600000000008599</v>
      </c>
      <c r="I1041" s="15">
        <f t="shared" si="134"/>
        <v>23.399999999992421</v>
      </c>
      <c r="J1041" s="15">
        <f t="shared" si="135"/>
        <v>21.419999999998321</v>
      </c>
      <c r="K1041" s="21" t="str">
        <f>HYPERLINK("http://maps.google.nl/maps?q="&amp;SUBSTITUTE(Tabel2[[#This Row],[lat]],",",".")&amp;","&amp;SUBSTITUTE(Tabel2[[#This Row],[lon]],",","."))</f>
        <v>http://maps.google.nl/maps?q=50.930258,5.899917</v>
      </c>
    </row>
    <row r="1042" spans="1:11" x14ac:dyDescent="0.25">
      <c r="A1042" s="8">
        <f>TIMEVALUE(MID(Tabel2[[#This Row],[ns1:time2]],12,8))</f>
        <v>0.48986111111111108</v>
      </c>
      <c r="B1042" s="13">
        <f>ROUND(6370973.27862*((2*ASIN(SQRT((SIN((RADIANS(Strava!E1041)-RADIANS(Strava!E1042))/2)^2)+COS(RADIANS(Strava!E1041))*COS(RADIANS(Strava!E1042))*(SIN((RADIANS(Strava!F1041)-RADIANS(Strava!F1042))/2)^2))))),0)</f>
        <v>7</v>
      </c>
      <c r="C1042" s="10">
        <f t="shared" si="128"/>
        <v>15.459999999999937</v>
      </c>
      <c r="D1042" s="8">
        <f t="shared" si="129"/>
        <v>1.1574074074038876E-5</v>
      </c>
      <c r="E1042" s="8">
        <f t="shared" si="130"/>
        <v>2.7916666666666645E-2</v>
      </c>
      <c r="F1042" s="17">
        <f t="shared" si="131"/>
        <v>25.200000000076638</v>
      </c>
      <c r="G1042" s="17">
        <f t="shared" si="132"/>
        <v>24.171428571435229</v>
      </c>
      <c r="H1042" s="17">
        <f t="shared" si="133"/>
        <v>24.000000000008527</v>
      </c>
      <c r="I1042" s="17">
        <f t="shared" si="134"/>
        <v>23.760000000014902</v>
      </c>
      <c r="J1042" s="17">
        <f t="shared" si="135"/>
        <v>21.600000000003391</v>
      </c>
      <c r="K1042" s="20" t="str">
        <f>HYPERLINK("http://maps.google.nl/maps?q="&amp;SUBSTITUTE(Tabel2[[#This Row],[lat]],",",".")&amp;","&amp;SUBSTITUTE(Tabel2[[#This Row],[lon]],",","."))</f>
        <v>http://maps.google.nl/maps?q=50.930249,5.899817</v>
      </c>
    </row>
    <row r="1043" spans="1:11" x14ac:dyDescent="0.25">
      <c r="A1043" s="12">
        <f>TIMEVALUE(MID(Tabel2[[#This Row],[ns1:time2]],12,8))</f>
        <v>0.48987268518518517</v>
      </c>
      <c r="B1043" s="13">
        <f>ROUND(6370973.27862*((2*ASIN(SQRT((SIN((RADIANS(Strava!E1042)-RADIANS(Strava!E1043))/2)^2)+COS(RADIANS(Strava!E1042))*COS(RADIANS(Strava!E1043))*(SIN((RADIANS(Strava!F1042)-RADIANS(Strava!F1043))/2)^2))))),0)</f>
        <v>7</v>
      </c>
      <c r="C1043" s="14">
        <f t="shared" si="128"/>
        <v>15.466999999999937</v>
      </c>
      <c r="D1043" s="12">
        <f t="shared" si="129"/>
        <v>1.1574074074094387E-5</v>
      </c>
      <c r="E1043" s="12">
        <f t="shared" si="130"/>
        <v>2.792824074074074E-2</v>
      </c>
      <c r="F1043" s="15">
        <f t="shared" si="131"/>
        <v>25.199999999955775</v>
      </c>
      <c r="G1043" s="15">
        <f t="shared" si="132"/>
        <v>25.200000000015027</v>
      </c>
      <c r="H1043" s="15">
        <f t="shared" si="133"/>
        <v>24.300000000000381</v>
      </c>
      <c r="I1043" s="15">
        <f t="shared" si="134"/>
        <v>24.120000000003365</v>
      </c>
      <c r="J1043" s="15">
        <f t="shared" si="135"/>
        <v>22.199999999996304</v>
      </c>
      <c r="K1043" s="21" t="str">
        <f>HYPERLINK("http://maps.google.nl/maps?q="&amp;SUBSTITUTE(Tabel2[[#This Row],[lat]],",",".")&amp;","&amp;SUBSTITUTE(Tabel2[[#This Row],[lon]],",","."))</f>
        <v>http://maps.google.nl/maps?q=50.93024,5.899714</v>
      </c>
    </row>
    <row r="1044" spans="1:11" x14ac:dyDescent="0.25">
      <c r="A1044" s="8">
        <f>TIMEVALUE(MID(Tabel2[[#This Row],[ns1:time2]],12,8))</f>
        <v>0.48988425925925921</v>
      </c>
      <c r="B1044" s="13">
        <f>ROUND(6370973.27862*((2*ASIN(SQRT((SIN((RADIANS(Strava!E1043)-RADIANS(Strava!E1044))/2)^2)+COS(RADIANS(Strava!E1043))*COS(RADIANS(Strava!E1044))*(SIN((RADIANS(Strava!F1043)-RADIANS(Strava!F1044))/2)^2))))),0)</f>
        <v>7</v>
      </c>
      <c r="C1044" s="10">
        <f t="shared" si="128"/>
        <v>15.473999999999936</v>
      </c>
      <c r="D1044" s="8">
        <f t="shared" si="129"/>
        <v>1.1574074074038876E-5</v>
      </c>
      <c r="E1044" s="8">
        <f t="shared" si="130"/>
        <v>2.7939814814814778E-2</v>
      </c>
      <c r="F1044" s="17">
        <f t="shared" si="131"/>
        <v>25.200000000076638</v>
      </c>
      <c r="G1044" s="17">
        <f t="shared" si="132"/>
        <v>25.200000000015027</v>
      </c>
      <c r="H1044" s="17">
        <f t="shared" si="133"/>
        <v>25.200000000035171</v>
      </c>
      <c r="I1044" s="17">
        <f t="shared" si="134"/>
        <v>24.400000000008454</v>
      </c>
      <c r="J1044" s="17">
        <f t="shared" si="135"/>
        <v>22.800000000008385</v>
      </c>
      <c r="K1044" s="20" t="str">
        <f>HYPERLINK("http://maps.google.nl/maps?q="&amp;SUBSTITUTE(Tabel2[[#This Row],[lat]],",",".")&amp;","&amp;SUBSTITUTE(Tabel2[[#This Row],[lon]],",","."))</f>
        <v>http://maps.google.nl/maps?q=50.930232,5.899614</v>
      </c>
    </row>
    <row r="1045" spans="1:11" x14ac:dyDescent="0.25">
      <c r="A1045" s="12">
        <f>TIMEVALUE(MID(Tabel2[[#This Row],[ns1:time2]],12,8))</f>
        <v>0.48989583333333336</v>
      </c>
      <c r="B1045" s="13">
        <f>ROUND(6370973.27862*((2*ASIN(SQRT((SIN((RADIANS(Strava!E1044)-RADIANS(Strava!E1045))/2)^2)+COS(RADIANS(Strava!E1044))*COS(RADIANS(Strava!E1045))*(SIN((RADIANS(Strava!F1044)-RADIANS(Strava!F1045))/2)^2))))),0)</f>
        <v>7</v>
      </c>
      <c r="C1045" s="14">
        <f t="shared" si="128"/>
        <v>15.480999999999936</v>
      </c>
      <c r="D1045" s="12">
        <f t="shared" si="129"/>
        <v>1.1574074074149898E-5</v>
      </c>
      <c r="E1045" s="12">
        <f t="shared" si="130"/>
        <v>2.7951388888888928E-2</v>
      </c>
      <c r="F1045" s="15">
        <f t="shared" si="131"/>
        <v>25.199999999834912</v>
      </c>
      <c r="G1045" s="15">
        <f t="shared" si="132"/>
        <v>25.199999999954596</v>
      </c>
      <c r="H1045" s="15">
        <f t="shared" si="133"/>
        <v>25.199999999954596</v>
      </c>
      <c r="I1045" s="15">
        <f t="shared" si="134"/>
        <v>25.199999999984811</v>
      </c>
      <c r="J1045" s="15">
        <f t="shared" si="135"/>
        <v>23.624999999993644</v>
      </c>
      <c r="K1045" s="21" t="str">
        <f>HYPERLINK("http://maps.google.nl/maps?q="&amp;SUBSTITUTE(Tabel2[[#This Row],[lat]],",",".")&amp;","&amp;SUBSTITUTE(Tabel2[[#This Row],[lon]],",","."))</f>
        <v>http://maps.google.nl/maps?q=50.930222,5.899513</v>
      </c>
    </row>
    <row r="1046" spans="1:11" x14ac:dyDescent="0.25">
      <c r="A1046" s="8">
        <f>TIMEVALUE(MID(Tabel2[[#This Row],[ns1:time2]],12,8))</f>
        <v>0.48994212962962963</v>
      </c>
      <c r="B1046" s="13">
        <f>ROUND(6370973.27862*((2*ASIN(SQRT((SIN((RADIANS(Strava!E1045)-RADIANS(Strava!E1046))/2)^2)+COS(RADIANS(Strava!E1045))*COS(RADIANS(Strava!E1046))*(SIN((RADIANS(Strava!F1045)-RADIANS(Strava!F1046))/2)^2))))),0)</f>
        <v>30</v>
      </c>
      <c r="C1046" s="10">
        <f t="shared" si="128"/>
        <v>15.510999999999935</v>
      </c>
      <c r="D1046" s="8">
        <f t="shared" si="129"/>
        <v>4.6296296296266526E-5</v>
      </c>
      <c r="E1046" s="8">
        <f t="shared" si="130"/>
        <v>2.7997685185185195E-2</v>
      </c>
      <c r="F1046" s="17">
        <f t="shared" si="131"/>
        <v>27.000000000017362</v>
      </c>
      <c r="G1046" s="17">
        <f t="shared" si="132"/>
        <v>26.639999999978105</v>
      </c>
      <c r="H1046" s="17">
        <f t="shared" si="133"/>
        <v>26.399999999995096</v>
      </c>
      <c r="I1046" s="17">
        <f t="shared" si="134"/>
        <v>26.228571428560507</v>
      </c>
      <c r="J1046" s="17">
        <f t="shared" si="135"/>
        <v>24.442105263157767</v>
      </c>
      <c r="K1046" s="20" t="str">
        <f>HYPERLINK("http://maps.google.nl/maps?q="&amp;SUBSTITUTE(Tabel2[[#This Row],[lat]],",",".")&amp;","&amp;SUBSTITUTE(Tabel2[[#This Row],[lon]],",","."))</f>
        <v>http://maps.google.nl/maps?q=50.930176,5.899085</v>
      </c>
    </row>
    <row r="1047" spans="1:11" x14ac:dyDescent="0.25">
      <c r="A1047" s="12">
        <f>TIMEVALUE(MID(Tabel2[[#This Row],[ns1:time2]],12,8))</f>
        <v>0.48995370370370367</v>
      </c>
      <c r="B1047" s="13">
        <f>ROUND(6370973.27862*((2*ASIN(SQRT((SIN((RADIANS(Strava!E1046)-RADIANS(Strava!E1047))/2)^2)+COS(RADIANS(Strava!E1046))*COS(RADIANS(Strava!E1047))*(SIN((RADIANS(Strava!F1046)-RADIANS(Strava!F1047))/2)^2))))),0)</f>
        <v>8</v>
      </c>
      <c r="C1047" s="14">
        <f t="shared" si="128"/>
        <v>15.518999999999934</v>
      </c>
      <c r="D1047" s="12">
        <f t="shared" si="129"/>
        <v>1.1574074074038876E-5</v>
      </c>
      <c r="E1047" s="12">
        <f t="shared" si="130"/>
        <v>2.8009259259259234E-2</v>
      </c>
      <c r="F1047" s="15">
        <f t="shared" si="131"/>
        <v>28.800000000087586</v>
      </c>
      <c r="G1047" s="15">
        <f t="shared" si="132"/>
        <v>27.360000000029622</v>
      </c>
      <c r="H1047" s="15">
        <f t="shared" si="133"/>
        <v>26.999999999994671</v>
      </c>
      <c r="I1047" s="15">
        <f t="shared" si="134"/>
        <v>26.742857142864061</v>
      </c>
      <c r="J1047" s="15">
        <f t="shared" si="135"/>
        <v>24.821052631578613</v>
      </c>
      <c r="K1047" s="21" t="str">
        <f>HYPERLINK("http://maps.google.nl/maps?q="&amp;SUBSTITUTE(Tabel2[[#This Row],[lat]],",",".")&amp;","&amp;SUBSTITUTE(Tabel2[[#This Row],[lon]],",","."))</f>
        <v>http://maps.google.nl/maps?q=50.930165,5.898975</v>
      </c>
    </row>
    <row r="1048" spans="1:11" x14ac:dyDescent="0.25">
      <c r="A1048" s="8">
        <f>TIMEVALUE(MID(Tabel2[[#This Row],[ns1:time2]],12,8))</f>
        <v>0.48996527777777782</v>
      </c>
      <c r="B1048" s="13">
        <f>ROUND(6370973.27862*((2*ASIN(SQRT((SIN((RADIANS(Strava!E1047)-RADIANS(Strava!E1048))/2)^2)+COS(RADIANS(Strava!E1047))*COS(RADIANS(Strava!E1048))*(SIN((RADIANS(Strava!F1047)-RADIANS(Strava!F1048))/2)^2))))),0)</f>
        <v>8</v>
      </c>
      <c r="C1048" s="10">
        <f t="shared" si="128"/>
        <v>15.526999999999934</v>
      </c>
      <c r="D1048" s="8">
        <f t="shared" si="129"/>
        <v>1.1574074074149898E-5</v>
      </c>
      <c r="E1048" s="8">
        <f t="shared" si="130"/>
        <v>2.8020833333333384E-2</v>
      </c>
      <c r="F1048" s="17">
        <f t="shared" si="131"/>
        <v>28.799999999811327</v>
      </c>
      <c r="G1048" s="17">
        <f t="shared" si="132"/>
        <v>28.799999999946284</v>
      </c>
      <c r="H1048" s="17">
        <f t="shared" si="133"/>
        <v>27.599999999994246</v>
      </c>
      <c r="I1048" s="17">
        <f t="shared" si="134"/>
        <v>27.257142857112292</v>
      </c>
      <c r="J1048" s="17">
        <f t="shared" si="135"/>
        <v>25.199999999999463</v>
      </c>
      <c r="K1048" s="20" t="str">
        <f>HYPERLINK("http://maps.google.nl/maps?q="&amp;SUBSTITUTE(Tabel2[[#This Row],[lat]],",",".")&amp;","&amp;SUBSTITUTE(Tabel2[[#This Row],[lon]],",","."))</f>
        <v>http://maps.google.nl/maps?q=50.93015,5.898864</v>
      </c>
    </row>
    <row r="1049" spans="1:11" x14ac:dyDescent="0.25">
      <c r="A1049" s="12">
        <f>TIMEVALUE(MID(Tabel2[[#This Row],[ns1:time2]],12,8))</f>
        <v>0.48997685185185186</v>
      </c>
      <c r="B1049" s="13">
        <f>ROUND(6370973.27862*((2*ASIN(SQRT((SIN((RADIANS(Strava!E1048)-RADIANS(Strava!E1049))/2)^2)+COS(RADIANS(Strava!E1048))*COS(RADIANS(Strava!E1049))*(SIN((RADIANS(Strava!F1048)-RADIANS(Strava!F1049))/2)^2))))),0)</f>
        <v>8</v>
      </c>
      <c r="C1049" s="14">
        <f t="shared" si="128"/>
        <v>15.534999999999933</v>
      </c>
      <c r="D1049" s="12">
        <f t="shared" si="129"/>
        <v>1.1574074074038876E-5</v>
      </c>
      <c r="E1049" s="12">
        <f t="shared" si="130"/>
        <v>2.8032407407407423E-2</v>
      </c>
      <c r="F1049" s="15">
        <f t="shared" si="131"/>
        <v>28.800000000087586</v>
      </c>
      <c r="G1049" s="15">
        <f t="shared" si="132"/>
        <v>28.799999999946284</v>
      </c>
      <c r="H1049" s="15">
        <f t="shared" si="133"/>
        <v>28.799999999992327</v>
      </c>
      <c r="I1049" s="15">
        <f t="shared" si="134"/>
        <v>27.771428571435226</v>
      </c>
      <c r="J1049" s="15">
        <f t="shared" si="135"/>
        <v>25.578947368420309</v>
      </c>
      <c r="K1049" s="21" t="str">
        <f>HYPERLINK("http://maps.google.nl/maps?q="&amp;SUBSTITUTE(Tabel2[[#This Row],[lat]],",",".")&amp;","&amp;SUBSTITUTE(Tabel2[[#This Row],[lon]],",","."))</f>
        <v>http://maps.google.nl/maps?q=50.93013,5.898756</v>
      </c>
    </row>
    <row r="1050" spans="1:11" x14ac:dyDescent="0.25">
      <c r="A1050" s="8">
        <f>TIMEVALUE(MID(Tabel2[[#This Row],[ns1:time2]],12,8))</f>
        <v>0.48998842592592595</v>
      </c>
      <c r="B1050" s="13">
        <f>ROUND(6370973.27862*((2*ASIN(SQRT((SIN((RADIANS(Strava!E1049)-RADIANS(Strava!E1050))/2)^2)+COS(RADIANS(Strava!E1049))*COS(RADIANS(Strava!E1050))*(SIN((RADIANS(Strava!F1049)-RADIANS(Strava!F1050))/2)^2))))),0)</f>
        <v>8</v>
      </c>
      <c r="C1050" s="10">
        <f t="shared" si="128"/>
        <v>15.542999999999932</v>
      </c>
      <c r="D1050" s="8">
        <f t="shared" si="129"/>
        <v>1.1574074074094387E-5</v>
      </c>
      <c r="E1050" s="8">
        <f t="shared" si="130"/>
        <v>2.8043981481481517E-2</v>
      </c>
      <c r="F1050" s="17">
        <f t="shared" si="131"/>
        <v>28.799999999949456</v>
      </c>
      <c r="G1050" s="17">
        <f t="shared" si="132"/>
        <v>28.800000000015348</v>
      </c>
      <c r="H1050" s="17">
        <f t="shared" si="133"/>
        <v>28.799999999946284</v>
      </c>
      <c r="I1050" s="17">
        <f t="shared" si="134"/>
        <v>28.799999999980816</v>
      </c>
      <c r="J1050" s="17">
        <f t="shared" si="135"/>
        <v>25.999999999994671</v>
      </c>
      <c r="K1050" s="20" t="str">
        <f>HYPERLINK("http://maps.google.nl/maps?q="&amp;SUBSTITUTE(Tabel2[[#This Row],[lat]],",",".")&amp;","&amp;SUBSTITUTE(Tabel2[[#This Row],[lon]],",","."))</f>
        <v>http://maps.google.nl/maps?q=50.93011,5.898646</v>
      </c>
    </row>
    <row r="1051" spans="1:11" x14ac:dyDescent="0.25">
      <c r="A1051" s="12">
        <f>TIMEVALUE(MID(Tabel2[[#This Row],[ns1:time2]],12,8))</f>
        <v>0.49</v>
      </c>
      <c r="B1051" s="13">
        <f>ROUND(6370973.27862*((2*ASIN(SQRT((SIN((RADIANS(Strava!E1050)-RADIANS(Strava!E1051))/2)^2)+COS(RADIANS(Strava!E1050))*COS(RADIANS(Strava!E1051))*(SIN((RADIANS(Strava!F1050)-RADIANS(Strava!F1051))/2)^2))))),0)</f>
        <v>8</v>
      </c>
      <c r="C1051" s="14">
        <f t="shared" si="128"/>
        <v>15.550999999999931</v>
      </c>
      <c r="D1051" s="12">
        <f t="shared" si="129"/>
        <v>1.1574074074038876E-5</v>
      </c>
      <c r="E1051" s="12">
        <f t="shared" si="130"/>
        <v>2.8055555555555556E-2</v>
      </c>
      <c r="F1051" s="15">
        <f t="shared" si="131"/>
        <v>28.800000000087586</v>
      </c>
      <c r="G1051" s="15">
        <f t="shared" si="132"/>
        <v>28.800000000015348</v>
      </c>
      <c r="H1051" s="15">
        <f t="shared" si="133"/>
        <v>28.80000000003837</v>
      </c>
      <c r="I1051" s="15">
        <f t="shared" si="134"/>
        <v>28.799999999980816</v>
      </c>
      <c r="J1051" s="15">
        <f t="shared" si="135"/>
        <v>27.138461538462213</v>
      </c>
      <c r="K1051" s="21" t="str">
        <f>HYPERLINK("http://maps.google.nl/maps?q="&amp;SUBSTITUTE(Tabel2[[#This Row],[lat]],",",".")&amp;","&amp;SUBSTITUTE(Tabel2[[#This Row],[lon]],",","."))</f>
        <v>http://maps.google.nl/maps?q=50.930089,5.898536</v>
      </c>
    </row>
    <row r="1052" spans="1:11" x14ac:dyDescent="0.25">
      <c r="A1052" s="8">
        <f>TIMEVALUE(MID(Tabel2[[#This Row],[ns1:time2]],12,8))</f>
        <v>0.49001157407407409</v>
      </c>
      <c r="B1052" s="13">
        <f>ROUND(6370973.27862*((2*ASIN(SQRT((SIN((RADIANS(Strava!E1051)-RADIANS(Strava!E1052))/2)^2)+COS(RADIANS(Strava!E1051))*COS(RADIANS(Strava!E1052))*(SIN((RADIANS(Strava!F1051)-RADIANS(Strava!F1052))/2)^2))))),0)</f>
        <v>8</v>
      </c>
      <c r="C1052" s="10">
        <f t="shared" si="128"/>
        <v>15.55899999999993</v>
      </c>
      <c r="D1052" s="8">
        <f t="shared" si="129"/>
        <v>1.1574074074094387E-5</v>
      </c>
      <c r="E1052" s="8">
        <f t="shared" si="130"/>
        <v>2.806712962962965E-2</v>
      </c>
      <c r="F1052" s="17">
        <f t="shared" si="131"/>
        <v>28.799999999949456</v>
      </c>
      <c r="G1052" s="17">
        <f t="shared" si="132"/>
        <v>28.800000000015348</v>
      </c>
      <c r="H1052" s="17">
        <f t="shared" si="133"/>
        <v>28.799999999992327</v>
      </c>
      <c r="I1052" s="17">
        <f t="shared" si="134"/>
        <v>28.800000000015348</v>
      </c>
      <c r="J1052" s="17">
        <f t="shared" si="135"/>
        <v>27.415384615375046</v>
      </c>
      <c r="K1052" s="20" t="str">
        <f>HYPERLINK("http://maps.google.nl/maps?q="&amp;SUBSTITUTE(Tabel2[[#This Row],[lat]],",",".")&amp;","&amp;SUBSTITUTE(Tabel2[[#This Row],[lon]],",","."))</f>
        <v>http://maps.google.nl/maps?q=50.930067,5.898426</v>
      </c>
    </row>
    <row r="1053" spans="1:11" x14ac:dyDescent="0.25">
      <c r="A1053" s="12">
        <f>TIMEVALUE(MID(Tabel2[[#This Row],[ns1:time2]],12,8))</f>
        <v>0.49008101851851849</v>
      </c>
      <c r="B1053" s="13">
        <f>ROUND(6370973.27862*((2*ASIN(SQRT((SIN((RADIANS(Strava!E1052)-RADIANS(Strava!E1053))/2)^2)+COS(RADIANS(Strava!E1052))*COS(RADIANS(Strava!E1053))*(SIN((RADIANS(Strava!F1052)-RADIANS(Strava!F1053))/2)^2))))),0)</f>
        <v>49</v>
      </c>
      <c r="C1053" s="14">
        <f t="shared" si="128"/>
        <v>15.607999999999929</v>
      </c>
      <c r="D1053" s="12">
        <f t="shared" si="129"/>
        <v>6.9444444444399789E-5</v>
      </c>
      <c r="E1053" s="12">
        <f t="shared" si="130"/>
        <v>2.813657407407405E-2</v>
      </c>
      <c r="F1053" s="15">
        <f t="shared" si="131"/>
        <v>29.400000000018906</v>
      </c>
      <c r="G1053" s="15">
        <f t="shared" si="132"/>
        <v>29.314285714293806</v>
      </c>
      <c r="H1053" s="15">
        <f t="shared" si="133"/>
        <v>29.250000000017785</v>
      </c>
      <c r="I1053" s="15">
        <f t="shared" si="134"/>
        <v>29.200000000009734</v>
      </c>
      <c r="J1053" s="15">
        <f t="shared" si="135"/>
        <v>28.200000000001687</v>
      </c>
      <c r="K1053" s="21" t="str">
        <f>HYPERLINK("http://maps.google.nl/maps?q="&amp;SUBSTITUTE(Tabel2[[#This Row],[lat]],",",".")&amp;","&amp;SUBSTITUTE(Tabel2[[#This Row],[lon]],",","."))</f>
        <v>http://maps.google.nl/maps?q=50.929927,5.897767</v>
      </c>
    </row>
    <row r="1054" spans="1:11" x14ac:dyDescent="0.25">
      <c r="A1054" s="8">
        <f>TIMEVALUE(MID(Tabel2[[#This Row],[ns1:time2]],12,8))</f>
        <v>0.49009259259259258</v>
      </c>
      <c r="B1054" s="13">
        <f>ROUND(6370973.27862*((2*ASIN(SQRT((SIN((RADIANS(Strava!E1053)-RADIANS(Strava!E1054))/2)^2)+COS(RADIANS(Strava!E1053))*COS(RADIANS(Strava!E1054))*(SIN((RADIANS(Strava!F1053)-RADIANS(Strava!F1054))/2)^2))))),0)</f>
        <v>8</v>
      </c>
      <c r="C1054" s="10">
        <f t="shared" si="128"/>
        <v>15.615999999999929</v>
      </c>
      <c r="D1054" s="8">
        <f t="shared" si="129"/>
        <v>1.1574074074094387E-5</v>
      </c>
      <c r="E1054" s="8">
        <f t="shared" si="130"/>
        <v>2.8148148148148144E-2</v>
      </c>
      <c r="F1054" s="17">
        <f t="shared" si="131"/>
        <v>28.799999999949456</v>
      </c>
      <c r="G1054" s="17">
        <f t="shared" si="132"/>
        <v>29.314285714293806</v>
      </c>
      <c r="H1054" s="17">
        <f t="shared" si="133"/>
        <v>29.250000000000249</v>
      </c>
      <c r="I1054" s="17">
        <f t="shared" si="134"/>
        <v>29.200000000009734</v>
      </c>
      <c r="J1054" s="17">
        <f t="shared" si="135"/>
        <v>28.39999999999403</v>
      </c>
      <c r="K1054" s="20" t="str">
        <f>HYPERLINK("http://maps.google.nl/maps?q="&amp;SUBSTITUTE(Tabel2[[#This Row],[lat]],",",".")&amp;","&amp;SUBSTITUTE(Tabel2[[#This Row],[lon]],",","."))</f>
        <v>http://maps.google.nl/maps?q=50.929906,5.897664</v>
      </c>
    </row>
    <row r="1055" spans="1:11" x14ac:dyDescent="0.25">
      <c r="A1055" s="12">
        <f>TIMEVALUE(MID(Tabel2[[#This Row],[ns1:time2]],12,8))</f>
        <v>0.49010416666666662</v>
      </c>
      <c r="B1055" s="13">
        <f>ROUND(6370973.27862*((2*ASIN(SQRT((SIN((RADIANS(Strava!E1054)-RADIANS(Strava!E1055))/2)^2)+COS(RADIANS(Strava!E1054))*COS(RADIANS(Strava!E1055))*(SIN((RADIANS(Strava!F1054)-RADIANS(Strava!F1055))/2)^2))))),0)</f>
        <v>8</v>
      </c>
      <c r="C1055" s="14">
        <f t="shared" si="128"/>
        <v>15.623999999999928</v>
      </c>
      <c r="D1055" s="12">
        <f t="shared" si="129"/>
        <v>1.1574074074038876E-5</v>
      </c>
      <c r="E1055" s="12">
        <f t="shared" si="130"/>
        <v>2.8159722222222183E-2</v>
      </c>
      <c r="F1055" s="15">
        <f t="shared" si="131"/>
        <v>28.800000000087586</v>
      </c>
      <c r="G1055" s="15">
        <f t="shared" si="132"/>
        <v>28.800000000015348</v>
      </c>
      <c r="H1055" s="15">
        <f t="shared" si="133"/>
        <v>29.250000000017785</v>
      </c>
      <c r="I1055" s="15">
        <f t="shared" si="134"/>
        <v>29.200000000009734</v>
      </c>
      <c r="J1055" s="15">
        <f t="shared" si="135"/>
        <v>28.600000000009132</v>
      </c>
      <c r="K1055" s="21" t="str">
        <f>HYPERLINK("http://maps.google.nl/maps?q="&amp;SUBSTITUTE(Tabel2[[#This Row],[lat]],",",".")&amp;","&amp;SUBSTITUTE(Tabel2[[#This Row],[lon]],",","."))</f>
        <v>http://maps.google.nl/maps?q=50.929885,5.897559</v>
      </c>
    </row>
    <row r="1056" spans="1:11" x14ac:dyDescent="0.25">
      <c r="A1056" s="8">
        <f>TIMEVALUE(MID(Tabel2[[#This Row],[ns1:time2]],12,8))</f>
        <v>0.49011574074074077</v>
      </c>
      <c r="B1056" s="13">
        <f>ROUND(6370973.27862*((2*ASIN(SQRT((SIN((RADIANS(Strava!E1055)-RADIANS(Strava!E1056))/2)^2)+COS(RADIANS(Strava!E1055))*COS(RADIANS(Strava!E1056))*(SIN((RADIANS(Strava!F1055)-RADIANS(Strava!F1056))/2)^2))))),0)</f>
        <v>8</v>
      </c>
      <c r="C1056" s="10">
        <f t="shared" si="128"/>
        <v>15.631999999999927</v>
      </c>
      <c r="D1056" s="8">
        <f t="shared" si="129"/>
        <v>1.1574074074149898E-5</v>
      </c>
      <c r="E1056" s="8">
        <f t="shared" si="130"/>
        <v>2.8171296296296333E-2</v>
      </c>
      <c r="F1056" s="17">
        <f t="shared" si="131"/>
        <v>28.799999999811327</v>
      </c>
      <c r="G1056" s="17">
        <f t="shared" si="132"/>
        <v>28.799999999946284</v>
      </c>
      <c r="H1056" s="17">
        <f t="shared" si="133"/>
        <v>28.799999999946284</v>
      </c>
      <c r="I1056" s="17">
        <f t="shared" si="134"/>
        <v>29.199999999994173</v>
      </c>
      <c r="J1056" s="17">
        <f t="shared" si="135"/>
        <v>29.039999999993434</v>
      </c>
      <c r="K1056" s="20" t="str">
        <f>HYPERLINK("http://maps.google.nl/maps?q="&amp;SUBSTITUTE(Tabel2[[#This Row],[lat]],",",".")&amp;","&amp;SUBSTITUTE(Tabel2[[#This Row],[lon]],",","."))</f>
        <v>http://maps.google.nl/maps?q=50.929864,5.897457</v>
      </c>
    </row>
    <row r="1057" spans="1:11" x14ac:dyDescent="0.25">
      <c r="A1057" s="12">
        <f>TIMEVALUE(MID(Tabel2[[#This Row],[ns1:time2]],12,8))</f>
        <v>0.49012731481481481</v>
      </c>
      <c r="B1057" s="13">
        <f>ROUND(6370973.27862*((2*ASIN(SQRT((SIN((RADIANS(Strava!E1056)-RADIANS(Strava!E1057))/2)^2)+COS(RADIANS(Strava!E1056))*COS(RADIANS(Strava!E1057))*(SIN((RADIANS(Strava!F1056)-RADIANS(Strava!F1057))/2)^2))))),0)</f>
        <v>8</v>
      </c>
      <c r="C1057" s="14">
        <f t="shared" si="128"/>
        <v>15.639999999999926</v>
      </c>
      <c r="D1057" s="12">
        <f t="shared" si="129"/>
        <v>1.1574074074038876E-5</v>
      </c>
      <c r="E1057" s="12">
        <f t="shared" si="130"/>
        <v>2.8182870370370372E-2</v>
      </c>
      <c r="F1057" s="15">
        <f t="shared" si="131"/>
        <v>28.800000000087586</v>
      </c>
      <c r="G1057" s="15">
        <f t="shared" si="132"/>
        <v>28.799999999946284</v>
      </c>
      <c r="H1057" s="15">
        <f t="shared" si="133"/>
        <v>28.799999999992327</v>
      </c>
      <c r="I1057" s="15">
        <f t="shared" si="134"/>
        <v>28.799999999980816</v>
      </c>
      <c r="J1057" s="15">
        <f t="shared" si="135"/>
        <v>29.039999999993434</v>
      </c>
      <c r="K1057" s="21" t="str">
        <f>HYPERLINK("http://maps.google.nl/maps?q="&amp;SUBSTITUTE(Tabel2[[#This Row],[lat]],",",".")&amp;","&amp;SUBSTITUTE(Tabel2[[#This Row],[lon]],",","."))</f>
        <v>http://maps.google.nl/maps?q=50.92984,5.897351</v>
      </c>
    </row>
    <row r="1058" spans="1:11" x14ac:dyDescent="0.25">
      <c r="A1058" s="8">
        <f>TIMEVALUE(MID(Tabel2[[#This Row],[ns1:time2]],12,8))</f>
        <v>0.49017361111111107</v>
      </c>
      <c r="B1058" s="13">
        <f>ROUND(6370973.27862*((2*ASIN(SQRT((SIN((RADIANS(Strava!E1057)-RADIANS(Strava!E1058))/2)^2)+COS(RADIANS(Strava!E1057))*COS(RADIANS(Strava!E1058))*(SIN((RADIANS(Strava!F1057)-RADIANS(Strava!F1058))/2)^2))))),0)</f>
        <v>30</v>
      </c>
      <c r="C1058" s="10">
        <f t="shared" si="128"/>
        <v>15.669999999999925</v>
      </c>
      <c r="D1058" s="8">
        <f t="shared" si="129"/>
        <v>4.6296296296266526E-5</v>
      </c>
      <c r="E1058" s="8">
        <f t="shared" si="130"/>
        <v>2.8229166666666639E-2</v>
      </c>
      <c r="F1058" s="17">
        <f t="shared" si="131"/>
        <v>27.000000000017362</v>
      </c>
      <c r="G1058" s="17">
        <f t="shared" si="132"/>
        <v>27.360000000029622</v>
      </c>
      <c r="H1058" s="17">
        <f t="shared" si="133"/>
        <v>27.599999999994246</v>
      </c>
      <c r="I1058" s="17">
        <f t="shared" si="134"/>
        <v>27.771428571435226</v>
      </c>
      <c r="J1058" s="17">
        <f t="shared" si="135"/>
        <v>28.600000000009132</v>
      </c>
      <c r="K1058" s="20" t="str">
        <f>HYPERLINK("http://maps.google.nl/maps?q="&amp;SUBSTITUTE(Tabel2[[#This Row],[lat]],",",".")&amp;","&amp;SUBSTITUTE(Tabel2[[#This Row],[lon]],",","."))</f>
        <v>http://maps.google.nl/maps?q=50.92975,5.896942</v>
      </c>
    </row>
    <row r="1059" spans="1:11" x14ac:dyDescent="0.25">
      <c r="A1059" s="12">
        <f>TIMEVALUE(MID(Tabel2[[#This Row],[ns1:time2]],12,8))</f>
        <v>0.49020833333333336</v>
      </c>
      <c r="B1059" s="13">
        <f>ROUND(6370973.27862*((2*ASIN(SQRT((SIN((RADIANS(Strava!E1058)-RADIANS(Strava!E1059))/2)^2)+COS(RADIANS(Strava!E1058))*COS(RADIANS(Strava!E1059))*(SIN((RADIANS(Strava!F1058)-RADIANS(Strava!F1059))/2)^2))))),0)</f>
        <v>23</v>
      </c>
      <c r="C1059" s="14">
        <f t="shared" si="128"/>
        <v>15.692999999999925</v>
      </c>
      <c r="D1059" s="12">
        <f t="shared" si="129"/>
        <v>3.4722222222283161E-5</v>
      </c>
      <c r="E1059" s="12">
        <f t="shared" si="130"/>
        <v>2.8263888888888922E-2</v>
      </c>
      <c r="F1059" s="15">
        <f t="shared" si="131"/>
        <v>27.59999999995156</v>
      </c>
      <c r="G1059" s="15">
        <f t="shared" si="132"/>
        <v>27.257142857131882</v>
      </c>
      <c r="H1059" s="15">
        <f t="shared" si="133"/>
        <v>27.450000000000369</v>
      </c>
      <c r="I1059" s="15">
        <f t="shared" si="134"/>
        <v>27.599999999979893</v>
      </c>
      <c r="J1059" s="15">
        <f t="shared" si="135"/>
        <v>28.439999999996456</v>
      </c>
      <c r="K1059" s="21" t="str">
        <f>HYPERLINK("http://maps.google.nl/maps?q="&amp;SUBSTITUTE(Tabel2[[#This Row],[lat]],",",".")&amp;","&amp;SUBSTITUTE(Tabel2[[#This Row],[lon]],",","."))</f>
        <v>http://maps.google.nl/maps?q=50.929674,5.89663</v>
      </c>
    </row>
    <row r="1060" spans="1:11" x14ac:dyDescent="0.25">
      <c r="A1060" s="8">
        <f>TIMEVALUE(MID(Tabel2[[#This Row],[ns1:time2]],12,8))</f>
        <v>0.49030092592592589</v>
      </c>
      <c r="B1060" s="13">
        <f>ROUND(6370973.27862*((2*ASIN(SQRT((SIN((RADIANS(Strava!E1059)-RADIANS(Strava!E1060))/2)^2)+COS(RADIANS(Strava!E1059))*COS(RADIANS(Strava!E1060))*(SIN((RADIANS(Strava!F1059)-RADIANS(Strava!F1060))/2)^2))))),0)</f>
        <v>64</v>
      </c>
      <c r="C1060" s="10">
        <f t="shared" si="128"/>
        <v>15.756999999999925</v>
      </c>
      <c r="D1060" s="8">
        <f t="shared" si="129"/>
        <v>9.2592592592533052E-5</v>
      </c>
      <c r="E1060" s="8">
        <f t="shared" si="130"/>
        <v>2.8356481481481455E-2</v>
      </c>
      <c r="F1060" s="17">
        <f t="shared" si="131"/>
        <v>28.800000000018521</v>
      </c>
      <c r="G1060" s="17">
        <f t="shared" si="132"/>
        <v>28.472727272726875</v>
      </c>
      <c r="H1060" s="17">
        <f t="shared" si="133"/>
        <v>28.080000000004375</v>
      </c>
      <c r="I1060" s="17">
        <f t="shared" si="134"/>
        <v>28.125000000009255</v>
      </c>
      <c r="J1060" s="17">
        <f t="shared" si="135"/>
        <v>28.533333333338117</v>
      </c>
      <c r="K1060" s="20" t="str">
        <f>HYPERLINK("http://maps.google.nl/maps?q="&amp;SUBSTITUTE(Tabel2[[#This Row],[lat]],",",".")&amp;","&amp;SUBSTITUTE(Tabel2[[#This Row],[lon]],",","."))</f>
        <v>http://maps.google.nl/maps?q=50.929475,5.895775</v>
      </c>
    </row>
    <row r="1061" spans="1:11" x14ac:dyDescent="0.25">
      <c r="A1061" s="12">
        <f>TIMEVALUE(MID(Tabel2[[#This Row],[ns1:time2]],12,8))</f>
        <v>0.49039351851851848</v>
      </c>
      <c r="B1061" s="13">
        <f>ROUND(6370973.27862*((2*ASIN(SQRT((SIN((RADIANS(Strava!E1060)-RADIANS(Strava!E1061))/2)^2)+COS(RADIANS(Strava!E1060))*COS(RADIANS(Strava!E1061))*(SIN((RADIANS(Strava!F1060)-RADIANS(Strava!F1061))/2)^2))))),0)</f>
        <v>59</v>
      </c>
      <c r="C1061" s="14">
        <f t="shared" si="128"/>
        <v>15.815999999999924</v>
      </c>
      <c r="D1061" s="12">
        <f t="shared" si="129"/>
        <v>9.2592592592588563E-5</v>
      </c>
      <c r="E1061" s="12">
        <f t="shared" si="130"/>
        <v>2.8449074074074043E-2</v>
      </c>
      <c r="F1061" s="15">
        <f t="shared" si="131"/>
        <v>26.550000000001155</v>
      </c>
      <c r="G1061" s="15">
        <f t="shared" si="132"/>
        <v>27.675000000009351</v>
      </c>
      <c r="H1061" s="15">
        <f t="shared" si="133"/>
        <v>27.663157894736987</v>
      </c>
      <c r="I1061" s="15">
        <f t="shared" si="134"/>
        <v>27.547826086959621</v>
      </c>
      <c r="J1061" s="15">
        <f t="shared" si="135"/>
        <v>28.058823529413282</v>
      </c>
      <c r="K1061" s="21" t="str">
        <f>HYPERLINK("http://maps.google.nl/maps?q="&amp;SUBSTITUTE(Tabel2[[#This Row],[lat]],",",".")&amp;","&amp;SUBSTITUTE(Tabel2[[#This Row],[lon]],",","."))</f>
        <v>http://maps.google.nl/maps?q=50.929296,5.894986</v>
      </c>
    </row>
    <row r="1062" spans="1:11" x14ac:dyDescent="0.25">
      <c r="A1062" s="8">
        <f>TIMEVALUE(MID(Tabel2[[#This Row],[ns1:time2]],12,8))</f>
        <v>0.49040509259259263</v>
      </c>
      <c r="B1062" s="13">
        <f>ROUND(6370973.27862*((2*ASIN(SQRT((SIN((RADIANS(Strava!E1061)-RADIANS(Strava!E1062))/2)^2)+COS(RADIANS(Strava!E1061))*COS(RADIANS(Strava!E1062))*(SIN((RADIANS(Strava!F1061)-RADIANS(Strava!F1062))/2)^2))))),0)</f>
        <v>6</v>
      </c>
      <c r="C1062" s="10">
        <f t="shared" si="128"/>
        <v>15.821999999999925</v>
      </c>
      <c r="D1062" s="8">
        <f t="shared" si="129"/>
        <v>1.1574074074149898E-5</v>
      </c>
      <c r="E1062" s="8">
        <f t="shared" si="130"/>
        <v>2.8460648148148193E-2</v>
      </c>
      <c r="F1062" s="17">
        <f t="shared" si="131"/>
        <v>21.599999999858493</v>
      </c>
      <c r="G1062" s="17">
        <f t="shared" si="132"/>
        <v>25.999999999981881</v>
      </c>
      <c r="H1062" s="17">
        <f t="shared" si="133"/>
        <v>27.317647058821734</v>
      </c>
      <c r="I1062" s="17">
        <f t="shared" si="134"/>
        <v>27.359999999991214</v>
      </c>
      <c r="J1062" s="17">
        <f t="shared" si="135"/>
        <v>27.847058823527103</v>
      </c>
      <c r="K1062" s="20" t="str">
        <f>HYPERLINK("http://maps.google.nl/maps?q="&amp;SUBSTITUTE(Tabel2[[#This Row],[lat]],",",".")&amp;","&amp;SUBSTITUTE(Tabel2[[#This Row],[lon]],",","."))</f>
        <v>http://maps.google.nl/maps?q=50.929277,5.894901</v>
      </c>
    </row>
    <row r="1063" spans="1:11" x14ac:dyDescent="0.25">
      <c r="A1063" s="12">
        <f>TIMEVALUE(MID(Tabel2[[#This Row],[ns1:time2]],12,8))</f>
        <v>0.49041666666666667</v>
      </c>
      <c r="B1063" s="13">
        <f>ROUND(6370973.27862*((2*ASIN(SQRT((SIN((RADIANS(Strava!E1062)-RADIANS(Strava!E1063))/2)^2)+COS(RADIANS(Strava!E1062))*COS(RADIANS(Strava!E1063))*(SIN((RADIANS(Strava!F1062)-RADIANS(Strava!F1063))/2)^2))))),0)</f>
        <v>6</v>
      </c>
      <c r="C1063" s="14">
        <f t="shared" si="128"/>
        <v>15.827999999999925</v>
      </c>
      <c r="D1063" s="12">
        <f t="shared" si="129"/>
        <v>1.1574074074038876E-5</v>
      </c>
      <c r="E1063" s="12">
        <f t="shared" si="130"/>
        <v>2.8472222222222232E-2</v>
      </c>
      <c r="F1063" s="15">
        <f t="shared" si="131"/>
        <v>21.600000000065688</v>
      </c>
      <c r="G1063" s="15">
        <f t="shared" si="132"/>
        <v>21.599999999962911</v>
      </c>
      <c r="H1063" s="15">
        <f t="shared" si="133"/>
        <v>25.55999999999182</v>
      </c>
      <c r="I1063" s="15">
        <f t="shared" si="134"/>
        <v>27.000000000002931</v>
      </c>
      <c r="J1063" s="15">
        <f t="shared" si="135"/>
        <v>27.31034482758286</v>
      </c>
      <c r="K1063" s="21" t="str">
        <f>HYPERLINK("http://maps.google.nl/maps?q="&amp;SUBSTITUTE(Tabel2[[#This Row],[lat]],",",".")&amp;","&amp;SUBSTITUTE(Tabel2[[#This Row],[lon]],",","."))</f>
        <v>http://maps.google.nl/maps?q=50.929257,5.894825</v>
      </c>
    </row>
    <row r="1064" spans="1:11" x14ac:dyDescent="0.25">
      <c r="A1064" s="8">
        <f>TIMEVALUE(MID(Tabel2[[#This Row],[ns1:time2]],12,8))</f>
        <v>0.49042824074074076</v>
      </c>
      <c r="B1064" s="13">
        <f>ROUND(6370973.27862*((2*ASIN(SQRT((SIN((RADIANS(Strava!E1063)-RADIANS(Strava!E1064))/2)^2)+COS(RADIANS(Strava!E1063))*COS(RADIANS(Strava!E1064))*(SIN((RADIANS(Strava!F1063)-RADIANS(Strava!F1064))/2)^2))))),0)</f>
        <v>5</v>
      </c>
      <c r="C1064" s="10">
        <f t="shared" si="128"/>
        <v>15.832999999999926</v>
      </c>
      <c r="D1064" s="8">
        <f t="shared" si="129"/>
        <v>1.1574074074094387E-5</v>
      </c>
      <c r="E1064" s="8">
        <f t="shared" si="130"/>
        <v>2.8483796296296326E-2</v>
      </c>
      <c r="F1064" s="17">
        <f t="shared" si="131"/>
        <v>17.999999999968409</v>
      </c>
      <c r="G1064" s="17">
        <f t="shared" si="132"/>
        <v>19.800000000014549</v>
      </c>
      <c r="H1064" s="17">
        <f t="shared" si="133"/>
        <v>20.399999999965679</v>
      </c>
      <c r="I1064" s="17">
        <f t="shared" si="134"/>
        <v>24.872727272716322</v>
      </c>
      <c r="J1064" s="17">
        <f t="shared" si="135"/>
        <v>26.937931034479657</v>
      </c>
      <c r="K1064" s="20" t="str">
        <f>HYPERLINK("http://maps.google.nl/maps?q="&amp;SUBSTITUTE(Tabel2[[#This Row],[lat]],",",".")&amp;","&amp;SUBSTITUTE(Tabel2[[#This Row],[lon]],",","."))</f>
        <v>http://maps.google.nl/maps?q=50.929247,5.894753</v>
      </c>
    </row>
    <row r="1065" spans="1:11" x14ac:dyDescent="0.25">
      <c r="A1065" s="12">
        <f>TIMEVALUE(MID(Tabel2[[#This Row],[ns1:time2]],12,8))</f>
        <v>0.4904398148148148</v>
      </c>
      <c r="B1065" s="13">
        <f>ROUND(6370973.27862*((2*ASIN(SQRT((SIN((RADIANS(Strava!E1064)-RADIANS(Strava!E1065))/2)^2)+COS(RADIANS(Strava!E1064))*COS(RADIANS(Strava!E1065))*(SIN((RADIANS(Strava!F1064)-RADIANS(Strava!F1065))/2)^2))))),0)</f>
        <v>4</v>
      </c>
      <c r="C1065" s="14">
        <f t="shared" si="128"/>
        <v>15.836999999999925</v>
      </c>
      <c r="D1065" s="12">
        <f t="shared" si="129"/>
        <v>1.1574074074038876E-5</v>
      </c>
      <c r="E1065" s="12">
        <f t="shared" si="130"/>
        <v>2.8495370370370365E-2</v>
      </c>
      <c r="F1065" s="15">
        <f t="shared" si="131"/>
        <v>14.400000000043793</v>
      </c>
      <c r="G1065" s="15">
        <f t="shared" si="132"/>
        <v>16.20000000001103</v>
      </c>
      <c r="H1065" s="15">
        <f t="shared" si="133"/>
        <v>18.000000000026645</v>
      </c>
      <c r="I1065" s="15">
        <f t="shared" si="134"/>
        <v>18.899999999990207</v>
      </c>
      <c r="J1065" s="15">
        <f t="shared" si="135"/>
        <v>26.44137931034183</v>
      </c>
      <c r="K1065" s="21" t="str">
        <f>HYPERLINK("http://maps.google.nl/maps?q="&amp;SUBSTITUTE(Tabel2[[#This Row],[lat]],",",".")&amp;","&amp;SUBSTITUTE(Tabel2[[#This Row],[lon]],",","."))</f>
        <v>http://maps.google.nl/maps?q=50.929257,5.894696</v>
      </c>
    </row>
    <row r="1066" spans="1:11" x14ac:dyDescent="0.25">
      <c r="A1066" s="8">
        <f>TIMEVALUE(MID(Tabel2[[#This Row],[ns1:time2]],12,8))</f>
        <v>0.49046296296296293</v>
      </c>
      <c r="B1066" s="13">
        <f>ROUND(6370973.27862*((2*ASIN(SQRT((SIN((RADIANS(Strava!E1065)-RADIANS(Strava!E1066))/2)^2)+COS(RADIANS(Strava!E1065))*COS(RADIANS(Strava!E1066))*(SIN((RADIANS(Strava!F1065)-RADIANS(Strava!F1066))/2)^2))))),0)</f>
        <v>8</v>
      </c>
      <c r="C1066" s="10">
        <f t="shared" si="128"/>
        <v>15.844999999999924</v>
      </c>
      <c r="D1066" s="8">
        <f t="shared" si="129"/>
        <v>2.3148148148133263E-5</v>
      </c>
      <c r="E1066" s="8">
        <f t="shared" si="130"/>
        <v>2.8518518518518499E-2</v>
      </c>
      <c r="F1066" s="17">
        <f t="shared" si="131"/>
        <v>14.400000000009261</v>
      </c>
      <c r="G1066" s="17">
        <f t="shared" si="132"/>
        <v>14.400000000019185</v>
      </c>
      <c r="H1066" s="17">
        <f t="shared" si="133"/>
        <v>15.300000000009353</v>
      </c>
      <c r="I1066" s="17">
        <f t="shared" si="134"/>
        <v>16.560000000018366</v>
      </c>
      <c r="J1066" s="17">
        <f t="shared" si="135"/>
        <v>25.560000000003868</v>
      </c>
      <c r="K1066" s="20" t="str">
        <f>HYPERLINK("http://maps.google.nl/maps?q="&amp;SUBSTITUTE(Tabel2[[#This Row],[lat]],",",".")&amp;","&amp;SUBSTITUTE(Tabel2[[#This Row],[lon]],",","."))</f>
        <v>http://maps.google.nl/maps?q=50.929319,5.894631</v>
      </c>
    </row>
    <row r="1067" spans="1:11" x14ac:dyDescent="0.25">
      <c r="A1067" s="12">
        <f>TIMEVALUE(MID(Tabel2[[#This Row],[ns1:time2]],12,8))</f>
        <v>0.49047453703703708</v>
      </c>
      <c r="B1067" s="13">
        <f>ROUND(6370973.27862*((2*ASIN(SQRT((SIN((RADIANS(Strava!E1066)-RADIANS(Strava!E1067))/2)^2)+COS(RADIANS(Strava!E1066))*COS(RADIANS(Strava!E1067))*(SIN((RADIANS(Strava!F1066)-RADIANS(Strava!F1067))/2)^2))))),0)</f>
        <v>5</v>
      </c>
      <c r="C1067" s="14">
        <f t="shared" si="128"/>
        <v>15.849999999999925</v>
      </c>
      <c r="D1067" s="12">
        <f t="shared" si="129"/>
        <v>1.1574074074149898E-5</v>
      </c>
      <c r="E1067" s="12">
        <f t="shared" si="130"/>
        <v>2.8530092592592649E-2</v>
      </c>
      <c r="F1067" s="15">
        <f t="shared" si="131"/>
        <v>17.999999999882078</v>
      </c>
      <c r="G1067" s="15">
        <f t="shared" si="132"/>
        <v>15.599999999972502</v>
      </c>
      <c r="H1067" s="15">
        <f t="shared" si="133"/>
        <v>15.299999999991007</v>
      </c>
      <c r="I1067" s="15">
        <f t="shared" si="134"/>
        <v>15.839999999987569</v>
      </c>
      <c r="J1067" s="15">
        <f t="shared" si="135"/>
        <v>25.199999999995949</v>
      </c>
      <c r="K1067" s="21" t="str">
        <f>HYPERLINK("http://maps.google.nl/maps?q="&amp;SUBSTITUTE(Tabel2[[#This Row],[lat]],",",".")&amp;","&amp;SUBSTITUTE(Tabel2[[#This Row],[lon]],",","."))</f>
        <v>http://maps.google.nl/maps?q=50.929357,5.894595</v>
      </c>
    </row>
    <row r="1068" spans="1:11" x14ac:dyDescent="0.25">
      <c r="A1068" s="8">
        <f>TIMEVALUE(MID(Tabel2[[#This Row],[ns1:time2]],12,8))</f>
        <v>0.49052083333333335</v>
      </c>
      <c r="B1068" s="13">
        <f>ROUND(6370973.27862*((2*ASIN(SQRT((SIN((RADIANS(Strava!E1067)-RADIANS(Strava!E1068))/2)^2)+COS(RADIANS(Strava!E1067))*COS(RADIANS(Strava!E1068))*(SIN((RADIANS(Strava!F1067)-RADIANS(Strava!F1068))/2)^2))))),0)</f>
        <v>19</v>
      </c>
      <c r="C1068" s="10">
        <f t="shared" si="128"/>
        <v>15.868999999999925</v>
      </c>
      <c r="D1068" s="8">
        <f t="shared" si="129"/>
        <v>4.6296296296266526E-5</v>
      </c>
      <c r="E1068" s="8">
        <f t="shared" si="130"/>
        <v>2.8576388888888915E-2</v>
      </c>
      <c r="F1068" s="17">
        <f t="shared" si="131"/>
        <v>17.100000000010997</v>
      </c>
      <c r="G1068" s="17">
        <f t="shared" si="132"/>
        <v>17.279999999986902</v>
      </c>
      <c r="H1068" s="17">
        <f t="shared" si="133"/>
        <v>16.457142857136539</v>
      </c>
      <c r="I1068" s="17">
        <f t="shared" si="134"/>
        <v>16.200000000000518</v>
      </c>
      <c r="J1068" s="17">
        <f t="shared" si="135"/>
        <v>23.879999999996247</v>
      </c>
      <c r="K1068" s="20" t="str">
        <f>HYPERLINK("http://maps.google.nl/maps?q="&amp;SUBSTITUTE(Tabel2[[#This Row],[lat]],",",".")&amp;","&amp;SUBSTITUTE(Tabel2[[#This Row],[lon]],",","."))</f>
        <v>http://maps.google.nl/maps?q=50.929498,5.894452</v>
      </c>
    </row>
    <row r="1069" spans="1:11" x14ac:dyDescent="0.25">
      <c r="A1069" s="12">
        <f>TIMEVALUE(MID(Tabel2[[#This Row],[ns1:time2]],12,8))</f>
        <v>0.49053240740740739</v>
      </c>
      <c r="B1069" s="13">
        <f>ROUND(6370973.27862*((2*ASIN(SQRT((SIN((RADIANS(Strava!E1068)-RADIANS(Strava!E1069))/2)^2)+COS(RADIANS(Strava!E1068))*COS(RADIANS(Strava!E1069))*(SIN((RADIANS(Strava!F1068)-RADIANS(Strava!F1069))/2)^2))))),0)</f>
        <v>5</v>
      </c>
      <c r="C1069" s="14">
        <f t="shared" si="128"/>
        <v>15.873999999999926</v>
      </c>
      <c r="D1069" s="12">
        <f t="shared" si="129"/>
        <v>1.1574074074038876E-5</v>
      </c>
      <c r="E1069" s="12">
        <f t="shared" si="130"/>
        <v>2.8587962962962954E-2</v>
      </c>
      <c r="F1069" s="15">
        <f t="shared" si="131"/>
        <v>18.00000000005474</v>
      </c>
      <c r="G1069" s="15">
        <f t="shared" si="132"/>
        <v>17.280000000020053</v>
      </c>
      <c r="H1069" s="15">
        <f t="shared" si="133"/>
        <v>17.399999999998293</v>
      </c>
      <c r="I1069" s="15">
        <f t="shared" si="134"/>
        <v>16.650000000001089</v>
      </c>
      <c r="J1069" s="15">
        <f t="shared" si="135"/>
        <v>23.271428571431699</v>
      </c>
      <c r="K1069" s="21" t="str">
        <f>HYPERLINK("http://maps.google.nl/maps?q="&amp;SUBSTITUTE(Tabel2[[#This Row],[lat]],",",".")&amp;","&amp;SUBSTITUTE(Tabel2[[#This Row],[lon]],",","."))</f>
        <v>http://maps.google.nl/maps?q=50.929535,5.894413</v>
      </c>
    </row>
    <row r="1070" spans="1:11" x14ac:dyDescent="0.25">
      <c r="A1070" s="8">
        <f>TIMEVALUE(MID(Tabel2[[#This Row],[ns1:time2]],12,8))</f>
        <v>0.49054398148148143</v>
      </c>
      <c r="B1070" s="13">
        <f>ROUND(6370973.27862*((2*ASIN(SQRT((SIN((RADIANS(Strava!E1069)-RADIANS(Strava!E1070))/2)^2)+COS(RADIANS(Strava!E1069))*COS(RADIANS(Strava!E1070))*(SIN((RADIANS(Strava!F1069)-RADIANS(Strava!F1070))/2)^2))))),0)</f>
        <v>5</v>
      </c>
      <c r="C1070" s="10">
        <f t="shared" si="128"/>
        <v>15.878999999999927</v>
      </c>
      <c r="D1070" s="8">
        <f t="shared" si="129"/>
        <v>1.1574074074038876E-5</v>
      </c>
      <c r="E1070" s="8">
        <f t="shared" si="130"/>
        <v>2.8599537037036993E-2</v>
      </c>
      <c r="F1070" s="17">
        <f t="shared" si="131"/>
        <v>18.00000000005474</v>
      </c>
      <c r="G1070" s="17">
        <f t="shared" si="132"/>
        <v>18.000000000057554</v>
      </c>
      <c r="H1070" s="17">
        <f t="shared" si="133"/>
        <v>17.400000000026111</v>
      </c>
      <c r="I1070" s="17">
        <f t="shared" si="134"/>
        <v>17.48571428572081</v>
      </c>
      <c r="J1070" s="17">
        <f t="shared" si="135"/>
        <v>20.914285714287505</v>
      </c>
      <c r="K1070" s="20" t="str">
        <f>HYPERLINK("http://maps.google.nl/maps?q="&amp;SUBSTITUTE(Tabel2[[#This Row],[lat]],",",".")&amp;","&amp;SUBSTITUTE(Tabel2[[#This Row],[lon]],",","."))</f>
        <v>http://maps.google.nl/maps?q=50.929573,5.89437</v>
      </c>
    </row>
    <row r="1071" spans="1:11" x14ac:dyDescent="0.25">
      <c r="A1071" s="12">
        <f>TIMEVALUE(MID(Tabel2[[#This Row],[ns1:time2]],12,8))</f>
        <v>0.49055555555555558</v>
      </c>
      <c r="B1071" s="13">
        <f>ROUND(6370973.27862*((2*ASIN(SQRT((SIN((RADIANS(Strava!E1070)-RADIANS(Strava!E1071))/2)^2)+COS(RADIANS(Strava!E1070))*COS(RADIANS(Strava!E1071))*(SIN((RADIANS(Strava!F1070)-RADIANS(Strava!F1071))/2)^2))))),0)</f>
        <v>5</v>
      </c>
      <c r="C1071" s="14">
        <f t="shared" si="128"/>
        <v>15.883999999999928</v>
      </c>
      <c r="D1071" s="12">
        <f t="shared" si="129"/>
        <v>1.1574074074149898E-5</v>
      </c>
      <c r="E1071" s="12">
        <f t="shared" si="130"/>
        <v>2.8611111111111143E-2</v>
      </c>
      <c r="F1071" s="15">
        <f t="shared" si="131"/>
        <v>17.999999999882078</v>
      </c>
      <c r="G1071" s="15">
        <f t="shared" si="132"/>
        <v>17.999999999971223</v>
      </c>
      <c r="H1071" s="15">
        <f t="shared" si="133"/>
        <v>18</v>
      </c>
      <c r="I1071" s="15">
        <f t="shared" si="134"/>
        <v>17.48571428572081</v>
      </c>
      <c r="J1071" s="15">
        <f t="shared" si="135"/>
        <v>17.485714285708372</v>
      </c>
      <c r="K1071" s="21" t="str">
        <f>HYPERLINK("http://maps.google.nl/maps?q="&amp;SUBSTITUTE(Tabel2[[#This Row],[lat]],",",".")&amp;","&amp;SUBSTITUTE(Tabel2[[#This Row],[lon]],",","."))</f>
        <v>http://maps.google.nl/maps?q=50.929612,5.894326</v>
      </c>
    </row>
    <row r="1072" spans="1:11" x14ac:dyDescent="0.25">
      <c r="A1072" s="8">
        <f>TIMEVALUE(MID(Tabel2[[#This Row],[ns1:time2]],12,8))</f>
        <v>0.49056712962962962</v>
      </c>
      <c r="B1072" s="13">
        <f>ROUND(6370973.27862*((2*ASIN(SQRT((SIN((RADIANS(Strava!E1071)-RADIANS(Strava!E1072))/2)^2)+COS(RADIANS(Strava!E1071))*COS(RADIANS(Strava!E1072))*(SIN((RADIANS(Strava!F1071)-RADIANS(Strava!F1072))/2)^2))))),0)</f>
        <v>6</v>
      </c>
      <c r="C1072" s="10">
        <f t="shared" si="128"/>
        <v>15.889999999999928</v>
      </c>
      <c r="D1072" s="8">
        <f t="shared" si="129"/>
        <v>1.1574074074038876E-5</v>
      </c>
      <c r="E1072" s="8">
        <f t="shared" si="130"/>
        <v>2.8622685185185182E-2</v>
      </c>
      <c r="F1072" s="17">
        <f t="shared" si="131"/>
        <v>21.600000000065688</v>
      </c>
      <c r="G1072" s="17">
        <f t="shared" si="132"/>
        <v>19.799999999967067</v>
      </c>
      <c r="H1072" s="17">
        <f t="shared" si="133"/>
        <v>19.199999999999147</v>
      </c>
      <c r="I1072" s="17">
        <f t="shared" si="134"/>
        <v>18.900000000014469</v>
      </c>
      <c r="J1072" s="17">
        <f t="shared" si="135"/>
        <v>17.485714285720356</v>
      </c>
      <c r="K1072" s="20" t="str">
        <f>HYPERLINK("http://maps.google.nl/maps?q="&amp;SUBSTITUTE(Tabel2[[#This Row],[lat]],",",".")&amp;","&amp;SUBSTITUTE(Tabel2[[#This Row],[lon]],",","."))</f>
        <v>http://maps.google.nl/maps?q=50.929656,5.894283</v>
      </c>
    </row>
    <row r="1073" spans="1:11" x14ac:dyDescent="0.25">
      <c r="A1073" s="12">
        <f>TIMEVALUE(MID(Tabel2[[#This Row],[ns1:time2]],12,8))</f>
        <v>0.49061342592592588</v>
      </c>
      <c r="B1073" s="13">
        <f>ROUND(6370973.27862*((2*ASIN(SQRT((SIN((RADIANS(Strava!E1072)-RADIANS(Strava!E1073))/2)^2)+COS(RADIANS(Strava!E1072))*COS(RADIANS(Strava!E1073))*(SIN((RADIANS(Strava!F1072)-RADIANS(Strava!F1073))/2)^2))))),0)</f>
        <v>19</v>
      </c>
      <c r="C1073" s="14">
        <f t="shared" si="128"/>
        <v>15.908999999999928</v>
      </c>
      <c r="D1073" s="12">
        <f t="shared" si="129"/>
        <v>4.6296296296266526E-5</v>
      </c>
      <c r="E1073" s="12">
        <f t="shared" si="130"/>
        <v>2.8668981481481448E-2</v>
      </c>
      <c r="F1073" s="15">
        <f t="shared" si="131"/>
        <v>17.100000000010997</v>
      </c>
      <c r="G1073" s="15">
        <f t="shared" si="132"/>
        <v>18.000000000020464</v>
      </c>
      <c r="H1073" s="15">
        <f t="shared" si="133"/>
        <v>17.999999999997868</v>
      </c>
      <c r="I1073" s="15">
        <f t="shared" si="134"/>
        <v>18.000000000006395</v>
      </c>
      <c r="J1073" s="15">
        <f t="shared" si="135"/>
        <v>17.152941176475011</v>
      </c>
      <c r="K1073" s="21" t="str">
        <f>HYPERLINK("http://maps.google.nl/maps?q="&amp;SUBSTITUTE(Tabel2[[#This Row],[lat]],",",".")&amp;","&amp;SUBSTITUTE(Tabel2[[#This Row],[lon]],",","."))</f>
        <v>http://maps.google.nl/maps?q=50.929815,5.894169</v>
      </c>
    </row>
    <row r="1074" spans="1:11" x14ac:dyDescent="0.25">
      <c r="A1074" s="8">
        <f>TIMEVALUE(MID(Tabel2[[#This Row],[ns1:time2]],12,8))</f>
        <v>0.49062500000000003</v>
      </c>
      <c r="B1074" s="13">
        <f>ROUND(6370973.27862*((2*ASIN(SQRT((SIN((RADIANS(Strava!E1073)-RADIANS(Strava!E1074))/2)^2)+COS(RADIANS(Strava!E1073))*COS(RADIANS(Strava!E1074))*(SIN((RADIANS(Strava!F1073)-RADIANS(Strava!F1074))/2)^2))))),0)</f>
        <v>4</v>
      </c>
      <c r="C1074" s="10">
        <f t="shared" si="128"/>
        <v>15.912999999999927</v>
      </c>
      <c r="D1074" s="8">
        <f t="shared" si="129"/>
        <v>1.1574074074149898E-5</v>
      </c>
      <c r="E1074" s="8">
        <f t="shared" si="130"/>
        <v>2.8680555555555598E-2</v>
      </c>
      <c r="F1074" s="17">
        <f t="shared" si="131"/>
        <v>14.399999999905663</v>
      </c>
      <c r="G1074" s="17">
        <f t="shared" si="132"/>
        <v>16.559999999986598</v>
      </c>
      <c r="H1074" s="17">
        <f t="shared" si="133"/>
        <v>17.399999999997227</v>
      </c>
      <c r="I1074" s="17">
        <f t="shared" si="134"/>
        <v>17.485714285695938</v>
      </c>
      <c r="J1074" s="17">
        <f t="shared" si="135"/>
        <v>16.941176470587571</v>
      </c>
      <c r="K1074" s="20" t="str">
        <f>HYPERLINK("http://maps.google.nl/maps?q="&amp;SUBSTITUTE(Tabel2[[#This Row],[lat]],",",".")&amp;","&amp;SUBSTITUTE(Tabel2[[#This Row],[lon]],",","."))</f>
        <v>http://maps.google.nl/maps?q=50.929852,5.894156</v>
      </c>
    </row>
    <row r="1075" spans="1:11" x14ac:dyDescent="0.25">
      <c r="A1075" s="12">
        <f>TIMEVALUE(MID(Tabel2[[#This Row],[ns1:time2]],12,8))</f>
        <v>0.49063657407407407</v>
      </c>
      <c r="B1075" s="13">
        <f>ROUND(6370973.27862*((2*ASIN(SQRT((SIN((RADIANS(Strava!E1074)-RADIANS(Strava!E1075))/2)^2)+COS(RADIANS(Strava!E1074))*COS(RADIANS(Strava!E1075))*(SIN((RADIANS(Strava!F1074)-RADIANS(Strava!F1075))/2)^2))))),0)</f>
        <v>4</v>
      </c>
      <c r="C1075" s="14">
        <f t="shared" si="128"/>
        <v>15.916999999999927</v>
      </c>
      <c r="D1075" s="12">
        <f t="shared" si="129"/>
        <v>1.1574074074038876E-5</v>
      </c>
      <c r="E1075" s="12">
        <f t="shared" si="130"/>
        <v>2.8692129629629637E-2</v>
      </c>
      <c r="F1075" s="15">
        <f t="shared" si="131"/>
        <v>14.400000000043793</v>
      </c>
      <c r="G1075" s="15">
        <f t="shared" si="132"/>
        <v>14.399999999973142</v>
      </c>
      <c r="H1075" s="15">
        <f t="shared" si="133"/>
        <v>16.199999999997015</v>
      </c>
      <c r="I1075" s="15">
        <f t="shared" si="134"/>
        <v>16.9714285714334</v>
      </c>
      <c r="J1075" s="15">
        <f t="shared" si="135"/>
        <v>16.941176470587571</v>
      </c>
      <c r="K1075" s="21" t="str">
        <f>HYPERLINK("http://maps.google.nl/maps?q="&amp;SUBSTITUTE(Tabel2[[#This Row],[lat]],",",".")&amp;","&amp;SUBSTITUTE(Tabel2[[#This Row],[lon]],",","."))</f>
        <v>http://maps.google.nl/maps?q=50.929889,5.89414</v>
      </c>
    </row>
    <row r="1076" spans="1:11" x14ac:dyDescent="0.25">
      <c r="A1076" s="8">
        <f>TIMEVALUE(MID(Tabel2[[#This Row],[ns1:time2]],12,8))</f>
        <v>0.49064814814814817</v>
      </c>
      <c r="B1076" s="13">
        <f>ROUND(6370973.27862*((2*ASIN(SQRT((SIN((RADIANS(Strava!E1075)-RADIANS(Strava!E1076))/2)^2)+COS(RADIANS(Strava!E1075))*COS(RADIANS(Strava!E1076))*(SIN((RADIANS(Strava!F1075)-RADIANS(Strava!F1076))/2)^2))))),0)</f>
        <v>5</v>
      </c>
      <c r="C1076" s="10">
        <f t="shared" si="128"/>
        <v>15.921999999999928</v>
      </c>
      <c r="D1076" s="8">
        <f t="shared" si="129"/>
        <v>1.1574074074094387E-5</v>
      </c>
      <c r="E1076" s="8">
        <f t="shared" si="130"/>
        <v>2.8703703703703731E-2</v>
      </c>
      <c r="F1076" s="17">
        <f t="shared" si="131"/>
        <v>17.999999999968409</v>
      </c>
      <c r="G1076" s="17">
        <f t="shared" si="132"/>
        <v>16.20000000001103</v>
      </c>
      <c r="H1076" s="17">
        <f t="shared" si="133"/>
        <v>15.599999999972502</v>
      </c>
      <c r="I1076" s="17">
        <f t="shared" si="134"/>
        <v>16.457142857136539</v>
      </c>
      <c r="J1076" s="17">
        <f t="shared" si="135"/>
        <v>17.324999999996351</v>
      </c>
      <c r="K1076" s="20" t="str">
        <f>HYPERLINK("http://maps.google.nl/maps?q="&amp;SUBSTITUTE(Tabel2[[#This Row],[lat]],",",".")&amp;","&amp;SUBSTITUTE(Tabel2[[#This Row],[lon]],",","."))</f>
        <v>http://maps.google.nl/maps?q=50.929926,5.894109</v>
      </c>
    </row>
    <row r="1077" spans="1:11" x14ac:dyDescent="0.25">
      <c r="A1077" s="12">
        <f>TIMEVALUE(MID(Tabel2[[#This Row],[ns1:time2]],12,8))</f>
        <v>0.49068287037037034</v>
      </c>
      <c r="B1077" s="13">
        <f>ROUND(6370973.27862*((2*ASIN(SQRT((SIN((RADIANS(Strava!E1076)-RADIANS(Strava!E1077))/2)^2)+COS(RADIANS(Strava!E1076))*COS(RADIANS(Strava!E1077))*(SIN((RADIANS(Strava!F1076)-RADIANS(Strava!F1077))/2)^2))))),0)</f>
        <v>14</v>
      </c>
      <c r="C1077" s="14">
        <f t="shared" si="128"/>
        <v>15.935999999999927</v>
      </c>
      <c r="D1077" s="12">
        <f t="shared" si="129"/>
        <v>3.4722222222172139E-5</v>
      </c>
      <c r="E1077" s="12">
        <f t="shared" si="130"/>
        <v>2.8738425925925903E-2</v>
      </c>
      <c r="F1077" s="15">
        <f t="shared" si="131"/>
        <v>16.800000000024234</v>
      </c>
      <c r="G1077" s="15">
        <f t="shared" si="132"/>
        <v>17.100000000011111</v>
      </c>
      <c r="H1077" s="15">
        <f t="shared" si="133"/>
        <v>16.560000000018366</v>
      </c>
      <c r="I1077" s="15">
        <f t="shared" si="134"/>
        <v>16.199999999997015</v>
      </c>
      <c r="J1077" s="15">
        <f t="shared" si="135"/>
        <v>17.200000000006892</v>
      </c>
      <c r="K1077" s="21" t="str">
        <f>HYPERLINK("http://maps.google.nl/maps?q="&amp;SUBSTITUTE(Tabel2[[#This Row],[lat]],",",".")&amp;","&amp;SUBSTITUTE(Tabel2[[#This Row],[lon]],",","."))</f>
        <v>http://maps.google.nl/maps?q=50.930047,5.894038</v>
      </c>
    </row>
    <row r="1078" spans="1:11" x14ac:dyDescent="0.25">
      <c r="A1078" s="8">
        <f>TIMEVALUE(MID(Tabel2[[#This Row],[ns1:time2]],12,8))</f>
        <v>0.49069444444444449</v>
      </c>
      <c r="B1078" s="13">
        <f>ROUND(6370973.27862*((2*ASIN(SQRT((SIN((RADIANS(Strava!E1077)-RADIANS(Strava!E1078))/2)^2)+COS(RADIANS(Strava!E1077))*COS(RADIANS(Strava!E1078))*(SIN((RADIANS(Strava!F1077)-RADIANS(Strava!F1078))/2)^2))))),0)</f>
        <v>5</v>
      </c>
      <c r="C1078" s="10">
        <f t="shared" si="128"/>
        <v>15.940999999999928</v>
      </c>
      <c r="D1078" s="8">
        <f t="shared" si="129"/>
        <v>1.1574074074149898E-5</v>
      </c>
      <c r="E1078" s="8">
        <f t="shared" si="130"/>
        <v>2.8750000000000053E-2</v>
      </c>
      <c r="F1078" s="17">
        <f t="shared" si="131"/>
        <v>17.999999999882078</v>
      </c>
      <c r="G1078" s="17">
        <f t="shared" si="132"/>
        <v>17.099999999990608</v>
      </c>
      <c r="H1078" s="17">
        <f t="shared" si="133"/>
        <v>17.279999999986902</v>
      </c>
      <c r="I1078" s="17">
        <f t="shared" si="134"/>
        <v>16.799999999997656</v>
      </c>
      <c r="J1078" s="17">
        <f t="shared" si="135"/>
        <v>17.279999999997955</v>
      </c>
      <c r="K1078" s="20" t="str">
        <f>HYPERLINK("http://maps.google.nl/maps?q="&amp;SUBSTITUTE(Tabel2[[#This Row],[lat]],",",".")&amp;","&amp;SUBSTITUTE(Tabel2[[#This Row],[lon]],",","."))</f>
        <v>http://maps.google.nl/maps?q=50.93009,5.894022</v>
      </c>
    </row>
    <row r="1079" spans="1:11" x14ac:dyDescent="0.25">
      <c r="A1079" s="12">
        <f>TIMEVALUE(MID(Tabel2[[#This Row],[ns1:time2]],12,8))</f>
        <v>0.49070601851851853</v>
      </c>
      <c r="B1079" s="13">
        <f>ROUND(6370973.27862*((2*ASIN(SQRT((SIN((RADIANS(Strava!E1078)-RADIANS(Strava!E1079))/2)^2)+COS(RADIANS(Strava!E1078))*COS(RADIANS(Strava!E1079))*(SIN((RADIANS(Strava!F1078)-RADIANS(Strava!F1079))/2)^2))))),0)</f>
        <v>5</v>
      </c>
      <c r="C1079" s="14">
        <f t="shared" si="128"/>
        <v>15.945999999999929</v>
      </c>
      <c r="D1079" s="12">
        <f t="shared" si="129"/>
        <v>1.1574074074038876E-5</v>
      </c>
      <c r="E1079" s="12">
        <f t="shared" si="130"/>
        <v>2.8761574074074092E-2</v>
      </c>
      <c r="F1079" s="15">
        <f t="shared" si="131"/>
        <v>18.00000000005474</v>
      </c>
      <c r="G1079" s="15">
        <f t="shared" si="132"/>
        <v>17.999999999971223</v>
      </c>
      <c r="H1079" s="15">
        <f t="shared" si="133"/>
        <v>17.280000000003479</v>
      </c>
      <c r="I1079" s="15">
        <f t="shared" si="134"/>
        <v>17.399999999998293</v>
      </c>
      <c r="J1079" s="15">
        <f t="shared" si="135"/>
        <v>17.279999999997955</v>
      </c>
      <c r="K1079" s="21" t="str">
        <f>HYPERLINK("http://maps.google.nl/maps?q="&amp;SUBSTITUTE(Tabel2[[#This Row],[lat]],",",".")&amp;","&amp;SUBSTITUTE(Tabel2[[#This Row],[lon]],",","."))</f>
        <v>http://maps.google.nl/maps?q=50.930133,5.894009</v>
      </c>
    </row>
    <row r="1080" spans="1:11" x14ac:dyDescent="0.25">
      <c r="A1080" s="8">
        <f>TIMEVALUE(MID(Tabel2[[#This Row],[ns1:time2]],12,8))</f>
        <v>0.49071759259259262</v>
      </c>
      <c r="B1080" s="13">
        <f>ROUND(6370973.27862*((2*ASIN(SQRT((SIN((RADIANS(Strava!E1079)-RADIANS(Strava!E1080))/2)^2)+COS(RADIANS(Strava!E1079))*COS(RADIANS(Strava!E1080))*(SIN((RADIANS(Strava!F1079)-RADIANS(Strava!F1080))/2)^2))))),0)</f>
        <v>5</v>
      </c>
      <c r="C1080" s="10">
        <f t="shared" si="128"/>
        <v>15.950999999999929</v>
      </c>
      <c r="D1080" s="8">
        <f t="shared" si="129"/>
        <v>1.1574074074094387E-5</v>
      </c>
      <c r="E1080" s="8">
        <f t="shared" si="130"/>
        <v>2.8773148148148187E-2</v>
      </c>
      <c r="F1080" s="17">
        <f t="shared" si="131"/>
        <v>17.999999999968409</v>
      </c>
      <c r="G1080" s="17">
        <f t="shared" si="132"/>
        <v>18.000000000014388</v>
      </c>
      <c r="H1080" s="17">
        <f t="shared" si="133"/>
        <v>17.999999999971223</v>
      </c>
      <c r="I1080" s="17">
        <f t="shared" si="134"/>
        <v>17.399999999998293</v>
      </c>
      <c r="J1080" s="17">
        <f t="shared" si="135"/>
        <v>17.279999999992427</v>
      </c>
      <c r="K1080" s="20" t="str">
        <f>HYPERLINK("http://maps.google.nl/maps?q="&amp;SUBSTITUTE(Tabel2[[#This Row],[lat]],",",".")&amp;","&amp;SUBSTITUTE(Tabel2[[#This Row],[lon]],",","."))</f>
        <v>http://maps.google.nl/maps?q=50.930179,5.894008</v>
      </c>
    </row>
    <row r="1081" spans="1:11" x14ac:dyDescent="0.25">
      <c r="A1081" s="12">
        <f>TIMEVALUE(MID(Tabel2[[#This Row],[ns1:time2]],12,8))</f>
        <v>0.49072916666666666</v>
      </c>
      <c r="B1081" s="13">
        <f>ROUND(6370973.27862*((2*ASIN(SQRT((SIN((RADIANS(Strava!E1080)-RADIANS(Strava!E1081))/2)^2)+COS(RADIANS(Strava!E1080))*COS(RADIANS(Strava!E1081))*(SIN((RADIANS(Strava!F1080)-RADIANS(Strava!F1081))/2)^2))))),0)</f>
        <v>5</v>
      </c>
      <c r="C1081" s="14">
        <f t="shared" si="128"/>
        <v>15.95599999999993</v>
      </c>
      <c r="D1081" s="12">
        <f t="shared" si="129"/>
        <v>1.1574074074038876E-5</v>
      </c>
      <c r="E1081" s="12">
        <f t="shared" si="130"/>
        <v>2.8784722222222225E-2</v>
      </c>
      <c r="F1081" s="15">
        <f t="shared" si="131"/>
        <v>18.00000000005474</v>
      </c>
      <c r="G1081" s="15">
        <f t="shared" si="132"/>
        <v>18.000000000014388</v>
      </c>
      <c r="H1081" s="15">
        <f t="shared" si="133"/>
        <v>18.000000000028777</v>
      </c>
      <c r="I1081" s="15">
        <f t="shared" si="134"/>
        <v>17.999999999992806</v>
      </c>
      <c r="J1081" s="15">
        <f t="shared" si="135"/>
        <v>17.280000000003479</v>
      </c>
      <c r="K1081" s="21" t="str">
        <f>HYPERLINK("http://maps.google.nl/maps?q="&amp;SUBSTITUTE(Tabel2[[#This Row],[lat]],",",".")&amp;","&amp;SUBSTITUTE(Tabel2[[#This Row],[lon]],",","."))</f>
        <v>http://maps.google.nl/maps?q=50.930223,5.894008</v>
      </c>
    </row>
    <row r="1082" spans="1:11" x14ac:dyDescent="0.25">
      <c r="A1082" s="8">
        <f>TIMEVALUE(MID(Tabel2[[#This Row],[ns1:time2]],12,8))</f>
        <v>0.49074074074074076</v>
      </c>
      <c r="B1082" s="13">
        <f>ROUND(6370973.27862*((2*ASIN(SQRT((SIN((RADIANS(Strava!E1081)-RADIANS(Strava!E1082))/2)^2)+COS(RADIANS(Strava!E1081))*COS(RADIANS(Strava!E1082))*(SIN((RADIANS(Strava!F1081)-RADIANS(Strava!F1082))/2)^2))))),0)</f>
        <v>5</v>
      </c>
      <c r="C1082" s="10">
        <f t="shared" si="128"/>
        <v>15.960999999999931</v>
      </c>
      <c r="D1082" s="8">
        <f t="shared" si="129"/>
        <v>1.1574074074094387E-5</v>
      </c>
      <c r="E1082" s="8">
        <f t="shared" si="130"/>
        <v>2.879629629629632E-2</v>
      </c>
      <c r="F1082" s="17">
        <f t="shared" si="131"/>
        <v>17.999999999968409</v>
      </c>
      <c r="G1082" s="17">
        <f t="shared" si="132"/>
        <v>18.000000000014388</v>
      </c>
      <c r="H1082" s="17">
        <f t="shared" si="133"/>
        <v>18</v>
      </c>
      <c r="I1082" s="17">
        <f t="shared" si="134"/>
        <v>18.000000000014388</v>
      </c>
      <c r="J1082" s="17">
        <f t="shared" si="135"/>
        <v>17.039999999998123</v>
      </c>
      <c r="K1082" s="20" t="str">
        <f>HYPERLINK("http://maps.google.nl/maps?q="&amp;SUBSTITUTE(Tabel2[[#This Row],[lat]],",",".")&amp;","&amp;SUBSTITUTE(Tabel2[[#This Row],[lon]],",","."))</f>
        <v>http://maps.google.nl/maps?q=50.930268,5.894001</v>
      </c>
    </row>
    <row r="1083" spans="1:11" x14ac:dyDescent="0.25">
      <c r="A1083" s="12">
        <f>TIMEVALUE(MID(Tabel2[[#This Row],[ns1:time2]],12,8))</f>
        <v>0.49076388888888894</v>
      </c>
      <c r="B1083" s="13">
        <f>ROUND(6370973.27862*((2*ASIN(SQRT((SIN((RADIANS(Strava!E1082)-RADIANS(Strava!E1083))/2)^2)+COS(RADIANS(Strava!E1082))*COS(RADIANS(Strava!E1083))*(SIN((RADIANS(Strava!F1082)-RADIANS(Strava!F1083))/2)^2))))),0)</f>
        <v>9</v>
      </c>
      <c r="C1083" s="14">
        <f t="shared" si="128"/>
        <v>15.969999999999931</v>
      </c>
      <c r="D1083" s="12">
        <f t="shared" si="129"/>
        <v>2.3148148148188774E-5</v>
      </c>
      <c r="E1083" s="12">
        <f t="shared" si="130"/>
        <v>2.8819444444444509E-2</v>
      </c>
      <c r="F1083" s="15">
        <f t="shared" si="131"/>
        <v>16.199999999971567</v>
      </c>
      <c r="G1083" s="15">
        <f t="shared" si="132"/>
        <v>16.799999999971863</v>
      </c>
      <c r="H1083" s="15">
        <f t="shared" si="133"/>
        <v>17.099999999992207</v>
      </c>
      <c r="I1083" s="15">
        <f t="shared" si="134"/>
        <v>17.279999999988181</v>
      </c>
      <c r="J1083" s="15">
        <f t="shared" si="135"/>
        <v>16.89230769229771</v>
      </c>
      <c r="K1083" s="21" t="str">
        <f>HYPERLINK("http://maps.google.nl/maps?q="&amp;SUBSTITUTE(Tabel2[[#This Row],[lat]],",",".")&amp;","&amp;SUBSTITUTE(Tabel2[[#This Row],[lon]],",","."))</f>
        <v>http://maps.google.nl/maps?q=50.93035,5.893984</v>
      </c>
    </row>
    <row r="1084" spans="1:11" x14ac:dyDescent="0.25">
      <c r="A1084" s="8">
        <f>TIMEVALUE(MID(Tabel2[[#This Row],[ns1:time2]],12,8))</f>
        <v>0.49077546296296298</v>
      </c>
      <c r="B1084" s="13">
        <f>ROUND(6370973.27862*((2*ASIN(SQRT((SIN((RADIANS(Strava!E1083)-RADIANS(Strava!E1084))/2)^2)+COS(RADIANS(Strava!E1083))*COS(RADIANS(Strava!E1084))*(SIN((RADIANS(Strava!F1083)-RADIANS(Strava!F1084))/2)^2))))),0)</f>
        <v>4</v>
      </c>
      <c r="C1084" s="10">
        <f t="shared" si="128"/>
        <v>15.973999999999931</v>
      </c>
      <c r="D1084" s="8">
        <f t="shared" si="129"/>
        <v>1.1574074074038876E-5</v>
      </c>
      <c r="E1084" s="8">
        <f t="shared" si="130"/>
        <v>2.8831018518518547E-2</v>
      </c>
      <c r="F1084" s="17">
        <f t="shared" si="131"/>
        <v>14.400000000043793</v>
      </c>
      <c r="G1084" s="17">
        <f t="shared" si="132"/>
        <v>15.599999999997442</v>
      </c>
      <c r="H1084" s="17">
        <f t="shared" si="133"/>
        <v>16.199999999991608</v>
      </c>
      <c r="I1084" s="17">
        <f t="shared" si="134"/>
        <v>16.560000000003761</v>
      </c>
      <c r="J1084" s="17">
        <f t="shared" si="135"/>
        <v>16.892307692310176</v>
      </c>
      <c r="K1084" s="20" t="str">
        <f>HYPERLINK("http://maps.google.nl/maps?q="&amp;SUBSTITUTE(Tabel2[[#This Row],[lat]],",",".")&amp;","&amp;SUBSTITUTE(Tabel2[[#This Row],[lon]],",","."))</f>
        <v>http://maps.google.nl/maps?q=50.930388,5.893968</v>
      </c>
    </row>
    <row r="1085" spans="1:11" x14ac:dyDescent="0.25">
      <c r="A1085" s="12">
        <f>TIMEVALUE(MID(Tabel2[[#This Row],[ns1:time2]],12,8))</f>
        <v>0.49078703703703702</v>
      </c>
      <c r="B1085" s="13">
        <f>ROUND(6370973.27862*((2*ASIN(SQRT((SIN((RADIANS(Strava!E1084)-RADIANS(Strava!E1085))/2)^2)+COS(RADIANS(Strava!E1084))*COS(RADIANS(Strava!E1085))*(SIN((RADIANS(Strava!F1084)-RADIANS(Strava!F1085))/2)^2))))),0)</f>
        <v>4</v>
      </c>
      <c r="C1085" s="14">
        <f t="shared" si="128"/>
        <v>15.97799999999993</v>
      </c>
      <c r="D1085" s="12">
        <f t="shared" si="129"/>
        <v>1.1574074074038876E-5</v>
      </c>
      <c r="E1085" s="12">
        <f t="shared" si="130"/>
        <v>2.8842592592592586E-2</v>
      </c>
      <c r="F1085" s="15">
        <f t="shared" si="131"/>
        <v>14.400000000043793</v>
      </c>
      <c r="G1085" s="15">
        <f t="shared" si="132"/>
        <v>14.400000000042207</v>
      </c>
      <c r="H1085" s="15">
        <f t="shared" si="133"/>
        <v>15.300000000009353</v>
      </c>
      <c r="I1085" s="15">
        <f t="shared" si="134"/>
        <v>15.840000000002762</v>
      </c>
      <c r="J1085" s="15">
        <f t="shared" si="135"/>
        <v>16.892307692310176</v>
      </c>
      <c r="K1085" s="21" t="str">
        <f>HYPERLINK("http://maps.google.nl/maps?q="&amp;SUBSTITUTE(Tabel2[[#This Row],[lat]],",",".")&amp;","&amp;SUBSTITUTE(Tabel2[[#This Row],[lon]],",","."))</f>
        <v>http://maps.google.nl/maps?q=50.930425,5.893952</v>
      </c>
    </row>
    <row r="1086" spans="1:11" x14ac:dyDescent="0.25">
      <c r="A1086" s="8">
        <f>TIMEVALUE(MID(Tabel2[[#This Row],[ns1:time2]],12,8))</f>
        <v>0.49079861111111112</v>
      </c>
      <c r="B1086" s="13">
        <f>ROUND(6370973.27862*((2*ASIN(SQRT((SIN((RADIANS(Strava!E1085)-RADIANS(Strava!E1086))/2)^2)+COS(RADIANS(Strava!E1085))*COS(RADIANS(Strava!E1086))*(SIN((RADIANS(Strava!F1085)-RADIANS(Strava!F1086))/2)^2))))),0)</f>
        <v>4</v>
      </c>
      <c r="C1086" s="10">
        <f t="shared" si="128"/>
        <v>15.98199999999993</v>
      </c>
      <c r="D1086" s="8">
        <f t="shared" si="129"/>
        <v>1.1574074074094387E-5</v>
      </c>
      <c r="E1086" s="8">
        <f t="shared" si="130"/>
        <v>2.8854166666666681E-2</v>
      </c>
      <c r="F1086" s="17">
        <f t="shared" si="131"/>
        <v>14.399999999974728</v>
      </c>
      <c r="G1086" s="17">
        <f t="shared" si="132"/>
        <v>14.400000000007674</v>
      </c>
      <c r="H1086" s="17">
        <f t="shared" si="133"/>
        <v>14.400000000019185</v>
      </c>
      <c r="I1086" s="17">
        <f t="shared" si="134"/>
        <v>15.120000000001765</v>
      </c>
      <c r="J1086" s="17">
        <f t="shared" si="135"/>
        <v>16.615384615386734</v>
      </c>
      <c r="K1086" s="20" t="str">
        <f>HYPERLINK("http://maps.google.nl/maps?q="&amp;SUBSTITUTE(Tabel2[[#This Row],[lat]],",",".")&amp;","&amp;SUBSTITUTE(Tabel2[[#This Row],[lon]],",","."))</f>
        <v>http://maps.google.nl/maps?q=50.930462,5.893939</v>
      </c>
    </row>
    <row r="1087" spans="1:11" x14ac:dyDescent="0.25">
      <c r="A1087" s="12">
        <f>TIMEVALUE(MID(Tabel2[[#This Row],[ns1:time2]],12,8))</f>
        <v>0.49081018518518515</v>
      </c>
      <c r="B1087" s="13">
        <f>ROUND(6370973.27862*((2*ASIN(SQRT((SIN((RADIANS(Strava!E1086)-RADIANS(Strava!E1087))/2)^2)+COS(RADIANS(Strava!E1086))*COS(RADIANS(Strava!E1087))*(SIN((RADIANS(Strava!F1086)-RADIANS(Strava!F1087))/2)^2))))),0)</f>
        <v>4</v>
      </c>
      <c r="C1087" s="14">
        <f t="shared" si="128"/>
        <v>15.98599999999993</v>
      </c>
      <c r="D1087" s="12">
        <f t="shared" si="129"/>
        <v>1.1574074074038876E-5</v>
      </c>
      <c r="E1087" s="12">
        <f t="shared" si="130"/>
        <v>2.886574074074072E-2</v>
      </c>
      <c r="F1087" s="15">
        <f t="shared" si="131"/>
        <v>14.400000000043793</v>
      </c>
      <c r="G1087" s="15">
        <f t="shared" si="132"/>
        <v>14.400000000007674</v>
      </c>
      <c r="H1087" s="15">
        <f t="shared" si="133"/>
        <v>14.400000000019185</v>
      </c>
      <c r="I1087" s="15">
        <f t="shared" si="134"/>
        <v>14.40000000002494</v>
      </c>
      <c r="J1087" s="15">
        <f t="shared" si="135"/>
        <v>16.363636363636999</v>
      </c>
      <c r="K1087" s="21" t="str">
        <f>HYPERLINK("http://maps.google.nl/maps?q="&amp;SUBSTITUTE(Tabel2[[#This Row],[lat]],",",".")&amp;","&amp;SUBSTITUTE(Tabel2[[#This Row],[lon]],",","."))</f>
        <v>http://maps.google.nl/maps?q=50.9305,5.893923</v>
      </c>
    </row>
    <row r="1088" spans="1:11" x14ac:dyDescent="0.25">
      <c r="A1088" s="8">
        <f>TIMEVALUE(MID(Tabel2[[#This Row],[ns1:time2]],12,8))</f>
        <v>0.49083333333333329</v>
      </c>
      <c r="B1088" s="13">
        <f>ROUND(6370973.27862*((2*ASIN(SQRT((SIN((RADIANS(Strava!E1087)-RADIANS(Strava!E1088))/2)^2)+COS(RADIANS(Strava!E1087))*COS(RADIANS(Strava!E1088))*(SIN((RADIANS(Strava!F1087)-RADIANS(Strava!F1088))/2)^2))))),0)</f>
        <v>10</v>
      </c>
      <c r="C1088" s="10">
        <f t="shared" si="128"/>
        <v>15.995999999999929</v>
      </c>
      <c r="D1088" s="8">
        <f t="shared" si="129"/>
        <v>2.3148148148133263E-5</v>
      </c>
      <c r="E1088" s="8">
        <f t="shared" si="130"/>
        <v>2.8888888888888853E-2</v>
      </c>
      <c r="F1088" s="17">
        <f t="shared" si="131"/>
        <v>18.000000000011575</v>
      </c>
      <c r="G1088" s="17">
        <f t="shared" si="132"/>
        <v>16.800000000023449</v>
      </c>
      <c r="H1088" s="17">
        <f t="shared" si="133"/>
        <v>16.200000000009432</v>
      </c>
      <c r="I1088" s="17">
        <f t="shared" si="134"/>
        <v>15.840000000016678</v>
      </c>
      <c r="J1088" s="17">
        <f t="shared" si="135"/>
        <v>16.500000000011056</v>
      </c>
      <c r="K1088" s="20" t="str">
        <f>HYPERLINK("http://maps.google.nl/maps?q="&amp;SUBSTITUTE(Tabel2[[#This Row],[lat]],",",".")&amp;","&amp;SUBSTITUTE(Tabel2[[#This Row],[lon]],",","."))</f>
        <v>http://maps.google.nl/maps?q=50.930584,5.893881</v>
      </c>
    </row>
    <row r="1089" spans="1:11" x14ac:dyDescent="0.25">
      <c r="A1089" s="12">
        <f>TIMEVALUE(MID(Tabel2[[#This Row],[ns1:time2]],12,8))</f>
        <v>0.49084490740740744</v>
      </c>
      <c r="B1089" s="13">
        <f>ROUND(6370973.27862*((2*ASIN(SQRT((SIN((RADIANS(Strava!E1088)-RADIANS(Strava!E1089))/2)^2)+COS(RADIANS(Strava!E1088))*COS(RADIANS(Strava!E1089))*(SIN((RADIANS(Strava!F1088)-RADIANS(Strava!F1089))/2)^2))))),0)</f>
        <v>4</v>
      </c>
      <c r="C1089" s="14">
        <f t="shared" si="128"/>
        <v>15.999999999999929</v>
      </c>
      <c r="D1089" s="12">
        <f t="shared" si="129"/>
        <v>1.1574074074149898E-5</v>
      </c>
      <c r="E1089" s="12">
        <f t="shared" si="130"/>
        <v>2.8900462962963003E-2</v>
      </c>
      <c r="F1089" s="15">
        <f t="shared" si="131"/>
        <v>14.399999999905663</v>
      </c>
      <c r="G1089" s="15">
        <f t="shared" si="132"/>
        <v>16.799999999969732</v>
      </c>
      <c r="H1089" s="15">
        <f t="shared" si="133"/>
        <v>16.199999999990009</v>
      </c>
      <c r="I1089" s="15">
        <f t="shared" si="134"/>
        <v>15.83999999998629</v>
      </c>
      <c r="J1089" s="15">
        <f t="shared" si="135"/>
        <v>16.199999999997548</v>
      </c>
      <c r="K1089" s="21" t="str">
        <f>HYPERLINK("http://maps.google.nl/maps?q="&amp;SUBSTITUTE(Tabel2[[#This Row],[lat]],",",".")&amp;","&amp;SUBSTITUTE(Tabel2[[#This Row],[lon]],",","."))</f>
        <v>http://maps.google.nl/maps?q=50.930623,5.893867</v>
      </c>
    </row>
    <row r="1090" spans="1:11" x14ac:dyDescent="0.25">
      <c r="A1090" s="8">
        <f>TIMEVALUE(MID(Tabel2[[#This Row],[ns1:time2]],12,8))</f>
        <v>0.49085648148148148</v>
      </c>
      <c r="B1090" s="13">
        <f>ROUND(6370973.27862*((2*ASIN(SQRT((SIN((RADIANS(Strava!E1089)-RADIANS(Strava!E1090))/2)^2)+COS(RADIANS(Strava!E1089))*COS(RADIANS(Strava!E1090))*(SIN((RADIANS(Strava!F1089)-RADIANS(Strava!F1090))/2)^2))))),0)</f>
        <v>4</v>
      </c>
      <c r="C1090" s="10">
        <f t="shared" si="128"/>
        <v>16.00399999999993</v>
      </c>
      <c r="D1090" s="8">
        <f t="shared" si="129"/>
        <v>1.1574074074038876E-5</v>
      </c>
      <c r="E1090" s="8">
        <f t="shared" si="130"/>
        <v>2.8912037037037042E-2</v>
      </c>
      <c r="F1090" s="17">
        <f t="shared" si="131"/>
        <v>14.400000000043793</v>
      </c>
      <c r="G1090" s="17">
        <f t="shared" si="132"/>
        <v>14.399999999976339</v>
      </c>
      <c r="H1090" s="17">
        <f t="shared" si="133"/>
        <v>16.199999999991608</v>
      </c>
      <c r="I1090" s="17">
        <f t="shared" si="134"/>
        <v>15.840000000002762</v>
      </c>
      <c r="J1090" s="17">
        <f t="shared" si="135"/>
        <v>15.900000000004116</v>
      </c>
      <c r="K1090" s="20" t="str">
        <f>HYPERLINK("http://maps.google.nl/maps?q="&amp;SUBSTITUTE(Tabel2[[#This Row],[lat]],",",".")&amp;","&amp;SUBSTITUTE(Tabel2[[#This Row],[lon]],",","."))</f>
        <v>http://maps.google.nl/maps?q=50.930661,5.893864</v>
      </c>
    </row>
    <row r="1091" spans="1:11" x14ac:dyDescent="0.25">
      <c r="A1091" s="12">
        <f>TIMEVALUE(MID(Tabel2[[#This Row],[ns1:time2]],12,8))</f>
        <v>0.49086805555555557</v>
      </c>
      <c r="B1091" s="13">
        <f>ROUND(6370973.27862*((2*ASIN(SQRT((SIN((RADIANS(Strava!E1090)-RADIANS(Strava!E1091))/2)^2)+COS(RADIANS(Strava!E1090))*COS(RADIANS(Strava!E1091))*(SIN((RADIANS(Strava!F1090)-RADIANS(Strava!F1091))/2)^2))))),0)</f>
        <v>4</v>
      </c>
      <c r="C1091" s="14">
        <f t="shared" si="128"/>
        <v>16.007999999999932</v>
      </c>
      <c r="D1091" s="12">
        <f t="shared" si="129"/>
        <v>1.1574074074094387E-5</v>
      </c>
      <c r="E1091" s="12">
        <f t="shared" si="130"/>
        <v>2.8923611111111136E-2</v>
      </c>
      <c r="F1091" s="15">
        <f t="shared" si="131"/>
        <v>14.399999999974728</v>
      </c>
      <c r="G1091" s="15">
        <f t="shared" si="132"/>
        <v>14.400000000014069</v>
      </c>
      <c r="H1091" s="15">
        <f t="shared" si="133"/>
        <v>14.399999999977405</v>
      </c>
      <c r="I1091" s="15">
        <f t="shared" si="134"/>
        <v>15.839999999988848</v>
      </c>
      <c r="J1091" s="15">
        <f t="shared" si="135"/>
        <v>15.599999999997975</v>
      </c>
      <c r="K1091" s="21" t="str">
        <f>HYPERLINK("http://maps.google.nl/maps?q="&amp;SUBSTITUTE(Tabel2[[#This Row],[lat]],",",".")&amp;","&amp;SUBSTITUTE(Tabel2[[#This Row],[lon]],",","."))</f>
        <v>http://maps.google.nl/maps?q=50.930698,5.893863</v>
      </c>
    </row>
    <row r="1092" spans="1:11" x14ac:dyDescent="0.25">
      <c r="A1092" s="8">
        <f>TIMEVALUE(MID(Tabel2[[#This Row],[ns1:time2]],12,8))</f>
        <v>0.49087962962962961</v>
      </c>
      <c r="B1092" s="13">
        <f>ROUND(6370973.27862*((2*ASIN(SQRT((SIN((RADIANS(Strava!E1091)-RADIANS(Strava!E1092))/2)^2)+COS(RADIANS(Strava!E1091))*COS(RADIANS(Strava!E1092))*(SIN((RADIANS(Strava!F1091)-RADIANS(Strava!F1092))/2)^2))))),0)</f>
        <v>4</v>
      </c>
      <c r="C1092" s="10">
        <f t="shared" ref="C1092:C1155" si="136">C1091+B1092/1000</f>
        <v>16.011999999999933</v>
      </c>
      <c r="D1092" s="8">
        <f t="shared" ref="D1092:D1155" si="137">A1092-A1091</f>
        <v>1.1574074074038876E-5</v>
      </c>
      <c r="E1092" s="8">
        <f t="shared" ref="E1092:E1155" si="138">+E1091+D1092</f>
        <v>2.8935185185185175E-2</v>
      </c>
      <c r="F1092" s="17">
        <f t="shared" ref="F1092:F1155" si="139">(B1092/1000)/(D1092*24)</f>
        <v>14.400000000043793</v>
      </c>
      <c r="G1092" s="17">
        <f t="shared" si="132"/>
        <v>14.400000000014069</v>
      </c>
      <c r="H1092" s="17">
        <f t="shared" si="133"/>
        <v>14.40000000002558</v>
      </c>
      <c r="I1092" s="17">
        <f t="shared" si="134"/>
        <v>14.399999999995204</v>
      </c>
      <c r="J1092" s="17">
        <f t="shared" si="135"/>
        <v>15.300000000004303</v>
      </c>
      <c r="K1092" s="20" t="str">
        <f>HYPERLINK("http://maps.google.nl/maps?q="&amp;SUBSTITUTE(Tabel2[[#This Row],[lat]],",",".")&amp;","&amp;SUBSTITUTE(Tabel2[[#This Row],[lon]],",","."))</f>
        <v>http://maps.google.nl/maps?q=50.930736,5.893854</v>
      </c>
    </row>
    <row r="1093" spans="1:11" x14ac:dyDescent="0.25">
      <c r="A1093" s="12">
        <f>TIMEVALUE(MID(Tabel2[[#This Row],[ns1:time2]],12,8))</f>
        <v>0.49091435185185189</v>
      </c>
      <c r="B1093" s="13">
        <f>ROUND(6370973.27862*((2*ASIN(SQRT((SIN((RADIANS(Strava!E1092)-RADIANS(Strava!E1093))/2)^2)+COS(RADIANS(Strava!E1092))*COS(RADIANS(Strava!E1093))*(SIN((RADIANS(Strava!F1092)-RADIANS(Strava!F1093))/2)^2))))),0)</f>
        <v>13</v>
      </c>
      <c r="C1093" s="14">
        <f t="shared" si="136"/>
        <v>16.024999999999935</v>
      </c>
      <c r="D1093" s="12">
        <f t="shared" si="137"/>
        <v>3.4722222222283161E-5</v>
      </c>
      <c r="E1093" s="12">
        <f t="shared" si="138"/>
        <v>2.8969907407407458E-2</v>
      </c>
      <c r="F1093" s="15">
        <f t="shared" si="139"/>
        <v>15.599999999972621</v>
      </c>
      <c r="G1093" s="15">
        <f t="shared" ref="G1093:G1156" si="140">(C1093-C1091)/((E1093-E1091)*24)</f>
        <v>15.299999999994204</v>
      </c>
      <c r="H1093" s="15">
        <f t="shared" ref="H1093:H1156" si="141">(C1093-C1090)/((E1093-E1090)*24)</f>
        <v>15.119999999991098</v>
      </c>
      <c r="I1093" s="15">
        <f t="shared" si="134"/>
        <v>15.000000000001066</v>
      </c>
      <c r="J1093" s="15">
        <f t="shared" si="135"/>
        <v>15.230769230771502</v>
      </c>
      <c r="K1093" s="21" t="str">
        <f>HYPERLINK("http://maps.google.nl/maps?q="&amp;SUBSTITUTE(Tabel2[[#This Row],[lat]],",",".")&amp;","&amp;SUBSTITUTE(Tabel2[[#This Row],[lon]],",","."))</f>
        <v>http://maps.google.nl/maps?q=50.930849,5.893798</v>
      </c>
    </row>
    <row r="1094" spans="1:11" x14ac:dyDescent="0.25">
      <c r="A1094" s="8">
        <f>TIMEVALUE(MID(Tabel2[[#This Row],[ns1:time2]],12,8))</f>
        <v>0.49092592592592593</v>
      </c>
      <c r="B1094" s="13">
        <f>ROUND(6370973.27862*((2*ASIN(SQRT((SIN((RADIANS(Strava!E1093)-RADIANS(Strava!E1094))/2)^2)+COS(RADIANS(Strava!E1093))*COS(RADIANS(Strava!E1094))*(SIN((RADIANS(Strava!F1093)-RADIANS(Strava!F1094))/2)^2))))),0)</f>
        <v>4</v>
      </c>
      <c r="C1094" s="10">
        <f t="shared" si="136"/>
        <v>16.028999999999936</v>
      </c>
      <c r="D1094" s="8">
        <f t="shared" si="137"/>
        <v>1.1574074074038876E-5</v>
      </c>
      <c r="E1094" s="8">
        <f t="shared" si="138"/>
        <v>2.8981481481481497E-2</v>
      </c>
      <c r="F1094" s="17">
        <f t="shared" si="139"/>
        <v>14.400000000043793</v>
      </c>
      <c r="G1094" s="17">
        <f t="shared" si="140"/>
        <v>15.299999999994204</v>
      </c>
      <c r="H1094" s="17">
        <f t="shared" si="141"/>
        <v>15.120000000005602</v>
      </c>
      <c r="I1094" s="17">
        <f t="shared" ref="I1094:I1157" si="142">(C1094-C1090)/((E1094-E1090)*24)</f>
        <v>15.000000000001066</v>
      </c>
      <c r="J1094" s="17">
        <f t="shared" si="135"/>
        <v>15.230769230771992</v>
      </c>
      <c r="K1094" s="20" t="str">
        <f>HYPERLINK("http://maps.google.nl/maps?q="&amp;SUBSTITUTE(Tabel2[[#This Row],[lat]],",",".")&amp;","&amp;SUBSTITUTE(Tabel2[[#This Row],[lon]],",","."))</f>
        <v>http://maps.google.nl/maps?q=50.930887,5.893789</v>
      </c>
    </row>
    <row r="1095" spans="1:11" x14ac:dyDescent="0.25">
      <c r="A1095" s="12">
        <f>TIMEVALUE(MID(Tabel2[[#This Row],[ns1:time2]],12,8))</f>
        <v>0.49093750000000003</v>
      </c>
      <c r="B1095" s="13">
        <f>ROUND(6370973.27862*((2*ASIN(SQRT((SIN((RADIANS(Strava!E1094)-RADIANS(Strava!E1095))/2)^2)+COS(RADIANS(Strava!E1094))*COS(RADIANS(Strava!E1095))*(SIN((RADIANS(Strava!F1094)-RADIANS(Strava!F1095))/2)^2))))),0)</f>
        <v>4</v>
      </c>
      <c r="C1095" s="14">
        <f t="shared" si="136"/>
        <v>16.032999999999937</v>
      </c>
      <c r="D1095" s="12">
        <f t="shared" si="137"/>
        <v>1.1574074074094387E-5</v>
      </c>
      <c r="E1095" s="12">
        <f t="shared" si="138"/>
        <v>2.8993055555555591E-2</v>
      </c>
      <c r="F1095" s="15">
        <f t="shared" si="139"/>
        <v>14.399999999974728</v>
      </c>
      <c r="G1095" s="15">
        <f t="shared" si="140"/>
        <v>14.400000000014069</v>
      </c>
      <c r="H1095" s="15">
        <f t="shared" si="141"/>
        <v>15.119999999991098</v>
      </c>
      <c r="I1095" s="15">
        <f t="shared" si="142"/>
        <v>15.000000000001066</v>
      </c>
      <c r="J1095" s="15">
        <f t="shared" si="135"/>
        <v>15.230769230766866</v>
      </c>
      <c r="K1095" s="21" t="str">
        <f>HYPERLINK("http://maps.google.nl/maps?q="&amp;SUBSTITUTE(Tabel2[[#This Row],[lat]],",",".")&amp;","&amp;SUBSTITUTE(Tabel2[[#This Row],[lon]],",","."))</f>
        <v>http://maps.google.nl/maps?q=50.930926,5.893779</v>
      </c>
    </row>
    <row r="1096" spans="1:11" x14ac:dyDescent="0.25">
      <c r="A1096" s="8">
        <f>TIMEVALUE(MID(Tabel2[[#This Row],[ns1:time2]],12,8))</f>
        <v>0.49094907407407407</v>
      </c>
      <c r="B1096" s="13">
        <f>ROUND(6370973.27862*((2*ASIN(SQRT((SIN((RADIANS(Strava!E1095)-RADIANS(Strava!E1096))/2)^2)+COS(RADIANS(Strava!E1095))*COS(RADIANS(Strava!E1096))*(SIN((RADIANS(Strava!F1095)-RADIANS(Strava!F1096))/2)^2))))),0)</f>
        <v>5</v>
      </c>
      <c r="C1096" s="10">
        <f t="shared" si="136"/>
        <v>16.037999999999936</v>
      </c>
      <c r="D1096" s="8">
        <f t="shared" si="137"/>
        <v>1.1574074074038876E-5</v>
      </c>
      <c r="E1096" s="8">
        <f t="shared" si="138"/>
        <v>2.900462962962963E-2</v>
      </c>
      <c r="F1096" s="17">
        <f t="shared" si="139"/>
        <v>18.00000000005474</v>
      </c>
      <c r="G1096" s="17">
        <f t="shared" si="140"/>
        <v>16.20000000001103</v>
      </c>
      <c r="H1096" s="17">
        <f t="shared" si="141"/>
        <v>15.600000000024513</v>
      </c>
      <c r="I1096" s="17">
        <f t="shared" si="142"/>
        <v>15.599999999999573</v>
      </c>
      <c r="J1096" s="17">
        <f t="shared" si="135"/>
        <v>15.507692307695434</v>
      </c>
      <c r="K1096" s="20" t="str">
        <f>HYPERLINK("http://maps.google.nl/maps?q="&amp;SUBSTITUTE(Tabel2[[#This Row],[lat]],",",".")&amp;","&amp;SUBSTITUTE(Tabel2[[#This Row],[lon]],",","."))</f>
        <v>http://maps.google.nl/maps?q=50.930967,5.893768</v>
      </c>
    </row>
    <row r="1097" spans="1:11" x14ac:dyDescent="0.25">
      <c r="A1097" s="12">
        <f>TIMEVALUE(MID(Tabel2[[#This Row],[ns1:time2]],12,8))</f>
        <v>0.49096064814814816</v>
      </c>
      <c r="B1097" s="13">
        <f>ROUND(6370973.27862*((2*ASIN(SQRT((SIN((RADIANS(Strava!E1096)-RADIANS(Strava!E1097))/2)^2)+COS(RADIANS(Strava!E1096))*COS(RADIANS(Strava!E1097))*(SIN((RADIANS(Strava!F1096)-RADIANS(Strava!F1097))/2)^2))))),0)</f>
        <v>5</v>
      </c>
      <c r="C1097" s="14">
        <f t="shared" si="136"/>
        <v>16.042999999999935</v>
      </c>
      <c r="D1097" s="12">
        <f t="shared" si="137"/>
        <v>1.1574074074094387E-5</v>
      </c>
      <c r="E1097" s="12">
        <f t="shared" si="138"/>
        <v>2.9016203703703725E-2</v>
      </c>
      <c r="F1097" s="15">
        <f t="shared" si="139"/>
        <v>17.999999999968409</v>
      </c>
      <c r="G1097" s="15">
        <f t="shared" si="140"/>
        <v>18.000000000007994</v>
      </c>
      <c r="H1097" s="15">
        <f t="shared" si="141"/>
        <v>16.79999999999659</v>
      </c>
      <c r="I1097" s="15">
        <f t="shared" si="142"/>
        <v>16.20000000001103</v>
      </c>
      <c r="J1097" s="15">
        <f t="shared" si="135"/>
        <v>15.784615384612557</v>
      </c>
      <c r="K1097" s="21" t="str">
        <f>HYPERLINK("http://maps.google.nl/maps?q="&amp;SUBSTITUTE(Tabel2[[#This Row],[lat]],",",".")&amp;","&amp;SUBSTITUTE(Tabel2[[#This Row],[lon]],",","."))</f>
        <v>http://maps.google.nl/maps?q=50.931011,5.89376</v>
      </c>
    </row>
    <row r="1098" spans="1:11" x14ac:dyDescent="0.25">
      <c r="A1098" s="8">
        <f>TIMEVALUE(MID(Tabel2[[#This Row],[ns1:time2]],12,8))</f>
        <v>0.49099537037037039</v>
      </c>
      <c r="B1098" s="13">
        <f>ROUND(6370973.27862*((2*ASIN(SQRT((SIN((RADIANS(Strava!E1097)-RADIANS(Strava!E1098))/2)^2)+COS(RADIANS(Strava!E1097))*COS(RADIANS(Strava!E1098))*(SIN((RADIANS(Strava!F1097)-RADIANS(Strava!F1098))/2)^2))))),0)</f>
        <v>16</v>
      </c>
      <c r="C1098" s="10">
        <f t="shared" si="136"/>
        <v>16.058999999999934</v>
      </c>
      <c r="D1098" s="8">
        <f t="shared" si="137"/>
        <v>3.472222222222765E-5</v>
      </c>
      <c r="E1098" s="8">
        <f t="shared" si="138"/>
        <v>2.9050925925925952E-2</v>
      </c>
      <c r="F1098" s="17">
        <f t="shared" si="139"/>
        <v>19.199999999997001</v>
      </c>
      <c r="G1098" s="17">
        <f t="shared" si="140"/>
        <v>18.89999999998701</v>
      </c>
      <c r="H1098" s="17">
        <f t="shared" si="141"/>
        <v>18.720000000000358</v>
      </c>
      <c r="I1098" s="17">
        <f t="shared" si="142"/>
        <v>17.999999999995737</v>
      </c>
      <c r="J1098" s="17">
        <f t="shared" si="135"/>
        <v>16.199999999994837</v>
      </c>
      <c r="K1098" s="20" t="str">
        <f>HYPERLINK("http://maps.google.nl/maps?q="&amp;SUBSTITUTE(Tabel2[[#This Row],[lat]],",",".")&amp;","&amp;SUBSTITUTE(Tabel2[[#This Row],[lon]],",","."))</f>
        <v>http://maps.google.nl/maps?q=50.931152,5.893749</v>
      </c>
    </row>
    <row r="1099" spans="1:11" x14ac:dyDescent="0.25">
      <c r="A1099" s="12">
        <f>TIMEVALUE(MID(Tabel2[[#This Row],[ns1:time2]],12,8))</f>
        <v>0.49107638888888888</v>
      </c>
      <c r="B1099" s="13">
        <f>ROUND(6370973.27862*((2*ASIN(SQRT((SIN((RADIANS(Strava!E1098)-RADIANS(Strava!E1099))/2)^2)+COS(RADIANS(Strava!E1098))*COS(RADIANS(Strava!E1099))*(SIN((RADIANS(Strava!F1098)-RADIANS(Strava!F1099))/2)^2))))),0)</f>
        <v>43</v>
      </c>
      <c r="C1099" s="14">
        <f t="shared" si="136"/>
        <v>16.101999999999933</v>
      </c>
      <c r="D1099" s="12">
        <f t="shared" si="137"/>
        <v>8.1018518518494176E-5</v>
      </c>
      <c r="E1099" s="12">
        <f t="shared" si="138"/>
        <v>2.9131944444444446E-2</v>
      </c>
      <c r="F1099" s="15">
        <f t="shared" si="139"/>
        <v>22.114285714292357</v>
      </c>
      <c r="G1099" s="15">
        <f t="shared" si="140"/>
        <v>21.240000000002571</v>
      </c>
      <c r="H1099" s="15">
        <f t="shared" si="141"/>
        <v>20.94545454545317</v>
      </c>
      <c r="I1099" s="15">
        <f t="shared" si="142"/>
        <v>20.700000000003691</v>
      </c>
      <c r="J1099" s="15">
        <f t="shared" si="135"/>
        <v>18.360000000003698</v>
      </c>
      <c r="K1099" s="21" t="str">
        <f>HYPERLINK("http://maps.google.nl/maps?q="&amp;SUBSTITUTE(Tabel2[[#This Row],[lat]],",",".")&amp;","&amp;SUBSTITUTE(Tabel2[[#This Row],[lon]],",","."))</f>
        <v>http://maps.google.nl/maps?q=50.931539,5.89374</v>
      </c>
    </row>
    <row r="1100" spans="1:11" x14ac:dyDescent="0.25">
      <c r="A1100" s="8">
        <f>TIMEVALUE(MID(Tabel2[[#This Row],[ns1:time2]],12,8))</f>
        <v>0.4911342592592593</v>
      </c>
      <c r="B1100" s="13">
        <f>ROUND(6370973.27862*((2*ASIN(SQRT((SIN((RADIANS(Strava!E1099)-RADIANS(Strava!E1100))/2)^2)+COS(RADIANS(Strava!E1099))*COS(RADIANS(Strava!E1100))*(SIN((RADIANS(Strava!F1099)-RADIANS(Strava!F1100))/2)^2))))),0)</f>
        <v>32</v>
      </c>
      <c r="C1100" s="10">
        <f t="shared" si="136"/>
        <v>16.133999999999933</v>
      </c>
      <c r="D1100" s="8">
        <f t="shared" si="137"/>
        <v>5.7870370370416424E-5</v>
      </c>
      <c r="E1100" s="8">
        <f t="shared" si="138"/>
        <v>2.9189814814814863E-2</v>
      </c>
      <c r="F1100" s="17">
        <f t="shared" si="139"/>
        <v>23.039999999981664</v>
      </c>
      <c r="G1100" s="17">
        <f t="shared" si="140"/>
        <v>22.49999999999627</v>
      </c>
      <c r="H1100" s="17">
        <f t="shared" si="141"/>
        <v>21.839999999995992</v>
      </c>
      <c r="I1100" s="17">
        <f t="shared" si="142"/>
        <v>21.599999999993685</v>
      </c>
      <c r="J1100" s="17">
        <f t="shared" ref="J1100:J1163" si="143">(C1100-C1090)/((E1100-E1090)*24)</f>
        <v>19.499999999997335</v>
      </c>
      <c r="K1100" s="20" t="str">
        <f>HYPERLINK("http://maps.google.nl/maps?q="&amp;SUBSTITUTE(Tabel2[[#This Row],[lat]],",",".")&amp;","&amp;SUBSTITUTE(Tabel2[[#This Row],[lon]],",","."))</f>
        <v>http://maps.google.nl/maps?q=50.931826,5.893725</v>
      </c>
    </row>
    <row r="1101" spans="1:11" x14ac:dyDescent="0.25">
      <c r="A1101" s="12">
        <f>TIMEVALUE(MID(Tabel2[[#This Row],[ns1:time2]],12,8))</f>
        <v>0.49114583333333334</v>
      </c>
      <c r="B1101" s="13">
        <f>ROUND(6370973.27862*((2*ASIN(SQRT((SIN((RADIANS(Strava!E1100)-RADIANS(Strava!E1101))/2)^2)+COS(RADIANS(Strava!E1100))*COS(RADIANS(Strava!E1101))*(SIN((RADIANS(Strava!F1100)-RADIANS(Strava!F1101))/2)^2))))),0)</f>
        <v>6</v>
      </c>
      <c r="C1101" s="14">
        <f t="shared" si="136"/>
        <v>16.139999999999933</v>
      </c>
      <c r="D1101" s="12">
        <f t="shared" si="137"/>
        <v>1.1574074074038876E-5</v>
      </c>
      <c r="E1101" s="12">
        <f t="shared" si="138"/>
        <v>2.9201388888888902E-2</v>
      </c>
      <c r="F1101" s="15">
        <f t="shared" si="139"/>
        <v>21.600000000065688</v>
      </c>
      <c r="G1101" s="15">
        <f t="shared" si="140"/>
        <v>22.79999999999659</v>
      </c>
      <c r="H1101" s="15">
        <f t="shared" si="141"/>
        <v>22.430769230771109</v>
      </c>
      <c r="I1101" s="15">
        <f t="shared" si="142"/>
        <v>21.825000000000443</v>
      </c>
      <c r="J1101" s="15">
        <f t="shared" si="143"/>
        <v>19.800000000001081</v>
      </c>
      <c r="K1101" s="21" t="str">
        <f>HYPERLINK("http://maps.google.nl/maps?q="&amp;SUBSTITUTE(Tabel2[[#This Row],[lat]],",",".")&amp;","&amp;SUBSTITUTE(Tabel2[[#This Row],[lon]],",","."))</f>
        <v>http://maps.google.nl/maps?q=50.931882,5.893721</v>
      </c>
    </row>
    <row r="1102" spans="1:11" x14ac:dyDescent="0.25">
      <c r="A1102" s="8">
        <f>TIMEVALUE(MID(Tabel2[[#This Row],[ns1:time2]],12,8))</f>
        <v>0.49115740740740743</v>
      </c>
      <c r="B1102" s="13">
        <f>ROUND(6370973.27862*((2*ASIN(SQRT((SIN((RADIANS(Strava!E1101)-RADIANS(Strava!E1102))/2)^2)+COS(RADIANS(Strava!E1101))*COS(RADIANS(Strava!E1102))*(SIN((RADIANS(Strava!F1101)-RADIANS(Strava!F1102))/2)^2))))),0)</f>
        <v>6</v>
      </c>
      <c r="C1102" s="10">
        <f t="shared" si="136"/>
        <v>16.145999999999933</v>
      </c>
      <c r="D1102" s="8">
        <f t="shared" si="137"/>
        <v>1.1574074074094387E-5</v>
      </c>
      <c r="E1102" s="8">
        <f t="shared" si="138"/>
        <v>2.9212962962962996E-2</v>
      </c>
      <c r="F1102" s="17">
        <f t="shared" si="139"/>
        <v>21.59999999996209</v>
      </c>
      <c r="G1102" s="17">
        <f t="shared" si="140"/>
        <v>21.60000000001471</v>
      </c>
      <c r="H1102" s="17">
        <f t="shared" si="141"/>
        <v>22.628571428562971</v>
      </c>
      <c r="I1102" s="17">
        <f t="shared" si="142"/>
        <v>22.371428571427565</v>
      </c>
      <c r="J1102" s="17">
        <f t="shared" si="143"/>
        <v>20.099999999996911</v>
      </c>
      <c r="K1102" s="20" t="str">
        <f>HYPERLINK("http://maps.google.nl/maps?q="&amp;SUBSTITUTE(Tabel2[[#This Row],[lat]],",",".")&amp;","&amp;SUBSTITUTE(Tabel2[[#This Row],[lon]],",","."))</f>
        <v>http://maps.google.nl/maps?q=50.931937,5.893716</v>
      </c>
    </row>
    <row r="1103" spans="1:11" x14ac:dyDescent="0.25">
      <c r="A1103" s="12">
        <f>TIMEVALUE(MID(Tabel2[[#This Row],[ns1:time2]],12,8))</f>
        <v>0.49116898148148147</v>
      </c>
      <c r="B1103" s="13">
        <f>ROUND(6370973.27862*((2*ASIN(SQRT((SIN((RADIANS(Strava!E1102)-RADIANS(Strava!E1103))/2)^2)+COS(RADIANS(Strava!E1102))*COS(RADIANS(Strava!E1103))*(SIN((RADIANS(Strava!F1102)-RADIANS(Strava!F1103))/2)^2))))),0)</f>
        <v>6</v>
      </c>
      <c r="C1103" s="14">
        <f t="shared" si="136"/>
        <v>16.151999999999934</v>
      </c>
      <c r="D1103" s="12">
        <f t="shared" si="137"/>
        <v>1.1574074074038876E-5</v>
      </c>
      <c r="E1103" s="12">
        <f t="shared" si="138"/>
        <v>2.9224537037037035E-2</v>
      </c>
      <c r="F1103" s="15">
        <f t="shared" si="139"/>
        <v>21.600000000065688</v>
      </c>
      <c r="G1103" s="15">
        <f t="shared" si="140"/>
        <v>21.60000000001471</v>
      </c>
      <c r="H1103" s="15">
        <f t="shared" si="141"/>
        <v>21.600000000031976</v>
      </c>
      <c r="I1103" s="15">
        <f t="shared" si="142"/>
        <v>22.5000000000013</v>
      </c>
      <c r="J1103" s="15">
        <f t="shared" si="143"/>
        <v>20.781818181822302</v>
      </c>
      <c r="K1103" s="21" t="str">
        <f>HYPERLINK("http://maps.google.nl/maps?q="&amp;SUBSTITUTE(Tabel2[[#This Row],[lat]],",",".")&amp;","&amp;SUBSTITUTE(Tabel2[[#This Row],[lon]],",","."))</f>
        <v>http://maps.google.nl/maps?q=50.931993,5.89371</v>
      </c>
    </row>
    <row r="1104" spans="1:11" x14ac:dyDescent="0.25">
      <c r="A1104" s="8">
        <f>TIMEVALUE(MID(Tabel2[[#This Row],[ns1:time2]],12,8))</f>
        <v>0.49118055555555556</v>
      </c>
      <c r="B1104" s="13">
        <f>ROUND(6370973.27862*((2*ASIN(SQRT((SIN((RADIANS(Strava!E1103)-RADIANS(Strava!E1104))/2)^2)+COS(RADIANS(Strava!E1103))*COS(RADIANS(Strava!E1104))*(SIN((RADIANS(Strava!F1103)-RADIANS(Strava!F1104))/2)^2))))),0)</f>
        <v>7</v>
      </c>
      <c r="C1104" s="10">
        <f t="shared" si="136"/>
        <v>16.158999999999935</v>
      </c>
      <c r="D1104" s="8">
        <f t="shared" si="137"/>
        <v>1.1574074074094387E-5</v>
      </c>
      <c r="E1104" s="8">
        <f t="shared" si="138"/>
        <v>2.9236111111111129E-2</v>
      </c>
      <c r="F1104" s="17">
        <f t="shared" si="139"/>
        <v>25.199999999955775</v>
      </c>
      <c r="G1104" s="17">
        <f t="shared" si="140"/>
        <v>23.400000000018064</v>
      </c>
      <c r="H1104" s="17">
        <f t="shared" si="141"/>
        <v>22.799999999998722</v>
      </c>
      <c r="I1104" s="17">
        <f t="shared" si="142"/>
        <v>22.500000000016385</v>
      </c>
      <c r="J1104" s="17">
        <f t="shared" si="143"/>
        <v>21.272727272726875</v>
      </c>
      <c r="K1104" s="20" t="str">
        <f>HYPERLINK("http://maps.google.nl/maps?q="&amp;SUBSTITUTE(Tabel2[[#This Row],[lat]],",",".")&amp;","&amp;SUBSTITUTE(Tabel2[[#This Row],[lon]],",","."))</f>
        <v>http://maps.google.nl/maps?q=50.932056,5.893705</v>
      </c>
    </row>
    <row r="1105" spans="1:11" x14ac:dyDescent="0.25">
      <c r="A1105" s="12">
        <f>TIMEVALUE(MID(Tabel2[[#This Row],[ns1:time2]],12,8))</f>
        <v>0.49123842592592593</v>
      </c>
      <c r="B1105" s="13">
        <f>ROUND(6370973.27862*((2*ASIN(SQRT((SIN((RADIANS(Strava!E1104)-RADIANS(Strava!E1105))/2)^2)+COS(RADIANS(Strava!E1104))*COS(RADIANS(Strava!E1105))*(SIN((RADIANS(Strava!F1104)-RADIANS(Strava!F1105))/2)^2))))),0)</f>
        <v>37</v>
      </c>
      <c r="C1105" s="14">
        <f t="shared" si="136"/>
        <v>16.195999999999934</v>
      </c>
      <c r="D1105" s="12">
        <f t="shared" si="137"/>
        <v>5.7870370370360913E-5</v>
      </c>
      <c r="E1105" s="12">
        <f t="shared" si="138"/>
        <v>2.929398148148149E-2</v>
      </c>
      <c r="F1105" s="15">
        <f t="shared" si="139"/>
        <v>26.640000000004353</v>
      </c>
      <c r="G1105" s="15">
        <f t="shared" si="140"/>
        <v>26.399999999996162</v>
      </c>
      <c r="H1105" s="15">
        <f t="shared" si="141"/>
        <v>25.714285714293805</v>
      </c>
      <c r="I1105" s="15">
        <f t="shared" si="142"/>
        <v>25.20000000000152</v>
      </c>
      <c r="J1105" s="15">
        <f t="shared" si="143"/>
        <v>22.569230769232338</v>
      </c>
      <c r="K1105" s="21" t="str">
        <f>HYPERLINK("http://maps.google.nl/maps?q="&amp;SUBSTITUTE(Tabel2[[#This Row],[lat]],",",".")&amp;","&amp;SUBSTITUTE(Tabel2[[#This Row],[lon]],",","."))</f>
        <v>http://maps.google.nl/maps?q=50.932387,5.893671</v>
      </c>
    </row>
    <row r="1106" spans="1:11" x14ac:dyDescent="0.25">
      <c r="A1106" s="8">
        <f>TIMEVALUE(MID(Tabel2[[#This Row],[ns1:time2]],12,8))</f>
        <v>0.49124999999999996</v>
      </c>
      <c r="B1106" s="13">
        <f>ROUND(6370973.27862*((2*ASIN(SQRT((SIN((RADIANS(Strava!E1105)-RADIANS(Strava!E1106))/2)^2)+COS(RADIANS(Strava!E1105))*COS(RADIANS(Strava!E1106))*(SIN((RADIANS(Strava!F1105)-RADIANS(Strava!F1106))/2)^2))))),0)</f>
        <v>8</v>
      </c>
      <c r="C1106" s="10">
        <f t="shared" si="136"/>
        <v>16.203999999999933</v>
      </c>
      <c r="D1106" s="8">
        <f t="shared" si="137"/>
        <v>1.1574074074038876E-5</v>
      </c>
      <c r="E1106" s="8">
        <f t="shared" si="138"/>
        <v>2.9305555555555529E-2</v>
      </c>
      <c r="F1106" s="17">
        <f t="shared" si="139"/>
        <v>28.800000000087586</v>
      </c>
      <c r="G1106" s="17">
        <f t="shared" si="140"/>
        <v>27.000000000016254</v>
      </c>
      <c r="H1106" s="17">
        <f t="shared" si="141"/>
        <v>26.742857142864974</v>
      </c>
      <c r="I1106" s="17">
        <f t="shared" si="142"/>
        <v>26.100000000016706</v>
      </c>
      <c r="J1106" s="17">
        <f t="shared" si="143"/>
        <v>22.984615384617005</v>
      </c>
      <c r="K1106" s="20" t="str">
        <f>HYPERLINK("http://maps.google.nl/maps?q="&amp;SUBSTITUTE(Tabel2[[#This Row],[lat]],",",".")&amp;","&amp;SUBSTITUTE(Tabel2[[#This Row],[lon]],",","."))</f>
        <v>http://maps.google.nl/maps?q=50.932459,5.89367</v>
      </c>
    </row>
    <row r="1107" spans="1:11" x14ac:dyDescent="0.25">
      <c r="A1107" s="12">
        <f>TIMEVALUE(MID(Tabel2[[#This Row],[ns1:time2]],12,8))</f>
        <v>0.49126157407407406</v>
      </c>
      <c r="B1107" s="13">
        <f>ROUND(6370973.27862*((2*ASIN(SQRT((SIN((RADIANS(Strava!E1106)-RADIANS(Strava!E1107))/2)^2)+COS(RADIANS(Strava!E1106))*COS(RADIANS(Strava!E1107))*(SIN((RADIANS(Strava!F1106)-RADIANS(Strava!F1107))/2)^2))))),0)</f>
        <v>8</v>
      </c>
      <c r="C1107" s="14">
        <f t="shared" si="136"/>
        <v>16.211999999999932</v>
      </c>
      <c r="D1107" s="12">
        <f t="shared" si="137"/>
        <v>1.1574074074094387E-5</v>
      </c>
      <c r="E1107" s="12">
        <f t="shared" si="138"/>
        <v>2.9317129629629624E-2</v>
      </c>
      <c r="F1107" s="15">
        <f t="shared" si="139"/>
        <v>28.799999999949456</v>
      </c>
      <c r="G1107" s="15">
        <f t="shared" si="140"/>
        <v>28.800000000015348</v>
      </c>
      <c r="H1107" s="15">
        <f t="shared" si="141"/>
        <v>27.257142857149642</v>
      </c>
      <c r="I1107" s="15">
        <f t="shared" si="142"/>
        <v>27.0000000000006</v>
      </c>
      <c r="J1107" s="15">
        <f t="shared" si="143"/>
        <v>23.400000000001672</v>
      </c>
      <c r="K1107" s="21" t="str">
        <f>HYPERLINK("http://maps.google.nl/maps?q="&amp;SUBSTITUTE(Tabel2[[#This Row],[lat]],",",".")&amp;","&amp;SUBSTITUTE(Tabel2[[#This Row],[lon]],",","."))</f>
        <v>http://maps.google.nl/maps?q=50.932531,5.893663</v>
      </c>
    </row>
    <row r="1108" spans="1:11" x14ac:dyDescent="0.25">
      <c r="A1108" s="8">
        <f>TIMEVALUE(MID(Tabel2[[#This Row],[ns1:time2]],12,8))</f>
        <v>0.4912731481481481</v>
      </c>
      <c r="B1108" s="13">
        <f>ROUND(6370973.27862*((2*ASIN(SQRT((SIN((RADIANS(Strava!E1107)-RADIANS(Strava!E1108))/2)^2)+COS(RADIANS(Strava!E1107))*COS(RADIANS(Strava!E1108))*(SIN((RADIANS(Strava!F1107)-RADIANS(Strava!F1108))/2)^2))))),0)</f>
        <v>8</v>
      </c>
      <c r="C1108" s="10">
        <f t="shared" si="136"/>
        <v>16.219999999999931</v>
      </c>
      <c r="D1108" s="8">
        <f t="shared" si="137"/>
        <v>1.1574074074038876E-5</v>
      </c>
      <c r="E1108" s="8">
        <f t="shared" si="138"/>
        <v>2.9328703703703662E-2</v>
      </c>
      <c r="F1108" s="17">
        <f t="shared" si="139"/>
        <v>28.800000000087586</v>
      </c>
      <c r="G1108" s="17">
        <f t="shared" si="140"/>
        <v>28.800000000015348</v>
      </c>
      <c r="H1108" s="17">
        <f t="shared" si="141"/>
        <v>28.80000000003837</v>
      </c>
      <c r="I1108" s="17">
        <f t="shared" si="142"/>
        <v>27.450000000016026</v>
      </c>
      <c r="J1108" s="17">
        <f t="shared" si="143"/>
        <v>24.150000000005548</v>
      </c>
      <c r="K1108" s="20" t="str">
        <f>HYPERLINK("http://maps.google.nl/maps?q="&amp;SUBSTITUTE(Tabel2[[#This Row],[lat]],",",".")&amp;","&amp;SUBSTITUTE(Tabel2[[#This Row],[lon]],",","."))</f>
        <v>http://maps.google.nl/maps?q=50.932607,5.89365</v>
      </c>
    </row>
    <row r="1109" spans="1:11" x14ac:dyDescent="0.25">
      <c r="A1109" s="12">
        <f>TIMEVALUE(MID(Tabel2[[#This Row],[ns1:time2]],12,8))</f>
        <v>0.49128472222222225</v>
      </c>
      <c r="B1109" s="13">
        <f>ROUND(6370973.27862*((2*ASIN(SQRT((SIN((RADIANS(Strava!E1108)-RADIANS(Strava!E1109))/2)^2)+COS(RADIANS(Strava!E1108))*COS(RADIANS(Strava!E1109))*(SIN((RADIANS(Strava!F1108)-RADIANS(Strava!F1109))/2)^2))))),0)</f>
        <v>8</v>
      </c>
      <c r="C1109" s="14">
        <f t="shared" si="136"/>
        <v>16.22799999999993</v>
      </c>
      <c r="D1109" s="12">
        <f t="shared" si="137"/>
        <v>1.1574074074149898E-5</v>
      </c>
      <c r="E1109" s="12">
        <f t="shared" si="138"/>
        <v>2.9340277777777812E-2</v>
      </c>
      <c r="F1109" s="15">
        <f t="shared" si="139"/>
        <v>28.799999999811327</v>
      </c>
      <c r="G1109" s="15">
        <f t="shared" si="140"/>
        <v>28.799999999946284</v>
      </c>
      <c r="H1109" s="15">
        <f t="shared" si="141"/>
        <v>28.799999999946284</v>
      </c>
      <c r="I1109" s="15">
        <f t="shared" si="142"/>
        <v>28.799999999980816</v>
      </c>
      <c r="J1109" s="15">
        <f t="shared" si="143"/>
        <v>25.199999999995594</v>
      </c>
      <c r="K1109" s="21" t="str">
        <f>HYPERLINK("http://maps.google.nl/maps?q="&amp;SUBSTITUTE(Tabel2[[#This Row],[lat]],",",".")&amp;","&amp;SUBSTITUTE(Tabel2[[#This Row],[lon]],",","."))</f>
        <v>http://maps.google.nl/maps?q=50.932682,5.893639</v>
      </c>
    </row>
    <row r="1110" spans="1:11" x14ac:dyDescent="0.25">
      <c r="A1110" s="8">
        <f>TIMEVALUE(MID(Tabel2[[#This Row],[ns1:time2]],12,8))</f>
        <v>0.49130787037037038</v>
      </c>
      <c r="B1110" s="13">
        <f>ROUND(6370973.27862*((2*ASIN(SQRT((SIN((RADIANS(Strava!E1109)-RADIANS(Strava!E1110))/2)^2)+COS(RADIANS(Strava!E1109))*COS(RADIANS(Strava!E1110))*(SIN((RADIANS(Strava!F1109)-RADIANS(Strava!F1110))/2)^2))))),0)</f>
        <v>17</v>
      </c>
      <c r="C1110" s="10">
        <f t="shared" si="136"/>
        <v>16.24499999999993</v>
      </c>
      <c r="D1110" s="8">
        <f t="shared" si="137"/>
        <v>2.3148148148133263E-5</v>
      </c>
      <c r="E1110" s="8">
        <f t="shared" si="138"/>
        <v>2.9363425925925946E-2</v>
      </c>
      <c r="F1110" s="17">
        <f t="shared" si="139"/>
        <v>30.60000000001968</v>
      </c>
      <c r="G1110" s="17">
        <f t="shared" si="140"/>
        <v>29.999999999945643</v>
      </c>
      <c r="H1110" s="17">
        <f t="shared" si="141"/>
        <v>29.699999999981415</v>
      </c>
      <c r="I1110" s="17">
        <f t="shared" si="142"/>
        <v>29.519999999974218</v>
      </c>
      <c r="J1110" s="17">
        <f t="shared" si="143"/>
        <v>26.640000000003656</v>
      </c>
      <c r="K1110" s="20" t="str">
        <f>HYPERLINK("http://maps.google.nl/maps?q="&amp;SUBSTITUTE(Tabel2[[#This Row],[lat]],",",".")&amp;","&amp;SUBSTITUTE(Tabel2[[#This Row],[lon]],",","."))</f>
        <v>http://maps.google.nl/maps?q=50.932835,5.893611</v>
      </c>
    </row>
    <row r="1111" spans="1:11" x14ac:dyDescent="0.25">
      <c r="A1111" s="12">
        <f>TIMEVALUE(MID(Tabel2[[#This Row],[ns1:time2]],12,8))</f>
        <v>0.49137731481481484</v>
      </c>
      <c r="B1111" s="13">
        <f>ROUND(6370973.27862*((2*ASIN(SQRT((SIN((RADIANS(Strava!E1110)-RADIANS(Strava!E1111))/2)^2)+COS(RADIANS(Strava!E1110))*COS(RADIANS(Strava!E1111))*(SIN((RADIANS(Strava!F1110)-RADIANS(Strava!F1111))/2)^2))))),0)</f>
        <v>48</v>
      </c>
      <c r="C1111" s="14">
        <f t="shared" si="136"/>
        <v>16.292999999999928</v>
      </c>
      <c r="D1111" s="12">
        <f t="shared" si="137"/>
        <v>6.94444444444553E-5</v>
      </c>
      <c r="E1111" s="12">
        <f t="shared" si="138"/>
        <v>2.9432870370370401E-2</v>
      </c>
      <c r="F1111" s="15">
        <f t="shared" si="139"/>
        <v>28.799999999995499</v>
      </c>
      <c r="G1111" s="15">
        <f t="shared" si="140"/>
        <v>29.250000000000249</v>
      </c>
      <c r="H1111" s="15">
        <f t="shared" si="141"/>
        <v>29.199999999978612</v>
      </c>
      <c r="I1111" s="15">
        <f t="shared" si="142"/>
        <v>29.159999999989328</v>
      </c>
      <c r="J1111" s="15">
        <f t="shared" si="143"/>
        <v>27.539999999997022</v>
      </c>
      <c r="K1111" s="21" t="str">
        <f>HYPERLINK("http://maps.google.nl/maps?q="&amp;SUBSTITUTE(Tabel2[[#This Row],[lat]],",",".")&amp;","&amp;SUBSTITUTE(Tabel2[[#This Row],[lon]],",","."))</f>
        <v>http://maps.google.nl/maps?q=50.933265,5.893537</v>
      </c>
    </row>
    <row r="1112" spans="1:11" x14ac:dyDescent="0.25">
      <c r="A1112" s="8">
        <f>TIMEVALUE(MID(Tabel2[[#This Row],[ns1:time2]],12,8))</f>
        <v>0.49144675925925929</v>
      </c>
      <c r="B1112" s="13">
        <f>ROUND(6370973.27862*((2*ASIN(SQRT((SIN((RADIANS(Strava!E1111)-RADIANS(Strava!E1112))/2)^2)+COS(RADIANS(Strava!E1111))*COS(RADIANS(Strava!E1112))*(SIN((RADIANS(Strava!F1111)-RADIANS(Strava!F1112))/2)^2))))),0)</f>
        <v>42</v>
      </c>
      <c r="C1112" s="10">
        <f t="shared" si="136"/>
        <v>16.33499999999993</v>
      </c>
      <c r="D1112" s="8">
        <f t="shared" si="137"/>
        <v>6.94444444444553E-5</v>
      </c>
      <c r="E1112" s="8">
        <f t="shared" si="138"/>
        <v>2.9502314814814856E-2</v>
      </c>
      <c r="F1112" s="17">
        <f t="shared" si="139"/>
        <v>25.199999999996063</v>
      </c>
      <c r="G1112" s="17">
        <f t="shared" si="140"/>
        <v>26.999999999995737</v>
      </c>
      <c r="H1112" s="17">
        <f t="shared" si="141"/>
        <v>27.51428571428438</v>
      </c>
      <c r="I1112" s="17">
        <f t="shared" si="142"/>
        <v>27.599999999986487</v>
      </c>
      <c r="J1112" s="17">
        <f t="shared" si="143"/>
        <v>27.215999999998722</v>
      </c>
      <c r="K1112" s="20" t="str">
        <f>HYPERLINK("http://maps.google.nl/maps?q="&amp;SUBSTITUTE(Tabel2[[#This Row],[lat]],",",".")&amp;","&amp;SUBSTITUTE(Tabel2[[#This Row],[lon]],",","."))</f>
        <v>http://maps.google.nl/maps?q=50.933638,5.893461</v>
      </c>
    </row>
    <row r="1113" spans="1:11" x14ac:dyDescent="0.25">
      <c r="A1113" s="12">
        <f>TIMEVALUE(MID(Tabel2[[#This Row],[ns1:time2]],12,8))</f>
        <v>0.49151620370370369</v>
      </c>
      <c r="B1113" s="13">
        <f>ROUND(6370973.27862*((2*ASIN(SQRT((SIN((RADIANS(Strava!E1112)-RADIANS(Strava!E1113))/2)^2)+COS(RADIANS(Strava!E1112))*COS(RADIANS(Strava!E1113))*(SIN((RADIANS(Strava!F1112)-RADIANS(Strava!F1113))/2)^2))))),0)</f>
        <v>39</v>
      </c>
      <c r="C1113" s="14">
        <f t="shared" si="136"/>
        <v>16.373999999999931</v>
      </c>
      <c r="D1113" s="12">
        <f t="shared" si="137"/>
        <v>6.9444444444399789E-5</v>
      </c>
      <c r="E1113" s="12">
        <f t="shared" si="138"/>
        <v>2.9571759259259256E-2</v>
      </c>
      <c r="F1113" s="15">
        <f t="shared" si="139"/>
        <v>23.400000000015048</v>
      </c>
      <c r="G1113" s="15">
        <f t="shared" si="140"/>
        <v>24.300000000006836</v>
      </c>
      <c r="H1113" s="15">
        <f t="shared" si="141"/>
        <v>25.800000000003109</v>
      </c>
      <c r="I1113" s="15">
        <f t="shared" si="142"/>
        <v>26.280000000004438</v>
      </c>
      <c r="J1113" s="15">
        <f t="shared" si="143"/>
        <v>26.639999999999826</v>
      </c>
      <c r="K1113" s="21" t="str">
        <f>HYPERLINK("http://maps.google.nl/maps?q="&amp;SUBSTITUTE(Tabel2[[#This Row],[lat]],",",".")&amp;","&amp;SUBSTITUTE(Tabel2[[#This Row],[lon]],",","."))</f>
        <v>http://maps.google.nl/maps?q=50.933983,5.893401</v>
      </c>
    </row>
    <row r="1114" spans="1:11" x14ac:dyDescent="0.25">
      <c r="A1114" s="8">
        <f>TIMEVALUE(MID(Tabel2[[#This Row],[ns1:time2]],12,8))</f>
        <v>0.49153935185185182</v>
      </c>
      <c r="B1114" s="13">
        <f>ROUND(6370973.27862*((2*ASIN(SQRT((SIN((RADIANS(Strava!E1113)-RADIANS(Strava!E1114))/2)^2)+COS(RADIANS(Strava!E1113))*COS(RADIANS(Strava!E1114))*(SIN((RADIANS(Strava!F1113)-RADIANS(Strava!F1114))/2)^2))))),0)</f>
        <v>15</v>
      </c>
      <c r="C1114" s="10">
        <f t="shared" si="136"/>
        <v>16.388999999999932</v>
      </c>
      <c r="D1114" s="8">
        <f t="shared" si="137"/>
        <v>2.3148148148133263E-5</v>
      </c>
      <c r="E1114" s="8">
        <f t="shared" si="138"/>
        <v>2.9594907407407389E-2</v>
      </c>
      <c r="F1114" s="17">
        <f t="shared" si="139"/>
        <v>27.000000000017362</v>
      </c>
      <c r="G1114" s="17">
        <f t="shared" si="140"/>
        <v>24.300000000016546</v>
      </c>
      <c r="H1114" s="17">
        <f t="shared" si="141"/>
        <v>24.685714285722639</v>
      </c>
      <c r="I1114" s="17">
        <f t="shared" si="142"/>
        <v>25.920000000004578</v>
      </c>
      <c r="J1114" s="17">
        <f t="shared" si="143"/>
        <v>26.709677419357188</v>
      </c>
      <c r="K1114" s="20" t="str">
        <f>HYPERLINK("http://maps.google.nl/maps?q="&amp;SUBSTITUTE(Tabel2[[#This Row],[lat]],",",".")&amp;","&amp;SUBSTITUTE(Tabel2[[#This Row],[lon]],",","."))</f>
        <v>http://maps.google.nl/maps?q=50.934118,5.893407</v>
      </c>
    </row>
    <row r="1115" spans="1:11" x14ac:dyDescent="0.25">
      <c r="A1115" s="12">
        <f>TIMEVALUE(MID(Tabel2[[#This Row],[ns1:time2]],12,8))</f>
        <v>0.49156249999999996</v>
      </c>
      <c r="B1115" s="13">
        <f>ROUND(6370973.27862*((2*ASIN(SQRT((SIN((RADIANS(Strava!E1114)-RADIANS(Strava!E1115))/2)^2)+COS(RADIANS(Strava!E1114))*COS(RADIANS(Strava!E1115))*(SIN((RADIANS(Strava!F1114)-RADIANS(Strava!F1115))/2)^2))))),0)</f>
        <v>15</v>
      </c>
      <c r="C1115" s="14">
        <f t="shared" si="136"/>
        <v>16.403999999999932</v>
      </c>
      <c r="D1115" s="12">
        <f t="shared" si="137"/>
        <v>2.3148148148133263E-5</v>
      </c>
      <c r="E1115" s="12">
        <f t="shared" si="138"/>
        <v>2.9618055555555522E-2</v>
      </c>
      <c r="F1115" s="15">
        <f t="shared" si="139"/>
        <v>27.000000000017362</v>
      </c>
      <c r="G1115" s="15">
        <f t="shared" si="140"/>
        <v>27.000000000018385</v>
      </c>
      <c r="H1115" s="15">
        <f t="shared" si="141"/>
        <v>24.840000000016914</v>
      </c>
      <c r="I1115" s="15">
        <f t="shared" si="142"/>
        <v>24.975000000009519</v>
      </c>
      <c r="J1115" s="15">
        <f t="shared" si="143"/>
        <v>26.742857142860391</v>
      </c>
      <c r="K1115" s="21" t="str">
        <f>HYPERLINK("http://maps.google.nl/maps?q="&amp;SUBSTITUTE(Tabel2[[#This Row],[lat]],",",".")&amp;","&amp;SUBSTITUTE(Tabel2[[#This Row],[lon]],",","."))</f>
        <v>http://maps.google.nl/maps?q=50.934254,5.893452</v>
      </c>
    </row>
    <row r="1116" spans="1:11" x14ac:dyDescent="0.25">
      <c r="A1116" s="8">
        <f>TIMEVALUE(MID(Tabel2[[#This Row],[ns1:time2]],12,8))</f>
        <v>0.49163194444444441</v>
      </c>
      <c r="B1116" s="13">
        <f>ROUND(6370973.27862*((2*ASIN(SQRT((SIN((RADIANS(Strava!E1115)-RADIANS(Strava!E1116))/2)^2)+COS(RADIANS(Strava!E1115))*COS(RADIANS(Strava!E1116))*(SIN((RADIANS(Strava!F1115)-RADIANS(Strava!F1116))/2)^2))))),0)</f>
        <v>50</v>
      </c>
      <c r="C1116" s="10">
        <f t="shared" si="136"/>
        <v>16.453999999999933</v>
      </c>
      <c r="D1116" s="8">
        <f t="shared" si="137"/>
        <v>6.94444444444553E-5</v>
      </c>
      <c r="E1116" s="8">
        <f t="shared" si="138"/>
        <v>2.9687499999999978E-2</v>
      </c>
      <c r="F1116" s="17">
        <f t="shared" si="139"/>
        <v>29.99999999999531</v>
      </c>
      <c r="G1116" s="17">
        <f t="shared" si="140"/>
        <v>29.250000000001847</v>
      </c>
      <c r="H1116" s="17">
        <f t="shared" si="141"/>
        <v>28.800000000005372</v>
      </c>
      <c r="I1116" s="17">
        <f t="shared" si="142"/>
        <v>26.775000000009939</v>
      </c>
      <c r="J1116" s="17">
        <f t="shared" si="143"/>
        <v>27.272727272726975</v>
      </c>
      <c r="K1116" s="20" t="str">
        <f>HYPERLINK("http://maps.google.nl/maps?q="&amp;SUBSTITUTE(Tabel2[[#This Row],[lat]],",",".")&amp;","&amp;SUBSTITUTE(Tabel2[[#This Row],[lon]],",","."))</f>
        <v>http://maps.google.nl/maps?q=50.934664,5.893737</v>
      </c>
    </row>
    <row r="1117" spans="1:11" x14ac:dyDescent="0.25">
      <c r="A1117" s="12">
        <f>TIMEVALUE(MID(Tabel2[[#This Row],[ns1:time2]],12,8))</f>
        <v>0.49164351851851856</v>
      </c>
      <c r="B1117" s="13">
        <f>ROUND(6370973.27862*((2*ASIN(SQRT((SIN((RADIANS(Strava!E1116)-RADIANS(Strava!E1117))/2)^2)+COS(RADIANS(Strava!E1116))*COS(RADIANS(Strava!E1117))*(SIN((RADIANS(Strava!F1116)-RADIANS(Strava!F1117))/2)^2))))),0)</f>
        <v>8</v>
      </c>
      <c r="C1117" s="14">
        <f t="shared" si="136"/>
        <v>16.461999999999932</v>
      </c>
      <c r="D1117" s="12">
        <f t="shared" si="137"/>
        <v>1.1574074074149898E-5</v>
      </c>
      <c r="E1117" s="12">
        <f t="shared" si="138"/>
        <v>2.9699074074074128E-2</v>
      </c>
      <c r="F1117" s="15">
        <f t="shared" si="139"/>
        <v>28.799999999811327</v>
      </c>
      <c r="G1117" s="15">
        <f t="shared" si="140"/>
        <v>29.828571428539426</v>
      </c>
      <c r="H1117" s="15">
        <f t="shared" si="141"/>
        <v>29.199999999980033</v>
      </c>
      <c r="I1117" s="15">
        <f t="shared" si="142"/>
        <v>28.799999999987442</v>
      </c>
      <c r="J1117" s="15">
        <f t="shared" si="143"/>
        <v>27.27272727272301</v>
      </c>
      <c r="K1117" s="21" t="str">
        <f>HYPERLINK("http://maps.google.nl/maps?q="&amp;SUBSTITUTE(Tabel2[[#This Row],[lat]],",",".")&amp;","&amp;SUBSTITUTE(Tabel2[[#This Row],[lon]],",","."))</f>
        <v>http://maps.google.nl/maps?q=50.934729,5.893795</v>
      </c>
    </row>
    <row r="1118" spans="1:11" x14ac:dyDescent="0.25">
      <c r="A1118" s="8">
        <f>TIMEVALUE(MID(Tabel2[[#This Row],[ns1:time2]],12,8))</f>
        <v>0.4916550925925926</v>
      </c>
      <c r="B1118" s="13">
        <f>ROUND(6370973.27862*((2*ASIN(SQRT((SIN((RADIANS(Strava!E1117)-RADIANS(Strava!E1118))/2)^2)+COS(RADIANS(Strava!E1117))*COS(RADIANS(Strava!E1118))*(SIN((RADIANS(Strava!F1117)-RADIANS(Strava!F1118))/2)^2))))),0)</f>
        <v>8</v>
      </c>
      <c r="C1118" s="10">
        <f t="shared" si="136"/>
        <v>16.469999999999931</v>
      </c>
      <c r="D1118" s="8">
        <f t="shared" si="137"/>
        <v>1.1574074074038876E-5</v>
      </c>
      <c r="E1118" s="8">
        <f t="shared" si="138"/>
        <v>2.9710648148148167E-2</v>
      </c>
      <c r="F1118" s="17">
        <f t="shared" si="139"/>
        <v>28.800000000087586</v>
      </c>
      <c r="G1118" s="17">
        <f t="shared" si="140"/>
        <v>28.799999999946284</v>
      </c>
      <c r="H1118" s="17">
        <f t="shared" si="141"/>
        <v>29.699999999983014</v>
      </c>
      <c r="I1118" s="17">
        <f t="shared" si="142"/>
        <v>29.159999999990607</v>
      </c>
      <c r="J1118" s="17">
        <f t="shared" si="143"/>
        <v>27.27272727272301</v>
      </c>
      <c r="K1118" s="20" t="str">
        <f>HYPERLINK("http://maps.google.nl/maps?q="&amp;SUBSTITUTE(Tabel2[[#This Row],[lat]],",",".")&amp;","&amp;SUBSTITUTE(Tabel2[[#This Row],[lon]],",","."))</f>
        <v>http://maps.google.nl/maps?q=50.934794,5.893856</v>
      </c>
    </row>
    <row r="1119" spans="1:11" x14ac:dyDescent="0.25">
      <c r="A1119" s="12">
        <f>TIMEVALUE(MID(Tabel2[[#This Row],[ns1:time2]],12,8))</f>
        <v>0.4916666666666667</v>
      </c>
      <c r="B1119" s="13">
        <f>ROUND(6370973.27862*((2*ASIN(SQRT((SIN((RADIANS(Strava!E1118)-RADIANS(Strava!E1119))/2)^2)+COS(RADIANS(Strava!E1118))*COS(RADIANS(Strava!E1119))*(SIN((RADIANS(Strava!F1118)-RADIANS(Strava!F1119))/2)^2))))),0)</f>
        <v>8</v>
      </c>
      <c r="C1119" s="14">
        <f t="shared" si="136"/>
        <v>16.47799999999993</v>
      </c>
      <c r="D1119" s="12">
        <f t="shared" si="137"/>
        <v>1.1574074074094387E-5</v>
      </c>
      <c r="E1119" s="12">
        <f t="shared" si="138"/>
        <v>2.9722222222222261E-2</v>
      </c>
      <c r="F1119" s="15">
        <f t="shared" si="139"/>
        <v>28.799999999949456</v>
      </c>
      <c r="G1119" s="15">
        <f t="shared" si="140"/>
        <v>28.800000000015348</v>
      </c>
      <c r="H1119" s="15">
        <f t="shared" si="141"/>
        <v>28.799999999946284</v>
      </c>
      <c r="I1119" s="15">
        <f t="shared" si="142"/>
        <v>29.599999999978827</v>
      </c>
      <c r="J1119" s="15">
        <f t="shared" si="143"/>
        <v>27.272727272726975</v>
      </c>
      <c r="K1119" s="21" t="str">
        <f>HYPERLINK("http://maps.google.nl/maps?q="&amp;SUBSTITUTE(Tabel2[[#This Row],[lat]],",",".")&amp;","&amp;SUBSTITUTE(Tabel2[[#This Row],[lon]],",","."))</f>
        <v>http://maps.google.nl/maps?q=50.934859,5.893917</v>
      </c>
    </row>
    <row r="1120" spans="1:11" x14ac:dyDescent="0.25">
      <c r="A1120" s="8">
        <f>TIMEVALUE(MID(Tabel2[[#This Row],[ns1:time2]],12,8))</f>
        <v>0.49167824074074074</v>
      </c>
      <c r="B1120" s="13">
        <f>ROUND(6370973.27862*((2*ASIN(SQRT((SIN((RADIANS(Strava!E1119)-RADIANS(Strava!E1120))/2)^2)+COS(RADIANS(Strava!E1119))*COS(RADIANS(Strava!E1120))*(SIN((RADIANS(Strava!F1119)-RADIANS(Strava!F1120))/2)^2))))),0)</f>
        <v>8</v>
      </c>
      <c r="C1120" s="10">
        <f t="shared" si="136"/>
        <v>16.48599999999993</v>
      </c>
      <c r="D1120" s="8">
        <f t="shared" si="137"/>
        <v>1.1574074074038876E-5</v>
      </c>
      <c r="E1120" s="8">
        <f t="shared" si="138"/>
        <v>2.97337962962963E-2</v>
      </c>
      <c r="F1120" s="17">
        <f t="shared" si="139"/>
        <v>28.800000000087586</v>
      </c>
      <c r="G1120" s="17">
        <f t="shared" si="140"/>
        <v>28.800000000015348</v>
      </c>
      <c r="H1120" s="17">
        <f t="shared" si="141"/>
        <v>28.80000000003837</v>
      </c>
      <c r="I1120" s="17">
        <f t="shared" si="142"/>
        <v>28.799999999980816</v>
      </c>
      <c r="J1120" s="17">
        <f t="shared" si="143"/>
        <v>27.112500000001141</v>
      </c>
      <c r="K1120" s="20" t="str">
        <f>HYPERLINK("http://maps.google.nl/maps?q="&amp;SUBSTITUTE(Tabel2[[#This Row],[lat]],",",".")&amp;","&amp;SUBSTITUTE(Tabel2[[#This Row],[lon]],",","."))</f>
        <v>http://maps.google.nl/maps?q=50.934924,5.89398</v>
      </c>
    </row>
    <row r="1121" spans="1:11" x14ac:dyDescent="0.25">
      <c r="A1121" s="12">
        <f>TIMEVALUE(MID(Tabel2[[#This Row],[ns1:time2]],12,8))</f>
        <v>0.49170138888888887</v>
      </c>
      <c r="B1121" s="13">
        <f>ROUND(6370973.27862*((2*ASIN(SQRT((SIN((RADIANS(Strava!E1120)-RADIANS(Strava!E1121))/2)^2)+COS(RADIANS(Strava!E1120))*COS(RADIANS(Strava!E1121))*(SIN((RADIANS(Strava!F1120)-RADIANS(Strava!F1121))/2)^2))))),0)</f>
        <v>17</v>
      </c>
      <c r="C1121" s="14">
        <f t="shared" si="136"/>
        <v>16.502999999999929</v>
      </c>
      <c r="D1121" s="12">
        <f t="shared" si="137"/>
        <v>2.3148148148133263E-5</v>
      </c>
      <c r="E1121" s="12">
        <f t="shared" si="138"/>
        <v>2.9756944444444433E-2</v>
      </c>
      <c r="F1121" s="15">
        <f t="shared" si="139"/>
        <v>30.60000000001968</v>
      </c>
      <c r="G1121" s="15">
        <f t="shared" si="140"/>
        <v>30.000000000041567</v>
      </c>
      <c r="H1121" s="15">
        <f t="shared" si="141"/>
        <v>29.700000000017027</v>
      </c>
      <c r="I1121" s="15">
        <f t="shared" si="142"/>
        <v>29.520000000030848</v>
      </c>
      <c r="J1121" s="15">
        <f t="shared" si="143"/>
        <v>27.000000000003595</v>
      </c>
      <c r="K1121" s="21" t="str">
        <f>HYPERLINK("http://maps.google.nl/maps?q="&amp;SUBSTITUTE(Tabel2[[#This Row],[lat]],",",".")&amp;","&amp;SUBSTITUTE(Tabel2[[#This Row],[lon]],",","."))</f>
        <v>http://maps.google.nl/maps?q=50.935055,5.894107</v>
      </c>
    </row>
    <row r="1122" spans="1:11" x14ac:dyDescent="0.25">
      <c r="A1122" s="8">
        <f>TIMEVALUE(MID(Tabel2[[#This Row],[ns1:time2]],12,8))</f>
        <v>0.49171296296296302</v>
      </c>
      <c r="B1122" s="13">
        <f>ROUND(6370973.27862*((2*ASIN(SQRT((SIN((RADIANS(Strava!E1121)-RADIANS(Strava!E1122))/2)^2)+COS(RADIANS(Strava!E1121))*COS(RADIANS(Strava!E1122))*(SIN((RADIANS(Strava!F1121)-RADIANS(Strava!F1122))/2)^2))))),0)</f>
        <v>9</v>
      </c>
      <c r="C1122" s="10">
        <f t="shared" si="136"/>
        <v>16.511999999999929</v>
      </c>
      <c r="D1122" s="8">
        <f t="shared" si="137"/>
        <v>1.1574074074149898E-5</v>
      </c>
      <c r="E1122" s="8">
        <f t="shared" si="138"/>
        <v>2.9768518518518583E-2</v>
      </c>
      <c r="F1122" s="17">
        <f t="shared" si="139"/>
        <v>32.399999999787738</v>
      </c>
      <c r="G1122" s="17">
        <f t="shared" si="140"/>
        <v>31.199999999945003</v>
      </c>
      <c r="H1122" s="17">
        <f t="shared" si="141"/>
        <v>30.599999999982014</v>
      </c>
      <c r="I1122" s="17">
        <f t="shared" si="142"/>
        <v>30.239999999974522</v>
      </c>
      <c r="J1122" s="17">
        <f t="shared" si="143"/>
        <v>27.70434782608449</v>
      </c>
      <c r="K1122" s="20" t="str">
        <f>HYPERLINK("http://maps.google.nl/maps?q="&amp;SUBSTITUTE(Tabel2[[#This Row],[lat]],",",".")&amp;","&amp;SUBSTITUTE(Tabel2[[#This Row],[lon]],",","."))</f>
        <v>http://maps.google.nl/maps?q=50.935123,5.894174</v>
      </c>
    </row>
    <row r="1123" spans="1:11" x14ac:dyDescent="0.25">
      <c r="A1123" s="12">
        <f>TIMEVALUE(MID(Tabel2[[#This Row],[ns1:time2]],12,8))</f>
        <v>0.49172453703703706</v>
      </c>
      <c r="B1123" s="13">
        <f>ROUND(6370973.27862*((2*ASIN(SQRT((SIN((RADIANS(Strava!E1122)-RADIANS(Strava!E1123))/2)^2)+COS(RADIANS(Strava!E1122))*COS(RADIANS(Strava!E1123))*(SIN((RADIANS(Strava!F1122)-RADIANS(Strava!F1123))/2)^2))))),0)</f>
        <v>8</v>
      </c>
      <c r="C1123" s="14">
        <f t="shared" si="136"/>
        <v>16.519999999999929</v>
      </c>
      <c r="D1123" s="12">
        <f t="shared" si="137"/>
        <v>1.1574074074038876E-5</v>
      </c>
      <c r="E1123" s="12">
        <f t="shared" si="138"/>
        <v>2.9780092592592622E-2</v>
      </c>
      <c r="F1123" s="15">
        <f t="shared" si="139"/>
        <v>28.800000000087586</v>
      </c>
      <c r="G1123" s="15">
        <f t="shared" si="140"/>
        <v>30.599999999945325</v>
      </c>
      <c r="H1123" s="15">
        <f t="shared" si="141"/>
        <v>30.599999999982014</v>
      </c>
      <c r="I1123" s="15">
        <f t="shared" si="142"/>
        <v>30.24000000000353</v>
      </c>
      <c r="J1123" s="15">
        <f t="shared" si="143"/>
        <v>29.199999999994883</v>
      </c>
      <c r="K1123" s="21" t="str">
        <f>HYPERLINK("http://maps.google.nl/maps?q="&amp;SUBSTITUTE(Tabel2[[#This Row],[lat]],",",".")&amp;","&amp;SUBSTITUTE(Tabel2[[#This Row],[lon]],",","."))</f>
        <v>http://maps.google.nl/maps?q=50.935189,5.894233</v>
      </c>
    </row>
    <row r="1124" spans="1:11" x14ac:dyDescent="0.25">
      <c r="A1124" s="8">
        <f>TIMEVALUE(MID(Tabel2[[#This Row],[ns1:time2]],12,8))</f>
        <v>0.4917361111111111</v>
      </c>
      <c r="B1124" s="13">
        <f>ROUND(6370973.27862*((2*ASIN(SQRT((SIN((RADIANS(Strava!E1123)-RADIANS(Strava!E1124))/2)^2)+COS(RADIANS(Strava!E1123))*COS(RADIANS(Strava!E1124))*(SIN((RADIANS(Strava!F1123)-RADIANS(Strava!F1124))/2)^2))))),0)</f>
        <v>8</v>
      </c>
      <c r="C1124" s="10">
        <f t="shared" si="136"/>
        <v>16.527999999999928</v>
      </c>
      <c r="D1124" s="8">
        <f t="shared" si="137"/>
        <v>1.1574074074038876E-5</v>
      </c>
      <c r="E1124" s="8">
        <f t="shared" si="138"/>
        <v>2.9791666666666661E-2</v>
      </c>
      <c r="F1124" s="17">
        <f t="shared" si="139"/>
        <v>28.800000000087586</v>
      </c>
      <c r="G1124" s="17">
        <f t="shared" si="140"/>
        <v>28.800000000084413</v>
      </c>
      <c r="H1124" s="17">
        <f t="shared" si="141"/>
        <v>29.999999999993605</v>
      </c>
      <c r="I1124" s="17">
        <f t="shared" si="142"/>
        <v>30.24000000000353</v>
      </c>
      <c r="J1124" s="17">
        <f t="shared" si="143"/>
        <v>29.435294117644336</v>
      </c>
      <c r="K1124" s="20" t="str">
        <f>HYPERLINK("http://maps.google.nl/maps?q="&amp;SUBSTITUTE(Tabel2[[#This Row],[lat]],",",".")&amp;","&amp;SUBSTITUTE(Tabel2[[#This Row],[lon]],",","."))</f>
        <v>http://maps.google.nl/maps?q=50.935256,5.894283</v>
      </c>
    </row>
    <row r="1125" spans="1:11" x14ac:dyDescent="0.25">
      <c r="A1125" s="12">
        <f>TIMEVALUE(MID(Tabel2[[#This Row],[ns1:time2]],12,8))</f>
        <v>0.49174768518518519</v>
      </c>
      <c r="B1125" s="13">
        <f>ROUND(6370973.27862*((2*ASIN(SQRT((SIN((RADIANS(Strava!E1124)-RADIANS(Strava!E1125))/2)^2)+COS(RADIANS(Strava!E1124))*COS(RADIANS(Strava!E1125))*(SIN((RADIANS(Strava!F1124)-RADIANS(Strava!F1125))/2)^2))))),0)</f>
        <v>8</v>
      </c>
      <c r="C1125" s="14">
        <f t="shared" si="136"/>
        <v>16.535999999999927</v>
      </c>
      <c r="D1125" s="12">
        <f t="shared" si="137"/>
        <v>1.1574074074094387E-5</v>
      </c>
      <c r="E1125" s="12">
        <f t="shared" si="138"/>
        <v>2.9803240740740755E-2</v>
      </c>
      <c r="F1125" s="15">
        <f t="shared" si="139"/>
        <v>28.799999999949456</v>
      </c>
      <c r="G1125" s="15">
        <f t="shared" si="140"/>
        <v>28.800000000015348</v>
      </c>
      <c r="H1125" s="15">
        <f t="shared" si="141"/>
        <v>28.80000000003837</v>
      </c>
      <c r="I1125" s="15">
        <f t="shared" si="142"/>
        <v>29.699999999981415</v>
      </c>
      <c r="J1125" s="15">
        <f t="shared" si="143"/>
        <v>29.699999999991118</v>
      </c>
      <c r="K1125" s="21" t="str">
        <f>HYPERLINK("http://maps.google.nl/maps?q="&amp;SUBSTITUTE(Tabel2[[#This Row],[lat]],",",".")&amp;","&amp;SUBSTITUTE(Tabel2[[#This Row],[lon]],",","."))</f>
        <v>http://maps.google.nl/maps?q=50.935322,5.89432</v>
      </c>
    </row>
    <row r="1126" spans="1:11" x14ac:dyDescent="0.25">
      <c r="A1126" s="8">
        <f>TIMEVALUE(MID(Tabel2[[#This Row],[ns1:time2]],12,8))</f>
        <v>0.49175925925925923</v>
      </c>
      <c r="B1126" s="13">
        <f>ROUND(6370973.27862*((2*ASIN(SQRT((SIN((RADIANS(Strava!E1125)-RADIANS(Strava!E1126))/2)^2)+COS(RADIANS(Strava!E1125))*COS(RADIANS(Strava!E1126))*(SIN((RADIANS(Strava!F1125)-RADIANS(Strava!F1126))/2)^2))))),0)</f>
        <v>8</v>
      </c>
      <c r="C1126" s="10">
        <f t="shared" si="136"/>
        <v>16.543999999999926</v>
      </c>
      <c r="D1126" s="8">
        <f t="shared" si="137"/>
        <v>1.1574074074038876E-5</v>
      </c>
      <c r="E1126" s="8">
        <f t="shared" si="138"/>
        <v>2.9814814814814794E-2</v>
      </c>
      <c r="F1126" s="17">
        <f t="shared" si="139"/>
        <v>28.800000000087586</v>
      </c>
      <c r="G1126" s="17">
        <f t="shared" si="140"/>
        <v>28.800000000015348</v>
      </c>
      <c r="H1126" s="17">
        <f t="shared" si="141"/>
        <v>28.80000000003837</v>
      </c>
      <c r="I1126" s="17">
        <f t="shared" si="142"/>
        <v>28.800000000049881</v>
      </c>
      <c r="J1126" s="17">
        <f t="shared" si="143"/>
        <v>29.45454545454276</v>
      </c>
      <c r="K1126" s="20" t="str">
        <f>HYPERLINK("http://maps.google.nl/maps?q="&amp;SUBSTITUTE(Tabel2[[#This Row],[lat]],",",".")&amp;","&amp;SUBSTITUTE(Tabel2[[#This Row],[lon]],",","."))</f>
        <v>http://maps.google.nl/maps?q=50.935388,5.894346</v>
      </c>
    </row>
    <row r="1127" spans="1:11" x14ac:dyDescent="0.25">
      <c r="A1127" s="12">
        <f>TIMEVALUE(MID(Tabel2[[#This Row],[ns1:time2]],12,8))</f>
        <v>0.49179398148148151</v>
      </c>
      <c r="B1127" s="13">
        <f>ROUND(6370973.27862*((2*ASIN(SQRT((SIN((RADIANS(Strava!E1126)-RADIANS(Strava!E1127))/2)^2)+COS(RADIANS(Strava!E1126))*COS(RADIANS(Strava!E1127))*(SIN((RADIANS(Strava!F1126)-RADIANS(Strava!F1127))/2)^2))))),0)</f>
        <v>23</v>
      </c>
      <c r="C1127" s="14">
        <f t="shared" si="136"/>
        <v>16.566999999999926</v>
      </c>
      <c r="D1127" s="12">
        <f t="shared" si="137"/>
        <v>3.4722222222283161E-5</v>
      </c>
      <c r="E1127" s="12">
        <f t="shared" si="138"/>
        <v>2.9849537037037077E-2</v>
      </c>
      <c r="F1127" s="15">
        <f t="shared" si="139"/>
        <v>27.59999999995156</v>
      </c>
      <c r="G1127" s="15">
        <f t="shared" si="140"/>
        <v>27.899999999983415</v>
      </c>
      <c r="H1127" s="15">
        <f t="shared" si="141"/>
        <v>28.07999999997616</v>
      </c>
      <c r="I1127" s="15">
        <f t="shared" si="142"/>
        <v>28.199999999993818</v>
      </c>
      <c r="J1127" s="15">
        <f t="shared" si="143"/>
        <v>29.076923076923833</v>
      </c>
      <c r="K1127" s="21" t="str">
        <f>HYPERLINK("http://maps.google.nl/maps?q="&amp;SUBSTITUTE(Tabel2[[#This Row],[lat]],",",".")&amp;","&amp;SUBSTITUTE(Tabel2[[#This Row],[lon]],",","."))</f>
        <v>http://maps.google.nl/maps?q=50.935593,5.894354</v>
      </c>
    </row>
    <row r="1128" spans="1:11" x14ac:dyDescent="0.25">
      <c r="A1128" s="8">
        <f>TIMEVALUE(MID(Tabel2[[#This Row],[ns1:time2]],12,8))</f>
        <v>0.49180555555555555</v>
      </c>
      <c r="B1128" s="13">
        <f>ROUND(6370973.27862*((2*ASIN(SQRT((SIN((RADIANS(Strava!E1127)-RADIANS(Strava!E1128))/2)^2)+COS(RADIANS(Strava!E1127))*COS(RADIANS(Strava!E1128))*(SIN((RADIANS(Strava!F1127)-RADIANS(Strava!F1128))/2)^2))))),0)</f>
        <v>7</v>
      </c>
      <c r="C1128" s="10">
        <f t="shared" si="136"/>
        <v>16.573999999999927</v>
      </c>
      <c r="D1128" s="8">
        <f t="shared" si="137"/>
        <v>1.1574074074038876E-5</v>
      </c>
      <c r="E1128" s="8">
        <f t="shared" si="138"/>
        <v>2.9861111111111116E-2</v>
      </c>
      <c r="F1128" s="17">
        <f t="shared" si="139"/>
        <v>25.200000000076638</v>
      </c>
      <c r="G1128" s="17">
        <f t="shared" si="140"/>
        <v>26.999999999986009</v>
      </c>
      <c r="H1128" s="17">
        <f t="shared" si="141"/>
        <v>27.360000000004657</v>
      </c>
      <c r="I1128" s="17">
        <f t="shared" si="142"/>
        <v>27.599999999995312</v>
      </c>
      <c r="J1128" s="17">
        <f t="shared" si="143"/>
        <v>28.800000000001376</v>
      </c>
      <c r="K1128" s="20" t="str">
        <f>HYPERLINK("http://maps.google.nl/maps?q="&amp;SUBSTITUTE(Tabel2[[#This Row],[lat]],",",".")&amp;","&amp;SUBSTITUTE(Tabel2[[#This Row],[lon]],",","."))</f>
        <v>http://maps.google.nl/maps?q=50.935658,5.894352</v>
      </c>
    </row>
    <row r="1129" spans="1:11" x14ac:dyDescent="0.25">
      <c r="A1129" s="12">
        <f>TIMEVALUE(MID(Tabel2[[#This Row],[ns1:time2]],12,8))</f>
        <v>0.49186342592592597</v>
      </c>
      <c r="B1129" s="13">
        <f>ROUND(6370973.27862*((2*ASIN(SQRT((SIN((RADIANS(Strava!E1128)-RADIANS(Strava!E1129))/2)^2)+COS(RADIANS(Strava!E1128))*COS(RADIANS(Strava!E1129))*(SIN((RADIANS(Strava!F1128)-RADIANS(Strava!F1129))/2)^2))))),0)</f>
        <v>37</v>
      </c>
      <c r="C1129" s="14">
        <f t="shared" si="136"/>
        <v>16.610999999999926</v>
      </c>
      <c r="D1129" s="12">
        <f t="shared" si="137"/>
        <v>5.7870370370416424E-5</v>
      </c>
      <c r="E1129" s="12">
        <f t="shared" si="138"/>
        <v>2.9918981481481532E-2</v>
      </c>
      <c r="F1129" s="15">
        <f t="shared" si="139"/>
        <v>26.639999999978798</v>
      </c>
      <c r="G1129" s="15">
        <f t="shared" si="140"/>
        <v>26.399999999996162</v>
      </c>
      <c r="H1129" s="15">
        <f t="shared" si="141"/>
        <v>26.799999999981598</v>
      </c>
      <c r="I1129" s="15">
        <f t="shared" si="142"/>
        <v>26.999999999991207</v>
      </c>
      <c r="J1129" s="15">
        <f t="shared" si="143"/>
        <v>28.164705882350248</v>
      </c>
      <c r="K1129" s="21" t="str">
        <f>HYPERLINK("http://maps.google.nl/maps?q="&amp;SUBSTITUTE(Tabel2[[#This Row],[lat]],",",".")&amp;","&amp;SUBSTITUTE(Tabel2[[#This Row],[lon]],",","."))</f>
        <v>http://maps.google.nl/maps?q=50.935989,5.894295</v>
      </c>
    </row>
    <row r="1130" spans="1:11" x14ac:dyDescent="0.25">
      <c r="A1130" s="8">
        <f>TIMEVALUE(MID(Tabel2[[#This Row],[ns1:time2]],12,8))</f>
        <v>0.49187500000000001</v>
      </c>
      <c r="B1130" s="13">
        <f>ROUND(6370973.27862*((2*ASIN(SQRT((SIN((RADIANS(Strava!E1129)-RADIANS(Strava!E1130))/2)^2)+COS(RADIANS(Strava!E1129))*COS(RADIANS(Strava!E1130))*(SIN((RADIANS(Strava!F1129)-RADIANS(Strava!F1130))/2)^2))))),0)</f>
        <v>8</v>
      </c>
      <c r="C1130" s="10">
        <f t="shared" si="136"/>
        <v>16.618999999999925</v>
      </c>
      <c r="D1130" s="8">
        <f t="shared" si="137"/>
        <v>1.1574074074038876E-5</v>
      </c>
      <c r="E1130" s="8">
        <f t="shared" si="138"/>
        <v>2.9930555555555571E-2</v>
      </c>
      <c r="F1130" s="17">
        <f t="shared" si="139"/>
        <v>28.800000000087586</v>
      </c>
      <c r="G1130" s="17">
        <f t="shared" si="140"/>
        <v>26.999999999994671</v>
      </c>
      <c r="H1130" s="17">
        <f t="shared" si="141"/>
        <v>26.742857142864974</v>
      </c>
      <c r="I1130" s="17">
        <f t="shared" si="142"/>
        <v>26.999999999991207</v>
      </c>
      <c r="J1130" s="17">
        <f t="shared" si="143"/>
        <v>28.164705882350248</v>
      </c>
      <c r="K1130" s="20" t="str">
        <f>HYPERLINK("http://maps.google.nl/maps?q="&amp;SUBSTITUTE(Tabel2[[#This Row],[lat]],",",".")&amp;","&amp;SUBSTITUTE(Tabel2[[#This Row],[lon]],",","."))</f>
        <v>http://maps.google.nl/maps?q=50.936063,5.894275</v>
      </c>
    </row>
    <row r="1131" spans="1:11" x14ac:dyDescent="0.25">
      <c r="A1131" s="12">
        <f>TIMEVALUE(MID(Tabel2[[#This Row],[ns1:time2]],12,8))</f>
        <v>0.4918865740740741</v>
      </c>
      <c r="B1131" s="13">
        <f>ROUND(6370973.27862*((2*ASIN(SQRT((SIN((RADIANS(Strava!E1130)-RADIANS(Strava!E1131))/2)^2)+COS(RADIANS(Strava!E1130))*COS(RADIANS(Strava!E1131))*(SIN((RADIANS(Strava!F1130)-RADIANS(Strava!F1131))/2)^2))))),0)</f>
        <v>8</v>
      </c>
      <c r="C1131" s="14">
        <f t="shared" si="136"/>
        <v>16.626999999999924</v>
      </c>
      <c r="D1131" s="12">
        <f t="shared" si="137"/>
        <v>1.1574074074094387E-5</v>
      </c>
      <c r="E1131" s="12">
        <f t="shared" si="138"/>
        <v>2.9942129629629666E-2</v>
      </c>
      <c r="F1131" s="15">
        <f t="shared" si="139"/>
        <v>28.799999999949456</v>
      </c>
      <c r="G1131" s="15">
        <f t="shared" si="140"/>
        <v>28.800000000015348</v>
      </c>
      <c r="H1131" s="15">
        <f t="shared" si="141"/>
        <v>27.257142857130969</v>
      </c>
      <c r="I1131" s="15">
        <f t="shared" si="142"/>
        <v>27.0000000000006</v>
      </c>
      <c r="J1131" s="15">
        <f t="shared" si="143"/>
        <v>27.899999999991778</v>
      </c>
      <c r="K1131" s="21" t="str">
        <f>HYPERLINK("http://maps.google.nl/maps?q="&amp;SUBSTITUTE(Tabel2[[#This Row],[lat]],",",".")&amp;","&amp;SUBSTITUTE(Tabel2[[#This Row],[lon]],",","."))</f>
        <v>http://maps.google.nl/maps?q=50.936132,5.894253</v>
      </c>
    </row>
    <row r="1132" spans="1:11" x14ac:dyDescent="0.25">
      <c r="A1132" s="8">
        <f>TIMEVALUE(MID(Tabel2[[#This Row],[ns1:time2]],12,8))</f>
        <v>0.49189814814814814</v>
      </c>
      <c r="B1132" s="13">
        <f>ROUND(6370973.27862*((2*ASIN(SQRT((SIN((RADIANS(Strava!E1131)-RADIANS(Strava!E1132))/2)^2)+COS(RADIANS(Strava!E1131))*COS(RADIANS(Strava!E1132))*(SIN((RADIANS(Strava!F1131)-RADIANS(Strava!F1132))/2)^2))))),0)</f>
        <v>8</v>
      </c>
      <c r="C1132" s="10">
        <f t="shared" si="136"/>
        <v>16.634999999999923</v>
      </c>
      <c r="D1132" s="8">
        <f t="shared" si="137"/>
        <v>1.1574074074038876E-5</v>
      </c>
      <c r="E1132" s="8">
        <f t="shared" si="138"/>
        <v>2.9953703703703705E-2</v>
      </c>
      <c r="F1132" s="17">
        <f t="shared" si="139"/>
        <v>28.800000000087586</v>
      </c>
      <c r="G1132" s="17">
        <f t="shared" si="140"/>
        <v>28.800000000015348</v>
      </c>
      <c r="H1132" s="17">
        <f t="shared" si="141"/>
        <v>28.80000000003837</v>
      </c>
      <c r="I1132" s="17">
        <f t="shared" si="142"/>
        <v>27.449999999999569</v>
      </c>
      <c r="J1132" s="17">
        <f t="shared" si="143"/>
        <v>27.675000000008151</v>
      </c>
      <c r="K1132" s="20" t="str">
        <f>HYPERLINK("http://maps.google.nl/maps?q="&amp;SUBSTITUTE(Tabel2[[#This Row],[lat]],",",".")&amp;","&amp;SUBSTITUTE(Tabel2[[#This Row],[lon]],",","."))</f>
        <v>http://maps.google.nl/maps?q=50.9362,5.89423</v>
      </c>
    </row>
    <row r="1133" spans="1:11" x14ac:dyDescent="0.25">
      <c r="A1133" s="12">
        <f>TIMEVALUE(MID(Tabel2[[#This Row],[ns1:time2]],12,8))</f>
        <v>0.49190972222222223</v>
      </c>
      <c r="B1133" s="13">
        <f>ROUND(6370973.27862*((2*ASIN(SQRT((SIN((RADIANS(Strava!E1132)-RADIANS(Strava!E1133))/2)^2)+COS(RADIANS(Strava!E1132))*COS(RADIANS(Strava!E1133))*(SIN((RADIANS(Strava!F1132)-RADIANS(Strava!F1133))/2)^2))))),0)</f>
        <v>7</v>
      </c>
      <c r="C1133" s="14">
        <f t="shared" si="136"/>
        <v>16.641999999999925</v>
      </c>
      <c r="D1133" s="12">
        <f t="shared" si="137"/>
        <v>1.1574074074094387E-5</v>
      </c>
      <c r="E1133" s="12">
        <f t="shared" si="138"/>
        <v>2.9965277777777799E-2</v>
      </c>
      <c r="F1133" s="15">
        <f t="shared" si="139"/>
        <v>25.199999999955775</v>
      </c>
      <c r="G1133" s="15">
        <f t="shared" si="140"/>
        <v>27.000000000018385</v>
      </c>
      <c r="H1133" s="15">
        <f t="shared" si="141"/>
        <v>27.599999999995312</v>
      </c>
      <c r="I1133" s="15">
        <f t="shared" si="142"/>
        <v>27.900000000016867</v>
      </c>
      <c r="J1133" s="15">
        <f t="shared" si="143"/>
        <v>27.450000000000369</v>
      </c>
      <c r="K1133" s="21" t="str">
        <f>HYPERLINK("http://maps.google.nl/maps?q="&amp;SUBSTITUTE(Tabel2[[#This Row],[lat]],",",".")&amp;","&amp;SUBSTITUTE(Tabel2[[#This Row],[lon]],",","."))</f>
        <v>http://maps.google.nl/maps?q=50.936265,5.894205</v>
      </c>
    </row>
    <row r="1134" spans="1:11" x14ac:dyDescent="0.25">
      <c r="A1134" s="8">
        <f>TIMEVALUE(MID(Tabel2[[#This Row],[ns1:time2]],12,8))</f>
        <v>0.4919675925925926</v>
      </c>
      <c r="B1134" s="13">
        <f>ROUND(6370973.27862*((2*ASIN(SQRT((SIN((RADIANS(Strava!E1133)-RADIANS(Strava!E1134))/2)^2)+COS(RADIANS(Strava!E1133))*COS(RADIANS(Strava!E1134))*(SIN((RADIANS(Strava!F1133)-RADIANS(Strava!F1134))/2)^2))))),0)</f>
        <v>36</v>
      </c>
      <c r="C1134" s="10">
        <f t="shared" si="136"/>
        <v>16.677999999999926</v>
      </c>
      <c r="D1134" s="8">
        <f t="shared" si="137"/>
        <v>5.7870370370360913E-5</v>
      </c>
      <c r="E1134" s="8">
        <f t="shared" si="138"/>
        <v>3.002314814814816E-2</v>
      </c>
      <c r="F1134" s="17">
        <f t="shared" si="139"/>
        <v>25.920000000004233</v>
      </c>
      <c r="G1134" s="17">
        <f t="shared" si="140"/>
        <v>25.799999999997656</v>
      </c>
      <c r="H1134" s="17">
        <f t="shared" si="141"/>
        <v>26.228571428580302</v>
      </c>
      <c r="I1134" s="17">
        <f t="shared" si="142"/>
        <v>26.550000000001628</v>
      </c>
      <c r="J1134" s="17">
        <f t="shared" si="143"/>
        <v>26.999999999997684</v>
      </c>
      <c r="K1134" s="20" t="str">
        <f>HYPERLINK("http://maps.google.nl/maps?q="&amp;SUBSTITUTE(Tabel2[[#This Row],[lat]],",",".")&amp;","&amp;SUBSTITUTE(Tabel2[[#This Row],[lon]],",","."))</f>
        <v>http://maps.google.nl/maps?q=50.936578,5.894067</v>
      </c>
    </row>
    <row r="1135" spans="1:11" x14ac:dyDescent="0.25">
      <c r="A1135" s="12">
        <f>TIMEVALUE(MID(Tabel2[[#This Row],[ns1:time2]],12,8))</f>
        <v>0.49199074074074073</v>
      </c>
      <c r="B1135" s="13">
        <f>ROUND(6370973.27862*((2*ASIN(SQRT((SIN((RADIANS(Strava!E1134)-RADIANS(Strava!E1135))/2)^2)+COS(RADIANS(Strava!E1134))*COS(RADIANS(Strava!E1135))*(SIN((RADIANS(Strava!F1134)-RADIANS(Strava!F1135))/2)^2))))),0)</f>
        <v>14</v>
      </c>
      <c r="C1135" s="14">
        <f t="shared" si="136"/>
        <v>16.691999999999926</v>
      </c>
      <c r="D1135" s="12">
        <f t="shared" si="137"/>
        <v>2.3148148148133263E-5</v>
      </c>
      <c r="E1135" s="12">
        <f t="shared" si="138"/>
        <v>3.0046296296296293E-2</v>
      </c>
      <c r="F1135" s="15">
        <f t="shared" si="139"/>
        <v>25.200000000016207</v>
      </c>
      <c r="G1135" s="15">
        <f t="shared" si="140"/>
        <v>25.714285714293805</v>
      </c>
      <c r="H1135" s="15">
        <f t="shared" si="141"/>
        <v>25.650000000002088</v>
      </c>
      <c r="I1135" s="15">
        <f t="shared" si="142"/>
        <v>26.000000000010303</v>
      </c>
      <c r="J1135" s="15">
        <f t="shared" si="143"/>
        <v>26.742857142858867</v>
      </c>
      <c r="K1135" s="21" t="str">
        <f>HYPERLINK("http://maps.google.nl/maps?q="&amp;SUBSTITUTE(Tabel2[[#This Row],[lat]],",",".")&amp;","&amp;SUBSTITUTE(Tabel2[[#This Row],[lon]],",","."))</f>
        <v>http://maps.google.nl/maps?q=50.936705,5.89403</v>
      </c>
    </row>
    <row r="1136" spans="1:11" x14ac:dyDescent="0.25">
      <c r="A1136" s="8">
        <f>TIMEVALUE(MID(Tabel2[[#This Row],[ns1:time2]],12,8))</f>
        <v>0.49202546296296296</v>
      </c>
      <c r="B1136" s="13">
        <f>ROUND(6370973.27862*((2*ASIN(SQRT((SIN((RADIANS(Strava!E1135)-RADIANS(Strava!E1136))/2)^2)+COS(RADIANS(Strava!E1135))*COS(RADIANS(Strava!E1136))*(SIN((RADIANS(Strava!F1135)-RADIANS(Strava!F1136))/2)^2))))),0)</f>
        <v>22</v>
      </c>
      <c r="C1136" s="10">
        <f t="shared" si="136"/>
        <v>16.713999999999924</v>
      </c>
      <c r="D1136" s="8">
        <f t="shared" si="137"/>
        <v>3.472222222222765E-5</v>
      </c>
      <c r="E1136" s="8">
        <f t="shared" si="138"/>
        <v>3.0081018518518521E-2</v>
      </c>
      <c r="F1136" s="17">
        <f t="shared" si="139"/>
        <v>26.39999999999587</v>
      </c>
      <c r="G1136" s="17">
        <f t="shared" si="140"/>
        <v>25.920000000002659</v>
      </c>
      <c r="H1136" s="17">
        <f t="shared" si="141"/>
        <v>25.920000000003938</v>
      </c>
      <c r="I1136" s="17">
        <f t="shared" si="142"/>
        <v>25.854545454545374</v>
      </c>
      <c r="J1136" s="17">
        <f t="shared" si="143"/>
        <v>26.608695652171313</v>
      </c>
      <c r="K1136" s="20" t="str">
        <f>HYPERLINK("http://maps.google.nl/maps?q="&amp;SUBSTITUTE(Tabel2[[#This Row],[lat]],",",".")&amp;","&amp;SUBSTITUTE(Tabel2[[#This Row],[lon]],",","."))</f>
        <v>http://maps.google.nl/maps?q=50.936899,5.894057</v>
      </c>
    </row>
    <row r="1137" spans="1:11" x14ac:dyDescent="0.25">
      <c r="A1137" s="12">
        <f>TIMEVALUE(MID(Tabel2[[#This Row],[ns1:time2]],12,8))</f>
        <v>0.49206018518518518</v>
      </c>
      <c r="B1137" s="13">
        <f>ROUND(6370973.27862*((2*ASIN(SQRT((SIN((RADIANS(Strava!E1136)-RADIANS(Strava!E1137))/2)^2)+COS(RADIANS(Strava!E1136))*COS(RADIANS(Strava!E1137))*(SIN((RADIANS(Strava!F1136)-RADIANS(Strava!F1137))/2)^2))))),0)</f>
        <v>23</v>
      </c>
      <c r="C1137" s="14">
        <f t="shared" si="136"/>
        <v>16.736999999999924</v>
      </c>
      <c r="D1137" s="12">
        <f t="shared" si="137"/>
        <v>3.472222222222765E-5</v>
      </c>
      <c r="E1137" s="12">
        <f t="shared" si="138"/>
        <v>3.0115740740740748E-2</v>
      </c>
      <c r="F1137" s="15">
        <f t="shared" si="139"/>
        <v>27.599999999995685</v>
      </c>
      <c r="G1137" s="15">
        <f t="shared" si="140"/>
        <v>26.999999999994671</v>
      </c>
      <c r="H1137" s="15">
        <f t="shared" si="141"/>
        <v>26.550000000000029</v>
      </c>
      <c r="I1137" s="15">
        <f t="shared" si="142"/>
        <v>26.307692307694349</v>
      </c>
      <c r="J1137" s="15">
        <f t="shared" si="143"/>
        <v>26.608695652176863</v>
      </c>
      <c r="K1137" s="21" t="str">
        <f>HYPERLINK("http://maps.google.nl/maps?q="&amp;SUBSTITUTE(Tabel2[[#This Row],[lat]],",",".")&amp;","&amp;SUBSTITUTE(Tabel2[[#This Row],[lon]],",","."))</f>
        <v>http://maps.google.nl/maps?q=50.937084,5.894215</v>
      </c>
    </row>
    <row r="1138" spans="1:11" x14ac:dyDescent="0.25">
      <c r="A1138" s="8">
        <f>TIMEVALUE(MID(Tabel2[[#This Row],[ns1:time2]],12,8))</f>
        <v>0.49207175925925922</v>
      </c>
      <c r="B1138" s="13">
        <f>ROUND(6370973.27862*((2*ASIN(SQRT((SIN((RADIANS(Strava!E1137)-RADIANS(Strava!E1138))/2)^2)+COS(RADIANS(Strava!E1137))*COS(RADIANS(Strava!E1138))*(SIN((RADIANS(Strava!F1137)-RADIANS(Strava!F1138))/2)^2))))),0)</f>
        <v>8</v>
      </c>
      <c r="C1138" s="10">
        <f t="shared" si="136"/>
        <v>16.744999999999923</v>
      </c>
      <c r="D1138" s="8">
        <f t="shared" si="137"/>
        <v>1.1574074074038876E-5</v>
      </c>
      <c r="E1138" s="8">
        <f t="shared" si="138"/>
        <v>3.0127314814814787E-2</v>
      </c>
      <c r="F1138" s="17">
        <f t="shared" si="139"/>
        <v>28.800000000087586</v>
      </c>
      <c r="G1138" s="17">
        <f t="shared" si="140"/>
        <v>27.900000000016867</v>
      </c>
      <c r="H1138" s="17">
        <f t="shared" si="141"/>
        <v>27.257142857149642</v>
      </c>
      <c r="I1138" s="17">
        <f t="shared" si="142"/>
        <v>26.80000000000874</v>
      </c>
      <c r="J1138" s="17">
        <f t="shared" si="143"/>
        <v>26.765217391306951</v>
      </c>
      <c r="K1138" s="20" t="str">
        <f>HYPERLINK("http://maps.google.nl/maps?q="&amp;SUBSTITUTE(Tabel2[[#This Row],[lat]],",",".")&amp;","&amp;SUBSTITUTE(Tabel2[[#This Row],[lon]],",","."))</f>
        <v>http://maps.google.nl/maps?q=50.937138,5.894283</v>
      </c>
    </row>
    <row r="1139" spans="1:11" x14ac:dyDescent="0.25">
      <c r="A1139" s="12">
        <f>TIMEVALUE(MID(Tabel2[[#This Row],[ns1:time2]],12,8))</f>
        <v>0.49212962962962964</v>
      </c>
      <c r="B1139" s="13">
        <f>ROUND(6370973.27862*((2*ASIN(SQRT((SIN((RADIANS(Strava!E1138)-RADIANS(Strava!E1139))/2)^2)+COS(RADIANS(Strava!E1138))*COS(RADIANS(Strava!E1139))*(SIN((RADIANS(Strava!F1138)-RADIANS(Strava!F1139))/2)^2))))),0)</f>
        <v>38</v>
      </c>
      <c r="C1139" s="14">
        <f t="shared" si="136"/>
        <v>16.782999999999923</v>
      </c>
      <c r="D1139" s="12">
        <f t="shared" si="137"/>
        <v>5.7870370370416424E-5</v>
      </c>
      <c r="E1139" s="12">
        <f t="shared" si="138"/>
        <v>3.0185185185185204E-2</v>
      </c>
      <c r="F1139" s="15">
        <f t="shared" si="139"/>
        <v>27.359999999978225</v>
      </c>
      <c r="G1139" s="15">
        <f t="shared" si="140"/>
        <v>27.599999999995312</v>
      </c>
      <c r="H1139" s="15">
        <f t="shared" si="141"/>
        <v>27.599999999995312</v>
      </c>
      <c r="I1139" s="15">
        <f t="shared" si="142"/>
        <v>27.299999999994991</v>
      </c>
      <c r="J1139" s="15">
        <f t="shared" si="143"/>
        <v>26.921739130437597</v>
      </c>
      <c r="K1139" s="21" t="str">
        <f>HYPERLINK("http://maps.google.nl/maps?q="&amp;SUBSTITUTE(Tabel2[[#This Row],[lat]],",",".")&amp;","&amp;SUBSTITUTE(Tabel2[[#This Row],[lon]],",","."))</f>
        <v>http://maps.google.nl/maps?q=50.937405,5.89462</v>
      </c>
    </row>
    <row r="1140" spans="1:11" x14ac:dyDescent="0.25">
      <c r="A1140" s="8">
        <f>TIMEVALUE(MID(Tabel2[[#This Row],[ns1:time2]],12,8))</f>
        <v>0.49216435185185187</v>
      </c>
      <c r="B1140" s="13">
        <f>ROUND(6370973.27862*((2*ASIN(SQRT((SIN((RADIANS(Strava!E1139)-RADIANS(Strava!E1140))/2)^2)+COS(RADIANS(Strava!E1139))*COS(RADIANS(Strava!E1140))*(SIN((RADIANS(Strava!F1139)-RADIANS(Strava!F1140))/2)^2))))),0)</f>
        <v>23</v>
      </c>
      <c r="C1140" s="10">
        <f t="shared" si="136"/>
        <v>16.805999999999923</v>
      </c>
      <c r="D1140" s="8">
        <f t="shared" si="137"/>
        <v>3.472222222222765E-5</v>
      </c>
      <c r="E1140" s="8">
        <f t="shared" si="138"/>
        <v>3.0219907407407431E-2</v>
      </c>
      <c r="F1140" s="17">
        <f t="shared" si="139"/>
        <v>27.599999999995685</v>
      </c>
      <c r="G1140" s="17">
        <f t="shared" si="140"/>
        <v>27.449999999984712</v>
      </c>
      <c r="H1140" s="17">
        <f t="shared" si="141"/>
        <v>27.599999999995312</v>
      </c>
      <c r="I1140" s="17">
        <f t="shared" si="142"/>
        <v>27.599999999995312</v>
      </c>
      <c r="J1140" s="17">
        <f t="shared" si="143"/>
        <v>26.927999999998892</v>
      </c>
      <c r="K1140" s="20" t="str">
        <f>HYPERLINK("http://maps.google.nl/maps?q="&amp;SUBSTITUTE(Tabel2[[#This Row],[lat]],",",".")&amp;","&amp;SUBSTITUTE(Tabel2[[#This Row],[lon]],",","."))</f>
        <v>http://maps.google.nl/maps?q=50.937579,5.894794</v>
      </c>
    </row>
    <row r="1141" spans="1:11" x14ac:dyDescent="0.25">
      <c r="A1141" s="12">
        <f>TIMEVALUE(MID(Tabel2[[#This Row],[ns1:time2]],12,8))</f>
        <v>0.4921875</v>
      </c>
      <c r="B1141" s="13">
        <f>ROUND(6370973.27862*((2*ASIN(SQRT((SIN((RADIANS(Strava!E1140)-RADIANS(Strava!E1141))/2)^2)+COS(RADIANS(Strava!E1140))*COS(RADIANS(Strava!E1141))*(SIN((RADIANS(Strava!F1140)-RADIANS(Strava!F1141))/2)^2))))),0)</f>
        <v>15</v>
      </c>
      <c r="C1141" s="14">
        <f t="shared" si="136"/>
        <v>16.820999999999923</v>
      </c>
      <c r="D1141" s="12">
        <f t="shared" si="137"/>
        <v>2.3148148148133263E-5</v>
      </c>
      <c r="E1141" s="12">
        <f t="shared" si="138"/>
        <v>3.0243055555555565E-2</v>
      </c>
      <c r="F1141" s="15">
        <f t="shared" si="139"/>
        <v>27.000000000017362</v>
      </c>
      <c r="G1141" s="15">
        <f t="shared" si="140"/>
        <v>27.360000000004657</v>
      </c>
      <c r="H1141" s="15">
        <f t="shared" si="141"/>
        <v>27.359999999991533</v>
      </c>
      <c r="I1141" s="15">
        <f t="shared" si="142"/>
        <v>27.490909090908669</v>
      </c>
      <c r="J1141" s="15">
        <f t="shared" si="143"/>
        <v>26.861538461540739</v>
      </c>
      <c r="K1141" s="21" t="str">
        <f>HYPERLINK("http://maps.google.nl/maps?q="&amp;SUBSTITUTE(Tabel2[[#This Row],[lat]],",",".")&amp;","&amp;SUBSTITUTE(Tabel2[[#This Row],[lon]],",","."))</f>
        <v>http://maps.google.nl/maps?q=50.937707,5.894848</v>
      </c>
    </row>
    <row r="1142" spans="1:11" x14ac:dyDescent="0.25">
      <c r="A1142" s="8">
        <f>TIMEVALUE(MID(Tabel2[[#This Row],[ns1:time2]],12,8))</f>
        <v>0.49222222222222217</v>
      </c>
      <c r="B1142" s="13">
        <f>ROUND(6370973.27862*((2*ASIN(SQRT((SIN((RADIANS(Strava!E1141)-RADIANS(Strava!E1142))/2)^2)+COS(RADIANS(Strava!E1141))*COS(RADIANS(Strava!E1142))*(SIN((RADIANS(Strava!F1141)-RADIANS(Strava!F1142))/2)^2))))),0)</f>
        <v>23</v>
      </c>
      <c r="C1142" s="10">
        <f t="shared" si="136"/>
        <v>16.843999999999923</v>
      </c>
      <c r="D1142" s="8">
        <f t="shared" si="137"/>
        <v>3.4722222222172139E-5</v>
      </c>
      <c r="E1142" s="8">
        <f t="shared" si="138"/>
        <v>3.0277777777777737E-2</v>
      </c>
      <c r="F1142" s="17">
        <f t="shared" si="139"/>
        <v>27.60000000003981</v>
      </c>
      <c r="G1142" s="17">
        <f t="shared" si="140"/>
        <v>27.360000000030901</v>
      </c>
      <c r="H1142" s="17">
        <f t="shared" si="141"/>
        <v>27.450000000017624</v>
      </c>
      <c r="I1142" s="17">
        <f t="shared" si="142"/>
        <v>27.415384615387129</v>
      </c>
      <c r="J1142" s="17">
        <f t="shared" si="143"/>
        <v>26.871428571431995</v>
      </c>
      <c r="K1142" s="20" t="str">
        <f>HYPERLINK("http://maps.google.nl/maps?q="&amp;SUBSTITUTE(Tabel2[[#This Row],[lat]],",",".")&amp;","&amp;SUBSTITUTE(Tabel2[[#This Row],[lon]],",","."))</f>
        <v>http://maps.google.nl/maps?q=50.937908,5.894789</v>
      </c>
    </row>
    <row r="1143" spans="1:11" x14ac:dyDescent="0.25">
      <c r="A1143" s="12">
        <f>TIMEVALUE(MID(Tabel2[[#This Row],[ns1:time2]],12,8))</f>
        <v>0.49224537037037036</v>
      </c>
      <c r="B1143" s="13">
        <f>ROUND(6370973.27862*((2*ASIN(SQRT((SIN((RADIANS(Strava!E1142)-RADIANS(Strava!E1143))/2)^2)+COS(RADIANS(Strava!E1142))*COS(RADIANS(Strava!E1143))*(SIN((RADIANS(Strava!F1142)-RADIANS(Strava!F1143))/2)^2))))),0)</f>
        <v>16</v>
      </c>
      <c r="C1143" s="14">
        <f t="shared" si="136"/>
        <v>16.859999999999921</v>
      </c>
      <c r="D1143" s="12">
        <f t="shared" si="137"/>
        <v>2.3148148148188774E-5</v>
      </c>
      <c r="E1143" s="12">
        <f t="shared" si="138"/>
        <v>3.0300925925925926E-2</v>
      </c>
      <c r="F1143" s="15">
        <f t="shared" si="139"/>
        <v>28.799999999949456</v>
      </c>
      <c r="G1143" s="15">
        <f t="shared" si="140"/>
        <v>28.080000000003096</v>
      </c>
      <c r="H1143" s="15">
        <f t="shared" si="141"/>
        <v>27.77142857143614</v>
      </c>
      <c r="I1143" s="15">
        <f t="shared" si="142"/>
        <v>27.720000000003875</v>
      </c>
      <c r="J1143" s="15">
        <f t="shared" si="143"/>
        <v>27.062068965518534</v>
      </c>
      <c r="K1143" s="21" t="str">
        <f>HYPERLINK("http://maps.google.nl/maps?q="&amp;SUBSTITUTE(Tabel2[[#This Row],[lat]],",",".")&amp;","&amp;SUBSTITUTE(Tabel2[[#This Row],[lon]],",","."))</f>
        <v>http://maps.google.nl/maps?q=50.93804,5.894695</v>
      </c>
    </row>
    <row r="1144" spans="1:11" x14ac:dyDescent="0.25">
      <c r="A1144" s="8">
        <f>TIMEVALUE(MID(Tabel2[[#This Row],[ns1:time2]],12,8))</f>
        <v>0.49228009259259259</v>
      </c>
      <c r="B1144" s="13">
        <f>ROUND(6370973.27862*((2*ASIN(SQRT((SIN((RADIANS(Strava!E1143)-RADIANS(Strava!E1144))/2)^2)+COS(RADIANS(Strava!E1143))*COS(RADIANS(Strava!E1144))*(SIN((RADIANS(Strava!F1143)-RADIANS(Strava!F1144))/2)^2))))),0)</f>
        <v>25</v>
      </c>
      <c r="C1144" s="10">
        <f t="shared" si="136"/>
        <v>16.88499999999992</v>
      </c>
      <c r="D1144" s="8">
        <f t="shared" si="137"/>
        <v>3.472222222222765E-5</v>
      </c>
      <c r="E1144" s="8">
        <f t="shared" si="138"/>
        <v>3.0335648148148153E-2</v>
      </c>
      <c r="F1144" s="17">
        <f t="shared" si="139"/>
        <v>29.99999999999531</v>
      </c>
      <c r="G1144" s="17">
        <f t="shared" si="140"/>
        <v>29.519999999974218</v>
      </c>
      <c r="H1144" s="17">
        <f t="shared" si="141"/>
        <v>28.799999999999681</v>
      </c>
      <c r="I1144" s="17">
        <f t="shared" si="142"/>
        <v>28.440000000003593</v>
      </c>
      <c r="J1144" s="17">
        <f t="shared" si="143"/>
        <v>27.599999999999739</v>
      </c>
      <c r="K1144" s="20" t="str">
        <f>HYPERLINK("http://maps.google.nl/maps?q="&amp;SUBSTITUTE(Tabel2[[#This Row],[lat]],",",".")&amp;","&amp;SUBSTITUTE(Tabel2[[#This Row],[lon]],",","."))</f>
        <v>http://maps.google.nl/maps?q=50.938243,5.894531</v>
      </c>
    </row>
    <row r="1145" spans="1:11" x14ac:dyDescent="0.25">
      <c r="A1145" s="12">
        <f>TIMEVALUE(MID(Tabel2[[#This Row],[ns1:time2]],12,8))</f>
        <v>0.49233796296296295</v>
      </c>
      <c r="B1145" s="13">
        <f>ROUND(6370973.27862*((2*ASIN(SQRT((SIN((RADIANS(Strava!E1144)-RADIANS(Strava!E1145))/2)^2)+COS(RADIANS(Strava!E1144))*COS(RADIANS(Strava!E1145))*(SIN((RADIANS(Strava!F1144)-RADIANS(Strava!F1145))/2)^2))))),0)</f>
        <v>41</v>
      </c>
      <c r="C1145" s="14">
        <f t="shared" si="136"/>
        <v>16.92599999999992</v>
      </c>
      <c r="D1145" s="12">
        <f t="shared" si="137"/>
        <v>5.7870370370360913E-5</v>
      </c>
      <c r="E1145" s="12">
        <f t="shared" si="138"/>
        <v>3.0393518518518514E-2</v>
      </c>
      <c r="F1145" s="15">
        <f t="shared" si="139"/>
        <v>29.520000000004824</v>
      </c>
      <c r="G1145" s="15">
        <f t="shared" si="140"/>
        <v>29.70000000000082</v>
      </c>
      <c r="H1145" s="15">
        <f t="shared" si="141"/>
        <v>29.519999999989654</v>
      </c>
      <c r="I1145" s="15">
        <f t="shared" si="142"/>
        <v>29.076923076924817</v>
      </c>
      <c r="J1145" s="15">
        <f t="shared" si="143"/>
        <v>28.079999999999458</v>
      </c>
      <c r="K1145" s="21" t="str">
        <f>HYPERLINK("http://maps.google.nl/maps?q="&amp;SUBSTITUTE(Tabel2[[#This Row],[lat]],",",".")&amp;","&amp;SUBSTITUTE(Tabel2[[#This Row],[lon]],",","."))</f>
        <v>http://maps.google.nl/maps?q=50.938583,5.89429</v>
      </c>
    </row>
    <row r="1146" spans="1:11" x14ac:dyDescent="0.25">
      <c r="A1146" s="8">
        <f>TIMEVALUE(MID(Tabel2[[#This Row],[ns1:time2]],12,8))</f>
        <v>0.49237268518518523</v>
      </c>
      <c r="B1146" s="13">
        <f>ROUND(6370973.27862*((2*ASIN(SQRT((SIN((RADIANS(Strava!E1145)-RADIANS(Strava!E1146))/2)^2)+COS(RADIANS(Strava!E1145))*COS(RADIANS(Strava!E1146))*(SIN((RADIANS(Strava!F1145)-RADIANS(Strava!F1146))/2)^2))))),0)</f>
        <v>23</v>
      </c>
      <c r="C1146" s="10">
        <f t="shared" si="136"/>
        <v>16.94899999999992</v>
      </c>
      <c r="D1146" s="8">
        <f t="shared" si="137"/>
        <v>3.4722222222283161E-5</v>
      </c>
      <c r="E1146" s="8">
        <f t="shared" si="138"/>
        <v>3.0428240740740797E-2</v>
      </c>
      <c r="F1146" s="17">
        <f t="shared" si="139"/>
        <v>27.59999999995156</v>
      </c>
      <c r="G1146" s="17">
        <f t="shared" si="140"/>
        <v>28.799999999984013</v>
      </c>
      <c r="H1146" s="17">
        <f t="shared" si="141"/>
        <v>29.12727272725926</v>
      </c>
      <c r="I1146" s="17">
        <f t="shared" si="142"/>
        <v>29.076923076903363</v>
      </c>
      <c r="J1146" s="17">
        <f t="shared" si="143"/>
        <v>28.199999999995097</v>
      </c>
      <c r="K1146" s="20" t="str">
        <f>HYPERLINK("http://maps.google.nl/maps?q="&amp;SUBSTITUTE(Tabel2[[#This Row],[lat]],",",".")&amp;","&amp;SUBSTITUTE(Tabel2[[#This Row],[lon]],",","."))</f>
        <v>http://maps.google.nl/maps?q=50.938749,5.894104</v>
      </c>
    </row>
    <row r="1147" spans="1:11" x14ac:dyDescent="0.25">
      <c r="A1147" s="12">
        <f>TIMEVALUE(MID(Tabel2[[#This Row],[ns1:time2]],12,8))</f>
        <v>0.49239583333333337</v>
      </c>
      <c r="B1147" s="13">
        <f>ROUND(6370973.27862*((2*ASIN(SQRT((SIN((RADIANS(Strava!E1146)-RADIANS(Strava!E1147))/2)^2)+COS(RADIANS(Strava!E1146))*COS(RADIANS(Strava!E1147))*(SIN((RADIANS(Strava!F1146)-RADIANS(Strava!F1147))/2)^2))))),0)</f>
        <v>16</v>
      </c>
      <c r="C1147" s="14">
        <f t="shared" si="136"/>
        <v>16.964999999999918</v>
      </c>
      <c r="D1147" s="12">
        <f t="shared" si="137"/>
        <v>2.3148148148133263E-5</v>
      </c>
      <c r="E1147" s="12">
        <f t="shared" si="138"/>
        <v>3.0451388888888931E-2</v>
      </c>
      <c r="F1147" s="15">
        <f t="shared" si="139"/>
        <v>28.800000000018521</v>
      </c>
      <c r="G1147" s="15">
        <f t="shared" si="140"/>
        <v>28.07999999997616</v>
      </c>
      <c r="H1147" s="15">
        <f t="shared" si="141"/>
        <v>28.79999999999028</v>
      </c>
      <c r="I1147" s="15">
        <f t="shared" si="142"/>
        <v>29.076923076914088</v>
      </c>
      <c r="J1147" s="15">
        <f t="shared" si="143"/>
        <v>28.303448275858514</v>
      </c>
      <c r="K1147" s="21" t="str">
        <f>HYPERLINK("http://maps.google.nl/maps?q="&amp;SUBSTITUTE(Tabel2[[#This Row],[lat]],",",".")&amp;","&amp;SUBSTITUTE(Tabel2[[#This Row],[lon]],",","."))</f>
        <v>http://maps.google.nl/maps?q=50.938856,5.893943</v>
      </c>
    </row>
    <row r="1148" spans="1:11" x14ac:dyDescent="0.25">
      <c r="A1148" s="8">
        <f>TIMEVALUE(MID(Tabel2[[#This Row],[ns1:time2]],12,8))</f>
        <v>0.49243055555555554</v>
      </c>
      <c r="B1148" s="13">
        <f>ROUND(6370973.27862*((2*ASIN(SQRT((SIN((RADIANS(Strava!E1147)-RADIANS(Strava!E1148))/2)^2)+COS(RADIANS(Strava!E1147))*COS(RADIANS(Strava!E1148))*(SIN((RADIANS(Strava!F1147)-RADIANS(Strava!F1148))/2)^2))))),0)</f>
        <v>24</v>
      </c>
      <c r="C1148" s="10">
        <f t="shared" si="136"/>
        <v>16.988999999999919</v>
      </c>
      <c r="D1148" s="8">
        <f t="shared" si="137"/>
        <v>3.4722222222172139E-5</v>
      </c>
      <c r="E1148" s="8">
        <f t="shared" si="138"/>
        <v>3.0486111111111103E-2</v>
      </c>
      <c r="F1148" s="17">
        <f t="shared" si="139"/>
        <v>28.800000000041543</v>
      </c>
      <c r="G1148" s="17">
        <f t="shared" si="140"/>
        <v>28.800000000031719</v>
      </c>
      <c r="H1148" s="17">
        <f t="shared" si="141"/>
        <v>28.350000000000708</v>
      </c>
      <c r="I1148" s="17">
        <f t="shared" si="142"/>
        <v>28.80000000000236</v>
      </c>
      <c r="J1148" s="17">
        <f t="shared" si="143"/>
        <v>28.335483870965795</v>
      </c>
      <c r="K1148" s="20" t="str">
        <f>HYPERLINK("http://maps.google.nl/maps?q="&amp;SUBSTITUTE(Tabel2[[#This Row],[lat]],",",".")&amp;","&amp;SUBSTITUTE(Tabel2[[#This Row],[lon]],",","."))</f>
        <v>http://maps.google.nl/maps?q=50.938992,5.893684</v>
      </c>
    </row>
    <row r="1149" spans="1:11" x14ac:dyDescent="0.25">
      <c r="A1149" s="12">
        <f>TIMEVALUE(MID(Tabel2[[#This Row],[ns1:time2]],12,8))</f>
        <v>0.49244212962962958</v>
      </c>
      <c r="B1149" s="13">
        <f>ROUND(6370973.27862*((2*ASIN(SQRT((SIN((RADIANS(Strava!E1148)-RADIANS(Strava!E1149))/2)^2)+COS(RADIANS(Strava!E1148))*COS(RADIANS(Strava!E1149))*(SIN((RADIANS(Strava!F1148)-RADIANS(Strava!F1149))/2)^2))))),0)</f>
        <v>7</v>
      </c>
      <c r="C1149" s="14">
        <f t="shared" si="136"/>
        <v>16.995999999999921</v>
      </c>
      <c r="D1149" s="12">
        <f t="shared" si="137"/>
        <v>1.1574074074038876E-5</v>
      </c>
      <c r="E1149" s="12">
        <f t="shared" si="138"/>
        <v>3.0497685185185142E-2</v>
      </c>
      <c r="F1149" s="15">
        <f t="shared" si="139"/>
        <v>25.200000000076638</v>
      </c>
      <c r="G1149" s="15">
        <f t="shared" si="140"/>
        <v>27.900000000053517</v>
      </c>
      <c r="H1149" s="15">
        <f t="shared" si="141"/>
        <v>28.200000000041033</v>
      </c>
      <c r="I1149" s="15">
        <f t="shared" si="142"/>
        <v>28.000000000010658</v>
      </c>
      <c r="J1149" s="15">
        <f t="shared" si="143"/>
        <v>28.400000000005306</v>
      </c>
      <c r="K1149" s="21" t="str">
        <f>HYPERLINK("http://maps.google.nl/maps?q="&amp;SUBSTITUTE(Tabel2[[#This Row],[lat]],",",".")&amp;","&amp;SUBSTITUTE(Tabel2[[#This Row],[lon]],",","."))</f>
        <v>http://maps.google.nl/maps?q=50.939031,5.893599</v>
      </c>
    </row>
    <row r="1150" spans="1:11" x14ac:dyDescent="0.25">
      <c r="A1150" s="8">
        <f>TIMEVALUE(MID(Tabel2[[#This Row],[ns1:time2]],12,8))</f>
        <v>0.49245370370370373</v>
      </c>
      <c r="B1150" s="13">
        <f>ROUND(6370973.27862*((2*ASIN(SQRT((SIN((RADIANS(Strava!E1149)-RADIANS(Strava!E1150))/2)^2)+COS(RADIANS(Strava!E1149))*COS(RADIANS(Strava!E1150))*(SIN((RADIANS(Strava!F1149)-RADIANS(Strava!F1150))/2)^2))))),0)</f>
        <v>7</v>
      </c>
      <c r="C1150" s="10">
        <f t="shared" si="136"/>
        <v>17.002999999999922</v>
      </c>
      <c r="D1150" s="8">
        <f t="shared" si="137"/>
        <v>1.1574074074149898E-5</v>
      </c>
      <c r="E1150" s="8">
        <f t="shared" si="138"/>
        <v>3.0509259259259291E-2</v>
      </c>
      <c r="F1150" s="17">
        <f t="shared" si="139"/>
        <v>25.199999999834912</v>
      </c>
      <c r="G1150" s="17">
        <f t="shared" si="140"/>
        <v>25.19999999996099</v>
      </c>
      <c r="H1150" s="17">
        <f t="shared" si="141"/>
        <v>27.360000000007215</v>
      </c>
      <c r="I1150" s="17">
        <f t="shared" si="142"/>
        <v>27.771428571437969</v>
      </c>
      <c r="J1150" s="17">
        <f t="shared" si="143"/>
        <v>28.367999999999075</v>
      </c>
      <c r="K1150" s="20" t="str">
        <f>HYPERLINK("http://maps.google.nl/maps?q="&amp;SUBSTITUTE(Tabel2[[#This Row],[lat]],",",".")&amp;","&amp;SUBSTITUTE(Tabel2[[#This Row],[lon]],",","."))</f>
        <v>http://maps.google.nl/maps?q=50.939069,5.893512</v>
      </c>
    </row>
    <row r="1151" spans="1:11" x14ac:dyDescent="0.25">
      <c r="A1151" s="12">
        <f>TIMEVALUE(MID(Tabel2[[#This Row],[ns1:time2]],12,8))</f>
        <v>0.49246527777777777</v>
      </c>
      <c r="B1151" s="13">
        <f>ROUND(6370973.27862*((2*ASIN(SQRT((SIN((RADIANS(Strava!E1150)-RADIANS(Strava!E1151))/2)^2)+COS(RADIANS(Strava!E1150))*COS(RADIANS(Strava!E1151))*(SIN((RADIANS(Strava!F1150)-RADIANS(Strava!F1151))/2)^2))))),0)</f>
        <v>8</v>
      </c>
      <c r="C1151" s="14">
        <f t="shared" si="136"/>
        <v>17.010999999999921</v>
      </c>
      <c r="D1151" s="12">
        <f t="shared" si="137"/>
        <v>1.1574074074038876E-5</v>
      </c>
      <c r="E1151" s="12">
        <f t="shared" si="138"/>
        <v>3.052083333333333E-2</v>
      </c>
      <c r="F1151" s="15">
        <f t="shared" si="139"/>
        <v>28.800000000087586</v>
      </c>
      <c r="G1151" s="15">
        <f t="shared" si="140"/>
        <v>26.999999999953637</v>
      </c>
      <c r="H1151" s="15">
        <f t="shared" si="141"/>
        <v>26.399999999998293</v>
      </c>
      <c r="I1151" s="15">
        <f t="shared" si="142"/>
        <v>27.600000000019506</v>
      </c>
      <c r="J1151" s="15">
        <f t="shared" si="143"/>
        <v>28.500000000000899</v>
      </c>
      <c r="K1151" s="21" t="str">
        <f>HYPERLINK("http://maps.google.nl/maps?q="&amp;SUBSTITUTE(Tabel2[[#This Row],[lat]],",",".")&amp;","&amp;SUBSTITUTE(Tabel2[[#This Row],[lon]],",","."))</f>
        <v>http://maps.google.nl/maps?q=50.939109,5.893421</v>
      </c>
    </row>
    <row r="1152" spans="1:11" x14ac:dyDescent="0.25">
      <c r="A1152" s="8">
        <f>TIMEVALUE(MID(Tabel2[[#This Row],[ns1:time2]],12,8))</f>
        <v>0.49247685185185186</v>
      </c>
      <c r="B1152" s="13">
        <f>ROUND(6370973.27862*((2*ASIN(SQRT((SIN((RADIANS(Strava!E1151)-RADIANS(Strava!E1152))/2)^2)+COS(RADIANS(Strava!E1151))*COS(RADIANS(Strava!E1152))*(SIN((RADIANS(Strava!F1151)-RADIANS(Strava!F1152))/2)^2))))),0)</f>
        <v>8</v>
      </c>
      <c r="C1152" s="10">
        <f t="shared" si="136"/>
        <v>17.01899999999992</v>
      </c>
      <c r="D1152" s="8">
        <f t="shared" si="137"/>
        <v>1.1574074074094387E-5</v>
      </c>
      <c r="E1152" s="8">
        <f t="shared" si="138"/>
        <v>3.0532407407407425E-2</v>
      </c>
      <c r="F1152" s="17">
        <f t="shared" si="139"/>
        <v>28.799999999949456</v>
      </c>
      <c r="G1152" s="17">
        <f t="shared" si="140"/>
        <v>28.800000000015348</v>
      </c>
      <c r="H1152" s="17">
        <f t="shared" si="141"/>
        <v>27.599999999951187</v>
      </c>
      <c r="I1152" s="17">
        <f t="shared" si="142"/>
        <v>26.999999999986009</v>
      </c>
      <c r="J1152" s="17">
        <f t="shared" si="143"/>
        <v>28.636363636356613</v>
      </c>
      <c r="K1152" s="20" t="str">
        <f>HYPERLINK("http://maps.google.nl/maps?q="&amp;SUBSTITUTE(Tabel2[[#This Row],[lat]],",",".")&amp;","&amp;SUBSTITUTE(Tabel2[[#This Row],[lon]],",","."))</f>
        <v>http://maps.google.nl/maps?q=50.939152,5.893327</v>
      </c>
    </row>
    <row r="1153" spans="1:11" x14ac:dyDescent="0.25">
      <c r="A1153" s="12">
        <f>TIMEVALUE(MID(Tabel2[[#This Row],[ns1:time2]],12,8))</f>
        <v>0.49253472222222222</v>
      </c>
      <c r="B1153" s="13">
        <f>ROUND(6370973.27862*((2*ASIN(SQRT((SIN((RADIANS(Strava!E1152)-RADIANS(Strava!E1153))/2)^2)+COS(RADIANS(Strava!E1152))*COS(RADIANS(Strava!E1153))*(SIN((RADIANS(Strava!F1152)-RADIANS(Strava!F1153))/2)^2))))),0)</f>
        <v>41</v>
      </c>
      <c r="C1153" s="14">
        <f t="shared" si="136"/>
        <v>17.059999999999921</v>
      </c>
      <c r="D1153" s="12">
        <f t="shared" si="137"/>
        <v>5.7870370370360913E-5</v>
      </c>
      <c r="E1153" s="12">
        <f t="shared" si="138"/>
        <v>3.0590277777777786E-2</v>
      </c>
      <c r="F1153" s="15">
        <f t="shared" si="139"/>
        <v>29.520000000004824</v>
      </c>
      <c r="G1153" s="15">
        <f t="shared" si="140"/>
        <v>29.399999999995096</v>
      </c>
      <c r="H1153" s="15">
        <f t="shared" si="141"/>
        <v>29.314285714293806</v>
      </c>
      <c r="I1153" s="15">
        <f t="shared" si="142"/>
        <v>28.799999999984013</v>
      </c>
      <c r="J1153" s="15">
        <f t="shared" si="143"/>
        <v>28.799999999999081</v>
      </c>
      <c r="K1153" s="21" t="str">
        <f>HYPERLINK("http://maps.google.nl/maps?q="&amp;SUBSTITUTE(Tabel2[[#This Row],[lat]],",",".")&amp;","&amp;SUBSTITUTE(Tabel2[[#This Row],[lon]],",","."))</f>
        <v>http://maps.google.nl/maps?q=50.939363,5.892849</v>
      </c>
    </row>
    <row r="1154" spans="1:11" x14ac:dyDescent="0.25">
      <c r="A1154" s="8">
        <f>TIMEVALUE(MID(Tabel2[[#This Row],[ns1:time2]],12,8))</f>
        <v>0.49261574074074077</v>
      </c>
      <c r="B1154" s="13">
        <f>ROUND(6370973.27862*((2*ASIN(SQRT((SIN((RADIANS(Strava!E1153)-RADIANS(Strava!E1154))/2)^2)+COS(RADIANS(Strava!E1153))*COS(RADIANS(Strava!E1154))*(SIN((RADIANS(Strava!F1153)-RADIANS(Strava!F1154))/2)^2))))),0)</f>
        <v>58</v>
      </c>
      <c r="C1154" s="10">
        <f t="shared" si="136"/>
        <v>17.11799999999992</v>
      </c>
      <c r="D1154" s="8">
        <f t="shared" si="137"/>
        <v>8.1018518518549687E-5</v>
      </c>
      <c r="E1154" s="8">
        <f t="shared" si="138"/>
        <v>3.0671296296296335E-2</v>
      </c>
      <c r="F1154" s="17">
        <f t="shared" si="139"/>
        <v>29.828571428559954</v>
      </c>
      <c r="G1154" s="17">
        <f t="shared" si="140"/>
        <v>29.699999999995416</v>
      </c>
      <c r="H1154" s="17">
        <f t="shared" si="141"/>
        <v>29.630769230760766</v>
      </c>
      <c r="I1154" s="17">
        <f t="shared" si="142"/>
        <v>29.571428571426924</v>
      </c>
      <c r="J1154" s="17">
        <f t="shared" si="143"/>
        <v>28.924137931031623</v>
      </c>
      <c r="K1154" s="20" t="str">
        <f>HYPERLINK("http://maps.google.nl/maps?q="&amp;SUBSTITUTE(Tabel2[[#This Row],[lat]],",",".")&amp;","&amp;SUBSTITUTE(Tabel2[[#This Row],[lon]],",","."))</f>
        <v>http://maps.google.nl/maps?q=50.939653,5.89216</v>
      </c>
    </row>
    <row r="1155" spans="1:11" x14ac:dyDescent="0.25">
      <c r="A1155" s="12">
        <f>TIMEVALUE(MID(Tabel2[[#This Row],[ns1:time2]],12,8))</f>
        <v>0.49266203703703698</v>
      </c>
      <c r="B1155" s="13">
        <f>ROUND(6370973.27862*((2*ASIN(SQRT((SIN((RADIANS(Strava!E1154)-RADIANS(Strava!E1155))/2)^2)+COS(RADIANS(Strava!E1154))*COS(RADIANS(Strava!E1155))*(SIN((RADIANS(Strava!F1154)-RADIANS(Strava!F1155))/2)^2))))),0)</f>
        <v>32</v>
      </c>
      <c r="C1155" s="14">
        <f t="shared" si="136"/>
        <v>17.14999999999992</v>
      </c>
      <c r="D1155" s="12">
        <f t="shared" si="137"/>
        <v>4.6296296296211015E-5</v>
      </c>
      <c r="E1155" s="12">
        <f t="shared" si="138"/>
        <v>3.0717592592592546E-2</v>
      </c>
      <c r="F1155" s="15">
        <f t="shared" si="139"/>
        <v>28.800000000053053</v>
      </c>
      <c r="G1155" s="15">
        <f t="shared" si="140"/>
        <v>29.454545454557927</v>
      </c>
      <c r="H1155" s="15">
        <f t="shared" si="141"/>
        <v>29.475000000010169</v>
      </c>
      <c r="I1155" s="15">
        <f t="shared" si="142"/>
        <v>29.435294117653392</v>
      </c>
      <c r="J1155" s="15">
        <f t="shared" si="143"/>
        <v>28.800000000003745</v>
      </c>
      <c r="K1155" s="21" t="str">
        <f>HYPERLINK("http://maps.google.nl/maps?q="&amp;SUBSTITUTE(Tabel2[[#This Row],[lat]],",",".")&amp;","&amp;SUBSTITUTE(Tabel2[[#This Row],[lon]],",","."))</f>
        <v>http://maps.google.nl/maps?q=50.939771,5.89175</v>
      </c>
    </row>
    <row r="1156" spans="1:11" x14ac:dyDescent="0.25">
      <c r="A1156" s="8">
        <f>TIMEVALUE(MID(Tabel2[[#This Row],[ns1:time2]],12,8))</f>
        <v>0.49267361111111113</v>
      </c>
      <c r="B1156" s="13">
        <f>ROUND(6370973.27862*((2*ASIN(SQRT((SIN((RADIANS(Strava!E1155)-RADIANS(Strava!E1156))/2)^2)+COS(RADIANS(Strava!E1155))*COS(RADIANS(Strava!E1156))*(SIN((RADIANS(Strava!F1155)-RADIANS(Strava!F1156))/2)^2))))),0)</f>
        <v>7</v>
      </c>
      <c r="C1156" s="10">
        <f t="shared" ref="C1156:C1219" si="144">C1155+B1156/1000</f>
        <v>17.156999999999922</v>
      </c>
      <c r="D1156" s="8">
        <f t="shared" ref="D1156:D1219" si="145">A1156-A1155</f>
        <v>1.1574074074149898E-5</v>
      </c>
      <c r="E1156" s="8">
        <f t="shared" ref="E1156:E1219" si="146">+E1155+D1156</f>
        <v>3.0729166666666696E-2</v>
      </c>
      <c r="F1156" s="17">
        <f t="shared" ref="F1156:F1219" si="147">(B1156/1000)/(D1156*24)</f>
        <v>25.199999999834912</v>
      </c>
      <c r="G1156" s="17">
        <f t="shared" si="140"/>
        <v>28.080000000005654</v>
      </c>
      <c r="H1156" s="17">
        <f t="shared" si="141"/>
        <v>29.099999999995845</v>
      </c>
      <c r="I1156" s="17">
        <f t="shared" si="142"/>
        <v>29.223529411763241</v>
      </c>
      <c r="J1156" s="17">
        <f t="shared" si="143"/>
        <v>28.800000000002854</v>
      </c>
      <c r="K1156" s="20" t="str">
        <f>HYPERLINK("http://maps.google.nl/maps?q="&amp;SUBSTITUTE(Tabel2[[#This Row],[lat]],",",".")&amp;","&amp;SUBSTITUTE(Tabel2[[#This Row],[lon]],",","."))</f>
        <v>http://maps.google.nl/maps?q=50.93978,5.891655</v>
      </c>
    </row>
    <row r="1157" spans="1:11" x14ac:dyDescent="0.25">
      <c r="A1157" s="12">
        <f>TIMEVALUE(MID(Tabel2[[#This Row],[ns1:time2]],12,8))</f>
        <v>0.4927083333333333</v>
      </c>
      <c r="B1157" s="13">
        <f>ROUND(6370973.27862*((2*ASIN(SQRT((SIN((RADIANS(Strava!E1156)-RADIANS(Strava!E1157))/2)^2)+COS(RADIANS(Strava!E1156))*COS(RADIANS(Strava!E1157))*(SIN((RADIANS(Strava!F1156)-RADIANS(Strava!F1157))/2)^2))))),0)</f>
        <v>17</v>
      </c>
      <c r="C1157" s="14">
        <f t="shared" si="144"/>
        <v>17.173999999999921</v>
      </c>
      <c r="D1157" s="12">
        <f t="shared" si="145"/>
        <v>3.4722222222172139E-5</v>
      </c>
      <c r="E1157" s="12">
        <f t="shared" si="146"/>
        <v>3.0763888888888868E-2</v>
      </c>
      <c r="F1157" s="15">
        <f t="shared" si="147"/>
        <v>20.400000000029426</v>
      </c>
      <c r="G1157" s="15">
        <f t="shared" ref="G1157:G1220" si="148">(C1157-C1155)/((E1157-E1155)*24)</f>
        <v>21.59999999998881</v>
      </c>
      <c r="H1157" s="15">
        <f t="shared" ref="H1157:H1220" si="149">(C1157-C1154)/((E1157-E1154)*24)</f>
        <v>25.200000000016626</v>
      </c>
      <c r="I1157" s="15">
        <f t="shared" si="142"/>
        <v>27.360000000004657</v>
      </c>
      <c r="J1157" s="15">
        <f t="shared" si="143"/>
        <v>27.866666666672636</v>
      </c>
      <c r="K1157" s="21" t="str">
        <f>HYPERLINK("http://maps.google.nl/maps?q="&amp;SUBSTITUTE(Tabel2[[#This Row],[lat]],",",".")&amp;","&amp;SUBSTITUTE(Tabel2[[#This Row],[lon]],",","."))</f>
        <v>http://maps.google.nl/maps?q=50.939811,5.891414</v>
      </c>
    </row>
    <row r="1158" spans="1:11" x14ac:dyDescent="0.25">
      <c r="A1158" s="8">
        <f>TIMEVALUE(MID(Tabel2[[#This Row],[ns1:time2]],12,8))</f>
        <v>0.4927199074074074</v>
      </c>
      <c r="B1158" s="13">
        <f>ROUND(6370973.27862*((2*ASIN(SQRT((SIN((RADIANS(Strava!E1157)-RADIANS(Strava!E1158))/2)^2)+COS(RADIANS(Strava!E1157))*COS(RADIANS(Strava!E1158))*(SIN((RADIANS(Strava!F1157)-RADIANS(Strava!F1158))/2)^2))))),0)</f>
        <v>5</v>
      </c>
      <c r="C1158" s="10">
        <f t="shared" si="144"/>
        <v>17.17899999999992</v>
      </c>
      <c r="D1158" s="8">
        <f t="shared" si="145"/>
        <v>1.1574074074094387E-5</v>
      </c>
      <c r="E1158" s="8">
        <f t="shared" si="146"/>
        <v>3.0775462962962963E-2</v>
      </c>
      <c r="F1158" s="17">
        <f t="shared" si="147"/>
        <v>17.999999999968409</v>
      </c>
      <c r="G1158" s="17">
        <f t="shared" si="148"/>
        <v>19.800000000011352</v>
      </c>
      <c r="H1158" s="17">
        <f t="shared" si="149"/>
        <v>20.879999999983323</v>
      </c>
      <c r="I1158" s="17">
        <f t="shared" ref="I1158:I1221" si="150">(C1158-C1154)/((E1158-E1154)*24)</f>
        <v>24.400000000009165</v>
      </c>
      <c r="J1158" s="17">
        <f t="shared" si="143"/>
        <v>27.359999999999406</v>
      </c>
      <c r="K1158" s="20" t="str">
        <f>HYPERLINK("http://maps.google.nl/maps?q="&amp;SUBSTITUTE(Tabel2[[#This Row],[lat]],",",".")&amp;","&amp;SUBSTITUTE(Tabel2[[#This Row],[lon]],",","."))</f>
        <v>http://maps.google.nl/maps?q=50.939823,5.891349</v>
      </c>
    </row>
    <row r="1159" spans="1:11" x14ac:dyDescent="0.25">
      <c r="A1159" s="12">
        <f>TIMEVALUE(MID(Tabel2[[#This Row],[ns1:time2]],12,8))</f>
        <v>0.49275462962962963</v>
      </c>
      <c r="B1159" s="13">
        <f>ROUND(6370973.27862*((2*ASIN(SQRT((SIN((RADIANS(Strava!E1158)-RADIANS(Strava!E1159))/2)^2)+COS(RADIANS(Strava!E1158))*COS(RADIANS(Strava!E1159))*(SIN((RADIANS(Strava!F1158)-RADIANS(Strava!F1159))/2)^2))))),0)</f>
        <v>15</v>
      </c>
      <c r="C1159" s="14">
        <f t="shared" si="144"/>
        <v>17.193999999999921</v>
      </c>
      <c r="D1159" s="12">
        <f t="shared" si="145"/>
        <v>3.472222222222765E-5</v>
      </c>
      <c r="E1159" s="12">
        <f t="shared" si="146"/>
        <v>3.081018518518519E-2</v>
      </c>
      <c r="F1159" s="15">
        <f t="shared" si="147"/>
        <v>17.999999999997186</v>
      </c>
      <c r="G1159" s="15">
        <f t="shared" si="148"/>
        <v>17.999999999989608</v>
      </c>
      <c r="H1159" s="15">
        <f t="shared" si="149"/>
        <v>19.028571428576647</v>
      </c>
      <c r="I1159" s="15">
        <f t="shared" si="150"/>
        <v>19.799999999989208</v>
      </c>
      <c r="J1159" s="15">
        <f t="shared" si="143"/>
        <v>26.399999999995927</v>
      </c>
      <c r="K1159" s="21" t="str">
        <f>HYPERLINK("http://maps.google.nl/maps?q="&amp;SUBSTITUTE(Tabel2[[#This Row],[lat]],",",".")&amp;","&amp;SUBSTITUTE(Tabel2[[#This Row],[lon]],",","."))</f>
        <v>http://maps.google.nl/maps?q=50.939858,5.891141</v>
      </c>
    </row>
    <row r="1160" spans="1:11" x14ac:dyDescent="0.25">
      <c r="A1160" s="8">
        <f>TIMEVALUE(MID(Tabel2[[#This Row],[ns1:time2]],12,8))</f>
        <v>0.49276620370370372</v>
      </c>
      <c r="B1160" s="13">
        <f>ROUND(6370973.27862*((2*ASIN(SQRT((SIN((RADIANS(Strava!E1159)-RADIANS(Strava!E1160))/2)^2)+COS(RADIANS(Strava!E1159))*COS(RADIANS(Strava!E1160))*(SIN((RADIANS(Strava!F1159)-RADIANS(Strava!F1160))/2)^2))))),0)</f>
        <v>5</v>
      </c>
      <c r="C1160" s="10">
        <f t="shared" si="144"/>
        <v>17.19899999999992</v>
      </c>
      <c r="D1160" s="8">
        <f t="shared" si="145"/>
        <v>1.1574074074094387E-5</v>
      </c>
      <c r="E1160" s="8">
        <f t="shared" si="146"/>
        <v>3.0821759259259285E-2</v>
      </c>
      <c r="F1160" s="17">
        <f t="shared" si="147"/>
        <v>17.999999999968409</v>
      </c>
      <c r="G1160" s="17">
        <f t="shared" si="148"/>
        <v>17.999999999989608</v>
      </c>
      <c r="H1160" s="17">
        <f t="shared" si="149"/>
        <v>17.999999999984652</v>
      </c>
      <c r="I1160" s="17">
        <f t="shared" si="150"/>
        <v>18.899999999999942</v>
      </c>
      <c r="J1160" s="17">
        <f t="shared" si="143"/>
        <v>26.133333333333617</v>
      </c>
      <c r="K1160" s="20" t="str">
        <f>HYPERLINK("http://maps.google.nl/maps?q="&amp;SUBSTITUTE(Tabel2[[#This Row],[lat]],",",".")&amp;","&amp;SUBSTITUTE(Tabel2[[#This Row],[lon]],",","."))</f>
        <v>http://maps.google.nl/maps?q=50.939871,5.891075</v>
      </c>
    </row>
    <row r="1161" spans="1:11" x14ac:dyDescent="0.25">
      <c r="A1161" s="12">
        <f>TIMEVALUE(MID(Tabel2[[#This Row],[ns1:time2]],12,8))</f>
        <v>0.49277777777777776</v>
      </c>
      <c r="B1161" s="13">
        <f>ROUND(6370973.27862*((2*ASIN(SQRT((SIN((RADIANS(Strava!E1160)-RADIANS(Strava!E1161))/2)^2)+COS(RADIANS(Strava!E1160))*COS(RADIANS(Strava!E1161))*(SIN((RADIANS(Strava!F1160)-RADIANS(Strava!F1161))/2)^2))))),0)</f>
        <v>5</v>
      </c>
      <c r="C1161" s="14">
        <f t="shared" si="144"/>
        <v>17.203999999999919</v>
      </c>
      <c r="D1161" s="12">
        <f t="shared" si="145"/>
        <v>1.1574074074038876E-5</v>
      </c>
      <c r="E1161" s="12">
        <f t="shared" si="146"/>
        <v>3.0833333333333324E-2</v>
      </c>
      <c r="F1161" s="15">
        <f t="shared" si="147"/>
        <v>18.00000000005474</v>
      </c>
      <c r="G1161" s="15">
        <f t="shared" si="148"/>
        <v>18.000000000007994</v>
      </c>
      <c r="H1161" s="15">
        <f t="shared" si="149"/>
        <v>18.000000000001918</v>
      </c>
      <c r="I1161" s="15">
        <f t="shared" si="150"/>
        <v>17.999999999995737</v>
      </c>
      <c r="J1161" s="15">
        <f t="shared" si="143"/>
        <v>25.733333333333594</v>
      </c>
      <c r="K1161" s="21" t="str">
        <f>HYPERLINK("http://maps.google.nl/maps?q="&amp;SUBSTITUTE(Tabel2[[#This Row],[lat]],",",".")&amp;","&amp;SUBSTITUTE(Tabel2[[#This Row],[lon]],",","."))</f>
        <v>http://maps.google.nl/maps?q=50.939889,5.891015</v>
      </c>
    </row>
    <row r="1162" spans="1:11" x14ac:dyDescent="0.25">
      <c r="A1162" s="8">
        <f>TIMEVALUE(MID(Tabel2[[#This Row],[ns1:time2]],12,8))</f>
        <v>0.49278935185185185</v>
      </c>
      <c r="B1162" s="13">
        <f>ROUND(6370973.27862*((2*ASIN(SQRT((SIN((RADIANS(Strava!E1161)-RADIANS(Strava!E1162))/2)^2)+COS(RADIANS(Strava!E1161))*COS(RADIANS(Strava!E1162))*(SIN((RADIANS(Strava!F1161)-RADIANS(Strava!F1162))/2)^2))))),0)</f>
        <v>4</v>
      </c>
      <c r="C1162" s="10">
        <f t="shared" si="144"/>
        <v>17.20799999999992</v>
      </c>
      <c r="D1162" s="8">
        <f t="shared" si="145"/>
        <v>1.1574074074094387E-5</v>
      </c>
      <c r="E1162" s="8">
        <f t="shared" si="146"/>
        <v>3.0844907407407418E-2</v>
      </c>
      <c r="F1162" s="17">
        <f t="shared" si="147"/>
        <v>14.399999999974728</v>
      </c>
      <c r="G1162" s="17">
        <f t="shared" si="148"/>
        <v>16.20000000001103</v>
      </c>
      <c r="H1162" s="17">
        <f t="shared" si="149"/>
        <v>16.79999999999659</v>
      </c>
      <c r="I1162" s="17">
        <f t="shared" si="150"/>
        <v>17.399999999997227</v>
      </c>
      <c r="J1162" s="17">
        <f t="shared" si="143"/>
        <v>25.200000000000546</v>
      </c>
      <c r="K1162" s="20" t="str">
        <f>HYPERLINK("http://maps.google.nl/maps?q="&amp;SUBSTITUTE(Tabel2[[#This Row],[lat]],",",".")&amp;","&amp;SUBSTITUTE(Tabel2[[#This Row],[lon]],",","."))</f>
        <v>http://maps.google.nl/maps?q=50.939906,5.89096</v>
      </c>
    </row>
    <row r="1163" spans="1:11" x14ac:dyDescent="0.25">
      <c r="A1163" s="12">
        <f>TIMEVALUE(MID(Tabel2[[#This Row],[ns1:time2]],12,8))</f>
        <v>0.49280092592592589</v>
      </c>
      <c r="B1163" s="13">
        <f>ROUND(6370973.27862*((2*ASIN(SQRT((SIN((RADIANS(Strava!E1162)-RADIANS(Strava!E1163))/2)^2)+COS(RADIANS(Strava!E1162))*COS(RADIANS(Strava!E1163))*(SIN((RADIANS(Strava!F1162)-RADIANS(Strava!F1163))/2)^2))))),0)</f>
        <v>4</v>
      </c>
      <c r="C1163" s="14">
        <f t="shared" si="144"/>
        <v>17.211999999999922</v>
      </c>
      <c r="D1163" s="12">
        <f t="shared" si="145"/>
        <v>1.1574074074038876E-5</v>
      </c>
      <c r="E1163" s="12">
        <f t="shared" si="146"/>
        <v>3.0856481481481457E-2</v>
      </c>
      <c r="F1163" s="15">
        <f t="shared" si="147"/>
        <v>14.400000000043793</v>
      </c>
      <c r="G1163" s="15">
        <f t="shared" si="148"/>
        <v>14.400000000014069</v>
      </c>
      <c r="H1163" s="15">
        <f t="shared" si="149"/>
        <v>15.600000000024513</v>
      </c>
      <c r="I1163" s="15">
        <f t="shared" si="150"/>
        <v>16.20000000001103</v>
      </c>
      <c r="J1163" s="15">
        <f t="shared" si="143"/>
        <v>23.791304347829143</v>
      </c>
      <c r="K1163" s="21" t="str">
        <f>HYPERLINK("http://maps.google.nl/maps?q="&amp;SUBSTITUTE(Tabel2[[#This Row],[lat]],",",".")&amp;","&amp;SUBSTITUTE(Tabel2[[#This Row],[lon]],",","."))</f>
        <v>http://maps.google.nl/maps?q=50.939926,5.890916</v>
      </c>
    </row>
    <row r="1164" spans="1:11" x14ac:dyDescent="0.25">
      <c r="A1164" s="8">
        <f>TIMEVALUE(MID(Tabel2[[#This Row],[ns1:time2]],12,8))</f>
        <v>0.49281250000000004</v>
      </c>
      <c r="B1164" s="13">
        <f>ROUND(6370973.27862*((2*ASIN(SQRT((SIN((RADIANS(Strava!E1163)-RADIANS(Strava!E1164))/2)^2)+COS(RADIANS(Strava!E1163))*COS(RADIANS(Strava!E1164))*(SIN((RADIANS(Strava!F1163)-RADIANS(Strava!F1164))/2)^2))))),0)</f>
        <v>4</v>
      </c>
      <c r="C1164" s="10">
        <f t="shared" si="144"/>
        <v>17.215999999999923</v>
      </c>
      <c r="D1164" s="8">
        <f t="shared" si="145"/>
        <v>1.1574074074149898E-5</v>
      </c>
      <c r="E1164" s="8">
        <f t="shared" si="146"/>
        <v>3.0868055555555607E-2</v>
      </c>
      <c r="F1164" s="17">
        <f t="shared" si="147"/>
        <v>14.399999999905663</v>
      </c>
      <c r="G1164" s="17">
        <f t="shared" si="148"/>
        <v>14.399999999979537</v>
      </c>
      <c r="H1164" s="17">
        <f t="shared" si="149"/>
        <v>14.399999999979537</v>
      </c>
      <c r="I1164" s="17">
        <f t="shared" si="150"/>
        <v>15.299999999994204</v>
      </c>
      <c r="J1164" s="17">
        <f t="shared" ref="J1164:J1227" si="151">(C1164-C1154)/((E1164-E1154)*24)</f>
        <v>20.752941176469832</v>
      </c>
      <c r="K1164" s="20" t="str">
        <f>HYPERLINK("http://maps.google.nl/maps?q="&amp;SUBSTITUTE(Tabel2[[#This Row],[lat]],",",".")&amp;","&amp;SUBSTITUTE(Tabel2[[#This Row],[lon]],",","."))</f>
        <v>http://maps.google.nl/maps?q=50.939948,5.890873</v>
      </c>
    </row>
    <row r="1165" spans="1:11" x14ac:dyDescent="0.25">
      <c r="A1165" s="12">
        <f>TIMEVALUE(MID(Tabel2[[#This Row],[ns1:time2]],12,8))</f>
        <v>0.49282407407407408</v>
      </c>
      <c r="B1165" s="13">
        <f>ROUND(6370973.27862*((2*ASIN(SQRT((SIN((RADIANS(Strava!E1164)-RADIANS(Strava!E1165))/2)^2)+COS(RADIANS(Strava!E1164))*COS(RADIANS(Strava!E1165))*(SIN((RADIANS(Strava!F1164)-RADIANS(Strava!F1165))/2)^2))))),0)</f>
        <v>4</v>
      </c>
      <c r="C1165" s="14">
        <f t="shared" si="144"/>
        <v>17.219999999999924</v>
      </c>
      <c r="D1165" s="12">
        <f t="shared" si="145"/>
        <v>1.1574074074038876E-5</v>
      </c>
      <c r="E1165" s="12">
        <f t="shared" si="146"/>
        <v>3.0879629629629646E-2</v>
      </c>
      <c r="F1165" s="15">
        <f t="shared" si="147"/>
        <v>14.400000000043793</v>
      </c>
      <c r="G1165" s="15">
        <f t="shared" si="148"/>
        <v>14.399999999979537</v>
      </c>
      <c r="H1165" s="15">
        <f t="shared" si="149"/>
        <v>14.400000000002558</v>
      </c>
      <c r="I1165" s="15">
        <f t="shared" si="150"/>
        <v>14.399999999996803</v>
      </c>
      <c r="J1165" s="15">
        <f t="shared" si="151"/>
        <v>17.999999999994063</v>
      </c>
      <c r="K1165" s="21" t="str">
        <f>HYPERLINK("http://maps.google.nl/maps?q="&amp;SUBSTITUTE(Tabel2[[#This Row],[lat]],",",".")&amp;","&amp;SUBSTITUTE(Tabel2[[#This Row],[lon]],",","."))</f>
        <v>http://maps.google.nl/maps?q=50.939968,5.890826</v>
      </c>
    </row>
    <row r="1166" spans="1:11" x14ac:dyDescent="0.25">
      <c r="A1166" s="8">
        <f>TIMEVALUE(MID(Tabel2[[#This Row],[ns1:time2]],12,8))</f>
        <v>0.49283564814814818</v>
      </c>
      <c r="B1166" s="13">
        <f>ROUND(6370973.27862*((2*ASIN(SQRT((SIN((RADIANS(Strava!E1165)-RADIANS(Strava!E1166))/2)^2)+COS(RADIANS(Strava!E1165))*COS(RADIANS(Strava!E1166))*(SIN((RADIANS(Strava!F1165)-RADIANS(Strava!F1166))/2)^2))))),0)</f>
        <v>5</v>
      </c>
      <c r="C1166" s="10">
        <f t="shared" si="144"/>
        <v>17.224999999999923</v>
      </c>
      <c r="D1166" s="8">
        <f t="shared" si="145"/>
        <v>1.1574074074094387E-5</v>
      </c>
      <c r="E1166" s="8">
        <f t="shared" si="146"/>
        <v>3.089120370370374E-2</v>
      </c>
      <c r="F1166" s="17">
        <f t="shared" si="147"/>
        <v>17.999999999968409</v>
      </c>
      <c r="G1166" s="17">
        <f t="shared" si="148"/>
        <v>16.20000000001103</v>
      </c>
      <c r="H1166" s="17">
        <f t="shared" si="149"/>
        <v>15.599999999974633</v>
      </c>
      <c r="I1166" s="17">
        <f t="shared" si="150"/>
        <v>15.299999999994204</v>
      </c>
      <c r="J1166" s="17">
        <f t="shared" si="151"/>
        <v>17.485714285713907</v>
      </c>
      <c r="K1166" s="20" t="str">
        <f>HYPERLINK("http://maps.google.nl/maps?q="&amp;SUBSTITUTE(Tabel2[[#This Row],[lat]],",",".")&amp;","&amp;SUBSTITUTE(Tabel2[[#This Row],[lon]],",","."))</f>
        <v>http://maps.google.nl/maps?q=50.939994,5.890771</v>
      </c>
    </row>
    <row r="1167" spans="1:11" x14ac:dyDescent="0.25">
      <c r="A1167" s="12">
        <f>TIMEVALUE(MID(Tabel2[[#This Row],[ns1:time2]],12,8))</f>
        <v>0.49284722222222221</v>
      </c>
      <c r="B1167" s="13">
        <f>ROUND(6370973.27862*((2*ASIN(SQRT((SIN((RADIANS(Strava!E1166)-RADIANS(Strava!E1167))/2)^2)+COS(RADIANS(Strava!E1166))*COS(RADIANS(Strava!E1167))*(SIN((RADIANS(Strava!F1166)-RADIANS(Strava!F1167))/2)^2))))),0)</f>
        <v>4</v>
      </c>
      <c r="C1167" s="14">
        <f t="shared" si="144"/>
        <v>17.228999999999925</v>
      </c>
      <c r="D1167" s="12">
        <f t="shared" si="145"/>
        <v>1.1574074074038876E-5</v>
      </c>
      <c r="E1167" s="12">
        <f t="shared" si="146"/>
        <v>3.0902777777777779E-2</v>
      </c>
      <c r="F1167" s="15">
        <f t="shared" si="147"/>
        <v>14.400000000043793</v>
      </c>
      <c r="G1167" s="15">
        <f t="shared" si="148"/>
        <v>16.20000000001103</v>
      </c>
      <c r="H1167" s="15">
        <f t="shared" si="149"/>
        <v>15.600000000024513</v>
      </c>
      <c r="I1167" s="15">
        <f t="shared" si="150"/>
        <v>15.299999999994204</v>
      </c>
      <c r="J1167" s="15">
        <f t="shared" si="151"/>
        <v>16.499999999998401</v>
      </c>
      <c r="K1167" s="21" t="str">
        <f>HYPERLINK("http://maps.google.nl/maps?q="&amp;SUBSTITUTE(Tabel2[[#This Row],[lat]],",",".")&amp;","&amp;SUBSTITUTE(Tabel2[[#This Row],[lon]],",","."))</f>
        <v>http://maps.google.nl/maps?q=50.940023,5.890727</v>
      </c>
    </row>
    <row r="1168" spans="1:11" x14ac:dyDescent="0.25">
      <c r="A1168" s="8">
        <f>TIMEVALUE(MID(Tabel2[[#This Row],[ns1:time2]],12,8))</f>
        <v>0.49285879629629631</v>
      </c>
      <c r="B1168" s="13">
        <f>ROUND(6370973.27862*((2*ASIN(SQRT((SIN((RADIANS(Strava!E1167)-RADIANS(Strava!E1168))/2)^2)+COS(RADIANS(Strava!E1167))*COS(RADIANS(Strava!E1168))*(SIN((RADIANS(Strava!F1167)-RADIANS(Strava!F1168))/2)^2))))),0)</f>
        <v>5</v>
      </c>
      <c r="C1168" s="10">
        <f t="shared" si="144"/>
        <v>17.233999999999924</v>
      </c>
      <c r="D1168" s="8">
        <f t="shared" si="145"/>
        <v>1.1574074074094387E-5</v>
      </c>
      <c r="E1168" s="8">
        <f t="shared" si="146"/>
        <v>3.0914351851851873E-2</v>
      </c>
      <c r="F1168" s="17">
        <f t="shared" si="147"/>
        <v>17.999999999968409</v>
      </c>
      <c r="G1168" s="17">
        <f t="shared" si="148"/>
        <v>16.20000000001103</v>
      </c>
      <c r="H1168" s="17">
        <f t="shared" si="149"/>
        <v>16.79999999999659</v>
      </c>
      <c r="I1168" s="17">
        <f t="shared" si="150"/>
        <v>16.20000000001103</v>
      </c>
      <c r="J1168" s="17">
        <f t="shared" si="151"/>
        <v>16.499999999998401</v>
      </c>
      <c r="K1168" s="20" t="str">
        <f>HYPERLINK("http://maps.google.nl/maps?q="&amp;SUBSTITUTE(Tabel2[[#This Row],[lat]],",",".")&amp;","&amp;SUBSTITUTE(Tabel2[[#This Row],[lon]],",","."))</f>
        <v>http://maps.google.nl/maps?q=50.940062,5.890687</v>
      </c>
    </row>
    <row r="1169" spans="1:11" x14ac:dyDescent="0.25">
      <c r="A1169" s="12">
        <f>TIMEVALUE(MID(Tabel2[[#This Row],[ns1:time2]],12,8))</f>
        <v>0.49290509259259258</v>
      </c>
      <c r="B1169" s="13">
        <f>ROUND(6370973.27862*((2*ASIN(SQRT((SIN((RADIANS(Strava!E1168)-RADIANS(Strava!E1169))/2)^2)+COS(RADIANS(Strava!E1168))*COS(RADIANS(Strava!E1169))*(SIN((RADIANS(Strava!F1168)-RADIANS(Strava!F1169))/2)^2))))),0)</f>
        <v>21</v>
      </c>
      <c r="C1169" s="14">
        <f t="shared" si="144"/>
        <v>17.254999999999924</v>
      </c>
      <c r="D1169" s="12">
        <f t="shared" si="145"/>
        <v>4.6296296296266526E-5</v>
      </c>
      <c r="E1169" s="12">
        <f t="shared" si="146"/>
        <v>3.096064814814814E-2</v>
      </c>
      <c r="F1169" s="15">
        <f t="shared" si="147"/>
        <v>18.900000000012156</v>
      </c>
      <c r="G1169" s="15">
        <f t="shared" si="148"/>
        <v>18.720000000002916</v>
      </c>
      <c r="H1169" s="15">
        <f t="shared" si="149"/>
        <v>18.000000000012257</v>
      </c>
      <c r="I1169" s="15">
        <f t="shared" si="150"/>
        <v>18.000000000005482</v>
      </c>
      <c r="J1169" s="15">
        <f t="shared" si="151"/>
        <v>16.892307692310176</v>
      </c>
      <c r="K1169" s="21" t="str">
        <f>HYPERLINK("http://maps.google.nl/maps?q="&amp;SUBSTITUTE(Tabel2[[#This Row],[lat]],",",".")&amp;","&amp;SUBSTITUTE(Tabel2[[#This Row],[lon]],",","."))</f>
        <v>http://maps.google.nl/maps?q=50.940227,5.890532</v>
      </c>
    </row>
    <row r="1170" spans="1:11" x14ac:dyDescent="0.25">
      <c r="A1170" s="8">
        <f>TIMEVALUE(MID(Tabel2[[#This Row],[ns1:time2]],12,8))</f>
        <v>0.49291666666666667</v>
      </c>
      <c r="B1170" s="13">
        <f>ROUND(6370973.27862*((2*ASIN(SQRT((SIN((RADIANS(Strava!E1169)-RADIANS(Strava!E1170))/2)^2)+COS(RADIANS(Strava!E1169))*COS(RADIANS(Strava!E1170))*(SIN((RADIANS(Strava!F1169)-RADIANS(Strava!F1170))/2)^2))))),0)</f>
        <v>5</v>
      </c>
      <c r="C1170" s="10">
        <f t="shared" si="144"/>
        <v>17.259999999999923</v>
      </c>
      <c r="D1170" s="8">
        <f t="shared" si="145"/>
        <v>1.1574074074094387E-5</v>
      </c>
      <c r="E1170" s="8">
        <f t="shared" si="146"/>
        <v>3.0972222222222234E-2</v>
      </c>
      <c r="F1170" s="17">
        <f t="shared" si="147"/>
        <v>17.999999999968409</v>
      </c>
      <c r="G1170" s="17">
        <f t="shared" si="148"/>
        <v>18.720000000002916</v>
      </c>
      <c r="H1170" s="17">
        <f t="shared" si="149"/>
        <v>18.599999999996378</v>
      </c>
      <c r="I1170" s="17">
        <f t="shared" si="150"/>
        <v>18.000000000005482</v>
      </c>
      <c r="J1170" s="17">
        <f t="shared" si="151"/>
        <v>16.892307692310176</v>
      </c>
      <c r="K1170" s="20" t="str">
        <f>HYPERLINK("http://maps.google.nl/maps?q="&amp;SUBSTITUTE(Tabel2[[#This Row],[lat]],",",".")&amp;","&amp;SUBSTITUTE(Tabel2[[#This Row],[lon]],",","."))</f>
        <v>http://maps.google.nl/maps?q=50.940268,5.890498</v>
      </c>
    </row>
    <row r="1171" spans="1:11" x14ac:dyDescent="0.25">
      <c r="A1171" s="12">
        <f>TIMEVALUE(MID(Tabel2[[#This Row],[ns1:time2]],12,8))</f>
        <v>0.49292824074074071</v>
      </c>
      <c r="B1171" s="13">
        <f>ROUND(6370973.27862*((2*ASIN(SQRT((SIN((RADIANS(Strava!E1170)-RADIANS(Strava!E1171))/2)^2)+COS(RADIANS(Strava!E1170))*COS(RADIANS(Strava!E1171))*(SIN((RADIANS(Strava!F1170)-RADIANS(Strava!F1171))/2)^2))))),0)</f>
        <v>5</v>
      </c>
      <c r="C1171" s="14">
        <f t="shared" si="144"/>
        <v>17.264999999999922</v>
      </c>
      <c r="D1171" s="12">
        <f t="shared" si="145"/>
        <v>1.1574074074038876E-5</v>
      </c>
      <c r="E1171" s="12">
        <f t="shared" si="146"/>
        <v>3.0983796296296273E-2</v>
      </c>
      <c r="F1171" s="15">
        <f t="shared" si="147"/>
        <v>18.00000000005474</v>
      </c>
      <c r="G1171" s="15">
        <f t="shared" si="148"/>
        <v>18.000000000007994</v>
      </c>
      <c r="H1171" s="15">
        <f t="shared" si="149"/>
        <v>18.600000000011246</v>
      </c>
      <c r="I1171" s="15">
        <f t="shared" si="150"/>
        <v>18.51428571429015</v>
      </c>
      <c r="J1171" s="15">
        <f t="shared" si="151"/>
        <v>16.892307692310176</v>
      </c>
      <c r="K1171" s="21" t="str">
        <f>HYPERLINK("http://maps.google.nl/maps?q="&amp;SUBSTITUTE(Tabel2[[#This Row],[lat]],",",".")&amp;","&amp;SUBSTITUTE(Tabel2[[#This Row],[lon]],",","."))</f>
        <v>http://maps.google.nl/maps?q=50.940309,5.890459</v>
      </c>
    </row>
    <row r="1172" spans="1:11" x14ac:dyDescent="0.25">
      <c r="A1172" s="8">
        <f>TIMEVALUE(MID(Tabel2[[#This Row],[ns1:time2]],12,8))</f>
        <v>0.4929398148148148</v>
      </c>
      <c r="B1172" s="13">
        <f>ROUND(6370973.27862*((2*ASIN(SQRT((SIN((RADIANS(Strava!E1171)-RADIANS(Strava!E1172))/2)^2)+COS(RADIANS(Strava!E1171))*COS(RADIANS(Strava!E1172))*(SIN((RADIANS(Strava!F1171)-RADIANS(Strava!F1172))/2)^2))))),0)</f>
        <v>5</v>
      </c>
      <c r="C1172" s="10">
        <f t="shared" si="144"/>
        <v>17.269999999999921</v>
      </c>
      <c r="D1172" s="8">
        <f t="shared" si="145"/>
        <v>1.1574074074094387E-5</v>
      </c>
      <c r="E1172" s="8">
        <f t="shared" si="146"/>
        <v>3.0995370370370368E-2</v>
      </c>
      <c r="F1172" s="17">
        <f t="shared" si="147"/>
        <v>17.999999999968409</v>
      </c>
      <c r="G1172" s="17">
        <f t="shared" si="148"/>
        <v>18.000000000007994</v>
      </c>
      <c r="H1172" s="17">
        <f t="shared" si="149"/>
        <v>17.999999999993605</v>
      </c>
      <c r="I1172" s="17">
        <f t="shared" si="150"/>
        <v>18.51428571429015</v>
      </c>
      <c r="J1172" s="17">
        <f t="shared" si="151"/>
        <v>17.16923076923263</v>
      </c>
      <c r="K1172" s="20" t="str">
        <f>HYPERLINK("http://maps.google.nl/maps?q="&amp;SUBSTITUTE(Tabel2[[#This Row],[lat]],",",".")&amp;","&amp;SUBSTITUTE(Tabel2[[#This Row],[lon]],",","."))</f>
        <v>http://maps.google.nl/maps?q=50.940348,5.890421</v>
      </c>
    </row>
    <row r="1173" spans="1:11" x14ac:dyDescent="0.25">
      <c r="A1173" s="12">
        <f>TIMEVALUE(MID(Tabel2[[#This Row],[ns1:time2]],12,8))</f>
        <v>0.49295138888888884</v>
      </c>
      <c r="B1173" s="13">
        <f>ROUND(6370973.27862*((2*ASIN(SQRT((SIN((RADIANS(Strava!E1172)-RADIANS(Strava!E1173))/2)^2)+COS(RADIANS(Strava!E1172))*COS(RADIANS(Strava!E1173))*(SIN((RADIANS(Strava!F1172)-RADIANS(Strava!F1173))/2)^2))))),0)</f>
        <v>6</v>
      </c>
      <c r="C1173" s="14">
        <f t="shared" si="144"/>
        <v>17.275999999999922</v>
      </c>
      <c r="D1173" s="12">
        <f t="shared" si="145"/>
        <v>1.1574074074038876E-5</v>
      </c>
      <c r="E1173" s="12">
        <f t="shared" si="146"/>
        <v>3.1006944444444406E-2</v>
      </c>
      <c r="F1173" s="15">
        <f t="shared" si="147"/>
        <v>21.600000000065688</v>
      </c>
      <c r="G1173" s="15">
        <f t="shared" si="148"/>
        <v>19.800000000011352</v>
      </c>
      <c r="H1173" s="15">
        <f t="shared" si="149"/>
        <v>19.200000000025579</v>
      </c>
      <c r="I1173" s="15">
        <f t="shared" si="150"/>
        <v>18.900000000009673</v>
      </c>
      <c r="J1173" s="15">
        <f t="shared" si="151"/>
        <v>17.723076923078526</v>
      </c>
      <c r="K1173" s="21" t="str">
        <f>HYPERLINK("http://maps.google.nl/maps?q="&amp;SUBSTITUTE(Tabel2[[#This Row],[lat]],",",".")&amp;","&amp;SUBSTITUTE(Tabel2[[#This Row],[lon]],",","."))</f>
        <v>http://maps.google.nl/maps?q=50.940394,5.890392</v>
      </c>
    </row>
    <row r="1174" spans="1:11" x14ac:dyDescent="0.25">
      <c r="A1174" s="8">
        <f>TIMEVALUE(MID(Tabel2[[#This Row],[ns1:time2]],12,8))</f>
        <v>0.49297453703703703</v>
      </c>
      <c r="B1174" s="13">
        <f>ROUND(6370973.27862*((2*ASIN(SQRT((SIN((RADIANS(Strava!E1173)-RADIANS(Strava!E1174))/2)^2)+COS(RADIANS(Strava!E1173))*COS(RADIANS(Strava!E1174))*(SIN((RADIANS(Strava!F1173)-RADIANS(Strava!F1174))/2)^2))))),0)</f>
        <v>13</v>
      </c>
      <c r="C1174" s="10">
        <f t="shared" si="144"/>
        <v>17.288999999999923</v>
      </c>
      <c r="D1174" s="8">
        <f t="shared" si="145"/>
        <v>2.3148148148188774E-5</v>
      </c>
      <c r="E1174" s="8">
        <f t="shared" si="146"/>
        <v>3.1030092592592595E-2</v>
      </c>
      <c r="F1174" s="17">
        <f t="shared" si="147"/>
        <v>23.399999999958929</v>
      </c>
      <c r="G1174" s="17">
        <f t="shared" si="148"/>
        <v>22.799999999998722</v>
      </c>
      <c r="H1174" s="17">
        <f t="shared" si="149"/>
        <v>21.59999999998881</v>
      </c>
      <c r="I1174" s="17">
        <f t="shared" si="150"/>
        <v>20.880000000003349</v>
      </c>
      <c r="J1174" s="17">
        <f t="shared" si="151"/>
        <v>18.771428571434313</v>
      </c>
      <c r="K1174" s="20" t="str">
        <f>HYPERLINK("http://maps.google.nl/maps?q="&amp;SUBSTITUTE(Tabel2[[#This Row],[lat]],",",".")&amp;","&amp;SUBSTITUTE(Tabel2[[#This Row],[lon]],",","."))</f>
        <v>http://maps.google.nl/maps?q=50.940505,5.890329</v>
      </c>
    </row>
    <row r="1175" spans="1:11" x14ac:dyDescent="0.25">
      <c r="A1175" s="12">
        <f>TIMEVALUE(MID(Tabel2[[#This Row],[ns1:time2]],12,8))</f>
        <v>0.49299768518518516</v>
      </c>
      <c r="B1175" s="13">
        <f>ROUND(6370973.27862*((2*ASIN(SQRT((SIN((RADIANS(Strava!E1174)-RADIANS(Strava!E1175))/2)^2)+COS(RADIANS(Strava!E1174))*COS(RADIANS(Strava!E1175))*(SIN((RADIANS(Strava!F1174)-RADIANS(Strava!F1175))/2)^2))))),0)</f>
        <v>14</v>
      </c>
      <c r="C1175" s="14">
        <f t="shared" si="144"/>
        <v>17.302999999999923</v>
      </c>
      <c r="D1175" s="12">
        <f t="shared" si="145"/>
        <v>2.3148148148133263E-5</v>
      </c>
      <c r="E1175" s="12">
        <f t="shared" si="146"/>
        <v>3.1053240740740728E-2</v>
      </c>
      <c r="F1175" s="15">
        <f t="shared" si="147"/>
        <v>25.200000000016207</v>
      </c>
      <c r="G1175" s="15">
        <f t="shared" si="148"/>
        <v>24.29999999998741</v>
      </c>
      <c r="H1175" s="15">
        <f t="shared" si="149"/>
        <v>23.760000000004784</v>
      </c>
      <c r="I1175" s="15">
        <f t="shared" si="150"/>
        <v>22.79999999999659</v>
      </c>
      <c r="J1175" s="15">
        <f t="shared" si="151"/>
        <v>19.920000000002872</v>
      </c>
      <c r="K1175" s="21" t="str">
        <f>HYPERLINK("http://maps.google.nl/maps?q="&amp;SUBSTITUTE(Tabel2[[#This Row],[lat]],",",".")&amp;","&amp;SUBSTITUTE(Tabel2[[#This Row],[lon]],",","."))</f>
        <v>http://maps.google.nl/maps?q=50.940628,5.890267</v>
      </c>
    </row>
    <row r="1176" spans="1:11" x14ac:dyDescent="0.25">
      <c r="A1176" s="8">
        <f>TIMEVALUE(MID(Tabel2[[#This Row],[ns1:time2]],12,8))</f>
        <v>0.4930208333333333</v>
      </c>
      <c r="B1176" s="13">
        <f>ROUND(6370973.27862*((2*ASIN(SQRT((SIN((RADIANS(Strava!E1175)-RADIANS(Strava!E1176))/2)^2)+COS(RADIANS(Strava!E1175))*COS(RADIANS(Strava!E1176))*(SIN((RADIANS(Strava!F1175)-RADIANS(Strava!F1176))/2)^2))))),0)</f>
        <v>15</v>
      </c>
      <c r="C1176" s="10">
        <f t="shared" si="144"/>
        <v>17.317999999999923</v>
      </c>
      <c r="D1176" s="8">
        <f t="shared" si="145"/>
        <v>2.3148148148133263E-5</v>
      </c>
      <c r="E1176" s="8">
        <f t="shared" si="146"/>
        <v>3.1076388888888862E-2</v>
      </c>
      <c r="F1176" s="17">
        <f t="shared" si="147"/>
        <v>27.000000000017362</v>
      </c>
      <c r="G1176" s="17">
        <f t="shared" si="148"/>
        <v>26.100000000016706</v>
      </c>
      <c r="H1176" s="17">
        <f t="shared" si="149"/>
        <v>25.199999999997015</v>
      </c>
      <c r="I1176" s="17">
        <f t="shared" si="150"/>
        <v>24.685714285722639</v>
      </c>
      <c r="J1176" s="17">
        <f t="shared" si="151"/>
        <v>20.925000000007177</v>
      </c>
      <c r="K1176" s="20" t="str">
        <f>HYPERLINK("http://maps.google.nl/maps?q="&amp;SUBSTITUTE(Tabel2[[#This Row],[lat]],",",".")&amp;","&amp;SUBSTITUTE(Tabel2[[#This Row],[lon]],",","."))</f>
        <v>http://maps.google.nl/maps?q=50.940753,5.890185</v>
      </c>
    </row>
    <row r="1177" spans="1:11" x14ac:dyDescent="0.25">
      <c r="A1177" s="12">
        <f>TIMEVALUE(MID(Tabel2[[#This Row],[ns1:time2]],12,8))</f>
        <v>0.49303240740740745</v>
      </c>
      <c r="B1177" s="13">
        <f>ROUND(6370973.27862*((2*ASIN(SQRT((SIN((RADIANS(Strava!E1176)-RADIANS(Strava!E1177))/2)^2)+COS(RADIANS(Strava!E1176))*COS(RADIANS(Strava!E1177))*(SIN((RADIANS(Strava!F1176)-RADIANS(Strava!F1177))/2)^2))))),0)</f>
        <v>7</v>
      </c>
      <c r="C1177" s="14">
        <f t="shared" si="144"/>
        <v>17.324999999999925</v>
      </c>
      <c r="D1177" s="12">
        <f t="shared" si="145"/>
        <v>1.1574074074149898E-5</v>
      </c>
      <c r="E1177" s="12">
        <f t="shared" si="146"/>
        <v>3.1087962962963012E-2</v>
      </c>
      <c r="F1177" s="15">
        <f t="shared" si="147"/>
        <v>25.199999999834912</v>
      </c>
      <c r="G1177" s="15">
        <f t="shared" si="148"/>
        <v>26.399999999956087</v>
      </c>
      <c r="H1177" s="15">
        <f t="shared" si="149"/>
        <v>25.919999999980355</v>
      </c>
      <c r="I1177" s="15">
        <f t="shared" si="150"/>
        <v>25.199999999974604</v>
      </c>
      <c r="J1177" s="15">
        <f t="shared" si="151"/>
        <v>21.599999999994484</v>
      </c>
      <c r="K1177" s="21" t="str">
        <f>HYPERLINK("http://maps.google.nl/maps?q="&amp;SUBSTITUTE(Tabel2[[#This Row],[lat]],",",".")&amp;","&amp;SUBSTITUTE(Tabel2[[#This Row],[lon]],",","."))</f>
        <v>http://maps.google.nl/maps?q=50.940813,5.890139</v>
      </c>
    </row>
    <row r="1178" spans="1:11" x14ac:dyDescent="0.25">
      <c r="A1178" s="8">
        <f>TIMEVALUE(MID(Tabel2[[#This Row],[ns1:time2]],12,8))</f>
        <v>0.49304398148148149</v>
      </c>
      <c r="B1178" s="13">
        <f>ROUND(6370973.27862*((2*ASIN(SQRT((SIN((RADIANS(Strava!E1177)-RADIANS(Strava!E1178))/2)^2)+COS(RADIANS(Strava!E1177))*COS(RADIANS(Strava!E1178))*(SIN((RADIANS(Strava!F1177)-RADIANS(Strava!F1178))/2)^2))))),0)</f>
        <v>8</v>
      </c>
      <c r="C1178" s="10">
        <f t="shared" si="144"/>
        <v>17.332999999999924</v>
      </c>
      <c r="D1178" s="8">
        <f t="shared" si="145"/>
        <v>1.1574074074038876E-5</v>
      </c>
      <c r="E1178" s="8">
        <f t="shared" si="146"/>
        <v>3.1099537037037051E-2</v>
      </c>
      <c r="F1178" s="17">
        <f t="shared" si="147"/>
        <v>28.800000000087586</v>
      </c>
      <c r="G1178" s="17">
        <f t="shared" si="148"/>
        <v>26.999999999953637</v>
      </c>
      <c r="H1178" s="17">
        <f t="shared" si="149"/>
        <v>26.999999999986009</v>
      </c>
      <c r="I1178" s="17">
        <f t="shared" si="150"/>
        <v>26.399999999996162</v>
      </c>
      <c r="J1178" s="17">
        <f t="shared" si="151"/>
        <v>22.275000000001015</v>
      </c>
      <c r="K1178" s="20" t="str">
        <f>HYPERLINK("http://maps.google.nl/maps?q="&amp;SUBSTITUTE(Tabel2[[#This Row],[lat]],",",".")&amp;","&amp;SUBSTITUTE(Tabel2[[#This Row],[lon]],",","."))</f>
        <v>http://maps.google.nl/maps?q=50.94088,5.890081</v>
      </c>
    </row>
    <row r="1179" spans="1:11" x14ac:dyDescent="0.25">
      <c r="A1179" s="12">
        <f>TIMEVALUE(MID(Tabel2[[#This Row],[ns1:time2]],12,8))</f>
        <v>0.49305555555555558</v>
      </c>
      <c r="B1179" s="13">
        <f>ROUND(6370973.27862*((2*ASIN(SQRT((SIN((RADIANS(Strava!E1178)-RADIANS(Strava!E1179))/2)^2)+COS(RADIANS(Strava!E1178))*COS(RADIANS(Strava!E1179))*(SIN((RADIANS(Strava!F1178)-RADIANS(Strava!F1179))/2)^2))))),0)</f>
        <v>11</v>
      </c>
      <c r="C1179" s="14">
        <f t="shared" si="144"/>
        <v>17.343999999999923</v>
      </c>
      <c r="D1179" s="12">
        <f t="shared" si="145"/>
        <v>1.1574074074094387E-5</v>
      </c>
      <c r="E1179" s="12">
        <f t="shared" si="146"/>
        <v>3.1111111111111145E-2</v>
      </c>
      <c r="F1179" s="15">
        <f t="shared" si="147"/>
        <v>39.599999999930496</v>
      </c>
      <c r="G1179" s="15">
        <f t="shared" si="148"/>
        <v>34.200000000019024</v>
      </c>
      <c r="H1179" s="15">
        <f t="shared" si="149"/>
        <v>31.199999999945003</v>
      </c>
      <c r="I1179" s="15">
        <f t="shared" si="150"/>
        <v>29.519999999976775</v>
      </c>
      <c r="J1179" s="15">
        <f t="shared" si="151"/>
        <v>24.646153846146586</v>
      </c>
      <c r="K1179" s="21" t="str">
        <f>HYPERLINK("http://maps.google.nl/maps?q="&amp;SUBSTITUTE(Tabel2[[#This Row],[lat]],",",".")&amp;","&amp;SUBSTITUTE(Tabel2[[#This Row],[lon]],",","."))</f>
        <v>http://maps.google.nl/maps?q=50.940954,5.889987</v>
      </c>
    </row>
    <row r="1180" spans="1:11" x14ac:dyDescent="0.25">
      <c r="A1180" s="8">
        <f>TIMEVALUE(MID(Tabel2[[#This Row],[ns1:time2]],12,8))</f>
        <v>0.49306712962962962</v>
      </c>
      <c r="B1180" s="13">
        <f>ROUND(6370973.27862*((2*ASIN(SQRT((SIN((RADIANS(Strava!E1179)-RADIANS(Strava!E1180))/2)^2)+COS(RADIANS(Strava!E1179))*COS(RADIANS(Strava!E1180))*(SIN((RADIANS(Strava!F1179)-RADIANS(Strava!F1180))/2)^2))))),0)</f>
        <v>11</v>
      </c>
      <c r="C1180" s="10">
        <f t="shared" si="144"/>
        <v>17.354999999999922</v>
      </c>
      <c r="D1180" s="8">
        <f t="shared" si="145"/>
        <v>1.1574074074038876E-5</v>
      </c>
      <c r="E1180" s="8">
        <f t="shared" si="146"/>
        <v>3.1122685185185184E-2</v>
      </c>
      <c r="F1180" s="17">
        <f t="shared" si="147"/>
        <v>39.600000000120424</v>
      </c>
      <c r="G1180" s="17">
        <f t="shared" si="148"/>
        <v>39.600000000022703</v>
      </c>
      <c r="H1180" s="17">
        <f t="shared" si="149"/>
        <v>36.000000000049027</v>
      </c>
      <c r="I1180" s="17">
        <f t="shared" si="150"/>
        <v>33.299999999980614</v>
      </c>
      <c r="J1180" s="17">
        <f t="shared" si="151"/>
        <v>26.307692307694349</v>
      </c>
      <c r="K1180" s="20" t="str">
        <f>HYPERLINK("http://maps.google.nl/maps?q="&amp;SUBSTITUTE(Tabel2[[#This Row],[lat]],",",".")&amp;","&amp;SUBSTITUTE(Tabel2[[#This Row],[lon]],",","."))</f>
        <v>http://maps.google.nl/maps?q=50.941018,5.889875</v>
      </c>
    </row>
    <row r="1181" spans="1:11" x14ac:dyDescent="0.25">
      <c r="A1181" s="12">
        <f>TIMEVALUE(MID(Tabel2[[#This Row],[ns1:time2]],12,8))</f>
        <v>0.49307870370370371</v>
      </c>
      <c r="B1181" s="13">
        <f>ROUND(6370973.27862*((2*ASIN(SQRT((SIN((RADIANS(Strava!E1180)-RADIANS(Strava!E1181))/2)^2)+COS(RADIANS(Strava!E1180))*COS(RADIANS(Strava!E1181))*(SIN((RADIANS(Strava!F1180)-RADIANS(Strava!F1181))/2)^2))))),0)</f>
        <v>11</v>
      </c>
      <c r="C1181" s="14">
        <f t="shared" si="144"/>
        <v>17.365999999999921</v>
      </c>
      <c r="D1181" s="12">
        <f t="shared" si="145"/>
        <v>1.1574074074094387E-5</v>
      </c>
      <c r="E1181" s="12">
        <f t="shared" si="146"/>
        <v>3.1134259259259278E-2</v>
      </c>
      <c r="F1181" s="15">
        <f t="shared" si="147"/>
        <v>39.599999999930496</v>
      </c>
      <c r="G1181" s="15">
        <f t="shared" si="148"/>
        <v>39.600000000022703</v>
      </c>
      <c r="H1181" s="15">
        <f t="shared" si="149"/>
        <v>39.599999999991049</v>
      </c>
      <c r="I1181" s="15">
        <f t="shared" si="150"/>
        <v>36.90000000002086</v>
      </c>
      <c r="J1181" s="15">
        <f t="shared" si="151"/>
        <v>27.969230769222705</v>
      </c>
      <c r="K1181" s="21" t="str">
        <f>HYPERLINK("http://maps.google.nl/maps?q="&amp;SUBSTITUTE(Tabel2[[#This Row],[lat]],",",".")&amp;","&amp;SUBSTITUTE(Tabel2[[#This Row],[lon]],",","."))</f>
        <v>http://maps.google.nl/maps?q=50.941076,5.889747</v>
      </c>
    </row>
    <row r="1182" spans="1:11" x14ac:dyDescent="0.25">
      <c r="A1182" s="8">
        <f>TIMEVALUE(MID(Tabel2[[#This Row],[ns1:time2]],12,8))</f>
        <v>0.49309027777777775</v>
      </c>
      <c r="B1182" s="13">
        <f>ROUND(6370973.27862*((2*ASIN(SQRT((SIN((RADIANS(Strava!E1181)-RADIANS(Strava!E1182))/2)^2)+COS(RADIANS(Strava!E1181))*COS(RADIANS(Strava!E1182))*(SIN((RADIANS(Strava!F1181)-RADIANS(Strava!F1182))/2)^2))))),0)</f>
        <v>13</v>
      </c>
      <c r="C1182" s="10">
        <f t="shared" si="144"/>
        <v>17.378999999999923</v>
      </c>
      <c r="D1182" s="8">
        <f t="shared" si="145"/>
        <v>1.1574074074038876E-5</v>
      </c>
      <c r="E1182" s="8">
        <f t="shared" si="146"/>
        <v>3.1145833333333317E-2</v>
      </c>
      <c r="F1182" s="17">
        <f t="shared" si="147"/>
        <v>46.800000000142319</v>
      </c>
      <c r="G1182" s="17">
        <f t="shared" si="148"/>
        <v>43.200000000029419</v>
      </c>
      <c r="H1182" s="17">
        <f t="shared" si="149"/>
        <v>42.000000000060751</v>
      </c>
      <c r="I1182" s="17">
        <f t="shared" si="150"/>
        <v>41.400000000026061</v>
      </c>
      <c r="J1182" s="17">
        <f t="shared" si="151"/>
        <v>30.184615384618578</v>
      </c>
      <c r="K1182" s="20" t="str">
        <f>HYPERLINK("http://maps.google.nl/maps?q="&amp;SUBSTITUTE(Tabel2[[#This Row],[lat]],",",".")&amp;","&amp;SUBSTITUTE(Tabel2[[#This Row],[lon]],",","."))</f>
        <v>http://maps.google.nl/maps?q=50.941128,5.889587</v>
      </c>
    </row>
    <row r="1183" spans="1:11" x14ac:dyDescent="0.25">
      <c r="A1183" s="12">
        <f>TIMEVALUE(MID(Tabel2[[#This Row],[ns1:time2]],12,8))</f>
        <v>0.4931018518518519</v>
      </c>
      <c r="B1183" s="13">
        <f>ROUND(6370973.27862*((2*ASIN(SQRT((SIN((RADIANS(Strava!E1182)-RADIANS(Strava!E1183))/2)^2)+COS(RADIANS(Strava!E1182))*COS(RADIANS(Strava!E1183))*(SIN((RADIANS(Strava!F1182)-RADIANS(Strava!F1183))/2)^2))))),0)</f>
        <v>12</v>
      </c>
      <c r="C1183" s="14">
        <f t="shared" si="144"/>
        <v>17.390999999999924</v>
      </c>
      <c r="D1183" s="12">
        <f t="shared" si="145"/>
        <v>1.1574074074149898E-5</v>
      </c>
      <c r="E1183" s="12">
        <f t="shared" si="146"/>
        <v>3.1157407407407467E-2</v>
      </c>
      <c r="F1183" s="15">
        <f t="shared" si="147"/>
        <v>43.199999999716987</v>
      </c>
      <c r="G1183" s="15">
        <f t="shared" si="148"/>
        <v>44.99999999992486</v>
      </c>
      <c r="H1183" s="15">
        <f t="shared" si="149"/>
        <v>43.199999999925822</v>
      </c>
      <c r="I1183" s="15">
        <f t="shared" si="150"/>
        <v>42.299999999977018</v>
      </c>
      <c r="J1183" s="15">
        <f t="shared" si="151"/>
        <v>31.846153846133753</v>
      </c>
      <c r="K1183" s="21" t="str">
        <f>HYPERLINK("http://maps.google.nl/maps?q="&amp;SUBSTITUTE(Tabel2[[#This Row],[lat]],",",".")&amp;","&amp;SUBSTITUTE(Tabel2[[#This Row],[lon]],",","."))</f>
        <v>http://maps.google.nl/maps?q=50.941184,5.889445</v>
      </c>
    </row>
    <row r="1184" spans="1:11" x14ac:dyDescent="0.25">
      <c r="A1184" s="8">
        <f>TIMEVALUE(MID(Tabel2[[#This Row],[ns1:time2]],12,8))</f>
        <v>0.49311342592592594</v>
      </c>
      <c r="B1184" s="13">
        <f>ROUND(6370973.27862*((2*ASIN(SQRT((SIN((RADIANS(Strava!E1183)-RADIANS(Strava!E1184))/2)^2)+COS(RADIANS(Strava!E1183))*COS(RADIANS(Strava!E1184))*(SIN((RADIANS(Strava!F1183)-RADIANS(Strava!F1184))/2)^2))))),0)</f>
        <v>11</v>
      </c>
      <c r="C1184" s="10">
        <f t="shared" si="144"/>
        <v>17.401999999999923</v>
      </c>
      <c r="D1184" s="8">
        <f t="shared" si="145"/>
        <v>1.1574074074038876E-5</v>
      </c>
      <c r="E1184" s="8">
        <f t="shared" si="146"/>
        <v>3.1168981481481506E-2</v>
      </c>
      <c r="F1184" s="17">
        <f t="shared" si="147"/>
        <v>39.600000000120424</v>
      </c>
      <c r="G1184" s="17">
        <f t="shared" si="148"/>
        <v>41.399999999926777</v>
      </c>
      <c r="H1184" s="17">
        <f t="shared" si="149"/>
        <v>43.199999999994887</v>
      </c>
      <c r="I1184" s="17">
        <f t="shared" si="150"/>
        <v>42.299999999977018</v>
      </c>
      <c r="J1184" s="17">
        <f t="shared" si="151"/>
        <v>33.899999999994563</v>
      </c>
      <c r="K1184" s="20" t="str">
        <f>HYPERLINK("http://maps.google.nl/maps?q="&amp;SUBSTITUTE(Tabel2[[#This Row],[lat]],",",".")&amp;","&amp;SUBSTITUTE(Tabel2[[#This Row],[lon]],",","."))</f>
        <v>http://maps.google.nl/maps?q=50.94124,5.889313</v>
      </c>
    </row>
    <row r="1185" spans="1:11" x14ac:dyDescent="0.25">
      <c r="A1185" s="12">
        <f>TIMEVALUE(MID(Tabel2[[#This Row],[ns1:time2]],12,8))</f>
        <v>0.49312500000000004</v>
      </c>
      <c r="B1185" s="13">
        <f>ROUND(6370973.27862*((2*ASIN(SQRT((SIN((RADIANS(Strava!E1184)-RADIANS(Strava!E1185))/2)^2)+COS(RADIANS(Strava!E1184))*COS(RADIANS(Strava!E1185))*(SIN((RADIANS(Strava!F1184)-RADIANS(Strava!F1185))/2)^2))))),0)</f>
        <v>11</v>
      </c>
      <c r="C1185" s="14">
        <f t="shared" si="144"/>
        <v>17.412999999999922</v>
      </c>
      <c r="D1185" s="12">
        <f t="shared" si="145"/>
        <v>1.1574074074094387E-5</v>
      </c>
      <c r="E1185" s="12">
        <f t="shared" si="146"/>
        <v>3.11805555555556E-2</v>
      </c>
      <c r="F1185" s="15">
        <f t="shared" si="147"/>
        <v>39.599999999930496</v>
      </c>
      <c r="G1185" s="15">
        <f t="shared" si="148"/>
        <v>39.600000000022703</v>
      </c>
      <c r="H1185" s="15">
        <f t="shared" si="149"/>
        <v>40.799999999927095</v>
      </c>
      <c r="I1185" s="15">
        <f t="shared" si="150"/>
        <v>42.299999999977018</v>
      </c>
      <c r="J1185" s="15">
        <f t="shared" si="151"/>
        <v>35.999999999983721</v>
      </c>
      <c r="K1185" s="21" t="str">
        <f>HYPERLINK("http://maps.google.nl/maps?q="&amp;SUBSTITUTE(Tabel2[[#This Row],[lat]],",",".")&amp;","&amp;SUBSTITUTE(Tabel2[[#This Row],[lon]],",","."))</f>
        <v>http://maps.google.nl/maps?q=50.941299,5.889187</v>
      </c>
    </row>
    <row r="1186" spans="1:11" x14ac:dyDescent="0.25">
      <c r="A1186" s="8">
        <f>TIMEVALUE(MID(Tabel2[[#This Row],[ns1:time2]],12,8))</f>
        <v>0.49313657407407407</v>
      </c>
      <c r="B1186" s="13">
        <f>ROUND(6370973.27862*((2*ASIN(SQRT((SIN((RADIANS(Strava!E1185)-RADIANS(Strava!E1186))/2)^2)+COS(RADIANS(Strava!E1185))*COS(RADIANS(Strava!E1186))*(SIN((RADIANS(Strava!F1185)-RADIANS(Strava!F1186))/2)^2))))),0)</f>
        <v>11</v>
      </c>
      <c r="C1186" s="10">
        <f t="shared" si="144"/>
        <v>17.423999999999921</v>
      </c>
      <c r="D1186" s="8">
        <f t="shared" si="145"/>
        <v>1.1574074074038876E-5</v>
      </c>
      <c r="E1186" s="8">
        <f t="shared" si="146"/>
        <v>3.1192129629629639E-2</v>
      </c>
      <c r="F1186" s="17">
        <f t="shared" si="147"/>
        <v>39.600000000120424</v>
      </c>
      <c r="G1186" s="17">
        <f t="shared" si="148"/>
        <v>39.600000000022703</v>
      </c>
      <c r="H1186" s="17">
        <f t="shared" si="149"/>
        <v>39.600000000054358</v>
      </c>
      <c r="I1186" s="17">
        <f t="shared" si="150"/>
        <v>40.49999999997582</v>
      </c>
      <c r="J1186" s="17">
        <f t="shared" si="151"/>
        <v>38.159999999987249</v>
      </c>
      <c r="K1186" s="20" t="str">
        <f>HYPERLINK("http://maps.google.nl/maps?q="&amp;SUBSTITUTE(Tabel2[[#This Row],[lat]],",",".")&amp;","&amp;SUBSTITUTE(Tabel2[[#This Row],[lon]],",","."))</f>
        <v>http://maps.google.nl/maps?q=50.941354,5.889049</v>
      </c>
    </row>
    <row r="1187" spans="1:11" x14ac:dyDescent="0.25">
      <c r="A1187" s="12">
        <f>TIMEVALUE(MID(Tabel2[[#This Row],[ns1:time2]],12,8))</f>
        <v>0.49314814814814811</v>
      </c>
      <c r="B1187" s="13">
        <f>ROUND(6370973.27862*((2*ASIN(SQRT((SIN((RADIANS(Strava!E1186)-RADIANS(Strava!E1187))/2)^2)+COS(RADIANS(Strava!E1186))*COS(RADIANS(Strava!E1187))*(SIN((RADIANS(Strava!F1186)-RADIANS(Strava!F1187))/2)^2))))),0)</f>
        <v>11</v>
      </c>
      <c r="C1187" s="14">
        <f t="shared" si="144"/>
        <v>17.434999999999921</v>
      </c>
      <c r="D1187" s="12">
        <f t="shared" si="145"/>
        <v>1.1574074074038876E-5</v>
      </c>
      <c r="E1187" s="12">
        <f t="shared" si="146"/>
        <v>3.1203703703703678E-2</v>
      </c>
      <c r="F1187" s="15">
        <f t="shared" si="147"/>
        <v>39.600000000120424</v>
      </c>
      <c r="G1187" s="15">
        <f t="shared" si="148"/>
        <v>39.600000000117667</v>
      </c>
      <c r="H1187" s="15">
        <f t="shared" si="149"/>
        <v>39.600000000054358</v>
      </c>
      <c r="I1187" s="15">
        <f t="shared" si="150"/>
        <v>39.600000000070182</v>
      </c>
      <c r="J1187" s="15">
        <f t="shared" si="151"/>
        <v>39.600000000023982</v>
      </c>
      <c r="K1187" s="21" t="str">
        <f>HYPERLINK("http://maps.google.nl/maps?q="&amp;SUBSTITUTE(Tabel2[[#This Row],[lat]],",",".")&amp;","&amp;SUBSTITUTE(Tabel2[[#This Row],[lon]],",","."))</f>
        <v>http://maps.google.nl/maps?q=50.941398,5.888911</v>
      </c>
    </row>
    <row r="1188" spans="1:11" x14ac:dyDescent="0.25">
      <c r="A1188" s="8">
        <f>TIMEVALUE(MID(Tabel2[[#This Row],[ns1:time2]],12,8))</f>
        <v>0.49317129629629625</v>
      </c>
      <c r="B1188" s="13">
        <f>ROUND(6370973.27862*((2*ASIN(SQRT((SIN((RADIANS(Strava!E1187)-RADIANS(Strava!E1188))/2)^2)+COS(RADIANS(Strava!E1187))*COS(RADIANS(Strava!E1188))*(SIN((RADIANS(Strava!F1187)-RADIANS(Strava!F1188))/2)^2))))),0)</f>
        <v>21</v>
      </c>
      <c r="C1188" s="10">
        <f t="shared" si="144"/>
        <v>17.455999999999921</v>
      </c>
      <c r="D1188" s="8">
        <f t="shared" si="145"/>
        <v>2.3148148148133263E-5</v>
      </c>
      <c r="E1188" s="8">
        <f t="shared" si="146"/>
        <v>3.1226851851851811E-2</v>
      </c>
      <c r="F1188" s="17">
        <f t="shared" si="147"/>
        <v>37.800000000024312</v>
      </c>
      <c r="G1188" s="17">
        <f t="shared" si="148"/>
        <v>38.400000000055421</v>
      </c>
      <c r="H1188" s="17">
        <f t="shared" si="149"/>
        <v>38.700000000070624</v>
      </c>
      <c r="I1188" s="17">
        <f t="shared" si="150"/>
        <v>38.880000000042564</v>
      </c>
      <c r="J1188" s="17">
        <f t="shared" si="151"/>
        <v>40.254545454561764</v>
      </c>
      <c r="K1188" s="20" t="str">
        <f>HYPERLINK("http://maps.google.nl/maps?q="&amp;SUBSTITUTE(Tabel2[[#This Row],[lat]],",",".")&amp;","&amp;SUBSTITUTE(Tabel2[[#This Row],[lon]],",","."))</f>
        <v>http://maps.google.nl/maps?q=50.941456,5.888624</v>
      </c>
    </row>
    <row r="1189" spans="1:11" x14ac:dyDescent="0.25">
      <c r="A1189" s="12">
        <f>TIMEVALUE(MID(Tabel2[[#This Row],[ns1:time2]],12,8))</f>
        <v>0.4931828703703704</v>
      </c>
      <c r="B1189" s="13">
        <f>ROUND(6370973.27862*((2*ASIN(SQRT((SIN((RADIANS(Strava!E1188)-RADIANS(Strava!E1189))/2)^2)+COS(RADIANS(Strava!E1188))*COS(RADIANS(Strava!E1189))*(SIN((RADIANS(Strava!F1188)-RADIANS(Strava!F1189))/2)^2))))),0)</f>
        <v>10</v>
      </c>
      <c r="C1189" s="14">
        <f t="shared" si="144"/>
        <v>17.465999999999923</v>
      </c>
      <c r="D1189" s="12">
        <f t="shared" si="145"/>
        <v>1.1574074074149898E-5</v>
      </c>
      <c r="E1189" s="12">
        <f t="shared" si="146"/>
        <v>3.1238425925925961E-2</v>
      </c>
      <c r="F1189" s="15">
        <f t="shared" si="147"/>
        <v>35.999999999764157</v>
      </c>
      <c r="G1189" s="15">
        <f t="shared" si="148"/>
        <v>37.199999999937546</v>
      </c>
      <c r="H1189" s="15">
        <f t="shared" si="149"/>
        <v>37.799999999980415</v>
      </c>
      <c r="I1189" s="15">
        <f t="shared" si="150"/>
        <v>38.160000000006832</v>
      </c>
      <c r="J1189" s="15">
        <f t="shared" si="151"/>
        <v>39.927272727272253</v>
      </c>
      <c r="K1189" s="21" t="str">
        <f>HYPERLINK("http://maps.google.nl/maps?q="&amp;SUBSTITUTE(Tabel2[[#This Row],[lat]],",",".")&amp;","&amp;SUBSTITUTE(Tabel2[[#This Row],[lon]],",","."))</f>
        <v>http://maps.google.nl/maps?q=50.941468,5.888481</v>
      </c>
    </row>
    <row r="1190" spans="1:11" x14ac:dyDescent="0.25">
      <c r="A1190" s="8">
        <f>TIMEVALUE(MID(Tabel2[[#This Row],[ns1:time2]],12,8))</f>
        <v>0.49319444444444444</v>
      </c>
      <c r="B1190" s="13">
        <f>ROUND(6370973.27862*((2*ASIN(SQRT((SIN((RADIANS(Strava!E1189)-RADIANS(Strava!E1190))/2)^2)+COS(RADIANS(Strava!E1189))*COS(RADIANS(Strava!E1190))*(SIN((RADIANS(Strava!F1189)-RADIANS(Strava!F1190))/2)^2))))),0)</f>
        <v>9</v>
      </c>
      <c r="C1190" s="10">
        <f t="shared" si="144"/>
        <v>17.474999999999923</v>
      </c>
      <c r="D1190" s="8">
        <f t="shared" si="145"/>
        <v>1.1574074074038876E-5</v>
      </c>
      <c r="E1190" s="8">
        <f t="shared" si="146"/>
        <v>3.125E-2</v>
      </c>
      <c r="F1190" s="17">
        <f t="shared" si="147"/>
        <v>32.40000000009853</v>
      </c>
      <c r="G1190" s="17">
        <f t="shared" si="148"/>
        <v>34.199999999943408</v>
      </c>
      <c r="H1190" s="17">
        <f t="shared" si="149"/>
        <v>35.999999999982414</v>
      </c>
      <c r="I1190" s="17">
        <f t="shared" si="150"/>
        <v>36.720000000007396</v>
      </c>
      <c r="J1190" s="17">
        <f t="shared" si="151"/>
        <v>39.272727272727167</v>
      </c>
      <c r="K1190" s="20" t="str">
        <f>HYPERLINK("http://maps.google.nl/maps?q="&amp;SUBSTITUTE(Tabel2[[#This Row],[lat]],",",".")&amp;","&amp;SUBSTITUTE(Tabel2[[#This Row],[lon]],",","."))</f>
        <v>http://maps.google.nl/maps?q=50.941471,5.888347</v>
      </c>
    </row>
    <row r="1191" spans="1:11" x14ac:dyDescent="0.25">
      <c r="A1191" s="12">
        <f>TIMEVALUE(MID(Tabel2[[#This Row],[ns1:time2]],12,8))</f>
        <v>0.49320601851851853</v>
      </c>
      <c r="B1191" s="13">
        <f>ROUND(6370973.27862*((2*ASIN(SQRT((SIN((RADIANS(Strava!E1190)-RADIANS(Strava!E1191))/2)^2)+COS(RADIANS(Strava!E1190))*COS(RADIANS(Strava!E1191))*(SIN((RADIANS(Strava!F1190)-RADIANS(Strava!F1191))/2)^2))))),0)</f>
        <v>9</v>
      </c>
      <c r="C1191" s="14">
        <f t="shared" si="144"/>
        <v>17.483999999999924</v>
      </c>
      <c r="D1191" s="12">
        <f t="shared" si="145"/>
        <v>1.1574074074094387E-5</v>
      </c>
      <c r="E1191" s="12">
        <f t="shared" si="146"/>
        <v>3.1261574074074094E-2</v>
      </c>
      <c r="F1191" s="15">
        <f t="shared" si="147"/>
        <v>32.399999999943134</v>
      </c>
      <c r="G1191" s="15">
        <f t="shared" si="148"/>
        <v>32.400000000022061</v>
      </c>
      <c r="H1191" s="15">
        <f t="shared" si="149"/>
        <v>33.599999999943726</v>
      </c>
      <c r="I1191" s="15">
        <f t="shared" si="150"/>
        <v>35.279999999974116</v>
      </c>
      <c r="J1191" s="15">
        <f t="shared" si="151"/>
        <v>38.61818181818208</v>
      </c>
      <c r="K1191" s="21" t="str">
        <f>HYPERLINK("http://maps.google.nl/maps?q="&amp;SUBSTITUTE(Tabel2[[#This Row],[lat]],",",".")&amp;","&amp;SUBSTITUTE(Tabel2[[#This Row],[lon]],",","."))</f>
        <v>http://maps.google.nl/maps?q=50.941472,5.888219</v>
      </c>
    </row>
    <row r="1192" spans="1:11" x14ac:dyDescent="0.25">
      <c r="A1192" s="8">
        <f>TIMEVALUE(MID(Tabel2[[#This Row],[ns1:time2]],12,8))</f>
        <v>0.49321759259259257</v>
      </c>
      <c r="B1192" s="13">
        <f>ROUND(6370973.27862*((2*ASIN(SQRT((SIN((RADIANS(Strava!E1191)-RADIANS(Strava!E1192))/2)^2)+COS(RADIANS(Strava!E1191))*COS(RADIANS(Strava!E1192))*(SIN((RADIANS(Strava!F1191)-RADIANS(Strava!F1192))/2)^2))))),0)</f>
        <v>9</v>
      </c>
      <c r="C1192" s="10">
        <f t="shared" si="144"/>
        <v>17.492999999999924</v>
      </c>
      <c r="D1192" s="8">
        <f t="shared" si="145"/>
        <v>1.1574074074038876E-5</v>
      </c>
      <c r="E1192" s="8">
        <f t="shared" si="146"/>
        <v>3.1273148148148133E-2</v>
      </c>
      <c r="F1192" s="17">
        <f t="shared" si="147"/>
        <v>32.40000000009853</v>
      </c>
      <c r="G1192" s="17">
        <f t="shared" si="148"/>
        <v>32.400000000022061</v>
      </c>
      <c r="H1192" s="17">
        <f t="shared" si="149"/>
        <v>32.40000000004796</v>
      </c>
      <c r="I1192" s="17">
        <f t="shared" si="150"/>
        <v>33.299999999983811</v>
      </c>
      <c r="J1192" s="17">
        <f t="shared" si="151"/>
        <v>37.309090909090749</v>
      </c>
      <c r="K1192" s="20" t="str">
        <f>HYPERLINK("http://maps.google.nl/maps?q="&amp;SUBSTITUTE(Tabel2[[#This Row],[lat]],",",".")&amp;","&amp;SUBSTITUTE(Tabel2[[#This Row],[lon]],",","."))</f>
        <v>http://maps.google.nl/maps?q=50.941478,5.888098</v>
      </c>
    </row>
    <row r="1193" spans="1:11" x14ac:dyDescent="0.25">
      <c r="A1193" s="12">
        <f>TIMEVALUE(MID(Tabel2[[#This Row],[ns1:time2]],12,8))</f>
        <v>0.49325231481481485</v>
      </c>
      <c r="B1193" s="13">
        <f>ROUND(6370973.27862*((2*ASIN(SQRT((SIN((RADIANS(Strava!E1192)-RADIANS(Strava!E1193))/2)^2)+COS(RADIANS(Strava!E1192))*COS(RADIANS(Strava!E1193))*(SIN((RADIANS(Strava!F1192)-RADIANS(Strava!F1193))/2)^2))))),0)</f>
        <v>20</v>
      </c>
      <c r="C1193" s="14">
        <f t="shared" si="144"/>
        <v>17.512999999999924</v>
      </c>
      <c r="D1193" s="12">
        <f t="shared" si="145"/>
        <v>3.4722222222283161E-5</v>
      </c>
      <c r="E1193" s="12">
        <f t="shared" si="146"/>
        <v>3.1307870370370416E-2</v>
      </c>
      <c r="F1193" s="15">
        <f t="shared" si="147"/>
        <v>23.999999999957879</v>
      </c>
      <c r="G1193" s="15">
        <f t="shared" si="148"/>
        <v>26.09999999998541</v>
      </c>
      <c r="H1193" s="15">
        <f t="shared" si="149"/>
        <v>27.35999999997841</v>
      </c>
      <c r="I1193" s="15">
        <f t="shared" si="150"/>
        <v>28.199999999995949</v>
      </c>
      <c r="J1193" s="15">
        <f t="shared" si="151"/>
        <v>33.784615384618384</v>
      </c>
      <c r="K1193" s="21" t="str">
        <f>HYPERLINK("http://maps.google.nl/maps?q="&amp;SUBSTITUTE(Tabel2[[#This Row],[lat]],",",".")&amp;","&amp;SUBSTITUTE(Tabel2[[#This Row],[lon]],",","."))</f>
        <v>http://maps.google.nl/maps?q=50.94156,5.887849</v>
      </c>
    </row>
    <row r="1194" spans="1:11" x14ac:dyDescent="0.25">
      <c r="A1194" s="8">
        <f>TIMEVALUE(MID(Tabel2[[#This Row],[ns1:time2]],12,8))</f>
        <v>0.49326388888888889</v>
      </c>
      <c r="B1194" s="13">
        <f>ROUND(6370973.27862*((2*ASIN(SQRT((SIN((RADIANS(Strava!E1193)-RADIANS(Strava!E1194))/2)^2)+COS(RADIANS(Strava!E1193))*COS(RADIANS(Strava!E1194))*(SIN((RADIANS(Strava!F1193)-RADIANS(Strava!F1194))/2)^2))))),0)</f>
        <v>6</v>
      </c>
      <c r="C1194" s="10">
        <f t="shared" si="144"/>
        <v>17.518999999999924</v>
      </c>
      <c r="D1194" s="8">
        <f t="shared" si="145"/>
        <v>1.1574074074038876E-5</v>
      </c>
      <c r="E1194" s="8">
        <f t="shared" si="146"/>
        <v>3.1319444444444455E-2</v>
      </c>
      <c r="F1194" s="17">
        <f t="shared" si="147"/>
        <v>21.600000000065688</v>
      </c>
      <c r="G1194" s="17">
        <f t="shared" si="148"/>
        <v>23.399999999986811</v>
      </c>
      <c r="H1194" s="17">
        <f t="shared" si="149"/>
        <v>25.20000000000422</v>
      </c>
      <c r="I1194" s="17">
        <f t="shared" si="150"/>
        <v>26.399999999996162</v>
      </c>
      <c r="J1194" s="17">
        <f t="shared" si="151"/>
        <v>32.400000000003146</v>
      </c>
      <c r="K1194" s="20" t="str">
        <f>HYPERLINK("http://maps.google.nl/maps?q="&amp;SUBSTITUTE(Tabel2[[#This Row],[lat]],",",".")&amp;","&amp;SUBSTITUTE(Tabel2[[#This Row],[lon]],",","."))</f>
        <v>http://maps.google.nl/maps?q=50.941609,5.887833</v>
      </c>
    </row>
    <row r="1195" spans="1:11" x14ac:dyDescent="0.25">
      <c r="A1195" s="12">
        <f>TIMEVALUE(MID(Tabel2[[#This Row],[ns1:time2]],12,8))</f>
        <v>0.49327546296296299</v>
      </c>
      <c r="B1195" s="13">
        <f>ROUND(6370973.27862*((2*ASIN(SQRT((SIN((RADIANS(Strava!E1194)-RADIANS(Strava!E1195))/2)^2)+COS(RADIANS(Strava!E1194))*COS(RADIANS(Strava!E1195))*(SIN((RADIANS(Strava!F1194)-RADIANS(Strava!F1195))/2)^2))))),0)</f>
        <v>6</v>
      </c>
      <c r="C1195" s="14">
        <f t="shared" si="144"/>
        <v>17.524999999999924</v>
      </c>
      <c r="D1195" s="12">
        <f t="shared" si="145"/>
        <v>1.1574074074094387E-5</v>
      </c>
      <c r="E1195" s="12">
        <f t="shared" si="146"/>
        <v>3.133101851851855E-2</v>
      </c>
      <c r="F1195" s="15">
        <f t="shared" si="147"/>
        <v>21.59999999996209</v>
      </c>
      <c r="G1195" s="15">
        <f t="shared" si="148"/>
        <v>21.60000000001471</v>
      </c>
      <c r="H1195" s="15">
        <f t="shared" si="149"/>
        <v>23.039999999981685</v>
      </c>
      <c r="I1195" s="15">
        <f t="shared" si="150"/>
        <v>24.599999999996378</v>
      </c>
      <c r="J1195" s="15">
        <f t="shared" si="151"/>
        <v>31.015384615387916</v>
      </c>
      <c r="K1195" s="21" t="str">
        <f>HYPERLINK("http://maps.google.nl/maps?q="&amp;SUBSTITUTE(Tabel2[[#This Row],[lat]],",",".")&amp;","&amp;SUBSTITUTE(Tabel2[[#This Row],[lon]],",","."))</f>
        <v>http://maps.google.nl/maps?q=50.941663,5.887844</v>
      </c>
    </row>
    <row r="1196" spans="1:11" x14ac:dyDescent="0.25">
      <c r="A1196" s="8">
        <f>TIMEVALUE(MID(Tabel2[[#This Row],[ns1:time2]],12,8))</f>
        <v>0.49328703703703702</v>
      </c>
      <c r="B1196" s="13">
        <f>ROUND(6370973.27862*((2*ASIN(SQRT((SIN((RADIANS(Strava!E1195)-RADIANS(Strava!E1196))/2)^2)+COS(RADIANS(Strava!E1195))*COS(RADIANS(Strava!E1196))*(SIN((RADIANS(Strava!F1195)-RADIANS(Strava!F1196))/2)^2))))),0)</f>
        <v>6</v>
      </c>
      <c r="C1196" s="10">
        <f t="shared" si="144"/>
        <v>17.530999999999924</v>
      </c>
      <c r="D1196" s="8">
        <f t="shared" si="145"/>
        <v>1.1574074074038876E-5</v>
      </c>
      <c r="E1196" s="8">
        <f t="shared" si="146"/>
        <v>3.1342592592592589E-2</v>
      </c>
      <c r="F1196" s="17">
        <f t="shared" si="147"/>
        <v>21.600000000065688</v>
      </c>
      <c r="G1196" s="17">
        <f t="shared" si="148"/>
        <v>21.60000000001471</v>
      </c>
      <c r="H1196" s="17">
        <f t="shared" si="149"/>
        <v>21.600000000031976</v>
      </c>
      <c r="I1196" s="17">
        <f t="shared" si="150"/>
        <v>22.79999999999659</v>
      </c>
      <c r="J1196" s="17">
        <f t="shared" si="151"/>
        <v>29.630769230772682</v>
      </c>
      <c r="K1196" s="20" t="str">
        <f>HYPERLINK("http://maps.google.nl/maps?q="&amp;SUBSTITUTE(Tabel2[[#This Row],[lat]],",",".")&amp;","&amp;SUBSTITUTE(Tabel2[[#This Row],[lon]],",","."))</f>
        <v>http://maps.google.nl/maps?q=50.941715,5.887881</v>
      </c>
    </row>
    <row r="1197" spans="1:11" x14ac:dyDescent="0.25">
      <c r="A1197" s="12">
        <f>TIMEVALUE(MID(Tabel2[[#This Row],[ns1:time2]],12,8))</f>
        <v>0.49329861111111112</v>
      </c>
      <c r="B1197" s="13">
        <f>ROUND(6370973.27862*((2*ASIN(SQRT((SIN((RADIANS(Strava!E1196)-RADIANS(Strava!E1197))/2)^2)+COS(RADIANS(Strava!E1196))*COS(RADIANS(Strava!E1197))*(SIN((RADIANS(Strava!F1196)-RADIANS(Strava!F1197))/2)^2))))),0)</f>
        <v>6</v>
      </c>
      <c r="C1197" s="14">
        <f t="shared" si="144"/>
        <v>17.536999999999924</v>
      </c>
      <c r="D1197" s="12">
        <f t="shared" si="145"/>
        <v>1.1574074074094387E-5</v>
      </c>
      <c r="E1197" s="12">
        <f t="shared" si="146"/>
        <v>3.1354166666666683E-2</v>
      </c>
      <c r="F1197" s="15">
        <f t="shared" si="147"/>
        <v>21.59999999996209</v>
      </c>
      <c r="G1197" s="15">
        <f t="shared" si="148"/>
        <v>21.60000000001471</v>
      </c>
      <c r="H1197" s="15">
        <f t="shared" si="149"/>
        <v>21.599999999997443</v>
      </c>
      <c r="I1197" s="15">
        <f t="shared" si="150"/>
        <v>21.60000000001471</v>
      </c>
      <c r="J1197" s="15">
        <f t="shared" si="151"/>
        <v>28.246153846147028</v>
      </c>
      <c r="K1197" s="21" t="str">
        <f>HYPERLINK("http://maps.google.nl/maps?q="&amp;SUBSTITUTE(Tabel2[[#This Row],[lat]],",",".")&amp;","&amp;SUBSTITUTE(Tabel2[[#This Row],[lon]],",","."))</f>
        <v>http://maps.google.nl/maps?q=50.941762,5.887923</v>
      </c>
    </row>
    <row r="1198" spans="1:11" x14ac:dyDescent="0.25">
      <c r="A1198" s="8">
        <f>TIMEVALUE(MID(Tabel2[[#This Row],[ns1:time2]],12,8))</f>
        <v>0.49331018518518516</v>
      </c>
      <c r="B1198" s="13">
        <f>ROUND(6370973.27862*((2*ASIN(SQRT((SIN((RADIANS(Strava!E1197)-RADIANS(Strava!E1198))/2)^2)+COS(RADIANS(Strava!E1197))*COS(RADIANS(Strava!E1198))*(SIN((RADIANS(Strava!F1197)-RADIANS(Strava!F1198))/2)^2))))),0)</f>
        <v>6</v>
      </c>
      <c r="C1198" s="10">
        <f t="shared" si="144"/>
        <v>17.542999999999925</v>
      </c>
      <c r="D1198" s="8">
        <f t="shared" si="145"/>
        <v>1.1574074074038876E-5</v>
      </c>
      <c r="E1198" s="8">
        <f t="shared" si="146"/>
        <v>3.1365740740740722E-2</v>
      </c>
      <c r="F1198" s="17">
        <f t="shared" si="147"/>
        <v>21.600000000065688</v>
      </c>
      <c r="G1198" s="17">
        <f t="shared" si="148"/>
        <v>21.60000000001471</v>
      </c>
      <c r="H1198" s="17">
        <f t="shared" si="149"/>
        <v>21.600000000031976</v>
      </c>
      <c r="I1198" s="17">
        <f t="shared" si="150"/>
        <v>21.60000000001471</v>
      </c>
      <c r="J1198" s="17">
        <f t="shared" si="151"/>
        <v>26.099999999996911</v>
      </c>
      <c r="K1198" s="20" t="str">
        <f>HYPERLINK("http://maps.google.nl/maps?q="&amp;SUBSTITUTE(Tabel2[[#This Row],[lat]],",",".")&amp;","&amp;SUBSTITUTE(Tabel2[[#This Row],[lon]],",","."))</f>
        <v>http://maps.google.nl/maps?q=50.941807,5.887973</v>
      </c>
    </row>
    <row r="1199" spans="1:11" x14ac:dyDescent="0.25">
      <c r="A1199" s="12">
        <f>TIMEVALUE(MID(Tabel2[[#This Row],[ns1:time2]],12,8))</f>
        <v>0.49332175925925931</v>
      </c>
      <c r="B1199" s="13">
        <f>ROUND(6370973.27862*((2*ASIN(SQRT((SIN((RADIANS(Strava!E1198)-RADIANS(Strava!E1199))/2)^2)+COS(RADIANS(Strava!E1198))*COS(RADIANS(Strava!E1199))*(SIN((RADIANS(Strava!F1198)-RADIANS(Strava!F1199))/2)^2))))),0)</f>
        <v>6</v>
      </c>
      <c r="C1199" s="14">
        <f t="shared" si="144"/>
        <v>17.548999999999925</v>
      </c>
      <c r="D1199" s="12">
        <f t="shared" si="145"/>
        <v>1.1574074074149898E-5</v>
      </c>
      <c r="E1199" s="12">
        <f t="shared" si="146"/>
        <v>3.1377314814814872E-2</v>
      </c>
      <c r="F1199" s="15">
        <f t="shared" si="147"/>
        <v>21.599999999858493</v>
      </c>
      <c r="G1199" s="15">
        <f t="shared" si="148"/>
        <v>21.599999999962911</v>
      </c>
      <c r="H1199" s="15">
        <f t="shared" si="149"/>
        <v>21.599999999962911</v>
      </c>
      <c r="I1199" s="15">
        <f t="shared" si="150"/>
        <v>21.59999999998881</v>
      </c>
      <c r="J1199" s="15">
        <f t="shared" si="151"/>
        <v>24.899999999996695</v>
      </c>
      <c r="K1199" s="21" t="str">
        <f>HYPERLINK("http://maps.google.nl/maps?q="&amp;SUBSTITUTE(Tabel2[[#This Row],[lat]],",",".")&amp;","&amp;SUBSTITUTE(Tabel2[[#This Row],[lon]],",","."))</f>
        <v>http://maps.google.nl/maps?q=50.941851,5.888016</v>
      </c>
    </row>
    <row r="1200" spans="1:11" x14ac:dyDescent="0.25">
      <c r="A1200" s="8">
        <f>TIMEVALUE(MID(Tabel2[[#This Row],[ns1:time2]],12,8))</f>
        <v>0.49333333333333335</v>
      </c>
      <c r="B1200" s="13">
        <f>ROUND(6370973.27862*((2*ASIN(SQRT((SIN((RADIANS(Strava!E1199)-RADIANS(Strava!E1200))/2)^2)+COS(RADIANS(Strava!E1199))*COS(RADIANS(Strava!E1200))*(SIN((RADIANS(Strava!F1199)-RADIANS(Strava!F1200))/2)^2))))),0)</f>
        <v>5</v>
      </c>
      <c r="C1200" s="10">
        <f t="shared" si="144"/>
        <v>17.553999999999924</v>
      </c>
      <c r="D1200" s="8">
        <f t="shared" si="145"/>
        <v>1.1574074074038876E-5</v>
      </c>
      <c r="E1200" s="8">
        <f t="shared" si="146"/>
        <v>3.1388888888888911E-2</v>
      </c>
      <c r="F1200" s="17">
        <f t="shared" si="147"/>
        <v>18.00000000005474</v>
      </c>
      <c r="G1200" s="17">
        <f t="shared" si="148"/>
        <v>19.79999999996387</v>
      </c>
      <c r="H1200" s="17">
        <f t="shared" si="149"/>
        <v>20.399999999996162</v>
      </c>
      <c r="I1200" s="17">
        <f t="shared" si="150"/>
        <v>20.699999999988208</v>
      </c>
      <c r="J1200" s="17">
        <f t="shared" si="151"/>
        <v>23.699999999996482</v>
      </c>
      <c r="K1200" s="20" t="str">
        <f>HYPERLINK("http://maps.google.nl/maps?q="&amp;SUBSTITUTE(Tabel2[[#This Row],[lat]],",",".")&amp;","&amp;SUBSTITUTE(Tabel2[[#This Row],[lon]],",","."))</f>
        <v>http://maps.google.nl/maps?q=50.941894,5.888052</v>
      </c>
    </row>
    <row r="1201" spans="1:11" x14ac:dyDescent="0.25">
      <c r="A1201" s="12">
        <f>TIMEVALUE(MID(Tabel2[[#This Row],[ns1:time2]],12,8))</f>
        <v>0.49334490740740744</v>
      </c>
      <c r="B1201" s="13">
        <f>ROUND(6370973.27862*((2*ASIN(SQRT((SIN((RADIANS(Strava!E1200)-RADIANS(Strava!E1201))/2)^2)+COS(RADIANS(Strava!E1200))*COS(RADIANS(Strava!E1201))*(SIN((RADIANS(Strava!F1200)-RADIANS(Strava!F1201))/2)^2))))),0)</f>
        <v>5</v>
      </c>
      <c r="C1201" s="14">
        <f t="shared" si="144"/>
        <v>17.558999999999923</v>
      </c>
      <c r="D1201" s="12">
        <f t="shared" si="145"/>
        <v>1.1574074074094387E-5</v>
      </c>
      <c r="E1201" s="12">
        <f t="shared" si="146"/>
        <v>3.1400462962963005E-2</v>
      </c>
      <c r="F1201" s="15">
        <f t="shared" si="147"/>
        <v>17.999999999968409</v>
      </c>
      <c r="G1201" s="15">
        <f t="shared" si="148"/>
        <v>18.000000000007994</v>
      </c>
      <c r="H1201" s="15">
        <f t="shared" si="149"/>
        <v>19.199999999964188</v>
      </c>
      <c r="I1201" s="15">
        <f t="shared" si="150"/>
        <v>19.799999999987609</v>
      </c>
      <c r="J1201" s="15">
        <f t="shared" si="151"/>
        <v>22.49999999999627</v>
      </c>
      <c r="K1201" s="21" t="str">
        <f>HYPERLINK("http://maps.google.nl/maps?q="&amp;SUBSTITUTE(Tabel2[[#This Row],[lat]],",",".")&amp;","&amp;SUBSTITUTE(Tabel2[[#This Row],[lon]],",","."))</f>
        <v>http://maps.google.nl/maps?q=50.941936,5.888079</v>
      </c>
    </row>
    <row r="1202" spans="1:11" x14ac:dyDescent="0.25">
      <c r="A1202" s="8">
        <f>TIMEVALUE(MID(Tabel2[[#This Row],[ns1:time2]],12,8))</f>
        <v>0.49335648148148148</v>
      </c>
      <c r="B1202" s="13">
        <f>ROUND(6370973.27862*((2*ASIN(SQRT((SIN((RADIANS(Strava!E1201)-RADIANS(Strava!E1202))/2)^2)+COS(RADIANS(Strava!E1201))*COS(RADIANS(Strava!E1202))*(SIN((RADIANS(Strava!F1201)-RADIANS(Strava!F1202))/2)^2))))),0)</f>
        <v>5</v>
      </c>
      <c r="C1202" s="10">
        <f t="shared" si="144"/>
        <v>17.563999999999922</v>
      </c>
      <c r="D1202" s="8">
        <f t="shared" si="145"/>
        <v>1.1574074074038876E-5</v>
      </c>
      <c r="E1202" s="8">
        <f t="shared" si="146"/>
        <v>3.1412037037037044E-2</v>
      </c>
      <c r="F1202" s="17">
        <f t="shared" si="147"/>
        <v>18.00000000005474</v>
      </c>
      <c r="G1202" s="17">
        <f t="shared" si="148"/>
        <v>18.000000000007994</v>
      </c>
      <c r="H1202" s="17">
        <f t="shared" si="149"/>
        <v>18.000000000022382</v>
      </c>
      <c r="I1202" s="17">
        <f t="shared" si="150"/>
        <v>18.89999999998701</v>
      </c>
      <c r="J1202" s="17">
        <f t="shared" si="151"/>
        <v>21.299999999996057</v>
      </c>
      <c r="K1202" s="20" t="str">
        <f>HYPERLINK("http://maps.google.nl/maps?q="&amp;SUBSTITUTE(Tabel2[[#This Row],[lat]],",",".")&amp;","&amp;SUBSTITUTE(Tabel2[[#This Row],[lon]],",","."))</f>
        <v>http://maps.google.nl/maps?q=50.941976,5.888095</v>
      </c>
    </row>
    <row r="1203" spans="1:11" x14ac:dyDescent="0.25">
      <c r="A1203" s="12">
        <f>TIMEVALUE(MID(Tabel2[[#This Row],[ns1:time2]],12,8))</f>
        <v>0.49336805555555557</v>
      </c>
      <c r="B1203" s="13">
        <f>ROUND(6370973.27862*((2*ASIN(SQRT((SIN((RADIANS(Strava!E1202)-RADIANS(Strava!E1203))/2)^2)+COS(RADIANS(Strava!E1202))*COS(RADIANS(Strava!E1203))*(SIN((RADIANS(Strava!F1202)-RADIANS(Strava!F1203))/2)^2))))),0)</f>
        <v>5</v>
      </c>
      <c r="C1203" s="14">
        <f t="shared" si="144"/>
        <v>17.568999999999921</v>
      </c>
      <c r="D1203" s="12">
        <f t="shared" si="145"/>
        <v>1.1574074074094387E-5</v>
      </c>
      <c r="E1203" s="12">
        <f t="shared" si="146"/>
        <v>3.1423611111111138E-2</v>
      </c>
      <c r="F1203" s="15">
        <f t="shared" si="147"/>
        <v>17.999999999968409</v>
      </c>
      <c r="G1203" s="15">
        <f t="shared" si="148"/>
        <v>18.000000000007994</v>
      </c>
      <c r="H1203" s="15">
        <f t="shared" si="149"/>
        <v>17.999999999993605</v>
      </c>
      <c r="I1203" s="15">
        <f t="shared" si="150"/>
        <v>18.000000000007994</v>
      </c>
      <c r="J1203" s="15">
        <f t="shared" si="151"/>
        <v>20.160000000002352</v>
      </c>
      <c r="K1203" s="21" t="str">
        <f>HYPERLINK("http://maps.google.nl/maps?q="&amp;SUBSTITUTE(Tabel2[[#This Row],[lat]],",",".")&amp;","&amp;SUBSTITUTE(Tabel2[[#This Row],[lon]],",","."))</f>
        <v>http://maps.google.nl/maps?q=50.942018,5.888099</v>
      </c>
    </row>
    <row r="1204" spans="1:11" x14ac:dyDescent="0.25">
      <c r="A1204" s="8">
        <f>TIMEVALUE(MID(Tabel2[[#This Row],[ns1:time2]],12,8))</f>
        <v>0.49337962962962961</v>
      </c>
      <c r="B1204" s="13">
        <f>ROUND(6370973.27862*((2*ASIN(SQRT((SIN((RADIANS(Strava!E1203)-RADIANS(Strava!E1204))/2)^2)+COS(RADIANS(Strava!E1203))*COS(RADIANS(Strava!E1204))*(SIN((RADIANS(Strava!F1203)-RADIANS(Strava!F1204))/2)^2))))),0)</f>
        <v>5</v>
      </c>
      <c r="C1204" s="10">
        <f t="shared" si="144"/>
        <v>17.57399999999992</v>
      </c>
      <c r="D1204" s="8">
        <f t="shared" si="145"/>
        <v>1.1574074074038876E-5</v>
      </c>
      <c r="E1204" s="8">
        <f t="shared" si="146"/>
        <v>3.1435185185185177E-2</v>
      </c>
      <c r="F1204" s="17">
        <f t="shared" si="147"/>
        <v>18.00000000005474</v>
      </c>
      <c r="G1204" s="17">
        <f t="shared" si="148"/>
        <v>18.000000000007994</v>
      </c>
      <c r="H1204" s="17">
        <f t="shared" si="149"/>
        <v>18.000000000022382</v>
      </c>
      <c r="I1204" s="17">
        <f t="shared" si="150"/>
        <v>18.000000000007994</v>
      </c>
      <c r="J1204" s="17">
        <f t="shared" si="151"/>
        <v>19.800000000001855</v>
      </c>
      <c r="K1204" s="20" t="str">
        <f>HYPERLINK("http://maps.google.nl/maps?q="&amp;SUBSTITUTE(Tabel2[[#This Row],[lat]],",",".")&amp;","&amp;SUBSTITUTE(Tabel2[[#This Row],[lon]],",","."))</f>
        <v>http://maps.google.nl/maps?q=50.942058,5.888088</v>
      </c>
    </row>
    <row r="1205" spans="1:11" x14ac:dyDescent="0.25">
      <c r="A1205" s="12">
        <f>TIMEVALUE(MID(Tabel2[[#This Row],[ns1:time2]],12,8))</f>
        <v>0.49339120370370365</v>
      </c>
      <c r="B1205" s="13">
        <f>ROUND(6370973.27862*((2*ASIN(SQRT((SIN((RADIANS(Strava!E1204)-RADIANS(Strava!E1205))/2)^2)+COS(RADIANS(Strava!E1204))*COS(RADIANS(Strava!E1205))*(SIN((RADIANS(Strava!F1204)-RADIANS(Strava!F1205))/2)^2))))),0)</f>
        <v>5</v>
      </c>
      <c r="C1205" s="14">
        <f t="shared" si="144"/>
        <v>17.578999999999919</v>
      </c>
      <c r="D1205" s="12">
        <f t="shared" si="145"/>
        <v>1.1574074074038876E-5</v>
      </c>
      <c r="E1205" s="12">
        <f t="shared" si="146"/>
        <v>3.1446759259259216E-2</v>
      </c>
      <c r="F1205" s="15">
        <f t="shared" si="147"/>
        <v>18.00000000005474</v>
      </c>
      <c r="G1205" s="15">
        <f t="shared" si="148"/>
        <v>18.000000000051159</v>
      </c>
      <c r="H1205" s="15">
        <f t="shared" si="149"/>
        <v>18.000000000022382</v>
      </c>
      <c r="I1205" s="15">
        <f t="shared" si="150"/>
        <v>18.000000000029576</v>
      </c>
      <c r="J1205" s="15">
        <f t="shared" si="151"/>
        <v>19.440000000010681</v>
      </c>
      <c r="K1205" s="21" t="str">
        <f>HYPERLINK("http://maps.google.nl/maps?q="&amp;SUBSTITUTE(Tabel2[[#This Row],[lat]],",",".")&amp;","&amp;SUBSTITUTE(Tabel2[[#This Row],[lon]],",","."))</f>
        <v>http://maps.google.nl/maps?q=50.942099,5.888073</v>
      </c>
    </row>
    <row r="1206" spans="1:11" x14ac:dyDescent="0.25">
      <c r="A1206" s="8">
        <f>TIMEVALUE(MID(Tabel2[[#This Row],[ns1:time2]],12,8))</f>
        <v>0.4934027777777778</v>
      </c>
      <c r="B1206" s="13">
        <f>ROUND(6370973.27862*((2*ASIN(SQRT((SIN((RADIANS(Strava!E1205)-RADIANS(Strava!E1206))/2)^2)+COS(RADIANS(Strava!E1205))*COS(RADIANS(Strava!E1206))*(SIN((RADIANS(Strava!F1205)-RADIANS(Strava!F1206))/2)^2))))),0)</f>
        <v>5</v>
      </c>
      <c r="C1206" s="10">
        <f t="shared" si="144"/>
        <v>17.583999999999918</v>
      </c>
      <c r="D1206" s="8">
        <f t="shared" si="145"/>
        <v>1.1574074074149898E-5</v>
      </c>
      <c r="E1206" s="8">
        <f t="shared" si="146"/>
        <v>3.1458333333333366E-2</v>
      </c>
      <c r="F1206" s="17">
        <f t="shared" si="147"/>
        <v>17.999999999882078</v>
      </c>
      <c r="G1206" s="17">
        <f t="shared" si="148"/>
        <v>17.999999999964828</v>
      </c>
      <c r="H1206" s="17">
        <f t="shared" si="149"/>
        <v>17.999999999993605</v>
      </c>
      <c r="I1206" s="17">
        <f t="shared" si="150"/>
        <v>17.999999999986411</v>
      </c>
      <c r="J1206" s="17">
        <f t="shared" si="151"/>
        <v>19.079999999991706</v>
      </c>
      <c r="K1206" s="20" t="str">
        <f>HYPERLINK("http://maps.google.nl/maps?q="&amp;SUBSTITUTE(Tabel2[[#This Row],[lat]],",",".")&amp;","&amp;SUBSTITUTE(Tabel2[[#This Row],[lon]],",","."))</f>
        <v>http://maps.google.nl/maps?q=50.942139,5.888059</v>
      </c>
    </row>
    <row r="1207" spans="1:11" x14ac:dyDescent="0.25">
      <c r="A1207" s="12">
        <f>TIMEVALUE(MID(Tabel2[[#This Row],[ns1:time2]],12,8))</f>
        <v>0.49344907407407407</v>
      </c>
      <c r="B1207" s="13">
        <f>ROUND(6370973.27862*((2*ASIN(SQRT((SIN((RADIANS(Strava!E1206)-RADIANS(Strava!E1207))/2)^2)+COS(RADIANS(Strava!E1206))*COS(RADIANS(Strava!E1207))*(SIN((RADIANS(Strava!F1206)-RADIANS(Strava!F1207))/2)^2))))),0)</f>
        <v>16</v>
      </c>
      <c r="C1207" s="14">
        <f t="shared" si="144"/>
        <v>17.599999999999916</v>
      </c>
      <c r="D1207" s="12">
        <f t="shared" si="145"/>
        <v>4.6296296296266526E-5</v>
      </c>
      <c r="E1207" s="12">
        <f t="shared" si="146"/>
        <v>3.1504629629629632E-2</v>
      </c>
      <c r="F1207" s="15">
        <f t="shared" si="147"/>
        <v>14.400000000009261</v>
      </c>
      <c r="G1207" s="15">
        <f t="shared" si="148"/>
        <v>15.119999999985982</v>
      </c>
      <c r="H1207" s="15">
        <f t="shared" si="149"/>
        <v>15.59999999999531</v>
      </c>
      <c r="I1207" s="15">
        <f t="shared" si="150"/>
        <v>15.942857142859491</v>
      </c>
      <c r="J1207" s="15">
        <f t="shared" si="151"/>
        <v>17.44615384615312</v>
      </c>
      <c r="K1207" s="21" t="str">
        <f>HYPERLINK("http://maps.google.nl/maps?q="&amp;SUBSTITUTE(Tabel2[[#This Row],[lat]],",",".")&amp;","&amp;SUBSTITUTE(Tabel2[[#This Row],[lon]],",","."))</f>
        <v>http://maps.google.nl/maps?q=50.94228,5.887986</v>
      </c>
    </row>
    <row r="1208" spans="1:11" x14ac:dyDescent="0.25">
      <c r="A1208" s="8">
        <f>TIMEVALUE(MID(Tabel2[[#This Row],[ns1:time2]],12,8))</f>
        <v>0.49346064814814811</v>
      </c>
      <c r="B1208" s="13">
        <f>ROUND(6370973.27862*((2*ASIN(SQRT((SIN((RADIANS(Strava!E1207)-RADIANS(Strava!E1208))/2)^2)+COS(RADIANS(Strava!E1207))*COS(RADIANS(Strava!E1208))*(SIN((RADIANS(Strava!F1207)-RADIANS(Strava!F1208))/2)^2))))),0)</f>
        <v>4</v>
      </c>
      <c r="C1208" s="10">
        <f t="shared" si="144"/>
        <v>17.603999999999917</v>
      </c>
      <c r="D1208" s="8">
        <f t="shared" si="145"/>
        <v>1.1574074074038876E-5</v>
      </c>
      <c r="E1208" s="8">
        <f t="shared" si="146"/>
        <v>3.1516203703703671E-2</v>
      </c>
      <c r="F1208" s="17">
        <f t="shared" si="147"/>
        <v>14.400000000043793</v>
      </c>
      <c r="G1208" s="17">
        <f t="shared" si="148"/>
        <v>14.40000000001586</v>
      </c>
      <c r="H1208" s="17">
        <f t="shared" si="149"/>
        <v>14.999999999996803</v>
      </c>
      <c r="I1208" s="17">
        <f t="shared" si="150"/>
        <v>15.428571428574822</v>
      </c>
      <c r="J1208" s="17">
        <f t="shared" si="151"/>
        <v>16.892307692307224</v>
      </c>
      <c r="K1208" s="20" t="str">
        <f>HYPERLINK("http://maps.google.nl/maps?q="&amp;SUBSTITUTE(Tabel2[[#This Row],[lat]],",",".")&amp;","&amp;SUBSTITUTE(Tabel2[[#This Row],[lon]],",","."))</f>
        <v>http://maps.google.nl/maps?q=50.942308,5.887942</v>
      </c>
    </row>
    <row r="1209" spans="1:11" x14ac:dyDescent="0.25">
      <c r="A1209" s="12">
        <f>TIMEVALUE(MID(Tabel2[[#This Row],[ns1:time2]],12,8))</f>
        <v>0.4934837962962963</v>
      </c>
      <c r="B1209" s="13">
        <f>ROUND(6370973.27862*((2*ASIN(SQRT((SIN((RADIANS(Strava!E1208)-RADIANS(Strava!E1209))/2)^2)+COS(RADIANS(Strava!E1208))*COS(RADIANS(Strava!E1209))*(SIN((RADIANS(Strava!F1208)-RADIANS(Strava!F1209))/2)^2))))),0)</f>
        <v>10</v>
      </c>
      <c r="C1209" s="14">
        <f t="shared" si="144"/>
        <v>17.613999999999919</v>
      </c>
      <c r="D1209" s="12">
        <f t="shared" si="145"/>
        <v>2.3148148148188774E-5</v>
      </c>
      <c r="E1209" s="12">
        <f t="shared" si="146"/>
        <v>3.153935185185186E-2</v>
      </c>
      <c r="F1209" s="15">
        <f t="shared" si="147"/>
        <v>17.999999999968409</v>
      </c>
      <c r="G1209" s="15">
        <f t="shared" si="148"/>
        <v>16.800000000000853</v>
      </c>
      <c r="H1209" s="15">
        <f t="shared" si="149"/>
        <v>15.42857142857665</v>
      </c>
      <c r="I1209" s="15">
        <f t="shared" si="150"/>
        <v>15.749999999991307</v>
      </c>
      <c r="J1209" s="15">
        <f t="shared" si="151"/>
        <v>16.71428571428924</v>
      </c>
      <c r="K1209" s="21" t="str">
        <f>HYPERLINK("http://maps.google.nl/maps?q="&amp;SUBSTITUTE(Tabel2[[#This Row],[lat]],",",".")&amp;","&amp;SUBSTITUTE(Tabel2[[#This Row],[lon]],",","."))</f>
        <v>http://maps.google.nl/maps?q=50.942343,5.887815</v>
      </c>
    </row>
    <row r="1210" spans="1:11" x14ac:dyDescent="0.25">
      <c r="A1210" s="8">
        <f>TIMEVALUE(MID(Tabel2[[#This Row],[ns1:time2]],12,8))</f>
        <v>0.49350694444444443</v>
      </c>
      <c r="B1210" s="13">
        <f>ROUND(6370973.27862*((2*ASIN(SQRT((SIN((RADIANS(Strava!E1209)-RADIANS(Strava!E1210))/2)^2)+COS(RADIANS(Strava!E1209))*COS(RADIANS(Strava!E1210))*(SIN((RADIANS(Strava!F1209)-RADIANS(Strava!F1210))/2)^2))))),0)</f>
        <v>11</v>
      </c>
      <c r="C1210" s="10">
        <f t="shared" si="144"/>
        <v>17.624999999999918</v>
      </c>
      <c r="D1210" s="8">
        <f t="shared" si="145"/>
        <v>2.3148148148133263E-5</v>
      </c>
      <c r="E1210" s="8">
        <f t="shared" si="146"/>
        <v>3.1562499999999993E-2</v>
      </c>
      <c r="F1210" s="17">
        <f t="shared" si="147"/>
        <v>19.80000000001273</v>
      </c>
      <c r="G1210" s="17">
        <f t="shared" si="148"/>
        <v>18.899999999990207</v>
      </c>
      <c r="H1210" s="17">
        <f t="shared" si="149"/>
        <v>18.000000000004476</v>
      </c>
      <c r="I1210" s="17">
        <f t="shared" si="150"/>
        <v>16.400000000006322</v>
      </c>
      <c r="J1210" s="17">
        <f t="shared" si="151"/>
        <v>17.040000000001442</v>
      </c>
      <c r="K1210" s="20" t="str">
        <f>HYPERLINK("http://maps.google.nl/maps?q="&amp;SUBSTITUTE(Tabel2[[#This Row],[lat]],",",".")&amp;","&amp;SUBSTITUTE(Tabel2[[#This Row],[lon]],",","."))</f>
        <v>http://maps.google.nl/maps?q=50.942363,5.887659</v>
      </c>
    </row>
    <row r="1211" spans="1:11" x14ac:dyDescent="0.25">
      <c r="A1211" s="12">
        <f>TIMEVALUE(MID(Tabel2[[#This Row],[ns1:time2]],12,8))</f>
        <v>0.49355324074074075</v>
      </c>
      <c r="B1211" s="13">
        <f>ROUND(6370973.27862*((2*ASIN(SQRT((SIN((RADIANS(Strava!E1210)-RADIANS(Strava!E1211))/2)^2)+COS(RADIANS(Strava!E1210))*COS(RADIANS(Strava!E1211))*(SIN((RADIANS(Strava!F1210)-RADIANS(Strava!F1211))/2)^2))))),0)</f>
        <v>25</v>
      </c>
      <c r="C1211" s="14">
        <f t="shared" si="144"/>
        <v>17.649999999999917</v>
      </c>
      <c r="D1211" s="12">
        <f t="shared" si="145"/>
        <v>4.6296296296322037E-5</v>
      </c>
      <c r="E1211" s="12">
        <f t="shared" si="146"/>
        <v>3.1608796296296315E-2</v>
      </c>
      <c r="F1211" s="15">
        <f t="shared" si="147"/>
        <v>22.499999999987491</v>
      </c>
      <c r="G1211" s="15">
        <f t="shared" si="148"/>
        <v>21.599999999995312</v>
      </c>
      <c r="H1211" s="15">
        <f t="shared" si="149"/>
        <v>20.699999999988208</v>
      </c>
      <c r="I1211" s="15">
        <f t="shared" si="150"/>
        <v>19.999999999997158</v>
      </c>
      <c r="J1211" s="15">
        <f t="shared" si="151"/>
        <v>18.200000000000799</v>
      </c>
      <c r="K1211" s="21" t="str">
        <f>HYPERLINK("http://maps.google.nl/maps?q="&amp;SUBSTITUTE(Tabel2[[#This Row],[lat]],",",".")&amp;","&amp;SUBSTITUTE(Tabel2[[#This Row],[lon]],",","."))</f>
        <v>http://maps.google.nl/maps?q=50.942397,5.887303</v>
      </c>
    </row>
    <row r="1212" spans="1:11" x14ac:dyDescent="0.25">
      <c r="A1212" s="8">
        <f>TIMEVALUE(MID(Tabel2[[#This Row],[ns1:time2]],12,8))</f>
        <v>0.49356481481481485</v>
      </c>
      <c r="B1212" s="13">
        <f>ROUND(6370973.27862*((2*ASIN(SQRT((SIN((RADIANS(Strava!E1211)-RADIANS(Strava!E1212))/2)^2)+COS(RADIANS(Strava!E1211))*COS(RADIANS(Strava!E1212))*(SIN((RADIANS(Strava!F1211)-RADIANS(Strava!F1212))/2)^2))))),0)</f>
        <v>6</v>
      </c>
      <c r="C1212" s="10">
        <f t="shared" si="144"/>
        <v>17.655999999999917</v>
      </c>
      <c r="D1212" s="8">
        <f t="shared" si="145"/>
        <v>1.1574074074094387E-5</v>
      </c>
      <c r="E1212" s="8">
        <f t="shared" si="146"/>
        <v>3.162037037037041E-2</v>
      </c>
      <c r="F1212" s="17">
        <f t="shared" si="147"/>
        <v>21.59999999996209</v>
      </c>
      <c r="G1212" s="17">
        <f t="shared" si="148"/>
        <v>22.319999999981377</v>
      </c>
      <c r="H1212" s="17">
        <f t="shared" si="149"/>
        <v>21.599999999990683</v>
      </c>
      <c r="I1212" s="17">
        <f t="shared" si="150"/>
        <v>20.799999999985506</v>
      </c>
      <c r="J1212" s="17">
        <f t="shared" si="151"/>
        <v>18.399999999996162</v>
      </c>
      <c r="K1212" s="20" t="str">
        <f>HYPERLINK("http://maps.google.nl/maps?q="&amp;SUBSTITUTE(Tabel2[[#This Row],[lat]],",",".")&amp;","&amp;SUBSTITUTE(Tabel2[[#This Row],[lon]],",","."))</f>
        <v>http://maps.google.nl/maps?q=50.942403,5.887211</v>
      </c>
    </row>
    <row r="1213" spans="1:11" x14ac:dyDescent="0.25">
      <c r="A1213" s="12">
        <f>TIMEVALUE(MID(Tabel2[[#This Row],[ns1:time2]],12,8))</f>
        <v>0.49357638888888888</v>
      </c>
      <c r="B1213" s="13">
        <f>ROUND(6370973.27862*((2*ASIN(SQRT((SIN((RADIANS(Strava!E1212)-RADIANS(Strava!E1213))/2)^2)+COS(RADIANS(Strava!E1212))*COS(RADIANS(Strava!E1213))*(SIN((RADIANS(Strava!F1212)-RADIANS(Strava!F1213))/2)^2))))),0)</f>
        <v>7</v>
      </c>
      <c r="C1213" s="14">
        <f t="shared" si="144"/>
        <v>17.662999999999919</v>
      </c>
      <c r="D1213" s="12">
        <f t="shared" si="145"/>
        <v>1.1574074074038876E-5</v>
      </c>
      <c r="E1213" s="12">
        <f t="shared" si="146"/>
        <v>3.1631944444444449E-2</v>
      </c>
      <c r="F1213" s="15">
        <f t="shared" si="147"/>
        <v>25.200000000076638</v>
      </c>
      <c r="G1213" s="15">
        <f t="shared" si="148"/>
        <v>23.400000000018064</v>
      </c>
      <c r="H1213" s="15">
        <f t="shared" si="149"/>
        <v>22.79999999999659</v>
      </c>
      <c r="I1213" s="15">
        <f t="shared" si="150"/>
        <v>22.050000000000729</v>
      </c>
      <c r="J1213" s="15">
        <f t="shared" si="151"/>
        <v>18.800000000001599</v>
      </c>
      <c r="K1213" s="21" t="str">
        <f>HYPERLINK("http://maps.google.nl/maps?q="&amp;SUBSTITUTE(Tabel2[[#This Row],[lat]],",",".")&amp;","&amp;SUBSTITUTE(Tabel2[[#This Row],[lon]],",","."))</f>
        <v>http://maps.google.nl/maps?q=50.94241,5.887118</v>
      </c>
    </row>
    <row r="1214" spans="1:11" x14ac:dyDescent="0.25">
      <c r="A1214" s="8">
        <f>TIMEVALUE(MID(Tabel2[[#This Row],[ns1:time2]],12,8))</f>
        <v>0.49358796296296298</v>
      </c>
      <c r="B1214" s="13">
        <f>ROUND(6370973.27862*((2*ASIN(SQRT((SIN((RADIANS(Strava!E1213)-RADIANS(Strava!E1214))/2)^2)+COS(RADIANS(Strava!E1213))*COS(RADIANS(Strava!E1214))*(SIN((RADIANS(Strava!F1213)-RADIANS(Strava!F1214))/2)^2))))),0)</f>
        <v>7</v>
      </c>
      <c r="C1214" s="10">
        <f t="shared" si="144"/>
        <v>17.66999999999992</v>
      </c>
      <c r="D1214" s="8">
        <f t="shared" si="145"/>
        <v>1.1574074074094387E-5</v>
      </c>
      <c r="E1214" s="8">
        <f t="shared" si="146"/>
        <v>3.1643518518518543E-2</v>
      </c>
      <c r="F1214" s="17">
        <f t="shared" si="147"/>
        <v>25.199999999955775</v>
      </c>
      <c r="G1214" s="17">
        <f t="shared" si="148"/>
        <v>25.200000000021422</v>
      </c>
      <c r="H1214" s="17">
        <f t="shared" si="149"/>
        <v>24</v>
      </c>
      <c r="I1214" s="17">
        <f t="shared" si="150"/>
        <v>23.142857142849117</v>
      </c>
      <c r="J1214" s="17">
        <f t="shared" si="151"/>
        <v>19.199999999997015</v>
      </c>
      <c r="K1214" s="20" t="str">
        <f>HYPERLINK("http://maps.google.nl/maps?q="&amp;SUBSTITUTE(Tabel2[[#This Row],[lat]],",",".")&amp;","&amp;SUBSTITUTE(Tabel2[[#This Row],[lon]],",","."))</f>
        <v>http://maps.google.nl/maps?q=50.942419,5.887025</v>
      </c>
    </row>
    <row r="1215" spans="1:11" x14ac:dyDescent="0.25">
      <c r="A1215" s="12">
        <f>TIMEVALUE(MID(Tabel2[[#This Row],[ns1:time2]],12,8))</f>
        <v>0.49359953703703702</v>
      </c>
      <c r="B1215" s="13">
        <f>ROUND(6370973.27862*((2*ASIN(SQRT((SIN((RADIANS(Strava!E1214)-RADIANS(Strava!E1215))/2)^2)+COS(RADIANS(Strava!E1214))*COS(RADIANS(Strava!E1215))*(SIN((RADIANS(Strava!F1214)-RADIANS(Strava!F1215))/2)^2))))),0)</f>
        <v>6</v>
      </c>
      <c r="C1215" s="14">
        <f t="shared" si="144"/>
        <v>17.67599999999992</v>
      </c>
      <c r="D1215" s="12">
        <f t="shared" si="145"/>
        <v>1.1574074074038876E-5</v>
      </c>
      <c r="E1215" s="12">
        <f t="shared" si="146"/>
        <v>3.1655092592592582E-2</v>
      </c>
      <c r="F1215" s="15">
        <f t="shared" si="147"/>
        <v>21.600000000065688</v>
      </c>
      <c r="G1215" s="15">
        <f t="shared" si="148"/>
        <v>23.400000000018064</v>
      </c>
      <c r="H1215" s="15">
        <f t="shared" si="149"/>
        <v>24.000000000038369</v>
      </c>
      <c r="I1215" s="15">
        <f t="shared" si="150"/>
        <v>23.400000000018064</v>
      </c>
      <c r="J1215" s="15">
        <f t="shared" si="151"/>
        <v>19.399999999997227</v>
      </c>
      <c r="K1215" s="21" t="str">
        <f>HYPERLINK("http://maps.google.nl/maps?q="&amp;SUBSTITUTE(Tabel2[[#This Row],[lat]],",",".")&amp;","&amp;SUBSTITUTE(Tabel2[[#This Row],[lon]],",","."))</f>
        <v>http://maps.google.nl/maps?q=50.942428,5.886937</v>
      </c>
    </row>
    <row r="1216" spans="1:11" x14ac:dyDescent="0.25">
      <c r="A1216" s="8">
        <f>TIMEVALUE(MID(Tabel2[[#This Row],[ns1:time2]],12,8))</f>
        <v>0.49363425925925924</v>
      </c>
      <c r="B1216" s="13">
        <f>ROUND(6370973.27862*((2*ASIN(SQRT((SIN((RADIANS(Strava!E1215)-RADIANS(Strava!E1216))/2)^2)+COS(RADIANS(Strava!E1215))*COS(RADIANS(Strava!E1216))*(SIN((RADIANS(Strava!F1215)-RADIANS(Strava!F1216))/2)^2))))),0)</f>
        <v>18</v>
      </c>
      <c r="C1216" s="10">
        <f t="shared" si="144"/>
        <v>17.693999999999921</v>
      </c>
      <c r="D1216" s="8">
        <f t="shared" si="145"/>
        <v>3.472222222222765E-5</v>
      </c>
      <c r="E1216" s="8">
        <f t="shared" si="146"/>
        <v>3.168981481481481E-2</v>
      </c>
      <c r="F1216" s="17">
        <f t="shared" si="147"/>
        <v>21.599999999996623</v>
      </c>
      <c r="G1216" s="17">
        <f t="shared" si="148"/>
        <v>21.60000000001471</v>
      </c>
      <c r="H1216" s="17">
        <f t="shared" si="149"/>
        <v>22.320000000005347</v>
      </c>
      <c r="I1216" s="17">
        <f t="shared" si="150"/>
        <v>22.800000000016947</v>
      </c>
      <c r="J1216" s="17">
        <f t="shared" si="151"/>
        <v>19.800000000003774</v>
      </c>
      <c r="K1216" s="20" t="str">
        <f>HYPERLINK("http://maps.google.nl/maps?q="&amp;SUBSTITUTE(Tabel2[[#This Row],[lat]],",",".")&amp;","&amp;SUBSTITUTE(Tabel2[[#This Row],[lon]],",","."))</f>
        <v>http://maps.google.nl/maps?q=50.942462,5.886683</v>
      </c>
    </row>
    <row r="1217" spans="1:11" x14ac:dyDescent="0.25">
      <c r="A1217" s="12">
        <f>TIMEVALUE(MID(Tabel2[[#This Row],[ns1:time2]],12,8))</f>
        <v>0.49366898148148147</v>
      </c>
      <c r="B1217" s="13">
        <f>ROUND(6370973.27862*((2*ASIN(SQRT((SIN((RADIANS(Strava!E1216)-RADIANS(Strava!E1217))/2)^2)+COS(RADIANS(Strava!E1216))*COS(RADIANS(Strava!E1217))*(SIN((RADIANS(Strava!F1216)-RADIANS(Strava!F1217))/2)^2))))),0)</f>
        <v>18</v>
      </c>
      <c r="C1217" s="14">
        <f t="shared" si="144"/>
        <v>17.711999999999922</v>
      </c>
      <c r="D1217" s="12">
        <f t="shared" si="145"/>
        <v>3.472222222222765E-5</v>
      </c>
      <c r="E1217" s="12">
        <f t="shared" si="146"/>
        <v>3.1724537037037037E-2</v>
      </c>
      <c r="F1217" s="15">
        <f t="shared" si="147"/>
        <v>21.599999999996623</v>
      </c>
      <c r="G1217" s="15">
        <f t="shared" si="148"/>
        <v>21.599999999997443</v>
      </c>
      <c r="H1217" s="15">
        <f t="shared" si="149"/>
        <v>21.600000000007309</v>
      </c>
      <c r="I1217" s="15">
        <f t="shared" si="150"/>
        <v>22.050000000002328</v>
      </c>
      <c r="J1217" s="15">
        <f t="shared" si="151"/>
        <v>21.221052631580228</v>
      </c>
      <c r="K1217" s="21" t="str">
        <f>HYPERLINK("http://maps.google.nl/maps?q="&amp;SUBSTITUTE(Tabel2[[#This Row],[lat]],",",".")&amp;","&amp;SUBSTITUTE(Tabel2[[#This Row],[lon]],",","."))</f>
        <v>http://maps.google.nl/maps?q=50.942491,5.886435</v>
      </c>
    </row>
    <row r="1218" spans="1:11" x14ac:dyDescent="0.25">
      <c r="A1218" s="8">
        <f>TIMEVALUE(MID(Tabel2[[#This Row],[ns1:time2]],12,8))</f>
        <v>0.4937037037037037</v>
      </c>
      <c r="B1218" s="13">
        <f>ROUND(6370973.27862*((2*ASIN(SQRT((SIN((RADIANS(Strava!E1217)-RADIANS(Strava!E1218))/2)^2)+COS(RADIANS(Strava!E1217))*COS(RADIANS(Strava!E1218))*(SIN((RADIANS(Strava!F1217)-RADIANS(Strava!F1218))/2)^2))))),0)</f>
        <v>17</v>
      </c>
      <c r="C1218" s="10">
        <f t="shared" si="144"/>
        <v>17.728999999999921</v>
      </c>
      <c r="D1218" s="8">
        <f t="shared" si="145"/>
        <v>3.472222222222765E-5</v>
      </c>
      <c r="E1218" s="8">
        <f t="shared" si="146"/>
        <v>3.1759259259259265E-2</v>
      </c>
      <c r="F1218" s="17">
        <f t="shared" si="147"/>
        <v>20.399999999996812</v>
      </c>
      <c r="G1218" s="17">
        <f t="shared" si="148"/>
        <v>20.999999999996803</v>
      </c>
      <c r="H1218" s="17">
        <f t="shared" si="149"/>
        <v>21.199999999997015</v>
      </c>
      <c r="I1218" s="17">
        <f t="shared" si="150"/>
        <v>21.24000000000385</v>
      </c>
      <c r="J1218" s="17">
        <f t="shared" si="151"/>
        <v>21.428571428568688</v>
      </c>
      <c r="K1218" s="20" t="str">
        <f>HYPERLINK("http://maps.google.nl/maps?q="&amp;SUBSTITUTE(Tabel2[[#This Row],[lat]],",",".")&amp;","&amp;SUBSTITUTE(Tabel2[[#This Row],[lon]],",","."))</f>
        <v>http://maps.google.nl/maps?q=50.942527,5.886204</v>
      </c>
    </row>
    <row r="1219" spans="1:11" x14ac:dyDescent="0.25">
      <c r="A1219" s="12">
        <f>TIMEVALUE(MID(Tabel2[[#This Row],[ns1:time2]],12,8))</f>
        <v>0.49372685185185183</v>
      </c>
      <c r="B1219" s="13">
        <f>ROUND(6370973.27862*((2*ASIN(SQRT((SIN((RADIANS(Strava!E1218)-RADIANS(Strava!E1219))/2)^2)+COS(RADIANS(Strava!E1218))*COS(RADIANS(Strava!E1219))*(SIN((RADIANS(Strava!F1218)-RADIANS(Strava!F1219))/2)^2))))),0)</f>
        <v>11</v>
      </c>
      <c r="C1219" s="14">
        <f t="shared" si="144"/>
        <v>17.73999999999992</v>
      </c>
      <c r="D1219" s="12">
        <f t="shared" si="145"/>
        <v>2.3148148148133263E-5</v>
      </c>
      <c r="E1219" s="12">
        <f t="shared" si="146"/>
        <v>3.1782407407407398E-2</v>
      </c>
      <c r="F1219" s="15">
        <f t="shared" si="147"/>
        <v>19.80000000001273</v>
      </c>
      <c r="G1219" s="15">
        <f t="shared" si="148"/>
        <v>20.160000000002352</v>
      </c>
      <c r="H1219" s="15">
        <f t="shared" si="149"/>
        <v>20.700000000000621</v>
      </c>
      <c r="I1219" s="15">
        <f t="shared" si="150"/>
        <v>20.945454545454336</v>
      </c>
      <c r="J1219" s="15">
        <f t="shared" si="151"/>
        <v>21.600000000001767</v>
      </c>
      <c r="K1219" s="21" t="str">
        <f>HYPERLINK("http://maps.google.nl/maps?q="&amp;SUBSTITUTE(Tabel2[[#This Row],[lat]],",",".")&amp;","&amp;SUBSTITUTE(Tabel2[[#This Row],[lon]],",","."))</f>
        <v>http://maps.google.nl/maps?q=50.942547,5.886051</v>
      </c>
    </row>
    <row r="1220" spans="1:11" x14ac:dyDescent="0.25">
      <c r="A1220" s="8">
        <f>TIMEVALUE(MID(Tabel2[[#This Row],[ns1:time2]],12,8))</f>
        <v>0.49373842592592593</v>
      </c>
      <c r="B1220" s="13">
        <f>ROUND(6370973.27862*((2*ASIN(SQRT((SIN((RADIANS(Strava!E1219)-RADIANS(Strava!E1220))/2)^2)+COS(RADIANS(Strava!E1219))*COS(RADIANS(Strava!E1220))*(SIN((RADIANS(Strava!F1219)-RADIANS(Strava!F1220))/2)^2))))),0)</f>
        <v>5</v>
      </c>
      <c r="C1220" s="10">
        <f t="shared" ref="C1220:C1283" si="152">C1219+B1220/1000</f>
        <v>17.744999999999919</v>
      </c>
      <c r="D1220" s="8">
        <f t="shared" ref="D1220:D1283" si="153">A1220-A1219</f>
        <v>1.1574074074094387E-5</v>
      </c>
      <c r="E1220" s="8">
        <f t="shared" ref="E1220:E1283" si="154">+E1219+D1220</f>
        <v>3.1793981481481493E-2</v>
      </c>
      <c r="F1220" s="17">
        <f t="shared" ref="F1220:F1283" si="155">(B1220/1000)/(D1220*24)</f>
        <v>17.999999999968409</v>
      </c>
      <c r="G1220" s="17">
        <f t="shared" si="148"/>
        <v>19.199999999994883</v>
      </c>
      <c r="H1220" s="17">
        <f t="shared" si="149"/>
        <v>19.799999999995524</v>
      </c>
      <c r="I1220" s="17">
        <f t="shared" si="150"/>
        <v>20.399999999996162</v>
      </c>
      <c r="J1220" s="17">
        <f t="shared" si="151"/>
        <v>21.599999999998531</v>
      </c>
      <c r="K1220" s="20" t="str">
        <f>HYPERLINK("http://maps.google.nl/maps?q="&amp;SUBSTITUTE(Tabel2[[#This Row],[lat]],",",".")&amp;","&amp;SUBSTITUTE(Tabel2[[#This Row],[lon]],",","."))</f>
        <v>http://maps.google.nl/maps?q=50.942558,5.885981</v>
      </c>
    </row>
    <row r="1221" spans="1:11" x14ac:dyDescent="0.25">
      <c r="A1221" s="12">
        <f>TIMEVALUE(MID(Tabel2[[#This Row],[ns1:time2]],12,8))</f>
        <v>0.49374999999999997</v>
      </c>
      <c r="B1221" s="13">
        <f>ROUND(6370973.27862*((2*ASIN(SQRT((SIN((RADIANS(Strava!E1220)-RADIANS(Strava!E1221))/2)^2)+COS(RADIANS(Strava!E1220))*COS(RADIANS(Strava!E1221))*(SIN((RADIANS(Strava!F1220)-RADIANS(Strava!F1221))/2)^2))))),0)</f>
        <v>5</v>
      </c>
      <c r="C1221" s="14">
        <f t="shared" si="152"/>
        <v>17.749999999999918</v>
      </c>
      <c r="D1221" s="12">
        <f t="shared" si="153"/>
        <v>1.1574074074038876E-5</v>
      </c>
      <c r="E1221" s="12">
        <f t="shared" si="154"/>
        <v>3.1805555555555531E-2</v>
      </c>
      <c r="F1221" s="15">
        <f t="shared" si="155"/>
        <v>18.00000000005474</v>
      </c>
      <c r="G1221" s="15">
        <f t="shared" ref="G1221:G1284" si="156">(C1221-C1219)/((E1221-E1219)*24)</f>
        <v>18.000000000007994</v>
      </c>
      <c r="H1221" s="15">
        <f t="shared" ref="H1221:H1284" si="157">(C1221-C1218)/((E1221-E1218)*24)</f>
        <v>18.900000000009673</v>
      </c>
      <c r="I1221" s="15">
        <f t="shared" si="150"/>
        <v>19.542857142861319</v>
      </c>
      <c r="J1221" s="15">
        <f t="shared" si="151"/>
        <v>21.17647058824025</v>
      </c>
      <c r="K1221" s="21" t="str">
        <f>HYPERLINK("http://maps.google.nl/maps?q="&amp;SUBSTITUTE(Tabel2[[#This Row],[lat]],",",".")&amp;","&amp;SUBSTITUTE(Tabel2[[#This Row],[lon]],",","."))</f>
        <v>http://maps.google.nl/maps?q=50.942566,5.885917</v>
      </c>
    </row>
    <row r="1222" spans="1:11" x14ac:dyDescent="0.25">
      <c r="A1222" s="8">
        <f>TIMEVALUE(MID(Tabel2[[#This Row],[ns1:time2]],12,8))</f>
        <v>0.49376157407407412</v>
      </c>
      <c r="B1222" s="13">
        <f>ROUND(6370973.27862*((2*ASIN(SQRT((SIN((RADIANS(Strava!E1221)-RADIANS(Strava!E1222))/2)^2)+COS(RADIANS(Strava!E1221))*COS(RADIANS(Strava!E1222))*(SIN((RADIANS(Strava!F1221)-RADIANS(Strava!F1222))/2)^2))))),0)</f>
        <v>4</v>
      </c>
      <c r="C1222" s="10">
        <f t="shared" si="152"/>
        <v>17.75399999999992</v>
      </c>
      <c r="D1222" s="8">
        <f t="shared" si="153"/>
        <v>1.1574074074149898E-5</v>
      </c>
      <c r="E1222" s="8">
        <f t="shared" si="154"/>
        <v>3.1817129629629681E-2</v>
      </c>
      <c r="F1222" s="17">
        <f t="shared" si="155"/>
        <v>14.399999999905663</v>
      </c>
      <c r="G1222" s="17">
        <f t="shared" si="156"/>
        <v>16.199999999972182</v>
      </c>
      <c r="H1222" s="17">
        <f t="shared" si="157"/>
        <v>16.799999999969732</v>
      </c>
      <c r="I1222" s="17">
        <f t="shared" ref="I1222:I1285" si="158">(C1222-C1218)/((E1222-E1218)*24)</f>
        <v>17.999999999984652</v>
      </c>
      <c r="J1222" s="17">
        <f t="shared" si="151"/>
        <v>20.752941176469832</v>
      </c>
      <c r="K1222" s="20" t="str">
        <f>HYPERLINK("http://maps.google.nl/maps?q="&amp;SUBSTITUTE(Tabel2[[#This Row],[lat]],",",".")&amp;","&amp;SUBSTITUTE(Tabel2[[#This Row],[lon]],",","."))</f>
        <v>http://maps.google.nl/maps?q=50.94258,5.885866</v>
      </c>
    </row>
    <row r="1223" spans="1:11" x14ac:dyDescent="0.25">
      <c r="A1223" s="12">
        <f>TIMEVALUE(MID(Tabel2[[#This Row],[ns1:time2]],12,8))</f>
        <v>0.49377314814814816</v>
      </c>
      <c r="B1223" s="13">
        <f>ROUND(6370973.27862*((2*ASIN(SQRT((SIN((RADIANS(Strava!E1222)-RADIANS(Strava!E1223))/2)^2)+COS(RADIANS(Strava!E1222))*COS(RADIANS(Strava!E1223))*(SIN((RADIANS(Strava!F1222)-RADIANS(Strava!F1223))/2)^2))))),0)</f>
        <v>4</v>
      </c>
      <c r="C1223" s="14">
        <f t="shared" si="152"/>
        <v>17.757999999999921</v>
      </c>
      <c r="D1223" s="12">
        <f t="shared" si="153"/>
        <v>1.1574074074038876E-5</v>
      </c>
      <c r="E1223" s="12">
        <f t="shared" si="154"/>
        <v>3.182870370370372E-2</v>
      </c>
      <c r="F1223" s="15">
        <f t="shared" si="155"/>
        <v>14.400000000043793</v>
      </c>
      <c r="G1223" s="15">
        <f t="shared" si="156"/>
        <v>14.399999999979537</v>
      </c>
      <c r="H1223" s="15">
        <f t="shared" si="157"/>
        <v>15.599999999999573</v>
      </c>
      <c r="I1223" s="15">
        <f t="shared" si="158"/>
        <v>16.199999999991608</v>
      </c>
      <c r="J1223" s="15">
        <f t="shared" si="151"/>
        <v>20.117647058822786</v>
      </c>
      <c r="K1223" s="21" t="str">
        <f>HYPERLINK("http://maps.google.nl/maps?q="&amp;SUBSTITUTE(Tabel2[[#This Row],[lat]],",",".")&amp;","&amp;SUBSTITUTE(Tabel2[[#This Row],[lon]],",","."))</f>
        <v>http://maps.google.nl/maps?q=50.942602,5.885829</v>
      </c>
    </row>
    <row r="1224" spans="1:11" x14ac:dyDescent="0.25">
      <c r="A1224" s="8">
        <f>TIMEVALUE(MID(Tabel2[[#This Row],[ns1:time2]],12,8))</f>
        <v>0.49380787037037038</v>
      </c>
      <c r="B1224" s="13">
        <f>ROUND(6370973.27862*((2*ASIN(SQRT((SIN((RADIANS(Strava!E1223)-RADIANS(Strava!E1224))/2)^2)+COS(RADIANS(Strava!E1223))*COS(RADIANS(Strava!E1224))*(SIN((RADIANS(Strava!F1223)-RADIANS(Strava!F1224))/2)^2))))),0)</f>
        <v>7</v>
      </c>
      <c r="C1224" s="10">
        <f t="shared" si="152"/>
        <v>17.764999999999922</v>
      </c>
      <c r="D1224" s="8">
        <f t="shared" si="153"/>
        <v>3.472222222222765E-5</v>
      </c>
      <c r="E1224" s="8">
        <f t="shared" si="154"/>
        <v>3.1863425925925948E-2</v>
      </c>
      <c r="F1224" s="17">
        <f t="shared" si="155"/>
        <v>8.3999999999986876</v>
      </c>
      <c r="G1224" s="17">
        <f t="shared" si="156"/>
        <v>9.9000000000088733</v>
      </c>
      <c r="H1224" s="17">
        <f t="shared" si="157"/>
        <v>10.799999999994373</v>
      </c>
      <c r="I1224" s="17">
        <f t="shared" si="158"/>
        <v>12</v>
      </c>
      <c r="J1224" s="17">
        <f t="shared" si="151"/>
        <v>18.000000000000671</v>
      </c>
      <c r="K1224" s="20" t="str">
        <f>HYPERLINK("http://maps.google.nl/maps?q="&amp;SUBSTITUTE(Tabel2[[#This Row],[lat]],",",".")&amp;","&amp;SUBSTITUTE(Tabel2[[#This Row],[lon]],",","."))</f>
        <v>http://maps.google.nl/maps?q=50.942661,5.885822</v>
      </c>
    </row>
    <row r="1225" spans="1:11" x14ac:dyDescent="0.25">
      <c r="A1225" s="12">
        <f>TIMEVALUE(MID(Tabel2[[#This Row],[ns1:time2]],12,8))</f>
        <v>0.49385416666666665</v>
      </c>
      <c r="B1225" s="13">
        <f>ROUND(6370973.27862*((2*ASIN(SQRT((SIN((RADIANS(Strava!E1224)-RADIANS(Strava!E1225))/2)^2)+COS(RADIANS(Strava!E1224))*COS(RADIANS(Strava!E1225))*(SIN((RADIANS(Strava!F1224)-RADIANS(Strava!F1225))/2)^2))))),0)</f>
        <v>12</v>
      </c>
      <c r="C1225" s="14">
        <f t="shared" si="152"/>
        <v>17.776999999999923</v>
      </c>
      <c r="D1225" s="12">
        <f t="shared" si="153"/>
        <v>4.6296296296266526E-5</v>
      </c>
      <c r="E1225" s="12">
        <f t="shared" si="154"/>
        <v>3.1909722222222214E-2</v>
      </c>
      <c r="F1225" s="15">
        <f t="shared" si="155"/>
        <v>10.800000000006944</v>
      </c>
      <c r="G1225" s="15">
        <f t="shared" si="156"/>
        <v>9.7714285714324873</v>
      </c>
      <c r="H1225" s="15">
        <f t="shared" si="157"/>
        <v>10.350000000008114</v>
      </c>
      <c r="I1225" s="15">
        <f t="shared" si="158"/>
        <v>10.800000000000143</v>
      </c>
      <c r="J1225" s="15">
        <f t="shared" si="151"/>
        <v>16.52727272727298</v>
      </c>
      <c r="K1225" s="21" t="str">
        <f>HYPERLINK("http://maps.google.nl/maps?q="&amp;SUBSTITUTE(Tabel2[[#This Row],[lat]],",",".")&amp;","&amp;SUBSTITUTE(Tabel2[[#This Row],[lon]],",","."))</f>
        <v>http://maps.google.nl/maps?q=50.942767,5.885879</v>
      </c>
    </row>
    <row r="1226" spans="1:11" x14ac:dyDescent="0.25">
      <c r="A1226" s="8">
        <f>TIMEVALUE(MID(Tabel2[[#This Row],[ns1:time2]],12,8))</f>
        <v>0.4939236111111111</v>
      </c>
      <c r="B1226" s="13">
        <f>ROUND(6370973.27862*((2*ASIN(SQRT((SIN((RADIANS(Strava!E1225)-RADIANS(Strava!E1226))/2)^2)+COS(RADIANS(Strava!E1225))*COS(RADIANS(Strava!E1226))*(SIN((RADIANS(Strava!F1225)-RADIANS(Strava!F1226))/2)^2))))),0)</f>
        <v>27</v>
      </c>
      <c r="C1226" s="10">
        <f t="shared" si="152"/>
        <v>17.803999999999924</v>
      </c>
      <c r="D1226" s="8">
        <f t="shared" si="153"/>
        <v>6.94444444444553E-5</v>
      </c>
      <c r="E1226" s="8">
        <f t="shared" si="154"/>
        <v>3.197916666666667E-2</v>
      </c>
      <c r="F1226" s="17">
        <f t="shared" si="155"/>
        <v>16.199999999997466</v>
      </c>
      <c r="G1226" s="17">
        <f t="shared" si="156"/>
        <v>14.040000000002827</v>
      </c>
      <c r="H1226" s="17">
        <f t="shared" si="157"/>
        <v>12.738461538463492</v>
      </c>
      <c r="I1226" s="17">
        <f t="shared" si="158"/>
        <v>12.857142857147817</v>
      </c>
      <c r="J1226" s="17">
        <f t="shared" si="151"/>
        <v>15.83999999999998</v>
      </c>
      <c r="K1226" s="20" t="str">
        <f>HYPERLINK("http://maps.google.nl/maps?q="&amp;SUBSTITUTE(Tabel2[[#This Row],[lat]],",",".")&amp;","&amp;SUBSTITUTE(Tabel2[[#This Row],[lon]],",","."))</f>
        <v>http://maps.google.nl/maps?q=50.943001,5.885978</v>
      </c>
    </row>
    <row r="1227" spans="1:11" x14ac:dyDescent="0.25">
      <c r="A1227" s="12">
        <f>TIMEVALUE(MID(Tabel2[[#This Row],[ns1:time2]],12,8))</f>
        <v>0.49395833333333333</v>
      </c>
      <c r="B1227" s="13">
        <f>ROUND(6370973.27862*((2*ASIN(SQRT((SIN((RADIANS(Strava!E1226)-RADIANS(Strava!E1227))/2)^2)+COS(RADIANS(Strava!E1226))*COS(RADIANS(Strava!E1227))*(SIN((RADIANS(Strava!F1226)-RADIANS(Strava!F1227))/2)^2))))),0)</f>
        <v>17</v>
      </c>
      <c r="C1227" s="14">
        <f t="shared" si="152"/>
        <v>17.820999999999923</v>
      </c>
      <c r="D1227" s="12">
        <f t="shared" si="153"/>
        <v>3.472222222222765E-5</v>
      </c>
      <c r="E1227" s="12">
        <f t="shared" si="154"/>
        <v>3.2013888888888897E-2</v>
      </c>
      <c r="F1227" s="15">
        <f t="shared" si="155"/>
        <v>20.399999999996812</v>
      </c>
      <c r="G1227" s="15">
        <f t="shared" si="156"/>
        <v>17.599999999997443</v>
      </c>
      <c r="H1227" s="15">
        <f t="shared" si="157"/>
        <v>15.507692307693958</v>
      </c>
      <c r="I1227" s="15">
        <f t="shared" si="158"/>
        <v>14.175000000001154</v>
      </c>
      <c r="J1227" s="15">
        <f t="shared" si="151"/>
        <v>15.695999999999808</v>
      </c>
      <c r="K1227" s="21" t="str">
        <f>HYPERLINK("http://maps.google.nl/maps?q="&amp;SUBSTITUTE(Tabel2[[#This Row],[lat]],",",".")&amp;","&amp;SUBSTITUTE(Tabel2[[#This Row],[lon]],",","."))</f>
        <v>http://maps.google.nl/maps?q=50.943144,5.88605</v>
      </c>
    </row>
    <row r="1228" spans="1:11" x14ac:dyDescent="0.25">
      <c r="A1228" s="8">
        <f>TIMEVALUE(MID(Tabel2[[#This Row],[ns1:time2]],12,8))</f>
        <v>0.49399305555555556</v>
      </c>
      <c r="B1228" s="13">
        <f>ROUND(6370973.27862*((2*ASIN(SQRT((SIN((RADIANS(Strava!E1227)-RADIANS(Strava!E1228))/2)^2)+COS(RADIANS(Strava!E1227))*COS(RADIANS(Strava!E1228))*(SIN((RADIANS(Strava!F1227)-RADIANS(Strava!F1228))/2)^2))))),0)</f>
        <v>19</v>
      </c>
      <c r="C1228" s="10">
        <f t="shared" si="152"/>
        <v>17.839999999999922</v>
      </c>
      <c r="D1228" s="8">
        <f t="shared" si="153"/>
        <v>3.472222222222765E-5</v>
      </c>
      <c r="E1228" s="8">
        <f t="shared" si="154"/>
        <v>3.2048611111111125E-2</v>
      </c>
      <c r="F1228" s="17">
        <f t="shared" si="155"/>
        <v>22.799999999996434</v>
      </c>
      <c r="G1228" s="17">
        <f t="shared" si="156"/>
        <v>21.599999999995312</v>
      </c>
      <c r="H1228" s="17">
        <f t="shared" si="157"/>
        <v>18.899999999996695</v>
      </c>
      <c r="I1228" s="17">
        <f t="shared" si="158"/>
        <v>16.875000000000576</v>
      </c>
      <c r="J1228" s="17">
        <f t="shared" ref="J1228:J1291" si="159">(C1228-C1218)/((E1228-E1218)*24)</f>
        <v>15.983999999999639</v>
      </c>
      <c r="K1228" s="20" t="str">
        <f>HYPERLINK("http://maps.google.nl/maps?q="&amp;SUBSTITUTE(Tabel2[[#This Row],[lat]],",",".")&amp;","&amp;SUBSTITUTE(Tabel2[[#This Row],[lon]],",","."))</f>
        <v>http://maps.google.nl/maps?q=50.943297,5.886164</v>
      </c>
    </row>
    <row r="1229" spans="1:11" x14ac:dyDescent="0.25">
      <c r="A1229" s="12">
        <f>TIMEVALUE(MID(Tabel2[[#This Row],[ns1:time2]],12,8))</f>
        <v>0.49400462962962965</v>
      </c>
      <c r="B1229" s="13">
        <f>ROUND(6370973.27862*((2*ASIN(SQRT((SIN((RADIANS(Strava!E1228)-RADIANS(Strava!E1229))/2)^2)+COS(RADIANS(Strava!E1228))*COS(RADIANS(Strava!E1229))*(SIN((RADIANS(Strava!F1228)-RADIANS(Strava!F1229))/2)^2))))),0)</f>
        <v>7</v>
      </c>
      <c r="C1229" s="14">
        <f t="shared" si="152"/>
        <v>17.846999999999923</v>
      </c>
      <c r="D1229" s="12">
        <f t="shared" si="153"/>
        <v>1.1574074074094387E-5</v>
      </c>
      <c r="E1229" s="12">
        <f t="shared" si="154"/>
        <v>3.2060185185185219E-2</v>
      </c>
      <c r="F1229" s="15">
        <f t="shared" si="155"/>
        <v>25.199999999955775</v>
      </c>
      <c r="G1229" s="15">
        <f t="shared" si="156"/>
        <v>23.399999999986811</v>
      </c>
      <c r="H1229" s="15">
        <f t="shared" si="157"/>
        <v>22.114285714276825</v>
      </c>
      <c r="I1229" s="15">
        <f t="shared" si="158"/>
        <v>19.384615384610051</v>
      </c>
      <c r="J1229" s="15">
        <f t="shared" si="159"/>
        <v>16.049999999997922</v>
      </c>
      <c r="K1229" s="21" t="str">
        <f>HYPERLINK("http://maps.google.nl/maps?q="&amp;SUBSTITUTE(Tabel2[[#This Row],[lat]],",",".")&amp;","&amp;SUBSTITUTE(Tabel2[[#This Row],[lon]],",","."))</f>
        <v>http://maps.google.nl/maps?q=50.943346,5.886219</v>
      </c>
    </row>
    <row r="1230" spans="1:11" x14ac:dyDescent="0.25">
      <c r="A1230" s="8">
        <f>TIMEVALUE(MID(Tabel2[[#This Row],[ns1:time2]],12,8))</f>
        <v>0.49403935185185183</v>
      </c>
      <c r="B1230" s="13">
        <f>ROUND(6370973.27862*((2*ASIN(SQRT((SIN((RADIANS(Strava!E1229)-RADIANS(Strava!E1230))/2)^2)+COS(RADIANS(Strava!E1229))*COS(RADIANS(Strava!E1230))*(SIN((RADIANS(Strava!F1229)-RADIANS(Strava!F1230))/2)^2))))),0)</f>
        <v>20</v>
      </c>
      <c r="C1230" s="10">
        <f t="shared" si="152"/>
        <v>17.866999999999923</v>
      </c>
      <c r="D1230" s="8">
        <f t="shared" si="153"/>
        <v>3.4722222222172139E-5</v>
      </c>
      <c r="E1230" s="8">
        <f t="shared" si="154"/>
        <v>3.2094907407407391E-2</v>
      </c>
      <c r="F1230" s="17">
        <f t="shared" si="155"/>
        <v>24.000000000034618</v>
      </c>
      <c r="G1230" s="17">
        <f t="shared" si="156"/>
        <v>24.300000000016546</v>
      </c>
      <c r="H1230" s="17">
        <f t="shared" si="157"/>
        <v>23.657142857149644</v>
      </c>
      <c r="I1230" s="17">
        <f t="shared" si="158"/>
        <v>22.680000000003286</v>
      </c>
      <c r="J1230" s="17">
        <f t="shared" si="159"/>
        <v>16.892307692309682</v>
      </c>
      <c r="K1230" s="20" t="str">
        <f>HYPERLINK("http://maps.google.nl/maps?q="&amp;SUBSTITUTE(Tabel2[[#This Row],[lat]],",",".")&amp;","&amp;SUBSTITUTE(Tabel2[[#This Row],[lon]],",","."))</f>
        <v>http://maps.google.nl/maps?q=50.943468,5.886424</v>
      </c>
    </row>
    <row r="1231" spans="1:11" x14ac:dyDescent="0.25">
      <c r="A1231" s="12">
        <f>TIMEVALUE(MID(Tabel2[[#This Row],[ns1:time2]],12,8))</f>
        <v>0.49409722222222219</v>
      </c>
      <c r="B1231" s="13">
        <f>ROUND(6370973.27862*((2*ASIN(SQRT((SIN((RADIANS(Strava!E1230)-RADIANS(Strava!E1231))/2)^2)+COS(RADIANS(Strava!E1230))*COS(RADIANS(Strava!E1231))*(SIN((RADIANS(Strava!F1230)-RADIANS(Strava!F1231))/2)^2))))),0)</f>
        <v>31</v>
      </c>
      <c r="C1231" s="14">
        <f t="shared" si="152"/>
        <v>17.897999999999922</v>
      </c>
      <c r="D1231" s="12">
        <f t="shared" si="153"/>
        <v>5.7870370370360913E-5</v>
      </c>
      <c r="E1231" s="12">
        <f t="shared" si="154"/>
        <v>3.2152777777777752E-2</v>
      </c>
      <c r="F1231" s="15">
        <f t="shared" si="155"/>
        <v>22.320000000003649</v>
      </c>
      <c r="G1231" s="15">
        <f t="shared" si="156"/>
        <v>22.950000000014029</v>
      </c>
      <c r="H1231" s="15">
        <f t="shared" si="157"/>
        <v>23.200000000008668</v>
      </c>
      <c r="I1231" s="15">
        <f t="shared" si="158"/>
        <v>23.100000000005075</v>
      </c>
      <c r="J1231" s="15">
        <f t="shared" si="159"/>
        <v>17.760000000000453</v>
      </c>
      <c r="K1231" s="21" t="str">
        <f>HYPERLINK("http://maps.google.nl/maps?q="&amp;SUBSTITUTE(Tabel2[[#This Row],[lat]],",",".")&amp;","&amp;SUBSTITUTE(Tabel2[[#This Row],[lon]],",","."))</f>
        <v>http://maps.google.nl/maps?q=50.94365,5.886756</v>
      </c>
    </row>
    <row r="1232" spans="1:11" x14ac:dyDescent="0.25">
      <c r="A1232" s="8">
        <f>TIMEVALUE(MID(Tabel2[[#This Row],[ns1:time2]],12,8))</f>
        <v>0.49410879629629628</v>
      </c>
      <c r="B1232" s="13">
        <f>ROUND(6370973.27862*((2*ASIN(SQRT((SIN((RADIANS(Strava!E1231)-RADIANS(Strava!E1232))/2)^2)+COS(RADIANS(Strava!E1231))*COS(RADIANS(Strava!E1232))*(SIN((RADIANS(Strava!F1231)-RADIANS(Strava!F1232))/2)^2))))),0)</f>
        <v>5</v>
      </c>
      <c r="C1232" s="10">
        <f t="shared" si="152"/>
        <v>17.902999999999921</v>
      </c>
      <c r="D1232" s="8">
        <f t="shared" si="153"/>
        <v>1.1574074074094387E-5</v>
      </c>
      <c r="E1232" s="8">
        <f t="shared" si="154"/>
        <v>3.2164351851851847E-2</v>
      </c>
      <c r="F1232" s="17">
        <f t="shared" si="155"/>
        <v>17.999999999968409</v>
      </c>
      <c r="G1232" s="17">
        <f t="shared" si="156"/>
        <v>21.599999999995312</v>
      </c>
      <c r="H1232" s="17">
        <f t="shared" si="157"/>
        <v>22.400000000007388</v>
      </c>
      <c r="I1232" s="17">
        <f t="shared" si="158"/>
        <v>22.680000000003286</v>
      </c>
      <c r="J1232" s="17">
        <f t="shared" si="159"/>
        <v>17.880000000003029</v>
      </c>
      <c r="K1232" s="20" t="str">
        <f>HYPERLINK("http://maps.google.nl/maps?q="&amp;SUBSTITUTE(Tabel2[[#This Row],[lat]],",",".")&amp;","&amp;SUBSTITUTE(Tabel2[[#This Row],[lon]],",","."))</f>
        <v>http://maps.google.nl/maps?q=50.943681,5.886815</v>
      </c>
    </row>
    <row r="1233" spans="1:11" x14ac:dyDescent="0.25">
      <c r="A1233" s="12">
        <f>TIMEVALUE(MID(Tabel2[[#This Row],[ns1:time2]],12,8))</f>
        <v>0.49412037037037032</v>
      </c>
      <c r="B1233" s="13">
        <f>ROUND(6370973.27862*((2*ASIN(SQRT((SIN((RADIANS(Strava!E1232)-RADIANS(Strava!E1233))/2)^2)+COS(RADIANS(Strava!E1232))*COS(RADIANS(Strava!E1233))*(SIN((RADIANS(Strava!F1232)-RADIANS(Strava!F1233))/2)^2))))),0)</f>
        <v>6</v>
      </c>
      <c r="C1233" s="14">
        <f t="shared" si="152"/>
        <v>17.908999999999921</v>
      </c>
      <c r="D1233" s="12">
        <f t="shared" si="153"/>
        <v>1.1574074074038876E-5</v>
      </c>
      <c r="E1233" s="12">
        <f t="shared" si="154"/>
        <v>3.2175925925925886E-2</v>
      </c>
      <c r="F1233" s="15">
        <f t="shared" si="155"/>
        <v>21.600000000065688</v>
      </c>
      <c r="G1233" s="15">
        <f t="shared" si="156"/>
        <v>19.800000000011352</v>
      </c>
      <c r="H1233" s="15">
        <f t="shared" si="157"/>
        <v>21.60000000000548</v>
      </c>
      <c r="I1233" s="15">
        <f t="shared" si="158"/>
        <v>22.320000000013493</v>
      </c>
      <c r="J1233" s="15">
        <f t="shared" si="159"/>
        <v>18.120000000002939</v>
      </c>
      <c r="K1233" s="21" t="str">
        <f>HYPERLINK("http://maps.google.nl/maps?q="&amp;SUBSTITUTE(Tabel2[[#This Row],[lat]],",",".")&amp;","&amp;SUBSTITUTE(Tabel2[[#This Row],[lon]],",","."))</f>
        <v>http://maps.google.nl/maps?q=50.943714,5.886887</v>
      </c>
    </row>
    <row r="1234" spans="1:11" x14ac:dyDescent="0.25">
      <c r="A1234" s="8">
        <f>TIMEVALUE(MID(Tabel2[[#This Row],[ns1:time2]],12,8))</f>
        <v>0.49413194444444447</v>
      </c>
      <c r="B1234" s="13">
        <f>ROUND(6370973.27862*((2*ASIN(SQRT((SIN((RADIANS(Strava!E1233)-RADIANS(Strava!E1234))/2)^2)+COS(RADIANS(Strava!E1233))*COS(RADIANS(Strava!E1234))*(SIN((RADIANS(Strava!F1233)-RADIANS(Strava!F1234))/2)^2))))),0)</f>
        <v>6</v>
      </c>
      <c r="C1234" s="10">
        <f t="shared" si="152"/>
        <v>17.914999999999921</v>
      </c>
      <c r="D1234" s="8">
        <f t="shared" si="153"/>
        <v>1.1574074074149898E-5</v>
      </c>
      <c r="E1234" s="8">
        <f t="shared" si="154"/>
        <v>3.2187500000000036E-2</v>
      </c>
      <c r="F1234" s="17">
        <f t="shared" si="155"/>
        <v>21.599999999858493</v>
      </c>
      <c r="G1234" s="17">
        <f t="shared" si="156"/>
        <v>21.599999999962911</v>
      </c>
      <c r="H1234" s="17">
        <f t="shared" si="157"/>
        <v>20.399999999963548</v>
      </c>
      <c r="I1234" s="17">
        <f t="shared" si="158"/>
        <v>21.599999999987212</v>
      </c>
      <c r="J1234" s="17">
        <f t="shared" si="159"/>
        <v>19.28571428571329</v>
      </c>
      <c r="K1234" s="20" t="str">
        <f>HYPERLINK("http://maps.google.nl/maps?q="&amp;SUBSTITUTE(Tabel2[[#This Row],[lat]],",",".")&amp;","&amp;SUBSTITUTE(Tabel2[[#This Row],[lon]],",","."))</f>
        <v>http://maps.google.nl/maps?q=50.943749,5.886955</v>
      </c>
    </row>
    <row r="1235" spans="1:11" x14ac:dyDescent="0.25">
      <c r="A1235" s="12">
        <f>TIMEVALUE(MID(Tabel2[[#This Row],[ns1:time2]],12,8))</f>
        <v>0.49414351851851851</v>
      </c>
      <c r="B1235" s="13">
        <f>ROUND(6370973.27862*((2*ASIN(SQRT((SIN((RADIANS(Strava!E1234)-RADIANS(Strava!E1235))/2)^2)+COS(RADIANS(Strava!E1234))*COS(RADIANS(Strava!E1235))*(SIN((RADIANS(Strava!F1234)-RADIANS(Strava!F1235))/2)^2))))),0)</f>
        <v>7</v>
      </c>
      <c r="C1235" s="14">
        <f t="shared" si="152"/>
        <v>17.921999999999922</v>
      </c>
      <c r="D1235" s="12">
        <f t="shared" si="153"/>
        <v>1.1574074074038876E-5</v>
      </c>
      <c r="E1235" s="12">
        <f t="shared" si="154"/>
        <v>3.2199074074074074E-2</v>
      </c>
      <c r="F1235" s="15">
        <f t="shared" si="155"/>
        <v>25.200000000076638</v>
      </c>
      <c r="G1235" s="15">
        <f t="shared" si="156"/>
        <v>23.399999999961949</v>
      </c>
      <c r="H1235" s="15">
        <f t="shared" si="157"/>
        <v>22.799999999998722</v>
      </c>
      <c r="I1235" s="15">
        <f t="shared" si="158"/>
        <v>21.59999999998881</v>
      </c>
      <c r="J1235" s="15">
        <f t="shared" si="159"/>
        <v>20.879999999999345</v>
      </c>
      <c r="K1235" s="21" t="str">
        <f>HYPERLINK("http://maps.google.nl/maps?q="&amp;SUBSTITUTE(Tabel2[[#This Row],[lat]],",",".")&amp;","&amp;SUBSTITUTE(Tabel2[[#This Row],[lon]],",","."))</f>
        <v>http://maps.google.nl/maps?q=50.943785,5.887032</v>
      </c>
    </row>
    <row r="1236" spans="1:11" x14ac:dyDescent="0.25">
      <c r="A1236" s="8">
        <f>TIMEVALUE(MID(Tabel2[[#This Row],[ns1:time2]],12,8))</f>
        <v>0.49421296296296297</v>
      </c>
      <c r="B1236" s="13">
        <f>ROUND(6370973.27862*((2*ASIN(SQRT((SIN((RADIANS(Strava!E1235)-RADIANS(Strava!E1236))/2)^2)+COS(RADIANS(Strava!E1235))*COS(RADIANS(Strava!E1236))*(SIN((RADIANS(Strava!F1235)-RADIANS(Strava!F1236))/2)^2))))),0)</f>
        <v>39</v>
      </c>
      <c r="C1236" s="10">
        <f t="shared" si="152"/>
        <v>17.960999999999924</v>
      </c>
      <c r="D1236" s="8">
        <f t="shared" si="153"/>
        <v>6.94444444444553E-5</v>
      </c>
      <c r="E1236" s="8">
        <f t="shared" si="154"/>
        <v>3.226851851851853E-2</v>
      </c>
      <c r="F1236" s="17">
        <f t="shared" si="155"/>
        <v>23.399999999996343</v>
      </c>
      <c r="G1236" s="17">
        <f t="shared" si="156"/>
        <v>23.65714285715147</v>
      </c>
      <c r="H1236" s="17">
        <f t="shared" si="157"/>
        <v>23.39999999998841</v>
      </c>
      <c r="I1236" s="17">
        <f t="shared" si="158"/>
        <v>23.199999999997726</v>
      </c>
      <c r="J1236" s="17">
        <f t="shared" si="159"/>
        <v>22.607999999999361</v>
      </c>
      <c r="K1236" s="20" t="str">
        <f>HYPERLINK("http://maps.google.nl/maps?q="&amp;SUBSTITUTE(Tabel2[[#This Row],[lat]],",",".")&amp;","&amp;SUBSTITUTE(Tabel2[[#This Row],[lon]],",","."))</f>
        <v>http://maps.google.nl/maps?q=50.943997,5.887478</v>
      </c>
    </row>
    <row r="1237" spans="1:11" x14ac:dyDescent="0.25">
      <c r="A1237" s="12">
        <f>TIMEVALUE(MID(Tabel2[[#This Row],[ns1:time2]],12,8))</f>
        <v>0.49429398148148151</v>
      </c>
      <c r="B1237" s="13">
        <f>ROUND(6370973.27862*((2*ASIN(SQRT((SIN((RADIANS(Strava!E1236)-RADIANS(Strava!E1237))/2)^2)+COS(RADIANS(Strava!E1236))*COS(RADIANS(Strava!E1237))*(SIN((RADIANS(Strava!F1236)-RADIANS(Strava!F1237))/2)^2))))),0)</f>
        <v>43</v>
      </c>
      <c r="C1237" s="14">
        <f t="shared" si="152"/>
        <v>18.003999999999923</v>
      </c>
      <c r="D1237" s="12">
        <f t="shared" si="153"/>
        <v>8.1018518518549687E-5</v>
      </c>
      <c r="E1237" s="12">
        <f t="shared" si="154"/>
        <v>3.2349537037037079E-2</v>
      </c>
      <c r="F1237" s="15">
        <f t="shared" si="155"/>
        <v>22.114285714277205</v>
      </c>
      <c r="G1237" s="15">
        <f t="shared" si="156"/>
        <v>22.70769230768617</v>
      </c>
      <c r="H1237" s="15">
        <f t="shared" si="157"/>
        <v>22.885714285713885</v>
      </c>
      <c r="I1237" s="15">
        <f t="shared" si="158"/>
        <v>22.799999999989726</v>
      </c>
      <c r="J1237" s="15">
        <f t="shared" si="159"/>
        <v>22.717241379308025</v>
      </c>
      <c r="K1237" s="21" t="str">
        <f>HYPERLINK("http://maps.google.nl/maps?q="&amp;SUBSTITUTE(Tabel2[[#This Row],[lat]],",",".")&amp;","&amp;SUBSTITUTE(Tabel2[[#This Row],[lon]],",","."))</f>
        <v>http://maps.google.nl/maps?q=50.94423,5.887965</v>
      </c>
    </row>
    <row r="1238" spans="1:11" x14ac:dyDescent="0.25">
      <c r="A1238" s="8">
        <f>TIMEVALUE(MID(Tabel2[[#This Row],[ns1:time2]],12,8))</f>
        <v>0.49430555555555555</v>
      </c>
      <c r="B1238" s="13">
        <f>ROUND(6370973.27862*((2*ASIN(SQRT((SIN((RADIANS(Strava!E1237)-RADIANS(Strava!E1238))/2)^2)+COS(RADIANS(Strava!E1237))*COS(RADIANS(Strava!E1238))*(SIN((RADIANS(Strava!F1237)-RADIANS(Strava!F1238))/2)^2))))),0)</f>
        <v>6</v>
      </c>
      <c r="C1238" s="10">
        <f t="shared" si="152"/>
        <v>18.009999999999923</v>
      </c>
      <c r="D1238" s="8">
        <f t="shared" si="153"/>
        <v>1.1574074074038876E-5</v>
      </c>
      <c r="E1238" s="8">
        <f t="shared" si="154"/>
        <v>3.2361111111111118E-2</v>
      </c>
      <c r="F1238" s="17">
        <f t="shared" si="155"/>
        <v>21.600000000065688</v>
      </c>
      <c r="G1238" s="17">
        <f t="shared" si="156"/>
        <v>22.050000000000729</v>
      </c>
      <c r="H1238" s="17">
        <f t="shared" si="157"/>
        <v>22.628571428570723</v>
      </c>
      <c r="I1238" s="17">
        <f t="shared" si="158"/>
        <v>22.800000000004307</v>
      </c>
      <c r="J1238" s="17">
        <f t="shared" si="159"/>
        <v>22.666666666667378</v>
      </c>
      <c r="K1238" s="20" t="str">
        <f>HYPERLINK("http://maps.google.nl/maps?q="&amp;SUBSTITUTE(Tabel2[[#This Row],[lat]],",",".")&amp;","&amp;SUBSTITUTE(Tabel2[[#This Row],[lon]],",","."))</f>
        <v>http://maps.google.nl/maps?q=50.944269,5.88802</v>
      </c>
    </row>
    <row r="1239" spans="1:11" x14ac:dyDescent="0.25">
      <c r="A1239" s="12">
        <f>TIMEVALUE(MID(Tabel2[[#This Row],[ns1:time2]],12,8))</f>
        <v>0.49432870370370369</v>
      </c>
      <c r="B1239" s="13">
        <f>ROUND(6370973.27862*((2*ASIN(SQRT((SIN((RADIANS(Strava!E1238)-RADIANS(Strava!E1239))/2)^2)+COS(RADIANS(Strava!E1238))*COS(RADIANS(Strava!E1239))*(SIN((RADIANS(Strava!F1238)-RADIANS(Strava!F1239))/2)^2))))),0)</f>
        <v>11</v>
      </c>
      <c r="C1239" s="14">
        <f t="shared" si="152"/>
        <v>18.020999999999923</v>
      </c>
      <c r="D1239" s="12">
        <f t="shared" si="153"/>
        <v>2.3148148148133263E-5</v>
      </c>
      <c r="E1239" s="12">
        <f t="shared" si="154"/>
        <v>3.2384259259259252E-2</v>
      </c>
      <c r="F1239" s="15">
        <f t="shared" si="155"/>
        <v>19.80000000001273</v>
      </c>
      <c r="G1239" s="15">
        <f t="shared" si="156"/>
        <v>20.400000000028776</v>
      </c>
      <c r="H1239" s="15">
        <f t="shared" si="157"/>
        <v>21.600000000003071</v>
      </c>
      <c r="I1239" s="15">
        <f t="shared" si="158"/>
        <v>22.275000000001015</v>
      </c>
      <c r="J1239" s="15">
        <f t="shared" si="159"/>
        <v>22.371428571431395</v>
      </c>
      <c r="K1239" s="21" t="str">
        <f>HYPERLINK("http://maps.google.nl/maps?q="&amp;SUBSTITUTE(Tabel2[[#This Row],[lat]],",",".")&amp;","&amp;SUBSTITUTE(Tabel2[[#This Row],[lon]],",","."))</f>
        <v>http://maps.google.nl/maps?q=50.944366,5.888025</v>
      </c>
    </row>
    <row r="1240" spans="1:11" x14ac:dyDescent="0.25">
      <c r="A1240" s="8">
        <f>TIMEVALUE(MID(Tabel2[[#This Row],[ns1:time2]],12,8))</f>
        <v>0.49436342592592591</v>
      </c>
      <c r="B1240" s="13">
        <f>ROUND(6370973.27862*((2*ASIN(SQRT((SIN((RADIANS(Strava!E1239)-RADIANS(Strava!E1240))/2)^2)+COS(RADIANS(Strava!E1239))*COS(RADIANS(Strava!E1240))*(SIN((RADIANS(Strava!F1239)-RADIANS(Strava!F1240))/2)^2))))),0)</f>
        <v>23</v>
      </c>
      <c r="C1240" s="10">
        <f t="shared" si="152"/>
        <v>18.043999999999922</v>
      </c>
      <c r="D1240" s="8">
        <f t="shared" si="153"/>
        <v>3.472222222222765E-5</v>
      </c>
      <c r="E1240" s="8">
        <f t="shared" si="154"/>
        <v>3.2418981481481479E-2</v>
      </c>
      <c r="F1240" s="17">
        <f t="shared" si="155"/>
        <v>27.599999999995685</v>
      </c>
      <c r="G1240" s="17">
        <f t="shared" si="156"/>
        <v>24.480000000003223</v>
      </c>
      <c r="H1240" s="17">
        <f t="shared" si="157"/>
        <v>24.000000000014921</v>
      </c>
      <c r="I1240" s="17">
        <f t="shared" si="158"/>
        <v>22.984615384617005</v>
      </c>
      <c r="J1240" s="17">
        <f t="shared" si="159"/>
        <v>22.757142857141847</v>
      </c>
      <c r="K1240" s="20" t="str">
        <f>HYPERLINK("http://maps.google.nl/maps?q="&amp;SUBSTITUTE(Tabel2[[#This Row],[lat]],",",".")&amp;","&amp;SUBSTITUTE(Tabel2[[#This Row],[lon]],",","."))</f>
        <v>http://maps.google.nl/maps?q=50.944531,5.88783</v>
      </c>
    </row>
    <row r="1241" spans="1:11" x14ac:dyDescent="0.25">
      <c r="A1241" s="12">
        <f>TIMEVALUE(MID(Tabel2[[#This Row],[ns1:time2]],12,8))</f>
        <v>0.49437500000000001</v>
      </c>
      <c r="B1241" s="13">
        <f>ROUND(6370973.27862*((2*ASIN(SQRT((SIN((RADIANS(Strava!E1240)-RADIANS(Strava!E1241))/2)^2)+COS(RADIANS(Strava!E1240))*COS(RADIANS(Strava!E1241))*(SIN((RADIANS(Strava!F1240)-RADIANS(Strava!F1241))/2)^2))))),0)</f>
        <v>9</v>
      </c>
      <c r="C1241" s="14">
        <f t="shared" si="152"/>
        <v>18.052999999999923</v>
      </c>
      <c r="D1241" s="12">
        <f t="shared" si="153"/>
        <v>1.1574074074094387E-5</v>
      </c>
      <c r="E1241" s="12">
        <f t="shared" si="154"/>
        <v>3.2430555555555574E-2</v>
      </c>
      <c r="F1241" s="15">
        <f t="shared" si="155"/>
        <v>32.399999999943134</v>
      </c>
      <c r="G1241" s="15">
        <f t="shared" si="156"/>
        <v>28.799999999984013</v>
      </c>
      <c r="H1241" s="15">
        <f t="shared" si="157"/>
        <v>25.799999999995524</v>
      </c>
      <c r="I1241" s="15">
        <f t="shared" si="158"/>
        <v>25.200000000007307</v>
      </c>
      <c r="J1241" s="15">
        <f t="shared" si="159"/>
        <v>23.249999999996536</v>
      </c>
      <c r="K1241" s="21" t="str">
        <f>HYPERLINK("http://maps.google.nl/maps?q="&amp;SUBSTITUTE(Tabel2[[#This Row],[lat]],",",".")&amp;","&amp;SUBSTITUTE(Tabel2[[#This Row],[lon]],",","."))</f>
        <v>http://maps.google.nl/maps?q=50.944596,5.887752</v>
      </c>
    </row>
    <row r="1242" spans="1:11" x14ac:dyDescent="0.25">
      <c r="A1242" s="8">
        <f>TIMEVALUE(MID(Tabel2[[#This Row],[ns1:time2]],12,8))</f>
        <v>0.49438657407407405</v>
      </c>
      <c r="B1242" s="13">
        <f>ROUND(6370973.27862*((2*ASIN(SQRT((SIN((RADIANS(Strava!E1241)-RADIANS(Strava!E1242))/2)^2)+COS(RADIANS(Strava!E1241))*COS(RADIANS(Strava!E1242))*(SIN((RADIANS(Strava!F1241)-RADIANS(Strava!F1242))/2)^2))))),0)</f>
        <v>9</v>
      </c>
      <c r="C1242" s="10">
        <f t="shared" si="152"/>
        <v>18.061999999999923</v>
      </c>
      <c r="D1242" s="8">
        <f t="shared" si="153"/>
        <v>1.1574074074038876E-5</v>
      </c>
      <c r="E1242" s="8">
        <f t="shared" si="154"/>
        <v>3.2442129629629612E-2</v>
      </c>
      <c r="F1242" s="17">
        <f t="shared" si="155"/>
        <v>32.40000000009853</v>
      </c>
      <c r="G1242" s="17">
        <f t="shared" si="156"/>
        <v>32.400000000022061</v>
      </c>
      <c r="H1242" s="17">
        <f t="shared" si="157"/>
        <v>29.520000000005091</v>
      </c>
      <c r="I1242" s="17">
        <f t="shared" si="158"/>
        <v>26.742857142864974</v>
      </c>
      <c r="J1242" s="17">
        <f t="shared" si="159"/>
        <v>23.850000000001408</v>
      </c>
      <c r="K1242" s="20" t="str">
        <f>HYPERLINK("http://maps.google.nl/maps?q="&amp;SUBSTITUTE(Tabel2[[#This Row],[lat]],",",".")&amp;","&amp;SUBSTITUTE(Tabel2[[#This Row],[lon]],",","."))</f>
        <v>http://maps.google.nl/maps?q=50.94466,5.887676</v>
      </c>
    </row>
    <row r="1243" spans="1:11" x14ac:dyDescent="0.25">
      <c r="A1243" s="12">
        <f>TIMEVALUE(MID(Tabel2[[#This Row],[ns1:time2]],12,8))</f>
        <v>0.49439814814814814</v>
      </c>
      <c r="B1243" s="13">
        <f>ROUND(6370973.27862*((2*ASIN(SQRT((SIN((RADIANS(Strava!E1242)-RADIANS(Strava!E1243))/2)^2)+COS(RADIANS(Strava!E1242))*COS(RADIANS(Strava!E1243))*(SIN((RADIANS(Strava!F1242)-RADIANS(Strava!F1243))/2)^2))))),0)</f>
        <v>9</v>
      </c>
      <c r="C1243" s="14">
        <f t="shared" si="152"/>
        <v>18.070999999999923</v>
      </c>
      <c r="D1243" s="12">
        <f t="shared" si="153"/>
        <v>1.1574074074094387E-5</v>
      </c>
      <c r="E1243" s="12">
        <f t="shared" si="154"/>
        <v>3.2453703703703707E-2</v>
      </c>
      <c r="F1243" s="15">
        <f t="shared" si="155"/>
        <v>32.399999999943134</v>
      </c>
      <c r="G1243" s="15">
        <f t="shared" si="156"/>
        <v>32.400000000022061</v>
      </c>
      <c r="H1243" s="15">
        <f t="shared" si="157"/>
        <v>32.399999999996162</v>
      </c>
      <c r="I1243" s="15">
        <f t="shared" si="158"/>
        <v>29.999999999995737</v>
      </c>
      <c r="J1243" s="15">
        <f t="shared" si="159"/>
        <v>24.29999999999659</v>
      </c>
      <c r="K1243" s="21" t="str">
        <f>HYPERLINK("http://maps.google.nl/maps?q="&amp;SUBSTITUTE(Tabel2[[#This Row],[lat]],",",".")&amp;","&amp;SUBSTITUTE(Tabel2[[#This Row],[lon]],",","."))</f>
        <v>http://maps.google.nl/maps?q=50.944724,5.887598</v>
      </c>
    </row>
    <row r="1244" spans="1:11" x14ac:dyDescent="0.25">
      <c r="A1244" s="8">
        <f>TIMEVALUE(MID(Tabel2[[#This Row],[ns1:time2]],12,8))</f>
        <v>0.49440972222222218</v>
      </c>
      <c r="B1244" s="13">
        <f>ROUND(6370973.27862*((2*ASIN(SQRT((SIN((RADIANS(Strava!E1243)-RADIANS(Strava!E1244))/2)^2)+COS(RADIANS(Strava!E1243))*COS(RADIANS(Strava!E1244))*(SIN((RADIANS(Strava!F1243)-RADIANS(Strava!F1244))/2)^2))))),0)</f>
        <v>10</v>
      </c>
      <c r="C1244" s="10">
        <f t="shared" si="152"/>
        <v>18.080999999999925</v>
      </c>
      <c r="D1244" s="8">
        <f t="shared" si="153"/>
        <v>1.1574074074038876E-5</v>
      </c>
      <c r="E1244" s="8">
        <f t="shared" si="154"/>
        <v>3.2465277777777746E-2</v>
      </c>
      <c r="F1244" s="17">
        <f t="shared" si="155"/>
        <v>36.00000000010948</v>
      </c>
      <c r="G1244" s="17">
        <f t="shared" si="156"/>
        <v>34.200000000025419</v>
      </c>
      <c r="H1244" s="17">
        <f t="shared" si="157"/>
        <v>33.60000000005116</v>
      </c>
      <c r="I1244" s="17">
        <f t="shared" si="158"/>
        <v>33.300000000023743</v>
      </c>
      <c r="J1244" s="17">
        <f t="shared" si="159"/>
        <v>24.900000000006649</v>
      </c>
      <c r="K1244" s="20" t="str">
        <f>HYPERLINK("http://maps.google.nl/maps?q="&amp;SUBSTITUTE(Tabel2[[#This Row],[lat]],",",".")&amp;","&amp;SUBSTITUTE(Tabel2[[#This Row],[lon]],",","."))</f>
        <v>http://maps.google.nl/maps?q=50.944794,5.887516</v>
      </c>
    </row>
    <row r="1245" spans="1:11" x14ac:dyDescent="0.25">
      <c r="A1245" s="12">
        <f>TIMEVALUE(MID(Tabel2[[#This Row],[ns1:time2]],12,8))</f>
        <v>0.49442129629629633</v>
      </c>
      <c r="B1245" s="13">
        <f>ROUND(6370973.27862*((2*ASIN(SQRT((SIN((RADIANS(Strava!E1244)-RADIANS(Strava!E1245))/2)^2)+COS(RADIANS(Strava!E1244))*COS(RADIANS(Strava!E1245))*(SIN((RADIANS(Strava!F1244)-RADIANS(Strava!F1245))/2)^2))))),0)</f>
        <v>9</v>
      </c>
      <c r="C1245" s="14">
        <f t="shared" si="152"/>
        <v>18.089999999999925</v>
      </c>
      <c r="D1245" s="12">
        <f t="shared" si="153"/>
        <v>1.1574074074149898E-5</v>
      </c>
      <c r="E1245" s="12">
        <f t="shared" si="154"/>
        <v>3.2476851851851896E-2</v>
      </c>
      <c r="F1245" s="15">
        <f t="shared" si="155"/>
        <v>32.399999999787738</v>
      </c>
      <c r="G1245" s="15">
        <f t="shared" si="156"/>
        <v>34.199999999943408</v>
      </c>
      <c r="H1245" s="15">
        <f t="shared" si="157"/>
        <v>33.599999999943726</v>
      </c>
      <c r="I1245" s="15">
        <f t="shared" si="158"/>
        <v>33.299999999983811</v>
      </c>
      <c r="J1245" s="15">
        <f t="shared" si="159"/>
        <v>25.199999999996482</v>
      </c>
      <c r="K1245" s="21" t="str">
        <f>HYPERLINK("http://maps.google.nl/maps?q="&amp;SUBSTITUTE(Tabel2[[#This Row],[lat]],",",".")&amp;","&amp;SUBSTITUTE(Tabel2[[#This Row],[lon]],",","."))</f>
        <v>http://maps.google.nl/maps?q=50.944863,5.887441</v>
      </c>
    </row>
    <row r="1246" spans="1:11" x14ac:dyDescent="0.25">
      <c r="A1246" s="8">
        <f>TIMEVALUE(MID(Tabel2[[#This Row],[ns1:time2]],12,8))</f>
        <v>0.49443287037037037</v>
      </c>
      <c r="B1246" s="13">
        <f>ROUND(6370973.27862*((2*ASIN(SQRT((SIN((RADIANS(Strava!E1245)-RADIANS(Strava!E1246))/2)^2)+COS(RADIANS(Strava!E1245))*COS(RADIANS(Strava!E1246))*(SIN((RADIANS(Strava!F1245)-RADIANS(Strava!F1246))/2)^2))))),0)</f>
        <v>9</v>
      </c>
      <c r="C1246" s="10">
        <f t="shared" si="152"/>
        <v>18.098999999999926</v>
      </c>
      <c r="D1246" s="8">
        <f t="shared" si="153"/>
        <v>1.1574074074038876E-5</v>
      </c>
      <c r="E1246" s="8">
        <f t="shared" si="154"/>
        <v>3.2488425925925934E-2</v>
      </c>
      <c r="F1246" s="17">
        <f t="shared" si="155"/>
        <v>32.40000000009853</v>
      </c>
      <c r="G1246" s="17">
        <f t="shared" si="156"/>
        <v>32.399999999944363</v>
      </c>
      <c r="H1246" s="17">
        <f t="shared" si="157"/>
        <v>33.599999999997443</v>
      </c>
      <c r="I1246" s="17">
        <f t="shared" si="158"/>
        <v>33.299999999983811</v>
      </c>
      <c r="J1246" s="17">
        <f t="shared" si="159"/>
        <v>26.147368421053262</v>
      </c>
      <c r="K1246" s="20" t="str">
        <f>HYPERLINK("http://maps.google.nl/maps?q="&amp;SUBSTITUTE(Tabel2[[#This Row],[lat]],",",".")&amp;","&amp;SUBSTITUTE(Tabel2[[#This Row],[lon]],",","."))</f>
        <v>http://maps.google.nl/maps?q=50.944931,5.887367</v>
      </c>
    </row>
    <row r="1247" spans="1:11" x14ac:dyDescent="0.25">
      <c r="A1247" s="12">
        <f>TIMEVALUE(MID(Tabel2[[#This Row],[ns1:time2]],12,8))</f>
        <v>0.49444444444444446</v>
      </c>
      <c r="B1247" s="13">
        <f>ROUND(6370973.27862*((2*ASIN(SQRT((SIN((RADIANS(Strava!E1246)-RADIANS(Strava!E1247))/2)^2)+COS(RADIANS(Strava!E1246))*COS(RADIANS(Strava!E1247))*(SIN((RADIANS(Strava!F1246)-RADIANS(Strava!F1247))/2)^2))))),0)</f>
        <v>9</v>
      </c>
      <c r="C1247" s="14">
        <f t="shared" si="152"/>
        <v>18.107999999999926</v>
      </c>
      <c r="D1247" s="12">
        <f t="shared" si="153"/>
        <v>1.1574074074094387E-5</v>
      </c>
      <c r="E1247" s="12">
        <f t="shared" si="154"/>
        <v>3.2500000000000029E-2</v>
      </c>
      <c r="F1247" s="15">
        <f t="shared" si="155"/>
        <v>32.399999999943134</v>
      </c>
      <c r="G1247" s="15">
        <f t="shared" si="156"/>
        <v>32.400000000022061</v>
      </c>
      <c r="H1247" s="15">
        <f t="shared" si="157"/>
        <v>32.399999999944363</v>
      </c>
      <c r="I1247" s="15">
        <f t="shared" si="158"/>
        <v>33.299999999983811</v>
      </c>
      <c r="J1247" s="15">
        <f t="shared" si="159"/>
        <v>28.800000000003344</v>
      </c>
      <c r="K1247" s="21" t="str">
        <f>HYPERLINK("http://maps.google.nl/maps?q="&amp;SUBSTITUTE(Tabel2[[#This Row],[lat]],",",".")&amp;","&amp;SUBSTITUTE(Tabel2[[#This Row],[lon]],",","."))</f>
        <v>http://maps.google.nl/maps?q=50.944995,5.887295</v>
      </c>
    </row>
    <row r="1248" spans="1:11" x14ac:dyDescent="0.25">
      <c r="A1248" s="8">
        <f>TIMEVALUE(MID(Tabel2[[#This Row],[ns1:time2]],12,8))</f>
        <v>0.4944560185185185</v>
      </c>
      <c r="B1248" s="13">
        <f>ROUND(6370973.27862*((2*ASIN(SQRT((SIN((RADIANS(Strava!E1247)-RADIANS(Strava!E1248))/2)^2)+COS(RADIANS(Strava!E1247))*COS(RADIANS(Strava!E1248))*(SIN((RADIANS(Strava!F1247)-RADIANS(Strava!F1248))/2)^2))))),0)</f>
        <v>8</v>
      </c>
      <c r="C1248" s="10">
        <f t="shared" si="152"/>
        <v>18.115999999999925</v>
      </c>
      <c r="D1248" s="8">
        <f t="shared" si="153"/>
        <v>1.1574074074038876E-5</v>
      </c>
      <c r="E1248" s="8">
        <f t="shared" si="154"/>
        <v>3.2511574074074068E-2</v>
      </c>
      <c r="F1248" s="17">
        <f t="shared" si="155"/>
        <v>28.800000000087586</v>
      </c>
      <c r="G1248" s="17">
        <f t="shared" si="156"/>
        <v>30.600000000018706</v>
      </c>
      <c r="H1248" s="17">
        <f t="shared" si="157"/>
        <v>31.200000000044763</v>
      </c>
      <c r="I1248" s="17">
        <f t="shared" si="158"/>
        <v>31.499999999982613</v>
      </c>
      <c r="J1248" s="17">
        <f t="shared" si="159"/>
        <v>29.35384615384924</v>
      </c>
      <c r="K1248" s="20" t="str">
        <f>HYPERLINK("http://maps.google.nl/maps?q="&amp;SUBSTITUTE(Tabel2[[#This Row],[lat]],",",".")&amp;","&amp;SUBSTITUTE(Tabel2[[#This Row],[lon]],",","."))</f>
        <v>http://maps.google.nl/maps?q=50.945054,5.887224</v>
      </c>
    </row>
    <row r="1249" spans="1:11" x14ac:dyDescent="0.25">
      <c r="A1249" s="12">
        <f>TIMEVALUE(MID(Tabel2[[#This Row],[ns1:time2]],12,8))</f>
        <v>0.4944675925925926</v>
      </c>
      <c r="B1249" s="13">
        <f>ROUND(6370973.27862*((2*ASIN(SQRT((SIN((RADIANS(Strava!E1248)-RADIANS(Strava!E1249))/2)^2)+COS(RADIANS(Strava!E1248))*COS(RADIANS(Strava!E1249))*(SIN((RADIANS(Strava!F1248)-RADIANS(Strava!F1249))/2)^2))))),0)</f>
        <v>9</v>
      </c>
      <c r="C1249" s="14">
        <f t="shared" si="152"/>
        <v>18.124999999999925</v>
      </c>
      <c r="D1249" s="12">
        <f t="shared" si="153"/>
        <v>1.1574074074094387E-5</v>
      </c>
      <c r="E1249" s="12">
        <f t="shared" si="154"/>
        <v>3.2523148148148162E-2</v>
      </c>
      <c r="F1249" s="15">
        <f t="shared" si="155"/>
        <v>32.399999999943134</v>
      </c>
      <c r="G1249" s="15">
        <f t="shared" si="156"/>
        <v>30.600000000018706</v>
      </c>
      <c r="H1249" s="15">
        <f t="shared" si="157"/>
        <v>31.199999999994883</v>
      </c>
      <c r="I1249" s="15">
        <f t="shared" si="158"/>
        <v>31.500000000020385</v>
      </c>
      <c r="J1249" s="15">
        <f t="shared" si="159"/>
        <v>31.199999999995949</v>
      </c>
      <c r="K1249" s="21" t="str">
        <f>HYPERLINK("http://maps.google.nl/maps?q="&amp;SUBSTITUTE(Tabel2[[#This Row],[lat]],",",".")&amp;","&amp;SUBSTITUTE(Tabel2[[#This Row],[lon]],",","."))</f>
        <v>http://maps.google.nl/maps?q=50.945117,5.887155</v>
      </c>
    </row>
    <row r="1250" spans="1:11" x14ac:dyDescent="0.25">
      <c r="A1250" s="8">
        <f>TIMEVALUE(MID(Tabel2[[#This Row],[ns1:time2]],12,8))</f>
        <v>0.49447916666666664</v>
      </c>
      <c r="B1250" s="13">
        <f>ROUND(6370973.27862*((2*ASIN(SQRT((SIN((RADIANS(Strava!E1249)-RADIANS(Strava!E1250))/2)^2)+COS(RADIANS(Strava!E1249))*COS(RADIANS(Strava!E1250))*(SIN((RADIANS(Strava!F1249)-RADIANS(Strava!F1250))/2)^2))))),0)</f>
        <v>8</v>
      </c>
      <c r="C1250" s="10">
        <f t="shared" si="152"/>
        <v>18.132999999999925</v>
      </c>
      <c r="D1250" s="8">
        <f t="shared" si="153"/>
        <v>1.1574074074038876E-5</v>
      </c>
      <c r="E1250" s="8">
        <f t="shared" si="154"/>
        <v>3.2534722222222201E-2</v>
      </c>
      <c r="F1250" s="17">
        <f t="shared" si="155"/>
        <v>28.800000000087586</v>
      </c>
      <c r="G1250" s="17">
        <f t="shared" si="156"/>
        <v>30.600000000018706</v>
      </c>
      <c r="H1250" s="17">
        <f t="shared" si="157"/>
        <v>30.000000000041567</v>
      </c>
      <c r="I1250" s="17">
        <f t="shared" si="158"/>
        <v>30.600000000018706</v>
      </c>
      <c r="J1250" s="17">
        <f t="shared" si="159"/>
        <v>32.040000000006025</v>
      </c>
      <c r="K1250" s="20" t="str">
        <f>HYPERLINK("http://maps.google.nl/maps?q="&amp;SUBSTITUTE(Tabel2[[#This Row],[lat]],",",".")&amp;","&amp;SUBSTITUTE(Tabel2[[#This Row],[lon]],",","."))</f>
        <v>http://maps.google.nl/maps?q=50.945177,5.887084</v>
      </c>
    </row>
    <row r="1251" spans="1:11" x14ac:dyDescent="0.25">
      <c r="A1251" s="12">
        <f>TIMEVALUE(MID(Tabel2[[#This Row],[ns1:time2]],12,8))</f>
        <v>0.49450231481481483</v>
      </c>
      <c r="B1251" s="13">
        <f>ROUND(6370973.27862*((2*ASIN(SQRT((SIN((RADIANS(Strava!E1250)-RADIANS(Strava!E1251))/2)^2)+COS(RADIANS(Strava!E1250))*COS(RADIANS(Strava!E1251))*(SIN((RADIANS(Strava!F1250)-RADIANS(Strava!F1251))/2)^2))))),0)</f>
        <v>15</v>
      </c>
      <c r="C1251" s="14">
        <f t="shared" si="152"/>
        <v>18.147999999999925</v>
      </c>
      <c r="D1251" s="12">
        <f t="shared" si="153"/>
        <v>2.3148148148188774E-5</v>
      </c>
      <c r="E1251" s="12">
        <f t="shared" si="154"/>
        <v>3.255787037037039E-2</v>
      </c>
      <c r="F1251" s="15">
        <f t="shared" si="155"/>
        <v>26.999999999952614</v>
      </c>
      <c r="G1251" s="15">
        <f t="shared" si="156"/>
        <v>27.599999999995312</v>
      </c>
      <c r="H1251" s="15">
        <f t="shared" si="157"/>
        <v>28.799999999984013</v>
      </c>
      <c r="I1251" s="15">
        <f t="shared" si="158"/>
        <v>28.800000000004093</v>
      </c>
      <c r="J1251" s="15">
        <f t="shared" si="159"/>
        <v>31.090909090909541</v>
      </c>
      <c r="K1251" s="21" t="str">
        <f>HYPERLINK("http://maps.google.nl/maps?q="&amp;SUBSTITUTE(Tabel2[[#This Row],[lat]],",",".")&amp;","&amp;SUBSTITUTE(Tabel2[[#This Row],[lon]],",","."))</f>
        <v>http://maps.google.nl/maps?q=50.945282,5.886959</v>
      </c>
    </row>
    <row r="1252" spans="1:11" x14ac:dyDescent="0.25">
      <c r="A1252" s="8">
        <f>TIMEVALUE(MID(Tabel2[[#This Row],[ns1:time2]],12,8))</f>
        <v>0.49456018518518513</v>
      </c>
      <c r="B1252" s="13">
        <f>ROUND(6370973.27862*((2*ASIN(SQRT((SIN((RADIANS(Strava!E1251)-RADIANS(Strava!E1252))/2)^2)+COS(RADIANS(Strava!E1251))*COS(RADIANS(Strava!E1252))*(SIN((RADIANS(Strava!F1251)-RADIANS(Strava!F1252))/2)^2))))),0)</f>
        <v>30</v>
      </c>
      <c r="C1252" s="10">
        <f t="shared" si="152"/>
        <v>18.177999999999926</v>
      </c>
      <c r="D1252" s="8">
        <f t="shared" si="153"/>
        <v>5.7870370370305402E-5</v>
      </c>
      <c r="E1252" s="8">
        <f t="shared" si="154"/>
        <v>3.2615740740740695E-2</v>
      </c>
      <c r="F1252" s="17">
        <f t="shared" si="155"/>
        <v>21.600000000024249</v>
      </c>
      <c r="G1252" s="17">
        <f t="shared" si="156"/>
        <v>23.142857142864973</v>
      </c>
      <c r="H1252" s="17">
        <f t="shared" si="157"/>
        <v>23.850000000015708</v>
      </c>
      <c r="I1252" s="17">
        <f t="shared" si="158"/>
        <v>24.800000000009806</v>
      </c>
      <c r="J1252" s="17">
        <f t="shared" si="159"/>
        <v>27.840000000005322</v>
      </c>
      <c r="K1252" s="20" t="str">
        <f>HYPERLINK("http://maps.google.nl/maps?q="&amp;SUBSTITUTE(Tabel2[[#This Row],[lat]],",",".")&amp;","&amp;SUBSTITUTE(Tabel2[[#This Row],[lon]],",","."))</f>
        <v>http://maps.google.nl/maps?q=50.945505,5.886708</v>
      </c>
    </row>
    <row r="1253" spans="1:11" x14ac:dyDescent="0.25">
      <c r="A1253" s="12">
        <f>TIMEVALUE(MID(Tabel2[[#This Row],[ns1:time2]],12,8))</f>
        <v>0.49457175925925928</v>
      </c>
      <c r="B1253" s="13">
        <f>ROUND(6370973.27862*((2*ASIN(SQRT((SIN((RADIANS(Strava!E1252)-RADIANS(Strava!E1253))/2)^2)+COS(RADIANS(Strava!E1252))*COS(RADIANS(Strava!E1253))*(SIN((RADIANS(Strava!F1252)-RADIANS(Strava!F1253))/2)^2))))),0)</f>
        <v>4</v>
      </c>
      <c r="C1253" s="14">
        <f t="shared" si="152"/>
        <v>18.181999999999928</v>
      </c>
      <c r="D1253" s="12">
        <f t="shared" si="153"/>
        <v>1.1574074074149898E-5</v>
      </c>
      <c r="E1253" s="12">
        <f t="shared" si="154"/>
        <v>3.2627314814814845E-2</v>
      </c>
      <c r="F1253" s="15">
        <f t="shared" si="155"/>
        <v>14.399999999905663</v>
      </c>
      <c r="G1253" s="15">
        <f t="shared" si="156"/>
        <v>20.399999999998293</v>
      </c>
      <c r="H1253" s="15">
        <f t="shared" si="157"/>
        <v>22.049999999989108</v>
      </c>
      <c r="I1253" s="15">
        <f t="shared" si="158"/>
        <v>22.799999999997301</v>
      </c>
      <c r="J1253" s="15">
        <f t="shared" si="159"/>
        <v>26.639999999996846</v>
      </c>
      <c r="K1253" s="21" t="str">
        <f>HYPERLINK("http://maps.google.nl/maps?q="&amp;SUBSTITUTE(Tabel2[[#This Row],[lat]],",",".")&amp;","&amp;SUBSTITUTE(Tabel2[[#This Row],[lon]],",","."))</f>
        <v>http://maps.google.nl/maps?q=50.945542,5.886695</v>
      </c>
    </row>
    <row r="1254" spans="1:11" x14ac:dyDescent="0.25">
      <c r="A1254" s="8">
        <f>TIMEVALUE(MID(Tabel2[[#This Row],[ns1:time2]],12,8))</f>
        <v>0.49458333333333332</v>
      </c>
      <c r="B1254" s="13">
        <f>ROUND(6370973.27862*((2*ASIN(SQRT((SIN((RADIANS(Strava!E1253)-RADIANS(Strava!E1254))/2)^2)+COS(RADIANS(Strava!E1253))*COS(RADIANS(Strava!E1254))*(SIN((RADIANS(Strava!F1253)-RADIANS(Strava!F1254))/2)^2))))),0)</f>
        <v>4</v>
      </c>
      <c r="C1254" s="10">
        <f t="shared" si="152"/>
        <v>18.185999999999929</v>
      </c>
      <c r="D1254" s="8">
        <f t="shared" si="153"/>
        <v>1.1574074074038876E-5</v>
      </c>
      <c r="E1254" s="8">
        <f t="shared" si="154"/>
        <v>3.2638888888888884E-2</v>
      </c>
      <c r="F1254" s="17">
        <f t="shared" si="155"/>
        <v>14.400000000043793</v>
      </c>
      <c r="G1254" s="17">
        <f t="shared" si="156"/>
        <v>14.399999999979537</v>
      </c>
      <c r="H1254" s="17">
        <f t="shared" si="157"/>
        <v>19.542857142864975</v>
      </c>
      <c r="I1254" s="17">
        <f t="shared" si="158"/>
        <v>21.199999999998436</v>
      </c>
      <c r="J1254" s="17">
        <f t="shared" si="159"/>
        <v>25.199999999997015</v>
      </c>
      <c r="K1254" s="20" t="str">
        <f>HYPERLINK("http://maps.google.nl/maps?q="&amp;SUBSTITUTE(Tabel2[[#This Row],[lat]],",",".")&amp;","&amp;SUBSTITUTE(Tabel2[[#This Row],[lon]],",","."))</f>
        <v>http://maps.google.nl/maps?q=50.945574,5.886715</v>
      </c>
    </row>
    <row r="1255" spans="1:11" x14ac:dyDescent="0.25">
      <c r="A1255" s="12">
        <f>TIMEVALUE(MID(Tabel2[[#This Row],[ns1:time2]],12,8))</f>
        <v>0.49459490740740741</v>
      </c>
      <c r="B1255" s="13">
        <f>ROUND(6370973.27862*((2*ASIN(SQRT((SIN((RADIANS(Strava!E1254)-RADIANS(Strava!E1255))/2)^2)+COS(RADIANS(Strava!E1254))*COS(RADIANS(Strava!E1255))*(SIN((RADIANS(Strava!F1254)-RADIANS(Strava!F1255))/2)^2))))),0)</f>
        <v>4</v>
      </c>
      <c r="C1255" s="14">
        <f t="shared" si="152"/>
        <v>18.18999999999993</v>
      </c>
      <c r="D1255" s="12">
        <f t="shared" si="153"/>
        <v>1.1574074074094387E-5</v>
      </c>
      <c r="E1255" s="12">
        <f t="shared" si="154"/>
        <v>3.2650462962962978E-2</v>
      </c>
      <c r="F1255" s="15">
        <f t="shared" si="155"/>
        <v>14.399999999974728</v>
      </c>
      <c r="G1255" s="15">
        <f t="shared" si="156"/>
        <v>14.400000000014069</v>
      </c>
      <c r="H1255" s="15">
        <f t="shared" si="157"/>
        <v>14.399999999979537</v>
      </c>
      <c r="I1255" s="15">
        <f t="shared" si="158"/>
        <v>18.900000000003139</v>
      </c>
      <c r="J1255" s="15">
        <f t="shared" si="159"/>
        <v>24.000000000005116</v>
      </c>
      <c r="K1255" s="21" t="str">
        <f>HYPERLINK("http://maps.google.nl/maps?q="&amp;SUBSTITUTE(Tabel2[[#This Row],[lat]],",",".")&amp;","&amp;SUBSTITUTE(Tabel2[[#This Row],[lon]],",","."))</f>
        <v>http://maps.google.nl/maps?q=50.945601,5.88676</v>
      </c>
    </row>
    <row r="1256" spans="1:11" x14ac:dyDescent="0.25">
      <c r="A1256" s="8">
        <f>TIMEVALUE(MID(Tabel2[[#This Row],[ns1:time2]],12,8))</f>
        <v>0.49460648148148145</v>
      </c>
      <c r="B1256" s="13">
        <f>ROUND(6370973.27862*((2*ASIN(SQRT((SIN((RADIANS(Strava!E1255)-RADIANS(Strava!E1256))/2)^2)+COS(RADIANS(Strava!E1255))*COS(RADIANS(Strava!E1256))*(SIN((RADIANS(Strava!F1255)-RADIANS(Strava!F1256))/2)^2))))),0)</f>
        <v>5</v>
      </c>
      <c r="C1256" s="10">
        <f t="shared" si="152"/>
        <v>18.194999999999929</v>
      </c>
      <c r="D1256" s="8">
        <f t="shared" si="153"/>
        <v>1.1574074074038876E-5</v>
      </c>
      <c r="E1256" s="8">
        <f t="shared" si="154"/>
        <v>3.2662037037037017E-2</v>
      </c>
      <c r="F1256" s="17">
        <f t="shared" si="155"/>
        <v>18.00000000005474</v>
      </c>
      <c r="G1256" s="17">
        <f t="shared" si="156"/>
        <v>16.20000000001103</v>
      </c>
      <c r="H1256" s="17">
        <f t="shared" si="157"/>
        <v>15.600000000024513</v>
      </c>
      <c r="I1256" s="17">
        <f t="shared" si="158"/>
        <v>15.299999999994204</v>
      </c>
      <c r="J1256" s="17">
        <f t="shared" si="159"/>
        <v>23.040000000004639</v>
      </c>
      <c r="K1256" s="20" t="str">
        <f>HYPERLINK("http://maps.google.nl/maps?q="&amp;SUBSTITUTE(Tabel2[[#This Row],[lat]],",",".")&amp;","&amp;SUBSTITUTE(Tabel2[[#This Row],[lon]],",","."))</f>
        <v>http://maps.google.nl/maps?q=50.945626,5.886815</v>
      </c>
    </row>
    <row r="1257" spans="1:11" x14ac:dyDescent="0.25">
      <c r="A1257" s="12">
        <f>TIMEVALUE(MID(Tabel2[[#This Row],[ns1:time2]],12,8))</f>
        <v>0.49461805555555555</v>
      </c>
      <c r="B1257" s="13">
        <f>ROUND(6370973.27862*((2*ASIN(SQRT((SIN((RADIANS(Strava!E1256)-RADIANS(Strava!E1257))/2)^2)+COS(RADIANS(Strava!E1256))*COS(RADIANS(Strava!E1257))*(SIN((RADIANS(Strava!F1256)-RADIANS(Strava!F1257))/2)^2))))),0)</f>
        <v>5</v>
      </c>
      <c r="C1257" s="14">
        <f t="shared" si="152"/>
        <v>18.199999999999928</v>
      </c>
      <c r="D1257" s="12">
        <f t="shared" si="153"/>
        <v>1.1574074074094387E-5</v>
      </c>
      <c r="E1257" s="12">
        <f t="shared" si="154"/>
        <v>3.2673611111111112E-2</v>
      </c>
      <c r="F1257" s="15">
        <f t="shared" si="155"/>
        <v>17.999999999968409</v>
      </c>
      <c r="G1257" s="15">
        <f t="shared" si="156"/>
        <v>18.000000000007994</v>
      </c>
      <c r="H1257" s="15">
        <f t="shared" si="157"/>
        <v>16.79999999999659</v>
      </c>
      <c r="I1257" s="15">
        <f t="shared" si="158"/>
        <v>16.20000000001103</v>
      </c>
      <c r="J1257" s="15">
        <f t="shared" si="159"/>
        <v>22.080000000004162</v>
      </c>
      <c r="K1257" s="21" t="str">
        <f>HYPERLINK("http://maps.google.nl/maps?q="&amp;SUBSTITUTE(Tabel2[[#This Row],[lat]],",",".")&amp;","&amp;SUBSTITUTE(Tabel2[[#This Row],[lon]],",","."))</f>
        <v>http://maps.google.nl/maps?q=50.94565,5.886872</v>
      </c>
    </row>
    <row r="1258" spans="1:11" x14ac:dyDescent="0.25">
      <c r="A1258" s="8">
        <f>TIMEVALUE(MID(Tabel2[[#This Row],[ns1:time2]],12,8))</f>
        <v>0.49462962962962959</v>
      </c>
      <c r="B1258" s="13">
        <f>ROUND(6370973.27862*((2*ASIN(SQRT((SIN((RADIANS(Strava!E1257)-RADIANS(Strava!E1258))/2)^2)+COS(RADIANS(Strava!E1257))*COS(RADIANS(Strava!E1258))*(SIN((RADIANS(Strava!F1257)-RADIANS(Strava!F1258))/2)^2))))),0)</f>
        <v>5</v>
      </c>
      <c r="C1258" s="10">
        <f t="shared" si="152"/>
        <v>18.204999999999927</v>
      </c>
      <c r="D1258" s="8">
        <f t="shared" si="153"/>
        <v>1.1574074074038876E-5</v>
      </c>
      <c r="E1258" s="8">
        <f t="shared" si="154"/>
        <v>3.268518518518515E-2</v>
      </c>
      <c r="F1258" s="17">
        <f t="shared" si="155"/>
        <v>18.00000000005474</v>
      </c>
      <c r="G1258" s="17">
        <f t="shared" si="156"/>
        <v>18.000000000007994</v>
      </c>
      <c r="H1258" s="17">
        <f t="shared" si="157"/>
        <v>18.000000000022382</v>
      </c>
      <c r="I1258" s="17">
        <f t="shared" si="158"/>
        <v>17.100000000009512</v>
      </c>
      <c r="J1258" s="17">
        <f t="shared" si="159"/>
        <v>21.360000000004018</v>
      </c>
      <c r="K1258" s="20" t="str">
        <f>HYPERLINK("http://maps.google.nl/maps?q="&amp;SUBSTITUTE(Tabel2[[#This Row],[lat]],",",".")&amp;","&amp;SUBSTITUTE(Tabel2[[#This Row],[lon]],",","."))</f>
        <v>http://maps.google.nl/maps?q=50.945676,5.886928</v>
      </c>
    </row>
    <row r="1259" spans="1:11" x14ac:dyDescent="0.25">
      <c r="A1259" s="12">
        <f>TIMEVALUE(MID(Tabel2[[#This Row],[ns1:time2]],12,8))</f>
        <v>0.4946875</v>
      </c>
      <c r="B1259" s="13">
        <f>ROUND(6370973.27862*((2*ASIN(SQRT((SIN((RADIANS(Strava!E1258)-RADIANS(Strava!E1259))/2)^2)+COS(RADIANS(Strava!E1258))*COS(RADIANS(Strava!E1259))*(SIN((RADIANS(Strava!F1258)-RADIANS(Strava!F1259))/2)^2))))),0)</f>
        <v>24</v>
      </c>
      <c r="C1259" s="14">
        <f t="shared" si="152"/>
        <v>18.228999999999928</v>
      </c>
      <c r="D1259" s="12">
        <f t="shared" si="153"/>
        <v>5.7870370370416424E-5</v>
      </c>
      <c r="E1259" s="12">
        <f t="shared" si="154"/>
        <v>3.2743055555555567E-2</v>
      </c>
      <c r="F1259" s="15">
        <f t="shared" si="155"/>
        <v>17.279999999986249</v>
      </c>
      <c r="G1259" s="15">
        <f t="shared" si="156"/>
        <v>17.399999999997227</v>
      </c>
      <c r="H1259" s="15">
        <f t="shared" si="157"/>
        <v>17.485714285707004</v>
      </c>
      <c r="I1259" s="15">
        <f t="shared" si="158"/>
        <v>17.54999999999983</v>
      </c>
      <c r="J1259" s="15">
        <f t="shared" si="159"/>
        <v>19.705263157895494</v>
      </c>
      <c r="K1259" s="21" t="str">
        <f>HYPERLINK("http://maps.google.nl/maps?q="&amp;SUBSTITUTE(Tabel2[[#This Row],[lat]],",",".")&amp;","&amp;SUBSTITUTE(Tabel2[[#This Row],[lon]],",","."))</f>
        <v>http://maps.google.nl/maps?q=50.945832,5.88717</v>
      </c>
    </row>
    <row r="1260" spans="1:11" x14ac:dyDescent="0.25">
      <c r="A1260" s="8">
        <f>TIMEVALUE(MID(Tabel2[[#This Row],[ns1:time2]],12,8))</f>
        <v>0.49475694444444446</v>
      </c>
      <c r="B1260" s="13">
        <f>ROUND(6370973.27862*((2*ASIN(SQRT((SIN((RADIANS(Strava!E1259)-RADIANS(Strava!E1260))/2)^2)+COS(RADIANS(Strava!E1259))*COS(RADIANS(Strava!E1260))*(SIN((RADIANS(Strava!F1259)-RADIANS(Strava!F1260))/2)^2))))),0)</f>
        <v>32</v>
      </c>
      <c r="C1260" s="10">
        <f t="shared" si="152"/>
        <v>18.260999999999928</v>
      </c>
      <c r="D1260" s="8">
        <f t="shared" si="153"/>
        <v>6.94444444444553E-5</v>
      </c>
      <c r="E1260" s="8">
        <f t="shared" si="154"/>
        <v>3.2812500000000022E-2</v>
      </c>
      <c r="F1260" s="17">
        <f t="shared" si="155"/>
        <v>19.199999999997001</v>
      </c>
      <c r="G1260" s="17">
        <f t="shared" si="156"/>
        <v>18.327272727264841</v>
      </c>
      <c r="H1260" s="17">
        <f t="shared" si="157"/>
        <v>18.299999999997123</v>
      </c>
      <c r="I1260" s="17">
        <f t="shared" si="158"/>
        <v>18.276923076917679</v>
      </c>
      <c r="J1260" s="17">
        <f t="shared" si="159"/>
        <v>19.199999999997548</v>
      </c>
      <c r="K1260" s="20" t="str">
        <f>HYPERLINK("http://maps.google.nl/maps?q="&amp;SUBSTITUTE(Tabel2[[#This Row],[lat]],",",".")&amp;","&amp;SUBSTITUTE(Tabel2[[#This Row],[lon]],",","."))</f>
        <v>http://maps.google.nl/maps?q=50.946046,5.887476</v>
      </c>
    </row>
    <row r="1261" spans="1:11" x14ac:dyDescent="0.25">
      <c r="A1261" s="12">
        <f>TIMEVALUE(MID(Tabel2[[#This Row],[ns1:time2]],12,8))</f>
        <v>0.49483796296296295</v>
      </c>
      <c r="B1261" s="13">
        <f>ROUND(6370973.27862*((2*ASIN(SQRT((SIN((RADIANS(Strava!E1260)-RADIANS(Strava!E1261))/2)^2)+COS(RADIANS(Strava!E1260))*COS(RADIANS(Strava!E1261))*(SIN((RADIANS(Strava!F1260)-RADIANS(Strava!F1261))/2)^2))))),0)</f>
        <v>42</v>
      </c>
      <c r="C1261" s="14">
        <f t="shared" si="152"/>
        <v>18.30299999999993</v>
      </c>
      <c r="D1261" s="12">
        <f t="shared" si="153"/>
        <v>8.1018518518494176E-5</v>
      </c>
      <c r="E1261" s="12">
        <f t="shared" si="154"/>
        <v>3.2893518518518516E-2</v>
      </c>
      <c r="F1261" s="15">
        <f t="shared" si="155"/>
        <v>21.600000000006492</v>
      </c>
      <c r="G1261" s="15">
        <f t="shared" si="156"/>
        <v>20.492307692309979</v>
      </c>
      <c r="H1261" s="15">
        <f t="shared" si="157"/>
        <v>19.599999999997443</v>
      </c>
      <c r="I1261" s="15">
        <f t="shared" si="158"/>
        <v>19.515789473684734</v>
      </c>
      <c r="J1261" s="15">
        <f t="shared" si="159"/>
        <v>19.241379310346645</v>
      </c>
      <c r="K1261" s="21" t="str">
        <f>HYPERLINK("http://maps.google.nl/maps?q="&amp;SUBSTITUTE(Tabel2[[#This Row],[lat]],",",".")&amp;","&amp;SUBSTITUTE(Tabel2[[#This Row],[lon]],",","."))</f>
        <v>http://maps.google.nl/maps?q=50.946332,5.887878</v>
      </c>
    </row>
    <row r="1262" spans="1:11" x14ac:dyDescent="0.25">
      <c r="A1262" s="8">
        <f>TIMEVALUE(MID(Tabel2[[#This Row],[ns1:time2]],12,8))</f>
        <v>0.49491898148148145</v>
      </c>
      <c r="B1262" s="13">
        <f>ROUND(6370973.27862*((2*ASIN(SQRT((SIN((RADIANS(Strava!E1261)-RADIANS(Strava!E1262))/2)^2)+COS(RADIANS(Strava!E1261))*COS(RADIANS(Strava!E1262))*(SIN((RADIANS(Strava!F1261)-RADIANS(Strava!F1262))/2)^2))))),0)</f>
        <v>41</v>
      </c>
      <c r="C1262" s="10">
        <f t="shared" si="152"/>
        <v>18.34399999999993</v>
      </c>
      <c r="D1262" s="8">
        <f t="shared" si="153"/>
        <v>8.1018518518494176E-5</v>
      </c>
      <c r="E1262" s="8">
        <f t="shared" si="154"/>
        <v>3.2974537037037011E-2</v>
      </c>
      <c r="F1262" s="17">
        <f t="shared" si="155"/>
        <v>21.085714285720623</v>
      </c>
      <c r="G1262" s="17">
        <f t="shared" si="156"/>
        <v>21.342857142864059</v>
      </c>
      <c r="H1262" s="17">
        <f t="shared" si="157"/>
        <v>20.70000000000374</v>
      </c>
      <c r="I1262" s="17">
        <f t="shared" si="158"/>
        <v>20.015999999999849</v>
      </c>
      <c r="J1262" s="17">
        <f t="shared" si="159"/>
        <v>19.277419354838141</v>
      </c>
      <c r="K1262" s="20" t="str">
        <f>HYPERLINK("http://maps.google.nl/maps?q="&amp;SUBSTITUTE(Tabel2[[#This Row],[lat]],",",".")&amp;","&amp;SUBSTITUTE(Tabel2[[#This Row],[lon]],",","."))</f>
        <v>http://maps.google.nl/maps?q=50.946581,5.888318</v>
      </c>
    </row>
    <row r="1263" spans="1:11" x14ac:dyDescent="0.25">
      <c r="A1263" s="12">
        <f>TIMEVALUE(MID(Tabel2[[#This Row],[ns1:time2]],12,8))</f>
        <v>0.49502314814814818</v>
      </c>
      <c r="B1263" s="13">
        <f>ROUND(6370973.27862*((2*ASIN(SQRT((SIN((RADIANS(Strava!E1262)-RADIANS(Strava!E1263))/2)^2)+COS(RADIANS(Strava!E1262))*COS(RADIANS(Strava!E1263))*(SIN((RADIANS(Strava!F1262)-RADIANS(Strava!F1263))/2)^2))))),0)</f>
        <v>59</v>
      </c>
      <c r="C1263" s="14">
        <f t="shared" si="152"/>
        <v>18.402999999999931</v>
      </c>
      <c r="D1263" s="12">
        <f t="shared" si="153"/>
        <v>1.0416666666673846E-4</v>
      </c>
      <c r="E1263" s="12">
        <f t="shared" si="154"/>
        <v>3.3078703703703749E-2</v>
      </c>
      <c r="F1263" s="15">
        <f t="shared" si="155"/>
        <v>23.599999999983734</v>
      </c>
      <c r="G1263" s="15">
        <f t="shared" si="156"/>
        <v>22.499999999994554</v>
      </c>
      <c r="H1263" s="15">
        <f t="shared" si="157"/>
        <v>22.22608695652028</v>
      </c>
      <c r="I1263" s="15">
        <f t="shared" si="158"/>
        <v>21.599999999998193</v>
      </c>
      <c r="J1263" s="15">
        <f t="shared" si="159"/>
        <v>20.399999999999654</v>
      </c>
      <c r="K1263" s="21" t="str">
        <f>HYPERLINK("http://maps.google.nl/maps?q="&amp;SUBSTITUTE(Tabel2[[#This Row],[lat]],",",".")&amp;","&amp;SUBSTITUTE(Tabel2[[#This Row],[lon]],",","."))</f>
        <v>http://maps.google.nl/maps?q=50.946928,5.88895</v>
      </c>
    </row>
    <row r="1264" spans="1:11" x14ac:dyDescent="0.25">
      <c r="A1264" s="8">
        <f>TIMEVALUE(MID(Tabel2[[#This Row],[ns1:time2]],12,8))</f>
        <v>0.49510416666666668</v>
      </c>
      <c r="B1264" s="13">
        <f>ROUND(6370973.27862*((2*ASIN(SQRT((SIN((RADIANS(Strava!E1263)-RADIANS(Strava!E1264))/2)^2)+COS(RADIANS(Strava!E1263))*COS(RADIANS(Strava!E1264))*(SIN((RADIANS(Strava!F1263)-RADIANS(Strava!F1264))/2)^2))))),0)</f>
        <v>46</v>
      </c>
      <c r="C1264" s="10">
        <f t="shared" si="152"/>
        <v>18.448999999999931</v>
      </c>
      <c r="D1264" s="8">
        <f t="shared" si="153"/>
        <v>8.1018518518494176E-5</v>
      </c>
      <c r="E1264" s="8">
        <f t="shared" si="154"/>
        <v>3.3159722222222243E-2</v>
      </c>
      <c r="F1264" s="17">
        <f t="shared" si="155"/>
        <v>23.657142857149964</v>
      </c>
      <c r="G1264" s="17">
        <f t="shared" si="156"/>
        <v>23.624999999994042</v>
      </c>
      <c r="H1264" s="17">
        <f t="shared" si="157"/>
        <v>22.852173913041618</v>
      </c>
      <c r="I1264" s="17">
        <f t="shared" si="158"/>
        <v>22.560000000000368</v>
      </c>
      <c r="J1264" s="17">
        <f t="shared" si="159"/>
        <v>21.039999999999086</v>
      </c>
      <c r="K1264" s="20" t="str">
        <f>HYPERLINK("http://maps.google.nl/maps?q="&amp;SUBSTITUTE(Tabel2[[#This Row],[lat]],",",".")&amp;","&amp;SUBSTITUTE(Tabel2[[#This Row],[lon]],",","."))</f>
        <v>http://maps.google.nl/maps?q=50.947178,5.889468</v>
      </c>
    </row>
    <row r="1265" spans="1:11" x14ac:dyDescent="0.25">
      <c r="A1265" s="12">
        <f>TIMEVALUE(MID(Tabel2[[#This Row],[ns1:time2]],12,8))</f>
        <v>0.49511574074074072</v>
      </c>
      <c r="B1265" s="13">
        <f>ROUND(6370973.27862*((2*ASIN(SQRT((SIN((RADIANS(Strava!E1264)-RADIANS(Strava!E1265))/2)^2)+COS(RADIANS(Strava!E1264))*COS(RADIANS(Strava!E1265))*(SIN((RADIANS(Strava!F1264)-RADIANS(Strava!F1265))/2)^2))))),0)</f>
        <v>6</v>
      </c>
      <c r="C1265" s="14">
        <f t="shared" si="152"/>
        <v>18.454999999999931</v>
      </c>
      <c r="D1265" s="12">
        <f t="shared" si="153"/>
        <v>1.1574074074038876E-5</v>
      </c>
      <c r="E1265" s="12">
        <f t="shared" si="154"/>
        <v>3.3171296296296282E-2</v>
      </c>
      <c r="F1265" s="15">
        <f t="shared" si="155"/>
        <v>21.600000000065688</v>
      </c>
      <c r="G1265" s="15">
        <f t="shared" si="156"/>
        <v>23.400000000014867</v>
      </c>
      <c r="H1265" s="15">
        <f t="shared" si="157"/>
        <v>23.50588235293985</v>
      </c>
      <c r="I1265" s="15">
        <f t="shared" si="158"/>
        <v>22.800000000001145</v>
      </c>
      <c r="J1265" s="15">
        <f t="shared" si="159"/>
        <v>21.20000000000125</v>
      </c>
      <c r="K1265" s="21" t="str">
        <f>HYPERLINK("http://maps.google.nl/maps?q="&amp;SUBSTITUTE(Tabel2[[#This Row],[lat]],",",".")&amp;","&amp;SUBSTITUTE(Tabel2[[#This Row],[lon]],",","."))</f>
        <v>http://maps.google.nl/maps?q=50.947211,5.889542</v>
      </c>
    </row>
    <row r="1266" spans="1:11" x14ac:dyDescent="0.25">
      <c r="A1266" s="8">
        <f>TIMEVALUE(MID(Tabel2[[#This Row],[ns1:time2]],12,8))</f>
        <v>0.49512731481481481</v>
      </c>
      <c r="B1266" s="13">
        <f>ROUND(6370973.27862*((2*ASIN(SQRT((SIN((RADIANS(Strava!E1265)-RADIANS(Strava!E1266))/2)^2)+COS(RADIANS(Strava!E1265))*COS(RADIANS(Strava!E1266))*(SIN((RADIANS(Strava!F1265)-RADIANS(Strava!F1266))/2)^2))))),0)</f>
        <v>6</v>
      </c>
      <c r="C1266" s="10">
        <f t="shared" si="152"/>
        <v>18.460999999999931</v>
      </c>
      <c r="D1266" s="8">
        <f t="shared" si="153"/>
        <v>1.1574074074094387E-5</v>
      </c>
      <c r="E1266" s="8">
        <f t="shared" si="154"/>
        <v>3.3182870370370376E-2</v>
      </c>
      <c r="F1266" s="17">
        <f t="shared" si="155"/>
        <v>21.59999999996209</v>
      </c>
      <c r="G1266" s="17">
        <f t="shared" si="156"/>
        <v>21.60000000001471</v>
      </c>
      <c r="H1266" s="17">
        <f t="shared" si="157"/>
        <v>23.200000000008668</v>
      </c>
      <c r="I1266" s="17">
        <f t="shared" si="158"/>
        <v>23.399999999996517</v>
      </c>
      <c r="J1266" s="17">
        <f t="shared" si="159"/>
        <v>21.279999999999085</v>
      </c>
      <c r="K1266" s="20" t="str">
        <f>HYPERLINK("http://maps.google.nl/maps?q="&amp;SUBSTITUTE(Tabel2[[#This Row],[lat]],",",".")&amp;","&amp;SUBSTITUTE(Tabel2[[#This Row],[lon]],",","."))</f>
        <v>http://maps.google.nl/maps?q=50.94724,5.889617</v>
      </c>
    </row>
    <row r="1267" spans="1:11" x14ac:dyDescent="0.25">
      <c r="A1267" s="12">
        <f>TIMEVALUE(MID(Tabel2[[#This Row],[ns1:time2]],12,8))</f>
        <v>0.49513888888888885</v>
      </c>
      <c r="B1267" s="13">
        <f>ROUND(6370973.27862*((2*ASIN(SQRT((SIN((RADIANS(Strava!E1266)-RADIANS(Strava!E1267))/2)^2)+COS(RADIANS(Strava!E1266))*COS(RADIANS(Strava!E1267))*(SIN((RADIANS(Strava!F1266)-RADIANS(Strava!F1267))/2)^2))))),0)</f>
        <v>6</v>
      </c>
      <c r="C1267" s="14">
        <f t="shared" si="152"/>
        <v>18.466999999999931</v>
      </c>
      <c r="D1267" s="12">
        <f t="shared" si="153"/>
        <v>1.1574074074038876E-5</v>
      </c>
      <c r="E1267" s="12">
        <f t="shared" si="154"/>
        <v>3.3194444444444415E-2</v>
      </c>
      <c r="F1267" s="15">
        <f t="shared" si="155"/>
        <v>21.600000000065688</v>
      </c>
      <c r="G1267" s="15">
        <f t="shared" si="156"/>
        <v>21.60000000001471</v>
      </c>
      <c r="H1267" s="15">
        <f t="shared" si="157"/>
        <v>21.600000000031976</v>
      </c>
      <c r="I1267" s="15">
        <f t="shared" si="158"/>
        <v>23.040000000014835</v>
      </c>
      <c r="J1267" s="15">
        <f t="shared" si="159"/>
        <v>21.360000000001456</v>
      </c>
      <c r="K1267" s="21" t="str">
        <f>HYPERLINK("http://maps.google.nl/maps?q="&amp;SUBSTITUTE(Tabel2[[#This Row],[lat]],",",".")&amp;","&amp;SUBSTITUTE(Tabel2[[#This Row],[lon]],",","."))</f>
        <v>http://maps.google.nl/maps?q=50.947268,5.889693</v>
      </c>
    </row>
    <row r="1268" spans="1:11" x14ac:dyDescent="0.25">
      <c r="A1268" s="8">
        <f>TIMEVALUE(MID(Tabel2[[#This Row],[ns1:time2]],12,8))</f>
        <v>0.495150462962963</v>
      </c>
      <c r="B1268" s="13">
        <f>ROUND(6370973.27862*((2*ASIN(SQRT((SIN((RADIANS(Strava!E1267)-RADIANS(Strava!E1268))/2)^2)+COS(RADIANS(Strava!E1267))*COS(RADIANS(Strava!E1268))*(SIN((RADIANS(Strava!F1267)-RADIANS(Strava!F1268))/2)^2))))),0)</f>
        <v>6</v>
      </c>
      <c r="C1268" s="10">
        <f t="shared" si="152"/>
        <v>18.472999999999931</v>
      </c>
      <c r="D1268" s="8">
        <f t="shared" si="153"/>
        <v>1.1574074074149898E-5</v>
      </c>
      <c r="E1268" s="8">
        <f t="shared" si="154"/>
        <v>3.3206018518518565E-2</v>
      </c>
      <c r="F1268" s="17">
        <f t="shared" si="155"/>
        <v>21.599999999858493</v>
      </c>
      <c r="G1268" s="17">
        <f t="shared" si="156"/>
        <v>21.599999999962911</v>
      </c>
      <c r="H1268" s="17">
        <f t="shared" si="157"/>
        <v>21.599999999962911</v>
      </c>
      <c r="I1268" s="17">
        <f t="shared" si="158"/>
        <v>21.59999999998881</v>
      </c>
      <c r="J1268" s="17">
        <f t="shared" si="159"/>
        <v>21.439999999996989</v>
      </c>
      <c r="K1268" s="20" t="str">
        <f>HYPERLINK("http://maps.google.nl/maps?q="&amp;SUBSTITUTE(Tabel2[[#This Row],[lat]],",",".")&amp;","&amp;SUBSTITUTE(Tabel2[[#This Row],[lon]],",","."))</f>
        <v>http://maps.google.nl/maps?q=50.947301,5.889766</v>
      </c>
    </row>
    <row r="1269" spans="1:11" x14ac:dyDescent="0.25">
      <c r="A1269" s="12">
        <f>TIMEVALUE(MID(Tabel2[[#This Row],[ns1:time2]],12,8))</f>
        <v>0.49516203703703704</v>
      </c>
      <c r="B1269" s="13">
        <f>ROUND(6370973.27862*((2*ASIN(SQRT((SIN((RADIANS(Strava!E1268)-RADIANS(Strava!E1269))/2)^2)+COS(RADIANS(Strava!E1268))*COS(RADIANS(Strava!E1269))*(SIN((RADIANS(Strava!F1268)-RADIANS(Strava!F1269))/2)^2))))),0)</f>
        <v>6</v>
      </c>
      <c r="C1269" s="14">
        <f t="shared" si="152"/>
        <v>18.478999999999932</v>
      </c>
      <c r="D1269" s="12">
        <f t="shared" si="153"/>
        <v>1.1574074074038876E-5</v>
      </c>
      <c r="E1269" s="12">
        <f t="shared" si="154"/>
        <v>3.3217592592592604E-2</v>
      </c>
      <c r="F1269" s="15">
        <f t="shared" si="155"/>
        <v>21.600000000065688</v>
      </c>
      <c r="G1269" s="15">
        <f t="shared" si="156"/>
        <v>21.599999999962911</v>
      </c>
      <c r="H1269" s="15">
        <f t="shared" si="157"/>
        <v>21.599999999997443</v>
      </c>
      <c r="I1269" s="15">
        <f t="shared" si="158"/>
        <v>21.59999999998881</v>
      </c>
      <c r="J1269" s="15">
        <f t="shared" si="159"/>
        <v>21.951219512195426</v>
      </c>
      <c r="K1269" s="21" t="str">
        <f>HYPERLINK("http://maps.google.nl/maps?q="&amp;SUBSTITUTE(Tabel2[[#This Row],[lat]],",",".")&amp;","&amp;SUBSTITUTE(Tabel2[[#This Row],[lon]],",","."))</f>
        <v>http://maps.google.nl/maps?q=50.947332,5.889839</v>
      </c>
    </row>
    <row r="1270" spans="1:11" x14ac:dyDescent="0.25">
      <c r="A1270" s="8">
        <f>TIMEVALUE(MID(Tabel2[[#This Row],[ns1:time2]],12,8))</f>
        <v>0.49517361111111113</v>
      </c>
      <c r="B1270" s="13">
        <f>ROUND(6370973.27862*((2*ASIN(SQRT((SIN((RADIANS(Strava!E1269)-RADIANS(Strava!E1270))/2)^2)+COS(RADIANS(Strava!E1269))*COS(RADIANS(Strava!E1270))*(SIN((RADIANS(Strava!F1269)-RADIANS(Strava!F1270))/2)^2))))),0)</f>
        <v>6</v>
      </c>
      <c r="C1270" s="10">
        <f t="shared" si="152"/>
        <v>18.484999999999932</v>
      </c>
      <c r="D1270" s="8">
        <f t="shared" si="153"/>
        <v>1.1574074074094387E-5</v>
      </c>
      <c r="E1270" s="8">
        <f t="shared" si="154"/>
        <v>3.3229166666666698E-2</v>
      </c>
      <c r="F1270" s="17">
        <f t="shared" si="155"/>
        <v>21.59999999996209</v>
      </c>
      <c r="G1270" s="17">
        <f t="shared" si="156"/>
        <v>21.60000000001471</v>
      </c>
      <c r="H1270" s="17">
        <f t="shared" si="157"/>
        <v>21.599999999962911</v>
      </c>
      <c r="I1270" s="17">
        <f t="shared" si="158"/>
        <v>21.59999999998881</v>
      </c>
      <c r="J1270" s="17">
        <f t="shared" si="159"/>
        <v>22.399999999999856</v>
      </c>
      <c r="K1270" s="20" t="str">
        <f>HYPERLINK("http://maps.google.nl/maps?q="&amp;SUBSTITUTE(Tabel2[[#This Row],[lat]],",",".")&amp;","&amp;SUBSTITUTE(Tabel2[[#This Row],[lon]],",","."))</f>
        <v>http://maps.google.nl/maps?q=50.947362,5.889911</v>
      </c>
    </row>
    <row r="1271" spans="1:11" x14ac:dyDescent="0.25">
      <c r="A1271" s="12">
        <f>TIMEVALUE(MID(Tabel2[[#This Row],[ns1:time2]],12,8))</f>
        <v>0.49525462962962963</v>
      </c>
      <c r="B1271" s="13">
        <f>ROUND(6370973.27862*((2*ASIN(SQRT((SIN((RADIANS(Strava!E1270)-RADIANS(Strava!E1271))/2)^2)+COS(RADIANS(Strava!E1270))*COS(RADIANS(Strava!E1271))*(SIN((RADIANS(Strava!F1270)-RADIANS(Strava!F1271))/2)^2))))),0)</f>
        <v>44</v>
      </c>
      <c r="C1271" s="14">
        <f t="shared" si="152"/>
        <v>18.528999999999932</v>
      </c>
      <c r="D1271" s="12">
        <f t="shared" si="153"/>
        <v>8.1018518518494176E-5</v>
      </c>
      <c r="E1271" s="12">
        <f t="shared" si="154"/>
        <v>3.3310185185185193E-2</v>
      </c>
      <c r="F1271" s="15">
        <f t="shared" si="155"/>
        <v>22.628571428578226</v>
      </c>
      <c r="G1271" s="15">
        <f t="shared" si="156"/>
        <v>22.5000000000013</v>
      </c>
      <c r="H1271" s="15">
        <f t="shared" si="157"/>
        <v>22.400000000008809</v>
      </c>
      <c r="I1271" s="15">
        <f t="shared" si="158"/>
        <v>22.319999999993364</v>
      </c>
      <c r="J1271" s="15">
        <f t="shared" si="159"/>
        <v>22.599999999999742</v>
      </c>
      <c r="K1271" s="21" t="str">
        <f>HYPERLINK("http://maps.google.nl/maps?q="&amp;SUBSTITUTE(Tabel2[[#This Row],[lat]],",",".")&amp;","&amp;SUBSTITUTE(Tabel2[[#This Row],[lon]],",","."))</f>
        <v>http://maps.google.nl/maps?q=50.947581,5.890427</v>
      </c>
    </row>
    <row r="1272" spans="1:11" x14ac:dyDescent="0.25">
      <c r="A1272" s="8">
        <f>TIMEVALUE(MID(Tabel2[[#This Row],[ns1:time2]],12,8))</f>
        <v>0.4952893518518518</v>
      </c>
      <c r="B1272" s="13">
        <f>ROUND(6370973.27862*((2*ASIN(SQRT((SIN((RADIANS(Strava!E1271)-RADIANS(Strava!E1272))/2)^2)+COS(RADIANS(Strava!E1271))*COS(RADIANS(Strava!E1272))*(SIN((RADIANS(Strava!F1271)-RADIANS(Strava!F1272))/2)^2))))),0)</f>
        <v>18</v>
      </c>
      <c r="C1272" s="10">
        <f t="shared" si="152"/>
        <v>18.546999999999933</v>
      </c>
      <c r="D1272" s="8">
        <f t="shared" si="153"/>
        <v>3.4722222222172139E-5</v>
      </c>
      <c r="E1272" s="8">
        <f t="shared" si="154"/>
        <v>3.3344907407407365E-2</v>
      </c>
      <c r="F1272" s="17">
        <f t="shared" si="155"/>
        <v>21.600000000031155</v>
      </c>
      <c r="G1272" s="17">
        <f t="shared" si="156"/>
        <v>22.320000000014772</v>
      </c>
      <c r="H1272" s="17">
        <f t="shared" si="157"/>
        <v>22.25454545455537</v>
      </c>
      <c r="I1272" s="17">
        <f t="shared" si="158"/>
        <v>22.200000000014761</v>
      </c>
      <c r="J1272" s="17">
        <f t="shared" si="159"/>
        <v>22.837500000001327</v>
      </c>
      <c r="K1272" s="20" t="str">
        <f>HYPERLINK("http://maps.google.nl/maps?q="&amp;SUBSTITUTE(Tabel2[[#This Row],[lat]],",",".")&amp;","&amp;SUBSTITUTE(Tabel2[[#This Row],[lon]],",","."))</f>
        <v>http://maps.google.nl/maps?q=50.947667,5.890644</v>
      </c>
    </row>
    <row r="1273" spans="1:11" x14ac:dyDescent="0.25">
      <c r="A1273" s="12">
        <f>TIMEVALUE(MID(Tabel2[[#This Row],[ns1:time2]],12,8))</f>
        <v>0.49531249999999999</v>
      </c>
      <c r="B1273" s="13">
        <f>ROUND(6370973.27862*((2*ASIN(SQRT((SIN((RADIANS(Strava!E1272)-RADIANS(Strava!E1273))/2)^2)+COS(RADIANS(Strava!E1272))*COS(RADIANS(Strava!E1273))*(SIN((RADIANS(Strava!F1272)-RADIANS(Strava!F1273))/2)^2))))),0)</f>
        <v>12</v>
      </c>
      <c r="C1273" s="14">
        <f t="shared" si="152"/>
        <v>18.558999999999934</v>
      </c>
      <c r="D1273" s="12">
        <f t="shared" si="153"/>
        <v>2.3148148148188774E-5</v>
      </c>
      <c r="E1273" s="12">
        <f t="shared" si="154"/>
        <v>3.3368055555555554E-2</v>
      </c>
      <c r="F1273" s="15">
        <f t="shared" si="155"/>
        <v>21.59999999996209</v>
      </c>
      <c r="G1273" s="15">
        <f t="shared" si="156"/>
        <v>21.60000000000435</v>
      </c>
      <c r="H1273" s="15">
        <f t="shared" si="157"/>
        <v>22.20000000000589</v>
      </c>
      <c r="I1273" s="15">
        <f t="shared" si="158"/>
        <v>22.153846153848651</v>
      </c>
      <c r="J1273" s="15">
        <f t="shared" si="159"/>
        <v>22.46400000000401</v>
      </c>
      <c r="K1273" s="21" t="str">
        <f>HYPERLINK("http://maps.google.nl/maps?q="&amp;SUBSTITUTE(Tabel2[[#This Row],[lat]],",",".")&amp;","&amp;SUBSTITUTE(Tabel2[[#This Row],[lon]],",","."))</f>
        <v>http://maps.google.nl/maps?q=50.947739,5.890769</v>
      </c>
    </row>
    <row r="1274" spans="1:11" x14ac:dyDescent="0.25">
      <c r="A1274" s="8">
        <f>TIMEVALUE(MID(Tabel2[[#This Row],[ns1:time2]],12,8))</f>
        <v>0.49532407407407408</v>
      </c>
      <c r="B1274" s="13">
        <f>ROUND(6370973.27862*((2*ASIN(SQRT((SIN((RADIANS(Strava!E1273)-RADIANS(Strava!E1274))/2)^2)+COS(RADIANS(Strava!E1273))*COS(RADIANS(Strava!E1274))*(SIN((RADIANS(Strava!F1273)-RADIANS(Strava!F1274))/2)^2))))),0)</f>
        <v>6</v>
      </c>
      <c r="C1274" s="10">
        <f t="shared" si="152"/>
        <v>18.564999999999934</v>
      </c>
      <c r="D1274" s="8">
        <f t="shared" si="153"/>
        <v>1.1574074074094387E-5</v>
      </c>
      <c r="E1274" s="8">
        <f t="shared" si="154"/>
        <v>3.3379629629629648E-2</v>
      </c>
      <c r="F1274" s="17">
        <f t="shared" si="155"/>
        <v>21.59999999996209</v>
      </c>
      <c r="G1274" s="17">
        <f t="shared" si="156"/>
        <v>21.599999999962911</v>
      </c>
      <c r="H1274" s="17">
        <f t="shared" si="157"/>
        <v>21.599999999997443</v>
      </c>
      <c r="I1274" s="17">
        <f t="shared" si="158"/>
        <v>22.153846153848651</v>
      </c>
      <c r="J1274" s="17">
        <f t="shared" si="159"/>
        <v>21.978947368421924</v>
      </c>
      <c r="K1274" s="20" t="str">
        <f>HYPERLINK("http://maps.google.nl/maps?q="&amp;SUBSTITUTE(Tabel2[[#This Row],[lat]],",",".")&amp;","&amp;SUBSTITUTE(Tabel2[[#This Row],[lon]],",","."))</f>
        <v>http://maps.google.nl/maps?q=50.947784,5.890819</v>
      </c>
    </row>
    <row r="1275" spans="1:11" x14ac:dyDescent="0.25">
      <c r="A1275" s="12">
        <f>TIMEVALUE(MID(Tabel2[[#This Row],[ns1:time2]],12,8))</f>
        <v>0.49533564814814812</v>
      </c>
      <c r="B1275" s="13">
        <f>ROUND(6370973.27862*((2*ASIN(SQRT((SIN((RADIANS(Strava!E1274)-RADIANS(Strava!E1275))/2)^2)+COS(RADIANS(Strava!E1274))*COS(RADIANS(Strava!E1275))*(SIN((RADIANS(Strava!F1274)-RADIANS(Strava!F1275))/2)^2))))),0)</f>
        <v>6</v>
      </c>
      <c r="C1275" s="14">
        <f t="shared" si="152"/>
        <v>18.570999999999934</v>
      </c>
      <c r="D1275" s="12">
        <f t="shared" si="153"/>
        <v>1.1574074074038876E-5</v>
      </c>
      <c r="E1275" s="12">
        <f t="shared" si="154"/>
        <v>3.3391203703703687E-2</v>
      </c>
      <c r="F1275" s="15">
        <f t="shared" si="155"/>
        <v>21.600000000065688</v>
      </c>
      <c r="G1275" s="15">
        <f t="shared" si="156"/>
        <v>21.60000000001471</v>
      </c>
      <c r="H1275" s="15">
        <f t="shared" si="157"/>
        <v>21.59999999998881</v>
      </c>
      <c r="I1275" s="15">
        <f t="shared" si="158"/>
        <v>21.600000000007309</v>
      </c>
      <c r="J1275" s="15">
        <f t="shared" si="159"/>
        <v>21.978947368421924</v>
      </c>
      <c r="K1275" s="21" t="str">
        <f>HYPERLINK("http://maps.google.nl/maps?q="&amp;SUBSTITUTE(Tabel2[[#This Row],[lat]],",",".")&amp;","&amp;SUBSTITUTE(Tabel2[[#This Row],[lon]],",","."))</f>
        <v>http://maps.google.nl/maps?q=50.947826,5.890864</v>
      </c>
    </row>
    <row r="1276" spans="1:11" x14ac:dyDescent="0.25">
      <c r="A1276" s="8">
        <f>TIMEVALUE(MID(Tabel2[[#This Row],[ns1:time2]],12,8))</f>
        <v>0.49534722222222222</v>
      </c>
      <c r="B1276" s="13">
        <f>ROUND(6370973.27862*((2*ASIN(SQRT((SIN((RADIANS(Strava!E1275)-RADIANS(Strava!E1276))/2)^2)+COS(RADIANS(Strava!E1275))*COS(RADIANS(Strava!E1276))*(SIN((RADIANS(Strava!F1275)-RADIANS(Strava!F1276))/2)^2))))),0)</f>
        <v>5</v>
      </c>
      <c r="C1276" s="10">
        <f t="shared" si="152"/>
        <v>18.575999999999933</v>
      </c>
      <c r="D1276" s="8">
        <f t="shared" si="153"/>
        <v>1.1574074074094387E-5</v>
      </c>
      <c r="E1276" s="8">
        <f t="shared" si="154"/>
        <v>3.3402777777777781E-2</v>
      </c>
      <c r="F1276" s="17">
        <f t="shared" si="155"/>
        <v>17.999999999968409</v>
      </c>
      <c r="G1276" s="17">
        <f t="shared" si="156"/>
        <v>19.800000000011352</v>
      </c>
      <c r="H1276" s="17">
        <f t="shared" si="157"/>
        <v>20.399999999996162</v>
      </c>
      <c r="I1276" s="17">
        <f t="shared" si="158"/>
        <v>20.879999999983323</v>
      </c>
      <c r="J1276" s="17">
        <f t="shared" si="159"/>
        <v>21.789473684211163</v>
      </c>
      <c r="K1276" s="20" t="str">
        <f>HYPERLINK("http://maps.google.nl/maps?q="&amp;SUBSTITUTE(Tabel2[[#This Row],[lat]],",",".")&amp;","&amp;SUBSTITUTE(Tabel2[[#This Row],[lon]],",","."))</f>
        <v>http://maps.google.nl/maps?q=50.947869,5.890901</v>
      </c>
    </row>
    <row r="1277" spans="1:11" x14ac:dyDescent="0.25">
      <c r="A1277" s="12">
        <f>TIMEVALUE(MID(Tabel2[[#This Row],[ns1:time2]],12,8))</f>
        <v>0.49535879629629626</v>
      </c>
      <c r="B1277" s="13">
        <f>ROUND(6370973.27862*((2*ASIN(SQRT((SIN((RADIANS(Strava!E1276)-RADIANS(Strava!E1277))/2)^2)+COS(RADIANS(Strava!E1276))*COS(RADIANS(Strava!E1277))*(SIN((RADIANS(Strava!F1276)-RADIANS(Strava!F1277))/2)^2))))),0)</f>
        <v>6</v>
      </c>
      <c r="C1277" s="14">
        <f t="shared" si="152"/>
        <v>18.581999999999933</v>
      </c>
      <c r="D1277" s="12">
        <f t="shared" si="153"/>
        <v>1.1574074074038876E-5</v>
      </c>
      <c r="E1277" s="12">
        <f t="shared" si="154"/>
        <v>3.341435185185182E-2</v>
      </c>
      <c r="F1277" s="15">
        <f t="shared" si="155"/>
        <v>21.600000000065688</v>
      </c>
      <c r="G1277" s="15">
        <f t="shared" si="156"/>
        <v>19.800000000011352</v>
      </c>
      <c r="H1277" s="15">
        <f t="shared" si="157"/>
        <v>20.400000000028776</v>
      </c>
      <c r="I1277" s="15">
        <f t="shared" si="158"/>
        <v>20.700000000013031</v>
      </c>
      <c r="J1277" s="15">
        <f t="shared" si="159"/>
        <v>21.789473684211163</v>
      </c>
      <c r="K1277" s="21" t="str">
        <f>HYPERLINK("http://maps.google.nl/maps?q="&amp;SUBSTITUTE(Tabel2[[#This Row],[lat]],",",".")&amp;","&amp;SUBSTITUTE(Tabel2[[#This Row],[lon]],",","."))</f>
        <v>http://maps.google.nl/maps?q=50.947913,5.890939</v>
      </c>
    </row>
    <row r="1278" spans="1:11" x14ac:dyDescent="0.25">
      <c r="A1278" s="8">
        <f>TIMEVALUE(MID(Tabel2[[#This Row],[ns1:time2]],12,8))</f>
        <v>0.49538194444444444</v>
      </c>
      <c r="B1278" s="13">
        <f>ROUND(6370973.27862*((2*ASIN(SQRT((SIN((RADIANS(Strava!E1277)-RADIANS(Strava!E1278))/2)^2)+COS(RADIANS(Strava!E1277))*COS(RADIANS(Strava!E1278))*(SIN((RADIANS(Strava!F1277)-RADIANS(Strava!F1278))/2)^2))))),0)</f>
        <v>11</v>
      </c>
      <c r="C1278" s="10">
        <f t="shared" si="152"/>
        <v>18.592999999999932</v>
      </c>
      <c r="D1278" s="8">
        <f t="shared" si="153"/>
        <v>2.3148148148188774E-5</v>
      </c>
      <c r="E1278" s="8">
        <f t="shared" si="154"/>
        <v>3.3437500000000009E-2</v>
      </c>
      <c r="F1278" s="17">
        <f t="shared" si="155"/>
        <v>19.799999999965248</v>
      </c>
      <c r="G1278" s="17">
        <f t="shared" si="156"/>
        <v>20.399999999996162</v>
      </c>
      <c r="H1278" s="17">
        <f t="shared" si="157"/>
        <v>19.799999999987609</v>
      </c>
      <c r="I1278" s="17">
        <f t="shared" si="158"/>
        <v>20.160000000002352</v>
      </c>
      <c r="J1278" s="17">
        <f t="shared" si="159"/>
        <v>21.60000000000371</v>
      </c>
      <c r="K1278" s="20" t="str">
        <f>HYPERLINK("http://maps.google.nl/maps?q="&amp;SUBSTITUTE(Tabel2[[#This Row],[lat]],",",".")&amp;","&amp;SUBSTITUTE(Tabel2[[#This Row],[lon]],",","."))</f>
        <v>http://maps.google.nl/maps?q=50.947997,5.891018</v>
      </c>
    </row>
    <row r="1279" spans="1:11" x14ac:dyDescent="0.25">
      <c r="A1279" s="12">
        <f>TIMEVALUE(MID(Tabel2[[#This Row],[ns1:time2]],12,8))</f>
        <v>0.49539351851851854</v>
      </c>
      <c r="B1279" s="13">
        <f>ROUND(6370973.27862*((2*ASIN(SQRT((SIN((RADIANS(Strava!E1278)-RADIANS(Strava!E1279))/2)^2)+COS(RADIANS(Strava!E1278))*COS(RADIANS(Strava!E1279))*(SIN((RADIANS(Strava!F1278)-RADIANS(Strava!F1279))/2)^2))))),0)</f>
        <v>6</v>
      </c>
      <c r="C1279" s="14">
        <f t="shared" si="152"/>
        <v>18.598999999999933</v>
      </c>
      <c r="D1279" s="12">
        <f t="shared" si="153"/>
        <v>1.1574074074094387E-5</v>
      </c>
      <c r="E1279" s="12">
        <f t="shared" si="154"/>
        <v>3.3449074074074103E-2</v>
      </c>
      <c r="F1279" s="15">
        <f t="shared" si="155"/>
        <v>21.59999999996209</v>
      </c>
      <c r="G1279" s="15">
        <f t="shared" si="156"/>
        <v>20.399999999963548</v>
      </c>
      <c r="H1279" s="15">
        <f t="shared" si="157"/>
        <v>20.699999999988208</v>
      </c>
      <c r="I1279" s="15">
        <f t="shared" si="158"/>
        <v>20.159999999983015</v>
      </c>
      <c r="J1279" s="15">
        <f t="shared" si="159"/>
        <v>21.599999999998531</v>
      </c>
      <c r="K1279" s="21" t="str">
        <f>HYPERLINK("http://maps.google.nl/maps?q="&amp;SUBSTITUTE(Tabel2[[#This Row],[lat]],",",".")&amp;","&amp;SUBSTITUTE(Tabel2[[#This Row],[lon]],",","."))</f>
        <v>http://maps.google.nl/maps?q=50.948037,5.89107</v>
      </c>
    </row>
    <row r="1280" spans="1:11" x14ac:dyDescent="0.25">
      <c r="A1280" s="8">
        <f>TIMEVALUE(MID(Tabel2[[#This Row],[ns1:time2]],12,8))</f>
        <v>0.49543981481481486</v>
      </c>
      <c r="B1280" s="13">
        <f>ROUND(6370973.27862*((2*ASIN(SQRT((SIN((RADIANS(Strava!E1279)-RADIANS(Strava!E1280))/2)^2)+COS(RADIANS(Strava!E1279))*COS(RADIANS(Strava!E1280))*(SIN((RADIANS(Strava!F1279)-RADIANS(Strava!F1280))/2)^2))))),0)</f>
        <v>23</v>
      </c>
      <c r="C1280" s="10">
        <f t="shared" si="152"/>
        <v>18.621999999999932</v>
      </c>
      <c r="D1280" s="8">
        <f t="shared" si="153"/>
        <v>4.6296296296322037E-5</v>
      </c>
      <c r="E1280" s="8">
        <f t="shared" si="154"/>
        <v>3.3495370370370425E-2</v>
      </c>
      <c r="F1280" s="17">
        <f t="shared" si="155"/>
        <v>20.699999999988492</v>
      </c>
      <c r="G1280" s="17">
        <f t="shared" si="156"/>
        <v>20.879999999983323</v>
      </c>
      <c r="H1280" s="17">
        <f t="shared" si="157"/>
        <v>20.571428571406123</v>
      </c>
      <c r="I1280" s="17">
        <f t="shared" si="158"/>
        <v>20.699999999988208</v>
      </c>
      <c r="J1280" s="17">
        <f t="shared" si="159"/>
        <v>21.443478260867774</v>
      </c>
      <c r="K1280" s="20" t="str">
        <f>HYPERLINK("http://maps.google.nl/maps?q="&amp;SUBSTITUTE(Tabel2[[#This Row],[lat]],",",".")&amp;","&amp;SUBSTITUTE(Tabel2[[#This Row],[lon]],",","."))</f>
        <v>http://maps.google.nl/maps?q=50.948168,5.891315</v>
      </c>
    </row>
    <row r="1281" spans="1:11" x14ac:dyDescent="0.25">
      <c r="A1281" s="12">
        <f>TIMEVALUE(MID(Tabel2[[#This Row],[ns1:time2]],12,8))</f>
        <v>0.4954513888888889</v>
      </c>
      <c r="B1281" s="13">
        <f>ROUND(6370973.27862*((2*ASIN(SQRT((SIN((RADIANS(Strava!E1280)-RADIANS(Strava!E1281))/2)^2)+COS(RADIANS(Strava!E1280))*COS(RADIANS(Strava!E1281))*(SIN((RADIANS(Strava!F1280)-RADIANS(Strava!F1281))/2)^2))))),0)</f>
        <v>6</v>
      </c>
      <c r="C1281" s="14">
        <f t="shared" si="152"/>
        <v>18.627999999999933</v>
      </c>
      <c r="D1281" s="12">
        <f t="shared" si="153"/>
        <v>1.1574074074038876E-5</v>
      </c>
      <c r="E1281" s="12">
        <f t="shared" si="154"/>
        <v>3.3506944444444464E-2</v>
      </c>
      <c r="F1281" s="15">
        <f t="shared" si="155"/>
        <v>21.600000000065688</v>
      </c>
      <c r="G1281" s="15">
        <f t="shared" si="156"/>
        <v>20.880000000003349</v>
      </c>
      <c r="H1281" s="15">
        <f t="shared" si="157"/>
        <v>20.999999999996803</v>
      </c>
      <c r="I1281" s="15">
        <f t="shared" si="158"/>
        <v>20.699999999988208</v>
      </c>
      <c r="J1281" s="15">
        <f t="shared" si="159"/>
        <v>20.964705882351677</v>
      </c>
      <c r="K1281" s="21" t="str">
        <f>HYPERLINK("http://maps.google.nl/maps?q="&amp;SUBSTITUTE(Tabel2[[#This Row],[lat]],",",".")&amp;","&amp;SUBSTITUTE(Tabel2[[#This Row],[lon]],",","."))</f>
        <v>http://maps.google.nl/maps?q=50.948199,5.89139</v>
      </c>
    </row>
    <row r="1282" spans="1:11" x14ac:dyDescent="0.25">
      <c r="A1282" s="8">
        <f>TIMEVALUE(MID(Tabel2[[#This Row],[ns1:time2]],12,8))</f>
        <v>0.49547453703703703</v>
      </c>
      <c r="B1282" s="13">
        <f>ROUND(6370973.27862*((2*ASIN(SQRT((SIN((RADIANS(Strava!E1281)-RADIANS(Strava!E1282))/2)^2)+COS(RADIANS(Strava!E1281))*COS(RADIANS(Strava!E1282))*(SIN((RADIANS(Strava!F1281)-RADIANS(Strava!F1282))/2)^2))))),0)</f>
        <v>13</v>
      </c>
      <c r="C1282" s="10">
        <f t="shared" si="152"/>
        <v>18.640999999999934</v>
      </c>
      <c r="D1282" s="8">
        <f t="shared" si="153"/>
        <v>2.3148148148133263E-5</v>
      </c>
      <c r="E1282" s="8">
        <f t="shared" si="154"/>
        <v>3.3530092592592597E-2</v>
      </c>
      <c r="F1282" s="17">
        <f t="shared" si="155"/>
        <v>23.400000000015044</v>
      </c>
      <c r="G1282" s="17">
        <f t="shared" si="156"/>
        <v>22.800000000035173</v>
      </c>
      <c r="H1282" s="17">
        <f t="shared" si="157"/>
        <v>21.600000000007309</v>
      </c>
      <c r="I1282" s="17">
        <f t="shared" si="158"/>
        <v>21.60000000000176</v>
      </c>
      <c r="J1282" s="17">
        <f t="shared" si="159"/>
        <v>21.149999999994851</v>
      </c>
      <c r="K1282" s="20" t="str">
        <f>HYPERLINK("http://maps.google.nl/maps?q="&amp;SUBSTITUTE(Tabel2[[#This Row],[lat]],",",".")&amp;","&amp;SUBSTITUTE(Tabel2[[#This Row],[lon]],",","."))</f>
        <v>http://maps.google.nl/maps?q=50.948261,5.89154</v>
      </c>
    </row>
    <row r="1283" spans="1:11" x14ac:dyDescent="0.25">
      <c r="A1283" s="12">
        <f>TIMEVALUE(MID(Tabel2[[#This Row],[ns1:time2]],12,8))</f>
        <v>0.49549768518518517</v>
      </c>
      <c r="B1283" s="13">
        <f>ROUND(6370973.27862*((2*ASIN(SQRT((SIN((RADIANS(Strava!E1282)-RADIANS(Strava!E1283))/2)^2)+COS(RADIANS(Strava!E1282))*COS(RADIANS(Strava!E1283))*(SIN((RADIANS(Strava!F1282)-RADIANS(Strava!F1283))/2)^2))))),0)</f>
        <v>13</v>
      </c>
      <c r="C1283" s="14">
        <f t="shared" si="152"/>
        <v>18.653999999999936</v>
      </c>
      <c r="D1283" s="12">
        <f t="shared" si="153"/>
        <v>2.3148148148133263E-5</v>
      </c>
      <c r="E1283" s="12">
        <f t="shared" si="154"/>
        <v>3.3553240740740731E-2</v>
      </c>
      <c r="F1283" s="15">
        <f t="shared" si="155"/>
        <v>23.400000000015044</v>
      </c>
      <c r="G1283" s="15">
        <f t="shared" si="156"/>
        <v>23.400000000018064</v>
      </c>
      <c r="H1283" s="15">
        <f t="shared" si="157"/>
        <v>23.040000000028446</v>
      </c>
      <c r="I1283" s="15">
        <f t="shared" si="158"/>
        <v>22.000000000009592</v>
      </c>
      <c r="J1283" s="15">
        <f t="shared" si="159"/>
        <v>21.375000000001474</v>
      </c>
      <c r="K1283" s="21" t="str">
        <f>HYPERLINK("http://maps.google.nl/maps?q="&amp;SUBSTITUTE(Tabel2[[#This Row],[lat]],",",".")&amp;","&amp;SUBSTITUTE(Tabel2[[#This Row],[lon]],",","."))</f>
        <v>http://maps.google.nl/maps?q=50.948307,5.891703</v>
      </c>
    </row>
    <row r="1284" spans="1:11" x14ac:dyDescent="0.25">
      <c r="A1284" s="8">
        <f>TIMEVALUE(MID(Tabel2[[#This Row],[ns1:time2]],12,8))</f>
        <v>0.49552083333333335</v>
      </c>
      <c r="B1284" s="13">
        <f>ROUND(6370973.27862*((2*ASIN(SQRT((SIN((RADIANS(Strava!E1283)-RADIANS(Strava!E1284))/2)^2)+COS(RADIANS(Strava!E1283))*COS(RADIANS(Strava!E1284))*(SIN((RADIANS(Strava!F1283)-RADIANS(Strava!F1284))/2)^2))))),0)</f>
        <v>11</v>
      </c>
      <c r="C1284" s="10">
        <f t="shared" ref="C1284:C1347" si="160">C1283+B1284/1000</f>
        <v>18.664999999999935</v>
      </c>
      <c r="D1284" s="8">
        <f t="shared" ref="D1284:D1347" si="161">A1284-A1283</f>
        <v>2.3148148148188774E-5</v>
      </c>
      <c r="E1284" s="8">
        <f t="shared" ref="E1284:E1347" si="162">+E1283+D1284</f>
        <v>3.3576388888888919E-2</v>
      </c>
      <c r="F1284" s="17">
        <f t="shared" ref="F1284:F1347" si="163">(B1284/1000)/(D1284*24)</f>
        <v>19.799999999965248</v>
      </c>
      <c r="G1284" s="17">
        <f t="shared" si="156"/>
        <v>21.59999999998881</v>
      </c>
      <c r="H1284" s="17">
        <f t="shared" si="157"/>
        <v>22.199999999998081</v>
      </c>
      <c r="I1284" s="17">
        <f t="shared" si="158"/>
        <v>22.114285714293807</v>
      </c>
      <c r="J1284" s="17">
        <f t="shared" si="159"/>
        <v>21.176470588234277</v>
      </c>
      <c r="K1284" s="20" t="str">
        <f>HYPERLINK("http://maps.google.nl/maps?q="&amp;SUBSTITUTE(Tabel2[[#This Row],[lat]],",",".")&amp;","&amp;SUBSTITUTE(Tabel2[[#This Row],[lon]],",","."))</f>
        <v>http://maps.google.nl/maps?q=50.948333,5.891853</v>
      </c>
    </row>
    <row r="1285" spans="1:11" x14ac:dyDescent="0.25">
      <c r="A1285" s="12">
        <f>TIMEVALUE(MID(Tabel2[[#This Row],[ns1:time2]],12,8))</f>
        <v>0.49556712962962962</v>
      </c>
      <c r="B1285" s="13">
        <f>ROUND(6370973.27862*((2*ASIN(SQRT((SIN((RADIANS(Strava!E1284)-RADIANS(Strava!E1285))/2)^2)+COS(RADIANS(Strava!E1284))*COS(RADIANS(Strava!E1285))*(SIN((RADIANS(Strava!F1284)-RADIANS(Strava!F1285))/2)^2))))),0)</f>
        <v>16</v>
      </c>
      <c r="C1285" s="14">
        <f t="shared" si="160"/>
        <v>18.680999999999933</v>
      </c>
      <c r="D1285" s="12">
        <f t="shared" si="161"/>
        <v>4.6296296296266526E-5</v>
      </c>
      <c r="E1285" s="12">
        <f t="shared" si="162"/>
        <v>3.3622685185185186E-2</v>
      </c>
      <c r="F1285" s="15">
        <f t="shared" si="163"/>
        <v>14.400000000009261</v>
      </c>
      <c r="G1285" s="15">
        <f t="shared" ref="G1285:G1348" si="164">(C1285-C1283)/((E1285-E1283)*24)</f>
        <v>16.199999999995949</v>
      </c>
      <c r="H1285" s="15">
        <f t="shared" ref="H1285:H1348" si="165">(C1285-C1282)/((E1285-E1282)*24)</f>
        <v>18.000000000000398</v>
      </c>
      <c r="I1285" s="15">
        <f t="shared" si="158"/>
        <v>19.080000000003416</v>
      </c>
      <c r="J1285" s="15">
        <f t="shared" si="159"/>
        <v>19.799999999998384</v>
      </c>
      <c r="K1285" s="21" t="str">
        <f>HYPERLINK("http://maps.google.nl/maps?q="&amp;SUBSTITUTE(Tabel2[[#This Row],[lat]],",",".")&amp;","&amp;SUBSTITUTE(Tabel2[[#This Row],[lon]],",","."))</f>
        <v>http://maps.google.nl/maps?q=50.948354,5.892082</v>
      </c>
    </row>
    <row r="1286" spans="1:11" x14ac:dyDescent="0.25">
      <c r="A1286" s="8">
        <f>TIMEVALUE(MID(Tabel2[[#This Row],[ns1:time2]],12,8))</f>
        <v>0.49562499999999998</v>
      </c>
      <c r="B1286" s="13">
        <f>ROUND(6370973.27862*((2*ASIN(SQRT((SIN((RADIANS(Strava!E1285)-RADIANS(Strava!E1286))/2)^2)+COS(RADIANS(Strava!E1285))*COS(RADIANS(Strava!E1286))*(SIN((RADIANS(Strava!F1285)-RADIANS(Strava!F1286))/2)^2))))),0)</f>
        <v>19</v>
      </c>
      <c r="C1286" s="10">
        <f t="shared" si="160"/>
        <v>18.699999999999932</v>
      </c>
      <c r="D1286" s="8">
        <f t="shared" si="161"/>
        <v>5.7870370370360913E-5</v>
      </c>
      <c r="E1286" s="8">
        <f t="shared" si="162"/>
        <v>3.3680555555555547E-2</v>
      </c>
      <c r="F1286" s="17">
        <f t="shared" si="163"/>
        <v>13.680000000002236</v>
      </c>
      <c r="G1286" s="17">
        <f t="shared" si="164"/>
        <v>14.000000000003908</v>
      </c>
      <c r="H1286" s="17">
        <f t="shared" si="165"/>
        <v>15.054545454543922</v>
      </c>
      <c r="I1286" s="17">
        <f t="shared" ref="I1286:I1349" si="166">(C1286-C1282)/((E1286-E1282)*24)</f>
        <v>16.338461538462312</v>
      </c>
      <c r="J1286" s="17">
        <f t="shared" si="159"/>
        <v>18.600000000000627</v>
      </c>
      <c r="K1286" s="20" t="str">
        <f>HYPERLINK("http://maps.google.nl/maps?q="&amp;SUBSTITUTE(Tabel2[[#This Row],[lat]],",",".")&amp;","&amp;SUBSTITUTE(Tabel2[[#This Row],[lon]],",","."))</f>
        <v>http://maps.google.nl/maps?q=50.948398,5.892343</v>
      </c>
    </row>
    <row r="1287" spans="1:11" x14ac:dyDescent="0.25">
      <c r="A1287" s="12">
        <f>TIMEVALUE(MID(Tabel2[[#This Row],[ns1:time2]],12,8))</f>
        <v>0.49565972222222227</v>
      </c>
      <c r="B1287" s="13">
        <f>ROUND(6370973.27862*((2*ASIN(SQRT((SIN((RADIANS(Strava!E1286)-RADIANS(Strava!E1287))/2)^2)+COS(RADIANS(Strava!E1286))*COS(RADIANS(Strava!E1287))*(SIN((RADIANS(Strava!F1286)-RADIANS(Strava!F1287))/2)^2))))),0)</f>
        <v>17</v>
      </c>
      <c r="C1287" s="14">
        <f t="shared" si="160"/>
        <v>18.716999999999931</v>
      </c>
      <c r="D1287" s="12">
        <f t="shared" si="161"/>
        <v>3.4722222222283161E-5</v>
      </c>
      <c r="E1287" s="12">
        <f t="shared" si="162"/>
        <v>3.371527777777783E-2</v>
      </c>
      <c r="F1287" s="15">
        <f t="shared" si="163"/>
        <v>20.399999999964198</v>
      </c>
      <c r="G1287" s="15">
        <f t="shared" si="164"/>
        <v>16.199999999990009</v>
      </c>
      <c r="H1287" s="15">
        <f t="shared" si="165"/>
        <v>15.599999999996376</v>
      </c>
      <c r="I1287" s="15">
        <f t="shared" si="166"/>
        <v>16.199999999992553</v>
      </c>
      <c r="J1287" s="15">
        <f t="shared" si="159"/>
        <v>18.692307692302197</v>
      </c>
      <c r="K1287" s="21" t="str">
        <f>HYPERLINK("http://maps.google.nl/maps?q="&amp;SUBSTITUTE(Tabel2[[#This Row],[lat]],",",".")&amp;","&amp;SUBSTITUTE(Tabel2[[#This Row],[lon]],",","."))</f>
        <v>http://maps.google.nl/maps?q=50.948453,5.892575</v>
      </c>
    </row>
    <row r="1288" spans="1:11" x14ac:dyDescent="0.25">
      <c r="A1288" s="8">
        <f>TIMEVALUE(MID(Tabel2[[#This Row],[ns1:time2]],12,8))</f>
        <v>0.4956712962962963</v>
      </c>
      <c r="B1288" s="13">
        <f>ROUND(6370973.27862*((2*ASIN(SQRT((SIN((RADIANS(Strava!E1287)-RADIANS(Strava!E1288))/2)^2)+COS(RADIANS(Strava!E1287))*COS(RADIANS(Strava!E1288))*(SIN((RADIANS(Strava!F1287)-RADIANS(Strava!F1288))/2)^2))))),0)</f>
        <v>6</v>
      </c>
      <c r="C1288" s="10">
        <f t="shared" si="160"/>
        <v>18.722999999999931</v>
      </c>
      <c r="D1288" s="8">
        <f t="shared" si="161"/>
        <v>1.1574074074038876E-5</v>
      </c>
      <c r="E1288" s="8">
        <f t="shared" si="162"/>
        <v>3.3726851851851869E-2</v>
      </c>
      <c r="F1288" s="17">
        <f t="shared" si="163"/>
        <v>21.600000000065688</v>
      </c>
      <c r="G1288" s="17">
        <f t="shared" si="164"/>
        <v>20.699999999988208</v>
      </c>
      <c r="H1288" s="17">
        <f t="shared" si="165"/>
        <v>16.79999999999659</v>
      </c>
      <c r="I1288" s="17">
        <f t="shared" si="166"/>
        <v>16.06153846153887</v>
      </c>
      <c r="J1288" s="17">
        <f t="shared" si="159"/>
        <v>18.719999999999324</v>
      </c>
      <c r="K1288" s="20" t="str">
        <f>HYPERLINK("http://maps.google.nl/maps?q="&amp;SUBSTITUTE(Tabel2[[#This Row],[lat]],",",".")&amp;","&amp;SUBSTITUTE(Tabel2[[#This Row],[lon]],",","."))</f>
        <v>http://maps.google.nl/maps?q=50.948482,5.892655</v>
      </c>
    </row>
    <row r="1289" spans="1:11" x14ac:dyDescent="0.25">
      <c r="A1289" s="12">
        <f>TIMEVALUE(MID(Tabel2[[#This Row],[ns1:time2]],12,8))</f>
        <v>0.49574074074074076</v>
      </c>
      <c r="B1289" s="13">
        <f>ROUND(6370973.27862*((2*ASIN(SQRT((SIN((RADIANS(Strava!E1288)-RADIANS(Strava!E1289))/2)^2)+COS(RADIANS(Strava!E1288))*COS(RADIANS(Strava!E1289))*(SIN((RADIANS(Strava!F1288)-RADIANS(Strava!F1289))/2)^2))))),0)</f>
        <v>44</v>
      </c>
      <c r="C1289" s="14">
        <f t="shared" si="160"/>
        <v>18.766999999999932</v>
      </c>
      <c r="D1289" s="12">
        <f t="shared" si="161"/>
        <v>6.94444444444553E-5</v>
      </c>
      <c r="E1289" s="12">
        <f t="shared" si="162"/>
        <v>3.3796296296296324E-2</v>
      </c>
      <c r="F1289" s="15">
        <f t="shared" si="163"/>
        <v>26.39999999999587</v>
      </c>
      <c r="G1289" s="15">
        <f t="shared" si="164"/>
        <v>25.714285714293805</v>
      </c>
      <c r="H1289" s="15">
        <f t="shared" si="165"/>
        <v>24.119999999992434</v>
      </c>
      <c r="I1289" s="15">
        <f t="shared" si="166"/>
        <v>20.639999999996419</v>
      </c>
      <c r="J1289" s="15">
        <f t="shared" si="159"/>
        <v>20.159999999999982</v>
      </c>
      <c r="K1289" s="21" t="str">
        <f>HYPERLINK("http://maps.google.nl/maps?q="&amp;SUBSTITUTE(Tabel2[[#This Row],[lat]],",",".")&amp;","&amp;SUBSTITUTE(Tabel2[[#This Row],[lon]],",","."))</f>
        <v>http://maps.google.nl/maps?q=50.948689,5.893192</v>
      </c>
    </row>
    <row r="1290" spans="1:11" x14ac:dyDescent="0.25">
      <c r="A1290" s="8">
        <f>TIMEVALUE(MID(Tabel2[[#This Row],[ns1:time2]],12,8))</f>
        <v>0.4957523148148148</v>
      </c>
      <c r="B1290" s="13">
        <f>ROUND(6370973.27862*((2*ASIN(SQRT((SIN((RADIANS(Strava!E1289)-RADIANS(Strava!E1290))/2)^2)+COS(RADIANS(Strava!E1289))*COS(RADIANS(Strava!E1290))*(SIN((RADIANS(Strava!F1289)-RADIANS(Strava!F1290))/2)^2))))),0)</f>
        <v>7</v>
      </c>
      <c r="C1290" s="10">
        <f t="shared" si="160"/>
        <v>18.773999999999933</v>
      </c>
      <c r="D1290" s="8">
        <f t="shared" si="161"/>
        <v>1.1574074074038876E-5</v>
      </c>
      <c r="E1290" s="8">
        <f t="shared" si="162"/>
        <v>3.3807870370370363E-2</v>
      </c>
      <c r="F1290" s="17">
        <f t="shared" si="163"/>
        <v>25.200000000076638</v>
      </c>
      <c r="G1290" s="17">
        <f t="shared" si="164"/>
        <v>26.228571428580302</v>
      </c>
      <c r="H1290" s="17">
        <f t="shared" si="165"/>
        <v>25.650000000017467</v>
      </c>
      <c r="I1290" s="17">
        <f t="shared" si="166"/>
        <v>24.218181818182082</v>
      </c>
      <c r="J1290" s="17">
        <f t="shared" si="159"/>
        <v>20.266666666670837</v>
      </c>
      <c r="K1290" s="20" t="str">
        <f>HYPERLINK("http://maps.google.nl/maps?q="&amp;SUBSTITUTE(Tabel2[[#This Row],[lat]],",",".")&amp;","&amp;SUBSTITUTE(Tabel2[[#This Row],[lon]],",","."))</f>
        <v>http://maps.google.nl/maps?q=50.948727,5.893275</v>
      </c>
    </row>
    <row r="1291" spans="1:11" x14ac:dyDescent="0.25">
      <c r="A1291" s="12">
        <f>TIMEVALUE(MID(Tabel2[[#This Row],[ns1:time2]],12,8))</f>
        <v>0.49581018518518521</v>
      </c>
      <c r="B1291" s="13">
        <f>ROUND(6370973.27862*((2*ASIN(SQRT((SIN((RADIANS(Strava!E1290)-RADIANS(Strava!E1291))/2)^2)+COS(RADIANS(Strava!E1290))*COS(RADIANS(Strava!E1291))*(SIN((RADIANS(Strava!F1290)-RADIANS(Strava!F1291))/2)^2))))),0)</f>
        <v>34</v>
      </c>
      <c r="C1291" s="14">
        <f t="shared" si="160"/>
        <v>18.807999999999932</v>
      </c>
      <c r="D1291" s="12">
        <f t="shared" si="161"/>
        <v>5.7870370370416424E-5</v>
      </c>
      <c r="E1291" s="12">
        <f t="shared" si="162"/>
        <v>3.386574074074078E-2</v>
      </c>
      <c r="F1291" s="15">
        <f t="shared" si="163"/>
        <v>24.479999999980521</v>
      </c>
      <c r="G1291" s="15">
        <f t="shared" si="164"/>
        <v>24.599999999996378</v>
      </c>
      <c r="H1291" s="15">
        <f t="shared" si="165"/>
        <v>25.49999999999627</v>
      </c>
      <c r="I1291" s="15">
        <f t="shared" si="166"/>
        <v>25.200000000002557</v>
      </c>
      <c r="J1291" s="15">
        <f t="shared" si="159"/>
        <v>20.903225806450468</v>
      </c>
      <c r="K1291" s="21" t="str">
        <f>HYPERLINK("http://maps.google.nl/maps?q="&amp;SUBSTITUTE(Tabel2[[#This Row],[lat]],",",".")&amp;","&amp;SUBSTITUTE(Tabel2[[#This Row],[lon]],",","."))</f>
        <v>http://maps.google.nl/maps?q=50.948928,5.893638</v>
      </c>
    </row>
    <row r="1292" spans="1:11" x14ac:dyDescent="0.25">
      <c r="A1292" s="8">
        <f>TIMEVALUE(MID(Tabel2[[#This Row],[ns1:time2]],12,8))</f>
        <v>0.49586805555555552</v>
      </c>
      <c r="B1292" s="13">
        <f>ROUND(6370973.27862*((2*ASIN(SQRT((SIN((RADIANS(Strava!E1291)-RADIANS(Strava!E1292))/2)^2)+COS(RADIANS(Strava!E1291))*COS(RADIANS(Strava!E1292))*(SIN((RADIANS(Strava!F1291)-RADIANS(Strava!F1292))/2)^2))))),0)</f>
        <v>34</v>
      </c>
      <c r="C1292" s="10">
        <f t="shared" si="160"/>
        <v>18.841999999999931</v>
      </c>
      <c r="D1292" s="8">
        <f t="shared" si="161"/>
        <v>5.7870370370305402E-5</v>
      </c>
      <c r="E1292" s="8">
        <f t="shared" si="162"/>
        <v>3.3923611111111085E-2</v>
      </c>
      <c r="F1292" s="17">
        <f t="shared" si="163"/>
        <v>24.480000000027484</v>
      </c>
      <c r="G1292" s="17">
        <f t="shared" si="164"/>
        <v>24.480000000003223</v>
      </c>
      <c r="H1292" s="17">
        <f t="shared" si="165"/>
        <v>24.545454545464747</v>
      </c>
      <c r="I1292" s="17">
        <f t="shared" si="166"/>
        <v>25.200000000005492</v>
      </c>
      <c r="J1292" s="17">
        <f t="shared" ref="J1292:J1355" si="167">(C1292-C1282)/((E1292-E1282)*24)</f>
        <v>21.282352941177827</v>
      </c>
      <c r="K1292" s="20" t="str">
        <f>HYPERLINK("http://maps.google.nl/maps?q="&amp;SUBSTITUTE(Tabel2[[#This Row],[lat]],",",".")&amp;","&amp;SUBSTITUTE(Tabel2[[#This Row],[lon]],",","."))</f>
        <v>http://maps.google.nl/maps?q=50.949133,5.894001</v>
      </c>
    </row>
    <row r="1293" spans="1:11" x14ac:dyDescent="0.25">
      <c r="A1293" s="12">
        <f>TIMEVALUE(MID(Tabel2[[#This Row],[ns1:time2]],12,8))</f>
        <v>0.49587962962962967</v>
      </c>
      <c r="B1293" s="13">
        <f>ROUND(6370973.27862*((2*ASIN(SQRT((SIN((RADIANS(Strava!E1292)-RADIANS(Strava!E1293))/2)^2)+COS(RADIANS(Strava!E1292))*COS(RADIANS(Strava!E1293))*(SIN((RADIANS(Strava!F1292)-RADIANS(Strava!F1293))/2)^2))))),0)</f>
        <v>7</v>
      </c>
      <c r="C1293" s="14">
        <f t="shared" si="160"/>
        <v>18.848999999999933</v>
      </c>
      <c r="D1293" s="12">
        <f t="shared" si="161"/>
        <v>1.1574074074149898E-5</v>
      </c>
      <c r="E1293" s="12">
        <f t="shared" si="162"/>
        <v>3.3935185185185235E-2</v>
      </c>
      <c r="F1293" s="15">
        <f t="shared" si="163"/>
        <v>25.199999999834912</v>
      </c>
      <c r="G1293" s="15">
        <f t="shared" si="164"/>
        <v>24.599999999996378</v>
      </c>
      <c r="H1293" s="15">
        <f t="shared" si="165"/>
        <v>24.545454545443341</v>
      </c>
      <c r="I1293" s="15">
        <f t="shared" si="166"/>
        <v>24.599999999996378</v>
      </c>
      <c r="J1293" s="15">
        <f t="shared" si="167"/>
        <v>21.272727272723589</v>
      </c>
      <c r="K1293" s="21" t="str">
        <f>HYPERLINK("http://maps.google.nl/maps?q="&amp;SUBSTITUTE(Tabel2[[#This Row],[lat]],",",".")&amp;","&amp;SUBSTITUTE(Tabel2[[#This Row],[lon]],",","."))</f>
        <v>http://maps.google.nl/maps?q=50.949175,5.894075</v>
      </c>
    </row>
    <row r="1294" spans="1:11" x14ac:dyDescent="0.25">
      <c r="A1294" s="8">
        <f>TIMEVALUE(MID(Tabel2[[#This Row],[ns1:time2]],12,8))</f>
        <v>0.49589120370370371</v>
      </c>
      <c r="B1294" s="13">
        <f>ROUND(6370973.27862*((2*ASIN(SQRT((SIN((RADIANS(Strava!E1293)-RADIANS(Strava!E1294))/2)^2)+COS(RADIANS(Strava!E1293))*COS(RADIANS(Strava!E1294))*(SIN((RADIANS(Strava!F1293)-RADIANS(Strava!F1294))/2)^2))))),0)</f>
        <v>7</v>
      </c>
      <c r="C1294" s="10">
        <f t="shared" si="160"/>
        <v>18.855999999999934</v>
      </c>
      <c r="D1294" s="8">
        <f t="shared" si="161"/>
        <v>1.1574074074038876E-5</v>
      </c>
      <c r="E1294" s="8">
        <f t="shared" si="162"/>
        <v>3.3946759259259274E-2</v>
      </c>
      <c r="F1294" s="17">
        <f t="shared" si="163"/>
        <v>25.200000000076638</v>
      </c>
      <c r="G1294" s="17">
        <f t="shared" si="164"/>
        <v>25.19999999996099</v>
      </c>
      <c r="H1294" s="17">
        <f t="shared" si="165"/>
        <v>24.685714285722639</v>
      </c>
      <c r="I1294" s="17">
        <f t="shared" si="166"/>
        <v>24.599999999996378</v>
      </c>
      <c r="J1294" s="17">
        <f t="shared" si="167"/>
        <v>21.487500000000818</v>
      </c>
      <c r="K1294" s="20" t="str">
        <f>HYPERLINK("http://maps.google.nl/maps?q="&amp;SUBSTITUTE(Tabel2[[#This Row],[lat]],",",".")&amp;","&amp;SUBSTITUTE(Tabel2[[#This Row],[lon]],",","."))</f>
        <v>http://maps.google.nl/maps?q=50.949222,5.894144</v>
      </c>
    </row>
    <row r="1295" spans="1:11" x14ac:dyDescent="0.25">
      <c r="A1295" s="12">
        <f>TIMEVALUE(MID(Tabel2[[#This Row],[ns1:time2]],12,8))</f>
        <v>0.4959027777777778</v>
      </c>
      <c r="B1295" s="13">
        <f>ROUND(6370973.27862*((2*ASIN(SQRT((SIN((RADIANS(Strava!E1294)-RADIANS(Strava!E1295))/2)^2)+COS(RADIANS(Strava!E1294))*COS(RADIANS(Strava!E1295))*(SIN((RADIANS(Strava!F1294)-RADIANS(Strava!F1295))/2)^2))))),0)</f>
        <v>7</v>
      </c>
      <c r="C1295" s="14">
        <f t="shared" si="160"/>
        <v>18.862999999999936</v>
      </c>
      <c r="D1295" s="12">
        <f t="shared" si="161"/>
        <v>1.1574074074094387E-5</v>
      </c>
      <c r="E1295" s="12">
        <f t="shared" si="162"/>
        <v>3.3958333333333368E-2</v>
      </c>
      <c r="F1295" s="15">
        <f t="shared" si="163"/>
        <v>25.199999999955775</v>
      </c>
      <c r="G1295" s="15">
        <f t="shared" si="164"/>
        <v>25.200000000021422</v>
      </c>
      <c r="H1295" s="15">
        <f t="shared" si="165"/>
        <v>25.19999999996099</v>
      </c>
      <c r="I1295" s="15">
        <f t="shared" si="166"/>
        <v>24.750000000002547</v>
      </c>
      <c r="J1295" s="15">
        <f t="shared" si="167"/>
        <v>22.593103448273844</v>
      </c>
      <c r="K1295" s="21" t="str">
        <f>HYPERLINK("http://maps.google.nl/maps?q="&amp;SUBSTITUTE(Tabel2[[#This Row],[lat]],",",".")&amp;","&amp;SUBSTITUTE(Tabel2[[#This Row],[lon]],",","."))</f>
        <v>http://maps.google.nl/maps?q=50.949269,5.894215</v>
      </c>
    </row>
    <row r="1296" spans="1:11" x14ac:dyDescent="0.25">
      <c r="A1296" s="8">
        <f>TIMEVALUE(MID(Tabel2[[#This Row],[ns1:time2]],12,8))</f>
        <v>0.49591435185185184</v>
      </c>
      <c r="B1296" s="13">
        <f>ROUND(6370973.27862*((2*ASIN(SQRT((SIN((RADIANS(Strava!E1295)-RADIANS(Strava!E1296))/2)^2)+COS(RADIANS(Strava!E1295))*COS(RADIANS(Strava!E1296))*(SIN((RADIANS(Strava!F1295)-RADIANS(Strava!F1296))/2)^2))))),0)</f>
        <v>7</v>
      </c>
      <c r="C1296" s="10">
        <f t="shared" si="160"/>
        <v>18.869999999999937</v>
      </c>
      <c r="D1296" s="8">
        <f t="shared" si="161"/>
        <v>1.1574074074038876E-5</v>
      </c>
      <c r="E1296" s="8">
        <f t="shared" si="162"/>
        <v>3.3969907407407407E-2</v>
      </c>
      <c r="F1296" s="17">
        <f t="shared" si="163"/>
        <v>25.200000000076638</v>
      </c>
      <c r="G1296" s="17">
        <f t="shared" si="164"/>
        <v>25.200000000021422</v>
      </c>
      <c r="H1296" s="17">
        <f t="shared" si="165"/>
        <v>25.200000000041566</v>
      </c>
      <c r="I1296" s="17">
        <f t="shared" si="166"/>
        <v>25.199999999991206</v>
      </c>
      <c r="J1296" s="17">
        <f t="shared" si="167"/>
        <v>24.480000000000061</v>
      </c>
      <c r="K1296" s="20" t="str">
        <f>HYPERLINK("http://maps.google.nl/maps?q="&amp;SUBSTITUTE(Tabel2[[#This Row],[lat]],",",".")&amp;","&amp;SUBSTITUTE(Tabel2[[#This Row],[lon]],",","."))</f>
        <v>http://maps.google.nl/maps?q=50.94931,5.894286</v>
      </c>
    </row>
    <row r="1297" spans="1:11" x14ac:dyDescent="0.25">
      <c r="A1297" s="12">
        <f>TIMEVALUE(MID(Tabel2[[#This Row],[ns1:time2]],12,8))</f>
        <v>0.49596064814814816</v>
      </c>
      <c r="B1297" s="13">
        <f>ROUND(6370973.27862*((2*ASIN(SQRT((SIN((RADIANS(Strava!E1296)-RADIANS(Strava!E1297))/2)^2)+COS(RADIANS(Strava!E1296))*COS(RADIANS(Strava!E1297))*(SIN((RADIANS(Strava!F1296)-RADIANS(Strava!F1297))/2)^2))))),0)</f>
        <v>27</v>
      </c>
      <c r="C1297" s="14">
        <f t="shared" si="160"/>
        <v>18.896999999999938</v>
      </c>
      <c r="D1297" s="12">
        <f t="shared" si="161"/>
        <v>4.6296296296322037E-5</v>
      </c>
      <c r="E1297" s="12">
        <f t="shared" si="162"/>
        <v>3.4016203703703729E-2</v>
      </c>
      <c r="F1297" s="15">
        <f t="shared" si="163"/>
        <v>24.29999999998649</v>
      </c>
      <c r="G1297" s="15">
        <f t="shared" si="164"/>
        <v>24.480000000005781</v>
      </c>
      <c r="H1297" s="15">
        <f t="shared" si="165"/>
        <v>24.599999999998509</v>
      </c>
      <c r="I1297" s="15">
        <f t="shared" si="166"/>
        <v>24.685714285724465</v>
      </c>
      <c r="J1297" s="15">
        <f t="shared" si="167"/>
        <v>24.923076923080103</v>
      </c>
      <c r="K1297" s="21" t="str">
        <f>HYPERLINK("http://maps.google.nl/maps?q="&amp;SUBSTITUTE(Tabel2[[#This Row],[lat]],",",".")&amp;","&amp;SUBSTITUTE(Tabel2[[#This Row],[lon]],",","."))</f>
        <v>http://maps.google.nl/maps?q=50.949485,5.894562</v>
      </c>
    </row>
    <row r="1298" spans="1:11" x14ac:dyDescent="0.25">
      <c r="A1298" s="8">
        <f>TIMEVALUE(MID(Tabel2[[#This Row],[ns1:time2]],12,8))</f>
        <v>0.49606481481481479</v>
      </c>
      <c r="B1298" s="13">
        <f>ROUND(6370973.27862*((2*ASIN(SQRT((SIN((RADIANS(Strava!E1297)-RADIANS(Strava!E1298))/2)^2)+COS(RADIANS(Strava!E1297))*COS(RADIANS(Strava!E1298))*(SIN((RADIANS(Strava!F1297)-RADIANS(Strava!F1298))/2)^2))))),0)</f>
        <v>64</v>
      </c>
      <c r="C1298" s="10">
        <f t="shared" si="160"/>
        <v>18.960999999999938</v>
      </c>
      <c r="D1298" s="8">
        <f t="shared" si="161"/>
        <v>1.0416666666662744E-4</v>
      </c>
      <c r="E1298" s="8">
        <f t="shared" si="162"/>
        <v>3.4120370370370356E-2</v>
      </c>
      <c r="F1298" s="17">
        <f t="shared" si="163"/>
        <v>25.60000000000964</v>
      </c>
      <c r="G1298" s="17">
        <f t="shared" si="164"/>
        <v>25.200000000002557</v>
      </c>
      <c r="H1298" s="17">
        <f t="shared" si="165"/>
        <v>25.20000000000822</v>
      </c>
      <c r="I1298" s="17">
        <f t="shared" si="166"/>
        <v>25.200000000005073</v>
      </c>
      <c r="J1298" s="17">
        <f t="shared" si="167"/>
        <v>25.200000000002689</v>
      </c>
      <c r="K1298" s="20" t="str">
        <f>HYPERLINK("http://maps.google.nl/maps?q="&amp;SUBSTITUTE(Tabel2[[#This Row],[lat]],",",".")&amp;","&amp;SUBSTITUTE(Tabel2[[#This Row],[lon]],",","."))</f>
        <v>http://maps.google.nl/maps?q=50.949868,5.895244</v>
      </c>
    </row>
    <row r="1299" spans="1:11" x14ac:dyDescent="0.25">
      <c r="A1299" s="12">
        <f>TIMEVALUE(MID(Tabel2[[#This Row],[ns1:time2]],12,8))</f>
        <v>0.49611111111111111</v>
      </c>
      <c r="B1299" s="13">
        <f>ROUND(6370973.27862*((2*ASIN(SQRT((SIN((RADIANS(Strava!E1298)-RADIANS(Strava!E1299))/2)^2)+COS(RADIANS(Strava!E1298))*COS(RADIANS(Strava!E1299))*(SIN((RADIANS(Strava!F1298)-RADIANS(Strava!F1299))/2)^2))))),0)</f>
        <v>28</v>
      </c>
      <c r="C1299" s="14">
        <f t="shared" si="160"/>
        <v>18.988999999999937</v>
      </c>
      <c r="D1299" s="12">
        <f t="shared" si="161"/>
        <v>4.6296296296322037E-5</v>
      </c>
      <c r="E1299" s="12">
        <f t="shared" si="162"/>
        <v>3.4166666666666679E-2</v>
      </c>
      <c r="F1299" s="15">
        <f t="shared" si="163"/>
        <v>25.199999999985991</v>
      </c>
      <c r="G1299" s="15">
        <f t="shared" si="164"/>
        <v>25.476923076925015</v>
      </c>
      <c r="H1299" s="15">
        <f t="shared" si="165"/>
        <v>25.199999999998383</v>
      </c>
      <c r="I1299" s="15">
        <f t="shared" si="166"/>
        <v>25.200000000003019</v>
      </c>
      <c r="J1299" s="15">
        <f t="shared" si="167"/>
        <v>24.975000000001632</v>
      </c>
      <c r="K1299" s="21" t="str">
        <f>HYPERLINK("http://maps.google.nl/maps?q="&amp;SUBSTITUTE(Tabel2[[#This Row],[lat]],",",".")&amp;","&amp;SUBSTITUTE(Tabel2[[#This Row],[lon]],",","."))</f>
        <v>http://maps.google.nl/maps?q=50.950014,5.895571</v>
      </c>
    </row>
    <row r="1300" spans="1:11" x14ac:dyDescent="0.25">
      <c r="A1300" s="8">
        <f>TIMEVALUE(MID(Tabel2[[#This Row],[ns1:time2]],12,8))</f>
        <v>0.49612268518518521</v>
      </c>
      <c r="B1300" s="13">
        <f>ROUND(6370973.27862*((2*ASIN(SQRT((SIN((RADIANS(Strava!E1299)-RADIANS(Strava!E1300))/2)^2)+COS(RADIANS(Strava!E1299))*COS(RADIANS(Strava!E1300))*(SIN((RADIANS(Strava!F1299)-RADIANS(Strava!F1300))/2)^2))))),0)</f>
        <v>7</v>
      </c>
      <c r="C1300" s="10">
        <f t="shared" si="160"/>
        <v>18.995999999999938</v>
      </c>
      <c r="D1300" s="8">
        <f t="shared" si="161"/>
        <v>1.1574074074094387E-5</v>
      </c>
      <c r="E1300" s="8">
        <f t="shared" si="162"/>
        <v>3.4178240740740773E-2</v>
      </c>
      <c r="F1300" s="17">
        <f t="shared" si="163"/>
        <v>25.199999999955775</v>
      </c>
      <c r="G1300" s="17">
        <f t="shared" si="164"/>
        <v>25.199999999980047</v>
      </c>
      <c r="H1300" s="17">
        <f t="shared" si="165"/>
        <v>25.457142857141836</v>
      </c>
      <c r="I1300" s="17">
        <f t="shared" si="166"/>
        <v>25.199999999996304</v>
      </c>
      <c r="J1300" s="17">
        <f t="shared" si="167"/>
        <v>24.974999999997891</v>
      </c>
      <c r="K1300" s="20" t="str">
        <f>HYPERLINK("http://maps.google.nl/maps?q="&amp;SUBSTITUTE(Tabel2[[#This Row],[lat]],",",".")&amp;","&amp;SUBSTITUTE(Tabel2[[#This Row],[lon]],",","."))</f>
        <v>http://maps.google.nl/maps?q=50.950053,5.895651</v>
      </c>
    </row>
    <row r="1301" spans="1:11" x14ac:dyDescent="0.25">
      <c r="A1301" s="12">
        <f>TIMEVALUE(MID(Tabel2[[#This Row],[ns1:time2]],12,8))</f>
        <v>0.49613425925925925</v>
      </c>
      <c r="B1301" s="13">
        <f>ROUND(6370973.27862*((2*ASIN(SQRT((SIN((RADIANS(Strava!E1300)-RADIANS(Strava!E1301))/2)^2)+COS(RADIANS(Strava!E1300))*COS(RADIANS(Strava!E1301))*(SIN((RADIANS(Strava!F1300)-RADIANS(Strava!F1301))/2)^2))))),0)</f>
        <v>7</v>
      </c>
      <c r="C1301" s="14">
        <f t="shared" si="160"/>
        <v>19.00299999999994</v>
      </c>
      <c r="D1301" s="12">
        <f t="shared" si="161"/>
        <v>1.1574074074038876E-5</v>
      </c>
      <c r="E1301" s="12">
        <f t="shared" si="162"/>
        <v>3.4189814814814812E-2</v>
      </c>
      <c r="F1301" s="15">
        <f t="shared" si="163"/>
        <v>25.200000000076638</v>
      </c>
      <c r="G1301" s="15">
        <f t="shared" si="164"/>
        <v>25.200000000021422</v>
      </c>
      <c r="H1301" s="15">
        <f t="shared" si="165"/>
        <v>25.199999999997015</v>
      </c>
      <c r="I1301" s="15">
        <f t="shared" si="166"/>
        <v>25.440000000004552</v>
      </c>
      <c r="J1301" s="15">
        <f t="shared" si="167"/>
        <v>25.071428571432762</v>
      </c>
      <c r="K1301" s="21" t="str">
        <f>HYPERLINK("http://maps.google.nl/maps?q="&amp;SUBSTITUTE(Tabel2[[#This Row],[lat]],",",".")&amp;","&amp;SUBSTITUTE(Tabel2[[#This Row],[lon]],",","."))</f>
        <v>http://maps.google.nl/maps?q=50.950089,5.895731</v>
      </c>
    </row>
    <row r="1302" spans="1:11" x14ac:dyDescent="0.25">
      <c r="A1302" s="8">
        <f>TIMEVALUE(MID(Tabel2[[#This Row],[ns1:time2]],12,8))</f>
        <v>0.49614583333333334</v>
      </c>
      <c r="B1302" s="13">
        <f>ROUND(6370973.27862*((2*ASIN(SQRT((SIN((RADIANS(Strava!E1301)-RADIANS(Strava!E1302))/2)^2)+COS(RADIANS(Strava!E1301))*COS(RADIANS(Strava!E1302))*(SIN((RADIANS(Strava!F1301)-RADIANS(Strava!F1302))/2)^2))))),0)</f>
        <v>7</v>
      </c>
      <c r="C1302" s="10">
        <f t="shared" si="160"/>
        <v>19.009999999999941</v>
      </c>
      <c r="D1302" s="8">
        <f t="shared" si="161"/>
        <v>1.1574074074094387E-5</v>
      </c>
      <c r="E1302" s="8">
        <f t="shared" si="162"/>
        <v>3.4201388888888906E-2</v>
      </c>
      <c r="F1302" s="17">
        <f t="shared" si="163"/>
        <v>25.199999999955775</v>
      </c>
      <c r="G1302" s="17">
        <f t="shared" si="164"/>
        <v>25.200000000021422</v>
      </c>
      <c r="H1302" s="17">
        <f t="shared" si="165"/>
        <v>25.200000000001278</v>
      </c>
      <c r="I1302" s="17">
        <f t="shared" si="166"/>
        <v>25.199999999991871</v>
      </c>
      <c r="J1302" s="17">
        <f t="shared" si="167"/>
        <v>25.199999999997548</v>
      </c>
      <c r="K1302" s="20" t="str">
        <f>HYPERLINK("http://maps.google.nl/maps?q="&amp;SUBSTITUTE(Tabel2[[#This Row],[lat]],",",".")&amp;","&amp;SUBSTITUTE(Tabel2[[#This Row],[lon]],",","."))</f>
        <v>http://maps.google.nl/maps?q=50.950125,5.89581</v>
      </c>
    </row>
    <row r="1303" spans="1:11" x14ac:dyDescent="0.25">
      <c r="A1303" s="12">
        <f>TIMEVALUE(MID(Tabel2[[#This Row],[ns1:time2]],12,8))</f>
        <v>0.49615740740740738</v>
      </c>
      <c r="B1303" s="13">
        <f>ROUND(6370973.27862*((2*ASIN(SQRT((SIN((RADIANS(Strava!E1302)-RADIANS(Strava!E1303))/2)^2)+COS(RADIANS(Strava!E1302))*COS(RADIANS(Strava!E1303))*(SIN((RADIANS(Strava!F1302)-RADIANS(Strava!F1303))/2)^2))))),0)</f>
        <v>7</v>
      </c>
      <c r="C1303" s="14">
        <f t="shared" si="160"/>
        <v>19.016999999999943</v>
      </c>
      <c r="D1303" s="12">
        <f t="shared" si="161"/>
        <v>1.1574074074038876E-5</v>
      </c>
      <c r="E1303" s="12">
        <f t="shared" si="162"/>
        <v>3.4212962962962945E-2</v>
      </c>
      <c r="F1303" s="15">
        <f t="shared" si="163"/>
        <v>25.200000000076638</v>
      </c>
      <c r="G1303" s="15">
        <f t="shared" si="164"/>
        <v>25.200000000021422</v>
      </c>
      <c r="H1303" s="15">
        <f t="shared" si="165"/>
        <v>25.200000000041566</v>
      </c>
      <c r="I1303" s="15">
        <f t="shared" si="166"/>
        <v>25.200000000021422</v>
      </c>
      <c r="J1303" s="15">
        <f t="shared" si="167"/>
        <v>25.20000000000762</v>
      </c>
      <c r="K1303" s="21" t="str">
        <f>HYPERLINK("http://maps.google.nl/maps?q="&amp;SUBSTITUTE(Tabel2[[#This Row],[lat]],",",".")&amp;","&amp;SUBSTITUTE(Tabel2[[#This Row],[lon]],",","."))</f>
        <v>http://maps.google.nl/maps?q=50.950162,5.895897</v>
      </c>
    </row>
    <row r="1304" spans="1:11" x14ac:dyDescent="0.25">
      <c r="A1304" s="8">
        <f>TIMEVALUE(MID(Tabel2[[#This Row],[ns1:time2]],12,8))</f>
        <v>0.49616898148148153</v>
      </c>
      <c r="B1304" s="13">
        <f>ROUND(6370973.27862*((2*ASIN(SQRT((SIN((RADIANS(Strava!E1303)-RADIANS(Strava!E1304))/2)^2)+COS(RADIANS(Strava!E1303))*COS(RADIANS(Strava!E1304))*(SIN((RADIANS(Strava!F1303)-RADIANS(Strava!F1304))/2)^2))))),0)</f>
        <v>7</v>
      </c>
      <c r="C1304" s="10">
        <f t="shared" si="160"/>
        <v>19.023999999999944</v>
      </c>
      <c r="D1304" s="8">
        <f t="shared" si="161"/>
        <v>1.1574074074149898E-5</v>
      </c>
      <c r="E1304" s="8">
        <f t="shared" si="162"/>
        <v>3.4224537037037095E-2</v>
      </c>
      <c r="F1304" s="17">
        <f t="shared" si="163"/>
        <v>25.199999999834912</v>
      </c>
      <c r="G1304" s="17">
        <f t="shared" si="164"/>
        <v>25.19999999996099</v>
      </c>
      <c r="H1304" s="17">
        <f t="shared" si="165"/>
        <v>25.19999999996099</v>
      </c>
      <c r="I1304" s="17">
        <f t="shared" si="166"/>
        <v>25.199999999991206</v>
      </c>
      <c r="J1304" s="17">
        <f t="shared" si="167"/>
        <v>25.199999999997548</v>
      </c>
      <c r="K1304" s="20" t="str">
        <f>HYPERLINK("http://maps.google.nl/maps?q="&amp;SUBSTITUTE(Tabel2[[#This Row],[lat]],",",".")&amp;","&amp;SUBSTITUTE(Tabel2[[#This Row],[lon]],",","."))</f>
        <v>http://maps.google.nl/maps?q=50.950198,5.895977</v>
      </c>
    </row>
    <row r="1305" spans="1:11" x14ac:dyDescent="0.25">
      <c r="A1305" s="12">
        <f>TIMEVALUE(MID(Tabel2[[#This Row],[ns1:time2]],12,8))</f>
        <v>0.49626157407407406</v>
      </c>
      <c r="B1305" s="13">
        <f>ROUND(6370973.27862*((2*ASIN(SQRT((SIN((RADIANS(Strava!E1304)-RADIANS(Strava!E1305))/2)^2)+COS(RADIANS(Strava!E1304))*COS(RADIANS(Strava!E1305))*(SIN((RADIANS(Strava!F1304)-RADIANS(Strava!F1305))/2)^2))))),0)</f>
        <v>56</v>
      </c>
      <c r="C1305" s="14">
        <f t="shared" si="160"/>
        <v>19.079999999999945</v>
      </c>
      <c r="D1305" s="12">
        <f t="shared" si="161"/>
        <v>9.2592592592533052E-5</v>
      </c>
      <c r="E1305" s="12">
        <f t="shared" si="162"/>
        <v>3.4317129629629628E-2</v>
      </c>
      <c r="F1305" s="15">
        <f t="shared" si="163"/>
        <v>25.200000000016207</v>
      </c>
      <c r="G1305" s="15">
        <f t="shared" si="164"/>
        <v>25.199999999997015</v>
      </c>
      <c r="H1305" s="15">
        <f t="shared" si="165"/>
        <v>25.200000000005499</v>
      </c>
      <c r="I1305" s="15">
        <f t="shared" si="166"/>
        <v>25.200000000001452</v>
      </c>
      <c r="J1305" s="15">
        <f t="shared" si="167"/>
        <v>25.200000000003651</v>
      </c>
      <c r="K1305" s="21" t="str">
        <f>HYPERLINK("http://maps.google.nl/maps?q="&amp;SUBSTITUTE(Tabel2[[#This Row],[lat]],",",".")&amp;","&amp;SUBSTITUTE(Tabel2[[#This Row],[lon]],",","."))</f>
        <v>http://maps.google.nl/maps?q=50.95049,5.896623</v>
      </c>
    </row>
    <row r="1306" spans="1:11" x14ac:dyDescent="0.25">
      <c r="A1306" s="8">
        <f>TIMEVALUE(MID(Tabel2[[#This Row],[ns1:time2]],12,8))</f>
        <v>0.49631944444444448</v>
      </c>
      <c r="B1306" s="13">
        <f>ROUND(6370973.27862*((2*ASIN(SQRT((SIN((RADIANS(Strava!E1305)-RADIANS(Strava!E1306))/2)^2)+COS(RADIANS(Strava!E1305))*COS(RADIANS(Strava!E1306))*(SIN((RADIANS(Strava!F1305)-RADIANS(Strava!F1306))/2)^2))))),0)</f>
        <v>32</v>
      </c>
      <c r="C1306" s="10">
        <f t="shared" si="160"/>
        <v>19.111999999999945</v>
      </c>
      <c r="D1306" s="8">
        <f t="shared" si="161"/>
        <v>5.7870370370416424E-5</v>
      </c>
      <c r="E1306" s="8">
        <f t="shared" si="162"/>
        <v>3.4375000000000044E-2</v>
      </c>
      <c r="F1306" s="17">
        <f t="shared" si="163"/>
        <v>23.039999999981664</v>
      </c>
      <c r="G1306" s="17">
        <f t="shared" si="164"/>
        <v>24.369230769233223</v>
      </c>
      <c r="H1306" s="17">
        <f t="shared" si="165"/>
        <v>24.428571428562652</v>
      </c>
      <c r="I1306" s="17">
        <f t="shared" si="166"/>
        <v>24.479999999997101</v>
      </c>
      <c r="J1306" s="17">
        <f t="shared" si="167"/>
        <v>24.891428571426641</v>
      </c>
      <c r="K1306" s="20" t="str">
        <f>HYPERLINK("http://maps.google.nl/maps?q="&amp;SUBSTITUTE(Tabel2[[#This Row],[lat]],",",".")&amp;","&amp;SUBSTITUTE(Tabel2[[#This Row],[lon]],",","."))</f>
        <v>http://maps.google.nl/maps?q=50.950665,5.896985</v>
      </c>
    </row>
    <row r="1307" spans="1:11" x14ac:dyDescent="0.25">
      <c r="A1307" s="12">
        <f>TIMEVALUE(MID(Tabel2[[#This Row],[ns1:time2]],12,8))</f>
        <v>0.49633101851851852</v>
      </c>
      <c r="B1307" s="13">
        <f>ROUND(6370973.27862*((2*ASIN(SQRT((SIN((RADIANS(Strava!E1306)-RADIANS(Strava!E1307))/2)^2)+COS(RADIANS(Strava!E1306))*COS(RADIANS(Strava!E1307))*(SIN((RADIANS(Strava!F1306)-RADIANS(Strava!F1307))/2)^2))))),0)</f>
        <v>7</v>
      </c>
      <c r="C1307" s="14">
        <f t="shared" si="160"/>
        <v>19.118999999999946</v>
      </c>
      <c r="D1307" s="12">
        <f t="shared" si="161"/>
        <v>1.1574074074038876E-5</v>
      </c>
      <c r="E1307" s="12">
        <f t="shared" si="162"/>
        <v>3.4386574074074083E-2</v>
      </c>
      <c r="F1307" s="15">
        <f t="shared" si="163"/>
        <v>25.200000000076638</v>
      </c>
      <c r="G1307" s="15">
        <f t="shared" si="164"/>
        <v>23.399999999997227</v>
      </c>
      <c r="H1307" s="15">
        <f t="shared" si="165"/>
        <v>24.428571428579389</v>
      </c>
      <c r="I1307" s="15">
        <f t="shared" si="166"/>
        <v>24.479999999997101</v>
      </c>
      <c r="J1307" s="15">
        <f t="shared" si="167"/>
        <v>24.975000000002034</v>
      </c>
      <c r="K1307" s="21" t="str">
        <f>HYPERLINK("http://maps.google.nl/maps?q="&amp;SUBSTITUTE(Tabel2[[#This Row],[lat]],",",".")&amp;","&amp;SUBSTITUTE(Tabel2[[#This Row],[lon]],",","."))</f>
        <v>http://maps.google.nl/maps?q=50.950703,5.897058</v>
      </c>
    </row>
    <row r="1308" spans="1:11" x14ac:dyDescent="0.25">
      <c r="A1308" s="8">
        <f>TIMEVALUE(MID(Tabel2[[#This Row],[ns1:time2]],12,8))</f>
        <v>0.49634259259259261</v>
      </c>
      <c r="B1308" s="13">
        <f>ROUND(6370973.27862*((2*ASIN(SQRT((SIN((RADIANS(Strava!E1307)-RADIANS(Strava!E1308))/2)^2)+COS(RADIANS(Strava!E1307))*COS(RADIANS(Strava!E1308))*(SIN((RADIANS(Strava!F1307)-RADIANS(Strava!F1308))/2)^2))))),0)</f>
        <v>6</v>
      </c>
      <c r="C1308" s="10">
        <f t="shared" si="160"/>
        <v>19.124999999999947</v>
      </c>
      <c r="D1308" s="8">
        <f t="shared" si="161"/>
        <v>1.1574074074094387E-5</v>
      </c>
      <c r="E1308" s="8">
        <f t="shared" si="162"/>
        <v>3.4398148148148178E-2</v>
      </c>
      <c r="F1308" s="17">
        <f t="shared" si="163"/>
        <v>21.59999999996209</v>
      </c>
      <c r="G1308" s="17">
        <f t="shared" si="164"/>
        <v>23.400000000018064</v>
      </c>
      <c r="H1308" s="17">
        <f t="shared" si="165"/>
        <v>23.142857142849117</v>
      </c>
      <c r="I1308" s="17">
        <f t="shared" si="166"/>
        <v>24.240000000004596</v>
      </c>
      <c r="J1308" s="17">
        <f t="shared" si="167"/>
        <v>24.599999999997443</v>
      </c>
      <c r="K1308" s="20" t="str">
        <f>HYPERLINK("http://maps.google.nl/maps?q="&amp;SUBSTITUTE(Tabel2[[#This Row],[lat]],",",".")&amp;","&amp;SUBSTITUTE(Tabel2[[#This Row],[lon]],",","."))</f>
        <v>http://maps.google.nl/maps?q=50.950741,5.897128</v>
      </c>
    </row>
    <row r="1309" spans="1:11" x14ac:dyDescent="0.25">
      <c r="A1309" s="12">
        <f>TIMEVALUE(MID(Tabel2[[#This Row],[ns1:time2]],12,8))</f>
        <v>0.49635416666666665</v>
      </c>
      <c r="B1309" s="13">
        <f>ROUND(6370973.27862*((2*ASIN(SQRT((SIN((RADIANS(Strava!E1308)-RADIANS(Strava!E1309))/2)^2)+COS(RADIANS(Strava!E1308))*COS(RADIANS(Strava!E1309))*(SIN((RADIANS(Strava!F1308)-RADIANS(Strava!F1309))/2)^2))))),0)</f>
        <v>7</v>
      </c>
      <c r="C1309" s="14">
        <f t="shared" si="160"/>
        <v>19.131999999999948</v>
      </c>
      <c r="D1309" s="12">
        <f t="shared" si="161"/>
        <v>1.1574074074038876E-5</v>
      </c>
      <c r="E1309" s="12">
        <f t="shared" si="162"/>
        <v>3.4409722222222217E-2</v>
      </c>
      <c r="F1309" s="15">
        <f t="shared" si="163"/>
        <v>25.200000000076638</v>
      </c>
      <c r="G1309" s="15">
        <f t="shared" si="164"/>
        <v>23.400000000018064</v>
      </c>
      <c r="H1309" s="15">
        <f t="shared" si="165"/>
        <v>24.000000000038369</v>
      </c>
      <c r="I1309" s="15">
        <f t="shared" si="166"/>
        <v>23.400000000002439</v>
      </c>
      <c r="J1309" s="15">
        <f t="shared" si="167"/>
        <v>24.514285714289425</v>
      </c>
      <c r="K1309" s="21" t="str">
        <f>HYPERLINK("http://maps.google.nl/maps?q="&amp;SUBSTITUTE(Tabel2[[#This Row],[lat]],",",".")&amp;","&amp;SUBSTITUTE(Tabel2[[#This Row],[lon]],",","."))</f>
        <v>http://maps.google.nl/maps?q=50.950781,5.8972</v>
      </c>
    </row>
    <row r="1310" spans="1:11" x14ac:dyDescent="0.25">
      <c r="A1310" s="8">
        <f>TIMEVALUE(MID(Tabel2[[#This Row],[ns1:time2]],12,8))</f>
        <v>0.49644675925925924</v>
      </c>
      <c r="B1310" s="13">
        <f>ROUND(6370973.27862*((2*ASIN(SQRT((SIN((RADIANS(Strava!E1309)-RADIANS(Strava!E1310))/2)^2)+COS(RADIANS(Strava!E1309))*COS(RADIANS(Strava!E1310))*(SIN((RADIANS(Strava!F1309)-RADIANS(Strava!F1310))/2)^2))))),0)</f>
        <v>50</v>
      </c>
      <c r="C1310" s="10">
        <f t="shared" si="160"/>
        <v>19.181999999999949</v>
      </c>
      <c r="D1310" s="8">
        <f t="shared" si="161"/>
        <v>9.2592592592588563E-5</v>
      </c>
      <c r="E1310" s="8">
        <f t="shared" si="162"/>
        <v>3.4502314814814805E-2</v>
      </c>
      <c r="F1310" s="17">
        <f t="shared" si="163"/>
        <v>22.500000000000981</v>
      </c>
      <c r="G1310" s="17">
        <f t="shared" si="164"/>
        <v>22.800000000009451</v>
      </c>
      <c r="H1310" s="17">
        <f t="shared" si="165"/>
        <v>22.680000000004565</v>
      </c>
      <c r="I1310" s="17">
        <f t="shared" si="166"/>
        <v>22.909090909101902</v>
      </c>
      <c r="J1310" s="17">
        <f t="shared" si="167"/>
        <v>23.914285714290166</v>
      </c>
      <c r="K1310" s="20" t="str">
        <f>HYPERLINK("http://maps.google.nl/maps?q="&amp;SUBSTITUTE(Tabel2[[#This Row],[lat]],",",".")&amp;","&amp;SUBSTITUTE(Tabel2[[#This Row],[lon]],",","."))</f>
        <v>http://maps.google.nl/maps?q=50.951092,5.897713</v>
      </c>
    </row>
    <row r="1311" spans="1:11" x14ac:dyDescent="0.25">
      <c r="A1311" s="12">
        <f>TIMEVALUE(MID(Tabel2[[#This Row],[ns1:time2]],12,8))</f>
        <v>0.49653935185185188</v>
      </c>
      <c r="B1311" s="13">
        <f>ROUND(6370973.27862*((2*ASIN(SQRT((SIN((RADIANS(Strava!E1310)-RADIANS(Strava!E1311))/2)^2)+COS(RADIANS(Strava!E1310))*COS(RADIANS(Strava!E1311))*(SIN((RADIANS(Strava!F1310)-RADIANS(Strava!F1311))/2)^2))))),0)</f>
        <v>51</v>
      </c>
      <c r="C1311" s="14">
        <f t="shared" si="160"/>
        <v>19.232999999999947</v>
      </c>
      <c r="D1311" s="12">
        <f t="shared" si="161"/>
        <v>9.2592592592644074E-5</v>
      </c>
      <c r="E1311" s="12">
        <f t="shared" si="162"/>
        <v>3.4594907407407449E-2</v>
      </c>
      <c r="F1311" s="15">
        <f t="shared" si="163"/>
        <v>22.949999999987238</v>
      </c>
      <c r="G1311" s="15">
        <f t="shared" si="164"/>
        <v>22.724999999993972</v>
      </c>
      <c r="H1311" s="15">
        <f t="shared" si="165"/>
        <v>22.870588235292807</v>
      </c>
      <c r="I1311" s="15">
        <f t="shared" si="166"/>
        <v>22.79999999999659</v>
      </c>
      <c r="J1311" s="15">
        <f t="shared" si="167"/>
        <v>23.657142857141015</v>
      </c>
      <c r="K1311" s="21" t="str">
        <f>HYPERLINK("http://maps.google.nl/maps?q="&amp;SUBSTITUTE(Tabel2[[#This Row],[lat]],",",".")&amp;","&amp;SUBSTITUTE(Tabel2[[#This Row],[lon]],",","."))</f>
        <v>http://maps.google.nl/maps?q=50.951434,5.898193</v>
      </c>
    </row>
    <row r="1312" spans="1:11" x14ac:dyDescent="0.25">
      <c r="A1312" s="8">
        <f>TIMEVALUE(MID(Tabel2[[#This Row],[ns1:time2]],12,8))</f>
        <v>0.49655092592592592</v>
      </c>
      <c r="B1312" s="13">
        <f>ROUND(6370973.27862*((2*ASIN(SQRT((SIN((RADIANS(Strava!E1311)-RADIANS(Strava!E1312))/2)^2)+COS(RADIANS(Strava!E1311))*COS(RADIANS(Strava!E1312))*(SIN((RADIANS(Strava!F1311)-RADIANS(Strava!F1312))/2)^2))))),0)</f>
        <v>6</v>
      </c>
      <c r="C1312" s="10">
        <f t="shared" si="160"/>
        <v>19.238999999999947</v>
      </c>
      <c r="D1312" s="8">
        <f t="shared" si="161"/>
        <v>1.1574074074038876E-5</v>
      </c>
      <c r="E1312" s="8">
        <f t="shared" si="162"/>
        <v>3.4606481481481488E-2</v>
      </c>
      <c r="F1312" s="17">
        <f t="shared" si="163"/>
        <v>21.600000000065688</v>
      </c>
      <c r="G1312" s="17">
        <f t="shared" si="164"/>
        <v>22.79999999999588</v>
      </c>
      <c r="H1312" s="17">
        <f t="shared" si="165"/>
        <v>22.65882352941021</v>
      </c>
      <c r="I1312" s="17">
        <f t="shared" si="166"/>
        <v>22.800000000002665</v>
      </c>
      <c r="J1312" s="17">
        <f t="shared" si="167"/>
        <v>23.554285714286983</v>
      </c>
      <c r="K1312" s="20" t="str">
        <f>HYPERLINK("http://maps.google.nl/maps?q="&amp;SUBSTITUTE(Tabel2[[#This Row],[lat]],",",".")&amp;","&amp;SUBSTITUTE(Tabel2[[#This Row],[lon]],",","."))</f>
        <v>http://maps.google.nl/maps?q=50.951471,5.898254</v>
      </c>
    </row>
    <row r="1313" spans="1:11" x14ac:dyDescent="0.25">
      <c r="A1313" s="12">
        <f>TIMEVALUE(MID(Tabel2[[#This Row],[ns1:time2]],12,8))</f>
        <v>0.49657407407407406</v>
      </c>
      <c r="B1313" s="13">
        <f>ROUND(6370973.27862*((2*ASIN(SQRT((SIN((RADIANS(Strava!E1312)-RADIANS(Strava!E1313))/2)^2)+COS(RADIANS(Strava!E1312))*COS(RADIANS(Strava!E1313))*(SIN((RADIANS(Strava!F1312)-RADIANS(Strava!F1313))/2)^2))))),0)</f>
        <v>12</v>
      </c>
      <c r="C1313" s="14">
        <f t="shared" si="160"/>
        <v>19.250999999999948</v>
      </c>
      <c r="D1313" s="12">
        <f t="shared" si="161"/>
        <v>2.3148148148133263E-5</v>
      </c>
      <c r="E1313" s="12">
        <f t="shared" si="162"/>
        <v>3.4629629629629621E-2</v>
      </c>
      <c r="F1313" s="15">
        <f t="shared" si="163"/>
        <v>21.600000000013889</v>
      </c>
      <c r="G1313" s="15">
        <f t="shared" si="164"/>
        <v>21.600000000031976</v>
      </c>
      <c r="H1313" s="15">
        <f t="shared" si="165"/>
        <v>22.581818181817628</v>
      </c>
      <c r="I1313" s="15">
        <f t="shared" si="166"/>
        <v>22.547368421052859</v>
      </c>
      <c r="J1313" s="15">
        <f t="shared" si="167"/>
        <v>23.399999999999991</v>
      </c>
      <c r="K1313" s="21" t="str">
        <f>HYPERLINK("http://maps.google.nl/maps?q="&amp;SUBSTITUTE(Tabel2[[#This Row],[lat]],",",".")&amp;","&amp;SUBSTITUTE(Tabel2[[#This Row],[lon]],",","."))</f>
        <v>http://maps.google.nl/maps?q=50.951536,5.898395</v>
      </c>
    </row>
    <row r="1314" spans="1:11" x14ac:dyDescent="0.25">
      <c r="A1314" s="8">
        <f>TIMEVALUE(MID(Tabel2[[#This Row],[ns1:time2]],12,8))</f>
        <v>0.49659722222222219</v>
      </c>
      <c r="B1314" s="13">
        <f>ROUND(6370973.27862*((2*ASIN(SQRT((SIN((RADIANS(Strava!E1313)-RADIANS(Strava!E1314))/2)^2)+COS(RADIANS(Strava!E1313))*COS(RADIANS(Strava!E1314))*(SIN((RADIANS(Strava!F1313)-RADIANS(Strava!F1314))/2)^2))))),0)</f>
        <v>13</v>
      </c>
      <c r="C1314" s="10">
        <f t="shared" si="160"/>
        <v>19.26399999999995</v>
      </c>
      <c r="D1314" s="8">
        <f t="shared" si="161"/>
        <v>2.3148148148133263E-5</v>
      </c>
      <c r="E1314" s="8">
        <f t="shared" si="162"/>
        <v>3.4652777777777755E-2</v>
      </c>
      <c r="F1314" s="17">
        <f t="shared" si="163"/>
        <v>23.400000000015044</v>
      </c>
      <c r="G1314" s="17">
        <f t="shared" si="164"/>
        <v>22.500000000016385</v>
      </c>
      <c r="H1314" s="17">
        <f t="shared" si="165"/>
        <v>22.320000000026756</v>
      </c>
      <c r="I1314" s="17">
        <f t="shared" si="166"/>
        <v>22.707692307694547</v>
      </c>
      <c r="J1314" s="17">
        <f t="shared" si="167"/>
        <v>23.35135135135631</v>
      </c>
      <c r="K1314" s="20" t="str">
        <f>HYPERLINK("http://maps.google.nl/maps?q="&amp;SUBSTITUTE(Tabel2[[#This Row],[lat]],",",".")&amp;","&amp;SUBSTITUTE(Tabel2[[#This Row],[lon]],",","."))</f>
        <v>http://maps.google.nl/maps?q=50.951564,5.898571</v>
      </c>
    </row>
    <row r="1315" spans="1:11" x14ac:dyDescent="0.25">
      <c r="A1315" s="12">
        <f>TIMEVALUE(MID(Tabel2[[#This Row],[ns1:time2]],12,8))</f>
        <v>0.49664351851851851</v>
      </c>
      <c r="B1315" s="13">
        <f>ROUND(6370973.27862*((2*ASIN(SQRT((SIN((RADIANS(Strava!E1314)-RADIANS(Strava!E1315))/2)^2)+COS(RADIANS(Strava!E1314))*COS(RADIANS(Strava!E1315))*(SIN((RADIANS(Strava!F1314)-RADIANS(Strava!F1315))/2)^2))))),0)</f>
        <v>26</v>
      </c>
      <c r="C1315" s="14">
        <f t="shared" si="160"/>
        <v>19.289999999999949</v>
      </c>
      <c r="D1315" s="12">
        <f t="shared" si="161"/>
        <v>4.6296296296322037E-5</v>
      </c>
      <c r="E1315" s="12">
        <f t="shared" si="162"/>
        <v>3.4699074074074077E-2</v>
      </c>
      <c r="F1315" s="15">
        <f t="shared" si="163"/>
        <v>23.399999999986989</v>
      </c>
      <c r="G1315" s="15">
        <f t="shared" si="164"/>
        <v>23.399999999997227</v>
      </c>
      <c r="H1315" s="15">
        <f t="shared" si="165"/>
        <v>22.950000000001868</v>
      </c>
      <c r="I1315" s="15">
        <f t="shared" si="166"/>
        <v>22.800000000009451</v>
      </c>
      <c r="J1315" s="15">
        <f t="shared" si="167"/>
        <v>22.909090909091137</v>
      </c>
      <c r="K1315" s="21" t="str">
        <f>HYPERLINK("http://maps.google.nl/maps?q="&amp;SUBSTITUTE(Tabel2[[#This Row],[lat]],",",".")&amp;","&amp;SUBSTITUTE(Tabel2[[#This Row],[lon]],",","."))</f>
        <v>http://maps.google.nl/maps?q=50.951518,5.898937</v>
      </c>
    </row>
    <row r="1316" spans="1:11" x14ac:dyDescent="0.25">
      <c r="A1316" s="8">
        <f>TIMEVALUE(MID(Tabel2[[#This Row],[ns1:time2]],12,8))</f>
        <v>0.49672453703703701</v>
      </c>
      <c r="B1316" s="13">
        <f>ROUND(6370973.27862*((2*ASIN(SQRT((SIN((RADIANS(Strava!E1315)-RADIANS(Strava!E1316))/2)^2)+COS(RADIANS(Strava!E1315))*COS(RADIANS(Strava!E1316))*(SIN((RADIANS(Strava!F1315)-RADIANS(Strava!F1316))/2)^2))))),0)</f>
        <v>49</v>
      </c>
      <c r="C1316" s="10">
        <f t="shared" si="160"/>
        <v>19.338999999999949</v>
      </c>
      <c r="D1316" s="8">
        <f t="shared" si="161"/>
        <v>8.1018518518494176E-5</v>
      </c>
      <c r="E1316" s="8">
        <f t="shared" si="162"/>
        <v>3.4780092592592571E-2</v>
      </c>
      <c r="F1316" s="17">
        <f t="shared" si="163"/>
        <v>25.200000000007574</v>
      </c>
      <c r="G1316" s="17">
        <f t="shared" si="164"/>
        <v>24.545454545454042</v>
      </c>
      <c r="H1316" s="17">
        <f t="shared" si="165"/>
        <v>24.369230769233223</v>
      </c>
      <c r="I1316" s="17">
        <f t="shared" si="166"/>
        <v>24.000000000004263</v>
      </c>
      <c r="J1316" s="17">
        <f t="shared" si="167"/>
        <v>23.348571428575642</v>
      </c>
      <c r="K1316" s="20" t="str">
        <f>HYPERLINK("http://maps.google.nl/maps?q="&amp;SUBSTITUTE(Tabel2[[#This Row],[lat]],",",".")&amp;","&amp;SUBSTITUTE(Tabel2[[#This Row],[lon]],",","."))</f>
        <v>http://maps.google.nl/maps?q=50.951393,5.899608</v>
      </c>
    </row>
    <row r="1317" spans="1:11" x14ac:dyDescent="0.25">
      <c r="A1317" s="12">
        <f>TIMEVALUE(MID(Tabel2[[#This Row],[ns1:time2]],12,8))</f>
        <v>0.49679398148148146</v>
      </c>
      <c r="B1317" s="13">
        <f>ROUND(6370973.27862*((2*ASIN(SQRT((SIN((RADIANS(Strava!E1316)-RADIANS(Strava!E1317))/2)^2)+COS(RADIANS(Strava!E1316))*COS(RADIANS(Strava!E1317))*(SIN((RADIANS(Strava!F1316)-RADIANS(Strava!F1317))/2)^2))))),0)</f>
        <v>44</v>
      </c>
      <c r="C1317" s="14">
        <f t="shared" si="160"/>
        <v>19.382999999999949</v>
      </c>
      <c r="D1317" s="12">
        <f t="shared" si="161"/>
        <v>6.94444444444553E-5</v>
      </c>
      <c r="E1317" s="12">
        <f t="shared" si="162"/>
        <v>3.4849537037037026E-2</v>
      </c>
      <c r="F1317" s="15">
        <f t="shared" si="163"/>
        <v>26.39999999999587</v>
      </c>
      <c r="G1317" s="15">
        <f t="shared" si="164"/>
        <v>25.753846153848453</v>
      </c>
      <c r="H1317" s="15">
        <f t="shared" si="165"/>
        <v>25.199999999998383</v>
      </c>
      <c r="I1317" s="15">
        <f t="shared" si="166"/>
        <v>25.010526315790049</v>
      </c>
      <c r="J1317" s="15">
        <f t="shared" si="167"/>
        <v>23.760000000001295</v>
      </c>
      <c r="K1317" s="21" t="str">
        <f>HYPERLINK("http://maps.google.nl/maps?q="&amp;SUBSTITUTE(Tabel2[[#This Row],[lat]],",",".")&amp;","&amp;SUBSTITUTE(Tabel2[[#This Row],[lon]],",","."))</f>
        <v>http://maps.google.nl/maps?q=50.951362,5.900232</v>
      </c>
    </row>
    <row r="1318" spans="1:11" x14ac:dyDescent="0.25">
      <c r="A1318" s="8">
        <f>TIMEVALUE(MID(Tabel2[[#This Row],[ns1:time2]],12,8))</f>
        <v>0.49685185185185188</v>
      </c>
      <c r="B1318" s="13">
        <f>ROUND(6370973.27862*((2*ASIN(SQRT((SIN((RADIANS(Strava!E1317)-RADIANS(Strava!E1318))/2)^2)+COS(RADIANS(Strava!E1317))*COS(RADIANS(Strava!E1318))*(SIN((RADIANS(Strava!F1317)-RADIANS(Strava!F1318))/2)^2))))),0)</f>
        <v>33</v>
      </c>
      <c r="C1318" s="10">
        <f t="shared" si="160"/>
        <v>19.415999999999951</v>
      </c>
      <c r="D1318" s="8">
        <f t="shared" si="161"/>
        <v>5.7870370370416424E-5</v>
      </c>
      <c r="E1318" s="8">
        <f t="shared" si="162"/>
        <v>3.4907407407407443E-2</v>
      </c>
      <c r="F1318" s="17">
        <f t="shared" si="163"/>
        <v>23.759999999981094</v>
      </c>
      <c r="G1318" s="17">
        <f t="shared" si="164"/>
        <v>25.199999999989302</v>
      </c>
      <c r="H1318" s="17">
        <f t="shared" si="165"/>
        <v>25.199999999996304</v>
      </c>
      <c r="I1318" s="17">
        <f t="shared" si="166"/>
        <v>24.872727272721743</v>
      </c>
      <c r="J1318" s="17">
        <f t="shared" si="167"/>
        <v>23.809090909090969</v>
      </c>
      <c r="K1318" s="20" t="str">
        <f>HYPERLINK("http://maps.google.nl/maps?q="&amp;SUBSTITUTE(Tabel2[[#This Row],[lat]],",",".")&amp;","&amp;SUBSTITUTE(Tabel2[[#This Row],[lon]],",","."))</f>
        <v>http://maps.google.nl/maps?q=50.951373,5.900709</v>
      </c>
    </row>
    <row r="1319" spans="1:11" x14ac:dyDescent="0.25">
      <c r="A1319" s="12">
        <f>TIMEVALUE(MID(Tabel2[[#This Row],[ns1:time2]],12,8))</f>
        <v>0.49686342592592592</v>
      </c>
      <c r="B1319" s="13">
        <f>ROUND(6370973.27862*((2*ASIN(SQRT((SIN((RADIANS(Strava!E1318)-RADIANS(Strava!E1319))/2)^2)+COS(RADIANS(Strava!E1318))*COS(RADIANS(Strava!E1319))*(SIN((RADIANS(Strava!F1318)-RADIANS(Strava!F1319))/2)^2))))),0)</f>
        <v>8</v>
      </c>
      <c r="C1319" s="14">
        <f t="shared" si="160"/>
        <v>19.42399999999995</v>
      </c>
      <c r="D1319" s="12">
        <f t="shared" si="161"/>
        <v>1.1574074074038876E-5</v>
      </c>
      <c r="E1319" s="12">
        <f t="shared" si="162"/>
        <v>3.4918981481481481E-2</v>
      </c>
      <c r="F1319" s="15">
        <f t="shared" si="163"/>
        <v>28.800000000087586</v>
      </c>
      <c r="G1319" s="15">
        <f t="shared" si="164"/>
        <v>24.599999999996378</v>
      </c>
      <c r="H1319" s="15">
        <f t="shared" si="165"/>
        <v>25.49999999999627</v>
      </c>
      <c r="I1319" s="15">
        <f t="shared" si="166"/>
        <v>25.389473684210895</v>
      </c>
      <c r="J1319" s="15">
        <f t="shared" si="167"/>
        <v>23.890909090908959</v>
      </c>
      <c r="K1319" s="21" t="str">
        <f>HYPERLINK("http://maps.google.nl/maps?q="&amp;SUBSTITUTE(Tabel2[[#This Row],[lat]],",",".")&amp;","&amp;SUBSTITUTE(Tabel2[[#This Row],[lon]],",","."))</f>
        <v>http://maps.google.nl/maps?q=50.951365,5.900818</v>
      </c>
    </row>
    <row r="1320" spans="1:11" x14ac:dyDescent="0.25">
      <c r="A1320" s="8">
        <f>TIMEVALUE(MID(Tabel2[[#This Row],[ns1:time2]],12,8))</f>
        <v>0.49690972222222224</v>
      </c>
      <c r="B1320" s="13">
        <f>ROUND(6370973.27862*((2*ASIN(SQRT((SIN((RADIANS(Strava!E1319)-RADIANS(Strava!E1320))/2)^2)+COS(RADIANS(Strava!E1319))*COS(RADIANS(Strava!E1320))*(SIN((RADIANS(Strava!F1319)-RADIANS(Strava!F1320))/2)^2))))),0)</f>
        <v>29</v>
      </c>
      <c r="C1320" s="10">
        <f t="shared" si="160"/>
        <v>19.45299999999995</v>
      </c>
      <c r="D1320" s="8">
        <f t="shared" si="161"/>
        <v>4.6296296296322037E-5</v>
      </c>
      <c r="E1320" s="8">
        <f t="shared" si="162"/>
        <v>3.4965277777777803E-2</v>
      </c>
      <c r="F1320" s="17">
        <f t="shared" si="163"/>
        <v>26.099999999985489</v>
      </c>
      <c r="G1320" s="17">
        <f t="shared" si="164"/>
        <v>26.640000000003656</v>
      </c>
      <c r="H1320" s="17">
        <f t="shared" si="165"/>
        <v>25.199999999992134</v>
      </c>
      <c r="I1320" s="17">
        <f t="shared" si="166"/>
        <v>25.6499999999936</v>
      </c>
      <c r="J1320" s="17">
        <f t="shared" si="167"/>
        <v>24.38999999999821</v>
      </c>
      <c r="K1320" s="20" t="str">
        <f>HYPERLINK("http://maps.google.nl/maps?q="&amp;SUBSTITUTE(Tabel2[[#This Row],[lat]],",",".")&amp;","&amp;SUBSTITUTE(Tabel2[[#This Row],[lon]],",","."))</f>
        <v>http://maps.google.nl/maps?q=50.951348,5.901231</v>
      </c>
    </row>
    <row r="1321" spans="1:11" x14ac:dyDescent="0.25">
      <c r="A1321" s="12">
        <f>TIMEVALUE(MID(Tabel2[[#This Row],[ns1:time2]],12,8))</f>
        <v>0.49693287037037037</v>
      </c>
      <c r="B1321" s="13">
        <f>ROUND(6370973.27862*((2*ASIN(SQRT((SIN((RADIANS(Strava!E1320)-RADIANS(Strava!E1321))/2)^2)+COS(RADIANS(Strava!E1320))*COS(RADIANS(Strava!E1321))*(SIN((RADIANS(Strava!F1320)-RADIANS(Strava!F1321))/2)^2))))),0)</f>
        <v>14</v>
      </c>
      <c r="C1321" s="14">
        <f t="shared" si="160"/>
        <v>19.466999999999949</v>
      </c>
      <c r="D1321" s="12">
        <f t="shared" si="161"/>
        <v>2.3148148148133263E-5</v>
      </c>
      <c r="E1321" s="12">
        <f t="shared" si="162"/>
        <v>3.4988425925925937E-2</v>
      </c>
      <c r="F1321" s="15">
        <f t="shared" si="163"/>
        <v>25.200000000016207</v>
      </c>
      <c r="G1321" s="15">
        <f t="shared" si="164"/>
        <v>25.799999999995524</v>
      </c>
      <c r="H1321" s="15">
        <f t="shared" si="165"/>
        <v>26.228571428578476</v>
      </c>
      <c r="I1321" s="15">
        <f t="shared" si="166"/>
        <v>25.199999999995949</v>
      </c>
      <c r="J1321" s="15">
        <f t="shared" si="167"/>
        <v>24.776470588237434</v>
      </c>
      <c r="K1321" s="21" t="str">
        <f>HYPERLINK("http://maps.google.nl/maps?q="&amp;SUBSTITUTE(Tabel2[[#This Row],[lat]],",",".")&amp;","&amp;SUBSTITUTE(Tabel2[[#This Row],[lon]],",","."))</f>
        <v>http://maps.google.nl/maps?q=50.951361,5.901436</v>
      </c>
    </row>
    <row r="1322" spans="1:11" x14ac:dyDescent="0.25">
      <c r="A1322" s="8">
        <f>TIMEVALUE(MID(Tabel2[[#This Row],[ns1:time2]],12,8))</f>
        <v>0.49696759259259254</v>
      </c>
      <c r="B1322" s="13">
        <f>ROUND(6370973.27862*((2*ASIN(SQRT((SIN((RADIANS(Strava!E1321)-RADIANS(Strava!E1322))/2)^2)+COS(RADIANS(Strava!E1321))*COS(RADIANS(Strava!E1322))*(SIN((RADIANS(Strava!F1321)-RADIANS(Strava!F1322))/2)^2))))),0)</f>
        <v>22</v>
      </c>
      <c r="C1322" s="10">
        <f t="shared" si="160"/>
        <v>19.488999999999947</v>
      </c>
      <c r="D1322" s="8">
        <f t="shared" si="161"/>
        <v>3.4722222222172139E-5</v>
      </c>
      <c r="E1322" s="8">
        <f t="shared" si="162"/>
        <v>3.5023148148148109E-2</v>
      </c>
      <c r="F1322" s="17">
        <f t="shared" si="163"/>
        <v>26.400000000038077</v>
      </c>
      <c r="G1322" s="17">
        <f t="shared" si="164"/>
        <v>25.920000000027525</v>
      </c>
      <c r="H1322" s="17">
        <f t="shared" si="165"/>
        <v>26.000000000008882</v>
      </c>
      <c r="I1322" s="17">
        <f t="shared" si="166"/>
        <v>26.280000000015765</v>
      </c>
      <c r="J1322" s="17">
        <f t="shared" si="167"/>
        <v>25.000000000002753</v>
      </c>
      <c r="K1322" s="20" t="str">
        <f>HYPERLINK("http://maps.google.nl/maps?q="&amp;SUBSTITUTE(Tabel2[[#This Row],[lat]],",",".")&amp;","&amp;SUBSTITUTE(Tabel2[[#This Row],[lon]],",","."))</f>
        <v>http://maps.google.nl/maps?q=50.951392,5.901739</v>
      </c>
    </row>
    <row r="1323" spans="1:11" x14ac:dyDescent="0.25">
      <c r="A1323" s="12">
        <f>TIMEVALUE(MID(Tabel2[[#This Row],[ns1:time2]],12,8))</f>
        <v>0.497037037037037</v>
      </c>
      <c r="B1323" s="13">
        <f>ROUND(6370973.27862*((2*ASIN(SQRT((SIN((RADIANS(Strava!E1322)-RADIANS(Strava!E1323))/2)^2)+COS(RADIANS(Strava!E1322))*COS(RADIANS(Strava!E1323))*(SIN((RADIANS(Strava!F1322)-RADIANS(Strava!F1323))/2)^2))))),0)</f>
        <v>40</v>
      </c>
      <c r="C1323" s="14">
        <f t="shared" si="160"/>
        <v>19.528999999999947</v>
      </c>
      <c r="D1323" s="12">
        <f t="shared" si="161"/>
        <v>6.94444444444553E-5</v>
      </c>
      <c r="E1323" s="12">
        <f t="shared" si="162"/>
        <v>3.5092592592592564E-2</v>
      </c>
      <c r="F1323" s="15">
        <f t="shared" si="163"/>
        <v>23.999999999996248</v>
      </c>
      <c r="G1323" s="15">
        <f t="shared" si="164"/>
        <v>24.800000000008385</v>
      </c>
      <c r="H1323" s="15">
        <f t="shared" si="165"/>
        <v>24.872727272736849</v>
      </c>
      <c r="I1323" s="15">
        <f t="shared" si="166"/>
        <v>25.200000000003367</v>
      </c>
      <c r="J1323" s="15">
        <f t="shared" si="167"/>
        <v>25.020000000000969</v>
      </c>
      <c r="K1323" s="21" t="str">
        <f>HYPERLINK("http://maps.google.nl/maps?q="&amp;SUBSTITUTE(Tabel2[[#This Row],[lat]],",",".")&amp;","&amp;SUBSTITUTE(Tabel2[[#This Row],[lon]],",","."))</f>
        <v>http://maps.google.nl/maps?q=50.951472,5.902289</v>
      </c>
    </row>
    <row r="1324" spans="1:11" x14ac:dyDescent="0.25">
      <c r="A1324" s="8">
        <f>TIMEVALUE(MID(Tabel2[[#This Row],[ns1:time2]],12,8))</f>
        <v>0.49704861111111115</v>
      </c>
      <c r="B1324" s="13">
        <f>ROUND(6370973.27862*((2*ASIN(SQRT((SIN((RADIANS(Strava!E1323)-RADIANS(Strava!E1324))/2)^2)+COS(RADIANS(Strava!E1323))*COS(RADIANS(Strava!E1324))*(SIN((RADIANS(Strava!F1323)-RADIANS(Strava!F1324))/2)^2))))),0)</f>
        <v>6</v>
      </c>
      <c r="C1324" s="10">
        <f t="shared" si="160"/>
        <v>19.534999999999947</v>
      </c>
      <c r="D1324" s="8">
        <f t="shared" si="161"/>
        <v>1.1574074074149898E-5</v>
      </c>
      <c r="E1324" s="8">
        <f t="shared" si="162"/>
        <v>3.5104166666666714E-2</v>
      </c>
      <c r="F1324" s="17">
        <f t="shared" si="163"/>
        <v>21.599999999858493</v>
      </c>
      <c r="G1324" s="17">
        <f t="shared" si="164"/>
        <v>23.657142857117226</v>
      </c>
      <c r="H1324" s="17">
        <f t="shared" si="165"/>
        <v>24.479999999991481</v>
      </c>
      <c r="I1324" s="17">
        <f t="shared" si="166"/>
        <v>24.599999999995312</v>
      </c>
      <c r="J1324" s="17">
        <f t="shared" si="167"/>
        <v>25.015384615380452</v>
      </c>
      <c r="K1324" s="20" t="str">
        <f>HYPERLINK("http://maps.google.nl/maps?q="&amp;SUBSTITUTE(Tabel2[[#This Row],[lat]],",",".")&amp;","&amp;SUBSTITUTE(Tabel2[[#This Row],[lon]],",","."))</f>
        <v>http://maps.google.nl/maps?q=50.951491,5.902371</v>
      </c>
    </row>
    <row r="1325" spans="1:11" x14ac:dyDescent="0.25">
      <c r="A1325" s="12">
        <f>TIMEVALUE(MID(Tabel2[[#This Row],[ns1:time2]],12,8))</f>
        <v>0.49708333333333332</v>
      </c>
      <c r="B1325" s="13">
        <f>ROUND(6370973.27862*((2*ASIN(SQRT((SIN((RADIANS(Strava!E1324)-RADIANS(Strava!E1325))/2)^2)+COS(RADIANS(Strava!E1324))*COS(RADIANS(Strava!E1325))*(SIN((RADIANS(Strava!F1324)-RADIANS(Strava!F1325))/2)^2))))),0)</f>
        <v>15</v>
      </c>
      <c r="C1325" s="14">
        <f t="shared" si="160"/>
        <v>19.549999999999947</v>
      </c>
      <c r="D1325" s="12">
        <f t="shared" si="161"/>
        <v>3.4722222222172139E-5</v>
      </c>
      <c r="E1325" s="12">
        <f t="shared" si="162"/>
        <v>3.5138888888888886E-2</v>
      </c>
      <c r="F1325" s="15">
        <f t="shared" si="163"/>
        <v>18.000000000025963</v>
      </c>
      <c r="G1325" s="15">
        <f t="shared" si="164"/>
        <v>18.899999999990207</v>
      </c>
      <c r="H1325" s="15">
        <f t="shared" si="165"/>
        <v>21.959999999993038</v>
      </c>
      <c r="I1325" s="15">
        <f t="shared" si="166"/>
        <v>22.984615384617005</v>
      </c>
      <c r="J1325" s="15">
        <f t="shared" si="167"/>
        <v>24.631578947368528</v>
      </c>
      <c r="K1325" s="21" t="str">
        <f>HYPERLINK("http://maps.google.nl/maps?q="&amp;SUBSTITUTE(Tabel2[[#This Row],[lat]],",",".")&amp;","&amp;SUBSTITUTE(Tabel2[[#This Row],[lon]],",","."))</f>
        <v>http://maps.google.nl/maps?q=50.951581,5.902522</v>
      </c>
    </row>
    <row r="1326" spans="1:11" x14ac:dyDescent="0.25">
      <c r="A1326" s="8">
        <f>TIMEVALUE(MID(Tabel2[[#This Row],[ns1:time2]],12,8))</f>
        <v>0.49709490740740742</v>
      </c>
      <c r="B1326" s="13">
        <f>ROUND(6370973.27862*((2*ASIN(SQRT((SIN((RADIANS(Strava!E1325)-RADIANS(Strava!E1326))/2)^2)+COS(RADIANS(Strava!E1325))*COS(RADIANS(Strava!E1326))*(SIN((RADIANS(Strava!F1325)-RADIANS(Strava!F1326))/2)^2))))),0)</f>
        <v>5</v>
      </c>
      <c r="C1326" s="10">
        <f t="shared" si="160"/>
        <v>19.554999999999946</v>
      </c>
      <c r="D1326" s="8">
        <f t="shared" si="161"/>
        <v>1.1574074074094387E-5</v>
      </c>
      <c r="E1326" s="8">
        <f t="shared" si="162"/>
        <v>3.5150462962962981E-2</v>
      </c>
      <c r="F1326" s="17">
        <f t="shared" si="163"/>
        <v>17.999999999968409</v>
      </c>
      <c r="G1326" s="17">
        <f t="shared" si="164"/>
        <v>18.000000000011191</v>
      </c>
      <c r="H1326" s="17">
        <f t="shared" si="165"/>
        <v>18.71999999998496</v>
      </c>
      <c r="I1326" s="17">
        <f t="shared" si="166"/>
        <v>21.599999999990001</v>
      </c>
      <c r="J1326" s="17">
        <f t="shared" si="167"/>
        <v>24.299999999997137</v>
      </c>
      <c r="K1326" s="20" t="str">
        <f>HYPERLINK("http://maps.google.nl/maps?q="&amp;SUBSTITUTE(Tabel2[[#This Row],[lat]],",",".")&amp;","&amp;SUBSTITUTE(Tabel2[[#This Row],[lon]],",","."))</f>
        <v>http://maps.google.nl/maps?q=50.951626,5.902522</v>
      </c>
    </row>
    <row r="1327" spans="1:11" x14ac:dyDescent="0.25">
      <c r="A1327" s="12">
        <f>TIMEVALUE(MID(Tabel2[[#This Row],[ns1:time2]],12,8))</f>
        <v>0.49710648148148145</v>
      </c>
      <c r="B1327" s="13">
        <f>ROUND(6370973.27862*((2*ASIN(SQRT((SIN((RADIANS(Strava!E1326)-RADIANS(Strava!E1327))/2)^2)+COS(RADIANS(Strava!E1326))*COS(RADIANS(Strava!E1327))*(SIN((RADIANS(Strava!F1326)-RADIANS(Strava!F1327))/2)^2))))),0)</f>
        <v>6</v>
      </c>
      <c r="C1327" s="14">
        <f t="shared" si="160"/>
        <v>19.560999999999947</v>
      </c>
      <c r="D1327" s="12">
        <f t="shared" si="161"/>
        <v>1.1574074074038876E-5</v>
      </c>
      <c r="E1327" s="12">
        <f t="shared" si="162"/>
        <v>3.5162037037037019E-2</v>
      </c>
      <c r="F1327" s="15">
        <f t="shared" si="163"/>
        <v>21.600000000065688</v>
      </c>
      <c r="G1327" s="15">
        <f t="shared" si="164"/>
        <v>19.800000000011352</v>
      </c>
      <c r="H1327" s="15">
        <f t="shared" si="165"/>
        <v>18.720000000020875</v>
      </c>
      <c r="I1327" s="15">
        <f t="shared" si="166"/>
        <v>19.199999999997015</v>
      </c>
      <c r="J1327" s="15">
        <f t="shared" si="167"/>
        <v>23.733333333333476</v>
      </c>
      <c r="K1327" s="21" t="str">
        <f>HYPERLINK("http://maps.google.nl/maps?q="&amp;SUBSTITUTE(Tabel2[[#This Row],[lat]],",",".")&amp;","&amp;SUBSTITUTE(Tabel2[[#This Row],[lon]],",","."))</f>
        <v>http://maps.google.nl/maps?q=50.951683,5.902526</v>
      </c>
    </row>
    <row r="1328" spans="1:11" x14ac:dyDescent="0.25">
      <c r="A1328" s="8">
        <f>TIMEVALUE(MID(Tabel2[[#This Row],[ns1:time2]],12,8))</f>
        <v>0.4971180555555556</v>
      </c>
      <c r="B1328" s="13">
        <f>ROUND(6370973.27862*((2*ASIN(SQRT((SIN((RADIANS(Strava!E1327)-RADIANS(Strava!E1328))/2)^2)+COS(RADIANS(Strava!E1327))*COS(RADIANS(Strava!E1328))*(SIN((RADIANS(Strava!F1327)-RADIANS(Strava!F1328))/2)^2))))),0)</f>
        <v>7</v>
      </c>
      <c r="C1328" s="10">
        <f t="shared" si="160"/>
        <v>19.567999999999948</v>
      </c>
      <c r="D1328" s="8">
        <f t="shared" si="161"/>
        <v>1.1574074074149898E-5</v>
      </c>
      <c r="E1328" s="8">
        <f t="shared" si="162"/>
        <v>3.5173611111111169E-2</v>
      </c>
      <c r="F1328" s="17">
        <f t="shared" si="163"/>
        <v>25.199999999834912</v>
      </c>
      <c r="G1328" s="17">
        <f t="shared" si="164"/>
        <v>23.399999999961949</v>
      </c>
      <c r="H1328" s="17">
        <f t="shared" si="165"/>
        <v>21.599999999962911</v>
      </c>
      <c r="I1328" s="17">
        <f t="shared" si="166"/>
        <v>19.799999999997656</v>
      </c>
      <c r="J1328" s="17">
        <f t="shared" si="167"/>
        <v>23.791304347823626</v>
      </c>
      <c r="K1328" s="20" t="str">
        <f>HYPERLINK("http://maps.google.nl/maps?q="&amp;SUBSTITUTE(Tabel2[[#This Row],[lat]],",",".")&amp;","&amp;SUBSTITUTE(Tabel2[[#This Row],[lon]],",","."))</f>
        <v>http://maps.google.nl/maps?q=50.951742,5.902532</v>
      </c>
    </row>
    <row r="1329" spans="1:11" x14ac:dyDescent="0.25">
      <c r="A1329" s="12">
        <f>TIMEVALUE(MID(Tabel2[[#This Row],[ns1:time2]],12,8))</f>
        <v>0.49712962962962964</v>
      </c>
      <c r="B1329" s="13">
        <f>ROUND(6370973.27862*((2*ASIN(SQRT((SIN((RADIANS(Strava!E1328)-RADIANS(Strava!E1329))/2)^2)+COS(RADIANS(Strava!E1328))*COS(RADIANS(Strava!E1329))*(SIN((RADIANS(Strava!F1328)-RADIANS(Strava!F1329))/2)^2))))),0)</f>
        <v>5</v>
      </c>
      <c r="C1329" s="14">
        <f t="shared" si="160"/>
        <v>19.572999999999947</v>
      </c>
      <c r="D1329" s="12">
        <f t="shared" si="161"/>
        <v>1.1574074074038876E-5</v>
      </c>
      <c r="E1329" s="12">
        <f t="shared" si="162"/>
        <v>3.5185185185185208E-2</v>
      </c>
      <c r="F1329" s="15">
        <f t="shared" si="163"/>
        <v>18.00000000005474</v>
      </c>
      <c r="G1329" s="15">
        <f t="shared" si="164"/>
        <v>21.599999999962911</v>
      </c>
      <c r="H1329" s="15">
        <f t="shared" si="165"/>
        <v>21.599999999997443</v>
      </c>
      <c r="I1329" s="15">
        <f t="shared" si="166"/>
        <v>20.699999999988208</v>
      </c>
      <c r="J1329" s="15">
        <f t="shared" si="167"/>
        <v>23.321739130432345</v>
      </c>
      <c r="K1329" s="21" t="str">
        <f>HYPERLINK("http://maps.google.nl/maps?q="&amp;SUBSTITUTE(Tabel2[[#This Row],[lat]],",",".")&amp;","&amp;SUBSTITUTE(Tabel2[[#This Row],[lon]],",","."))</f>
        <v>http://maps.google.nl/maps?q=50.95179,5.902546</v>
      </c>
    </row>
    <row r="1330" spans="1:11" x14ac:dyDescent="0.25">
      <c r="A1330" s="8">
        <f>TIMEVALUE(MID(Tabel2[[#This Row],[ns1:time2]],12,8))</f>
        <v>0.49717592592592591</v>
      </c>
      <c r="B1330" s="13">
        <f>ROUND(6370973.27862*((2*ASIN(SQRT((SIN((RADIANS(Strava!E1329)-RADIANS(Strava!E1330))/2)^2)+COS(RADIANS(Strava!E1329))*COS(RADIANS(Strava!E1330))*(SIN((RADIANS(Strava!F1329)-RADIANS(Strava!F1330))/2)^2))))),0)</f>
        <v>21</v>
      </c>
      <c r="C1330" s="10">
        <f t="shared" si="160"/>
        <v>19.593999999999948</v>
      </c>
      <c r="D1330" s="8">
        <f t="shared" si="161"/>
        <v>4.6296296296266526E-5</v>
      </c>
      <c r="E1330" s="8">
        <f t="shared" si="162"/>
        <v>3.5231481481481475E-2</v>
      </c>
      <c r="F1330" s="17">
        <f t="shared" si="163"/>
        <v>18.900000000012156</v>
      </c>
      <c r="G1330" s="17">
        <f t="shared" si="164"/>
        <v>18.720000000020875</v>
      </c>
      <c r="H1330" s="17">
        <f t="shared" si="165"/>
        <v>19.799999999997656</v>
      </c>
      <c r="I1330" s="17">
        <f t="shared" si="166"/>
        <v>20.057142857149643</v>
      </c>
      <c r="J1330" s="17">
        <f t="shared" si="167"/>
        <v>22.069565217393716</v>
      </c>
      <c r="K1330" s="20" t="str">
        <f>HYPERLINK("http://maps.google.nl/maps?q="&amp;SUBSTITUTE(Tabel2[[#This Row],[lat]],",",".")&amp;","&amp;SUBSTITUTE(Tabel2[[#This Row],[lon]],",","."))</f>
        <v>http://maps.google.nl/maps?q=50.951974,5.90262</v>
      </c>
    </row>
    <row r="1331" spans="1:11" x14ac:dyDescent="0.25">
      <c r="A1331" s="12">
        <f>TIMEVALUE(MID(Tabel2[[#This Row],[ns1:time2]],12,8))</f>
        <v>0.4971990740740741</v>
      </c>
      <c r="B1331" s="13">
        <f>ROUND(6370973.27862*((2*ASIN(SQRT((SIN((RADIANS(Strava!E1330)-RADIANS(Strava!E1331))/2)^2)+COS(RADIANS(Strava!E1330))*COS(RADIANS(Strava!E1331))*(SIN((RADIANS(Strava!F1330)-RADIANS(Strava!F1331))/2)^2))))),0)</f>
        <v>8</v>
      </c>
      <c r="C1331" s="14">
        <f t="shared" si="160"/>
        <v>19.601999999999947</v>
      </c>
      <c r="D1331" s="12">
        <f t="shared" si="161"/>
        <v>2.3148148148188774E-5</v>
      </c>
      <c r="E1331" s="12">
        <f t="shared" si="162"/>
        <v>3.5254629629629664E-2</v>
      </c>
      <c r="F1331" s="15">
        <f t="shared" si="163"/>
        <v>14.399999999974728</v>
      </c>
      <c r="G1331" s="15">
        <f t="shared" si="164"/>
        <v>17.399999999997227</v>
      </c>
      <c r="H1331" s="15">
        <f t="shared" si="165"/>
        <v>17.485714285718984</v>
      </c>
      <c r="I1331" s="15">
        <f t="shared" si="166"/>
        <v>18.44999999998991</v>
      </c>
      <c r="J1331" s="15">
        <f t="shared" si="167"/>
        <v>21.13043478260655</v>
      </c>
      <c r="K1331" s="21" t="str">
        <f>HYPERLINK("http://maps.google.nl/maps?q="&amp;SUBSTITUTE(Tabel2[[#This Row],[lat]],",",".")&amp;","&amp;SUBSTITUTE(Tabel2[[#This Row],[lon]],",","."))</f>
        <v>http://maps.google.nl/maps?q=50.952043,5.902618</v>
      </c>
    </row>
    <row r="1332" spans="1:11" x14ac:dyDescent="0.25">
      <c r="A1332" s="8">
        <f>TIMEVALUE(MID(Tabel2[[#This Row],[ns1:time2]],12,8))</f>
        <v>0.49721064814814814</v>
      </c>
      <c r="B1332" s="13">
        <f>ROUND(6370973.27862*((2*ASIN(SQRT((SIN((RADIANS(Strava!E1331)-RADIANS(Strava!E1332))/2)^2)+COS(RADIANS(Strava!E1331))*COS(RADIANS(Strava!E1332))*(SIN((RADIANS(Strava!F1331)-RADIANS(Strava!F1332))/2)^2))))),0)</f>
        <v>4</v>
      </c>
      <c r="C1332" s="10">
        <f t="shared" si="160"/>
        <v>19.605999999999948</v>
      </c>
      <c r="D1332" s="8">
        <f t="shared" si="161"/>
        <v>1.1574074074038876E-5</v>
      </c>
      <c r="E1332" s="8">
        <f t="shared" si="162"/>
        <v>3.5266203703703702E-2</v>
      </c>
      <c r="F1332" s="17">
        <f t="shared" si="163"/>
        <v>14.400000000043793</v>
      </c>
      <c r="G1332" s="17">
        <f t="shared" si="164"/>
        <v>14.399999999998295</v>
      </c>
      <c r="H1332" s="17">
        <f t="shared" si="165"/>
        <v>16.971428571434313</v>
      </c>
      <c r="I1332" s="17">
        <f t="shared" si="166"/>
        <v>17.100000000011111</v>
      </c>
      <c r="J1332" s="17">
        <f t="shared" si="167"/>
        <v>20.057142857139873</v>
      </c>
      <c r="K1332" s="20" t="str">
        <f>HYPERLINK("http://maps.google.nl/maps?q="&amp;SUBSTITUTE(Tabel2[[#This Row],[lat]],",",".")&amp;","&amp;SUBSTITUTE(Tabel2[[#This Row],[lon]],",","."))</f>
        <v>http://maps.google.nl/maps?q=50.952072,5.902582</v>
      </c>
    </row>
    <row r="1333" spans="1:11" x14ac:dyDescent="0.25">
      <c r="A1333" s="12">
        <f>TIMEVALUE(MID(Tabel2[[#This Row],[ns1:time2]],12,8))</f>
        <v>0.4972569444444444</v>
      </c>
      <c r="B1333" s="13">
        <f>ROUND(6370973.27862*((2*ASIN(SQRT((SIN((RADIANS(Strava!E1332)-RADIANS(Strava!E1333))/2)^2)+COS(RADIANS(Strava!E1332))*COS(RADIANS(Strava!E1333))*(SIN((RADIANS(Strava!F1332)-RADIANS(Strava!F1333))/2)^2))))),0)</f>
        <v>19</v>
      </c>
      <c r="C1333" s="14">
        <f t="shared" si="160"/>
        <v>19.624999999999947</v>
      </c>
      <c r="D1333" s="12">
        <f t="shared" si="161"/>
        <v>4.6296296296266526E-5</v>
      </c>
      <c r="E1333" s="12">
        <f t="shared" si="162"/>
        <v>3.5312499999999969E-2</v>
      </c>
      <c r="F1333" s="15">
        <f t="shared" si="163"/>
        <v>17.100000000010997</v>
      </c>
      <c r="G1333" s="15">
        <f t="shared" si="164"/>
        <v>16.560000000018366</v>
      </c>
      <c r="H1333" s="15">
        <f t="shared" si="165"/>
        <v>15.942857142861319</v>
      </c>
      <c r="I1333" s="15">
        <f t="shared" si="166"/>
        <v>17.018181818188921</v>
      </c>
      <c r="J1333" s="15">
        <f t="shared" si="167"/>
        <v>18.18947368421076</v>
      </c>
      <c r="K1333" s="21" t="str">
        <f>HYPERLINK("http://maps.google.nl/maps?q="&amp;SUBSTITUTE(Tabel2[[#This Row],[lat]],",",".")&amp;","&amp;SUBSTITUTE(Tabel2[[#This Row],[lon]],",","."))</f>
        <v>http://maps.google.nl/maps?q=50.952145,5.902336</v>
      </c>
    </row>
    <row r="1334" spans="1:11" x14ac:dyDescent="0.25">
      <c r="A1334" s="8">
        <f>TIMEVALUE(MID(Tabel2[[#This Row],[ns1:time2]],12,8))</f>
        <v>0.49726851851851855</v>
      </c>
      <c r="B1334" s="13">
        <f>ROUND(6370973.27862*((2*ASIN(SQRT((SIN((RADIANS(Strava!E1333)-RADIANS(Strava!E1334))/2)^2)+COS(RADIANS(Strava!E1333))*COS(RADIANS(Strava!E1334))*(SIN((RADIANS(Strava!F1333)-RADIANS(Strava!F1334))/2)^2))))),0)</f>
        <v>5</v>
      </c>
      <c r="C1334" s="10">
        <f t="shared" si="160"/>
        <v>19.629999999999946</v>
      </c>
      <c r="D1334" s="8">
        <f t="shared" si="161"/>
        <v>1.1574074074149898E-5</v>
      </c>
      <c r="E1334" s="8">
        <f t="shared" si="162"/>
        <v>3.5324074074074119E-2</v>
      </c>
      <c r="F1334" s="17">
        <f t="shared" si="163"/>
        <v>17.999999999882078</v>
      </c>
      <c r="G1334" s="17">
        <f t="shared" si="164"/>
        <v>17.279999999984344</v>
      </c>
      <c r="H1334" s="17">
        <f t="shared" si="165"/>
        <v>16.79999999999659</v>
      </c>
      <c r="I1334" s="17">
        <f t="shared" si="166"/>
        <v>16.199999999990009</v>
      </c>
      <c r="J1334" s="17">
        <f t="shared" si="167"/>
        <v>18</v>
      </c>
      <c r="K1334" s="20" t="str">
        <f>HYPERLINK("http://maps.google.nl/maps?q="&amp;SUBSTITUTE(Tabel2[[#This Row],[lat]],",",".")&amp;","&amp;SUBSTITUTE(Tabel2[[#This Row],[lon]],",","."))</f>
        <v>http://maps.google.nl/maps?q=50.952165,5.902272</v>
      </c>
    </row>
    <row r="1335" spans="1:11" x14ac:dyDescent="0.25">
      <c r="A1335" s="12">
        <f>TIMEVALUE(MID(Tabel2[[#This Row],[ns1:time2]],12,8))</f>
        <v>0.49731481481481482</v>
      </c>
      <c r="B1335" s="13">
        <f>ROUND(6370973.27862*((2*ASIN(SQRT((SIN((RADIANS(Strava!E1334)-RADIANS(Strava!E1335))/2)^2)+COS(RADIANS(Strava!E1334))*COS(RADIANS(Strava!E1335))*(SIN((RADIANS(Strava!F1334)-RADIANS(Strava!F1335))/2)^2))))),0)</f>
        <v>22</v>
      </c>
      <c r="C1335" s="14">
        <f t="shared" si="160"/>
        <v>19.651999999999944</v>
      </c>
      <c r="D1335" s="12">
        <f t="shared" si="161"/>
        <v>4.6296296296266526E-5</v>
      </c>
      <c r="E1335" s="12">
        <f t="shared" si="162"/>
        <v>3.5370370370370385E-2</v>
      </c>
      <c r="F1335" s="15">
        <f t="shared" si="163"/>
        <v>19.80000000001273</v>
      </c>
      <c r="G1335" s="15">
        <f t="shared" si="164"/>
        <v>19.439999999982707</v>
      </c>
      <c r="H1335" s="15">
        <f t="shared" si="165"/>
        <v>18.399999999995451</v>
      </c>
      <c r="I1335" s="15">
        <f t="shared" si="166"/>
        <v>18.000000000001918</v>
      </c>
      <c r="J1335" s="15">
        <f t="shared" si="167"/>
        <v>18.359999999998013</v>
      </c>
      <c r="K1335" s="21" t="str">
        <f>HYPERLINK("http://maps.google.nl/maps?q="&amp;SUBSTITUTE(Tabel2[[#This Row],[lat]],",",".")&amp;","&amp;SUBSTITUTE(Tabel2[[#This Row],[lon]],",","."))</f>
        <v>http://maps.google.nl/maps?q=50.952286,5.902031</v>
      </c>
    </row>
    <row r="1336" spans="1:11" x14ac:dyDescent="0.25">
      <c r="A1336" s="8">
        <f>TIMEVALUE(MID(Tabel2[[#This Row],[ns1:time2]],12,8))</f>
        <v>0.49738425925925928</v>
      </c>
      <c r="B1336" s="13">
        <f>ROUND(6370973.27862*((2*ASIN(SQRT((SIN((RADIANS(Strava!E1335)-RADIANS(Strava!E1336))/2)^2)+COS(RADIANS(Strava!E1335))*COS(RADIANS(Strava!E1336))*(SIN((RADIANS(Strava!F1335)-RADIANS(Strava!F1336))/2)^2))))),0)</f>
        <v>36</v>
      </c>
      <c r="C1336" s="10">
        <f t="shared" si="160"/>
        <v>19.687999999999946</v>
      </c>
      <c r="D1336" s="8">
        <f t="shared" si="161"/>
        <v>6.94444444444553E-5</v>
      </c>
      <c r="E1336" s="8">
        <f t="shared" si="162"/>
        <v>3.5439814814814841E-2</v>
      </c>
      <c r="F1336" s="17">
        <f t="shared" si="163"/>
        <v>21.599999999996623</v>
      </c>
      <c r="G1336" s="17">
        <f t="shared" si="164"/>
        <v>20.880000000003349</v>
      </c>
      <c r="H1336" s="17">
        <f t="shared" si="165"/>
        <v>20.618181818172221</v>
      </c>
      <c r="I1336" s="17">
        <f t="shared" si="166"/>
        <v>19.679999999996248</v>
      </c>
      <c r="J1336" s="17">
        <f t="shared" si="167"/>
        <v>19.15199999999933</v>
      </c>
      <c r="K1336" s="20" t="str">
        <f>HYPERLINK("http://maps.google.nl/maps?q="&amp;SUBSTITUTE(Tabel2[[#This Row],[lat]],",",".")&amp;","&amp;SUBSTITUTE(Tabel2[[#This Row],[lon]],",","."))</f>
        <v>http://maps.google.nl/maps?q=50.95252,5.901679</v>
      </c>
    </row>
    <row r="1337" spans="1:11" x14ac:dyDescent="0.25">
      <c r="A1337" s="12">
        <f>TIMEVALUE(MID(Tabel2[[#This Row],[ns1:time2]],12,8))</f>
        <v>0.49745370370370368</v>
      </c>
      <c r="B1337" s="13">
        <f>ROUND(6370973.27862*((2*ASIN(SQRT((SIN((RADIANS(Strava!E1336)-RADIANS(Strava!E1337))/2)^2)+COS(RADIANS(Strava!E1336))*COS(RADIANS(Strava!E1337))*(SIN((RADIANS(Strava!F1336)-RADIANS(Strava!F1337))/2)^2))))),0)</f>
        <v>35</v>
      </c>
      <c r="C1337" s="14">
        <f t="shared" si="160"/>
        <v>19.722999999999946</v>
      </c>
      <c r="D1337" s="12">
        <f t="shared" si="161"/>
        <v>6.9444444444399789E-5</v>
      </c>
      <c r="E1337" s="12">
        <f t="shared" si="162"/>
        <v>3.550925925925924E-2</v>
      </c>
      <c r="F1337" s="15">
        <f t="shared" si="163"/>
        <v>21.000000000013507</v>
      </c>
      <c r="G1337" s="15">
        <f t="shared" si="164"/>
        <v>21.300000000005635</v>
      </c>
      <c r="H1337" s="15">
        <f t="shared" si="165"/>
        <v>20.925000000007177</v>
      </c>
      <c r="I1337" s="15">
        <f t="shared" si="166"/>
        <v>20.752941176469079</v>
      </c>
      <c r="J1337" s="15">
        <f t="shared" si="167"/>
        <v>19.439999999999952</v>
      </c>
      <c r="K1337" s="21" t="str">
        <f>HYPERLINK("http://maps.google.nl/maps?q="&amp;SUBSTITUTE(Tabel2[[#This Row],[lat]],",",".")&amp;","&amp;SUBSTITUTE(Tabel2[[#This Row],[lon]],",","."))</f>
        <v>http://maps.google.nl/maps?q=50.952761,5.901348</v>
      </c>
    </row>
    <row r="1338" spans="1:11" x14ac:dyDescent="0.25">
      <c r="A1338" s="8">
        <f>TIMEVALUE(MID(Tabel2[[#This Row],[ns1:time2]],12,8))</f>
        <v>0.49753472222222223</v>
      </c>
      <c r="B1338" s="13">
        <f>ROUND(6370973.27862*((2*ASIN(SQRT((SIN((RADIANS(Strava!E1337)-RADIANS(Strava!E1338))/2)^2)+COS(RADIANS(Strava!E1337))*COS(RADIANS(Strava!E1338))*(SIN((RADIANS(Strava!F1337)-RADIANS(Strava!F1338))/2)^2))))),0)</f>
        <v>41</v>
      </c>
      <c r="C1338" s="10">
        <f t="shared" si="160"/>
        <v>19.763999999999946</v>
      </c>
      <c r="D1338" s="8">
        <f t="shared" si="161"/>
        <v>8.1018518518549687E-5</v>
      </c>
      <c r="E1338" s="8">
        <f t="shared" si="162"/>
        <v>3.559027777777779E-2</v>
      </c>
      <c r="F1338" s="17">
        <f t="shared" si="163"/>
        <v>21.085714285706175</v>
      </c>
      <c r="G1338" s="17">
        <f t="shared" si="164"/>
        <v>21.046153846155875</v>
      </c>
      <c r="H1338" s="17">
        <f t="shared" si="165"/>
        <v>21.221052631579557</v>
      </c>
      <c r="I1338" s="17">
        <f t="shared" si="166"/>
        <v>20.973913043480866</v>
      </c>
      <c r="J1338" s="17">
        <f t="shared" si="167"/>
        <v>19.600000000001955</v>
      </c>
      <c r="K1338" s="20" t="str">
        <f>HYPERLINK("http://maps.google.nl/maps?q="&amp;SUBSTITUTE(Tabel2[[#This Row],[lat]],",",".")&amp;","&amp;SUBSTITUTE(Tabel2[[#This Row],[lon]],",","."))</f>
        <v>http://maps.google.nl/maps?q=50.952992,5.900893</v>
      </c>
    </row>
    <row r="1339" spans="1:11" x14ac:dyDescent="0.25">
      <c r="A1339" s="12">
        <f>TIMEVALUE(MID(Tabel2[[#This Row],[ns1:time2]],12,8))</f>
        <v>0.49754629629629626</v>
      </c>
      <c r="B1339" s="13">
        <f>ROUND(6370973.27862*((2*ASIN(SQRT((SIN((RADIANS(Strava!E1338)-RADIANS(Strava!E1339))/2)^2)+COS(RADIANS(Strava!E1338))*COS(RADIANS(Strava!E1339))*(SIN((RADIANS(Strava!F1338)-RADIANS(Strava!F1339))/2)^2))))),0)</f>
        <v>6</v>
      </c>
      <c r="C1339" s="14">
        <f t="shared" si="160"/>
        <v>19.769999999999946</v>
      </c>
      <c r="D1339" s="12">
        <f t="shared" si="161"/>
        <v>1.1574074074038876E-5</v>
      </c>
      <c r="E1339" s="12">
        <f t="shared" si="162"/>
        <v>3.5601851851851829E-2</v>
      </c>
      <c r="F1339" s="15">
        <f t="shared" si="163"/>
        <v>21.600000000065688</v>
      </c>
      <c r="G1339" s="15">
        <f t="shared" si="164"/>
        <v>21.150000000001189</v>
      </c>
      <c r="H1339" s="15">
        <f t="shared" si="165"/>
        <v>21.085714285720812</v>
      </c>
      <c r="I1339" s="15">
        <f t="shared" si="166"/>
        <v>21.24000000000385</v>
      </c>
      <c r="J1339" s="15">
        <f t="shared" si="167"/>
        <v>19.700000000002088</v>
      </c>
      <c r="K1339" s="21" t="str">
        <f>HYPERLINK("http://maps.google.nl/maps?q="&amp;SUBSTITUTE(Tabel2[[#This Row],[lat]],",",".")&amp;","&amp;SUBSTITUTE(Tabel2[[#This Row],[lon]],",","."))</f>
        <v>http://maps.google.nl/maps?q=50.95303,5.900831</v>
      </c>
    </row>
    <row r="1340" spans="1:11" x14ac:dyDescent="0.25">
      <c r="A1340" s="8">
        <f>TIMEVALUE(MID(Tabel2[[#This Row],[ns1:time2]],12,8))</f>
        <v>0.49755787037037041</v>
      </c>
      <c r="B1340" s="13">
        <f>ROUND(6370973.27862*((2*ASIN(SQRT((SIN((RADIANS(Strava!E1339)-RADIANS(Strava!E1340))/2)^2)+COS(RADIANS(Strava!E1339))*COS(RADIANS(Strava!E1340))*(SIN((RADIANS(Strava!F1339)-RADIANS(Strava!F1340))/2)^2))))),0)</f>
        <v>6</v>
      </c>
      <c r="C1340" s="10">
        <f t="shared" si="160"/>
        <v>19.775999999999947</v>
      </c>
      <c r="D1340" s="8">
        <f t="shared" si="161"/>
        <v>1.1574074074149898E-5</v>
      </c>
      <c r="E1340" s="8">
        <f t="shared" si="162"/>
        <v>3.5613425925925979E-2</v>
      </c>
      <c r="F1340" s="17">
        <f t="shared" si="163"/>
        <v>21.599999999858493</v>
      </c>
      <c r="G1340" s="17">
        <f t="shared" si="164"/>
        <v>21.599999999962911</v>
      </c>
      <c r="H1340" s="17">
        <f t="shared" si="165"/>
        <v>21.199999999985717</v>
      </c>
      <c r="I1340" s="17">
        <f t="shared" si="166"/>
        <v>21.119999999996931</v>
      </c>
      <c r="J1340" s="17">
        <f t="shared" si="167"/>
        <v>19.854545454542198</v>
      </c>
      <c r="K1340" s="20" t="str">
        <f>HYPERLINK("http://maps.google.nl/maps?q="&amp;SUBSTITUTE(Tabel2[[#This Row],[lat]],",",".")&amp;","&amp;SUBSTITUTE(Tabel2[[#This Row],[lon]],",","."))</f>
        <v>http://maps.google.nl/maps?q=50.953067,5.900763</v>
      </c>
    </row>
    <row r="1341" spans="1:11" x14ac:dyDescent="0.25">
      <c r="A1341" s="12">
        <f>TIMEVALUE(MID(Tabel2[[#This Row],[ns1:time2]],12,8))</f>
        <v>0.49756944444444445</v>
      </c>
      <c r="B1341" s="13">
        <f>ROUND(6370973.27862*((2*ASIN(SQRT((SIN((RADIANS(Strava!E1340)-RADIANS(Strava!E1341))/2)^2)+COS(RADIANS(Strava!E1340))*COS(RADIANS(Strava!E1341))*(SIN((RADIANS(Strava!F1340)-RADIANS(Strava!F1341))/2)^2))))),0)</f>
        <v>6</v>
      </c>
      <c r="C1341" s="14">
        <f t="shared" si="160"/>
        <v>19.781999999999947</v>
      </c>
      <c r="D1341" s="12">
        <f t="shared" si="161"/>
        <v>1.1574074074038876E-5</v>
      </c>
      <c r="E1341" s="12">
        <f t="shared" si="162"/>
        <v>3.5625000000000018E-2</v>
      </c>
      <c r="F1341" s="15">
        <f t="shared" si="163"/>
        <v>21.600000000065688</v>
      </c>
      <c r="G1341" s="15">
        <f t="shared" si="164"/>
        <v>21.599999999962911</v>
      </c>
      <c r="H1341" s="15">
        <f t="shared" si="165"/>
        <v>21.599999999997443</v>
      </c>
      <c r="I1341" s="15">
        <f t="shared" si="166"/>
        <v>21.239999999993664</v>
      </c>
      <c r="J1341" s="15">
        <f t="shared" si="167"/>
        <v>20.250000000000849</v>
      </c>
      <c r="K1341" s="21" t="str">
        <f>HYPERLINK("http://maps.google.nl/maps?q="&amp;SUBSTITUTE(Tabel2[[#This Row],[lat]],",",".")&amp;","&amp;SUBSTITUTE(Tabel2[[#This Row],[lon]],",","."))</f>
        <v>http://maps.google.nl/maps?q=50.953098,5.900698</v>
      </c>
    </row>
    <row r="1342" spans="1:11" x14ac:dyDescent="0.25">
      <c r="A1342" s="8">
        <f>TIMEVALUE(MID(Tabel2[[#This Row],[ns1:time2]],12,8))</f>
        <v>0.49758101851851855</v>
      </c>
      <c r="B1342" s="13">
        <f>ROUND(6370973.27862*((2*ASIN(SQRT((SIN((RADIANS(Strava!E1341)-RADIANS(Strava!E1342))/2)^2)+COS(RADIANS(Strava!E1341))*COS(RADIANS(Strava!E1342))*(SIN((RADIANS(Strava!F1341)-RADIANS(Strava!F1342))/2)^2))))),0)</f>
        <v>6</v>
      </c>
      <c r="C1342" s="10">
        <f t="shared" si="160"/>
        <v>19.787999999999947</v>
      </c>
      <c r="D1342" s="8">
        <f t="shared" si="161"/>
        <v>1.1574074074094387E-5</v>
      </c>
      <c r="E1342" s="8">
        <f t="shared" si="162"/>
        <v>3.5636574074074112E-2</v>
      </c>
      <c r="F1342" s="17">
        <f t="shared" si="163"/>
        <v>21.59999999996209</v>
      </c>
      <c r="G1342" s="17">
        <f t="shared" si="164"/>
        <v>21.60000000001471</v>
      </c>
      <c r="H1342" s="17">
        <f t="shared" si="165"/>
        <v>21.599999999962911</v>
      </c>
      <c r="I1342" s="17">
        <f t="shared" si="166"/>
        <v>21.59999999998881</v>
      </c>
      <c r="J1342" s="17">
        <f t="shared" si="167"/>
        <v>20.474999999997667</v>
      </c>
      <c r="K1342" s="20" t="str">
        <f>HYPERLINK("http://maps.google.nl/maps?q="&amp;SUBSTITUTE(Tabel2[[#This Row],[lat]],",",".")&amp;","&amp;SUBSTITUTE(Tabel2[[#This Row],[lon]],",","."))</f>
        <v>http://maps.google.nl/maps?q=50.953129,5.900632</v>
      </c>
    </row>
    <row r="1343" spans="1:11" x14ac:dyDescent="0.25">
      <c r="A1343" s="12">
        <f>TIMEVALUE(MID(Tabel2[[#This Row],[ns1:time2]],12,8))</f>
        <v>0.49762731481481487</v>
      </c>
      <c r="B1343" s="13">
        <f>ROUND(6370973.27862*((2*ASIN(SQRT((SIN((RADIANS(Strava!E1342)-RADIANS(Strava!E1343))/2)^2)+COS(RADIANS(Strava!E1342))*COS(RADIANS(Strava!E1343))*(SIN((RADIANS(Strava!F1342)-RADIANS(Strava!F1343))/2)^2))))),0)</f>
        <v>22</v>
      </c>
      <c r="C1343" s="14">
        <f t="shared" si="160"/>
        <v>19.809999999999945</v>
      </c>
      <c r="D1343" s="12">
        <f t="shared" si="161"/>
        <v>4.6296296296322037E-5</v>
      </c>
      <c r="E1343" s="12">
        <f t="shared" si="162"/>
        <v>3.5682870370370434E-2</v>
      </c>
      <c r="F1343" s="15">
        <f t="shared" si="163"/>
        <v>19.799999999988991</v>
      </c>
      <c r="G1343" s="15">
        <f t="shared" si="164"/>
        <v>20.159999999983015</v>
      </c>
      <c r="H1343" s="15">
        <f t="shared" si="165"/>
        <v>20.399999999996162</v>
      </c>
      <c r="I1343" s="15">
        <f t="shared" si="166"/>
        <v>20.571428571406123</v>
      </c>
      <c r="J1343" s="15">
        <f t="shared" si="167"/>
        <v>20.812499999994522</v>
      </c>
      <c r="K1343" s="21" t="str">
        <f>HYPERLINK("http://maps.google.nl/maps?q="&amp;SUBSTITUTE(Tabel2[[#This Row],[lat]],",",".")&amp;","&amp;SUBSTITUTE(Tabel2[[#This Row],[lon]],",","."))</f>
        <v>http://maps.google.nl/maps?q=50.953245,5.900369</v>
      </c>
    </row>
    <row r="1344" spans="1:11" x14ac:dyDescent="0.25">
      <c r="A1344" s="8">
        <f>TIMEVALUE(MID(Tabel2[[#This Row],[ns1:time2]],12,8))</f>
        <v>0.49763888888888891</v>
      </c>
      <c r="B1344" s="13">
        <f>ROUND(6370973.27862*((2*ASIN(SQRT((SIN((RADIANS(Strava!E1343)-RADIANS(Strava!E1344))/2)^2)+COS(RADIANS(Strava!E1343))*COS(RADIANS(Strava!E1344))*(SIN((RADIANS(Strava!F1343)-RADIANS(Strava!F1344))/2)^2))))),0)</f>
        <v>6</v>
      </c>
      <c r="C1344" s="10">
        <f t="shared" si="160"/>
        <v>19.815999999999946</v>
      </c>
      <c r="D1344" s="8">
        <f t="shared" si="161"/>
        <v>1.1574074074038876E-5</v>
      </c>
      <c r="E1344" s="8">
        <f t="shared" si="162"/>
        <v>3.5694444444444473E-2</v>
      </c>
      <c r="F1344" s="17">
        <f t="shared" si="163"/>
        <v>21.600000000065688</v>
      </c>
      <c r="G1344" s="17">
        <f t="shared" si="164"/>
        <v>20.160000000002352</v>
      </c>
      <c r="H1344" s="17">
        <f t="shared" si="165"/>
        <v>20.399999999996162</v>
      </c>
      <c r="I1344" s="17">
        <f t="shared" si="166"/>
        <v>20.571428571434314</v>
      </c>
      <c r="J1344" s="17">
        <f t="shared" si="167"/>
        <v>20.925000000000903</v>
      </c>
      <c r="K1344" s="20" t="str">
        <f>HYPERLINK("http://maps.google.nl/maps?q="&amp;SUBSTITUTE(Tabel2[[#This Row],[lat]],",",".")&amp;","&amp;SUBSTITUTE(Tabel2[[#This Row],[lon]],",","."))</f>
        <v>http://maps.google.nl/maps?q=50.953268,5.900299</v>
      </c>
    </row>
    <row r="1345" spans="1:11" x14ac:dyDescent="0.25">
      <c r="A1345" s="12">
        <f>TIMEVALUE(MID(Tabel2[[#This Row],[ns1:time2]],12,8))</f>
        <v>0.49765046296296295</v>
      </c>
      <c r="B1345" s="13">
        <f>ROUND(6370973.27862*((2*ASIN(SQRT((SIN((RADIANS(Strava!E1344)-RADIANS(Strava!E1345))/2)^2)+COS(RADIANS(Strava!E1344))*COS(RADIANS(Strava!E1345))*(SIN((RADIANS(Strava!F1344)-RADIANS(Strava!F1345))/2)^2))))),0)</f>
        <v>6</v>
      </c>
      <c r="C1345" s="14">
        <f t="shared" si="160"/>
        <v>19.821999999999946</v>
      </c>
      <c r="D1345" s="12">
        <f t="shared" si="161"/>
        <v>1.1574074074038876E-5</v>
      </c>
      <c r="E1345" s="12">
        <f t="shared" si="162"/>
        <v>3.5706018518518512E-2</v>
      </c>
      <c r="F1345" s="15">
        <f t="shared" si="163"/>
        <v>21.600000000065688</v>
      </c>
      <c r="G1345" s="15">
        <f t="shared" si="164"/>
        <v>21.600000000066508</v>
      </c>
      <c r="H1345" s="15">
        <f t="shared" si="165"/>
        <v>20.400000000012469</v>
      </c>
      <c r="I1345" s="15">
        <f t="shared" si="166"/>
        <v>20.571428571434314</v>
      </c>
      <c r="J1345" s="15">
        <f t="shared" si="167"/>
        <v>21.103448275863634</v>
      </c>
      <c r="K1345" s="21" t="str">
        <f>HYPERLINK("http://maps.google.nl/maps?q="&amp;SUBSTITUTE(Tabel2[[#This Row],[lat]],",",".")&amp;","&amp;SUBSTITUTE(Tabel2[[#This Row],[lon]],",","."))</f>
        <v>http://maps.google.nl/maps?q=50.953291,5.900229</v>
      </c>
    </row>
    <row r="1346" spans="1:11" x14ac:dyDescent="0.25">
      <c r="A1346" s="8">
        <f>TIMEVALUE(MID(Tabel2[[#This Row],[ns1:time2]],12,8))</f>
        <v>0.49766203703703704</v>
      </c>
      <c r="B1346" s="13">
        <f>ROUND(6370973.27862*((2*ASIN(SQRT((SIN((RADIANS(Strava!E1345)-RADIANS(Strava!E1346))/2)^2)+COS(RADIANS(Strava!E1345))*COS(RADIANS(Strava!E1346))*(SIN((RADIANS(Strava!F1345)-RADIANS(Strava!F1346))/2)^2))))),0)</f>
        <v>5</v>
      </c>
      <c r="C1346" s="10">
        <f t="shared" si="160"/>
        <v>19.826999999999945</v>
      </c>
      <c r="D1346" s="8">
        <f t="shared" si="161"/>
        <v>1.1574074074094387E-5</v>
      </c>
      <c r="E1346" s="8">
        <f t="shared" si="162"/>
        <v>3.5717592592592606E-2</v>
      </c>
      <c r="F1346" s="17">
        <f t="shared" si="163"/>
        <v>17.999999999968409</v>
      </c>
      <c r="G1346" s="17">
        <f t="shared" si="164"/>
        <v>19.800000000011352</v>
      </c>
      <c r="H1346" s="17">
        <f t="shared" si="165"/>
        <v>20.400000000028776</v>
      </c>
      <c r="I1346" s="17">
        <f t="shared" si="166"/>
        <v>20.057142857147817</v>
      </c>
      <c r="J1346" s="17">
        <f t="shared" si="167"/>
        <v>20.850000000000808</v>
      </c>
      <c r="K1346" s="20" t="str">
        <f>HYPERLINK("http://maps.google.nl/maps?q="&amp;SUBSTITUTE(Tabel2[[#This Row],[lat]],",",".")&amp;","&amp;SUBSTITUTE(Tabel2[[#This Row],[lon]],",","."))</f>
        <v>http://maps.google.nl/maps?q=50.953314,5.900163</v>
      </c>
    </row>
    <row r="1347" spans="1:11" x14ac:dyDescent="0.25">
      <c r="A1347" s="12">
        <f>TIMEVALUE(MID(Tabel2[[#This Row],[ns1:time2]],12,8))</f>
        <v>0.49767361111111108</v>
      </c>
      <c r="B1347" s="13">
        <f>ROUND(6370973.27862*((2*ASIN(SQRT((SIN((RADIANS(Strava!E1346)-RADIANS(Strava!E1347))/2)^2)+COS(RADIANS(Strava!E1346))*COS(RADIANS(Strava!E1347))*(SIN((RADIANS(Strava!F1346)-RADIANS(Strava!F1347))/2)^2))))),0)</f>
        <v>5</v>
      </c>
      <c r="C1347" s="14">
        <f t="shared" si="160"/>
        <v>19.831999999999944</v>
      </c>
      <c r="D1347" s="12">
        <f t="shared" si="161"/>
        <v>1.1574074074038876E-5</v>
      </c>
      <c r="E1347" s="12">
        <f t="shared" si="162"/>
        <v>3.5729166666666645E-2</v>
      </c>
      <c r="F1347" s="15">
        <f t="shared" si="163"/>
        <v>18.00000000005474</v>
      </c>
      <c r="G1347" s="15">
        <f t="shared" si="164"/>
        <v>18.000000000007994</v>
      </c>
      <c r="H1347" s="15">
        <f t="shared" si="165"/>
        <v>19.200000000025579</v>
      </c>
      <c r="I1347" s="15">
        <f t="shared" si="166"/>
        <v>19.800000000035091</v>
      </c>
      <c r="J1347" s="15">
        <f t="shared" si="167"/>
        <v>20.652631578947275</v>
      </c>
      <c r="K1347" s="21" t="str">
        <f>HYPERLINK("http://maps.google.nl/maps?q="&amp;SUBSTITUTE(Tabel2[[#This Row],[lat]],",",".")&amp;","&amp;SUBSTITUTE(Tabel2[[#This Row],[lon]],",","."))</f>
        <v>http://maps.google.nl/maps?q=50.953337,5.900097</v>
      </c>
    </row>
    <row r="1348" spans="1:11" x14ac:dyDescent="0.25">
      <c r="A1348" s="8">
        <f>TIMEVALUE(MID(Tabel2[[#This Row],[ns1:time2]],12,8))</f>
        <v>0.49768518518518517</v>
      </c>
      <c r="B1348" s="13">
        <f>ROUND(6370973.27862*((2*ASIN(SQRT((SIN((RADIANS(Strava!E1347)-RADIANS(Strava!E1348))/2)^2)+COS(RADIANS(Strava!E1347))*COS(RADIANS(Strava!E1348))*(SIN((RADIANS(Strava!F1347)-RADIANS(Strava!F1348))/2)^2))))),0)</f>
        <v>5</v>
      </c>
      <c r="C1348" s="10">
        <f t="shared" ref="C1348:C1411" si="168">C1347+B1348/1000</f>
        <v>19.836999999999943</v>
      </c>
      <c r="D1348" s="8">
        <f t="shared" ref="D1348:D1411" si="169">A1348-A1347</f>
        <v>1.1574074074094387E-5</v>
      </c>
      <c r="E1348" s="8">
        <f t="shared" ref="E1348:E1411" si="170">+E1347+D1348</f>
        <v>3.574074074074074E-2</v>
      </c>
      <c r="F1348" s="17">
        <f t="shared" ref="F1348:F1411" si="171">(B1348/1000)/(D1348*24)</f>
        <v>17.999999999968409</v>
      </c>
      <c r="G1348" s="17">
        <f t="shared" si="164"/>
        <v>18.000000000007994</v>
      </c>
      <c r="H1348" s="17">
        <f t="shared" si="165"/>
        <v>17.999999999993605</v>
      </c>
      <c r="I1348" s="17">
        <f t="shared" si="166"/>
        <v>18.900000000009673</v>
      </c>
      <c r="J1348" s="17">
        <f t="shared" si="167"/>
        <v>20.215384615385553</v>
      </c>
      <c r="K1348" s="20" t="str">
        <f>HYPERLINK("http://maps.google.nl/maps?q="&amp;SUBSTITUTE(Tabel2[[#This Row],[lat]],",",".")&amp;","&amp;SUBSTITUTE(Tabel2[[#This Row],[lon]],",","."))</f>
        <v>http://maps.google.nl/maps?q=50.953356,5.900029</v>
      </c>
    </row>
    <row r="1349" spans="1:11" x14ac:dyDescent="0.25">
      <c r="A1349" s="12">
        <f>TIMEVALUE(MID(Tabel2[[#This Row],[ns1:time2]],12,8))</f>
        <v>0.49769675925925921</v>
      </c>
      <c r="B1349" s="13">
        <f>ROUND(6370973.27862*((2*ASIN(SQRT((SIN((RADIANS(Strava!E1348)-RADIANS(Strava!E1349))/2)^2)+COS(RADIANS(Strava!E1348))*COS(RADIANS(Strava!E1349))*(SIN((RADIANS(Strava!F1348)-RADIANS(Strava!F1349))/2)^2))))),0)</f>
        <v>5</v>
      </c>
      <c r="C1349" s="14">
        <f t="shared" si="168"/>
        <v>19.841999999999942</v>
      </c>
      <c r="D1349" s="12">
        <f t="shared" si="169"/>
        <v>1.1574074074038876E-5</v>
      </c>
      <c r="E1349" s="12">
        <f t="shared" si="170"/>
        <v>3.5752314814814778E-2</v>
      </c>
      <c r="F1349" s="15">
        <f t="shared" si="171"/>
        <v>18.00000000005474</v>
      </c>
      <c r="G1349" s="15">
        <f t="shared" ref="G1349:G1412" si="172">(C1349-C1347)/((E1349-E1347)*24)</f>
        <v>18.000000000007994</v>
      </c>
      <c r="H1349" s="15">
        <f t="shared" ref="H1349:H1412" si="173">(C1349-C1346)/((E1349-E1346)*24)</f>
        <v>18.000000000022382</v>
      </c>
      <c r="I1349" s="15">
        <f t="shared" si="166"/>
        <v>18.000000000007994</v>
      </c>
      <c r="J1349" s="15">
        <f t="shared" si="167"/>
        <v>19.938461538462114</v>
      </c>
      <c r="K1349" s="21" t="str">
        <f>HYPERLINK("http://maps.google.nl/maps?q="&amp;SUBSTITUTE(Tabel2[[#This Row],[lat]],",",".")&amp;","&amp;SUBSTITUTE(Tabel2[[#This Row],[lon]],",","."))</f>
        <v>http://maps.google.nl/maps?q=50.953371,5.899962</v>
      </c>
    </row>
    <row r="1350" spans="1:11" x14ac:dyDescent="0.25">
      <c r="A1350" s="8">
        <f>TIMEVALUE(MID(Tabel2[[#This Row],[ns1:time2]],12,8))</f>
        <v>0.4977199074074074</v>
      </c>
      <c r="B1350" s="13">
        <f>ROUND(6370973.27862*((2*ASIN(SQRT((SIN((RADIANS(Strava!E1349)-RADIANS(Strava!E1350))/2)^2)+COS(RADIANS(Strava!E1349))*COS(RADIANS(Strava!E1350))*(SIN((RADIANS(Strava!F1349)-RADIANS(Strava!F1350))/2)^2))))),0)</f>
        <v>10</v>
      </c>
      <c r="C1350" s="10">
        <f t="shared" si="168"/>
        <v>19.851999999999943</v>
      </c>
      <c r="D1350" s="8">
        <f t="shared" si="169"/>
        <v>2.3148148148188774E-5</v>
      </c>
      <c r="E1350" s="8">
        <f t="shared" si="170"/>
        <v>3.5775462962962967E-2</v>
      </c>
      <c r="F1350" s="17">
        <f t="shared" si="171"/>
        <v>17.999999999968409</v>
      </c>
      <c r="G1350" s="17">
        <f t="shared" si="172"/>
        <v>17.999999999997868</v>
      </c>
      <c r="H1350" s="17">
        <f t="shared" si="173"/>
        <v>17.999999999989608</v>
      </c>
      <c r="I1350" s="17">
        <f t="shared" ref="I1350:I1413" si="174">(C1350-C1346)/((E1350-E1346)*24)</f>
        <v>18.000000000001918</v>
      </c>
      <c r="J1350" s="17">
        <f t="shared" si="167"/>
        <v>19.542857142862232</v>
      </c>
      <c r="K1350" s="20" t="str">
        <f>HYPERLINK("http://maps.google.nl/maps?q="&amp;SUBSTITUTE(Tabel2[[#This Row],[lat]],",",".")&amp;","&amp;SUBSTITUTE(Tabel2[[#This Row],[lon]],",","."))</f>
        <v>http://maps.google.nl/maps?q=50.953401,5.899833</v>
      </c>
    </row>
    <row r="1351" spans="1:11" x14ac:dyDescent="0.25">
      <c r="A1351" s="12">
        <f>TIMEVALUE(MID(Tabel2[[#This Row],[ns1:time2]],12,8))</f>
        <v>0.49775462962962963</v>
      </c>
      <c r="B1351" s="13">
        <f>ROUND(6370973.27862*((2*ASIN(SQRT((SIN((RADIANS(Strava!E1350)-RADIANS(Strava!E1351))/2)^2)+COS(RADIANS(Strava!E1350))*COS(RADIANS(Strava!E1351))*(SIN((RADIANS(Strava!F1350)-RADIANS(Strava!F1351))/2)^2))))),0)</f>
        <v>15</v>
      </c>
      <c r="C1351" s="14">
        <f t="shared" si="168"/>
        <v>19.866999999999944</v>
      </c>
      <c r="D1351" s="12">
        <f t="shared" si="169"/>
        <v>3.472222222222765E-5</v>
      </c>
      <c r="E1351" s="12">
        <f t="shared" si="170"/>
        <v>3.5810185185185195E-2</v>
      </c>
      <c r="F1351" s="15">
        <f t="shared" si="171"/>
        <v>17.999999999997186</v>
      </c>
      <c r="G1351" s="15">
        <f t="shared" si="172"/>
        <v>17.99999999998721</v>
      </c>
      <c r="H1351" s="15">
        <f t="shared" si="173"/>
        <v>17.999999999997868</v>
      </c>
      <c r="I1351" s="15">
        <f t="shared" si="174"/>
        <v>17.999999999993147</v>
      </c>
      <c r="J1351" s="15">
        <f t="shared" si="167"/>
        <v>19.125000000000224</v>
      </c>
      <c r="K1351" s="21" t="str">
        <f>HYPERLINK("http://maps.google.nl/maps?q="&amp;SUBSTITUTE(Tabel2[[#This Row],[lat]],",",".")&amp;","&amp;SUBSTITUTE(Tabel2[[#This Row],[lon]],",","."))</f>
        <v>http://maps.google.nl/maps?q=50.953443,5.899637</v>
      </c>
    </row>
    <row r="1352" spans="1:11" x14ac:dyDescent="0.25">
      <c r="A1352" s="8">
        <f>TIMEVALUE(MID(Tabel2[[#This Row],[ns1:time2]],12,8))</f>
        <v>0.49778935185185186</v>
      </c>
      <c r="B1352" s="13">
        <f>ROUND(6370973.27862*((2*ASIN(SQRT((SIN((RADIANS(Strava!E1351)-RADIANS(Strava!E1352))/2)^2)+COS(RADIANS(Strava!E1351))*COS(RADIANS(Strava!E1352))*(SIN((RADIANS(Strava!F1351)-RADIANS(Strava!F1352))/2)^2))))),0)</f>
        <v>16</v>
      </c>
      <c r="C1352" s="10">
        <f t="shared" si="168"/>
        <v>19.882999999999942</v>
      </c>
      <c r="D1352" s="8">
        <f t="shared" si="169"/>
        <v>3.472222222222765E-5</v>
      </c>
      <c r="E1352" s="8">
        <f t="shared" si="170"/>
        <v>3.5844907407407423E-2</v>
      </c>
      <c r="F1352" s="17">
        <f t="shared" si="171"/>
        <v>19.199999999997001</v>
      </c>
      <c r="G1352" s="17">
        <f t="shared" si="172"/>
        <v>18.599999999996378</v>
      </c>
      <c r="H1352" s="17">
        <f t="shared" si="173"/>
        <v>18.44999999998991</v>
      </c>
      <c r="I1352" s="17">
        <f t="shared" si="174"/>
        <v>18.399999999996872</v>
      </c>
      <c r="J1352" s="17">
        <f t="shared" si="167"/>
        <v>19.000000000001155</v>
      </c>
      <c r="K1352" s="20" t="str">
        <f>HYPERLINK("http://maps.google.nl/maps?q="&amp;SUBSTITUTE(Tabel2[[#This Row],[lat]],",",".")&amp;","&amp;SUBSTITUTE(Tabel2[[#This Row],[lon]],",","."))</f>
        <v>http://maps.google.nl/maps?q=50.953493,5.899425</v>
      </c>
    </row>
    <row r="1353" spans="1:11" x14ac:dyDescent="0.25">
      <c r="A1353" s="12">
        <f>TIMEVALUE(MID(Tabel2[[#This Row],[ns1:time2]],12,8))</f>
        <v>0.49780092592592595</v>
      </c>
      <c r="B1353" s="13">
        <f>ROUND(6370973.27862*((2*ASIN(SQRT((SIN((RADIANS(Strava!E1352)-RADIANS(Strava!E1353))/2)^2)+COS(RADIANS(Strava!E1352))*COS(RADIANS(Strava!E1353))*(SIN((RADIANS(Strava!F1352)-RADIANS(Strava!F1353))/2)^2))))),0)</f>
        <v>6</v>
      </c>
      <c r="C1353" s="14">
        <f t="shared" si="168"/>
        <v>19.888999999999943</v>
      </c>
      <c r="D1353" s="12">
        <f t="shared" si="169"/>
        <v>1.1574074074094387E-5</v>
      </c>
      <c r="E1353" s="12">
        <f t="shared" si="170"/>
        <v>3.5856481481481517E-2</v>
      </c>
      <c r="F1353" s="15">
        <f t="shared" si="171"/>
        <v>21.59999999996209</v>
      </c>
      <c r="G1353" s="15">
        <f t="shared" si="172"/>
        <v>19.799999999987609</v>
      </c>
      <c r="H1353" s="15">
        <f t="shared" si="173"/>
        <v>19.028571428563612</v>
      </c>
      <c r="I1353" s="15">
        <f t="shared" si="174"/>
        <v>18.799999999987282</v>
      </c>
      <c r="J1353" s="15">
        <f t="shared" si="167"/>
        <v>18.960000000002395</v>
      </c>
      <c r="K1353" s="21" t="str">
        <f>HYPERLINK("http://maps.google.nl/maps?q="&amp;SUBSTITUTE(Tabel2[[#This Row],[lat]],",",".")&amp;","&amp;SUBSTITUTE(Tabel2[[#This Row],[lon]],",","."))</f>
        <v>http://maps.google.nl/maps?q=50.953513,5.899347</v>
      </c>
    </row>
    <row r="1354" spans="1:11" x14ac:dyDescent="0.25">
      <c r="A1354" s="8">
        <f>TIMEVALUE(MID(Tabel2[[#This Row],[ns1:time2]],12,8))</f>
        <v>0.49781249999999999</v>
      </c>
      <c r="B1354" s="13">
        <f>ROUND(6370973.27862*((2*ASIN(SQRT((SIN((RADIANS(Strava!E1353)-RADIANS(Strava!E1354))/2)^2)+COS(RADIANS(Strava!E1353))*COS(RADIANS(Strava!E1354))*(SIN((RADIANS(Strava!F1353)-RADIANS(Strava!F1354))/2)^2))))),0)</f>
        <v>6</v>
      </c>
      <c r="C1354" s="10">
        <f t="shared" si="168"/>
        <v>19.894999999999943</v>
      </c>
      <c r="D1354" s="8">
        <f t="shared" si="169"/>
        <v>1.1574074074038876E-5</v>
      </c>
      <c r="E1354" s="8">
        <f t="shared" si="170"/>
        <v>3.5868055555555556E-2</v>
      </c>
      <c r="F1354" s="17">
        <f t="shared" si="171"/>
        <v>21.600000000065688</v>
      </c>
      <c r="G1354" s="17">
        <f t="shared" si="172"/>
        <v>21.60000000001471</v>
      </c>
      <c r="H1354" s="17">
        <f t="shared" si="173"/>
        <v>20.160000000002352</v>
      </c>
      <c r="I1354" s="17">
        <f t="shared" si="174"/>
        <v>19.350000000000509</v>
      </c>
      <c r="J1354" s="17">
        <f t="shared" si="167"/>
        <v>18.960000000002395</v>
      </c>
      <c r="K1354" s="20" t="str">
        <f>HYPERLINK("http://maps.google.nl/maps?q="&amp;SUBSTITUTE(Tabel2[[#This Row],[lat]],",",".")&amp;","&amp;SUBSTITUTE(Tabel2[[#This Row],[lon]],",","."))</f>
        <v>http://maps.google.nl/maps?q=50.953529,5.899271</v>
      </c>
    </row>
    <row r="1355" spans="1:11" x14ac:dyDescent="0.25">
      <c r="A1355" s="12">
        <f>TIMEVALUE(MID(Tabel2[[#This Row],[ns1:time2]],12,8))</f>
        <v>0.49782407407407409</v>
      </c>
      <c r="B1355" s="13">
        <f>ROUND(6370973.27862*((2*ASIN(SQRT((SIN((RADIANS(Strava!E1354)-RADIANS(Strava!E1355))/2)^2)+COS(RADIANS(Strava!E1354))*COS(RADIANS(Strava!E1355))*(SIN((RADIANS(Strava!F1354)-RADIANS(Strava!F1355))/2)^2))))),0)</f>
        <v>6</v>
      </c>
      <c r="C1355" s="14">
        <f t="shared" si="168"/>
        <v>19.900999999999943</v>
      </c>
      <c r="D1355" s="12">
        <f t="shared" si="169"/>
        <v>1.1574074074094387E-5</v>
      </c>
      <c r="E1355" s="12">
        <f t="shared" si="170"/>
        <v>3.587962962962965E-2</v>
      </c>
      <c r="F1355" s="15">
        <f t="shared" si="171"/>
        <v>21.59999999996209</v>
      </c>
      <c r="G1355" s="15">
        <f t="shared" si="172"/>
        <v>21.60000000001471</v>
      </c>
      <c r="H1355" s="15">
        <f t="shared" si="173"/>
        <v>21.599999999997443</v>
      </c>
      <c r="I1355" s="15">
        <f t="shared" si="174"/>
        <v>20.399999999996162</v>
      </c>
      <c r="J1355" s="15">
        <f t="shared" si="167"/>
        <v>18.959999999996334</v>
      </c>
      <c r="K1355" s="21" t="str">
        <f>HYPERLINK("http://maps.google.nl/maps?q="&amp;SUBSTITUTE(Tabel2[[#This Row],[lat]],",",".")&amp;","&amp;SUBSTITUTE(Tabel2[[#This Row],[lon]],",","."))</f>
        <v>http://maps.google.nl/maps?q=50.953544,5.899193</v>
      </c>
    </row>
    <row r="1356" spans="1:11" x14ac:dyDescent="0.25">
      <c r="A1356" s="8">
        <f>TIMEVALUE(MID(Tabel2[[#This Row],[ns1:time2]],12,8))</f>
        <v>0.49783564814814812</v>
      </c>
      <c r="B1356" s="13">
        <f>ROUND(6370973.27862*((2*ASIN(SQRT((SIN((RADIANS(Strava!E1355)-RADIANS(Strava!E1356))/2)^2)+COS(RADIANS(Strava!E1355))*COS(RADIANS(Strava!E1356))*(SIN((RADIANS(Strava!F1355)-RADIANS(Strava!F1356))/2)^2))))),0)</f>
        <v>6</v>
      </c>
      <c r="C1356" s="10">
        <f t="shared" si="168"/>
        <v>19.906999999999943</v>
      </c>
      <c r="D1356" s="8">
        <f t="shared" si="169"/>
        <v>1.1574074074038876E-5</v>
      </c>
      <c r="E1356" s="8">
        <f t="shared" si="170"/>
        <v>3.5891203703703689E-2</v>
      </c>
      <c r="F1356" s="17">
        <f t="shared" si="171"/>
        <v>21.600000000065688</v>
      </c>
      <c r="G1356" s="17">
        <f t="shared" si="172"/>
        <v>21.60000000001471</v>
      </c>
      <c r="H1356" s="17">
        <f t="shared" si="173"/>
        <v>21.600000000031976</v>
      </c>
      <c r="I1356" s="17">
        <f t="shared" si="174"/>
        <v>21.60000000001471</v>
      </c>
      <c r="J1356" s="17">
        <f t="shared" ref="J1356:J1419" si="175">(C1356-C1346)/((E1356-E1346)*24)</f>
        <v>19.200000000002728</v>
      </c>
      <c r="K1356" s="20" t="str">
        <f>HYPERLINK("http://maps.google.nl/maps?q="&amp;SUBSTITUTE(Tabel2[[#This Row],[lat]],",",".")&amp;","&amp;SUBSTITUTE(Tabel2[[#This Row],[lon]],",","."))</f>
        <v>http://maps.google.nl/maps?q=50.953559,5.899117</v>
      </c>
    </row>
    <row r="1357" spans="1:11" x14ac:dyDescent="0.25">
      <c r="A1357" s="12">
        <f>TIMEVALUE(MID(Tabel2[[#This Row],[ns1:time2]],12,8))</f>
        <v>0.49784722222222227</v>
      </c>
      <c r="B1357" s="13">
        <f>ROUND(6370973.27862*((2*ASIN(SQRT((SIN((RADIANS(Strava!E1356)-RADIANS(Strava!E1357))/2)^2)+COS(RADIANS(Strava!E1356))*COS(RADIANS(Strava!E1357))*(SIN((RADIANS(Strava!F1356)-RADIANS(Strava!F1357))/2)^2))))),0)</f>
        <v>5</v>
      </c>
      <c r="C1357" s="14">
        <f t="shared" si="168"/>
        <v>19.911999999999942</v>
      </c>
      <c r="D1357" s="12">
        <f t="shared" si="169"/>
        <v>1.1574074074149898E-5</v>
      </c>
      <c r="E1357" s="12">
        <f t="shared" si="170"/>
        <v>3.5902777777777839E-2</v>
      </c>
      <c r="F1357" s="15">
        <f t="shared" si="171"/>
        <v>17.999999999882078</v>
      </c>
      <c r="G1357" s="15">
        <f t="shared" si="172"/>
        <v>19.79999999996387</v>
      </c>
      <c r="H1357" s="15">
        <f t="shared" si="173"/>
        <v>20.399999999963548</v>
      </c>
      <c r="I1357" s="15">
        <f t="shared" si="174"/>
        <v>20.699999999988208</v>
      </c>
      <c r="J1357" s="15">
        <f t="shared" si="175"/>
        <v>19.19999999999045</v>
      </c>
      <c r="K1357" s="21" t="str">
        <f>HYPERLINK("http://maps.google.nl/maps?q="&amp;SUBSTITUTE(Tabel2[[#This Row],[lat]],",",".")&amp;","&amp;SUBSTITUTE(Tabel2[[#This Row],[lon]],",","."))</f>
        <v>http://maps.google.nl/maps?q=50.953565,5.899043</v>
      </c>
    </row>
    <row r="1358" spans="1:11" x14ac:dyDescent="0.25">
      <c r="A1358" s="8">
        <f>TIMEVALUE(MID(Tabel2[[#This Row],[ns1:time2]],12,8))</f>
        <v>0.49788194444444445</v>
      </c>
      <c r="B1358" s="13">
        <f>ROUND(6370973.27862*((2*ASIN(SQRT((SIN((RADIANS(Strava!E1357)-RADIANS(Strava!E1358))/2)^2)+COS(RADIANS(Strava!E1357))*COS(RADIANS(Strava!E1358))*(SIN((RADIANS(Strava!F1357)-RADIANS(Strava!F1358))/2)^2))))),0)</f>
        <v>14</v>
      </c>
      <c r="C1358" s="10">
        <f t="shared" si="168"/>
        <v>19.925999999999942</v>
      </c>
      <c r="D1358" s="8">
        <f t="shared" si="169"/>
        <v>3.4722222222172139E-5</v>
      </c>
      <c r="E1358" s="8">
        <f t="shared" si="170"/>
        <v>3.5937500000000011E-2</v>
      </c>
      <c r="F1358" s="17">
        <f t="shared" si="171"/>
        <v>16.800000000024234</v>
      </c>
      <c r="G1358" s="17">
        <f t="shared" si="172"/>
        <v>17.099999999989009</v>
      </c>
      <c r="H1358" s="17">
        <f t="shared" si="173"/>
        <v>18.000000000001918</v>
      </c>
      <c r="I1358" s="17">
        <f t="shared" si="174"/>
        <v>18.599999999996378</v>
      </c>
      <c r="J1358" s="17">
        <f t="shared" si="175"/>
        <v>18.847058823527949</v>
      </c>
      <c r="K1358" s="20" t="str">
        <f>HYPERLINK("http://maps.google.nl/maps?q="&amp;SUBSTITUTE(Tabel2[[#This Row],[lat]],",",".")&amp;","&amp;SUBSTITUTE(Tabel2[[#This Row],[lon]],",","."))</f>
        <v>http://maps.google.nl/maps?q=50.953591,5.898846</v>
      </c>
    </row>
    <row r="1359" spans="1:11" x14ac:dyDescent="0.25">
      <c r="A1359" s="12">
        <f>TIMEVALUE(MID(Tabel2[[#This Row],[ns1:time2]],12,8))</f>
        <v>0.49790509259259258</v>
      </c>
      <c r="B1359" s="13">
        <f>ROUND(6370973.27862*((2*ASIN(SQRT((SIN((RADIANS(Strava!E1358)-RADIANS(Strava!E1359))/2)^2)+COS(RADIANS(Strava!E1358))*COS(RADIANS(Strava!E1359))*(SIN((RADIANS(Strava!F1358)-RADIANS(Strava!F1359))/2)^2))))),0)</f>
        <v>9</v>
      </c>
      <c r="C1359" s="14">
        <f t="shared" si="168"/>
        <v>19.934999999999942</v>
      </c>
      <c r="D1359" s="12">
        <f t="shared" si="169"/>
        <v>2.3148148148133263E-5</v>
      </c>
      <c r="E1359" s="12">
        <f t="shared" si="170"/>
        <v>3.5960648148148144E-2</v>
      </c>
      <c r="F1359" s="15">
        <f t="shared" si="171"/>
        <v>16.200000000010416</v>
      </c>
      <c r="G1359" s="15">
        <f t="shared" si="172"/>
        <v>16.560000000018366</v>
      </c>
      <c r="H1359" s="15">
        <f t="shared" si="173"/>
        <v>16.79999999999659</v>
      </c>
      <c r="I1359" s="15">
        <f t="shared" si="174"/>
        <v>17.485714285718984</v>
      </c>
      <c r="J1359" s="15">
        <f t="shared" si="175"/>
        <v>18.599999999997088</v>
      </c>
      <c r="K1359" s="21" t="str">
        <f>HYPERLINK("http://maps.google.nl/maps?q="&amp;SUBSTITUTE(Tabel2[[#This Row],[lat]],",",".")&amp;","&amp;SUBSTITUTE(Tabel2[[#This Row],[lon]],",","."))</f>
        <v>http://maps.google.nl/maps?q=50.953584,5.898712</v>
      </c>
    </row>
    <row r="1360" spans="1:11" x14ac:dyDescent="0.25">
      <c r="A1360" s="8">
        <f>TIMEVALUE(MID(Tabel2[[#This Row],[ns1:time2]],12,8))</f>
        <v>0.49791666666666662</v>
      </c>
      <c r="B1360" s="13">
        <f>ROUND(6370973.27862*((2*ASIN(SQRT((SIN((RADIANS(Strava!E1359)-RADIANS(Strava!E1360))/2)^2)+COS(RADIANS(Strava!E1359))*COS(RADIANS(Strava!E1360))*(SIN((RADIANS(Strava!F1359)-RADIANS(Strava!F1360))/2)^2))))),0)</f>
        <v>5</v>
      </c>
      <c r="C1360" s="10">
        <f t="shared" si="168"/>
        <v>19.939999999999941</v>
      </c>
      <c r="D1360" s="8">
        <f t="shared" si="169"/>
        <v>1.1574074074038876E-5</v>
      </c>
      <c r="E1360" s="8">
        <f t="shared" si="170"/>
        <v>3.5972222222222183E-2</v>
      </c>
      <c r="F1360" s="17">
        <f t="shared" si="171"/>
        <v>18.00000000005474</v>
      </c>
      <c r="G1360" s="17">
        <f t="shared" si="172"/>
        <v>16.800000000023449</v>
      </c>
      <c r="H1360" s="17">
        <f t="shared" si="173"/>
        <v>16.800000000023449</v>
      </c>
      <c r="I1360" s="17">
        <f t="shared" si="174"/>
        <v>16.971428571432487</v>
      </c>
      <c r="J1360" s="17">
        <f t="shared" si="175"/>
        <v>18.635294117650609</v>
      </c>
      <c r="K1360" s="20" t="str">
        <f>HYPERLINK("http://maps.google.nl/maps?q="&amp;SUBSTITUTE(Tabel2[[#This Row],[lat]],",",".")&amp;","&amp;SUBSTITUTE(Tabel2[[#This Row],[lon]],",","."))</f>
        <v>http://maps.google.nl/maps?q=50.953579,5.898641</v>
      </c>
    </row>
    <row r="1361" spans="1:11" x14ac:dyDescent="0.25">
      <c r="A1361" s="12">
        <f>TIMEVALUE(MID(Tabel2[[#This Row],[ns1:time2]],12,8))</f>
        <v>0.49792824074074077</v>
      </c>
      <c r="B1361" s="13">
        <f>ROUND(6370973.27862*((2*ASIN(SQRT((SIN((RADIANS(Strava!E1360)-RADIANS(Strava!E1361))/2)^2)+COS(RADIANS(Strava!E1360))*COS(RADIANS(Strava!E1361))*(SIN((RADIANS(Strava!F1360)-RADIANS(Strava!F1361))/2)^2))))),0)</f>
        <v>5</v>
      </c>
      <c r="C1361" s="14">
        <f t="shared" si="168"/>
        <v>19.94499999999994</v>
      </c>
      <c r="D1361" s="12">
        <f t="shared" si="169"/>
        <v>1.1574074074149898E-5</v>
      </c>
      <c r="E1361" s="12">
        <f t="shared" si="170"/>
        <v>3.5983796296296333E-2</v>
      </c>
      <c r="F1361" s="15">
        <f t="shared" si="171"/>
        <v>17.999999999882078</v>
      </c>
      <c r="G1361" s="15">
        <f t="shared" si="172"/>
        <v>17.999999999964828</v>
      </c>
      <c r="H1361" s="15">
        <f t="shared" si="173"/>
        <v>17.099999999989009</v>
      </c>
      <c r="I1361" s="15">
        <f t="shared" si="174"/>
        <v>16.971428571432487</v>
      </c>
      <c r="J1361" s="15">
        <f t="shared" si="175"/>
        <v>18.719999999996077</v>
      </c>
      <c r="K1361" s="21" t="str">
        <f>HYPERLINK("http://maps.google.nl/maps?q="&amp;SUBSTITUTE(Tabel2[[#This Row],[lat]],",",".")&amp;","&amp;SUBSTITUTE(Tabel2[[#This Row],[lon]],",","."))</f>
        <v>http://maps.google.nl/maps?q=50.953574,5.898575</v>
      </c>
    </row>
    <row r="1362" spans="1:11" x14ac:dyDescent="0.25">
      <c r="A1362" s="8">
        <f>TIMEVALUE(MID(Tabel2[[#This Row],[ns1:time2]],12,8))</f>
        <v>0.49793981481481481</v>
      </c>
      <c r="B1362" s="13">
        <f>ROUND(6370973.27862*((2*ASIN(SQRT((SIN((RADIANS(Strava!E1361)-RADIANS(Strava!E1362))/2)^2)+COS(RADIANS(Strava!E1361))*COS(RADIANS(Strava!E1362))*(SIN((RADIANS(Strava!F1361)-RADIANS(Strava!F1362))/2)^2))))),0)</f>
        <v>5</v>
      </c>
      <c r="C1362" s="10">
        <f t="shared" si="168"/>
        <v>19.949999999999939</v>
      </c>
      <c r="D1362" s="8">
        <f t="shared" si="169"/>
        <v>1.1574074074038876E-5</v>
      </c>
      <c r="E1362" s="8">
        <f t="shared" si="170"/>
        <v>3.5995370370370372E-2</v>
      </c>
      <c r="F1362" s="17">
        <f t="shared" si="171"/>
        <v>18.00000000005474</v>
      </c>
      <c r="G1362" s="17">
        <f t="shared" si="172"/>
        <v>17.999999999964828</v>
      </c>
      <c r="H1362" s="17">
        <f t="shared" si="173"/>
        <v>17.999999999993605</v>
      </c>
      <c r="I1362" s="17">
        <f t="shared" si="174"/>
        <v>17.280000000000921</v>
      </c>
      <c r="J1362" s="17">
        <f t="shared" si="175"/>
        <v>18.55384615384688</v>
      </c>
      <c r="K1362" s="20" t="str">
        <f>HYPERLINK("http://maps.google.nl/maps?q="&amp;SUBSTITUTE(Tabel2[[#This Row],[lat]],",",".")&amp;","&amp;SUBSTITUTE(Tabel2[[#This Row],[lon]],",","."))</f>
        <v>http://maps.google.nl/maps?q=50.953566,5.898506</v>
      </c>
    </row>
    <row r="1363" spans="1:11" x14ac:dyDescent="0.25">
      <c r="A1363" s="12">
        <f>TIMEVALUE(MID(Tabel2[[#This Row],[ns1:time2]],12,8))</f>
        <v>0.4979513888888889</v>
      </c>
      <c r="B1363" s="13">
        <f>ROUND(6370973.27862*((2*ASIN(SQRT((SIN((RADIANS(Strava!E1362)-RADIANS(Strava!E1363))/2)^2)+COS(RADIANS(Strava!E1362))*COS(RADIANS(Strava!E1363))*(SIN((RADIANS(Strava!F1362)-RADIANS(Strava!F1363))/2)^2))))),0)</f>
        <v>5</v>
      </c>
      <c r="C1363" s="14">
        <f t="shared" si="168"/>
        <v>19.954999999999938</v>
      </c>
      <c r="D1363" s="12">
        <f t="shared" si="169"/>
        <v>1.1574074074094387E-5</v>
      </c>
      <c r="E1363" s="12">
        <f t="shared" si="170"/>
        <v>3.6006944444444466E-2</v>
      </c>
      <c r="F1363" s="15">
        <f t="shared" si="171"/>
        <v>17.999999999968409</v>
      </c>
      <c r="G1363" s="15">
        <f t="shared" si="172"/>
        <v>18.000000000007994</v>
      </c>
      <c r="H1363" s="15">
        <f t="shared" si="173"/>
        <v>17.999999999964828</v>
      </c>
      <c r="I1363" s="15">
        <f t="shared" si="174"/>
        <v>17.999999999986411</v>
      </c>
      <c r="J1363" s="15">
        <f t="shared" si="175"/>
        <v>18.276923076923442</v>
      </c>
      <c r="K1363" s="21" t="str">
        <f>HYPERLINK("http://maps.google.nl/maps?q="&amp;SUBSTITUTE(Tabel2[[#This Row],[lat]],",",".")&amp;","&amp;SUBSTITUTE(Tabel2[[#This Row],[lon]],",","."))</f>
        <v>http://maps.google.nl/maps?q=50.953556,5.898432</v>
      </c>
    </row>
    <row r="1364" spans="1:11" x14ac:dyDescent="0.25">
      <c r="A1364" s="8">
        <f>TIMEVALUE(MID(Tabel2[[#This Row],[ns1:time2]],12,8))</f>
        <v>0.49798611111111107</v>
      </c>
      <c r="B1364" s="13">
        <f>ROUND(6370973.27862*((2*ASIN(SQRT((SIN((RADIANS(Strava!E1363)-RADIANS(Strava!E1364))/2)^2)+COS(RADIANS(Strava!E1363))*COS(RADIANS(Strava!E1364))*(SIN((RADIANS(Strava!F1363)-RADIANS(Strava!F1364))/2)^2))))),0)</f>
        <v>16</v>
      </c>
      <c r="C1364" s="10">
        <f t="shared" si="168"/>
        <v>19.970999999999936</v>
      </c>
      <c r="D1364" s="8">
        <f t="shared" si="169"/>
        <v>3.4722222222172139E-5</v>
      </c>
      <c r="E1364" s="8">
        <f t="shared" si="170"/>
        <v>3.6041666666666639E-2</v>
      </c>
      <c r="F1364" s="17">
        <f t="shared" si="171"/>
        <v>19.200000000027696</v>
      </c>
      <c r="G1364" s="17">
        <f t="shared" si="172"/>
        <v>18.900000000009673</v>
      </c>
      <c r="H1364" s="17">
        <f t="shared" si="173"/>
        <v>18.720000000018317</v>
      </c>
      <c r="I1364" s="17">
        <f t="shared" si="174"/>
        <v>18.599999999994246</v>
      </c>
      <c r="J1364" s="17">
        <f t="shared" si="175"/>
        <v>18.240000000001398</v>
      </c>
      <c r="K1364" s="20" t="str">
        <f>HYPERLINK("http://maps.google.nl/maps?q="&amp;SUBSTITUTE(Tabel2[[#This Row],[lat]],",",".")&amp;","&amp;SUBSTITUTE(Tabel2[[#This Row],[lon]],",","."))</f>
        <v>http://maps.google.nl/maps?q=50.953523,5.898207</v>
      </c>
    </row>
    <row r="1365" spans="1:11" x14ac:dyDescent="0.25">
      <c r="A1365" s="12">
        <f>TIMEVALUE(MID(Tabel2[[#This Row],[ns1:time2]],12,8))</f>
        <v>0.49802083333333336</v>
      </c>
      <c r="B1365" s="13">
        <f>ROUND(6370973.27862*((2*ASIN(SQRT((SIN((RADIANS(Strava!E1364)-RADIANS(Strava!E1365))/2)^2)+COS(RADIANS(Strava!E1364))*COS(RADIANS(Strava!E1365))*(SIN((RADIANS(Strava!F1364)-RADIANS(Strava!F1365))/2)^2))))),0)</f>
        <v>16</v>
      </c>
      <c r="C1365" s="14">
        <f t="shared" si="168"/>
        <v>19.986999999999934</v>
      </c>
      <c r="D1365" s="12">
        <f t="shared" si="169"/>
        <v>3.4722222222283161E-5</v>
      </c>
      <c r="E1365" s="12">
        <f t="shared" si="170"/>
        <v>3.6076388888888922E-2</v>
      </c>
      <c r="F1365" s="15">
        <f t="shared" si="171"/>
        <v>19.199999999966305</v>
      </c>
      <c r="G1365" s="15">
        <f t="shared" si="172"/>
        <v>19.199999999994883</v>
      </c>
      <c r="H1365" s="15">
        <f t="shared" si="173"/>
        <v>19.028571428561783</v>
      </c>
      <c r="I1365" s="15">
        <f t="shared" si="174"/>
        <v>18.899999999998343</v>
      </c>
      <c r="J1365" s="15">
        <f t="shared" si="175"/>
        <v>18.2117647058794</v>
      </c>
      <c r="K1365" s="21" t="str">
        <f>HYPERLINK("http://maps.google.nl/maps?q="&amp;SUBSTITUTE(Tabel2[[#This Row],[lat]],",",".")&amp;","&amp;SUBSTITUTE(Tabel2[[#This Row],[lon]],",","."))</f>
        <v>http://maps.google.nl/maps?q=50.95349,5.897982</v>
      </c>
    </row>
    <row r="1366" spans="1:11" x14ac:dyDescent="0.25">
      <c r="A1366" s="8">
        <f>TIMEVALUE(MID(Tabel2[[#This Row],[ns1:time2]],12,8))</f>
        <v>0.49804398148148149</v>
      </c>
      <c r="B1366" s="13">
        <f>ROUND(6370973.27862*((2*ASIN(SQRT((SIN((RADIANS(Strava!E1365)-RADIANS(Strava!E1366))/2)^2)+COS(RADIANS(Strava!E1365))*COS(RADIANS(Strava!E1366))*(SIN((RADIANS(Strava!F1365)-RADIANS(Strava!F1366))/2)^2))))),0)</f>
        <v>10</v>
      </c>
      <c r="C1366" s="10">
        <f t="shared" si="168"/>
        <v>19.996999999999936</v>
      </c>
      <c r="D1366" s="8">
        <f t="shared" si="169"/>
        <v>2.3148148148133263E-5</v>
      </c>
      <c r="E1366" s="8">
        <f t="shared" si="170"/>
        <v>3.6099537037037055E-2</v>
      </c>
      <c r="F1366" s="17">
        <f t="shared" si="171"/>
        <v>18.000000000011575</v>
      </c>
      <c r="G1366" s="17">
        <f t="shared" si="172"/>
        <v>18.71999999998496</v>
      </c>
      <c r="H1366" s="17">
        <f t="shared" si="173"/>
        <v>18.899999999999942</v>
      </c>
      <c r="I1366" s="17">
        <f t="shared" si="174"/>
        <v>18.79999999999588</v>
      </c>
      <c r="J1366" s="17">
        <f t="shared" si="175"/>
        <v>17.999999999995737</v>
      </c>
      <c r="K1366" s="20" t="str">
        <f>HYPERLINK("http://maps.google.nl/maps?q="&amp;SUBSTITUTE(Tabel2[[#This Row],[lat]],",",".")&amp;","&amp;SUBSTITUTE(Tabel2[[#This Row],[lon]],",","."))</f>
        <v>http://maps.google.nl/maps?q=50.953486,5.897837</v>
      </c>
    </row>
    <row r="1367" spans="1:11" x14ac:dyDescent="0.25">
      <c r="A1367" s="12">
        <f>TIMEVALUE(MID(Tabel2[[#This Row],[ns1:time2]],12,8))</f>
        <v>0.49805555555555553</v>
      </c>
      <c r="B1367" s="13">
        <f>ROUND(6370973.27862*((2*ASIN(SQRT((SIN((RADIANS(Strava!E1366)-RADIANS(Strava!E1367))/2)^2)+COS(RADIANS(Strava!E1366))*COS(RADIANS(Strava!E1367))*(SIN((RADIANS(Strava!F1366)-RADIANS(Strava!F1367))/2)^2))))),0)</f>
        <v>5</v>
      </c>
      <c r="C1367" s="14">
        <f t="shared" si="168"/>
        <v>20.001999999999935</v>
      </c>
      <c r="D1367" s="12">
        <f t="shared" si="169"/>
        <v>1.1574074074038876E-5</v>
      </c>
      <c r="E1367" s="12">
        <f t="shared" si="170"/>
        <v>3.6111111111111094E-2</v>
      </c>
      <c r="F1367" s="15">
        <f t="shared" si="171"/>
        <v>18.00000000005474</v>
      </c>
      <c r="G1367" s="15">
        <f t="shared" si="172"/>
        <v>18.000000000026645</v>
      </c>
      <c r="H1367" s="15">
        <f t="shared" si="173"/>
        <v>18.599999999996378</v>
      </c>
      <c r="I1367" s="15">
        <f t="shared" si="174"/>
        <v>18.800000000005898</v>
      </c>
      <c r="J1367" s="15">
        <f t="shared" si="175"/>
        <v>18.000000000005329</v>
      </c>
      <c r="K1367" s="21" t="str">
        <f>HYPERLINK("http://maps.google.nl/maps?q="&amp;SUBSTITUTE(Tabel2[[#This Row],[lat]],",",".")&amp;","&amp;SUBSTITUTE(Tabel2[[#This Row],[lon]],",","."))</f>
        <v>http://maps.google.nl/maps?q=50.953494,5.897767</v>
      </c>
    </row>
    <row r="1368" spans="1:11" x14ac:dyDescent="0.25">
      <c r="A1368" s="8">
        <f>TIMEVALUE(MID(Tabel2[[#This Row],[ns1:time2]],12,8))</f>
        <v>0.49806712962962968</v>
      </c>
      <c r="B1368" s="13">
        <f>ROUND(6370973.27862*((2*ASIN(SQRT((SIN((RADIANS(Strava!E1367)-RADIANS(Strava!E1368))/2)^2)+COS(RADIANS(Strava!E1367))*COS(RADIANS(Strava!E1368))*(SIN((RADIANS(Strava!F1367)-RADIANS(Strava!F1368))/2)^2))))),0)</f>
        <v>4</v>
      </c>
      <c r="C1368" s="10">
        <f t="shared" si="168"/>
        <v>20.005999999999936</v>
      </c>
      <c r="D1368" s="8">
        <f t="shared" si="169"/>
        <v>1.1574074074149898E-5</v>
      </c>
      <c r="E1368" s="8">
        <f t="shared" si="170"/>
        <v>3.6122685185185244E-2</v>
      </c>
      <c r="F1368" s="17">
        <f t="shared" si="171"/>
        <v>14.399999999905663</v>
      </c>
      <c r="G1368" s="17">
        <f t="shared" si="172"/>
        <v>16.199999999972182</v>
      </c>
      <c r="H1368" s="17">
        <f t="shared" si="173"/>
        <v>17.099999999992207</v>
      </c>
      <c r="I1368" s="17">
        <f t="shared" si="174"/>
        <v>17.999999999980815</v>
      </c>
      <c r="J1368" s="17">
        <f t="shared" si="175"/>
        <v>17.999999999994206</v>
      </c>
      <c r="K1368" s="20" t="str">
        <f>HYPERLINK("http://maps.google.nl/maps?q="&amp;SUBSTITUTE(Tabel2[[#This Row],[lat]],",",".")&amp;","&amp;SUBSTITUTE(Tabel2[[#This Row],[lon]],",","."))</f>
        <v>http://maps.google.nl/maps?q=50.953506,5.897707</v>
      </c>
    </row>
    <row r="1369" spans="1:11" x14ac:dyDescent="0.25">
      <c r="A1369" s="12">
        <f>TIMEVALUE(MID(Tabel2[[#This Row],[ns1:time2]],12,8))</f>
        <v>0.49807870370370372</v>
      </c>
      <c r="B1369" s="13">
        <f>ROUND(6370973.27862*((2*ASIN(SQRT((SIN((RADIANS(Strava!E1368)-RADIANS(Strava!E1369))/2)^2)+COS(RADIANS(Strava!E1368))*COS(RADIANS(Strava!E1369))*(SIN((RADIANS(Strava!F1368)-RADIANS(Strava!F1369))/2)^2))))),0)</f>
        <v>5</v>
      </c>
      <c r="C1369" s="14">
        <f t="shared" si="168"/>
        <v>20.010999999999935</v>
      </c>
      <c r="D1369" s="12">
        <f t="shared" si="169"/>
        <v>1.1574074074038876E-5</v>
      </c>
      <c r="E1369" s="12">
        <f t="shared" si="170"/>
        <v>3.6134259259259283E-2</v>
      </c>
      <c r="F1369" s="15">
        <f t="shared" si="171"/>
        <v>18.00000000005474</v>
      </c>
      <c r="G1369" s="15">
        <f t="shared" si="172"/>
        <v>16.199999999972182</v>
      </c>
      <c r="H1369" s="15">
        <f t="shared" si="173"/>
        <v>16.79999999999659</v>
      </c>
      <c r="I1369" s="15">
        <f t="shared" si="174"/>
        <v>17.280000000003479</v>
      </c>
      <c r="J1369" s="15">
        <f t="shared" si="175"/>
        <v>18.239999999995565</v>
      </c>
      <c r="K1369" s="21" t="str">
        <f>HYPERLINK("http://maps.google.nl/maps?q="&amp;SUBSTITUTE(Tabel2[[#This Row],[lat]],",",".")&amp;","&amp;SUBSTITUTE(Tabel2[[#This Row],[lon]],",","."))</f>
        <v>http://maps.google.nl/maps?q=50.953517,5.897633</v>
      </c>
    </row>
    <row r="1370" spans="1:11" x14ac:dyDescent="0.25">
      <c r="A1370" s="8">
        <f>TIMEVALUE(MID(Tabel2[[#This Row],[ns1:time2]],12,8))</f>
        <v>0.49809027777777781</v>
      </c>
      <c r="B1370" s="13">
        <f>ROUND(6370973.27862*((2*ASIN(SQRT((SIN((RADIANS(Strava!E1369)-RADIANS(Strava!E1370))/2)^2)+COS(RADIANS(Strava!E1369))*COS(RADIANS(Strava!E1370))*(SIN((RADIANS(Strava!F1369)-RADIANS(Strava!F1370))/2)^2))))),0)</f>
        <v>5</v>
      </c>
      <c r="C1370" s="10">
        <f t="shared" si="168"/>
        <v>20.015999999999934</v>
      </c>
      <c r="D1370" s="8">
        <f t="shared" si="169"/>
        <v>1.1574074074094387E-5</v>
      </c>
      <c r="E1370" s="8">
        <f t="shared" si="170"/>
        <v>3.6145833333333377E-2</v>
      </c>
      <c r="F1370" s="17">
        <f t="shared" si="171"/>
        <v>17.999999999968409</v>
      </c>
      <c r="G1370" s="17">
        <f t="shared" si="172"/>
        <v>18.000000000007994</v>
      </c>
      <c r="H1370" s="17">
        <f t="shared" si="173"/>
        <v>16.799999999969732</v>
      </c>
      <c r="I1370" s="17">
        <f t="shared" si="174"/>
        <v>17.099999999989009</v>
      </c>
      <c r="J1370" s="17">
        <f t="shared" si="175"/>
        <v>18.239999999989735</v>
      </c>
      <c r="K1370" s="20" t="str">
        <f>HYPERLINK("http://maps.google.nl/maps?q="&amp;SUBSTITUTE(Tabel2[[#This Row],[lat]],",",".")&amp;","&amp;SUBSTITUTE(Tabel2[[#This Row],[lon]],",","."))</f>
        <v>http://maps.google.nl/maps?q=50.953527,5.897562</v>
      </c>
    </row>
    <row r="1371" spans="1:11" x14ac:dyDescent="0.25">
      <c r="A1371" s="12">
        <f>TIMEVALUE(MID(Tabel2[[#This Row],[ns1:time2]],12,8))</f>
        <v>0.49812499999999998</v>
      </c>
      <c r="B1371" s="13">
        <f>ROUND(6370973.27862*((2*ASIN(SQRT((SIN((RADIANS(Strava!E1370)-RADIANS(Strava!E1371))/2)^2)+COS(RADIANS(Strava!E1370))*COS(RADIANS(Strava!E1371))*(SIN((RADIANS(Strava!F1370)-RADIANS(Strava!F1371))/2)^2))))),0)</f>
        <v>16</v>
      </c>
      <c r="C1371" s="14">
        <f t="shared" si="168"/>
        <v>20.031999999999933</v>
      </c>
      <c r="D1371" s="12">
        <f t="shared" si="169"/>
        <v>3.4722222222172139E-5</v>
      </c>
      <c r="E1371" s="12">
        <f t="shared" si="170"/>
        <v>3.6180555555555549E-2</v>
      </c>
      <c r="F1371" s="15">
        <f t="shared" si="171"/>
        <v>19.200000000027696</v>
      </c>
      <c r="G1371" s="15">
        <f t="shared" si="172"/>
        <v>18.900000000009673</v>
      </c>
      <c r="H1371" s="15">
        <f t="shared" si="173"/>
        <v>18.720000000018317</v>
      </c>
      <c r="I1371" s="15">
        <f t="shared" si="174"/>
        <v>17.999999999995737</v>
      </c>
      <c r="J1371" s="15">
        <f t="shared" si="175"/>
        <v>18.423529411767198</v>
      </c>
      <c r="K1371" s="21" t="str">
        <f>HYPERLINK("http://maps.google.nl/maps?q="&amp;SUBSTITUTE(Tabel2[[#This Row],[lat]],",",".")&amp;","&amp;SUBSTITUTE(Tabel2[[#This Row],[lon]],",","."))</f>
        <v>http://maps.google.nl/maps?q=50.953576,5.897349</v>
      </c>
    </row>
    <row r="1372" spans="1:11" x14ac:dyDescent="0.25">
      <c r="A1372" s="8">
        <f>TIMEVALUE(MID(Tabel2[[#This Row],[ns1:time2]],12,8))</f>
        <v>0.49813657407407402</v>
      </c>
      <c r="B1372" s="13">
        <f>ROUND(6370973.27862*((2*ASIN(SQRT((SIN((RADIANS(Strava!E1371)-RADIANS(Strava!E1372))/2)^2)+COS(RADIANS(Strava!E1371))*COS(RADIANS(Strava!E1372))*(SIN((RADIANS(Strava!F1371)-RADIANS(Strava!F1372))/2)^2))))),0)</f>
        <v>5</v>
      </c>
      <c r="C1372" s="10">
        <f t="shared" si="168"/>
        <v>20.036999999999932</v>
      </c>
      <c r="D1372" s="8">
        <f t="shared" si="169"/>
        <v>1.1574074074038876E-5</v>
      </c>
      <c r="E1372" s="8">
        <f t="shared" si="170"/>
        <v>3.6192129629629588E-2</v>
      </c>
      <c r="F1372" s="17">
        <f t="shared" si="171"/>
        <v>18.00000000005474</v>
      </c>
      <c r="G1372" s="17">
        <f t="shared" si="172"/>
        <v>18.900000000032335</v>
      </c>
      <c r="H1372" s="17">
        <f t="shared" si="173"/>
        <v>18.720000000018317</v>
      </c>
      <c r="I1372" s="17">
        <f t="shared" si="174"/>
        <v>18.600000000023982</v>
      </c>
      <c r="J1372" s="17">
        <f t="shared" si="175"/>
        <v>18.423529411767198</v>
      </c>
      <c r="K1372" s="20" t="str">
        <f>HYPERLINK("http://maps.google.nl/maps?q="&amp;SUBSTITUTE(Tabel2[[#This Row],[lat]],",",".")&amp;","&amp;SUBSTITUTE(Tabel2[[#This Row],[lon]],",","."))</f>
        <v>http://maps.google.nl/maps?q=50.953593,5.897283</v>
      </c>
    </row>
    <row r="1373" spans="1:11" x14ac:dyDescent="0.25">
      <c r="A1373" s="12">
        <f>TIMEVALUE(MID(Tabel2[[#This Row],[ns1:time2]],12,8))</f>
        <v>0.49814814814814817</v>
      </c>
      <c r="B1373" s="13">
        <f>ROUND(6370973.27862*((2*ASIN(SQRT((SIN((RADIANS(Strava!E1372)-RADIANS(Strava!E1373))/2)^2)+COS(RADIANS(Strava!E1372))*COS(RADIANS(Strava!E1373))*(SIN((RADIANS(Strava!F1372)-RADIANS(Strava!F1373))/2)^2))))),0)</f>
        <v>5</v>
      </c>
      <c r="C1373" s="14">
        <f t="shared" si="168"/>
        <v>20.041999999999931</v>
      </c>
      <c r="D1373" s="12">
        <f t="shared" si="169"/>
        <v>1.1574074074149898E-5</v>
      </c>
      <c r="E1373" s="12">
        <f t="shared" si="170"/>
        <v>3.6203703703703738E-2</v>
      </c>
      <c r="F1373" s="15">
        <f t="shared" si="171"/>
        <v>17.999999999882078</v>
      </c>
      <c r="G1373" s="15">
        <f t="shared" si="172"/>
        <v>17.999999999964828</v>
      </c>
      <c r="H1373" s="15">
        <f t="shared" si="173"/>
        <v>18.720000000000358</v>
      </c>
      <c r="I1373" s="15">
        <f t="shared" si="174"/>
        <v>18.599999999994246</v>
      </c>
      <c r="J1373" s="15">
        <f t="shared" si="175"/>
        <v>18.423529411762001</v>
      </c>
      <c r="K1373" s="21" t="str">
        <f>HYPERLINK("http://maps.google.nl/maps?q="&amp;SUBSTITUTE(Tabel2[[#This Row],[lat]],",",".")&amp;","&amp;SUBSTITUTE(Tabel2[[#This Row],[lon]],",","."))</f>
        <v>http://maps.google.nl/maps?q=50.953613,5.897217</v>
      </c>
    </row>
    <row r="1374" spans="1:11" x14ac:dyDescent="0.25">
      <c r="A1374" s="8">
        <f>TIMEVALUE(MID(Tabel2[[#This Row],[ns1:time2]],12,8))</f>
        <v>0.49815972222222221</v>
      </c>
      <c r="B1374" s="13">
        <f>ROUND(6370973.27862*((2*ASIN(SQRT((SIN((RADIANS(Strava!E1373)-RADIANS(Strava!E1374))/2)^2)+COS(RADIANS(Strava!E1373))*COS(RADIANS(Strava!E1374))*(SIN((RADIANS(Strava!F1373)-RADIANS(Strava!F1374))/2)^2))))),0)</f>
        <v>6</v>
      </c>
      <c r="C1374" s="10">
        <f t="shared" si="168"/>
        <v>20.047999999999931</v>
      </c>
      <c r="D1374" s="8">
        <f t="shared" si="169"/>
        <v>1.1574074074038876E-5</v>
      </c>
      <c r="E1374" s="8">
        <f t="shared" si="170"/>
        <v>3.6215277777777777E-2</v>
      </c>
      <c r="F1374" s="17">
        <f t="shared" si="171"/>
        <v>21.600000000065688</v>
      </c>
      <c r="G1374" s="17">
        <f t="shared" si="172"/>
        <v>19.79999999996387</v>
      </c>
      <c r="H1374" s="17">
        <f t="shared" si="173"/>
        <v>19.199999999994883</v>
      </c>
      <c r="I1374" s="17">
        <f t="shared" si="174"/>
        <v>19.200000000010231</v>
      </c>
      <c r="J1374" s="17">
        <f t="shared" si="175"/>
        <v>18.479999999995822</v>
      </c>
      <c r="K1374" s="20" t="str">
        <f>HYPERLINK("http://maps.google.nl/maps?q="&amp;SUBSTITUTE(Tabel2[[#This Row],[lat]],",",".")&amp;","&amp;SUBSTITUTE(Tabel2[[#This Row],[lon]],",","."))</f>
        <v>http://maps.google.nl/maps?q=50.953644,5.897155</v>
      </c>
    </row>
    <row r="1375" spans="1:11" x14ac:dyDescent="0.25">
      <c r="A1375" s="12">
        <f>TIMEVALUE(MID(Tabel2[[#This Row],[ns1:time2]],12,8))</f>
        <v>0.49817129629629631</v>
      </c>
      <c r="B1375" s="13">
        <f>ROUND(6370973.27862*((2*ASIN(SQRT((SIN((RADIANS(Strava!E1374)-RADIANS(Strava!E1375))/2)^2)+COS(RADIANS(Strava!E1374))*COS(RADIANS(Strava!E1375))*(SIN((RADIANS(Strava!F1374)-RADIANS(Strava!F1375))/2)^2))))),0)</f>
        <v>5</v>
      </c>
      <c r="C1375" s="14">
        <f t="shared" si="168"/>
        <v>20.05299999999993</v>
      </c>
      <c r="D1375" s="12">
        <f t="shared" si="169"/>
        <v>1.1574074074094387E-5</v>
      </c>
      <c r="E1375" s="12">
        <f t="shared" si="170"/>
        <v>3.6226851851851871E-2</v>
      </c>
      <c r="F1375" s="15">
        <f t="shared" si="171"/>
        <v>17.999999999968409</v>
      </c>
      <c r="G1375" s="15">
        <f t="shared" si="172"/>
        <v>19.800000000011352</v>
      </c>
      <c r="H1375" s="15">
        <f t="shared" si="173"/>
        <v>19.199999999964188</v>
      </c>
      <c r="I1375" s="15">
        <f t="shared" si="174"/>
        <v>18.89999999998701</v>
      </c>
      <c r="J1375" s="15">
        <f t="shared" si="175"/>
        <v>18.276923076923442</v>
      </c>
      <c r="K1375" s="21" t="str">
        <f>HYPERLINK("http://maps.google.nl/maps?q="&amp;SUBSTITUTE(Tabel2[[#This Row],[lat]],",",".")&amp;","&amp;SUBSTITUTE(Tabel2[[#This Row],[lon]],",","."))</f>
        <v>http://maps.google.nl/maps?q=50.953678,5.897103</v>
      </c>
    </row>
    <row r="1376" spans="1:11" x14ac:dyDescent="0.25">
      <c r="A1376" s="8">
        <f>TIMEVALUE(MID(Tabel2[[#This Row],[ns1:time2]],12,8))</f>
        <v>0.49818287037037035</v>
      </c>
      <c r="B1376" s="13">
        <f>ROUND(6370973.27862*((2*ASIN(SQRT((SIN((RADIANS(Strava!E1375)-RADIANS(Strava!E1376))/2)^2)+COS(RADIANS(Strava!E1375))*COS(RADIANS(Strava!E1376))*(SIN((RADIANS(Strava!F1375)-RADIANS(Strava!F1376))/2)^2))))),0)</f>
        <v>5</v>
      </c>
      <c r="C1376" s="10">
        <f t="shared" si="168"/>
        <v>20.057999999999929</v>
      </c>
      <c r="D1376" s="8">
        <f t="shared" si="169"/>
        <v>1.1574074074038876E-5</v>
      </c>
      <c r="E1376" s="8">
        <f t="shared" si="170"/>
        <v>3.623842592592591E-2</v>
      </c>
      <c r="F1376" s="17">
        <f t="shared" si="171"/>
        <v>18.00000000005474</v>
      </c>
      <c r="G1376" s="17">
        <f t="shared" si="172"/>
        <v>18.000000000007994</v>
      </c>
      <c r="H1376" s="17">
        <f t="shared" si="173"/>
        <v>19.200000000025579</v>
      </c>
      <c r="I1376" s="17">
        <f t="shared" si="174"/>
        <v>18.89999999998701</v>
      </c>
      <c r="J1376" s="17">
        <f t="shared" si="175"/>
        <v>18.300000000002306</v>
      </c>
      <c r="K1376" s="20" t="str">
        <f>HYPERLINK("http://maps.google.nl/maps?q="&amp;SUBSTITUTE(Tabel2[[#This Row],[lat]],",",".")&amp;","&amp;SUBSTITUTE(Tabel2[[#This Row],[lon]],",","."))</f>
        <v>http://maps.google.nl/maps?q=50.953711,5.897057</v>
      </c>
    </row>
    <row r="1377" spans="1:11" x14ac:dyDescent="0.25">
      <c r="A1377" s="12">
        <f>TIMEVALUE(MID(Tabel2[[#This Row],[ns1:time2]],12,8))</f>
        <v>0.49819444444444444</v>
      </c>
      <c r="B1377" s="13">
        <f>ROUND(6370973.27862*((2*ASIN(SQRT((SIN((RADIANS(Strava!E1376)-RADIANS(Strava!E1377))/2)^2)+COS(RADIANS(Strava!E1376))*COS(RADIANS(Strava!E1377))*(SIN((RADIANS(Strava!F1376)-RADIANS(Strava!F1377))/2)^2))))),0)</f>
        <v>5</v>
      </c>
      <c r="C1377" s="14">
        <f t="shared" si="168"/>
        <v>20.062999999999928</v>
      </c>
      <c r="D1377" s="12">
        <f t="shared" si="169"/>
        <v>1.1574074074094387E-5</v>
      </c>
      <c r="E1377" s="12">
        <f t="shared" si="170"/>
        <v>3.6250000000000004E-2</v>
      </c>
      <c r="F1377" s="15">
        <f t="shared" si="171"/>
        <v>17.999999999968409</v>
      </c>
      <c r="G1377" s="15">
        <f t="shared" si="172"/>
        <v>18.000000000007994</v>
      </c>
      <c r="H1377" s="15">
        <f t="shared" si="173"/>
        <v>17.999999999993605</v>
      </c>
      <c r="I1377" s="15">
        <f t="shared" si="174"/>
        <v>18.900000000009673</v>
      </c>
      <c r="J1377" s="15">
        <f t="shared" si="175"/>
        <v>18.299999999994991</v>
      </c>
      <c r="K1377" s="21" t="str">
        <f>HYPERLINK("http://maps.google.nl/maps?q="&amp;SUBSTITUTE(Tabel2[[#This Row],[lat]],",",".")&amp;","&amp;SUBSTITUTE(Tabel2[[#This Row],[lon]],",","."))</f>
        <v>http://maps.google.nl/maps?q=50.953746,5.897011</v>
      </c>
    </row>
    <row r="1378" spans="1:11" x14ac:dyDescent="0.25">
      <c r="A1378" s="8">
        <f>TIMEVALUE(MID(Tabel2[[#This Row],[ns1:time2]],12,8))</f>
        <v>0.49820601851851848</v>
      </c>
      <c r="B1378" s="13">
        <f>ROUND(6370973.27862*((2*ASIN(SQRT((SIN((RADIANS(Strava!E1377)-RADIANS(Strava!E1378))/2)^2)+COS(RADIANS(Strava!E1377))*COS(RADIANS(Strava!E1378))*(SIN((RADIANS(Strava!F1377)-RADIANS(Strava!F1378))/2)^2))))),0)</f>
        <v>5</v>
      </c>
      <c r="C1378" s="10">
        <f t="shared" si="168"/>
        <v>20.067999999999927</v>
      </c>
      <c r="D1378" s="8">
        <f t="shared" si="169"/>
        <v>1.1574074074038876E-5</v>
      </c>
      <c r="E1378" s="8">
        <f t="shared" si="170"/>
        <v>3.6261574074074043E-2</v>
      </c>
      <c r="F1378" s="17">
        <f t="shared" si="171"/>
        <v>18.00000000005474</v>
      </c>
      <c r="G1378" s="17">
        <f t="shared" si="172"/>
        <v>18.000000000007994</v>
      </c>
      <c r="H1378" s="17">
        <f t="shared" si="173"/>
        <v>18.000000000022382</v>
      </c>
      <c r="I1378" s="17">
        <f t="shared" si="174"/>
        <v>18.000000000007994</v>
      </c>
      <c r="J1378" s="17">
        <f t="shared" si="175"/>
        <v>18.600000000009114</v>
      </c>
      <c r="K1378" s="20" t="str">
        <f>HYPERLINK("http://maps.google.nl/maps?q="&amp;SUBSTITUTE(Tabel2[[#This Row],[lat]],",",".")&amp;","&amp;SUBSTITUTE(Tabel2[[#This Row],[lon]],",","."))</f>
        <v>http://maps.google.nl/maps?q=50.953782,5.896969</v>
      </c>
    </row>
    <row r="1379" spans="1:11" x14ac:dyDescent="0.25">
      <c r="A1379" s="12">
        <f>TIMEVALUE(MID(Tabel2[[#This Row],[ns1:time2]],12,8))</f>
        <v>0.49821759259259263</v>
      </c>
      <c r="B1379" s="13">
        <f>ROUND(6370973.27862*((2*ASIN(SQRT((SIN((RADIANS(Strava!E1378)-RADIANS(Strava!E1379))/2)^2)+COS(RADIANS(Strava!E1378))*COS(RADIANS(Strava!E1379))*(SIN((RADIANS(Strava!F1378)-RADIANS(Strava!F1379))/2)^2))))),0)</f>
        <v>5</v>
      </c>
      <c r="C1379" s="14">
        <f t="shared" si="168"/>
        <v>20.072999999999926</v>
      </c>
      <c r="D1379" s="12">
        <f t="shared" si="169"/>
        <v>1.1574074074149898E-5</v>
      </c>
      <c r="E1379" s="12">
        <f t="shared" si="170"/>
        <v>3.6273148148148193E-2</v>
      </c>
      <c r="F1379" s="15">
        <f t="shared" si="171"/>
        <v>17.999999999882078</v>
      </c>
      <c r="G1379" s="15">
        <f t="shared" si="172"/>
        <v>17.999999999964828</v>
      </c>
      <c r="H1379" s="15">
        <f t="shared" si="173"/>
        <v>17.999999999964828</v>
      </c>
      <c r="I1379" s="15">
        <f t="shared" si="174"/>
        <v>17.999999999986411</v>
      </c>
      <c r="J1379" s="15">
        <f t="shared" si="175"/>
        <v>18.599999999994246</v>
      </c>
      <c r="K1379" s="21" t="str">
        <f>HYPERLINK("http://maps.google.nl/maps?q="&amp;SUBSTITUTE(Tabel2[[#This Row],[lat]],",",".")&amp;","&amp;SUBSTITUTE(Tabel2[[#This Row],[lon]],",","."))</f>
        <v>http://maps.google.nl/maps?q=50.953817,5.896934</v>
      </c>
    </row>
    <row r="1380" spans="1:11" x14ac:dyDescent="0.25">
      <c r="A1380" s="8">
        <f>TIMEVALUE(MID(Tabel2[[#This Row],[ns1:time2]],12,8))</f>
        <v>0.4982523148148148</v>
      </c>
      <c r="B1380" s="13">
        <f>ROUND(6370973.27862*((2*ASIN(SQRT((SIN((RADIANS(Strava!E1379)-RADIANS(Strava!E1380))/2)^2)+COS(RADIANS(Strava!E1379))*COS(RADIANS(Strava!E1380))*(SIN((RADIANS(Strava!F1379)-RADIANS(Strava!F1380))/2)^2))))),0)</f>
        <v>14</v>
      </c>
      <c r="C1380" s="10">
        <f t="shared" si="168"/>
        <v>20.086999999999925</v>
      </c>
      <c r="D1380" s="8">
        <f t="shared" si="169"/>
        <v>3.4722222222172139E-5</v>
      </c>
      <c r="E1380" s="8">
        <f t="shared" si="170"/>
        <v>3.6307870370370365E-2</v>
      </c>
      <c r="F1380" s="17">
        <f t="shared" si="171"/>
        <v>16.800000000024234</v>
      </c>
      <c r="G1380" s="17">
        <f t="shared" si="172"/>
        <v>17.099999999989009</v>
      </c>
      <c r="H1380" s="17">
        <f t="shared" si="173"/>
        <v>17.280000000000921</v>
      </c>
      <c r="I1380" s="17">
        <f t="shared" si="174"/>
        <v>17.399999999995096</v>
      </c>
      <c r="J1380" s="17">
        <f t="shared" si="175"/>
        <v>18.25714285714599</v>
      </c>
      <c r="K1380" s="20" t="str">
        <f>HYPERLINK("http://maps.google.nl/maps?q="&amp;SUBSTITUTE(Tabel2[[#This Row],[lat]],",",".")&amp;","&amp;SUBSTITUTE(Tabel2[[#This Row],[lon]],",","."))</f>
        <v>http://maps.google.nl/maps?q=50.953927,5.896828</v>
      </c>
    </row>
    <row r="1381" spans="1:11" x14ac:dyDescent="0.25">
      <c r="A1381" s="12">
        <f>TIMEVALUE(MID(Tabel2[[#This Row],[ns1:time2]],12,8))</f>
        <v>0.4982638888888889</v>
      </c>
      <c r="B1381" s="13">
        <f>ROUND(6370973.27862*((2*ASIN(SQRT((SIN((RADIANS(Strava!E1380)-RADIANS(Strava!E1381))/2)^2)+COS(RADIANS(Strava!E1380))*COS(RADIANS(Strava!E1381))*(SIN((RADIANS(Strava!F1380)-RADIANS(Strava!F1381))/2)^2))))),0)</f>
        <v>5</v>
      </c>
      <c r="C1381" s="14">
        <f t="shared" si="168"/>
        <v>20.091999999999924</v>
      </c>
      <c r="D1381" s="12">
        <f t="shared" si="169"/>
        <v>1.1574074074094387E-5</v>
      </c>
      <c r="E1381" s="12">
        <f t="shared" si="170"/>
        <v>3.631944444444446E-2</v>
      </c>
      <c r="F1381" s="15">
        <f t="shared" si="171"/>
        <v>17.999999999968409</v>
      </c>
      <c r="G1381" s="15">
        <f t="shared" si="172"/>
        <v>17.100000000009512</v>
      </c>
      <c r="H1381" s="15">
        <f t="shared" si="173"/>
        <v>17.279999999984344</v>
      </c>
      <c r="I1381" s="15">
        <f t="shared" si="174"/>
        <v>17.399999999995096</v>
      </c>
      <c r="J1381" s="15">
        <f t="shared" si="175"/>
        <v>17.999999999994671</v>
      </c>
      <c r="K1381" s="21" t="str">
        <f>HYPERLINK("http://maps.google.nl/maps?q="&amp;SUBSTITUTE(Tabel2[[#This Row],[lat]],",",".")&amp;","&amp;SUBSTITUTE(Tabel2[[#This Row],[lon]],",","."))</f>
        <v>http://maps.google.nl/maps?q=50.953963,5.896795</v>
      </c>
    </row>
    <row r="1382" spans="1:11" x14ac:dyDescent="0.25">
      <c r="A1382" s="8">
        <f>TIMEVALUE(MID(Tabel2[[#This Row],[ns1:time2]],12,8))</f>
        <v>0.49827546296296293</v>
      </c>
      <c r="B1382" s="13">
        <f>ROUND(6370973.27862*((2*ASIN(SQRT((SIN((RADIANS(Strava!E1381)-RADIANS(Strava!E1382))/2)^2)+COS(RADIANS(Strava!E1381))*COS(RADIANS(Strava!E1382))*(SIN((RADIANS(Strava!F1381)-RADIANS(Strava!F1382))/2)^2))))),0)</f>
        <v>5</v>
      </c>
      <c r="C1382" s="10">
        <f t="shared" si="168"/>
        <v>20.096999999999923</v>
      </c>
      <c r="D1382" s="8">
        <f t="shared" si="169"/>
        <v>1.1574074074038876E-5</v>
      </c>
      <c r="E1382" s="8">
        <f t="shared" si="170"/>
        <v>3.6331018518518499E-2</v>
      </c>
      <c r="F1382" s="17">
        <f t="shared" si="171"/>
        <v>18.00000000005474</v>
      </c>
      <c r="G1382" s="17">
        <f t="shared" si="172"/>
        <v>18.000000000007994</v>
      </c>
      <c r="H1382" s="17">
        <f t="shared" si="173"/>
        <v>17.280000000017495</v>
      </c>
      <c r="I1382" s="17">
        <f t="shared" si="174"/>
        <v>17.399999999995096</v>
      </c>
      <c r="J1382" s="17">
        <f t="shared" si="175"/>
        <v>17.999999999994671</v>
      </c>
      <c r="K1382" s="20" t="str">
        <f>HYPERLINK("http://maps.google.nl/maps?q="&amp;SUBSTITUTE(Tabel2[[#This Row],[lat]],",",".")&amp;","&amp;SUBSTITUTE(Tabel2[[#This Row],[lon]],",","."))</f>
        <v>http://maps.google.nl/maps?q=50.954001,5.896769</v>
      </c>
    </row>
    <row r="1383" spans="1:11" x14ac:dyDescent="0.25">
      <c r="A1383" s="12">
        <f>TIMEVALUE(MID(Tabel2[[#This Row],[ns1:time2]],12,8))</f>
        <v>0.49828703703703708</v>
      </c>
      <c r="B1383" s="13">
        <f>ROUND(6370973.27862*((2*ASIN(SQRT((SIN((RADIANS(Strava!E1382)-RADIANS(Strava!E1383))/2)^2)+COS(RADIANS(Strava!E1382))*COS(RADIANS(Strava!E1383))*(SIN((RADIANS(Strava!F1382)-RADIANS(Strava!F1383))/2)^2))))),0)</f>
        <v>4</v>
      </c>
      <c r="C1383" s="14">
        <f t="shared" si="168"/>
        <v>20.100999999999924</v>
      </c>
      <c r="D1383" s="12">
        <f t="shared" si="169"/>
        <v>1.1574074074149898E-5</v>
      </c>
      <c r="E1383" s="12">
        <f t="shared" si="170"/>
        <v>3.6342592592592649E-2</v>
      </c>
      <c r="F1383" s="15">
        <f t="shared" si="171"/>
        <v>14.399999999905663</v>
      </c>
      <c r="G1383" s="15">
        <f t="shared" si="172"/>
        <v>16.199999999972182</v>
      </c>
      <c r="H1383" s="15">
        <f t="shared" si="173"/>
        <v>16.799999999969732</v>
      </c>
      <c r="I1383" s="15">
        <f t="shared" si="174"/>
        <v>16.79999999999659</v>
      </c>
      <c r="J1383" s="15">
        <f t="shared" si="175"/>
        <v>17.699999999995416</v>
      </c>
      <c r="K1383" s="21" t="str">
        <f>HYPERLINK("http://maps.google.nl/maps?q="&amp;SUBSTITUTE(Tabel2[[#This Row],[lat]],",",".")&amp;","&amp;SUBSTITUTE(Tabel2[[#This Row],[lon]],",","."))</f>
        <v>http://maps.google.nl/maps?q=50.954036,5.896741</v>
      </c>
    </row>
    <row r="1384" spans="1:11" x14ac:dyDescent="0.25">
      <c r="A1384" s="8">
        <f>TIMEVALUE(MID(Tabel2[[#This Row],[ns1:time2]],12,8))</f>
        <v>0.49829861111111112</v>
      </c>
      <c r="B1384" s="13">
        <f>ROUND(6370973.27862*((2*ASIN(SQRT((SIN((RADIANS(Strava!E1383)-RADIANS(Strava!E1384))/2)^2)+COS(RADIANS(Strava!E1383))*COS(RADIANS(Strava!E1384))*(SIN((RADIANS(Strava!F1383)-RADIANS(Strava!F1384))/2)^2))))),0)</f>
        <v>4</v>
      </c>
      <c r="C1384" s="10">
        <f t="shared" si="168"/>
        <v>20.104999999999926</v>
      </c>
      <c r="D1384" s="8">
        <f t="shared" si="169"/>
        <v>1.1574074074038876E-5</v>
      </c>
      <c r="E1384" s="8">
        <f t="shared" si="170"/>
        <v>3.6354166666666687E-2</v>
      </c>
      <c r="F1384" s="17">
        <f t="shared" si="171"/>
        <v>14.400000000043793</v>
      </c>
      <c r="G1384" s="17">
        <f t="shared" si="172"/>
        <v>14.399999999979537</v>
      </c>
      <c r="H1384" s="17">
        <f t="shared" si="173"/>
        <v>15.599999999999573</v>
      </c>
      <c r="I1384" s="17">
        <f t="shared" si="174"/>
        <v>16.199999999991608</v>
      </c>
      <c r="J1384" s="17">
        <f t="shared" si="175"/>
        <v>17.099999999995845</v>
      </c>
      <c r="K1384" s="20" t="str">
        <f>HYPERLINK("http://maps.google.nl/maps?q="&amp;SUBSTITUTE(Tabel2[[#This Row],[lat]],",",".")&amp;","&amp;SUBSTITUTE(Tabel2[[#This Row],[lon]],",","."))</f>
        <v>http://maps.google.nl/maps?q=50.954067,5.896713</v>
      </c>
    </row>
    <row r="1385" spans="1:11" x14ac:dyDescent="0.25">
      <c r="A1385" s="12">
        <f>TIMEVALUE(MID(Tabel2[[#This Row],[ns1:time2]],12,8))</f>
        <v>0.49832175925925926</v>
      </c>
      <c r="B1385" s="13">
        <f>ROUND(6370973.27862*((2*ASIN(SQRT((SIN((RADIANS(Strava!E1384)-RADIANS(Strava!E1385))/2)^2)+COS(RADIANS(Strava!E1384))*COS(RADIANS(Strava!E1385))*(SIN((RADIANS(Strava!F1384)-RADIANS(Strava!F1385))/2)^2))))),0)</f>
        <v>8</v>
      </c>
      <c r="C1385" s="14">
        <f t="shared" si="168"/>
        <v>20.112999999999925</v>
      </c>
      <c r="D1385" s="12">
        <f t="shared" si="169"/>
        <v>2.3148148148133263E-5</v>
      </c>
      <c r="E1385" s="12">
        <f t="shared" si="170"/>
        <v>3.6377314814814821E-2</v>
      </c>
      <c r="F1385" s="15">
        <f t="shared" si="171"/>
        <v>14.400000000009261</v>
      </c>
      <c r="G1385" s="15">
        <f t="shared" si="172"/>
        <v>14.400000000021317</v>
      </c>
      <c r="H1385" s="15">
        <f t="shared" si="173"/>
        <v>14.399999999993605</v>
      </c>
      <c r="I1385" s="15">
        <f t="shared" si="174"/>
        <v>15.120000000003044</v>
      </c>
      <c r="J1385" s="15">
        <f t="shared" si="175"/>
        <v>16.615384615384766</v>
      </c>
      <c r="K1385" s="21" t="str">
        <f>HYPERLINK("http://maps.google.nl/maps?q="&amp;SUBSTITUTE(Tabel2[[#This Row],[lat]],",",".")&amp;","&amp;SUBSTITUTE(Tabel2[[#This Row],[lon]],",","."))</f>
        <v>http://maps.google.nl/maps?q=50.954132,5.896655</v>
      </c>
    </row>
    <row r="1386" spans="1:11" x14ac:dyDescent="0.25">
      <c r="A1386" s="8">
        <f>TIMEVALUE(MID(Tabel2[[#This Row],[ns1:time2]],12,8))</f>
        <v>0.49833333333333335</v>
      </c>
      <c r="B1386" s="13">
        <f>ROUND(6370973.27862*((2*ASIN(SQRT((SIN((RADIANS(Strava!E1385)-RADIANS(Strava!E1386))/2)^2)+COS(RADIANS(Strava!E1385))*COS(RADIANS(Strava!E1386))*(SIN((RADIANS(Strava!F1385)-RADIANS(Strava!F1386))/2)^2))))),0)</f>
        <v>4</v>
      </c>
      <c r="C1386" s="10">
        <f t="shared" si="168"/>
        <v>20.116999999999926</v>
      </c>
      <c r="D1386" s="8">
        <f t="shared" si="169"/>
        <v>1.1574074074094387E-5</v>
      </c>
      <c r="E1386" s="8">
        <f t="shared" si="170"/>
        <v>3.6388888888888915E-2</v>
      </c>
      <c r="F1386" s="17">
        <f t="shared" si="171"/>
        <v>14.399999999974728</v>
      </c>
      <c r="G1386" s="17">
        <f t="shared" si="172"/>
        <v>14.399999999998295</v>
      </c>
      <c r="H1386" s="17">
        <f t="shared" si="173"/>
        <v>14.400000000010872</v>
      </c>
      <c r="I1386" s="17">
        <f t="shared" si="174"/>
        <v>14.399999999990792</v>
      </c>
      <c r="J1386" s="17">
        <f t="shared" si="175"/>
        <v>16.338461538456283</v>
      </c>
      <c r="K1386" s="20" t="str">
        <f>HYPERLINK("http://maps.google.nl/maps?q="&amp;SUBSTITUTE(Tabel2[[#This Row],[lat]],",",".")&amp;","&amp;SUBSTITUTE(Tabel2[[#This Row],[lon]],",","."))</f>
        <v>http://maps.google.nl/maps?q=50.954167,5.896623</v>
      </c>
    </row>
    <row r="1387" spans="1:11" x14ac:dyDescent="0.25">
      <c r="A1387" s="12">
        <f>TIMEVALUE(MID(Tabel2[[#This Row],[ns1:time2]],12,8))</f>
        <v>0.49834490740740739</v>
      </c>
      <c r="B1387" s="13">
        <f>ROUND(6370973.27862*((2*ASIN(SQRT((SIN((RADIANS(Strava!E1386)-RADIANS(Strava!E1387))/2)^2)+COS(RADIANS(Strava!E1386))*COS(RADIANS(Strava!E1387))*(SIN((RADIANS(Strava!F1386)-RADIANS(Strava!F1387))/2)^2))))),0)</f>
        <v>5</v>
      </c>
      <c r="C1387" s="14">
        <f t="shared" si="168"/>
        <v>20.121999999999925</v>
      </c>
      <c r="D1387" s="12">
        <f t="shared" si="169"/>
        <v>1.1574074074038876E-5</v>
      </c>
      <c r="E1387" s="12">
        <f t="shared" si="170"/>
        <v>3.6400462962962954E-2</v>
      </c>
      <c r="F1387" s="15">
        <f t="shared" si="171"/>
        <v>18.00000000005474</v>
      </c>
      <c r="G1387" s="15">
        <f t="shared" si="172"/>
        <v>16.20000000001103</v>
      </c>
      <c r="H1387" s="15">
        <f t="shared" si="173"/>
        <v>15.300000000009353</v>
      </c>
      <c r="I1387" s="15">
        <f t="shared" si="174"/>
        <v>15.120000000017548</v>
      </c>
      <c r="J1387" s="15">
        <f t="shared" si="175"/>
        <v>16.338461538462312</v>
      </c>
      <c r="K1387" s="21" t="str">
        <f>HYPERLINK("http://maps.google.nl/maps?q="&amp;SUBSTITUTE(Tabel2[[#This Row],[lat]],",",".")&amp;","&amp;SUBSTITUTE(Tabel2[[#This Row],[lon]],",","."))</f>
        <v>http://maps.google.nl/maps?q=50.954207,5.8966</v>
      </c>
    </row>
    <row r="1388" spans="1:11" x14ac:dyDescent="0.25">
      <c r="A1388" s="8">
        <f>TIMEVALUE(MID(Tabel2[[#This Row],[ns1:time2]],12,8))</f>
        <v>0.49835648148148143</v>
      </c>
      <c r="B1388" s="13">
        <f>ROUND(6370973.27862*((2*ASIN(SQRT((SIN((RADIANS(Strava!E1387)-RADIANS(Strava!E1388))/2)^2)+COS(RADIANS(Strava!E1387))*COS(RADIANS(Strava!E1388))*(SIN((RADIANS(Strava!F1387)-RADIANS(Strava!F1388))/2)^2))))),0)</f>
        <v>4</v>
      </c>
      <c r="C1388" s="10">
        <f t="shared" si="168"/>
        <v>20.125999999999927</v>
      </c>
      <c r="D1388" s="8">
        <f t="shared" si="169"/>
        <v>1.1574074074038876E-5</v>
      </c>
      <c r="E1388" s="8">
        <f t="shared" si="170"/>
        <v>3.6412037037036993E-2</v>
      </c>
      <c r="F1388" s="17">
        <f t="shared" si="171"/>
        <v>14.400000000043793</v>
      </c>
      <c r="G1388" s="17">
        <f t="shared" si="172"/>
        <v>16.200000000049879</v>
      </c>
      <c r="H1388" s="17">
        <f t="shared" si="173"/>
        <v>15.600000000024513</v>
      </c>
      <c r="I1388" s="17">
        <f t="shared" si="174"/>
        <v>15.120000000017548</v>
      </c>
      <c r="J1388" s="17">
        <f t="shared" si="175"/>
        <v>16.061538461539854</v>
      </c>
      <c r="K1388" s="20" t="str">
        <f>HYPERLINK("http://maps.google.nl/maps?q="&amp;SUBSTITUTE(Tabel2[[#This Row],[lat]],",",".")&amp;","&amp;SUBSTITUTE(Tabel2[[#This Row],[lon]],",","."))</f>
        <v>http://maps.google.nl/maps?q=50.954238,5.896577</v>
      </c>
    </row>
    <row r="1389" spans="1:11" x14ac:dyDescent="0.25">
      <c r="A1389" s="12">
        <f>TIMEVALUE(MID(Tabel2[[#This Row],[ns1:time2]],12,8))</f>
        <v>0.49837962962962962</v>
      </c>
      <c r="B1389" s="13">
        <f>ROUND(6370973.27862*((2*ASIN(SQRT((SIN((RADIANS(Strava!E1388)-RADIANS(Strava!E1389))/2)^2)+COS(RADIANS(Strava!E1388))*COS(RADIANS(Strava!E1389))*(SIN((RADIANS(Strava!F1388)-RADIANS(Strava!F1389))/2)^2))))),0)</f>
        <v>8</v>
      </c>
      <c r="C1389" s="14">
        <f t="shared" si="168"/>
        <v>20.133999999999926</v>
      </c>
      <c r="D1389" s="12">
        <f t="shared" si="169"/>
        <v>2.3148148148188774E-5</v>
      </c>
      <c r="E1389" s="12">
        <f t="shared" si="170"/>
        <v>3.6435185185185182E-2</v>
      </c>
      <c r="F1389" s="15">
        <f t="shared" si="171"/>
        <v>14.399999999974728</v>
      </c>
      <c r="G1389" s="15">
        <f t="shared" si="172"/>
        <v>14.399999999998295</v>
      </c>
      <c r="H1389" s="15">
        <f t="shared" si="173"/>
        <v>15.300000000009353</v>
      </c>
      <c r="I1389" s="15">
        <f t="shared" si="174"/>
        <v>15.120000000003044</v>
      </c>
      <c r="J1389" s="15">
        <f t="shared" si="175"/>
        <v>15.685714285718984</v>
      </c>
      <c r="K1389" s="21" t="str">
        <f>HYPERLINK("http://maps.google.nl/maps?q="&amp;SUBSTITUTE(Tabel2[[#This Row],[lat]],",",".")&amp;","&amp;SUBSTITUTE(Tabel2[[#This Row],[lon]],",","."))</f>
        <v>http://maps.google.nl/maps?q=50.954301,5.896526</v>
      </c>
    </row>
    <row r="1390" spans="1:11" x14ac:dyDescent="0.25">
      <c r="A1390" s="8">
        <f>TIMEVALUE(MID(Tabel2[[#This Row],[ns1:time2]],12,8))</f>
        <v>0.49839120370370371</v>
      </c>
      <c r="B1390" s="13">
        <f>ROUND(6370973.27862*((2*ASIN(SQRT((SIN((RADIANS(Strava!E1389)-RADIANS(Strava!E1390))/2)^2)+COS(RADIANS(Strava!E1389))*COS(RADIANS(Strava!E1390))*(SIN((RADIANS(Strava!F1389)-RADIANS(Strava!F1390))/2)^2))))),0)</f>
        <v>4</v>
      </c>
      <c r="C1390" s="10">
        <f t="shared" si="168"/>
        <v>20.137999999999927</v>
      </c>
      <c r="D1390" s="8">
        <f t="shared" si="169"/>
        <v>1.1574074074094387E-5</v>
      </c>
      <c r="E1390" s="8">
        <f t="shared" si="170"/>
        <v>3.6446759259259276E-2</v>
      </c>
      <c r="F1390" s="17">
        <f t="shared" si="171"/>
        <v>14.399999999974728</v>
      </c>
      <c r="G1390" s="17">
        <f t="shared" si="172"/>
        <v>14.399999999975273</v>
      </c>
      <c r="H1390" s="17">
        <f t="shared" si="173"/>
        <v>14.399999999993605</v>
      </c>
      <c r="I1390" s="17">
        <f t="shared" si="174"/>
        <v>15.120000000003044</v>
      </c>
      <c r="J1390" s="17">
        <f t="shared" si="175"/>
        <v>15.299999999998189</v>
      </c>
      <c r="K1390" s="20" t="str">
        <f>HYPERLINK("http://maps.google.nl/maps?q="&amp;SUBSTITUTE(Tabel2[[#This Row],[lat]],",",".")&amp;","&amp;SUBSTITUTE(Tabel2[[#This Row],[lon]],",","."))</f>
        <v>http://maps.google.nl/maps?q=50.954333,5.896504</v>
      </c>
    </row>
    <row r="1391" spans="1:11" x14ac:dyDescent="0.25">
      <c r="A1391" s="12">
        <f>TIMEVALUE(MID(Tabel2[[#This Row],[ns1:time2]],12,8))</f>
        <v>0.49840277777777775</v>
      </c>
      <c r="B1391" s="13">
        <f>ROUND(6370973.27862*((2*ASIN(SQRT((SIN((RADIANS(Strava!E1390)-RADIANS(Strava!E1391))/2)^2)+COS(RADIANS(Strava!E1390))*COS(RADIANS(Strava!E1391))*(SIN((RADIANS(Strava!F1390)-RADIANS(Strava!F1391))/2)^2))))),0)</f>
        <v>4</v>
      </c>
      <c r="C1391" s="14">
        <f t="shared" si="168"/>
        <v>20.141999999999928</v>
      </c>
      <c r="D1391" s="12">
        <f t="shared" si="169"/>
        <v>1.1574074074038876E-5</v>
      </c>
      <c r="E1391" s="12">
        <f t="shared" si="170"/>
        <v>3.6458333333333315E-2</v>
      </c>
      <c r="F1391" s="15">
        <f t="shared" si="171"/>
        <v>14.400000000043793</v>
      </c>
      <c r="G1391" s="15">
        <f t="shared" si="172"/>
        <v>14.400000000014069</v>
      </c>
      <c r="H1391" s="15">
        <f t="shared" si="173"/>
        <v>14.399999999993605</v>
      </c>
      <c r="I1391" s="15">
        <f t="shared" si="174"/>
        <v>14.400000000004605</v>
      </c>
      <c r="J1391" s="15">
        <f t="shared" si="175"/>
        <v>15.000000000004929</v>
      </c>
      <c r="K1391" s="21" t="str">
        <f>HYPERLINK("http://maps.google.nl/maps?q="&amp;SUBSTITUTE(Tabel2[[#This Row],[lat]],",",".")&amp;","&amp;SUBSTITUTE(Tabel2[[#This Row],[lon]],",","."))</f>
        <v>http://maps.google.nl/maps?q=50.954367,5.896478</v>
      </c>
    </row>
    <row r="1392" spans="1:11" x14ac:dyDescent="0.25">
      <c r="A1392" s="8">
        <f>TIMEVALUE(MID(Tabel2[[#This Row],[ns1:time2]],12,8))</f>
        <v>0.49841435185185184</v>
      </c>
      <c r="B1392" s="13">
        <f>ROUND(6370973.27862*((2*ASIN(SQRT((SIN((RADIANS(Strava!E1391)-RADIANS(Strava!E1392))/2)^2)+COS(RADIANS(Strava!E1391))*COS(RADIANS(Strava!E1392))*(SIN((RADIANS(Strava!F1391)-RADIANS(Strava!F1392))/2)^2))))),0)</f>
        <v>4</v>
      </c>
      <c r="C1392" s="10">
        <f t="shared" si="168"/>
        <v>20.14599999999993</v>
      </c>
      <c r="D1392" s="8">
        <f t="shared" si="169"/>
        <v>1.1574074074094387E-5</v>
      </c>
      <c r="E1392" s="8">
        <f t="shared" si="170"/>
        <v>3.6469907407407409E-2</v>
      </c>
      <c r="F1392" s="17">
        <f t="shared" si="171"/>
        <v>14.399999999974728</v>
      </c>
      <c r="G1392" s="17">
        <f t="shared" si="172"/>
        <v>14.400000000014069</v>
      </c>
      <c r="H1392" s="17">
        <f t="shared" si="173"/>
        <v>14.400000000002558</v>
      </c>
      <c r="I1392" s="17">
        <f t="shared" si="174"/>
        <v>14.399999999990792</v>
      </c>
      <c r="J1392" s="17">
        <f t="shared" si="175"/>
        <v>14.69999999999968</v>
      </c>
      <c r="K1392" s="20" t="str">
        <f>HYPERLINK("http://maps.google.nl/maps?q="&amp;SUBSTITUTE(Tabel2[[#This Row],[lat]],",",".")&amp;","&amp;SUBSTITUTE(Tabel2[[#This Row],[lon]],",","."))</f>
        <v>http://maps.google.nl/maps?q=50.954394,5.896451</v>
      </c>
    </row>
    <row r="1393" spans="1:11" x14ac:dyDescent="0.25">
      <c r="A1393" s="12">
        <f>TIMEVALUE(MID(Tabel2[[#This Row],[ns1:time2]],12,8))</f>
        <v>0.49842592592592588</v>
      </c>
      <c r="B1393" s="13">
        <f>ROUND(6370973.27862*((2*ASIN(SQRT((SIN((RADIANS(Strava!E1392)-RADIANS(Strava!E1393))/2)^2)+COS(RADIANS(Strava!E1392))*COS(RADIANS(Strava!E1393))*(SIN((RADIANS(Strava!F1392)-RADIANS(Strava!F1393))/2)^2))))),0)</f>
        <v>4</v>
      </c>
      <c r="C1393" s="14">
        <f t="shared" si="168"/>
        <v>20.149999999999931</v>
      </c>
      <c r="D1393" s="12">
        <f t="shared" si="169"/>
        <v>1.1574074074038876E-5</v>
      </c>
      <c r="E1393" s="12">
        <f t="shared" si="170"/>
        <v>3.6481481481481448E-2</v>
      </c>
      <c r="F1393" s="15">
        <f t="shared" si="171"/>
        <v>14.400000000043793</v>
      </c>
      <c r="G1393" s="15">
        <f t="shared" si="172"/>
        <v>14.400000000014069</v>
      </c>
      <c r="H1393" s="15">
        <f t="shared" si="173"/>
        <v>14.40000000002558</v>
      </c>
      <c r="I1393" s="15">
        <f t="shared" si="174"/>
        <v>14.400000000014069</v>
      </c>
      <c r="J1393" s="15">
        <f t="shared" si="175"/>
        <v>14.70000000001143</v>
      </c>
      <c r="K1393" s="21" t="str">
        <f>HYPERLINK("http://maps.google.nl/maps?q="&amp;SUBSTITUTE(Tabel2[[#This Row],[lat]],",",".")&amp;","&amp;SUBSTITUTE(Tabel2[[#This Row],[lon]],",","."))</f>
        <v>http://maps.google.nl/maps?q=50.954421,5.896413</v>
      </c>
    </row>
    <row r="1394" spans="1:11" x14ac:dyDescent="0.25">
      <c r="A1394" s="8">
        <f>TIMEVALUE(MID(Tabel2[[#This Row],[ns1:time2]],12,8))</f>
        <v>0.49843750000000003</v>
      </c>
      <c r="B1394" s="13">
        <f>ROUND(6370973.27862*((2*ASIN(SQRT((SIN((RADIANS(Strava!E1393)-RADIANS(Strava!E1394))/2)^2)+COS(RADIANS(Strava!E1393))*COS(RADIANS(Strava!E1394))*(SIN((RADIANS(Strava!F1393)-RADIANS(Strava!F1394))/2)^2))))),0)</f>
        <v>3</v>
      </c>
      <c r="C1394" s="10">
        <f t="shared" si="168"/>
        <v>20.152999999999931</v>
      </c>
      <c r="D1394" s="8">
        <f t="shared" si="169"/>
        <v>1.1574074074149898E-5</v>
      </c>
      <c r="E1394" s="8">
        <f t="shared" si="170"/>
        <v>3.6493055555555598E-2</v>
      </c>
      <c r="F1394" s="17">
        <f t="shared" si="171"/>
        <v>10.799999999929247</v>
      </c>
      <c r="G1394" s="17">
        <f t="shared" si="172"/>
        <v>12.599999999980495</v>
      </c>
      <c r="H1394" s="17">
        <f t="shared" si="173"/>
        <v>13.199999999980175</v>
      </c>
      <c r="I1394" s="17">
        <f t="shared" si="174"/>
        <v>13.499999999996202</v>
      </c>
      <c r="J1394" s="17">
        <f t="shared" si="175"/>
        <v>14.399999999999361</v>
      </c>
      <c r="K1394" s="20" t="str">
        <f>HYPERLINK("http://maps.google.nl/maps?q="&amp;SUBSTITUTE(Tabel2[[#This Row],[lat]],",",".")&amp;","&amp;SUBSTITUTE(Tabel2[[#This Row],[lon]],",","."))</f>
        <v>http://maps.google.nl/maps?q=50.954444,5.896379</v>
      </c>
    </row>
    <row r="1395" spans="1:11" x14ac:dyDescent="0.25">
      <c r="A1395" s="12">
        <f>TIMEVALUE(MID(Tabel2[[#This Row],[ns1:time2]],12,8))</f>
        <v>0.4984837962962963</v>
      </c>
      <c r="B1395" s="13">
        <f>ROUND(6370973.27862*((2*ASIN(SQRT((SIN((RADIANS(Strava!E1394)-RADIANS(Strava!E1395))/2)^2)+COS(RADIANS(Strava!E1394))*COS(RADIANS(Strava!E1395))*(SIN((RADIANS(Strava!F1394)-RADIANS(Strava!F1395))/2)^2))))),0)</f>
        <v>17</v>
      </c>
      <c r="C1395" s="14">
        <f t="shared" si="168"/>
        <v>20.169999999999931</v>
      </c>
      <c r="D1395" s="12">
        <f t="shared" si="169"/>
        <v>4.6296296296266526E-5</v>
      </c>
      <c r="E1395" s="12">
        <f t="shared" si="170"/>
        <v>3.6539351851851865E-2</v>
      </c>
      <c r="F1395" s="15">
        <f t="shared" si="171"/>
        <v>15.30000000000984</v>
      </c>
      <c r="G1395" s="15">
        <f t="shared" si="172"/>
        <v>14.399999999988234</v>
      </c>
      <c r="H1395" s="15">
        <f t="shared" si="173"/>
        <v>14.399999999998295</v>
      </c>
      <c r="I1395" s="15">
        <f t="shared" si="174"/>
        <v>14.399999999995615</v>
      </c>
      <c r="J1395" s="15">
        <f t="shared" si="175"/>
        <v>14.657142857143709</v>
      </c>
      <c r="K1395" s="21" t="str">
        <f>HYPERLINK("http://maps.google.nl/maps?q="&amp;SUBSTITUTE(Tabel2[[#This Row],[lat]],",",".")&amp;","&amp;SUBSTITUTE(Tabel2[[#This Row],[lon]],",","."))</f>
        <v>http://maps.google.nl/maps?q=50.954566,5.896242</v>
      </c>
    </row>
    <row r="1396" spans="1:11" x14ac:dyDescent="0.25">
      <c r="A1396" s="8">
        <f>TIMEVALUE(MID(Tabel2[[#This Row],[ns1:time2]],12,8))</f>
        <v>0.49849537037037034</v>
      </c>
      <c r="B1396" s="13">
        <f>ROUND(6370973.27862*((2*ASIN(SQRT((SIN((RADIANS(Strava!E1395)-RADIANS(Strava!E1396))/2)^2)+COS(RADIANS(Strava!E1395))*COS(RADIANS(Strava!E1396))*(SIN((RADIANS(Strava!F1395)-RADIANS(Strava!F1396))/2)^2))))),0)</f>
        <v>4</v>
      </c>
      <c r="C1396" s="10">
        <f t="shared" si="168"/>
        <v>20.173999999999932</v>
      </c>
      <c r="D1396" s="8">
        <f t="shared" si="169"/>
        <v>1.1574074074038876E-5</v>
      </c>
      <c r="E1396" s="8">
        <f t="shared" si="170"/>
        <v>3.6550925925925903E-2</v>
      </c>
      <c r="F1396" s="17">
        <f t="shared" si="171"/>
        <v>14.400000000043793</v>
      </c>
      <c r="G1396" s="17">
        <f t="shared" si="172"/>
        <v>15.120000000017548</v>
      </c>
      <c r="H1396" s="17">
        <f t="shared" si="173"/>
        <v>14.399999999998295</v>
      </c>
      <c r="I1396" s="17">
        <f t="shared" si="174"/>
        <v>14.400000000005482</v>
      </c>
      <c r="J1396" s="17">
        <f t="shared" si="175"/>
        <v>14.657142857148729</v>
      </c>
      <c r="K1396" s="20" t="str">
        <f>HYPERLINK("http://maps.google.nl/maps?q="&amp;SUBSTITUTE(Tabel2[[#This Row],[lat]],",",".")&amp;","&amp;SUBSTITUTE(Tabel2[[#This Row],[lon]],",","."))</f>
        <v>http://maps.google.nl/maps?q=50.954593,5.896213</v>
      </c>
    </row>
    <row r="1397" spans="1:11" x14ac:dyDescent="0.25">
      <c r="A1397" s="12">
        <f>TIMEVALUE(MID(Tabel2[[#This Row],[ns1:time2]],12,8))</f>
        <v>0.49850694444444449</v>
      </c>
      <c r="B1397" s="13">
        <f>ROUND(6370973.27862*((2*ASIN(SQRT((SIN((RADIANS(Strava!E1396)-RADIANS(Strava!E1397))/2)^2)+COS(RADIANS(Strava!E1396))*COS(RADIANS(Strava!E1397))*(SIN((RADIANS(Strava!F1396)-RADIANS(Strava!F1397))/2)^2))))),0)</f>
        <v>3</v>
      </c>
      <c r="C1397" s="14">
        <f t="shared" si="168"/>
        <v>20.176999999999932</v>
      </c>
      <c r="D1397" s="12">
        <f t="shared" si="169"/>
        <v>1.1574074074149898E-5</v>
      </c>
      <c r="E1397" s="12">
        <f t="shared" si="170"/>
        <v>3.6562500000000053E-2</v>
      </c>
      <c r="F1397" s="15">
        <f t="shared" si="171"/>
        <v>10.799999999929247</v>
      </c>
      <c r="G1397" s="15">
        <f t="shared" si="172"/>
        <v>12.599999999980495</v>
      </c>
      <c r="H1397" s="15">
        <f t="shared" si="173"/>
        <v>14.399999999998295</v>
      </c>
      <c r="I1397" s="15">
        <f t="shared" si="174"/>
        <v>13.885714285699956</v>
      </c>
      <c r="J1397" s="15">
        <f t="shared" si="175"/>
        <v>14.142857142853456</v>
      </c>
      <c r="K1397" s="21" t="str">
        <f>HYPERLINK("http://maps.google.nl/maps?q="&amp;SUBSTITUTE(Tabel2[[#This Row],[lat]],",",".")&amp;","&amp;SUBSTITUTE(Tabel2[[#This Row],[lon]],",","."))</f>
        <v>http://maps.google.nl/maps?q=50.954618,5.896185</v>
      </c>
    </row>
    <row r="1398" spans="1:11" x14ac:dyDescent="0.25">
      <c r="A1398" s="8">
        <f>TIMEVALUE(MID(Tabel2[[#This Row],[ns1:time2]],12,8))</f>
        <v>0.49851851851851853</v>
      </c>
      <c r="B1398" s="13">
        <f>ROUND(6370973.27862*((2*ASIN(SQRT((SIN((RADIANS(Strava!E1397)-RADIANS(Strava!E1398))/2)^2)+COS(RADIANS(Strava!E1397))*COS(RADIANS(Strava!E1398))*(SIN((RADIANS(Strava!F1397)-RADIANS(Strava!F1398))/2)^2))))),0)</f>
        <v>3</v>
      </c>
      <c r="C1398" s="10">
        <f t="shared" si="168"/>
        <v>20.179999999999932</v>
      </c>
      <c r="D1398" s="8">
        <f t="shared" si="169"/>
        <v>1.1574074074038876E-5</v>
      </c>
      <c r="E1398" s="8">
        <f t="shared" si="170"/>
        <v>3.6574074074074092E-2</v>
      </c>
      <c r="F1398" s="17">
        <f t="shared" si="171"/>
        <v>10.800000000032844</v>
      </c>
      <c r="G1398" s="17">
        <f t="shared" si="172"/>
        <v>10.799999999981456</v>
      </c>
      <c r="H1398" s="17">
        <f t="shared" si="173"/>
        <v>12</v>
      </c>
      <c r="I1398" s="17">
        <f t="shared" si="174"/>
        <v>13.885714285718985</v>
      </c>
      <c r="J1398" s="17">
        <f t="shared" si="175"/>
        <v>13.885714285710383</v>
      </c>
      <c r="K1398" s="20" t="str">
        <f>HYPERLINK("http://maps.google.nl/maps?q="&amp;SUBSTITUTE(Tabel2[[#This Row],[lat]],",",".")&amp;","&amp;SUBSTITUTE(Tabel2[[#This Row],[lon]],",","."))</f>
        <v>http://maps.google.nl/maps?q=50.954643,5.896168</v>
      </c>
    </row>
    <row r="1399" spans="1:11" x14ac:dyDescent="0.25">
      <c r="A1399" s="12">
        <f>TIMEVALUE(MID(Tabel2[[#This Row],[ns1:time2]],12,8))</f>
        <v>0.49853009259259262</v>
      </c>
      <c r="B1399" s="13">
        <f>ROUND(6370973.27862*((2*ASIN(SQRT((SIN((RADIANS(Strava!E1398)-RADIANS(Strava!E1399))/2)^2)+COS(RADIANS(Strava!E1398))*COS(RADIANS(Strava!E1399))*(SIN((RADIANS(Strava!F1398)-RADIANS(Strava!F1399))/2)^2))))),0)</f>
        <v>3</v>
      </c>
      <c r="C1399" s="14">
        <f t="shared" si="168"/>
        <v>20.182999999999932</v>
      </c>
      <c r="D1399" s="12">
        <f t="shared" si="169"/>
        <v>1.1574074074094387E-5</v>
      </c>
      <c r="E1399" s="12">
        <f t="shared" si="170"/>
        <v>3.6585648148148187E-2</v>
      </c>
      <c r="F1399" s="15">
        <f t="shared" si="171"/>
        <v>10.799999999981045</v>
      </c>
      <c r="G1399" s="15">
        <f t="shared" si="172"/>
        <v>10.800000000007355</v>
      </c>
      <c r="H1399" s="15">
        <f t="shared" si="173"/>
        <v>10.799999999981456</v>
      </c>
      <c r="I1399" s="15">
        <f t="shared" si="174"/>
        <v>11.699999999995004</v>
      </c>
      <c r="J1399" s="15">
        <f t="shared" si="175"/>
        <v>13.569230769228806</v>
      </c>
      <c r="K1399" s="21" t="str">
        <f>HYPERLINK("http://maps.google.nl/maps?q="&amp;SUBSTITUTE(Tabel2[[#This Row],[lat]],",",".")&amp;","&amp;SUBSTITUTE(Tabel2[[#This Row],[lon]],",","."))</f>
        <v>http://maps.google.nl/maps?q=50.954667,5.896155</v>
      </c>
    </row>
    <row r="1400" spans="1:11" x14ac:dyDescent="0.25">
      <c r="A1400" s="8">
        <f>TIMEVALUE(MID(Tabel2[[#This Row],[ns1:time2]],12,8))</f>
        <v>0.49857638888888894</v>
      </c>
      <c r="B1400" s="13">
        <f>ROUND(6370973.27862*((2*ASIN(SQRT((SIN((RADIANS(Strava!E1399)-RADIANS(Strava!E1400))/2)^2)+COS(RADIANS(Strava!E1399))*COS(RADIANS(Strava!E1400))*(SIN((RADIANS(Strava!F1399)-RADIANS(Strava!F1400))/2)^2))))),0)</f>
        <v>11</v>
      </c>
      <c r="C1400" s="10">
        <f t="shared" si="168"/>
        <v>20.193999999999932</v>
      </c>
      <c r="D1400" s="8">
        <f t="shared" si="169"/>
        <v>4.6296296296322037E-5</v>
      </c>
      <c r="E1400" s="8">
        <f t="shared" si="170"/>
        <v>3.6631944444444509E-2</v>
      </c>
      <c r="F1400" s="17">
        <f t="shared" si="171"/>
        <v>9.8999999999944954</v>
      </c>
      <c r="G1400" s="17">
        <f t="shared" si="172"/>
        <v>10.079999999991507</v>
      </c>
      <c r="H1400" s="17">
        <f t="shared" si="173"/>
        <v>10.199999999998081</v>
      </c>
      <c r="I1400" s="17">
        <f t="shared" si="174"/>
        <v>10.285714285703062</v>
      </c>
      <c r="J1400" s="17">
        <f t="shared" si="175"/>
        <v>12.599999999997781</v>
      </c>
      <c r="K1400" s="20" t="str">
        <f>HYPERLINK("http://maps.google.nl/maps?q="&amp;SUBSTITUTE(Tabel2[[#This Row],[lat]],",",".")&amp;","&amp;SUBSTITUTE(Tabel2[[#This Row],[lon]],",","."))</f>
        <v>http://maps.google.nl/maps?q=50.954752,5.89607</v>
      </c>
    </row>
    <row r="1401" spans="1:11" x14ac:dyDescent="0.25">
      <c r="A1401" s="12">
        <f>TIMEVALUE(MID(Tabel2[[#This Row],[ns1:time2]],12,8))</f>
        <v>0.49858796296296298</v>
      </c>
      <c r="B1401" s="13">
        <f>ROUND(6370973.27862*((2*ASIN(SQRT((SIN((RADIANS(Strava!E1400)-RADIANS(Strava!E1401))/2)^2)+COS(RADIANS(Strava!E1400))*COS(RADIANS(Strava!E1401))*(SIN((RADIANS(Strava!F1400)-RADIANS(Strava!F1401))/2)^2))))),0)</f>
        <v>3</v>
      </c>
      <c r="C1401" s="14">
        <f t="shared" si="168"/>
        <v>20.196999999999932</v>
      </c>
      <c r="D1401" s="12">
        <f t="shared" si="169"/>
        <v>1.1574074074038876E-5</v>
      </c>
      <c r="E1401" s="12">
        <f t="shared" si="170"/>
        <v>3.6643518518518547E-2</v>
      </c>
      <c r="F1401" s="15">
        <f t="shared" si="171"/>
        <v>10.800000000032844</v>
      </c>
      <c r="G1401" s="15">
        <f t="shared" si="172"/>
        <v>10.080000000001176</v>
      </c>
      <c r="H1401" s="15">
        <f t="shared" si="173"/>
        <v>10.199999999998081</v>
      </c>
      <c r="I1401" s="15">
        <f t="shared" si="174"/>
        <v>10.285714285717157</v>
      </c>
      <c r="J1401" s="15">
        <f t="shared" si="175"/>
        <v>12.374999999997565</v>
      </c>
      <c r="K1401" s="21" t="str">
        <f>HYPERLINK("http://maps.google.nl/maps?q="&amp;SUBSTITUTE(Tabel2[[#This Row],[lat]],",",".")&amp;","&amp;SUBSTITUTE(Tabel2[[#This Row],[lon]],",","."))</f>
        <v>http://maps.google.nl/maps?q=50.954774,5.896049</v>
      </c>
    </row>
    <row r="1402" spans="1:11" x14ac:dyDescent="0.25">
      <c r="A1402" s="8">
        <f>TIMEVALUE(MID(Tabel2[[#This Row],[ns1:time2]],12,8))</f>
        <v>0.49859953703703702</v>
      </c>
      <c r="B1402" s="13">
        <f>ROUND(6370973.27862*((2*ASIN(SQRT((SIN((RADIANS(Strava!E1401)-RADIANS(Strava!E1402))/2)^2)+COS(RADIANS(Strava!E1401))*COS(RADIANS(Strava!E1402))*(SIN((RADIANS(Strava!F1401)-RADIANS(Strava!F1402))/2)^2))))),0)</f>
        <v>3</v>
      </c>
      <c r="C1402" s="10">
        <f t="shared" si="168"/>
        <v>20.199999999999932</v>
      </c>
      <c r="D1402" s="8">
        <f t="shared" si="169"/>
        <v>1.1574074074038876E-5</v>
      </c>
      <c r="E1402" s="8">
        <f t="shared" si="170"/>
        <v>3.6655092592592586E-2</v>
      </c>
      <c r="F1402" s="17">
        <f t="shared" si="171"/>
        <v>10.800000000032844</v>
      </c>
      <c r="G1402" s="17">
        <f t="shared" si="172"/>
        <v>10.800000000033254</v>
      </c>
      <c r="H1402" s="17">
        <f t="shared" si="173"/>
        <v>10.200000000006234</v>
      </c>
      <c r="I1402" s="17">
        <f t="shared" si="174"/>
        <v>10.285714285717157</v>
      </c>
      <c r="J1402" s="17">
        <f t="shared" si="175"/>
        <v>12.15000000000099</v>
      </c>
      <c r="K1402" s="20" t="str">
        <f>HYPERLINK("http://maps.google.nl/maps?q="&amp;SUBSTITUTE(Tabel2[[#This Row],[lat]],",",".")&amp;","&amp;SUBSTITUTE(Tabel2[[#This Row],[lon]],",","."))</f>
        <v>http://maps.google.nl/maps?q=50.954797,5.896026</v>
      </c>
    </row>
    <row r="1403" spans="1:11" x14ac:dyDescent="0.25">
      <c r="A1403" s="12">
        <f>TIMEVALUE(MID(Tabel2[[#This Row],[ns1:time2]],12,8))</f>
        <v>0.49861111111111112</v>
      </c>
      <c r="B1403" s="13">
        <f>ROUND(6370973.27862*((2*ASIN(SQRT((SIN((RADIANS(Strava!E1402)-RADIANS(Strava!E1403))/2)^2)+COS(RADIANS(Strava!E1402))*COS(RADIANS(Strava!E1403))*(SIN((RADIANS(Strava!F1402)-RADIANS(Strava!F1403))/2)^2))))),0)</f>
        <v>5</v>
      </c>
      <c r="C1403" s="14">
        <f t="shared" si="168"/>
        <v>20.204999999999931</v>
      </c>
      <c r="D1403" s="12">
        <f t="shared" si="169"/>
        <v>1.1574074074094387E-5</v>
      </c>
      <c r="E1403" s="12">
        <f t="shared" si="170"/>
        <v>3.6666666666666681E-2</v>
      </c>
      <c r="F1403" s="15">
        <f t="shared" si="171"/>
        <v>17.999999999968409</v>
      </c>
      <c r="G1403" s="15">
        <f t="shared" si="172"/>
        <v>14.400000000007674</v>
      </c>
      <c r="H1403" s="15">
        <f t="shared" si="173"/>
        <v>13.200000000018118</v>
      </c>
      <c r="I1403" s="15">
        <f t="shared" si="174"/>
        <v>11.314285714288324</v>
      </c>
      <c r="J1403" s="15">
        <f t="shared" si="175"/>
        <v>12.374999999996765</v>
      </c>
      <c r="K1403" s="21" t="str">
        <f>HYPERLINK("http://maps.google.nl/maps?q="&amp;SUBSTITUTE(Tabel2[[#This Row],[lat]],",",".")&amp;","&amp;SUBSTITUTE(Tabel2[[#This Row],[lon]],",","."))</f>
        <v>http://maps.google.nl/maps?q=50.954816,5.895958</v>
      </c>
    </row>
    <row r="1404" spans="1:11" x14ac:dyDescent="0.25">
      <c r="A1404" s="8">
        <f>TIMEVALUE(MID(Tabel2[[#This Row],[ns1:time2]],12,8))</f>
        <v>0.49862268518518515</v>
      </c>
      <c r="B1404" s="13">
        <f>ROUND(6370973.27862*((2*ASIN(SQRT((SIN((RADIANS(Strava!E1403)-RADIANS(Strava!E1404))/2)^2)+COS(RADIANS(Strava!E1403))*COS(RADIANS(Strava!E1404))*(SIN((RADIANS(Strava!F1403)-RADIANS(Strava!F1404))/2)^2))))),0)</f>
        <v>5</v>
      </c>
      <c r="C1404" s="10">
        <f t="shared" si="168"/>
        <v>20.20999999999993</v>
      </c>
      <c r="D1404" s="8">
        <f t="shared" si="169"/>
        <v>1.1574074074038876E-5</v>
      </c>
      <c r="E1404" s="8">
        <f t="shared" si="170"/>
        <v>3.667824074074072E-2</v>
      </c>
      <c r="F1404" s="17">
        <f t="shared" si="171"/>
        <v>18.00000000005474</v>
      </c>
      <c r="G1404" s="17">
        <f t="shared" si="172"/>
        <v>18.000000000007994</v>
      </c>
      <c r="H1404" s="17">
        <f t="shared" si="173"/>
        <v>15.60000000002025</v>
      </c>
      <c r="I1404" s="17">
        <f t="shared" si="174"/>
        <v>14.40000000002494</v>
      </c>
      <c r="J1404" s="17">
        <f t="shared" si="175"/>
        <v>12.825000000004088</v>
      </c>
      <c r="K1404" s="20" t="str">
        <f>HYPERLINK("http://maps.google.nl/maps?q="&amp;SUBSTITUTE(Tabel2[[#This Row],[lat]],",",".")&amp;","&amp;SUBSTITUTE(Tabel2[[#This Row],[lon]],",","."))</f>
        <v>http://maps.google.nl/maps?q=50.954839,5.895895</v>
      </c>
    </row>
    <row r="1405" spans="1:11" x14ac:dyDescent="0.25">
      <c r="A1405" s="12">
        <f>TIMEVALUE(MID(Tabel2[[#This Row],[ns1:time2]],12,8))</f>
        <v>0.49864583333333329</v>
      </c>
      <c r="B1405" s="13">
        <f>ROUND(6370973.27862*((2*ASIN(SQRT((SIN((RADIANS(Strava!E1404)-RADIANS(Strava!E1405))/2)^2)+COS(RADIANS(Strava!E1404))*COS(RADIANS(Strava!E1405))*(SIN((RADIANS(Strava!F1404)-RADIANS(Strava!F1405))/2)^2))))),0)</f>
        <v>9</v>
      </c>
      <c r="C1405" s="14">
        <f t="shared" si="168"/>
        <v>20.21899999999993</v>
      </c>
      <c r="D1405" s="12">
        <f t="shared" si="169"/>
        <v>2.3148148148133263E-5</v>
      </c>
      <c r="E1405" s="12">
        <f t="shared" si="170"/>
        <v>3.6701388888888853E-2</v>
      </c>
      <c r="F1405" s="15">
        <f t="shared" si="171"/>
        <v>16.200000000010416</v>
      </c>
      <c r="G1405" s="15">
        <f t="shared" si="172"/>
        <v>16.800000000023449</v>
      </c>
      <c r="H1405" s="15">
        <f t="shared" si="173"/>
        <v>17.100000000009512</v>
      </c>
      <c r="I1405" s="15">
        <f t="shared" si="174"/>
        <v>15.840000000016678</v>
      </c>
      <c r="J1405" s="15">
        <f t="shared" si="175"/>
        <v>12.600000000003654</v>
      </c>
      <c r="K1405" s="21" t="str">
        <f>HYPERLINK("http://maps.google.nl/maps?q="&amp;SUBSTITUTE(Tabel2[[#This Row],[lat]],",",".")&amp;","&amp;SUBSTITUTE(Tabel2[[#This Row],[lon]],",","."))</f>
        <v>http://maps.google.nl/maps?q=50.954888,5.89579</v>
      </c>
    </row>
    <row r="1406" spans="1:11" x14ac:dyDescent="0.25">
      <c r="A1406" s="8">
        <f>TIMEVALUE(MID(Tabel2[[#This Row],[ns1:time2]],12,8))</f>
        <v>0.4987037037037037</v>
      </c>
      <c r="B1406" s="13">
        <f>ROUND(6370973.27862*((2*ASIN(SQRT((SIN((RADIANS(Strava!E1405)-RADIANS(Strava!E1406))/2)^2)+COS(RADIANS(Strava!E1405))*COS(RADIANS(Strava!E1406))*(SIN((RADIANS(Strava!F1405)-RADIANS(Strava!F1406))/2)^2))))),0)</f>
        <v>31</v>
      </c>
      <c r="C1406" s="10">
        <f t="shared" si="168"/>
        <v>20.249999999999929</v>
      </c>
      <c r="D1406" s="8">
        <f t="shared" si="169"/>
        <v>5.7870370370416424E-5</v>
      </c>
      <c r="E1406" s="8">
        <f t="shared" si="170"/>
        <v>3.6759259259259269E-2</v>
      </c>
      <c r="F1406" s="17">
        <f t="shared" si="171"/>
        <v>22.319999999982237</v>
      </c>
      <c r="G1406" s="17">
        <f t="shared" si="172"/>
        <v>20.571428571420221</v>
      </c>
      <c r="H1406" s="17">
        <f t="shared" si="173"/>
        <v>20.25000000000005</v>
      </c>
      <c r="I1406" s="17">
        <f t="shared" si="174"/>
        <v>19.999999999995737</v>
      </c>
      <c r="J1406" s="17">
        <f t="shared" si="175"/>
        <v>15.199999999997015</v>
      </c>
      <c r="K1406" s="20" t="str">
        <f>HYPERLINK("http://maps.google.nl/maps?q="&amp;SUBSTITUTE(Tabel2[[#This Row],[lat]],",",".")&amp;","&amp;SUBSTITUTE(Tabel2[[#This Row],[lon]],",","."))</f>
        <v>http://maps.google.nl/maps?q=50.955037,5.895422</v>
      </c>
    </row>
    <row r="1407" spans="1:11" x14ac:dyDescent="0.25">
      <c r="A1407" s="12">
        <f>TIMEVALUE(MID(Tabel2[[#This Row],[ns1:time2]],12,8))</f>
        <v>0.49871527777777774</v>
      </c>
      <c r="B1407" s="13">
        <f>ROUND(6370973.27862*((2*ASIN(SQRT((SIN((RADIANS(Strava!E1406)-RADIANS(Strava!E1407))/2)^2)+COS(RADIANS(Strava!E1406))*COS(RADIANS(Strava!E1407))*(SIN((RADIANS(Strava!F1406)-RADIANS(Strava!F1407))/2)^2))))),0)</f>
        <v>7</v>
      </c>
      <c r="C1407" s="14">
        <f t="shared" si="168"/>
        <v>20.25699999999993</v>
      </c>
      <c r="D1407" s="12">
        <f t="shared" si="169"/>
        <v>1.1574074074038876E-5</v>
      </c>
      <c r="E1407" s="12">
        <f t="shared" si="170"/>
        <v>3.6770833333333308E-2</v>
      </c>
      <c r="F1407" s="15">
        <f t="shared" si="171"/>
        <v>25.200000000076638</v>
      </c>
      <c r="G1407" s="15">
        <f t="shared" si="172"/>
        <v>22.79999999999659</v>
      </c>
      <c r="H1407" s="15">
        <f t="shared" si="173"/>
        <v>21.150000000001189</v>
      </c>
      <c r="I1407" s="15">
        <f t="shared" si="174"/>
        <v>20.800000000007675</v>
      </c>
      <c r="J1407" s="15">
        <f t="shared" si="175"/>
        <v>16.000000000005684</v>
      </c>
      <c r="K1407" s="21" t="str">
        <f>HYPERLINK("http://maps.google.nl/maps?q="&amp;SUBSTITUTE(Tabel2[[#This Row],[lat]],",",".")&amp;","&amp;SUBSTITUTE(Tabel2[[#This Row],[lon]],",","."))</f>
        <v>http://maps.google.nl/maps?q=50.955077,5.895351</v>
      </c>
    </row>
    <row r="1408" spans="1:11" x14ac:dyDescent="0.25">
      <c r="A1408" s="8">
        <f>TIMEVALUE(MID(Tabel2[[#This Row],[ns1:time2]],12,8))</f>
        <v>0.49872685185185189</v>
      </c>
      <c r="B1408" s="13">
        <f>ROUND(6370973.27862*((2*ASIN(SQRT((SIN((RADIANS(Strava!E1407)-RADIANS(Strava!E1408))/2)^2)+COS(RADIANS(Strava!E1407))*COS(RADIANS(Strava!E1408))*(SIN((RADIANS(Strava!F1407)-RADIANS(Strava!F1408))/2)^2))))),0)</f>
        <v>6</v>
      </c>
      <c r="C1408" s="10">
        <f t="shared" si="168"/>
        <v>20.262999999999931</v>
      </c>
      <c r="D1408" s="8">
        <f t="shared" si="169"/>
        <v>1.1574074074149898E-5</v>
      </c>
      <c r="E1408" s="8">
        <f t="shared" si="170"/>
        <v>3.6782407407407458E-2</v>
      </c>
      <c r="F1408" s="17">
        <f t="shared" si="171"/>
        <v>21.599999999858493</v>
      </c>
      <c r="G1408" s="17">
        <f t="shared" si="172"/>
        <v>23.399999999961949</v>
      </c>
      <c r="H1408" s="17">
        <f t="shared" si="173"/>
        <v>22.628571428547467</v>
      </c>
      <c r="I1408" s="17">
        <f t="shared" si="174"/>
        <v>21.199999999985717</v>
      </c>
      <c r="J1408" s="17">
        <f t="shared" si="175"/>
        <v>16.599999999997088</v>
      </c>
      <c r="K1408" s="20" t="str">
        <f>HYPERLINK("http://maps.google.nl/maps?q="&amp;SUBSTITUTE(Tabel2[[#This Row],[lat]],",",".")&amp;","&amp;SUBSTITUTE(Tabel2[[#This Row],[lon]],",","."))</f>
        <v>http://maps.google.nl/maps?q=50.955116,5.895284</v>
      </c>
    </row>
    <row r="1409" spans="1:11" x14ac:dyDescent="0.25">
      <c r="A1409" s="12">
        <f>TIMEVALUE(MID(Tabel2[[#This Row],[ns1:time2]],12,8))</f>
        <v>0.49873842592592593</v>
      </c>
      <c r="B1409" s="13">
        <f>ROUND(6370973.27862*((2*ASIN(SQRT((SIN((RADIANS(Strava!E1408)-RADIANS(Strava!E1409))/2)^2)+COS(RADIANS(Strava!E1408))*COS(RADIANS(Strava!E1409))*(SIN((RADIANS(Strava!F1408)-RADIANS(Strava!F1409))/2)^2))))),0)</f>
        <v>6</v>
      </c>
      <c r="C1409" s="14">
        <f t="shared" si="168"/>
        <v>20.268999999999931</v>
      </c>
      <c r="D1409" s="12">
        <f t="shared" si="169"/>
        <v>1.1574074074038876E-5</v>
      </c>
      <c r="E1409" s="12">
        <f t="shared" si="170"/>
        <v>3.6793981481481497E-2</v>
      </c>
      <c r="F1409" s="15">
        <f t="shared" si="171"/>
        <v>21.600000000065688</v>
      </c>
      <c r="G1409" s="15">
        <f t="shared" si="172"/>
        <v>21.599999999962911</v>
      </c>
      <c r="H1409" s="15">
        <f t="shared" si="173"/>
        <v>22.799999999998722</v>
      </c>
      <c r="I1409" s="15">
        <f t="shared" si="174"/>
        <v>22.499999999987811</v>
      </c>
      <c r="J1409" s="15">
        <f t="shared" si="175"/>
        <v>17.200000000001598</v>
      </c>
      <c r="K1409" s="21" t="str">
        <f>HYPERLINK("http://maps.google.nl/maps?q="&amp;SUBSTITUTE(Tabel2[[#This Row],[lat]],",",".")&amp;","&amp;SUBSTITUTE(Tabel2[[#This Row],[lon]],",","."))</f>
        <v>http://maps.google.nl/maps?q=50.955158,5.895223</v>
      </c>
    </row>
    <row r="1410" spans="1:11" x14ac:dyDescent="0.25">
      <c r="A1410" s="8">
        <f>TIMEVALUE(MID(Tabel2[[#This Row],[ns1:time2]],12,8))</f>
        <v>0.49875000000000003</v>
      </c>
      <c r="B1410" s="13">
        <f>ROUND(6370973.27862*((2*ASIN(SQRT((SIN((RADIANS(Strava!E1409)-RADIANS(Strava!E1410))/2)^2)+COS(RADIANS(Strava!E1409))*COS(RADIANS(Strava!E1410))*(SIN((RADIANS(Strava!F1409)-RADIANS(Strava!F1410))/2)^2))))),0)</f>
        <v>9</v>
      </c>
      <c r="C1410" s="10">
        <f t="shared" si="168"/>
        <v>20.277999999999931</v>
      </c>
      <c r="D1410" s="8">
        <f t="shared" si="169"/>
        <v>1.1574074074094387E-5</v>
      </c>
      <c r="E1410" s="8">
        <f t="shared" si="170"/>
        <v>3.6805555555555591E-2</v>
      </c>
      <c r="F1410" s="17">
        <f t="shared" si="171"/>
        <v>32.399999999943134</v>
      </c>
      <c r="G1410" s="17">
        <f t="shared" si="172"/>
        <v>27.000000000018385</v>
      </c>
      <c r="H1410" s="17">
        <f t="shared" si="173"/>
        <v>25.199999999956727</v>
      </c>
      <c r="I1410" s="17">
        <f t="shared" si="174"/>
        <v>25.199999999988009</v>
      </c>
      <c r="J1410" s="17">
        <f t="shared" si="175"/>
        <v>20.160000000003205</v>
      </c>
      <c r="K1410" s="20" t="str">
        <f>HYPERLINK("http://maps.google.nl/maps?q="&amp;SUBSTITUTE(Tabel2[[#This Row],[lat]],",",".")&amp;","&amp;SUBSTITUTE(Tabel2[[#This Row],[lon]],",","."))</f>
        <v>http://maps.google.nl/maps?q=50.955201,5.895116</v>
      </c>
    </row>
    <row r="1411" spans="1:11" x14ac:dyDescent="0.25">
      <c r="A1411" s="12">
        <f>TIMEVALUE(MID(Tabel2[[#This Row],[ns1:time2]],12,8))</f>
        <v>0.49877314814814816</v>
      </c>
      <c r="B1411" s="13">
        <f>ROUND(6370973.27862*((2*ASIN(SQRT((SIN((RADIANS(Strava!E1410)-RADIANS(Strava!E1411))/2)^2)+COS(RADIANS(Strava!E1410))*COS(RADIANS(Strava!E1411))*(SIN((RADIANS(Strava!F1410)-RADIANS(Strava!F1411))/2)^2))))),0)</f>
        <v>12</v>
      </c>
      <c r="C1411" s="14">
        <f t="shared" si="168"/>
        <v>20.289999999999932</v>
      </c>
      <c r="D1411" s="12">
        <f t="shared" si="169"/>
        <v>2.3148148148133263E-5</v>
      </c>
      <c r="E1411" s="12">
        <f t="shared" si="170"/>
        <v>3.6828703703703725E-2</v>
      </c>
      <c r="F1411" s="15">
        <f t="shared" si="171"/>
        <v>21.600000000013889</v>
      </c>
      <c r="G1411" s="15">
        <f t="shared" si="172"/>
        <v>25.199999999997015</v>
      </c>
      <c r="H1411" s="15">
        <f t="shared" si="173"/>
        <v>24.300000000016546</v>
      </c>
      <c r="I1411" s="15">
        <f t="shared" si="174"/>
        <v>23.759999999981993</v>
      </c>
      <c r="J1411" s="15">
        <f t="shared" si="175"/>
        <v>20.925000000000903</v>
      </c>
      <c r="K1411" s="21" t="str">
        <f>HYPERLINK("http://maps.google.nl/maps?q="&amp;SUBSTITUTE(Tabel2[[#This Row],[lat]],",",".")&amp;","&amp;SUBSTITUTE(Tabel2[[#This Row],[lon]],",","."))</f>
        <v>http://maps.google.nl/maps?q=50.955288,5.895008</v>
      </c>
    </row>
    <row r="1412" spans="1:11" x14ac:dyDescent="0.25">
      <c r="A1412" s="8">
        <f>TIMEVALUE(MID(Tabel2[[#This Row],[ns1:time2]],12,8))</f>
        <v>0.49885416666666665</v>
      </c>
      <c r="B1412" s="13">
        <f>ROUND(6370973.27862*((2*ASIN(SQRT((SIN((RADIANS(Strava!E1411)-RADIANS(Strava!E1412))/2)^2)+COS(RADIANS(Strava!E1411))*COS(RADIANS(Strava!E1412))*(SIN((RADIANS(Strava!F1411)-RADIANS(Strava!F1412))/2)^2))))),0)</f>
        <v>41</v>
      </c>
      <c r="C1412" s="10">
        <f t="shared" ref="C1412:C1475" si="176">C1411+B1412/1000</f>
        <v>20.330999999999932</v>
      </c>
      <c r="D1412" s="8">
        <f t="shared" ref="D1412:D1475" si="177">A1412-A1411</f>
        <v>8.1018518518494176E-5</v>
      </c>
      <c r="E1412" s="8">
        <f t="shared" ref="E1412:E1475" si="178">+E1411+D1412</f>
        <v>3.6909722222222219E-2</v>
      </c>
      <c r="F1412" s="17">
        <f t="shared" ref="F1412:F1475" si="179">(B1412/1000)/(D1412*24)</f>
        <v>21.085714285720623</v>
      </c>
      <c r="G1412" s="17">
        <f t="shared" si="172"/>
        <v>21.200000000008313</v>
      </c>
      <c r="H1412" s="17">
        <f t="shared" si="173"/>
        <v>22.320000000004068</v>
      </c>
      <c r="I1412" s="17">
        <f t="shared" si="174"/>
        <v>22.25454545455537</v>
      </c>
      <c r="J1412" s="17">
        <f t="shared" si="175"/>
        <v>21.436363636363438</v>
      </c>
      <c r="K1412" s="20" t="str">
        <f>HYPERLINK("http://maps.google.nl/maps?q="&amp;SUBSTITUTE(Tabel2[[#This Row],[lat]],",",".")&amp;","&amp;SUBSTITUTE(Tabel2[[#This Row],[lon]],",","."))</f>
        <v>http://maps.google.nl/maps?q=50.955591,5.894676</v>
      </c>
    </row>
    <row r="1413" spans="1:11" x14ac:dyDescent="0.25">
      <c r="A1413" s="12">
        <f>TIMEVALUE(MID(Tabel2[[#This Row],[ns1:time2]],12,8))</f>
        <v>0.4989467592592593</v>
      </c>
      <c r="B1413" s="13">
        <f>ROUND(6370973.27862*((2*ASIN(SQRT((SIN((RADIANS(Strava!E1412)-RADIANS(Strava!E1413))/2)^2)+COS(RADIANS(Strava!E1412))*COS(RADIANS(Strava!E1413))*(SIN((RADIANS(Strava!F1412)-RADIANS(Strava!F1413))/2)^2))))),0)</f>
        <v>52</v>
      </c>
      <c r="C1413" s="14">
        <f t="shared" si="176"/>
        <v>20.382999999999932</v>
      </c>
      <c r="D1413" s="12">
        <f t="shared" si="177"/>
        <v>9.2592592592644074E-5</v>
      </c>
      <c r="E1413" s="12">
        <f t="shared" si="178"/>
        <v>3.7002314814814863E-2</v>
      </c>
      <c r="F1413" s="15">
        <f t="shared" si="179"/>
        <v>23.399999999986989</v>
      </c>
      <c r="G1413" s="15">
        <f t="shared" ref="G1413:G1476" si="180">(C1413-C1411)/((E1413-E1411)*24)</f>
        <v>22.319999999996504</v>
      </c>
      <c r="H1413" s="15">
        <f t="shared" ref="H1413:H1476" si="181">(C1413-C1410)/((E1413-E1410)*24)</f>
        <v>22.235294117645765</v>
      </c>
      <c r="I1413" s="15">
        <f t="shared" si="174"/>
        <v>22.79999999999659</v>
      </c>
      <c r="J1413" s="15">
        <f t="shared" si="175"/>
        <v>22.096551724135796</v>
      </c>
      <c r="K1413" s="21" t="str">
        <f>HYPERLINK("http://maps.google.nl/maps?q="&amp;SUBSTITUTE(Tabel2[[#This Row],[lat]],",",".")&amp;","&amp;SUBSTITUTE(Tabel2[[#This Row],[lon]],",","."))</f>
        <v>http://maps.google.nl/maps?q=50.955997,5.894309</v>
      </c>
    </row>
    <row r="1414" spans="1:11" x14ac:dyDescent="0.25">
      <c r="A1414" s="8">
        <f>TIMEVALUE(MID(Tabel2[[#This Row],[ns1:time2]],12,8))</f>
        <v>0.49903935185185189</v>
      </c>
      <c r="B1414" s="13">
        <f>ROUND(6370973.27862*((2*ASIN(SQRT((SIN((RADIANS(Strava!E1413)-RADIANS(Strava!E1414))/2)^2)+COS(RADIANS(Strava!E1413))*COS(RADIANS(Strava!E1414))*(SIN((RADIANS(Strava!F1413)-RADIANS(Strava!F1414))/2)^2))))),0)</f>
        <v>51</v>
      </c>
      <c r="C1414" s="10">
        <f t="shared" si="176"/>
        <v>20.43399999999993</v>
      </c>
      <c r="D1414" s="8">
        <f t="shared" si="177"/>
        <v>9.2592592592588563E-5</v>
      </c>
      <c r="E1414" s="8">
        <f t="shared" si="178"/>
        <v>3.7094907407407451E-2</v>
      </c>
      <c r="F1414" s="17">
        <f t="shared" si="179"/>
        <v>22.950000000000998</v>
      </c>
      <c r="G1414" s="17">
        <f t="shared" si="180"/>
        <v>23.174999999993609</v>
      </c>
      <c r="H1414" s="17">
        <f t="shared" si="181"/>
        <v>22.539130434780393</v>
      </c>
      <c r="I1414" s="17">
        <f t="shared" ref="I1414:I1477" si="182">(C1414-C1410)/((E1414-E1410)*24)</f>
        <v>22.463999999999189</v>
      </c>
      <c r="J1414" s="17">
        <f t="shared" si="175"/>
        <v>22.399999999996517</v>
      </c>
      <c r="K1414" s="20" t="str">
        <f>HYPERLINK("http://maps.google.nl/maps?q="&amp;SUBSTITUTE(Tabel2[[#This Row],[lat]],",",".")&amp;","&amp;SUBSTITUTE(Tabel2[[#This Row],[lon]],",","."))</f>
        <v>http://maps.google.nl/maps?q=50.956407,5.893981</v>
      </c>
    </row>
    <row r="1415" spans="1:11" x14ac:dyDescent="0.25">
      <c r="A1415" s="12">
        <f>TIMEVALUE(MID(Tabel2[[#This Row],[ns1:time2]],12,8))</f>
        <v>0.49913194444444442</v>
      </c>
      <c r="B1415" s="13">
        <f>ROUND(6370973.27862*((2*ASIN(SQRT((SIN((RADIANS(Strava!E1414)-RADIANS(Strava!E1415))/2)^2)+COS(RADIANS(Strava!E1414))*COS(RADIANS(Strava!E1415))*(SIN((RADIANS(Strava!F1414)-RADIANS(Strava!F1415))/2)^2))))),0)</f>
        <v>50</v>
      </c>
      <c r="C1415" s="14">
        <f t="shared" si="176"/>
        <v>20.483999999999931</v>
      </c>
      <c r="D1415" s="12">
        <f t="shared" si="177"/>
        <v>9.2592592592533052E-5</v>
      </c>
      <c r="E1415" s="12">
        <f t="shared" si="178"/>
        <v>3.7187499999999984E-2</v>
      </c>
      <c r="F1415" s="15">
        <f t="shared" si="179"/>
        <v>22.50000000001447</v>
      </c>
      <c r="G1415" s="15">
        <f t="shared" si="180"/>
        <v>22.725000000007597</v>
      </c>
      <c r="H1415" s="15">
        <f t="shared" si="181"/>
        <v>22.950000000000802</v>
      </c>
      <c r="I1415" s="15">
        <f t="shared" si="182"/>
        <v>22.529032258066696</v>
      </c>
      <c r="J1415" s="15">
        <f t="shared" si="175"/>
        <v>22.714285714284806</v>
      </c>
      <c r="K1415" s="21" t="str">
        <f>HYPERLINK("http://maps.google.nl/maps?q="&amp;SUBSTITUTE(Tabel2[[#This Row],[lat]],",",".")&amp;","&amp;SUBSTITUTE(Tabel2[[#This Row],[lon]],",","."))</f>
        <v>http://maps.google.nl/maps?q=50.956812,5.893659</v>
      </c>
    </row>
    <row r="1416" spans="1:11" x14ac:dyDescent="0.25">
      <c r="A1416" s="8">
        <f>TIMEVALUE(MID(Tabel2[[#This Row],[ns1:time2]],12,8))</f>
        <v>0.49923611111111116</v>
      </c>
      <c r="B1416" s="13">
        <f>ROUND(6370973.27862*((2*ASIN(SQRT((SIN((RADIANS(Strava!E1415)-RADIANS(Strava!E1416))/2)^2)+COS(RADIANS(Strava!E1415))*COS(RADIANS(Strava!E1416))*(SIN((RADIANS(Strava!F1415)-RADIANS(Strava!F1416))/2)^2))))),0)</f>
        <v>54</v>
      </c>
      <c r="C1416" s="10">
        <f t="shared" si="176"/>
        <v>20.537999999999929</v>
      </c>
      <c r="D1416" s="8">
        <f t="shared" si="177"/>
        <v>1.0416666666673846E-4</v>
      </c>
      <c r="E1416" s="8">
        <f t="shared" si="178"/>
        <v>3.7291666666666723E-2</v>
      </c>
      <c r="F1416" s="17">
        <f t="shared" si="179"/>
        <v>21.599999999985112</v>
      </c>
      <c r="G1416" s="17">
        <f t="shared" si="180"/>
        <v>22.023529411763167</v>
      </c>
      <c r="H1416" s="17">
        <f t="shared" si="181"/>
        <v>22.319999999999016</v>
      </c>
      <c r="I1416" s="17">
        <f t="shared" si="182"/>
        <v>22.581818181814345</v>
      </c>
      <c r="J1416" s="17">
        <f t="shared" si="175"/>
        <v>22.539130434780674</v>
      </c>
      <c r="K1416" s="20" t="str">
        <f>HYPERLINK("http://maps.google.nl/maps?q="&amp;SUBSTITUTE(Tabel2[[#This Row],[lat]],",",".")&amp;","&amp;SUBSTITUTE(Tabel2[[#This Row],[lon]],",","."))</f>
        <v>http://maps.google.nl/maps?q=50.957245,5.893317</v>
      </c>
    </row>
    <row r="1417" spans="1:11" x14ac:dyDescent="0.25">
      <c r="A1417" s="12">
        <f>TIMEVALUE(MID(Tabel2[[#This Row],[ns1:time2]],12,8))</f>
        <v>0.49931712962962965</v>
      </c>
      <c r="B1417" s="13">
        <f>ROUND(6370973.27862*((2*ASIN(SQRT((SIN((RADIANS(Strava!E1416)-RADIANS(Strava!E1417))/2)^2)+COS(RADIANS(Strava!E1416))*COS(RADIANS(Strava!E1417))*(SIN((RADIANS(Strava!F1416)-RADIANS(Strava!F1417))/2)^2))))),0)</f>
        <v>44</v>
      </c>
      <c r="C1417" s="14">
        <f t="shared" si="176"/>
        <v>20.58199999999993</v>
      </c>
      <c r="D1417" s="12">
        <f t="shared" si="177"/>
        <v>8.1018518518494176E-5</v>
      </c>
      <c r="E1417" s="12">
        <f t="shared" si="178"/>
        <v>3.7372685185185217E-2</v>
      </c>
      <c r="F1417" s="15">
        <f t="shared" si="179"/>
        <v>22.628571428578226</v>
      </c>
      <c r="G1417" s="15">
        <f t="shared" si="180"/>
        <v>22.049999999994121</v>
      </c>
      <c r="H1417" s="15">
        <f t="shared" si="181"/>
        <v>22.200000000000919</v>
      </c>
      <c r="I1417" s="15">
        <f t="shared" si="182"/>
        <v>22.387500000000756</v>
      </c>
      <c r="J1417" s="15">
        <f t="shared" si="175"/>
        <v>22.499999999997819</v>
      </c>
      <c r="K1417" s="21" t="str">
        <f>HYPERLINK("http://maps.google.nl/maps?q="&amp;SUBSTITUTE(Tabel2[[#This Row],[lat]],",",".")&amp;","&amp;SUBSTITUTE(Tabel2[[#This Row],[lon]],",","."))</f>
        <v>http://maps.google.nl/maps?q=50.957595,5.893023</v>
      </c>
    </row>
    <row r="1418" spans="1:11" x14ac:dyDescent="0.25">
      <c r="A1418" s="8">
        <f>TIMEVALUE(MID(Tabel2[[#This Row],[ns1:time2]],12,8))</f>
        <v>0.49942129629629628</v>
      </c>
      <c r="B1418" s="13">
        <f>ROUND(6370973.27862*((2*ASIN(SQRT((SIN((RADIANS(Strava!E1417)-RADIANS(Strava!E1418))/2)^2)+COS(RADIANS(Strava!E1417))*COS(RADIANS(Strava!E1418))*(SIN((RADIANS(Strava!F1417)-RADIANS(Strava!F1418))/2)^2))))),0)</f>
        <v>57</v>
      </c>
      <c r="C1418" s="10">
        <f t="shared" si="176"/>
        <v>20.638999999999928</v>
      </c>
      <c r="D1418" s="8">
        <f t="shared" si="177"/>
        <v>1.0416666666662744E-4</v>
      </c>
      <c r="E1418" s="8">
        <f t="shared" si="178"/>
        <v>3.7476851851851845E-2</v>
      </c>
      <c r="F1418" s="17">
        <f t="shared" si="179"/>
        <v>22.800000000008588</v>
      </c>
      <c r="G1418" s="17">
        <f t="shared" si="180"/>
        <v>22.725000000007597</v>
      </c>
      <c r="H1418" s="17">
        <f t="shared" si="181"/>
        <v>22.319999999999016</v>
      </c>
      <c r="I1418" s="17">
        <f t="shared" si="182"/>
        <v>22.363636363639181</v>
      </c>
      <c r="J1418" s="17">
        <f t="shared" si="175"/>
        <v>22.560000000001743</v>
      </c>
      <c r="K1418" s="20" t="str">
        <f>HYPERLINK("http://maps.google.nl/maps?q="&amp;SUBSTITUTE(Tabel2[[#This Row],[lat]],",",".")&amp;","&amp;SUBSTITUTE(Tabel2[[#This Row],[lon]],",","."))</f>
        <v>http://maps.google.nl/maps?q=50.958056,5.892668</v>
      </c>
    </row>
    <row r="1419" spans="1:11" x14ac:dyDescent="0.25">
      <c r="A1419" s="12">
        <f>TIMEVALUE(MID(Tabel2[[#This Row],[ns1:time2]],12,8))</f>
        <v>0.49952546296296302</v>
      </c>
      <c r="B1419" s="13">
        <f>ROUND(6370973.27862*((2*ASIN(SQRT((SIN((RADIANS(Strava!E1418)-RADIANS(Strava!E1419))/2)^2)+COS(RADIANS(Strava!E1418))*COS(RADIANS(Strava!E1419))*(SIN((RADIANS(Strava!F1418)-RADIANS(Strava!F1419))/2)^2))))),0)</f>
        <v>54</v>
      </c>
      <c r="C1419" s="14">
        <f t="shared" si="176"/>
        <v>20.692999999999927</v>
      </c>
      <c r="D1419" s="12">
        <f t="shared" si="177"/>
        <v>1.0416666666673846E-4</v>
      </c>
      <c r="E1419" s="12">
        <f t="shared" si="178"/>
        <v>3.7581018518518583E-2</v>
      </c>
      <c r="F1419" s="15">
        <f t="shared" si="179"/>
        <v>21.599999999985112</v>
      </c>
      <c r="G1419" s="15">
        <f t="shared" si="180"/>
        <v>22.199999999995949</v>
      </c>
      <c r="H1419" s="15">
        <f t="shared" si="181"/>
        <v>22.319999999999016</v>
      </c>
      <c r="I1419" s="15">
        <f t="shared" si="182"/>
        <v>22.129411764700968</v>
      </c>
      <c r="J1419" s="15">
        <f t="shared" si="175"/>
        <v>22.447058823527797</v>
      </c>
      <c r="K1419" s="21" t="str">
        <f>HYPERLINK("http://maps.google.nl/maps?q="&amp;SUBSTITUTE(Tabel2[[#This Row],[lat]],",",".")&amp;","&amp;SUBSTITUTE(Tabel2[[#This Row],[lon]],",","."))</f>
        <v>http://maps.google.nl/maps?q=50.95849,5.892314</v>
      </c>
    </row>
    <row r="1420" spans="1:11" x14ac:dyDescent="0.25">
      <c r="A1420" s="8">
        <f>TIMEVALUE(MID(Tabel2[[#This Row],[ns1:time2]],12,8))</f>
        <v>0.49958333333333332</v>
      </c>
      <c r="B1420" s="13">
        <f>ROUND(6370973.27862*((2*ASIN(SQRT((SIN((RADIANS(Strava!E1419)-RADIANS(Strava!E1420))/2)^2)+COS(RADIANS(Strava!E1419))*COS(RADIANS(Strava!E1420))*(SIN((RADIANS(Strava!F1419)-RADIANS(Strava!F1420))/2)^2))))),0)</f>
        <v>26</v>
      </c>
      <c r="C1420" s="10">
        <f t="shared" si="176"/>
        <v>20.718999999999927</v>
      </c>
      <c r="D1420" s="8">
        <f t="shared" si="177"/>
        <v>5.7870370370305402E-5</v>
      </c>
      <c r="E1420" s="8">
        <f t="shared" si="178"/>
        <v>3.7638888888888888E-2</v>
      </c>
      <c r="F1420" s="17">
        <f t="shared" si="179"/>
        <v>18.720000000021017</v>
      </c>
      <c r="G1420" s="17">
        <f t="shared" si="180"/>
        <v>20.571428571427266</v>
      </c>
      <c r="H1420" s="17">
        <f t="shared" si="181"/>
        <v>21.443478260871689</v>
      </c>
      <c r="I1420" s="17">
        <f t="shared" si="182"/>
        <v>21.720000000003235</v>
      </c>
      <c r="J1420" s="17">
        <f t="shared" ref="J1420:J1483" si="183">(C1420-C1410)/((E1420-E1410)*24)</f>
        <v>22.050000000000729</v>
      </c>
      <c r="K1420" s="20" t="str">
        <f>HYPERLINK("http://maps.google.nl/maps?q="&amp;SUBSTITUTE(Tabel2[[#This Row],[lat]],",",".")&amp;","&amp;SUBSTITUTE(Tabel2[[#This Row],[lon]],",","."))</f>
        <v>http://maps.google.nl/maps?q=50.958701,5.892143</v>
      </c>
    </row>
    <row r="1421" spans="1:11" x14ac:dyDescent="0.25">
      <c r="A1421" s="12">
        <f>TIMEVALUE(MID(Tabel2[[#This Row],[ns1:time2]],12,8))</f>
        <v>0.49960648148148151</v>
      </c>
      <c r="B1421" s="13">
        <f>ROUND(6370973.27862*((2*ASIN(SQRT((SIN((RADIANS(Strava!E1420)-RADIANS(Strava!E1421))/2)^2)+COS(RADIANS(Strava!E1420))*COS(RADIANS(Strava!E1421))*(SIN((RADIANS(Strava!F1420)-RADIANS(Strava!F1421))/2)^2))))),0)</f>
        <v>9</v>
      </c>
      <c r="C1421" s="14">
        <f t="shared" si="176"/>
        <v>20.727999999999927</v>
      </c>
      <c r="D1421" s="12">
        <f t="shared" si="177"/>
        <v>2.3148148148188774E-5</v>
      </c>
      <c r="E1421" s="12">
        <f t="shared" si="178"/>
        <v>3.7662037037037077E-2</v>
      </c>
      <c r="F1421" s="15">
        <f t="shared" si="179"/>
        <v>16.199999999971567</v>
      </c>
      <c r="G1421" s="15">
        <f t="shared" si="180"/>
        <v>18.000000000005482</v>
      </c>
      <c r="H1421" s="15">
        <f t="shared" si="181"/>
        <v>20.024999999994563</v>
      </c>
      <c r="I1421" s="15">
        <f t="shared" si="182"/>
        <v>21.023999999999006</v>
      </c>
      <c r="J1421" s="15">
        <f t="shared" si="183"/>
        <v>21.89999999999926</v>
      </c>
      <c r="K1421" s="21" t="str">
        <f>HYPERLINK("http://maps.google.nl/maps?q="&amp;SUBSTITUTE(Tabel2[[#This Row],[lat]],",",".")&amp;","&amp;SUBSTITUTE(Tabel2[[#This Row],[lon]],",","."))</f>
        <v>http://maps.google.nl/maps?q=50.958782,5.892133</v>
      </c>
    </row>
    <row r="1422" spans="1:11" x14ac:dyDescent="0.25">
      <c r="A1422" s="8">
        <f>TIMEVALUE(MID(Tabel2[[#This Row],[ns1:time2]],12,8))</f>
        <v>0.49962962962962965</v>
      </c>
      <c r="B1422" s="13">
        <f>ROUND(6370973.27862*((2*ASIN(SQRT((SIN((RADIANS(Strava!E1421)-RADIANS(Strava!E1422))/2)^2)+COS(RADIANS(Strava!E1421))*COS(RADIANS(Strava!E1422))*(SIN((RADIANS(Strava!F1421)-RADIANS(Strava!F1422))/2)^2))))),0)</f>
        <v>10</v>
      </c>
      <c r="C1422" s="10">
        <f t="shared" si="176"/>
        <v>20.737999999999928</v>
      </c>
      <c r="D1422" s="8">
        <f t="shared" si="177"/>
        <v>2.3148148148133263E-5</v>
      </c>
      <c r="E1422" s="8">
        <f t="shared" si="178"/>
        <v>3.768518518518521E-2</v>
      </c>
      <c r="F1422" s="17">
        <f t="shared" si="179"/>
        <v>18.000000000011575</v>
      </c>
      <c r="G1422" s="17">
        <f t="shared" si="180"/>
        <v>17.099999999992207</v>
      </c>
      <c r="H1422" s="17">
        <f t="shared" si="181"/>
        <v>18.000000000007461</v>
      </c>
      <c r="I1422" s="17">
        <f t="shared" si="182"/>
        <v>19.799999999996945</v>
      </c>
      <c r="J1422" s="17">
        <f t="shared" si="183"/>
        <v>21.868656716416911</v>
      </c>
      <c r="K1422" s="20" t="str">
        <f>HYPERLINK("http://maps.google.nl/maps?q="&amp;SUBSTITUTE(Tabel2[[#This Row],[lat]],",",".")&amp;","&amp;SUBSTITUTE(Tabel2[[#This Row],[lon]],",","."))</f>
        <v>http://maps.google.nl/maps?q=50.958833,5.89225</v>
      </c>
    </row>
    <row r="1423" spans="1:11" x14ac:dyDescent="0.25">
      <c r="A1423" s="12">
        <f>TIMEVALUE(MID(Tabel2[[#This Row],[ns1:time2]],12,8))</f>
        <v>0.49964120370370368</v>
      </c>
      <c r="B1423" s="13">
        <f>ROUND(6370973.27862*((2*ASIN(SQRT((SIN((RADIANS(Strava!E1422)-RADIANS(Strava!E1423))/2)^2)+COS(RADIANS(Strava!E1422))*COS(RADIANS(Strava!E1423))*(SIN((RADIANS(Strava!F1422)-RADIANS(Strava!F1423))/2)^2))))),0)</f>
        <v>6</v>
      </c>
      <c r="C1423" s="14">
        <f t="shared" si="176"/>
        <v>20.743999999999929</v>
      </c>
      <c r="D1423" s="12">
        <f t="shared" si="177"/>
        <v>1.1574074074038876E-5</v>
      </c>
      <c r="E1423" s="12">
        <f t="shared" si="178"/>
        <v>3.7696759259259249E-2</v>
      </c>
      <c r="F1423" s="15">
        <f t="shared" si="179"/>
        <v>21.600000000065688</v>
      </c>
      <c r="G1423" s="15">
        <f t="shared" si="180"/>
        <v>19.200000000029842</v>
      </c>
      <c r="H1423" s="15">
        <f t="shared" si="181"/>
        <v>18.000000000004476</v>
      </c>
      <c r="I1423" s="15">
        <f t="shared" si="182"/>
        <v>18.360000000012501</v>
      </c>
      <c r="J1423" s="15">
        <f t="shared" si="183"/>
        <v>21.660000000001634</v>
      </c>
      <c r="K1423" s="21" t="str">
        <f>HYPERLINK("http://maps.google.nl/maps?q="&amp;SUBSTITUTE(Tabel2[[#This Row],[lat]],",",".")&amp;","&amp;SUBSTITUTE(Tabel2[[#This Row],[lon]],",","."))</f>
        <v>http://maps.google.nl/maps?q=50.958855,5.892326</v>
      </c>
    </row>
    <row r="1424" spans="1:11" x14ac:dyDescent="0.25">
      <c r="A1424" s="8">
        <f>TIMEVALUE(MID(Tabel2[[#This Row],[ns1:time2]],12,8))</f>
        <v>0.4996990740740741</v>
      </c>
      <c r="B1424" s="13">
        <f>ROUND(6370973.27862*((2*ASIN(SQRT((SIN((RADIANS(Strava!E1423)-RADIANS(Strava!E1424))/2)^2)+COS(RADIANS(Strava!E1423))*COS(RADIANS(Strava!E1424))*(SIN((RADIANS(Strava!F1423)-RADIANS(Strava!F1424))/2)^2))))),0)</f>
        <v>32</v>
      </c>
      <c r="C1424" s="10">
        <f t="shared" si="176"/>
        <v>20.775999999999929</v>
      </c>
      <c r="D1424" s="8">
        <f t="shared" si="177"/>
        <v>5.7870370370416424E-5</v>
      </c>
      <c r="E1424" s="8">
        <f t="shared" si="178"/>
        <v>3.7754629629629666E-2</v>
      </c>
      <c r="F1424" s="17">
        <f t="shared" si="179"/>
        <v>23.039999999981664</v>
      </c>
      <c r="G1424" s="17">
        <f t="shared" si="180"/>
        <v>22.79999999999659</v>
      </c>
      <c r="H1424" s="17">
        <f t="shared" si="181"/>
        <v>21.60000000000176</v>
      </c>
      <c r="I1424" s="17">
        <f t="shared" si="182"/>
        <v>20.51999999999429</v>
      </c>
      <c r="J1424" s="17">
        <f t="shared" si="183"/>
        <v>21.600000000000179</v>
      </c>
      <c r="K1424" s="20" t="str">
        <f>HYPERLINK("http://maps.google.nl/maps?q="&amp;SUBSTITUTE(Tabel2[[#This Row],[lat]],",",".")&amp;","&amp;SUBSTITUTE(Tabel2[[#This Row],[lon]],",","."))</f>
        <v>http://maps.google.nl/maps?q=50.958994,5.892729</v>
      </c>
    </row>
    <row r="1425" spans="1:11" x14ac:dyDescent="0.25">
      <c r="A1425" s="12">
        <f>TIMEVALUE(MID(Tabel2[[#This Row],[ns1:time2]],12,8))</f>
        <v>0.49980324074074073</v>
      </c>
      <c r="B1425" s="13">
        <f>ROUND(6370973.27862*((2*ASIN(SQRT((SIN((RADIANS(Strava!E1424)-RADIANS(Strava!E1425))/2)^2)+COS(RADIANS(Strava!E1424))*COS(RADIANS(Strava!E1425))*(SIN((RADIANS(Strava!F1424)-RADIANS(Strava!F1425))/2)^2))))),0)</f>
        <v>59</v>
      </c>
      <c r="C1425" s="14">
        <f t="shared" si="176"/>
        <v>20.83499999999993</v>
      </c>
      <c r="D1425" s="12">
        <f t="shared" si="177"/>
        <v>1.0416666666662744E-4</v>
      </c>
      <c r="E1425" s="12">
        <f t="shared" si="178"/>
        <v>3.7858796296296293E-2</v>
      </c>
      <c r="F1425" s="15">
        <f t="shared" si="179"/>
        <v>23.600000000008887</v>
      </c>
      <c r="G1425" s="15">
        <f t="shared" si="180"/>
        <v>23.399999999999292</v>
      </c>
      <c r="H1425" s="15">
        <f t="shared" si="181"/>
        <v>23.280000000004119</v>
      </c>
      <c r="I1425" s="15">
        <f t="shared" si="182"/>
        <v>22.658823529417354</v>
      </c>
      <c r="J1425" s="15">
        <f t="shared" si="183"/>
        <v>21.786206896551263</v>
      </c>
      <c r="K1425" s="21" t="str">
        <f>HYPERLINK("http://maps.google.nl/maps?q="&amp;SUBSTITUTE(Tabel2[[#This Row],[lat]],",",".")&amp;","&amp;SUBSTITUTE(Tabel2[[#This Row],[lon]],",","."))</f>
        <v>http://maps.google.nl/maps?q=50.95925,5.893464</v>
      </c>
    </row>
    <row r="1426" spans="1:11" x14ac:dyDescent="0.25">
      <c r="A1426" s="8">
        <f>TIMEVALUE(MID(Tabel2[[#This Row],[ns1:time2]],12,8))</f>
        <v>0.49990740740740741</v>
      </c>
      <c r="B1426" s="13">
        <f>ROUND(6370973.27862*((2*ASIN(SQRT((SIN((RADIANS(Strava!E1425)-RADIANS(Strava!E1426))/2)^2)+COS(RADIANS(Strava!E1425))*COS(RADIANS(Strava!E1426))*(SIN((RADIANS(Strava!F1425)-RADIANS(Strava!F1426))/2)^2))))),0)</f>
        <v>57</v>
      </c>
      <c r="C1426" s="10">
        <f t="shared" si="176"/>
        <v>20.891999999999928</v>
      </c>
      <c r="D1426" s="8">
        <f t="shared" si="177"/>
        <v>1.0416666666668295E-4</v>
      </c>
      <c r="E1426" s="8">
        <f t="shared" si="178"/>
        <v>3.7962962962962976E-2</v>
      </c>
      <c r="F1426" s="17">
        <f t="shared" si="179"/>
        <v>22.799999999996437</v>
      </c>
      <c r="G1426" s="17">
        <f t="shared" si="180"/>
        <v>23.200000000002486</v>
      </c>
      <c r="H1426" s="17">
        <f t="shared" si="181"/>
        <v>23.165217391302289</v>
      </c>
      <c r="I1426" s="17">
        <f t="shared" si="182"/>
        <v>23.100000000000993</v>
      </c>
      <c r="J1426" s="17">
        <f t="shared" si="183"/>
        <v>21.97241379310481</v>
      </c>
      <c r="K1426" s="20" t="str">
        <f>HYPERLINK("http://maps.google.nl/maps?q="&amp;SUBSTITUTE(Tabel2[[#This Row],[lat]],",",".")&amp;","&amp;SUBSTITUTE(Tabel2[[#This Row],[lon]],",","."))</f>
        <v>http://maps.google.nl/maps?q=50.9595,5.894172</v>
      </c>
    </row>
    <row r="1427" spans="1:11" x14ac:dyDescent="0.25">
      <c r="A1427" s="12">
        <f>TIMEVALUE(MID(Tabel2[[#This Row],[ns1:time2]],12,8))</f>
        <v>0.50001157407407404</v>
      </c>
      <c r="B1427" s="13">
        <f>ROUND(6370973.27862*((2*ASIN(SQRT((SIN((RADIANS(Strava!E1426)-RADIANS(Strava!E1427))/2)^2)+COS(RADIANS(Strava!E1426))*COS(RADIANS(Strava!E1427))*(SIN((RADIANS(Strava!F1426)-RADIANS(Strava!F1427))/2)^2))))),0)</f>
        <v>55</v>
      </c>
      <c r="C1427" s="14">
        <f t="shared" si="176"/>
        <v>20.946999999999928</v>
      </c>
      <c r="D1427" s="12">
        <f t="shared" si="177"/>
        <v>1.0416666666662744E-4</v>
      </c>
      <c r="E1427" s="12">
        <f t="shared" si="178"/>
        <v>3.8067129629629604E-2</v>
      </c>
      <c r="F1427" s="15">
        <f t="shared" si="179"/>
        <v>22.000000000008285</v>
      </c>
      <c r="G1427" s="15">
        <f t="shared" si="180"/>
        <v>22.40000000000213</v>
      </c>
      <c r="H1427" s="15">
        <f t="shared" si="181"/>
        <v>22.800000000004452</v>
      </c>
      <c r="I1427" s="15">
        <f t="shared" si="182"/>
        <v>22.837500000000926</v>
      </c>
      <c r="J1427" s="15">
        <f t="shared" si="183"/>
        <v>21.900000000001736</v>
      </c>
      <c r="K1427" s="21" t="str">
        <f>HYPERLINK("http://maps.google.nl/maps?q="&amp;SUBSTITUTE(Tabel2[[#This Row],[lat]],",",".")&amp;","&amp;SUBSTITUTE(Tabel2[[#This Row],[lon]],",","."))</f>
        <v>http://maps.google.nl/maps?q=50.959745,5.894858</v>
      </c>
    </row>
    <row r="1428" spans="1:11" x14ac:dyDescent="0.25">
      <c r="A1428" s="8">
        <f>TIMEVALUE(MID(Tabel2[[#This Row],[ns1:time2]],12,8))</f>
        <v>0.50003472222222223</v>
      </c>
      <c r="B1428" s="13">
        <f>ROUND(6370973.27862*((2*ASIN(SQRT((SIN((RADIANS(Strava!E1427)-RADIANS(Strava!E1428))/2)^2)+COS(RADIANS(Strava!E1427))*COS(RADIANS(Strava!E1428))*(SIN((RADIANS(Strava!F1427)-RADIANS(Strava!F1428))/2)^2))))),0)</f>
        <v>11</v>
      </c>
      <c r="C1428" s="10">
        <f t="shared" si="176"/>
        <v>20.957999999999927</v>
      </c>
      <c r="D1428" s="8">
        <f t="shared" si="177"/>
        <v>2.3148148148188774E-5</v>
      </c>
      <c r="E1428" s="8">
        <f t="shared" si="178"/>
        <v>3.8090277777777792E-2</v>
      </c>
      <c r="F1428" s="17">
        <f t="shared" si="179"/>
        <v>19.799999999965248</v>
      </c>
      <c r="G1428" s="17">
        <f t="shared" si="180"/>
        <v>21.599999999999419</v>
      </c>
      <c r="H1428" s="17">
        <f t="shared" si="181"/>
        <v>22.139999999997869</v>
      </c>
      <c r="I1428" s="17">
        <f t="shared" si="182"/>
        <v>22.593103448277141</v>
      </c>
      <c r="J1428" s="17">
        <f t="shared" si="183"/>
        <v>21.66792452830105</v>
      </c>
      <c r="K1428" s="20" t="str">
        <f>HYPERLINK("http://maps.google.nl/maps?q="&amp;SUBSTITUTE(Tabel2[[#This Row],[lat]],",",".")&amp;","&amp;SUBSTITUTE(Tabel2[[#This Row],[lon]],",","."))</f>
        <v>http://maps.google.nl/maps?q=50.959786,5.895001</v>
      </c>
    </row>
    <row r="1429" spans="1:11" x14ac:dyDescent="0.25">
      <c r="A1429" s="12">
        <f>TIMEVALUE(MID(Tabel2[[#This Row],[ns1:time2]],12,8))</f>
        <v>0.50006944444444446</v>
      </c>
      <c r="B1429" s="13">
        <f>ROUND(6370973.27862*((2*ASIN(SQRT((SIN((RADIANS(Strava!E1428)-RADIANS(Strava!E1429))/2)^2)+COS(RADIANS(Strava!E1428))*COS(RADIANS(Strava!E1429))*(SIN((RADIANS(Strava!F1428)-RADIANS(Strava!F1429))/2)^2))))),0)</f>
        <v>14</v>
      </c>
      <c r="C1429" s="14">
        <f t="shared" si="176"/>
        <v>20.971999999999927</v>
      </c>
      <c r="D1429" s="12">
        <f t="shared" si="177"/>
        <v>3.472222222222765E-5</v>
      </c>
      <c r="E1429" s="12">
        <f t="shared" si="178"/>
        <v>3.812500000000002E-2</v>
      </c>
      <c r="F1429" s="15">
        <f t="shared" si="179"/>
        <v>16.799999999997375</v>
      </c>
      <c r="G1429" s="15">
        <f t="shared" si="180"/>
        <v>17.999999999984652</v>
      </c>
      <c r="H1429" s="15">
        <f t="shared" si="181"/>
        <v>20.571428571427266</v>
      </c>
      <c r="I1429" s="15">
        <f t="shared" si="182"/>
        <v>21.44347826086722</v>
      </c>
      <c r="J1429" s="15">
        <f t="shared" si="183"/>
        <v>21.370212765959188</v>
      </c>
      <c r="K1429" s="21" t="str">
        <f>HYPERLINK("http://maps.google.nl/maps?q="&amp;SUBSTITUTE(Tabel2[[#This Row],[lat]],",",".")&amp;","&amp;SUBSTITUTE(Tabel2[[#This Row],[lon]],",","."))</f>
        <v>http://maps.google.nl/maps?q=50.959842,5.895184</v>
      </c>
    </row>
    <row r="1430" spans="1:11" x14ac:dyDescent="0.25">
      <c r="A1430" s="8">
        <f>TIMEVALUE(MID(Tabel2[[#This Row],[ns1:time2]],12,8))</f>
        <v>0.50010416666666668</v>
      </c>
      <c r="B1430" s="13">
        <f>ROUND(6370973.27862*((2*ASIN(SQRT((SIN((RADIANS(Strava!E1429)-RADIANS(Strava!E1430))/2)^2)+COS(RADIANS(Strava!E1429))*COS(RADIANS(Strava!E1430))*(SIN((RADIANS(Strava!F1429)-RADIANS(Strava!F1430))/2)^2))))),0)</f>
        <v>6</v>
      </c>
      <c r="C1430" s="10">
        <f t="shared" si="176"/>
        <v>20.977999999999927</v>
      </c>
      <c r="D1430" s="8">
        <f t="shared" si="177"/>
        <v>3.472222222222765E-5</v>
      </c>
      <c r="E1430" s="8">
        <f t="shared" si="178"/>
        <v>3.8159722222222248E-2</v>
      </c>
      <c r="F1430" s="17">
        <f t="shared" si="179"/>
        <v>7.1999999999988749</v>
      </c>
      <c r="G1430" s="17">
        <f t="shared" si="180"/>
        <v>11.999999999997868</v>
      </c>
      <c r="H1430" s="17">
        <f t="shared" si="181"/>
        <v>13.949999999991707</v>
      </c>
      <c r="I1430" s="17">
        <f t="shared" si="182"/>
        <v>18.211764705880906</v>
      </c>
      <c r="J1430" s="17">
        <f t="shared" si="183"/>
        <v>20.719999999998997</v>
      </c>
      <c r="K1430" s="20" t="str">
        <f>HYPERLINK("http://maps.google.nl/maps?q="&amp;SUBSTITUTE(Tabel2[[#This Row],[lat]],",",".")&amp;","&amp;SUBSTITUTE(Tabel2[[#This Row],[lon]],",","."))</f>
        <v>http://maps.google.nl/maps?q=50.95989,5.895223</v>
      </c>
    </row>
    <row r="1431" spans="1:11" x14ac:dyDescent="0.25">
      <c r="A1431" s="12">
        <f>TIMEVALUE(MID(Tabel2[[#This Row],[ns1:time2]],12,8))</f>
        <v>0.50015046296296295</v>
      </c>
      <c r="B1431" s="13">
        <f>ROUND(6370973.27862*((2*ASIN(SQRT((SIN((RADIANS(Strava!E1430)-RADIANS(Strava!E1431))/2)^2)+COS(RADIANS(Strava!E1430))*COS(RADIANS(Strava!E1431))*(SIN((RADIANS(Strava!F1430)-RADIANS(Strava!F1431))/2)^2))))),0)</f>
        <v>1</v>
      </c>
      <c r="C1431" s="14">
        <f t="shared" si="176"/>
        <v>20.978999999999928</v>
      </c>
      <c r="D1431" s="12">
        <f t="shared" si="177"/>
        <v>4.6296296296266526E-5</v>
      </c>
      <c r="E1431" s="12">
        <f t="shared" si="178"/>
        <v>3.8206018518518514E-2</v>
      </c>
      <c r="F1431" s="15">
        <f t="shared" si="179"/>
        <v>0.90000000000057878</v>
      </c>
      <c r="G1431" s="15">
        <f t="shared" si="180"/>
        <v>3.6000000000018271</v>
      </c>
      <c r="H1431" s="15">
        <f t="shared" si="181"/>
        <v>7.5600000000015219</v>
      </c>
      <c r="I1431" s="15">
        <f t="shared" si="182"/>
        <v>9.5999999999985075</v>
      </c>
      <c r="J1431" s="15">
        <f t="shared" si="183"/>
        <v>19.225531914895281</v>
      </c>
      <c r="K1431" s="21" t="str">
        <f>HYPERLINK("http://maps.google.nl/maps?q="&amp;SUBSTITUTE(Tabel2[[#This Row],[lat]],",",".")&amp;","&amp;SUBSTITUTE(Tabel2[[#This Row],[lon]],",","."))</f>
        <v>http://maps.google.nl/maps?q=50.959895,5.89521</v>
      </c>
    </row>
    <row r="1432" spans="1:11" x14ac:dyDescent="0.25">
      <c r="A1432" s="8">
        <f>TIMEVALUE(MID(Tabel2[[#This Row],[ns1:time2]],12,8))</f>
        <v>0.50017361111111114</v>
      </c>
      <c r="B1432" s="13">
        <f>ROUND(6370973.27862*((2*ASIN(SQRT((SIN((RADIANS(Strava!E1431)-RADIANS(Strava!E1432))/2)^2)+COS(RADIANS(Strava!E1431))*COS(RADIANS(Strava!E1432))*(SIN((RADIANS(Strava!F1431)-RADIANS(Strava!F1432))/2)^2))))),0)</f>
        <v>4</v>
      </c>
      <c r="C1432" s="10">
        <f t="shared" si="176"/>
        <v>20.982999999999929</v>
      </c>
      <c r="D1432" s="8">
        <f t="shared" si="177"/>
        <v>2.3148148148188774E-5</v>
      </c>
      <c r="E1432" s="8">
        <f t="shared" si="178"/>
        <v>3.8229166666666703E-2</v>
      </c>
      <c r="F1432" s="17">
        <f t="shared" si="179"/>
        <v>7.1999999999873641</v>
      </c>
      <c r="G1432" s="17">
        <f t="shared" si="180"/>
        <v>3.0000000000010658</v>
      </c>
      <c r="H1432" s="17">
        <f t="shared" si="181"/>
        <v>4.4000000000004267</v>
      </c>
      <c r="I1432" s="17">
        <f t="shared" si="182"/>
        <v>7.4999999999994671</v>
      </c>
      <c r="J1432" s="17">
        <f t="shared" si="183"/>
        <v>18.765957446808208</v>
      </c>
      <c r="K1432" s="20" t="str">
        <f>HYPERLINK("http://maps.google.nl/maps?q="&amp;SUBSTITUTE(Tabel2[[#This Row],[lat]],",",".")&amp;","&amp;SUBSTITUTE(Tabel2[[#This Row],[lon]],",","."))</f>
        <v>http://maps.google.nl/maps?q=50.959927,5.895181</v>
      </c>
    </row>
    <row r="1433" spans="1:11" x14ac:dyDescent="0.25">
      <c r="A1433" s="12">
        <f>TIMEVALUE(MID(Tabel2[[#This Row],[ns1:time2]],12,8))</f>
        <v>0.50019675925925922</v>
      </c>
      <c r="B1433" s="13">
        <f>ROUND(6370973.27862*((2*ASIN(SQRT((SIN((RADIANS(Strava!E1432)-RADIANS(Strava!E1433))/2)^2)+COS(RADIANS(Strava!E1432))*COS(RADIANS(Strava!E1433))*(SIN((RADIANS(Strava!F1432)-RADIANS(Strava!F1433))/2)^2))))),0)</f>
        <v>6</v>
      </c>
      <c r="C1433" s="14">
        <f t="shared" si="176"/>
        <v>20.98899999999993</v>
      </c>
      <c r="D1433" s="12">
        <f t="shared" si="177"/>
        <v>2.3148148148077752E-5</v>
      </c>
      <c r="E1433" s="12">
        <f t="shared" si="178"/>
        <v>3.8252314814814781E-2</v>
      </c>
      <c r="F1433" s="15">
        <f t="shared" si="179"/>
        <v>10.800000000032844</v>
      </c>
      <c r="G1433" s="15">
        <f t="shared" si="180"/>
        <v>9.0000000000071942</v>
      </c>
      <c r="H1433" s="15">
        <f t="shared" si="181"/>
        <v>4.9500000000044366</v>
      </c>
      <c r="I1433" s="15">
        <f t="shared" si="182"/>
        <v>5.5636363636397146</v>
      </c>
      <c r="J1433" s="15">
        <f t="shared" si="183"/>
        <v>18.375000000000874</v>
      </c>
      <c r="K1433" s="21" t="str">
        <f>HYPERLINK("http://maps.google.nl/maps?q="&amp;SUBSTITUTE(Tabel2[[#This Row],[lat]],",",".")&amp;","&amp;SUBSTITUTE(Tabel2[[#This Row],[lon]],",","."))</f>
        <v>http://maps.google.nl/maps?q=50.959968,5.895116</v>
      </c>
    </row>
    <row r="1434" spans="1:11" x14ac:dyDescent="0.25">
      <c r="A1434" s="8">
        <f>TIMEVALUE(MID(Tabel2[[#This Row],[ns1:time2]],12,8))</f>
        <v>0.50020833333333337</v>
      </c>
      <c r="B1434" s="13">
        <f>ROUND(6370973.27862*((2*ASIN(SQRT((SIN((RADIANS(Strava!E1433)-RADIANS(Strava!E1434))/2)^2)+COS(RADIANS(Strava!E1433))*COS(RADIANS(Strava!E1434))*(SIN((RADIANS(Strava!F1433)-RADIANS(Strava!F1434))/2)^2))))),0)</f>
        <v>5</v>
      </c>
      <c r="C1434" s="10">
        <f t="shared" si="176"/>
        <v>20.993999999999929</v>
      </c>
      <c r="D1434" s="8">
        <f t="shared" si="177"/>
        <v>1.1574074074149898E-5</v>
      </c>
      <c r="E1434" s="8">
        <f t="shared" si="178"/>
        <v>3.8263888888888931E-2</v>
      </c>
      <c r="F1434" s="17">
        <f t="shared" si="179"/>
        <v>17.999999999882078</v>
      </c>
      <c r="G1434" s="17">
        <f t="shared" si="180"/>
        <v>13.199999999997015</v>
      </c>
      <c r="H1434" s="17">
        <f t="shared" si="181"/>
        <v>10.799999999991815</v>
      </c>
      <c r="I1434" s="17">
        <f t="shared" si="182"/>
        <v>6.3999999999997161</v>
      </c>
      <c r="J1434" s="17">
        <f t="shared" si="183"/>
        <v>17.836363636363437</v>
      </c>
      <c r="K1434" s="20" t="str">
        <f>HYPERLINK("http://maps.google.nl/maps?q="&amp;SUBSTITUTE(Tabel2[[#This Row],[lat]],",",".")&amp;","&amp;SUBSTITUTE(Tabel2[[#This Row],[lon]],",","."))</f>
        <v>http://maps.google.nl/maps?q=50.960002,5.895077</v>
      </c>
    </row>
    <row r="1435" spans="1:11" x14ac:dyDescent="0.25">
      <c r="A1435" s="12">
        <f>TIMEVALUE(MID(Tabel2[[#This Row],[ns1:time2]],12,8))</f>
        <v>0.50024305555555559</v>
      </c>
      <c r="B1435" s="13">
        <f>ROUND(6370973.27862*((2*ASIN(SQRT((SIN((RADIANS(Strava!E1434)-RADIANS(Strava!E1435))/2)^2)+COS(RADIANS(Strava!E1434))*COS(RADIANS(Strava!E1435))*(SIN((RADIANS(Strava!F1434)-RADIANS(Strava!F1435))/2)^2))))),0)</f>
        <v>17</v>
      </c>
      <c r="C1435" s="14">
        <f t="shared" si="176"/>
        <v>21.010999999999928</v>
      </c>
      <c r="D1435" s="12">
        <f t="shared" si="177"/>
        <v>3.472222222222765E-5</v>
      </c>
      <c r="E1435" s="12">
        <f t="shared" si="178"/>
        <v>3.8298611111111158E-2</v>
      </c>
      <c r="F1435" s="15">
        <f t="shared" si="179"/>
        <v>20.399999999996812</v>
      </c>
      <c r="G1435" s="15">
        <f t="shared" si="180"/>
        <v>19.79999999996387</v>
      </c>
      <c r="H1435" s="15">
        <f t="shared" si="181"/>
        <v>16.79999999999659</v>
      </c>
      <c r="I1435" s="15">
        <f t="shared" si="182"/>
        <v>14.399999999992007</v>
      </c>
      <c r="J1435" s="15">
        <f t="shared" si="183"/>
        <v>16.673684210524257</v>
      </c>
      <c r="K1435" s="21" t="str">
        <f>HYPERLINK("http://maps.google.nl/maps?q="&amp;SUBSTITUTE(Tabel2[[#This Row],[lat]],",",".")&amp;","&amp;SUBSTITUTE(Tabel2[[#This Row],[lon]],",","."))</f>
        <v>http://maps.google.nl/maps?q=50.960123,5.89492</v>
      </c>
    </row>
    <row r="1436" spans="1:11" x14ac:dyDescent="0.25">
      <c r="A1436" s="8">
        <f>TIMEVALUE(MID(Tabel2[[#This Row],[ns1:time2]],12,8))</f>
        <v>0.50032407407407409</v>
      </c>
      <c r="B1436" s="13">
        <f>ROUND(6370973.27862*((2*ASIN(SQRT((SIN((RADIANS(Strava!E1435)-RADIANS(Strava!E1436))/2)^2)+COS(RADIANS(Strava!E1435))*COS(RADIANS(Strava!E1436))*(SIN((RADIANS(Strava!F1435)-RADIANS(Strava!F1436))/2)^2))))),0)</f>
        <v>47</v>
      </c>
      <c r="C1436" s="10">
        <f t="shared" si="176"/>
        <v>21.057999999999929</v>
      </c>
      <c r="D1436" s="8">
        <f t="shared" si="177"/>
        <v>8.1018518518494176E-5</v>
      </c>
      <c r="E1436" s="8">
        <f t="shared" si="178"/>
        <v>3.8379629629629652E-2</v>
      </c>
      <c r="F1436" s="17">
        <f t="shared" si="179"/>
        <v>24.171428571435833</v>
      </c>
      <c r="G1436" s="17">
        <f t="shared" si="180"/>
        <v>23.040000000003786</v>
      </c>
      <c r="H1436" s="17">
        <f t="shared" si="181"/>
        <v>22.58181818180778</v>
      </c>
      <c r="I1436" s="17">
        <f t="shared" si="182"/>
        <v>20.769230769232433</v>
      </c>
      <c r="J1436" s="17">
        <f t="shared" si="183"/>
        <v>16.599999999999653</v>
      </c>
      <c r="K1436" s="20" t="str">
        <f>HYPERLINK("http://maps.google.nl/maps?q="&amp;SUBSTITUTE(Tabel2[[#This Row],[lat]],",",".")&amp;","&amp;SUBSTITUTE(Tabel2[[#This Row],[lon]],",","."))</f>
        <v>http://maps.google.nl/maps?q=50.960443,5.89448</v>
      </c>
    </row>
    <row r="1437" spans="1:11" x14ac:dyDescent="0.25">
      <c r="A1437" s="12">
        <f>TIMEVALUE(MID(Tabel2[[#This Row],[ns1:time2]],12,8))</f>
        <v>0.50042824074074077</v>
      </c>
      <c r="B1437" s="13">
        <f>ROUND(6370973.27862*((2*ASIN(SQRT((SIN((RADIANS(Strava!E1436)-RADIANS(Strava!E1437))/2)^2)+COS(RADIANS(Strava!E1436))*COS(RADIANS(Strava!E1437))*(SIN((RADIANS(Strava!F1436)-RADIANS(Strava!F1437))/2)^2))))),0)</f>
        <v>62</v>
      </c>
      <c r="C1437" s="14">
        <f t="shared" si="176"/>
        <v>21.11999999999993</v>
      </c>
      <c r="D1437" s="12">
        <f t="shared" si="177"/>
        <v>1.0416666666668295E-4</v>
      </c>
      <c r="E1437" s="12">
        <f t="shared" si="178"/>
        <v>3.8483796296296335E-2</v>
      </c>
      <c r="F1437" s="15">
        <f t="shared" si="179"/>
        <v>24.799999999996125</v>
      </c>
      <c r="G1437" s="15">
        <f t="shared" si="180"/>
        <v>24.525000000001462</v>
      </c>
      <c r="H1437" s="15">
        <f t="shared" si="181"/>
        <v>23.873684210526832</v>
      </c>
      <c r="I1437" s="15">
        <f t="shared" si="182"/>
        <v>23.579999999992584</v>
      </c>
      <c r="J1437" s="15">
        <f t="shared" si="183"/>
        <v>17.299999999997478</v>
      </c>
      <c r="K1437" s="21" t="str">
        <f>HYPERLINK("http://maps.google.nl/maps?q="&amp;SUBSTITUTE(Tabel2[[#This Row],[lat]],",",".")&amp;","&amp;SUBSTITUTE(Tabel2[[#This Row],[lon]],",","."))</f>
        <v>http://maps.google.nl/maps?q=50.96087,5.8939</v>
      </c>
    </row>
    <row r="1438" spans="1:11" x14ac:dyDescent="0.25">
      <c r="A1438" s="8">
        <f>TIMEVALUE(MID(Tabel2[[#This Row],[ns1:time2]],12,8))</f>
        <v>0.50043981481481481</v>
      </c>
      <c r="B1438" s="13">
        <f>ROUND(6370973.27862*((2*ASIN(SQRT((SIN((RADIANS(Strava!E1437)-RADIANS(Strava!E1438))/2)^2)+COS(RADIANS(Strava!E1437))*COS(RADIANS(Strava!E1438))*(SIN((RADIANS(Strava!F1437)-RADIANS(Strava!F1438))/2)^2))))),0)</f>
        <v>7</v>
      </c>
      <c r="C1438" s="10">
        <f t="shared" si="176"/>
        <v>21.126999999999931</v>
      </c>
      <c r="D1438" s="8">
        <f t="shared" si="177"/>
        <v>1.1574074074038876E-5</v>
      </c>
      <c r="E1438" s="8">
        <f t="shared" si="178"/>
        <v>3.8495370370370374E-2</v>
      </c>
      <c r="F1438" s="17">
        <f t="shared" si="179"/>
        <v>25.200000000076638</v>
      </c>
      <c r="G1438" s="17">
        <f t="shared" si="180"/>
        <v>24.840000000005002</v>
      </c>
      <c r="H1438" s="17">
        <f t="shared" si="181"/>
        <v>24.564705882359021</v>
      </c>
      <c r="I1438" s="17">
        <f t="shared" si="182"/>
        <v>23.940000000004392</v>
      </c>
      <c r="J1438" s="17">
        <f t="shared" si="183"/>
        <v>17.382857142858018</v>
      </c>
      <c r="K1438" s="20" t="str">
        <f>HYPERLINK("http://maps.google.nl/maps?q="&amp;SUBSTITUTE(Tabel2[[#This Row],[lat]],",",".")&amp;","&amp;SUBSTITUTE(Tabel2[[#This Row],[lon]],",","."))</f>
        <v>http://maps.google.nl/maps?q=50.960919,5.893834</v>
      </c>
    </row>
    <row r="1439" spans="1:11" x14ac:dyDescent="0.25">
      <c r="A1439" s="12">
        <f>TIMEVALUE(MID(Tabel2[[#This Row],[ns1:time2]],12,8))</f>
        <v>0.50054398148148149</v>
      </c>
      <c r="B1439" s="13">
        <f>ROUND(6370973.27862*((2*ASIN(SQRT((SIN((RADIANS(Strava!E1438)-RADIANS(Strava!E1439))/2)^2)+COS(RADIANS(Strava!E1438))*COS(RADIANS(Strava!E1439))*(SIN((RADIANS(Strava!F1438)-RADIANS(Strava!F1439))/2)^2))))),0)</f>
        <v>63</v>
      </c>
      <c r="C1439" s="14">
        <f t="shared" si="176"/>
        <v>21.18999999999993</v>
      </c>
      <c r="D1439" s="12">
        <f t="shared" si="177"/>
        <v>1.0416666666668295E-4</v>
      </c>
      <c r="E1439" s="12">
        <f t="shared" si="178"/>
        <v>3.8599537037037057E-2</v>
      </c>
      <c r="F1439" s="15">
        <f t="shared" si="179"/>
        <v>25.199999999996059</v>
      </c>
      <c r="G1439" s="15">
        <f t="shared" si="180"/>
        <v>25.20000000000422</v>
      </c>
      <c r="H1439" s="15">
        <f t="shared" si="181"/>
        <v>25.010526315790049</v>
      </c>
      <c r="I1439" s="15">
        <f t="shared" si="182"/>
        <v>24.78461538461789</v>
      </c>
      <c r="J1439" s="15">
        <f t="shared" si="183"/>
        <v>19.141463414634448</v>
      </c>
      <c r="K1439" s="21" t="str">
        <f>HYPERLINK("http://maps.google.nl/maps?q="&amp;SUBSTITUTE(Tabel2[[#This Row],[lat]],",",".")&amp;","&amp;SUBSTITUTE(Tabel2[[#This Row],[lon]],",","."))</f>
        <v>http://maps.google.nl/maps?q=50.961349,5.893243</v>
      </c>
    </row>
    <row r="1440" spans="1:11" x14ac:dyDescent="0.25">
      <c r="A1440" s="8">
        <f>TIMEVALUE(MID(Tabel2[[#This Row],[ns1:time2]],12,8))</f>
        <v>0.50055555555555553</v>
      </c>
      <c r="B1440" s="13">
        <f>ROUND(6370973.27862*((2*ASIN(SQRT((SIN((RADIANS(Strava!E1439)-RADIANS(Strava!E1440))/2)^2)+COS(RADIANS(Strava!E1439))*COS(RADIANS(Strava!E1440))*(SIN((RADIANS(Strava!F1439)-RADIANS(Strava!F1440))/2)^2))))),0)</f>
        <v>7</v>
      </c>
      <c r="C1440" s="10">
        <f t="shared" si="176"/>
        <v>21.196999999999932</v>
      </c>
      <c r="D1440" s="8">
        <f t="shared" si="177"/>
        <v>1.1574074074038876E-5</v>
      </c>
      <c r="E1440" s="8">
        <f t="shared" si="178"/>
        <v>3.8611111111111096E-2</v>
      </c>
      <c r="F1440" s="17">
        <f t="shared" si="179"/>
        <v>25.200000000076638</v>
      </c>
      <c r="G1440" s="17">
        <f t="shared" si="180"/>
        <v>25.20000000000422</v>
      </c>
      <c r="H1440" s="17">
        <f t="shared" si="181"/>
        <v>25.200000000011279</v>
      </c>
      <c r="I1440" s="17">
        <f t="shared" si="182"/>
        <v>25.020000000004611</v>
      </c>
      <c r="J1440" s="17">
        <f t="shared" si="183"/>
        <v>20.215384615386867</v>
      </c>
      <c r="K1440" s="20" t="str">
        <f>HYPERLINK("http://maps.google.nl/maps?q="&amp;SUBSTITUTE(Tabel2[[#This Row],[lat]],",",".")&amp;","&amp;SUBSTITUTE(Tabel2[[#This Row],[lon]],",","."))</f>
        <v>http://maps.google.nl/maps?q=50.961398,5.893177</v>
      </c>
    </row>
    <row r="1441" spans="1:11" x14ac:dyDescent="0.25">
      <c r="A1441" s="12">
        <f>TIMEVALUE(MID(Tabel2[[#This Row],[ns1:time2]],12,8))</f>
        <v>0.50056712962962957</v>
      </c>
      <c r="B1441" s="13">
        <f>ROUND(6370973.27862*((2*ASIN(SQRT((SIN((RADIANS(Strava!E1440)-RADIANS(Strava!E1441))/2)^2)+COS(RADIANS(Strava!E1440))*COS(RADIANS(Strava!E1441))*(SIN((RADIANS(Strava!F1440)-RADIANS(Strava!F1441))/2)^2))))),0)</f>
        <v>7</v>
      </c>
      <c r="C1441" s="14">
        <f t="shared" si="176"/>
        <v>21.203999999999933</v>
      </c>
      <c r="D1441" s="12">
        <f t="shared" si="177"/>
        <v>1.1574074074038876E-5</v>
      </c>
      <c r="E1441" s="12">
        <f t="shared" si="178"/>
        <v>3.8622685185185135E-2</v>
      </c>
      <c r="F1441" s="15">
        <f t="shared" si="179"/>
        <v>25.200000000076638</v>
      </c>
      <c r="G1441" s="15">
        <f t="shared" si="180"/>
        <v>25.200000000081854</v>
      </c>
      <c r="H1441" s="15">
        <f t="shared" si="181"/>
        <v>25.200000000011279</v>
      </c>
      <c r="I1441" s="15">
        <f t="shared" si="182"/>
        <v>25.200000000017159</v>
      </c>
      <c r="J1441" s="15">
        <f t="shared" si="183"/>
        <v>22.500000000002977</v>
      </c>
      <c r="K1441" s="21" t="str">
        <f>HYPERLINK("http://maps.google.nl/maps?q="&amp;SUBSTITUTE(Tabel2[[#This Row],[lat]],",",".")&amp;","&amp;SUBSTITUTE(Tabel2[[#This Row],[lon]],",","."))</f>
        <v>http://maps.google.nl/maps?q=50.961443,5.893111</v>
      </c>
    </row>
    <row r="1442" spans="1:11" x14ac:dyDescent="0.25">
      <c r="A1442" s="8">
        <f>TIMEVALUE(MID(Tabel2[[#This Row],[ns1:time2]],12,8))</f>
        <v>0.50057870370370372</v>
      </c>
      <c r="B1442" s="13">
        <f>ROUND(6370973.27862*((2*ASIN(SQRT((SIN((RADIANS(Strava!E1441)-RADIANS(Strava!E1442))/2)^2)+COS(RADIANS(Strava!E1441))*COS(RADIANS(Strava!E1442))*(SIN((RADIANS(Strava!F1441)-RADIANS(Strava!F1442))/2)^2))))),0)</f>
        <v>7</v>
      </c>
      <c r="C1442" s="10">
        <f t="shared" si="176"/>
        <v>21.210999999999935</v>
      </c>
      <c r="D1442" s="8">
        <f t="shared" si="177"/>
        <v>1.1574074074149898E-5</v>
      </c>
      <c r="E1442" s="8">
        <f t="shared" si="178"/>
        <v>3.8634259259259285E-2</v>
      </c>
      <c r="F1442" s="17">
        <f t="shared" si="179"/>
        <v>25.199999999834912</v>
      </c>
      <c r="G1442" s="17">
        <f t="shared" si="180"/>
        <v>25.19999999996099</v>
      </c>
      <c r="H1442" s="17">
        <f t="shared" si="181"/>
        <v>25.200000000001278</v>
      </c>
      <c r="I1442" s="17">
        <f t="shared" si="182"/>
        <v>25.199999999997015</v>
      </c>
      <c r="J1442" s="17">
        <f t="shared" si="183"/>
        <v>23.451428571429712</v>
      </c>
      <c r="K1442" s="20" t="str">
        <f>HYPERLINK("http://maps.google.nl/maps?q="&amp;SUBSTITUTE(Tabel2[[#This Row],[lat]],",",".")&amp;","&amp;SUBSTITUTE(Tabel2[[#This Row],[lon]],",","."))</f>
        <v>http://maps.google.nl/maps?q=50.96149,5.893047</v>
      </c>
    </row>
    <row r="1443" spans="1:11" x14ac:dyDescent="0.25">
      <c r="A1443" s="12">
        <f>TIMEVALUE(MID(Tabel2[[#This Row],[ns1:time2]],12,8))</f>
        <v>0.50059027777777776</v>
      </c>
      <c r="B1443" s="13">
        <f>ROUND(6370973.27862*((2*ASIN(SQRT((SIN((RADIANS(Strava!E1442)-RADIANS(Strava!E1443))/2)^2)+COS(RADIANS(Strava!E1442))*COS(RADIANS(Strava!E1443))*(SIN((RADIANS(Strava!F1442)-RADIANS(Strava!F1443))/2)^2))))),0)</f>
        <v>7</v>
      </c>
      <c r="C1443" s="14">
        <f t="shared" si="176"/>
        <v>21.217999999999936</v>
      </c>
      <c r="D1443" s="12">
        <f t="shared" si="177"/>
        <v>1.1574074074038876E-5</v>
      </c>
      <c r="E1443" s="12">
        <f t="shared" si="178"/>
        <v>3.8645833333333324E-2</v>
      </c>
      <c r="F1443" s="15">
        <f t="shared" si="179"/>
        <v>25.200000000076638</v>
      </c>
      <c r="G1443" s="15">
        <f t="shared" si="180"/>
        <v>25.19999999996099</v>
      </c>
      <c r="H1443" s="15">
        <f t="shared" si="181"/>
        <v>25.200000000001278</v>
      </c>
      <c r="I1443" s="15">
        <f t="shared" si="182"/>
        <v>25.200000000021422</v>
      </c>
      <c r="J1443" s="15">
        <f t="shared" si="183"/>
        <v>24.247058823528569</v>
      </c>
      <c r="K1443" s="21" t="str">
        <f>HYPERLINK("http://maps.google.nl/maps?q="&amp;SUBSTITUTE(Tabel2[[#This Row],[lat]],",",".")&amp;","&amp;SUBSTITUTE(Tabel2[[#This Row],[lon]],",","."))</f>
        <v>http://maps.google.nl/maps?q=50.96154,5.892982</v>
      </c>
    </row>
    <row r="1444" spans="1:11" x14ac:dyDescent="0.25">
      <c r="A1444" s="8">
        <f>TIMEVALUE(MID(Tabel2[[#This Row],[ns1:time2]],12,8))</f>
        <v>0.50060185185185191</v>
      </c>
      <c r="B1444" s="13">
        <f>ROUND(6370973.27862*((2*ASIN(SQRT((SIN((RADIANS(Strava!E1443)-RADIANS(Strava!E1444))/2)^2)+COS(RADIANS(Strava!E1443))*COS(RADIANS(Strava!E1444))*(SIN((RADIANS(Strava!F1443)-RADIANS(Strava!F1444))/2)^2))))),0)</f>
        <v>7</v>
      </c>
      <c r="C1444" s="10">
        <f t="shared" si="176"/>
        <v>21.224999999999937</v>
      </c>
      <c r="D1444" s="8">
        <f t="shared" si="177"/>
        <v>1.1574074074149898E-5</v>
      </c>
      <c r="E1444" s="8">
        <f t="shared" si="178"/>
        <v>3.8657407407407474E-2</v>
      </c>
      <c r="F1444" s="17">
        <f t="shared" si="179"/>
        <v>25.199999999834912</v>
      </c>
      <c r="G1444" s="17">
        <f t="shared" si="180"/>
        <v>25.19999999996099</v>
      </c>
      <c r="H1444" s="17">
        <f t="shared" si="181"/>
        <v>25.199999999920703</v>
      </c>
      <c r="I1444" s="17">
        <f t="shared" si="182"/>
        <v>25.19999999996099</v>
      </c>
      <c r="J1444" s="17">
        <f t="shared" si="183"/>
        <v>24.45882352941117</v>
      </c>
      <c r="K1444" s="20" t="str">
        <f>HYPERLINK("http://maps.google.nl/maps?q="&amp;SUBSTITUTE(Tabel2[[#This Row],[lat]],",",".")&amp;","&amp;SUBSTITUTE(Tabel2[[#This Row],[lon]],",","."))</f>
        <v>http://maps.google.nl/maps?q=50.961589,5.892916</v>
      </c>
    </row>
    <row r="1445" spans="1:11" x14ac:dyDescent="0.25">
      <c r="A1445" s="12">
        <f>TIMEVALUE(MID(Tabel2[[#This Row],[ns1:time2]],12,8))</f>
        <v>0.50061342592592595</v>
      </c>
      <c r="B1445" s="13">
        <f>ROUND(6370973.27862*((2*ASIN(SQRT((SIN((RADIANS(Strava!E1444)-RADIANS(Strava!E1445))/2)^2)+COS(RADIANS(Strava!E1444))*COS(RADIANS(Strava!E1445))*(SIN((RADIANS(Strava!F1444)-RADIANS(Strava!F1445))/2)^2))))),0)</f>
        <v>7</v>
      </c>
      <c r="C1445" s="14">
        <f t="shared" si="176"/>
        <v>21.231999999999939</v>
      </c>
      <c r="D1445" s="12">
        <f t="shared" si="177"/>
        <v>1.1574074074038876E-5</v>
      </c>
      <c r="E1445" s="12">
        <f t="shared" si="178"/>
        <v>3.8668981481481512E-2</v>
      </c>
      <c r="F1445" s="15">
        <f t="shared" si="179"/>
        <v>25.200000000076638</v>
      </c>
      <c r="G1445" s="15">
        <f t="shared" si="180"/>
        <v>25.19999999996099</v>
      </c>
      <c r="H1445" s="15">
        <f t="shared" si="181"/>
        <v>25.200000000001278</v>
      </c>
      <c r="I1445" s="15">
        <f t="shared" si="182"/>
        <v>25.19999999996099</v>
      </c>
      <c r="J1445" s="15">
        <f t="shared" si="183"/>
        <v>24.862500000002292</v>
      </c>
      <c r="K1445" s="21" t="str">
        <f>HYPERLINK("http://maps.google.nl/maps?q="&amp;SUBSTITUTE(Tabel2[[#This Row],[lat]],",",".")&amp;","&amp;SUBSTITUTE(Tabel2[[#This Row],[lon]],",","."))</f>
        <v>http://maps.google.nl/maps?q=50.961638,5.892852</v>
      </c>
    </row>
    <row r="1446" spans="1:11" x14ac:dyDescent="0.25">
      <c r="A1446" s="8">
        <f>TIMEVALUE(MID(Tabel2[[#This Row],[ns1:time2]],12,8))</f>
        <v>0.50065972222222221</v>
      </c>
      <c r="B1446" s="13">
        <f>ROUND(6370973.27862*((2*ASIN(SQRT((SIN((RADIANS(Strava!E1445)-RADIANS(Strava!E1446))/2)^2)+COS(RADIANS(Strava!E1445))*COS(RADIANS(Strava!E1446))*(SIN((RADIANS(Strava!F1445)-RADIANS(Strava!F1446))/2)^2))))),0)</f>
        <v>30</v>
      </c>
      <c r="C1446" s="10">
        <f t="shared" si="176"/>
        <v>21.26199999999994</v>
      </c>
      <c r="D1446" s="8">
        <f t="shared" si="177"/>
        <v>4.6296296296266526E-5</v>
      </c>
      <c r="E1446" s="8">
        <f t="shared" si="178"/>
        <v>3.8715277777777779E-2</v>
      </c>
      <c r="F1446" s="17">
        <f t="shared" si="179"/>
        <v>27.000000000017362</v>
      </c>
      <c r="G1446" s="17">
        <f t="shared" si="180"/>
        <v>26.640000000031769</v>
      </c>
      <c r="H1446" s="17">
        <f t="shared" si="181"/>
        <v>26.399999999998293</v>
      </c>
      <c r="I1446" s="17">
        <f t="shared" si="182"/>
        <v>26.228571428582129</v>
      </c>
      <c r="J1446" s="17">
        <f t="shared" si="183"/>
        <v>25.324137931037509</v>
      </c>
      <c r="K1446" s="20" t="str">
        <f>HYPERLINK("http://maps.google.nl/maps?q="&amp;SUBSTITUTE(Tabel2[[#This Row],[lat]],",",".")&amp;","&amp;SUBSTITUTE(Tabel2[[#This Row],[lon]],",","."))</f>
        <v>http://maps.google.nl/maps?q=50.961846,5.892572</v>
      </c>
    </row>
    <row r="1447" spans="1:11" x14ac:dyDescent="0.25">
      <c r="A1447" s="12">
        <f>TIMEVALUE(MID(Tabel2[[#This Row],[ns1:time2]],12,8))</f>
        <v>0.50075231481481486</v>
      </c>
      <c r="B1447" s="13">
        <f>ROUND(6370973.27862*((2*ASIN(SQRT((SIN((RADIANS(Strava!E1446)-RADIANS(Strava!E1447))/2)^2)+COS(RADIANS(Strava!E1446))*COS(RADIANS(Strava!E1447))*(SIN((RADIANS(Strava!F1446)-RADIANS(Strava!F1447))/2)^2))))),0)</f>
        <v>61</v>
      </c>
      <c r="C1447" s="14">
        <f t="shared" si="176"/>
        <v>21.32299999999994</v>
      </c>
      <c r="D1447" s="12">
        <f t="shared" si="177"/>
        <v>9.2592592592644074E-5</v>
      </c>
      <c r="E1447" s="12">
        <f t="shared" si="178"/>
        <v>3.8807870370370423E-2</v>
      </c>
      <c r="F1447" s="15">
        <f t="shared" si="179"/>
        <v>27.449999999984737</v>
      </c>
      <c r="G1447" s="15">
        <f t="shared" si="180"/>
        <v>27.299999999996057</v>
      </c>
      <c r="H1447" s="15">
        <f t="shared" si="181"/>
        <v>27.138461538464671</v>
      </c>
      <c r="I1447" s="15">
        <f t="shared" si="182"/>
        <v>26.999999999990635</v>
      </c>
      <c r="J1447" s="15">
        <f t="shared" si="183"/>
        <v>26.100000000000193</v>
      </c>
      <c r="K1447" s="21" t="str">
        <f>HYPERLINK("http://maps.google.nl/maps?q="&amp;SUBSTITUTE(Tabel2[[#This Row],[lat]],",",".")&amp;","&amp;SUBSTITUTE(Tabel2[[#This Row],[lon]],",","."))</f>
        <v>http://maps.google.nl/maps?q=50.96226,5.892005</v>
      </c>
    </row>
    <row r="1448" spans="1:11" x14ac:dyDescent="0.25">
      <c r="A1448" s="8">
        <f>TIMEVALUE(MID(Tabel2[[#This Row],[ns1:time2]],12,8))</f>
        <v>0.5007638888888889</v>
      </c>
      <c r="B1448" s="13">
        <f>ROUND(6370973.27862*((2*ASIN(SQRT((SIN((RADIANS(Strava!E1447)-RADIANS(Strava!E1448))/2)^2)+COS(RADIANS(Strava!E1447))*COS(RADIANS(Strava!E1448))*(SIN((RADIANS(Strava!F1447)-RADIANS(Strava!F1448))/2)^2))))),0)</f>
        <v>8</v>
      </c>
      <c r="C1448" s="10">
        <f t="shared" si="176"/>
        <v>21.330999999999939</v>
      </c>
      <c r="D1448" s="8">
        <f t="shared" si="177"/>
        <v>1.1574074074038876E-5</v>
      </c>
      <c r="E1448" s="8">
        <f t="shared" si="178"/>
        <v>3.8819444444444462E-2</v>
      </c>
      <c r="F1448" s="17">
        <f t="shared" si="179"/>
        <v>28.800000000087586</v>
      </c>
      <c r="G1448" s="17">
        <f t="shared" si="180"/>
        <v>27.599999999995312</v>
      </c>
      <c r="H1448" s="17">
        <f t="shared" si="181"/>
        <v>27.415384615387129</v>
      </c>
      <c r="I1448" s="17">
        <f t="shared" si="182"/>
        <v>27.257142857151472</v>
      </c>
      <c r="J1448" s="17">
        <f t="shared" si="183"/>
        <v>26.228571428571318</v>
      </c>
      <c r="K1448" s="20" t="str">
        <f>HYPERLINK("http://maps.google.nl/maps?q="&amp;SUBSTITUTE(Tabel2[[#This Row],[lat]],",",".")&amp;","&amp;SUBSTITUTE(Tabel2[[#This Row],[lon]],",","."))</f>
        <v>http://maps.google.nl/maps?q=50.962313,5.891931</v>
      </c>
    </row>
    <row r="1449" spans="1:11" x14ac:dyDescent="0.25">
      <c r="A1449" s="12">
        <f>TIMEVALUE(MID(Tabel2[[#This Row],[ns1:time2]],12,8))</f>
        <v>0.50085648148148143</v>
      </c>
      <c r="B1449" s="13">
        <f>ROUND(6370973.27862*((2*ASIN(SQRT((SIN((RADIANS(Strava!E1448)-RADIANS(Strava!E1449))/2)^2)+COS(RADIANS(Strava!E1448))*COS(RADIANS(Strava!E1449))*(SIN((RADIANS(Strava!F1448)-RADIANS(Strava!F1449))/2)^2))))),0)</f>
        <v>64</v>
      </c>
      <c r="C1449" s="14">
        <f t="shared" si="176"/>
        <v>21.394999999999939</v>
      </c>
      <c r="D1449" s="12">
        <f t="shared" si="177"/>
        <v>9.2592592592533052E-5</v>
      </c>
      <c r="E1449" s="12">
        <f t="shared" si="178"/>
        <v>3.8912037037036995E-2</v>
      </c>
      <c r="F1449" s="15">
        <f t="shared" si="179"/>
        <v>28.800000000018521</v>
      </c>
      <c r="G1449" s="15">
        <f t="shared" si="180"/>
        <v>28.800000000025864</v>
      </c>
      <c r="H1449" s="15">
        <f t="shared" si="181"/>
        <v>28.164705882358948</v>
      </c>
      <c r="I1449" s="15">
        <f t="shared" si="182"/>
        <v>27.942857142865581</v>
      </c>
      <c r="J1449" s="15">
        <f t="shared" si="183"/>
        <v>27.333333333339965</v>
      </c>
      <c r="K1449" s="21" t="str">
        <f>HYPERLINK("http://maps.google.nl/maps?q="&amp;SUBSTITUTE(Tabel2[[#This Row],[lat]],",",".")&amp;","&amp;SUBSTITUTE(Tabel2[[#This Row],[lon]],",","."))</f>
        <v>http://maps.google.nl/maps?q=50.962748,5.89133</v>
      </c>
    </row>
    <row r="1450" spans="1:11" x14ac:dyDescent="0.25">
      <c r="A1450" s="8">
        <f>TIMEVALUE(MID(Tabel2[[#This Row],[ns1:time2]],12,8))</f>
        <v>0.50087962962962962</v>
      </c>
      <c r="B1450" s="13">
        <f>ROUND(6370973.27862*((2*ASIN(SQRT((SIN((RADIANS(Strava!E1449)-RADIANS(Strava!E1450))/2)^2)+COS(RADIANS(Strava!E1449))*COS(RADIANS(Strava!E1450))*(SIN((RADIANS(Strava!F1449)-RADIANS(Strava!F1450))/2)^2))))),0)</f>
        <v>16</v>
      </c>
      <c r="C1450" s="10">
        <f t="shared" si="176"/>
        <v>21.410999999999937</v>
      </c>
      <c r="D1450" s="8">
        <f t="shared" si="177"/>
        <v>2.3148148148188774E-5</v>
      </c>
      <c r="E1450" s="8">
        <f t="shared" si="178"/>
        <v>3.8935185185185184E-2</v>
      </c>
      <c r="F1450" s="17">
        <f t="shared" si="179"/>
        <v>28.799999999949456</v>
      </c>
      <c r="G1450" s="17">
        <f t="shared" si="180"/>
        <v>28.800000000004093</v>
      </c>
      <c r="H1450" s="17">
        <f t="shared" si="181"/>
        <v>28.800000000011394</v>
      </c>
      <c r="I1450" s="17">
        <f t="shared" si="182"/>
        <v>28.231578947368259</v>
      </c>
      <c r="J1450" s="17">
        <f t="shared" si="183"/>
        <v>27.514285714285293</v>
      </c>
      <c r="K1450" s="20" t="str">
        <f>HYPERLINK("http://maps.google.nl/maps?q="&amp;SUBSTITUTE(Tabel2[[#This Row],[lat]],",",".")&amp;","&amp;SUBSTITUTE(Tabel2[[#This Row],[lon]],",","."))</f>
        <v>http://maps.google.nl/maps?q=50.962859,5.891175</v>
      </c>
    </row>
    <row r="1451" spans="1:11" x14ac:dyDescent="0.25">
      <c r="A1451" s="12">
        <f>TIMEVALUE(MID(Tabel2[[#This Row],[ns1:time2]],12,8))</f>
        <v>0.50091435185185185</v>
      </c>
      <c r="B1451" s="13">
        <f>ROUND(6370973.27862*((2*ASIN(SQRT((SIN((RADIANS(Strava!E1450)-RADIANS(Strava!E1451))/2)^2)+COS(RADIANS(Strava!E1450))*COS(RADIANS(Strava!E1451))*(SIN((RADIANS(Strava!F1450)-RADIANS(Strava!F1451))/2)^2))))),0)</f>
        <v>25</v>
      </c>
      <c r="C1451" s="14">
        <f t="shared" si="176"/>
        <v>21.435999999999936</v>
      </c>
      <c r="D1451" s="12">
        <f t="shared" si="177"/>
        <v>3.472222222222765E-5</v>
      </c>
      <c r="E1451" s="12">
        <f t="shared" si="178"/>
        <v>3.8969907407407411E-2</v>
      </c>
      <c r="F1451" s="15">
        <f t="shared" si="179"/>
        <v>29.99999999999531</v>
      </c>
      <c r="G1451" s="15">
        <f t="shared" si="180"/>
        <v>29.519999999974218</v>
      </c>
      <c r="H1451" s="15">
        <f t="shared" si="181"/>
        <v>29.076923076924817</v>
      </c>
      <c r="I1451" s="15">
        <f t="shared" si="182"/>
        <v>29.057142857150556</v>
      </c>
      <c r="J1451" s="15">
        <f t="shared" si="183"/>
        <v>27.839999999995992</v>
      </c>
      <c r="K1451" s="21" t="str">
        <f>HYPERLINK("http://maps.google.nl/maps?q="&amp;SUBSTITUTE(Tabel2[[#This Row],[lat]],",",".")&amp;","&amp;SUBSTITUTE(Tabel2[[#This Row],[lon]],",","."))</f>
        <v>http://maps.google.nl/maps?q=50.963033,5.89094</v>
      </c>
    </row>
    <row r="1452" spans="1:11" x14ac:dyDescent="0.25">
      <c r="A1452" s="8">
        <f>TIMEVALUE(MID(Tabel2[[#This Row],[ns1:time2]],12,8))</f>
        <v>0.50092592592592589</v>
      </c>
      <c r="B1452" s="13">
        <f>ROUND(6370973.27862*((2*ASIN(SQRT((SIN((RADIANS(Strava!E1451)-RADIANS(Strava!E1452))/2)^2)+COS(RADIANS(Strava!E1451))*COS(RADIANS(Strava!E1452))*(SIN((RADIANS(Strava!F1451)-RADIANS(Strava!F1452))/2)^2))))),0)</f>
        <v>8</v>
      </c>
      <c r="C1452" s="10">
        <f t="shared" si="176"/>
        <v>21.443999999999935</v>
      </c>
      <c r="D1452" s="8">
        <f t="shared" si="177"/>
        <v>1.1574074074038876E-5</v>
      </c>
      <c r="E1452" s="8">
        <f t="shared" si="178"/>
        <v>3.898148148148145E-2</v>
      </c>
      <c r="F1452" s="17">
        <f t="shared" si="179"/>
        <v>28.800000000087586</v>
      </c>
      <c r="G1452" s="17">
        <f t="shared" si="180"/>
        <v>29.700000000017027</v>
      </c>
      <c r="H1452" s="17">
        <f t="shared" si="181"/>
        <v>29.399999999992964</v>
      </c>
      <c r="I1452" s="17">
        <f t="shared" si="182"/>
        <v>29.057142857150556</v>
      </c>
      <c r="J1452" s="17">
        <f t="shared" si="183"/>
        <v>27.960000000004634</v>
      </c>
      <c r="K1452" s="20" t="str">
        <f>HYPERLINK("http://maps.google.nl/maps?q="&amp;SUBSTITUTE(Tabel2[[#This Row],[lat]],",",".")&amp;","&amp;SUBSTITUTE(Tabel2[[#This Row],[lon]],",","."))</f>
        <v>http://maps.google.nl/maps?q=50.963091,5.890861</v>
      </c>
    </row>
    <row r="1453" spans="1:11" x14ac:dyDescent="0.25">
      <c r="A1453" s="12">
        <f>TIMEVALUE(MID(Tabel2[[#This Row],[ns1:time2]],12,8))</f>
        <v>0.50093750000000004</v>
      </c>
      <c r="B1453" s="13">
        <f>ROUND(6370973.27862*((2*ASIN(SQRT((SIN((RADIANS(Strava!E1452)-RADIANS(Strava!E1453))/2)^2)+COS(RADIANS(Strava!E1452))*COS(RADIANS(Strava!E1453))*(SIN((RADIANS(Strava!F1452)-RADIANS(Strava!F1453))/2)^2))))),0)</f>
        <v>8</v>
      </c>
      <c r="C1453" s="14">
        <f t="shared" si="176"/>
        <v>21.451999999999934</v>
      </c>
      <c r="D1453" s="12">
        <f t="shared" si="177"/>
        <v>1.1574074074149898E-5</v>
      </c>
      <c r="E1453" s="12">
        <f t="shared" si="178"/>
        <v>3.89930555555556E-2</v>
      </c>
      <c r="F1453" s="15">
        <f t="shared" si="179"/>
        <v>28.799999999811327</v>
      </c>
      <c r="G1453" s="15">
        <f t="shared" si="180"/>
        <v>28.799999999946284</v>
      </c>
      <c r="H1453" s="15">
        <f t="shared" si="181"/>
        <v>29.519999999974218</v>
      </c>
      <c r="I1453" s="15">
        <f t="shared" si="182"/>
        <v>29.31428571425181</v>
      </c>
      <c r="J1453" s="15">
        <f t="shared" si="183"/>
        <v>28.079999999995394</v>
      </c>
      <c r="K1453" s="21" t="str">
        <f>HYPERLINK("http://maps.google.nl/maps?q="&amp;SUBSTITUTE(Tabel2[[#This Row],[lat]],",",".")&amp;","&amp;SUBSTITUTE(Tabel2[[#This Row],[lon]],",","."))</f>
        <v>http://maps.google.nl/maps?q=50.963149,5.890782</v>
      </c>
    </row>
    <row r="1454" spans="1:11" x14ac:dyDescent="0.25">
      <c r="A1454" s="8">
        <f>TIMEVALUE(MID(Tabel2[[#This Row],[ns1:time2]],12,8))</f>
        <v>0.50094907407407407</v>
      </c>
      <c r="B1454" s="13">
        <f>ROUND(6370973.27862*((2*ASIN(SQRT((SIN((RADIANS(Strava!E1453)-RADIANS(Strava!E1454))/2)^2)+COS(RADIANS(Strava!E1453))*COS(RADIANS(Strava!E1454))*(SIN((RADIANS(Strava!F1453)-RADIANS(Strava!F1454))/2)^2))))),0)</f>
        <v>8</v>
      </c>
      <c r="C1454" s="10">
        <f t="shared" si="176"/>
        <v>21.459999999999933</v>
      </c>
      <c r="D1454" s="8">
        <f t="shared" si="177"/>
        <v>1.1574074074038876E-5</v>
      </c>
      <c r="E1454" s="8">
        <f t="shared" si="178"/>
        <v>3.9004629629629639E-2</v>
      </c>
      <c r="F1454" s="17">
        <f t="shared" si="179"/>
        <v>28.800000000087586</v>
      </c>
      <c r="G1454" s="17">
        <f t="shared" si="180"/>
        <v>28.799999999946284</v>
      </c>
      <c r="H1454" s="17">
        <f t="shared" si="181"/>
        <v>28.799999999992327</v>
      </c>
      <c r="I1454" s="17">
        <f t="shared" si="182"/>
        <v>29.399999999992964</v>
      </c>
      <c r="J1454" s="17">
        <f t="shared" si="183"/>
        <v>28.200000000004113</v>
      </c>
      <c r="K1454" s="20" t="str">
        <f>HYPERLINK("http://maps.google.nl/maps?q="&amp;SUBSTITUTE(Tabel2[[#This Row],[lat]],",",".")&amp;","&amp;SUBSTITUTE(Tabel2[[#This Row],[lon]],",","."))</f>
        <v>http://maps.google.nl/maps?q=50.963206,5.890702</v>
      </c>
    </row>
    <row r="1455" spans="1:11" x14ac:dyDescent="0.25">
      <c r="A1455" s="12">
        <f>TIMEVALUE(MID(Tabel2[[#This Row],[ns1:time2]],12,8))</f>
        <v>0.50096064814814811</v>
      </c>
      <c r="B1455" s="13">
        <f>ROUND(6370973.27862*((2*ASIN(SQRT((SIN((RADIANS(Strava!E1454)-RADIANS(Strava!E1455))/2)^2)+COS(RADIANS(Strava!E1454))*COS(RADIANS(Strava!E1455))*(SIN((RADIANS(Strava!F1454)-RADIANS(Strava!F1455))/2)^2))))),0)</f>
        <v>8</v>
      </c>
      <c r="C1455" s="14">
        <f t="shared" si="176"/>
        <v>21.467999999999932</v>
      </c>
      <c r="D1455" s="12">
        <f t="shared" si="177"/>
        <v>1.1574074074038876E-5</v>
      </c>
      <c r="E1455" s="12">
        <f t="shared" si="178"/>
        <v>3.9016203703703678E-2</v>
      </c>
      <c r="F1455" s="15">
        <f t="shared" si="179"/>
        <v>28.800000000087586</v>
      </c>
      <c r="G1455" s="15">
        <f t="shared" si="180"/>
        <v>28.800000000084413</v>
      </c>
      <c r="H1455" s="15">
        <f t="shared" si="181"/>
        <v>28.799999999992327</v>
      </c>
      <c r="I1455" s="15">
        <f t="shared" si="182"/>
        <v>28.800000000015348</v>
      </c>
      <c r="J1455" s="15">
        <f t="shared" si="183"/>
        <v>28.320000000003855</v>
      </c>
      <c r="K1455" s="21" t="str">
        <f>HYPERLINK("http://maps.google.nl/maps?q="&amp;SUBSTITUTE(Tabel2[[#This Row],[lat]],",",".")&amp;","&amp;SUBSTITUTE(Tabel2[[#This Row],[lon]],",","."))</f>
        <v>http://maps.google.nl/maps?q=50.963262,5.890621</v>
      </c>
    </row>
    <row r="1456" spans="1:11" x14ac:dyDescent="0.25">
      <c r="A1456" s="8">
        <f>TIMEVALUE(MID(Tabel2[[#This Row],[ns1:time2]],12,8))</f>
        <v>0.5009837962962963</v>
      </c>
      <c r="B1456" s="13">
        <f>ROUND(6370973.27862*((2*ASIN(SQRT((SIN((RADIANS(Strava!E1455)-RADIANS(Strava!E1456))/2)^2)+COS(RADIANS(Strava!E1455))*COS(RADIANS(Strava!E1456))*(SIN((RADIANS(Strava!F1455)-RADIANS(Strava!F1456))/2)^2))))),0)</f>
        <v>17</v>
      </c>
      <c r="C1456" s="10">
        <f t="shared" si="176"/>
        <v>21.484999999999932</v>
      </c>
      <c r="D1456" s="8">
        <f t="shared" si="177"/>
        <v>2.3148148148188774E-5</v>
      </c>
      <c r="E1456" s="8">
        <f t="shared" si="178"/>
        <v>3.9039351851851867E-2</v>
      </c>
      <c r="F1456" s="17">
        <f t="shared" si="179"/>
        <v>30.599999999946299</v>
      </c>
      <c r="G1456" s="17">
        <f t="shared" si="180"/>
        <v>29.999999999993605</v>
      </c>
      <c r="H1456" s="17">
        <f t="shared" si="181"/>
        <v>29.700000000017027</v>
      </c>
      <c r="I1456" s="17">
        <f t="shared" si="182"/>
        <v>29.519999999974218</v>
      </c>
      <c r="J1456" s="17">
        <f t="shared" si="183"/>
        <v>28.671428571426318</v>
      </c>
      <c r="K1456" s="20" t="str">
        <f>HYPERLINK("http://maps.google.nl/maps?q="&amp;SUBSTITUTE(Tabel2[[#This Row],[lat]],",",".")&amp;","&amp;SUBSTITUTE(Tabel2[[#This Row],[lon]],",","."))</f>
        <v>http://maps.google.nl/maps?q=50.963373,5.890462</v>
      </c>
    </row>
    <row r="1457" spans="1:11" x14ac:dyDescent="0.25">
      <c r="A1457" s="12">
        <f>TIMEVALUE(MID(Tabel2[[#This Row],[ns1:time2]],12,8))</f>
        <v>0.50107638888888884</v>
      </c>
      <c r="B1457" s="13">
        <f>ROUND(6370973.27862*((2*ASIN(SQRT((SIN((RADIANS(Strava!E1456)-RADIANS(Strava!E1457))/2)^2)+COS(RADIANS(Strava!E1456))*COS(RADIANS(Strava!E1457))*(SIN((RADIANS(Strava!F1456)-RADIANS(Strava!F1457))/2)^2))))),0)</f>
        <v>62</v>
      </c>
      <c r="C1457" s="14">
        <f t="shared" si="176"/>
        <v>21.546999999999933</v>
      </c>
      <c r="D1457" s="12">
        <f t="shared" si="177"/>
        <v>9.2592592592533052E-5</v>
      </c>
      <c r="E1457" s="12">
        <f t="shared" si="178"/>
        <v>3.91319444444444E-2</v>
      </c>
      <c r="F1457" s="15">
        <f t="shared" si="179"/>
        <v>27.90000000001794</v>
      </c>
      <c r="G1457" s="15">
        <f t="shared" si="180"/>
        <v>28.440000000004872</v>
      </c>
      <c r="H1457" s="15">
        <f t="shared" si="181"/>
        <v>28.472727272739291</v>
      </c>
      <c r="I1457" s="15">
        <f t="shared" si="182"/>
        <v>28.500000000017984</v>
      </c>
      <c r="J1457" s="15">
        <f t="shared" si="183"/>
        <v>28.800000000007767</v>
      </c>
      <c r="K1457" s="21" t="str">
        <f>HYPERLINK("http://maps.google.nl/maps?q="&amp;SUBSTITUTE(Tabel2[[#This Row],[lat]],",",".")&amp;","&amp;SUBSTITUTE(Tabel2[[#This Row],[lon]],",","."))</f>
        <v>http://maps.google.nl/maps?q=50.963797,5.889888</v>
      </c>
    </row>
    <row r="1458" spans="1:11" x14ac:dyDescent="0.25">
      <c r="A1458" s="8">
        <f>TIMEVALUE(MID(Tabel2[[#This Row],[ns1:time2]],12,8))</f>
        <v>0.50108796296296299</v>
      </c>
      <c r="B1458" s="13">
        <f>ROUND(6370973.27862*((2*ASIN(SQRT((SIN((RADIANS(Strava!E1457)-RADIANS(Strava!E1458))/2)^2)+COS(RADIANS(Strava!E1457))*COS(RADIANS(Strava!E1458))*(SIN((RADIANS(Strava!F1457)-RADIANS(Strava!F1458))/2)^2))))),0)</f>
        <v>8</v>
      </c>
      <c r="C1458" s="10">
        <f t="shared" si="176"/>
        <v>21.554999999999932</v>
      </c>
      <c r="D1458" s="8">
        <f t="shared" si="177"/>
        <v>1.1574074074149898E-5</v>
      </c>
      <c r="E1458" s="8">
        <f t="shared" si="178"/>
        <v>3.914351851851855E-2</v>
      </c>
      <c r="F1458" s="17">
        <f t="shared" si="179"/>
        <v>28.799999999811327</v>
      </c>
      <c r="G1458" s="17">
        <f t="shared" si="180"/>
        <v>27.999999999995737</v>
      </c>
      <c r="H1458" s="17">
        <f t="shared" si="181"/>
        <v>28.472727272714462</v>
      </c>
      <c r="I1458" s="17">
        <f t="shared" si="182"/>
        <v>28.499999999995204</v>
      </c>
      <c r="J1458" s="17">
        <f t="shared" si="183"/>
        <v>28.799999999997898</v>
      </c>
      <c r="K1458" s="20" t="str">
        <f>HYPERLINK("http://maps.google.nl/maps?q="&amp;SUBSTITUTE(Tabel2[[#This Row],[lat]],",",".")&amp;","&amp;SUBSTITUTE(Tabel2[[#This Row],[lon]],",","."))</f>
        <v>http://maps.google.nl/maps?q=50.963849,5.889815</v>
      </c>
    </row>
    <row r="1459" spans="1:11" x14ac:dyDescent="0.25">
      <c r="A1459" s="12">
        <f>TIMEVALUE(MID(Tabel2[[#This Row],[ns1:time2]],12,8))</f>
        <v>0.50118055555555563</v>
      </c>
      <c r="B1459" s="13">
        <f>ROUND(6370973.27862*((2*ASIN(SQRT((SIN((RADIANS(Strava!E1458)-RADIANS(Strava!E1459))/2)^2)+COS(RADIANS(Strava!E1458))*COS(RADIANS(Strava!E1459))*(SIN((RADIANS(Strava!F1458)-RADIANS(Strava!F1459))/2)^2))))),0)</f>
        <v>64</v>
      </c>
      <c r="C1459" s="14">
        <f t="shared" si="176"/>
        <v>21.618999999999932</v>
      </c>
      <c r="D1459" s="12">
        <f t="shared" si="177"/>
        <v>9.2592592592644074E-5</v>
      </c>
      <c r="E1459" s="12">
        <f t="shared" si="178"/>
        <v>3.9236111111111194E-2</v>
      </c>
      <c r="F1459" s="15">
        <f t="shared" si="179"/>
        <v>28.799999999983989</v>
      </c>
      <c r="G1459" s="15">
        <f t="shared" si="180"/>
        <v>28.799999999964474</v>
      </c>
      <c r="H1459" s="15">
        <f t="shared" si="181"/>
        <v>28.376470588225594</v>
      </c>
      <c r="I1459" s="15">
        <f t="shared" si="182"/>
        <v>28.610526315775335</v>
      </c>
      <c r="J1459" s="15">
        <f t="shared" si="183"/>
        <v>28.799999999988032</v>
      </c>
      <c r="K1459" s="21" t="str">
        <f>HYPERLINK("http://maps.google.nl/maps?q="&amp;SUBSTITUTE(Tabel2[[#This Row],[lat]],",",".")&amp;","&amp;SUBSTITUTE(Tabel2[[#This Row],[lon]],",","."))</f>
        <v>http://maps.google.nl/maps?q=50.964285,5.889216</v>
      </c>
    </row>
    <row r="1460" spans="1:11" x14ac:dyDescent="0.25">
      <c r="A1460" s="8">
        <f>TIMEVALUE(MID(Tabel2[[#This Row],[ns1:time2]],12,8))</f>
        <v>0.50119212962962967</v>
      </c>
      <c r="B1460" s="13">
        <f>ROUND(6370973.27862*((2*ASIN(SQRT((SIN((RADIANS(Strava!E1459)-RADIANS(Strava!E1460))/2)^2)+COS(RADIANS(Strava!E1459))*COS(RADIANS(Strava!E1460))*(SIN((RADIANS(Strava!F1459)-RADIANS(Strava!F1460))/2)^2))))),0)</f>
        <v>8</v>
      </c>
      <c r="C1460" s="10">
        <f t="shared" si="176"/>
        <v>21.626999999999931</v>
      </c>
      <c r="D1460" s="8">
        <f t="shared" si="177"/>
        <v>1.1574074074038876E-5</v>
      </c>
      <c r="E1460" s="8">
        <f t="shared" si="178"/>
        <v>3.9247685185185233E-2</v>
      </c>
      <c r="F1460" s="17">
        <f t="shared" si="179"/>
        <v>28.800000000087586</v>
      </c>
      <c r="G1460" s="17">
        <f t="shared" si="180"/>
        <v>28.799999999995169</v>
      </c>
      <c r="H1460" s="17">
        <f t="shared" si="181"/>
        <v>28.799999999976468</v>
      </c>
      <c r="I1460" s="17">
        <f t="shared" si="182"/>
        <v>28.399999999995451</v>
      </c>
      <c r="J1460" s="17">
        <f t="shared" si="183"/>
        <v>28.799999999994693</v>
      </c>
      <c r="K1460" s="20" t="str">
        <f>HYPERLINK("http://maps.google.nl/maps?q="&amp;SUBSTITUTE(Tabel2[[#This Row],[lat]],",",".")&amp;","&amp;SUBSTITUTE(Tabel2[[#This Row],[lon]],",","."))</f>
        <v>http://maps.google.nl/maps?q=50.964339,5.889138</v>
      </c>
    </row>
    <row r="1461" spans="1:11" x14ac:dyDescent="0.25">
      <c r="A1461" s="12">
        <f>TIMEVALUE(MID(Tabel2[[#This Row],[ns1:time2]],12,8))</f>
        <v>0.5012847222222222</v>
      </c>
      <c r="B1461" s="13">
        <f>ROUND(6370973.27862*((2*ASIN(SQRT((SIN((RADIANS(Strava!E1460)-RADIANS(Strava!E1461))/2)^2)+COS(RADIANS(Strava!E1460))*COS(RADIANS(Strava!E1461))*(SIN((RADIANS(Strava!F1460)-RADIANS(Strava!F1461))/2)^2))))),0)</f>
        <v>61</v>
      </c>
      <c r="C1461" s="14">
        <f t="shared" si="176"/>
        <v>21.687999999999931</v>
      </c>
      <c r="D1461" s="12">
        <f t="shared" si="177"/>
        <v>9.2592592592533052E-5</v>
      </c>
      <c r="E1461" s="12">
        <f t="shared" si="178"/>
        <v>3.9340277777777766E-2</v>
      </c>
      <c r="F1461" s="15">
        <f t="shared" si="179"/>
        <v>27.450000000017649</v>
      </c>
      <c r="G1461" s="15">
        <f t="shared" si="180"/>
        <v>27.600000000024728</v>
      </c>
      <c r="H1461" s="15">
        <f t="shared" si="181"/>
        <v>28.164705882358948</v>
      </c>
      <c r="I1461" s="15">
        <f t="shared" si="182"/>
        <v>28.199999999995239</v>
      </c>
      <c r="J1461" s="15">
        <f t="shared" si="183"/>
        <v>28.350000000000708</v>
      </c>
      <c r="K1461" s="21" t="str">
        <f>HYPERLINK("http://maps.google.nl/maps?q="&amp;SUBSTITUTE(Tabel2[[#This Row],[lat]],",",".")&amp;","&amp;SUBSTITUTE(Tabel2[[#This Row],[lon]],",","."))</f>
        <v>http://maps.google.nl/maps?q=50.964756,5.888568</v>
      </c>
    </row>
    <row r="1462" spans="1:11" x14ac:dyDescent="0.25">
      <c r="A1462" s="8">
        <f>TIMEVALUE(MID(Tabel2[[#This Row],[ns1:time2]],12,8))</f>
        <v>0.5013657407407407</v>
      </c>
      <c r="B1462" s="13">
        <f>ROUND(6370973.27862*((2*ASIN(SQRT((SIN((RADIANS(Strava!E1461)-RADIANS(Strava!E1462))/2)^2)+COS(RADIANS(Strava!E1461))*COS(RADIANS(Strava!E1462))*(SIN((RADIANS(Strava!F1461)-RADIANS(Strava!F1462))/2)^2))))),0)</f>
        <v>57</v>
      </c>
      <c r="C1462" s="10">
        <f t="shared" si="176"/>
        <v>21.74499999999993</v>
      </c>
      <c r="D1462" s="8">
        <f t="shared" si="177"/>
        <v>8.1018518518494176E-5</v>
      </c>
      <c r="E1462" s="8">
        <f t="shared" si="178"/>
        <v>3.942129629629626E-2</v>
      </c>
      <c r="F1462" s="17">
        <f t="shared" si="179"/>
        <v>29.314285714294524</v>
      </c>
      <c r="G1462" s="17">
        <f t="shared" si="180"/>
        <v>28.320000000013337</v>
      </c>
      <c r="H1462" s="17">
        <f t="shared" si="181"/>
        <v>28.350000000017705</v>
      </c>
      <c r="I1462" s="17">
        <f t="shared" si="182"/>
        <v>28.500000000006594</v>
      </c>
      <c r="J1462" s="17">
        <f t="shared" si="183"/>
        <v>28.515789473684062</v>
      </c>
      <c r="K1462" s="20" t="str">
        <f>HYPERLINK("http://maps.google.nl/maps?q="&amp;SUBSTITUTE(Tabel2[[#This Row],[lat]],",",".")&amp;","&amp;SUBSTITUTE(Tabel2[[#This Row],[lon]],",","."))</f>
        <v>http://maps.google.nl/maps?q=50.965145,5.888034</v>
      </c>
    </row>
    <row r="1463" spans="1:11" x14ac:dyDescent="0.25">
      <c r="A1463" s="12">
        <f>TIMEVALUE(MID(Tabel2[[#This Row],[ns1:time2]],12,8))</f>
        <v>0.50137731481481485</v>
      </c>
      <c r="B1463" s="13">
        <f>ROUND(6370973.27862*((2*ASIN(SQRT((SIN((RADIANS(Strava!E1462)-RADIANS(Strava!E1463))/2)^2)+COS(RADIANS(Strava!E1462))*COS(RADIANS(Strava!E1463))*(SIN((RADIANS(Strava!F1462)-RADIANS(Strava!F1463))/2)^2))))),0)</f>
        <v>9</v>
      </c>
      <c r="C1463" s="14">
        <f t="shared" si="176"/>
        <v>21.75399999999993</v>
      </c>
      <c r="D1463" s="12">
        <f t="shared" si="177"/>
        <v>1.1574074074149898E-5</v>
      </c>
      <c r="E1463" s="12">
        <f t="shared" si="178"/>
        <v>3.943287037037041E-2</v>
      </c>
      <c r="F1463" s="15">
        <f t="shared" si="179"/>
        <v>32.399999999787738</v>
      </c>
      <c r="G1463" s="15">
        <f t="shared" si="180"/>
        <v>29.699999999983014</v>
      </c>
      <c r="H1463" s="15">
        <f t="shared" si="181"/>
        <v>28.575000000000994</v>
      </c>
      <c r="I1463" s="15">
        <f t="shared" si="182"/>
        <v>28.58823529412351</v>
      </c>
      <c r="J1463" s="15">
        <f t="shared" si="183"/>
        <v>28.610526315789443</v>
      </c>
      <c r="K1463" s="21" t="str">
        <f>HYPERLINK("http://maps.google.nl/maps?q="&amp;SUBSTITUTE(Tabel2[[#This Row],[lat]],",",".")&amp;","&amp;SUBSTITUTE(Tabel2[[#This Row],[lon]],",","."))</f>
        <v>http://maps.google.nl/maps?q=50.965207,5.887953</v>
      </c>
    </row>
    <row r="1464" spans="1:11" x14ac:dyDescent="0.25">
      <c r="A1464" s="8">
        <f>TIMEVALUE(MID(Tabel2[[#This Row],[ns1:time2]],12,8))</f>
        <v>0.50138888888888888</v>
      </c>
      <c r="B1464" s="13">
        <f>ROUND(6370973.27862*((2*ASIN(SQRT((SIN((RADIANS(Strava!E1463)-RADIANS(Strava!E1464))/2)^2)+COS(RADIANS(Strava!E1463))*COS(RADIANS(Strava!E1464))*(SIN((RADIANS(Strava!F1463)-RADIANS(Strava!F1464))/2)^2))))),0)</f>
        <v>9</v>
      </c>
      <c r="C1464" s="10">
        <f t="shared" si="176"/>
        <v>21.762999999999931</v>
      </c>
      <c r="D1464" s="8">
        <f t="shared" si="177"/>
        <v>1.1574074074038876E-5</v>
      </c>
      <c r="E1464" s="8">
        <f t="shared" si="178"/>
        <v>3.9444444444444449E-2</v>
      </c>
      <c r="F1464" s="17">
        <f t="shared" si="179"/>
        <v>32.40000000009853</v>
      </c>
      <c r="G1464" s="17">
        <f t="shared" si="180"/>
        <v>32.399999999944363</v>
      </c>
      <c r="H1464" s="17">
        <f t="shared" si="181"/>
        <v>29.999999999995026</v>
      </c>
      <c r="I1464" s="17">
        <f t="shared" si="182"/>
        <v>28.800000000006168</v>
      </c>
      <c r="J1464" s="17">
        <f t="shared" si="183"/>
        <v>28.705263157894823</v>
      </c>
      <c r="K1464" s="20" t="str">
        <f>HYPERLINK("http://maps.google.nl/maps?q="&amp;SUBSTITUTE(Tabel2[[#This Row],[lat]],",",".")&amp;","&amp;SUBSTITUTE(Tabel2[[#This Row],[lon]],",","."))</f>
        <v>http://maps.google.nl/maps?q=50.965267,5.887871</v>
      </c>
    </row>
    <row r="1465" spans="1:11" x14ac:dyDescent="0.25">
      <c r="A1465" s="12">
        <f>TIMEVALUE(MID(Tabel2[[#This Row],[ns1:time2]],12,8))</f>
        <v>0.50140046296296303</v>
      </c>
      <c r="B1465" s="13">
        <f>ROUND(6370973.27862*((2*ASIN(SQRT((SIN((RADIANS(Strava!E1464)-RADIANS(Strava!E1465))/2)^2)+COS(RADIANS(Strava!E1464))*COS(RADIANS(Strava!E1465))*(SIN((RADIANS(Strava!F1464)-RADIANS(Strava!F1465))/2)^2))))),0)</f>
        <v>9</v>
      </c>
      <c r="C1465" s="14">
        <f t="shared" si="176"/>
        <v>21.771999999999931</v>
      </c>
      <c r="D1465" s="12">
        <f t="shared" si="177"/>
        <v>1.1574074074149898E-5</v>
      </c>
      <c r="E1465" s="12">
        <f t="shared" si="178"/>
        <v>3.9456018518518599E-2</v>
      </c>
      <c r="F1465" s="15">
        <f t="shared" si="179"/>
        <v>32.399999999787738</v>
      </c>
      <c r="G1465" s="15">
        <f t="shared" si="180"/>
        <v>32.399999999944363</v>
      </c>
      <c r="H1465" s="15">
        <f t="shared" si="181"/>
        <v>32.399999999892565</v>
      </c>
      <c r="I1465" s="15">
        <f t="shared" si="182"/>
        <v>30.239999999975801</v>
      </c>
      <c r="J1465" s="15">
        <f t="shared" si="183"/>
        <v>28.799999999992931</v>
      </c>
      <c r="K1465" s="21" t="str">
        <f>HYPERLINK("http://maps.google.nl/maps?q="&amp;SUBSTITUTE(Tabel2[[#This Row],[lat]],",",".")&amp;","&amp;SUBSTITUTE(Tabel2[[#This Row],[lon]],",","."))</f>
        <v>http://maps.google.nl/maps?q=50.965329,5.887793</v>
      </c>
    </row>
    <row r="1466" spans="1:11" x14ac:dyDescent="0.25">
      <c r="A1466" s="8">
        <f>TIMEVALUE(MID(Tabel2[[#This Row],[ns1:time2]],12,8))</f>
        <v>0.50141203703703707</v>
      </c>
      <c r="B1466" s="13">
        <f>ROUND(6370973.27862*((2*ASIN(SQRT((SIN((RADIANS(Strava!E1465)-RADIANS(Strava!E1466))/2)^2)+COS(RADIANS(Strava!E1465))*COS(RADIANS(Strava!E1466))*(SIN((RADIANS(Strava!F1465)-RADIANS(Strava!F1466))/2)^2))))),0)</f>
        <v>9</v>
      </c>
      <c r="C1466" s="10">
        <f t="shared" si="176"/>
        <v>21.780999999999931</v>
      </c>
      <c r="D1466" s="8">
        <f t="shared" si="177"/>
        <v>1.1574074074038876E-5</v>
      </c>
      <c r="E1466" s="8">
        <f t="shared" si="178"/>
        <v>3.9467592592592637E-2</v>
      </c>
      <c r="F1466" s="17">
        <f t="shared" si="179"/>
        <v>32.40000000009853</v>
      </c>
      <c r="G1466" s="17">
        <f t="shared" si="180"/>
        <v>32.399999999944363</v>
      </c>
      <c r="H1466" s="17">
        <f t="shared" si="181"/>
        <v>32.399999999996162</v>
      </c>
      <c r="I1466" s="17">
        <f t="shared" si="182"/>
        <v>32.399999999944363</v>
      </c>
      <c r="J1466" s="17">
        <f t="shared" si="183"/>
        <v>28.799999999997926</v>
      </c>
      <c r="K1466" s="20" t="str">
        <f>HYPERLINK("http://maps.google.nl/maps?q="&amp;SUBSTITUTE(Tabel2[[#This Row],[lat]],",",".")&amp;","&amp;SUBSTITUTE(Tabel2[[#This Row],[lon]],",","."))</f>
        <v>http://maps.google.nl/maps?q=50.965394,5.887715</v>
      </c>
    </row>
    <row r="1467" spans="1:11" x14ac:dyDescent="0.25">
      <c r="A1467" s="12">
        <f>TIMEVALUE(MID(Tabel2[[#This Row],[ns1:time2]],12,8))</f>
        <v>0.50143518518518515</v>
      </c>
      <c r="B1467" s="13">
        <f>ROUND(6370973.27862*((2*ASIN(SQRT((SIN((RADIANS(Strava!E1466)-RADIANS(Strava!E1467))/2)^2)+COS(RADIANS(Strava!E1466))*COS(RADIANS(Strava!E1467))*(SIN((RADIANS(Strava!F1466)-RADIANS(Strava!F1467))/2)^2))))),0)</f>
        <v>15</v>
      </c>
      <c r="C1467" s="14">
        <f t="shared" si="176"/>
        <v>21.795999999999932</v>
      </c>
      <c r="D1467" s="12">
        <f t="shared" si="177"/>
        <v>2.3148148148077752E-5</v>
      </c>
      <c r="E1467" s="12">
        <f t="shared" si="178"/>
        <v>3.9490740740740715E-2</v>
      </c>
      <c r="F1467" s="15">
        <f t="shared" si="179"/>
        <v>27.00000000008211</v>
      </c>
      <c r="G1467" s="15">
        <f t="shared" si="180"/>
        <v>28.800000000088676</v>
      </c>
      <c r="H1467" s="15">
        <f t="shared" si="181"/>
        <v>29.700000000020225</v>
      </c>
      <c r="I1467" s="15">
        <f t="shared" si="182"/>
        <v>30.240000000035096</v>
      </c>
      <c r="J1467" s="15">
        <f t="shared" si="183"/>
        <v>28.916129032256386</v>
      </c>
      <c r="K1467" s="21" t="str">
        <f>HYPERLINK("http://maps.google.nl/maps?q="&amp;SUBSTITUTE(Tabel2[[#This Row],[lat]],",",".")&amp;","&amp;SUBSTITUTE(Tabel2[[#This Row],[lon]],",","."))</f>
        <v>http://maps.google.nl/maps?q=50.965488,5.887566</v>
      </c>
    </row>
    <row r="1468" spans="1:11" x14ac:dyDescent="0.25">
      <c r="A1468" s="8">
        <f>TIMEVALUE(MID(Tabel2[[#This Row],[ns1:time2]],12,8))</f>
        <v>0.50145833333333334</v>
      </c>
      <c r="B1468" s="13">
        <f>ROUND(6370973.27862*((2*ASIN(SQRT((SIN((RADIANS(Strava!E1467)-RADIANS(Strava!E1468))/2)^2)+COS(RADIANS(Strava!E1467))*COS(RADIANS(Strava!E1468))*(SIN((RADIANS(Strava!F1467)-RADIANS(Strava!F1468))/2)^2))))),0)</f>
        <v>11</v>
      </c>
      <c r="C1468" s="10">
        <f t="shared" si="176"/>
        <v>21.806999999999931</v>
      </c>
      <c r="D1468" s="8">
        <f t="shared" si="177"/>
        <v>2.3148148148188774E-5</v>
      </c>
      <c r="E1468" s="8">
        <f t="shared" si="178"/>
        <v>3.9513888888888904E-2</v>
      </c>
      <c r="F1468" s="17">
        <f t="shared" si="179"/>
        <v>19.799999999965248</v>
      </c>
      <c r="G1468" s="17">
        <f t="shared" si="180"/>
        <v>23.400000000014867</v>
      </c>
      <c r="H1468" s="17">
        <f t="shared" si="181"/>
        <v>25.200000000028393</v>
      </c>
      <c r="I1468" s="17">
        <f t="shared" si="182"/>
        <v>26.399999999996162</v>
      </c>
      <c r="J1468" s="17">
        <f t="shared" si="183"/>
        <v>28.35000000000111</v>
      </c>
      <c r="K1468" s="20" t="str">
        <f>HYPERLINK("http://maps.google.nl/maps?q="&amp;SUBSTITUTE(Tabel2[[#This Row],[lat]],",",".")&amp;","&amp;SUBSTITUTE(Tabel2[[#This Row],[lon]],",","."))</f>
        <v>http://maps.google.nl/maps?q=50.965479,5.887404</v>
      </c>
    </row>
    <row r="1469" spans="1:11" x14ac:dyDescent="0.25">
      <c r="A1469" s="12">
        <f>TIMEVALUE(MID(Tabel2[[#This Row],[ns1:time2]],12,8))</f>
        <v>0.50148148148148153</v>
      </c>
      <c r="B1469" s="13">
        <f>ROUND(6370973.27862*((2*ASIN(SQRT((SIN((RADIANS(Strava!E1468)-RADIANS(Strava!E1469))/2)^2)+COS(RADIANS(Strava!E1468))*COS(RADIANS(Strava!E1469))*(SIN((RADIANS(Strava!F1468)-RADIANS(Strava!F1469))/2)^2))))),0)</f>
        <v>13</v>
      </c>
      <c r="C1469" s="14">
        <f t="shared" si="176"/>
        <v>21.819999999999933</v>
      </c>
      <c r="D1469" s="12">
        <f t="shared" si="177"/>
        <v>2.3148148148188774E-5</v>
      </c>
      <c r="E1469" s="12">
        <f t="shared" si="178"/>
        <v>3.9537037037037093E-2</v>
      </c>
      <c r="F1469" s="15">
        <f t="shared" si="179"/>
        <v>23.399999999958929</v>
      </c>
      <c r="G1469" s="15">
        <f t="shared" si="180"/>
        <v>21.599999999962911</v>
      </c>
      <c r="H1469" s="15">
        <f t="shared" si="181"/>
        <v>23.399999999997227</v>
      </c>
      <c r="I1469" s="15">
        <f t="shared" si="182"/>
        <v>24.685714285722639</v>
      </c>
      <c r="J1469" s="15">
        <f t="shared" si="183"/>
        <v>27.830769230771796</v>
      </c>
      <c r="K1469" s="21" t="str">
        <f>HYPERLINK("http://maps.google.nl/maps?q="&amp;SUBSTITUTE(Tabel2[[#This Row],[lat]],",",".")&amp;","&amp;SUBSTITUTE(Tabel2[[#This Row],[lon]],",","."))</f>
        <v>http://maps.google.nl/maps?q=50.965385,5.887285</v>
      </c>
    </row>
    <row r="1470" spans="1:11" x14ac:dyDescent="0.25">
      <c r="A1470" s="8">
        <f>TIMEVALUE(MID(Tabel2[[#This Row],[ns1:time2]],12,8))</f>
        <v>0.50149305555555557</v>
      </c>
      <c r="B1470" s="13">
        <f>ROUND(6370973.27862*((2*ASIN(SQRT((SIN((RADIANS(Strava!E1469)-RADIANS(Strava!E1470))/2)^2)+COS(RADIANS(Strava!E1469))*COS(RADIANS(Strava!E1470))*(SIN((RADIANS(Strava!F1469)-RADIANS(Strava!F1470))/2)^2))))),0)</f>
        <v>7</v>
      </c>
      <c r="C1470" s="10">
        <f t="shared" si="176"/>
        <v>21.826999999999934</v>
      </c>
      <c r="D1470" s="8">
        <f t="shared" si="177"/>
        <v>1.1574074074038876E-5</v>
      </c>
      <c r="E1470" s="8">
        <f t="shared" si="178"/>
        <v>3.9548611111111132E-2</v>
      </c>
      <c r="F1470" s="17">
        <f t="shared" si="179"/>
        <v>25.200000000076638</v>
      </c>
      <c r="G1470" s="17">
        <f t="shared" si="180"/>
        <v>24</v>
      </c>
      <c r="H1470" s="17">
        <f t="shared" si="181"/>
        <v>22.319999999983935</v>
      </c>
      <c r="I1470" s="17">
        <f t="shared" si="182"/>
        <v>23.65714285715147</v>
      </c>
      <c r="J1470" s="17">
        <f t="shared" si="183"/>
        <v>27.692307692310568</v>
      </c>
      <c r="K1470" s="20" t="str">
        <f>HYPERLINK("http://maps.google.nl/maps?q="&amp;SUBSTITUTE(Tabel2[[#This Row],[lat]],",",".")&amp;","&amp;SUBSTITUTE(Tabel2[[#This Row],[lon]],",","."))</f>
        <v>http://maps.google.nl/maps?q=50.965331,5.887223</v>
      </c>
    </row>
    <row r="1471" spans="1:11" x14ac:dyDescent="0.25">
      <c r="A1471" s="12">
        <f>TIMEVALUE(MID(Tabel2[[#This Row],[ns1:time2]],12,8))</f>
        <v>0.50150462962962961</v>
      </c>
      <c r="B1471" s="13">
        <f>ROUND(6370973.27862*((2*ASIN(SQRT((SIN((RADIANS(Strava!E1470)-RADIANS(Strava!E1471))/2)^2)+COS(RADIANS(Strava!E1470))*COS(RADIANS(Strava!E1471))*(SIN((RADIANS(Strava!F1470)-RADIANS(Strava!F1471))/2)^2))))),0)</f>
        <v>7</v>
      </c>
      <c r="C1471" s="14">
        <f t="shared" si="176"/>
        <v>21.833999999999936</v>
      </c>
      <c r="D1471" s="12">
        <f t="shared" si="177"/>
        <v>1.1574074074038876E-5</v>
      </c>
      <c r="E1471" s="12">
        <f t="shared" si="178"/>
        <v>3.956018518518517E-2</v>
      </c>
      <c r="F1471" s="15">
        <f t="shared" si="179"/>
        <v>25.200000000076638</v>
      </c>
      <c r="G1471" s="15">
        <f t="shared" si="180"/>
        <v>25.200000000081854</v>
      </c>
      <c r="H1471" s="15">
        <f t="shared" si="181"/>
        <v>24.300000000019743</v>
      </c>
      <c r="I1471" s="15">
        <f t="shared" si="182"/>
        <v>22.799999999998722</v>
      </c>
      <c r="J1471" s="15">
        <f t="shared" si="183"/>
        <v>27.663157894737996</v>
      </c>
      <c r="K1471" s="21" t="str">
        <f>HYPERLINK("http://maps.google.nl/maps?q="&amp;SUBSTITUTE(Tabel2[[#This Row],[lat]],",",".")&amp;","&amp;SUBSTITUTE(Tabel2[[#This Row],[lon]],",","."))</f>
        <v>http://maps.google.nl/maps?q=50.96528,5.887164</v>
      </c>
    </row>
    <row r="1472" spans="1:11" x14ac:dyDescent="0.25">
      <c r="A1472" s="8">
        <f>TIMEVALUE(MID(Tabel2[[#This Row],[ns1:time2]],12,8))</f>
        <v>0.50151620370370364</v>
      </c>
      <c r="B1472" s="13">
        <f>ROUND(6370973.27862*((2*ASIN(SQRT((SIN((RADIANS(Strava!E1471)-RADIANS(Strava!E1472))/2)^2)+COS(RADIANS(Strava!E1471))*COS(RADIANS(Strava!E1472))*(SIN((RADIANS(Strava!F1471)-RADIANS(Strava!F1472))/2)^2))))),0)</f>
        <v>7</v>
      </c>
      <c r="C1472" s="10">
        <f t="shared" si="176"/>
        <v>21.840999999999937</v>
      </c>
      <c r="D1472" s="8">
        <f t="shared" si="177"/>
        <v>1.1574074074038876E-5</v>
      </c>
      <c r="E1472" s="8">
        <f t="shared" si="178"/>
        <v>3.9571759259259209E-2</v>
      </c>
      <c r="F1472" s="17">
        <f t="shared" si="179"/>
        <v>25.200000000076638</v>
      </c>
      <c r="G1472" s="17">
        <f t="shared" si="180"/>
        <v>25.200000000081854</v>
      </c>
      <c r="H1472" s="17">
        <f t="shared" si="181"/>
        <v>25.200000000081854</v>
      </c>
      <c r="I1472" s="17">
        <f t="shared" si="182"/>
        <v>24.480000000031822</v>
      </c>
      <c r="J1472" s="17">
        <f t="shared" si="183"/>
        <v>26.584615384619759</v>
      </c>
      <c r="K1472" s="20" t="str">
        <f>HYPERLINK("http://maps.google.nl/maps?q="&amp;SUBSTITUTE(Tabel2[[#This Row],[lat]],",",".")&amp;","&amp;SUBSTITUTE(Tabel2[[#This Row],[lon]],",","."))</f>
        <v>http://maps.google.nl/maps?q=50.965229,5.887102</v>
      </c>
    </row>
    <row r="1473" spans="1:11" x14ac:dyDescent="0.25">
      <c r="A1473" s="12">
        <f>TIMEVALUE(MID(Tabel2[[#This Row],[ns1:time2]],12,8))</f>
        <v>0.50152777777777779</v>
      </c>
      <c r="B1473" s="13">
        <f>ROUND(6370973.27862*((2*ASIN(SQRT((SIN((RADIANS(Strava!E1472)-RADIANS(Strava!E1473))/2)^2)+COS(RADIANS(Strava!E1472))*COS(RADIANS(Strava!E1473))*(SIN((RADIANS(Strava!F1472)-RADIANS(Strava!F1473))/2)^2))))),0)</f>
        <v>7</v>
      </c>
      <c r="C1473" s="14">
        <f t="shared" si="176"/>
        <v>21.847999999999939</v>
      </c>
      <c r="D1473" s="12">
        <f t="shared" si="177"/>
        <v>1.1574074074149898E-5</v>
      </c>
      <c r="E1473" s="12">
        <f t="shared" si="178"/>
        <v>3.9583333333333359E-2</v>
      </c>
      <c r="F1473" s="15">
        <f t="shared" si="179"/>
        <v>25.199999999834912</v>
      </c>
      <c r="G1473" s="15">
        <f t="shared" si="180"/>
        <v>25.19999999996099</v>
      </c>
      <c r="H1473" s="15">
        <f t="shared" si="181"/>
        <v>25.200000000001278</v>
      </c>
      <c r="I1473" s="15">
        <f t="shared" si="182"/>
        <v>25.200000000021422</v>
      </c>
      <c r="J1473" s="15">
        <f t="shared" si="183"/>
        <v>26.030769230773863</v>
      </c>
      <c r="K1473" s="21" t="str">
        <f>HYPERLINK("http://maps.google.nl/maps?q="&amp;SUBSTITUTE(Tabel2[[#This Row],[lat]],",",".")&amp;","&amp;SUBSTITUTE(Tabel2[[#This Row],[lon]],",","."))</f>
        <v>http://maps.google.nl/maps?q=50.965177,5.887039</v>
      </c>
    </row>
    <row r="1474" spans="1:11" x14ac:dyDescent="0.25">
      <c r="A1474" s="8">
        <f>TIMEVALUE(MID(Tabel2[[#This Row],[ns1:time2]],12,8))</f>
        <v>0.50153935185185183</v>
      </c>
      <c r="B1474" s="13">
        <f>ROUND(6370973.27862*((2*ASIN(SQRT((SIN((RADIANS(Strava!E1473)-RADIANS(Strava!E1474))/2)^2)+COS(RADIANS(Strava!E1473))*COS(RADIANS(Strava!E1474))*(SIN((RADIANS(Strava!F1473)-RADIANS(Strava!F1474))/2)^2))))),0)</f>
        <v>7</v>
      </c>
      <c r="C1474" s="10">
        <f t="shared" si="176"/>
        <v>21.85499999999994</v>
      </c>
      <c r="D1474" s="8">
        <f t="shared" si="177"/>
        <v>1.1574074074038876E-5</v>
      </c>
      <c r="E1474" s="8">
        <f t="shared" si="178"/>
        <v>3.9594907407407398E-2</v>
      </c>
      <c r="F1474" s="17">
        <f t="shared" si="179"/>
        <v>25.200000000076638</v>
      </c>
      <c r="G1474" s="17">
        <f t="shared" si="180"/>
        <v>25.19999999996099</v>
      </c>
      <c r="H1474" s="17">
        <f t="shared" si="181"/>
        <v>25.200000000001278</v>
      </c>
      <c r="I1474" s="17">
        <f t="shared" si="182"/>
        <v>25.200000000021422</v>
      </c>
      <c r="J1474" s="17">
        <f t="shared" si="183"/>
        <v>25.476923076927967</v>
      </c>
      <c r="K1474" s="20" t="str">
        <f>HYPERLINK("http://maps.google.nl/maps?q="&amp;SUBSTITUTE(Tabel2[[#This Row],[lat]],",",".")&amp;","&amp;SUBSTITUTE(Tabel2[[#This Row],[lon]],",","."))</f>
        <v>http://maps.google.nl/maps?q=50.965125,5.886974</v>
      </c>
    </row>
    <row r="1475" spans="1:11" x14ac:dyDescent="0.25">
      <c r="A1475" s="12">
        <f>TIMEVALUE(MID(Tabel2[[#This Row],[ns1:time2]],12,8))</f>
        <v>0.50155092592592598</v>
      </c>
      <c r="B1475" s="13">
        <f>ROUND(6370973.27862*((2*ASIN(SQRT((SIN((RADIANS(Strava!E1474)-RADIANS(Strava!E1475))/2)^2)+COS(RADIANS(Strava!E1474))*COS(RADIANS(Strava!E1475))*(SIN((RADIANS(Strava!F1474)-RADIANS(Strava!F1475))/2)^2))))),0)</f>
        <v>7</v>
      </c>
      <c r="C1475" s="14">
        <f t="shared" si="176"/>
        <v>21.861999999999941</v>
      </c>
      <c r="D1475" s="12">
        <f t="shared" si="177"/>
        <v>1.1574074074149898E-5</v>
      </c>
      <c r="E1475" s="12">
        <f t="shared" si="178"/>
        <v>3.9606481481481548E-2</v>
      </c>
      <c r="F1475" s="15">
        <f t="shared" si="179"/>
        <v>25.199999999834912</v>
      </c>
      <c r="G1475" s="15">
        <f t="shared" si="180"/>
        <v>25.19999999996099</v>
      </c>
      <c r="H1475" s="15">
        <f t="shared" si="181"/>
        <v>25.199999999920703</v>
      </c>
      <c r="I1475" s="15">
        <f t="shared" si="182"/>
        <v>25.19999999996099</v>
      </c>
      <c r="J1475" s="15">
        <f t="shared" si="183"/>
        <v>24.923076923082068</v>
      </c>
      <c r="K1475" s="21" t="str">
        <f>HYPERLINK("http://maps.google.nl/maps?q="&amp;SUBSTITUTE(Tabel2[[#This Row],[lat]],",",".")&amp;","&amp;SUBSTITUTE(Tabel2[[#This Row],[lon]],",","."))</f>
        <v>http://maps.google.nl/maps?q=50.965073,5.886913</v>
      </c>
    </row>
    <row r="1476" spans="1:11" x14ac:dyDescent="0.25">
      <c r="A1476" s="8">
        <f>TIMEVALUE(MID(Tabel2[[#This Row],[ns1:time2]],12,8))</f>
        <v>0.50156250000000002</v>
      </c>
      <c r="B1476" s="13">
        <f>ROUND(6370973.27862*((2*ASIN(SQRT((SIN((RADIANS(Strava!E1475)-RADIANS(Strava!E1476))/2)^2)+COS(RADIANS(Strava!E1475))*COS(RADIANS(Strava!E1476))*(SIN((RADIANS(Strava!F1475)-RADIANS(Strava!F1476))/2)^2))))),0)</f>
        <v>7</v>
      </c>
      <c r="C1476" s="10">
        <f t="shared" ref="C1476:C1539" si="184">C1475+B1476/1000</f>
        <v>21.868999999999943</v>
      </c>
      <c r="D1476" s="8">
        <f t="shared" ref="D1476:D1539" si="185">A1476-A1475</f>
        <v>1.1574074074038876E-5</v>
      </c>
      <c r="E1476" s="8">
        <f t="shared" ref="E1476:E1539" si="186">+E1475+D1476</f>
        <v>3.9618055555555587E-2</v>
      </c>
      <c r="F1476" s="17">
        <f t="shared" ref="F1476:F1539" si="187">(B1476/1000)/(D1476*24)</f>
        <v>25.200000000076638</v>
      </c>
      <c r="G1476" s="17">
        <f t="shared" si="180"/>
        <v>25.19999999996099</v>
      </c>
      <c r="H1476" s="17">
        <f t="shared" si="181"/>
        <v>25.200000000001278</v>
      </c>
      <c r="I1476" s="17">
        <f t="shared" si="182"/>
        <v>25.19999999996099</v>
      </c>
      <c r="J1476" s="17">
        <f t="shared" si="183"/>
        <v>24.369230769236172</v>
      </c>
      <c r="K1476" s="20" t="str">
        <f>HYPERLINK("http://maps.google.nl/maps?q="&amp;SUBSTITUTE(Tabel2[[#This Row],[lat]],",",".")&amp;","&amp;SUBSTITUTE(Tabel2[[#This Row],[lon]],",","."))</f>
        <v>http://maps.google.nl/maps?q=50.96502,5.886849</v>
      </c>
    </row>
    <row r="1477" spans="1:11" x14ac:dyDescent="0.25">
      <c r="A1477" s="12">
        <f>TIMEVALUE(MID(Tabel2[[#This Row],[ns1:time2]],12,8))</f>
        <v>0.50157407407407406</v>
      </c>
      <c r="B1477" s="13">
        <f>ROUND(6370973.27862*((2*ASIN(SQRT((SIN((RADIANS(Strava!E1476)-RADIANS(Strava!E1477))/2)^2)+COS(RADIANS(Strava!E1476))*COS(RADIANS(Strava!E1477))*(SIN((RADIANS(Strava!F1476)-RADIANS(Strava!F1477))/2)^2))))),0)</f>
        <v>8</v>
      </c>
      <c r="C1477" s="14">
        <f t="shared" si="184"/>
        <v>21.876999999999942</v>
      </c>
      <c r="D1477" s="12">
        <f t="shared" si="185"/>
        <v>1.1574074074038876E-5</v>
      </c>
      <c r="E1477" s="12">
        <f t="shared" si="186"/>
        <v>3.9629629629629626E-2</v>
      </c>
      <c r="F1477" s="15">
        <f t="shared" si="187"/>
        <v>28.800000000087586</v>
      </c>
      <c r="G1477" s="15">
        <f t="shared" ref="G1477:G1540" si="188">(C1477-C1475)/((E1477-E1475)*24)</f>
        <v>27.000000000083134</v>
      </c>
      <c r="H1477" s="15">
        <f t="shared" ref="H1477:H1540" si="189">(C1477-C1474)/((E1477-E1474)*24)</f>
        <v>26.399999999998293</v>
      </c>
      <c r="I1477" s="15">
        <f t="shared" si="182"/>
        <v>26.100000000019904</v>
      </c>
      <c r="J1477" s="15">
        <f t="shared" si="183"/>
        <v>24.299999999999255</v>
      </c>
      <c r="K1477" s="21" t="str">
        <f>HYPERLINK("http://maps.google.nl/maps?q="&amp;SUBSTITUTE(Tabel2[[#This Row],[lat]],",",".")&amp;","&amp;SUBSTITUTE(Tabel2[[#This Row],[lon]],",","."))</f>
        <v>http://maps.google.nl/maps?q=50.964965,5.886785</v>
      </c>
    </row>
    <row r="1478" spans="1:11" x14ac:dyDescent="0.25">
      <c r="A1478" s="8">
        <f>TIMEVALUE(MID(Tabel2[[#This Row],[ns1:time2]],12,8))</f>
        <v>0.50159722222222225</v>
      </c>
      <c r="B1478" s="13">
        <f>ROUND(6370973.27862*((2*ASIN(SQRT((SIN((RADIANS(Strava!E1477)-RADIANS(Strava!E1478))/2)^2)+COS(RADIANS(Strava!E1477))*COS(RADIANS(Strava!E1478))*(SIN((RADIANS(Strava!F1477)-RADIANS(Strava!F1478))/2)^2))))),0)</f>
        <v>15</v>
      </c>
      <c r="C1478" s="10">
        <f t="shared" si="184"/>
        <v>21.891999999999943</v>
      </c>
      <c r="D1478" s="8">
        <f t="shared" si="185"/>
        <v>2.3148148148188774E-5</v>
      </c>
      <c r="E1478" s="8">
        <f t="shared" si="186"/>
        <v>3.9652777777777815E-2</v>
      </c>
      <c r="F1478" s="17">
        <f t="shared" si="187"/>
        <v>26.999999999952614</v>
      </c>
      <c r="G1478" s="17">
        <f t="shared" si="188"/>
        <v>27.599999999995312</v>
      </c>
      <c r="H1478" s="17">
        <f t="shared" si="189"/>
        <v>27.000000000018385</v>
      </c>
      <c r="I1478" s="17">
        <f t="shared" ref="I1478:I1541" si="190">(C1478-C1474)/((E1478-E1474)*24)</f>
        <v>26.639999999980663</v>
      </c>
      <c r="J1478" s="17">
        <f t="shared" si="183"/>
        <v>25.499999999999467</v>
      </c>
      <c r="K1478" s="20" t="str">
        <f>HYPERLINK("http://maps.google.nl/maps?q="&amp;SUBSTITUTE(Tabel2[[#This Row],[lat]],",",".")&amp;","&amp;SUBSTITUTE(Tabel2[[#This Row],[lon]],",","."))</f>
        <v>http://maps.google.nl/maps?q=50.964853,5.886655</v>
      </c>
    </row>
    <row r="1479" spans="1:11" x14ac:dyDescent="0.25">
      <c r="A1479" s="12">
        <f>TIMEVALUE(MID(Tabel2[[#This Row],[ns1:time2]],12,8))</f>
        <v>0.50168981481481478</v>
      </c>
      <c r="B1479" s="13">
        <f>ROUND(6370973.27862*((2*ASIN(SQRT((SIN((RADIANS(Strava!E1478)-RADIANS(Strava!E1479))/2)^2)+COS(RADIANS(Strava!E1478))*COS(RADIANS(Strava!E1479))*(SIN((RADIANS(Strava!F1478)-RADIANS(Strava!F1479))/2)^2))))),0)</f>
        <v>62</v>
      </c>
      <c r="C1479" s="14">
        <f t="shared" si="184"/>
        <v>21.953999999999944</v>
      </c>
      <c r="D1479" s="12">
        <f t="shared" si="185"/>
        <v>9.2592592592533052E-5</v>
      </c>
      <c r="E1479" s="12">
        <f t="shared" si="186"/>
        <v>3.9745370370370348E-2</v>
      </c>
      <c r="F1479" s="15">
        <f t="shared" si="187"/>
        <v>27.90000000001794</v>
      </c>
      <c r="G1479" s="15">
        <f t="shared" si="188"/>
        <v>27.720000000005154</v>
      </c>
      <c r="H1479" s="15">
        <f t="shared" si="189"/>
        <v>27.818181818193921</v>
      </c>
      <c r="I1479" s="15">
        <f t="shared" si="190"/>
        <v>27.60000000001844</v>
      </c>
      <c r="J1479" s="15">
        <f t="shared" si="183"/>
        <v>26.800000000012293</v>
      </c>
      <c r="K1479" s="21" t="str">
        <f>HYPERLINK("http://maps.google.nl/maps?q="&amp;SUBSTITUTE(Tabel2[[#This Row],[lat]],",",".")&amp;","&amp;SUBSTITUTE(Tabel2[[#This Row],[lon]],",","."))</f>
        <v>http://maps.google.nl/maps?q=50.964407,5.886117</v>
      </c>
    </row>
    <row r="1480" spans="1:11" x14ac:dyDescent="0.25">
      <c r="A1480" s="8">
        <f>TIMEVALUE(MID(Tabel2[[#This Row],[ns1:time2]],12,8))</f>
        <v>0.50170138888888893</v>
      </c>
      <c r="B1480" s="13">
        <f>ROUND(6370973.27862*((2*ASIN(SQRT((SIN((RADIANS(Strava!E1479)-RADIANS(Strava!E1480))/2)^2)+COS(RADIANS(Strava!E1479))*COS(RADIANS(Strava!E1480))*(SIN((RADIANS(Strava!F1479)-RADIANS(Strava!F1480))/2)^2))))),0)</f>
        <v>8</v>
      </c>
      <c r="C1480" s="10">
        <f t="shared" si="184"/>
        <v>21.961999999999943</v>
      </c>
      <c r="D1480" s="8">
        <f t="shared" si="185"/>
        <v>1.1574074074149898E-5</v>
      </c>
      <c r="E1480" s="8">
        <f t="shared" si="186"/>
        <v>3.9756944444444497E-2</v>
      </c>
      <c r="F1480" s="17">
        <f t="shared" si="187"/>
        <v>28.799999999811327</v>
      </c>
      <c r="G1480" s="17">
        <f t="shared" si="188"/>
        <v>27.999999999995737</v>
      </c>
      <c r="H1480" s="17">
        <f t="shared" si="189"/>
        <v>27.818181818169663</v>
      </c>
      <c r="I1480" s="17">
        <f t="shared" si="190"/>
        <v>27.899999999995629</v>
      </c>
      <c r="J1480" s="17">
        <f t="shared" si="183"/>
        <v>26.999999999997513</v>
      </c>
      <c r="K1480" s="20" t="str">
        <f>HYPERLINK("http://maps.google.nl/maps?q="&amp;SUBSTITUTE(Tabel2[[#This Row],[lat]],",",".")&amp;","&amp;SUBSTITUTE(Tabel2[[#This Row],[lon]],",","."))</f>
        <v>http://maps.google.nl/maps?q=50.964354,5.886042</v>
      </c>
    </row>
    <row r="1481" spans="1:11" x14ac:dyDescent="0.25">
      <c r="A1481" s="12">
        <f>TIMEVALUE(MID(Tabel2[[#This Row],[ns1:time2]],12,8))</f>
        <v>0.50171296296296297</v>
      </c>
      <c r="B1481" s="13">
        <f>ROUND(6370973.27862*((2*ASIN(SQRT((SIN((RADIANS(Strava!E1480)-RADIANS(Strava!E1481))/2)^2)+COS(RADIANS(Strava!E1480))*COS(RADIANS(Strava!E1481))*(SIN((RADIANS(Strava!F1480)-RADIANS(Strava!F1481))/2)^2))))),0)</f>
        <v>8</v>
      </c>
      <c r="C1481" s="14">
        <f t="shared" si="184"/>
        <v>21.969999999999942</v>
      </c>
      <c r="D1481" s="12">
        <f t="shared" si="185"/>
        <v>1.1574074074038876E-5</v>
      </c>
      <c r="E1481" s="12">
        <f t="shared" si="186"/>
        <v>3.9768518518518536E-2</v>
      </c>
      <c r="F1481" s="15">
        <f t="shared" si="187"/>
        <v>28.800000000087586</v>
      </c>
      <c r="G1481" s="15">
        <f t="shared" si="188"/>
        <v>28.799999999946284</v>
      </c>
      <c r="H1481" s="15">
        <f t="shared" si="189"/>
        <v>28.080000000004375</v>
      </c>
      <c r="I1481" s="15">
        <f t="shared" si="190"/>
        <v>27.899999999995629</v>
      </c>
      <c r="J1481" s="15">
        <f t="shared" si="183"/>
        <v>27.199999999997015</v>
      </c>
      <c r="K1481" s="21" t="str">
        <f>HYPERLINK("http://maps.google.nl/maps?q="&amp;SUBSTITUTE(Tabel2[[#This Row],[lat]],",",".")&amp;","&amp;SUBSTITUTE(Tabel2[[#This Row],[lon]],",","."))</f>
        <v>http://maps.google.nl/maps?q=50.964302,5.885966</v>
      </c>
    </row>
    <row r="1482" spans="1:11" x14ac:dyDescent="0.25">
      <c r="A1482" s="8">
        <f>TIMEVALUE(MID(Tabel2[[#This Row],[ns1:time2]],12,8))</f>
        <v>0.50172453703703701</v>
      </c>
      <c r="B1482" s="13">
        <f>ROUND(6370973.27862*((2*ASIN(SQRT((SIN((RADIANS(Strava!E1481)-RADIANS(Strava!E1482))/2)^2)+COS(RADIANS(Strava!E1481))*COS(RADIANS(Strava!E1482))*(SIN((RADIANS(Strava!F1481)-RADIANS(Strava!F1482))/2)^2))))),0)</f>
        <v>8</v>
      </c>
      <c r="C1482" s="10">
        <f t="shared" si="184"/>
        <v>21.977999999999941</v>
      </c>
      <c r="D1482" s="8">
        <f t="shared" si="185"/>
        <v>1.1574074074038876E-5</v>
      </c>
      <c r="E1482" s="8">
        <f t="shared" si="186"/>
        <v>3.9780092592592575E-2</v>
      </c>
      <c r="F1482" s="17">
        <f t="shared" si="187"/>
        <v>28.800000000087586</v>
      </c>
      <c r="G1482" s="17">
        <f t="shared" si="188"/>
        <v>28.800000000084413</v>
      </c>
      <c r="H1482" s="17">
        <f t="shared" si="189"/>
        <v>28.799999999992327</v>
      </c>
      <c r="I1482" s="17">
        <f t="shared" si="190"/>
        <v>28.145454545466023</v>
      </c>
      <c r="J1482" s="17">
        <f t="shared" si="183"/>
        <v>27.399999999996517</v>
      </c>
      <c r="K1482" s="20" t="str">
        <f>HYPERLINK("http://maps.google.nl/maps?q="&amp;SUBSTITUTE(Tabel2[[#This Row],[lat]],",",".")&amp;","&amp;SUBSTITUTE(Tabel2[[#This Row],[lon]],",","."))</f>
        <v>http://maps.google.nl/maps?q=50.964249,5.885886</v>
      </c>
    </row>
    <row r="1483" spans="1:11" x14ac:dyDescent="0.25">
      <c r="A1483" s="12">
        <f>TIMEVALUE(MID(Tabel2[[#This Row],[ns1:time2]],12,8))</f>
        <v>0.50173611111111105</v>
      </c>
      <c r="B1483" s="13">
        <f>ROUND(6370973.27862*((2*ASIN(SQRT((SIN((RADIANS(Strava!E1482)-RADIANS(Strava!E1483))/2)^2)+COS(RADIANS(Strava!E1482))*COS(RADIANS(Strava!E1483))*(SIN((RADIANS(Strava!F1482)-RADIANS(Strava!F1483))/2)^2))))),0)</f>
        <v>8</v>
      </c>
      <c r="C1483" s="14">
        <f t="shared" si="184"/>
        <v>21.98599999999994</v>
      </c>
      <c r="D1483" s="12">
        <f t="shared" si="185"/>
        <v>1.1574074074038876E-5</v>
      </c>
      <c r="E1483" s="12">
        <f t="shared" si="186"/>
        <v>3.9791666666666614E-2</v>
      </c>
      <c r="F1483" s="15">
        <f t="shared" si="187"/>
        <v>28.800000000087586</v>
      </c>
      <c r="G1483" s="15">
        <f t="shared" si="188"/>
        <v>28.800000000084413</v>
      </c>
      <c r="H1483" s="15">
        <f t="shared" si="189"/>
        <v>28.800000000084413</v>
      </c>
      <c r="I1483" s="15">
        <f t="shared" si="190"/>
        <v>28.800000000015348</v>
      </c>
      <c r="J1483" s="15">
        <f t="shared" si="183"/>
        <v>27.600000000010731</v>
      </c>
      <c r="K1483" s="21" t="str">
        <f>HYPERLINK("http://maps.google.nl/maps?q="&amp;SUBSTITUTE(Tabel2[[#This Row],[lat]],",",".")&amp;","&amp;SUBSTITUTE(Tabel2[[#This Row],[lon]],",","."))</f>
        <v>http://maps.google.nl/maps?q=50.964198,5.885806</v>
      </c>
    </row>
    <row r="1484" spans="1:11" x14ac:dyDescent="0.25">
      <c r="A1484" s="8">
        <f>TIMEVALUE(MID(Tabel2[[#This Row],[ns1:time2]],12,8))</f>
        <v>0.5017476851851852</v>
      </c>
      <c r="B1484" s="13">
        <f>ROUND(6370973.27862*((2*ASIN(SQRT((SIN((RADIANS(Strava!E1483)-RADIANS(Strava!E1484))/2)^2)+COS(RADIANS(Strava!E1483))*COS(RADIANS(Strava!E1484))*(SIN((RADIANS(Strava!F1483)-RADIANS(Strava!F1484))/2)^2))))),0)</f>
        <v>8</v>
      </c>
      <c r="C1484" s="10">
        <f t="shared" si="184"/>
        <v>21.993999999999939</v>
      </c>
      <c r="D1484" s="8">
        <f t="shared" si="185"/>
        <v>1.1574074074149898E-5</v>
      </c>
      <c r="E1484" s="8">
        <f t="shared" si="186"/>
        <v>3.9803240740740764E-2</v>
      </c>
      <c r="F1484" s="17">
        <f t="shared" si="187"/>
        <v>28.799999999811327</v>
      </c>
      <c r="G1484" s="17">
        <f t="shared" si="188"/>
        <v>28.799999999946284</v>
      </c>
      <c r="H1484" s="17">
        <f t="shared" si="189"/>
        <v>28.799999999992327</v>
      </c>
      <c r="I1484" s="17">
        <f t="shared" si="190"/>
        <v>28.800000000015348</v>
      </c>
      <c r="J1484" s="17">
        <f t="shared" ref="J1484:J1547" si="191">(C1484-C1474)/((E1484-E1474)*24)</f>
        <v>27.799999999995524</v>
      </c>
      <c r="K1484" s="20" t="str">
        <f>HYPERLINK("http://maps.google.nl/maps?q="&amp;SUBSTITUTE(Tabel2[[#This Row],[lat]],",",".")&amp;","&amp;SUBSTITUTE(Tabel2[[#This Row],[lon]],",","."))</f>
        <v>http://maps.google.nl/maps?q=50.964147,5.885725</v>
      </c>
    </row>
    <row r="1485" spans="1:11" x14ac:dyDescent="0.25">
      <c r="A1485" s="12">
        <f>TIMEVALUE(MID(Tabel2[[#This Row],[ns1:time2]],12,8))</f>
        <v>0.5018055555555555</v>
      </c>
      <c r="B1485" s="13">
        <f>ROUND(6370973.27862*((2*ASIN(SQRT((SIN((RADIANS(Strava!E1484)-RADIANS(Strava!E1485))/2)^2)+COS(RADIANS(Strava!E1484))*COS(RADIANS(Strava!E1485))*(SIN((RADIANS(Strava!F1484)-RADIANS(Strava!F1485))/2)^2))))),0)</f>
        <v>40</v>
      </c>
      <c r="C1485" s="14">
        <f t="shared" si="184"/>
        <v>22.033999999999939</v>
      </c>
      <c r="D1485" s="12">
        <f t="shared" si="185"/>
        <v>5.7870370370305402E-5</v>
      </c>
      <c r="E1485" s="12">
        <f t="shared" si="186"/>
        <v>3.9861111111111069E-2</v>
      </c>
      <c r="F1485" s="15">
        <f t="shared" si="187"/>
        <v>28.800000000032334</v>
      </c>
      <c r="G1485" s="15">
        <f t="shared" si="188"/>
        <v>28.799999999994458</v>
      </c>
      <c r="H1485" s="15">
        <f t="shared" si="189"/>
        <v>28.800000000007309</v>
      </c>
      <c r="I1485" s="15">
        <f t="shared" si="190"/>
        <v>28.800000000016947</v>
      </c>
      <c r="J1485" s="15">
        <f t="shared" si="191"/>
        <v>28.145454545466023</v>
      </c>
      <c r="K1485" s="21" t="str">
        <f>HYPERLINK("http://maps.google.nl/maps?q="&amp;SUBSTITUTE(Tabel2[[#This Row],[lat]],",",".")&amp;","&amp;SUBSTITUTE(Tabel2[[#This Row],[lon]],",","."))</f>
        <v>http://maps.google.nl/maps?q=50.963916,5.885294</v>
      </c>
    </row>
    <row r="1486" spans="1:11" x14ac:dyDescent="0.25">
      <c r="A1486" s="8">
        <f>TIMEVALUE(MID(Tabel2[[#This Row],[ns1:time2]],12,8))</f>
        <v>0.50187499999999996</v>
      </c>
      <c r="B1486" s="13">
        <f>ROUND(6370973.27862*((2*ASIN(SQRT((SIN((RADIANS(Strava!E1485)-RADIANS(Strava!E1486))/2)^2)+COS(RADIANS(Strava!E1485))*COS(RADIANS(Strava!E1486))*(SIN((RADIANS(Strava!F1485)-RADIANS(Strava!F1486))/2)^2))))),0)</f>
        <v>42</v>
      </c>
      <c r="C1486" s="10">
        <f t="shared" si="184"/>
        <v>22.07599999999994</v>
      </c>
      <c r="D1486" s="8">
        <f t="shared" si="185"/>
        <v>6.94444444444553E-5</v>
      </c>
      <c r="E1486" s="8">
        <f t="shared" si="186"/>
        <v>3.9930555555555525E-2</v>
      </c>
      <c r="F1486" s="17">
        <f t="shared" si="187"/>
        <v>25.199999999996063</v>
      </c>
      <c r="G1486" s="17">
        <f t="shared" si="188"/>
        <v>26.836363636375285</v>
      </c>
      <c r="H1486" s="17">
        <f t="shared" si="189"/>
        <v>26.999999999995737</v>
      </c>
      <c r="I1486" s="17">
        <f t="shared" si="190"/>
        <v>27.138461538463687</v>
      </c>
      <c r="J1486" s="17">
        <f t="shared" si="191"/>
        <v>27.600000000005117</v>
      </c>
      <c r="K1486" s="20" t="str">
        <f>HYPERLINK("http://maps.google.nl/maps?q="&amp;SUBSTITUTE(Tabel2[[#This Row],[lat]],",",".")&amp;","&amp;SUBSTITUTE(Tabel2[[#This Row],[lon]],",","."))</f>
        <v>http://maps.google.nl/maps?q=50.963724,5.884777</v>
      </c>
    </row>
    <row r="1487" spans="1:11" x14ac:dyDescent="0.25">
      <c r="A1487" s="12">
        <f>TIMEVALUE(MID(Tabel2[[#This Row],[ns1:time2]],12,8))</f>
        <v>0.50190972222222219</v>
      </c>
      <c r="B1487" s="13">
        <f>ROUND(6370973.27862*((2*ASIN(SQRT((SIN((RADIANS(Strava!E1486)-RADIANS(Strava!E1487))/2)^2)+COS(RADIANS(Strava!E1486))*COS(RADIANS(Strava!E1487))*(SIN((RADIANS(Strava!F1486)-RADIANS(Strava!F1487))/2)^2))))),0)</f>
        <v>19</v>
      </c>
      <c r="C1487" s="14">
        <f t="shared" si="184"/>
        <v>22.094999999999938</v>
      </c>
      <c r="D1487" s="12">
        <f t="shared" si="185"/>
        <v>3.472222222222765E-5</v>
      </c>
      <c r="E1487" s="12">
        <f t="shared" si="186"/>
        <v>3.9965277777777752E-2</v>
      </c>
      <c r="F1487" s="15">
        <f t="shared" si="187"/>
        <v>22.799999999996434</v>
      </c>
      <c r="G1487" s="15">
        <f t="shared" si="188"/>
        <v>24.399999999996162</v>
      </c>
      <c r="H1487" s="15">
        <f t="shared" si="189"/>
        <v>25.971428571436142</v>
      </c>
      <c r="I1487" s="15">
        <f t="shared" si="190"/>
        <v>26.159999999995481</v>
      </c>
      <c r="J1487" s="15">
        <f t="shared" si="191"/>
        <v>27.062068965518534</v>
      </c>
      <c r="K1487" s="21" t="str">
        <f>HYPERLINK("http://maps.google.nl/maps?q="&amp;SUBSTITUTE(Tabel2[[#This Row],[lat]],",",".")&amp;","&amp;SUBSTITUTE(Tabel2[[#This Row],[lon]],",","."))</f>
        <v>http://maps.google.nl/maps?q=50.963807,5.884548</v>
      </c>
    </row>
    <row r="1488" spans="1:11" x14ac:dyDescent="0.25">
      <c r="A1488" s="8">
        <f>TIMEVALUE(MID(Tabel2[[#This Row],[ns1:time2]],12,8))</f>
        <v>0.50193287037037038</v>
      </c>
      <c r="B1488" s="13">
        <f>ROUND(6370973.27862*((2*ASIN(SQRT((SIN((RADIANS(Strava!E1487)-RADIANS(Strava!E1488))/2)^2)+COS(RADIANS(Strava!E1487))*COS(RADIANS(Strava!E1488))*(SIN((RADIANS(Strava!F1487)-RADIANS(Strava!F1488))/2)^2))))),0)</f>
        <v>14</v>
      </c>
      <c r="C1488" s="10">
        <f t="shared" si="184"/>
        <v>22.108999999999938</v>
      </c>
      <c r="D1488" s="8">
        <f t="shared" si="185"/>
        <v>2.3148148148188774E-5</v>
      </c>
      <c r="E1488" s="8">
        <f t="shared" si="186"/>
        <v>3.9988425925925941E-2</v>
      </c>
      <c r="F1488" s="17">
        <f t="shared" si="187"/>
        <v>25.199999999955775</v>
      </c>
      <c r="G1488" s="17">
        <f t="shared" si="188"/>
        <v>23.759999999979435</v>
      </c>
      <c r="H1488" s="17">
        <f t="shared" si="189"/>
        <v>24.545454545443341</v>
      </c>
      <c r="I1488" s="17">
        <f t="shared" si="190"/>
        <v>25.875000000000774</v>
      </c>
      <c r="J1488" s="17">
        <f t="shared" si="191"/>
        <v>26.937931034483892</v>
      </c>
      <c r="K1488" s="20" t="str">
        <f>HYPERLINK("http://maps.google.nl/maps?q="&amp;SUBSTITUTE(Tabel2[[#This Row],[lat]],",",".")&amp;","&amp;SUBSTITUTE(Tabel2[[#This Row],[lon]],",","."))</f>
        <v>http://maps.google.nl/maps?q=50.963905,5.884418</v>
      </c>
    </row>
    <row r="1489" spans="1:11" x14ac:dyDescent="0.25">
      <c r="A1489" s="12">
        <f>TIMEVALUE(MID(Tabel2[[#This Row],[ns1:time2]],12,8))</f>
        <v>0.5019675925925926</v>
      </c>
      <c r="B1489" s="13">
        <f>ROUND(6370973.27862*((2*ASIN(SQRT((SIN((RADIANS(Strava!E1488)-RADIANS(Strava!E1489))/2)^2)+COS(RADIANS(Strava!E1488))*COS(RADIANS(Strava!E1489))*(SIN((RADIANS(Strava!F1488)-RADIANS(Strava!F1489))/2)^2))))),0)</f>
        <v>21</v>
      </c>
      <c r="C1489" s="14">
        <f t="shared" si="184"/>
        <v>22.129999999999939</v>
      </c>
      <c r="D1489" s="12">
        <f t="shared" si="185"/>
        <v>3.472222222222765E-5</v>
      </c>
      <c r="E1489" s="12">
        <f t="shared" si="186"/>
        <v>4.0023148148148169E-2</v>
      </c>
      <c r="F1489" s="15">
        <f t="shared" si="187"/>
        <v>25.199999999996063</v>
      </c>
      <c r="G1489" s="15">
        <f t="shared" si="188"/>
        <v>25.199999999980047</v>
      </c>
      <c r="H1489" s="15">
        <f t="shared" si="189"/>
        <v>24.299999999985811</v>
      </c>
      <c r="I1489" s="15">
        <f t="shared" si="190"/>
        <v>24.685714285704812</v>
      </c>
      <c r="J1489" s="15">
        <f t="shared" si="191"/>
        <v>26.399999999995096</v>
      </c>
      <c r="K1489" s="21" t="str">
        <f>HYPERLINK("http://maps.google.nl/maps?q="&amp;SUBSTITUTE(Tabel2[[#This Row],[lat]],",",".")&amp;","&amp;SUBSTITUTE(Tabel2[[#This Row],[lon]],",","."))</f>
        <v>http://maps.google.nl/maps?q=50.964044,5.884212</v>
      </c>
    </row>
    <row r="1490" spans="1:11" x14ac:dyDescent="0.25">
      <c r="A1490" s="8">
        <f>TIMEVALUE(MID(Tabel2[[#This Row],[ns1:time2]],12,8))</f>
        <v>0.50197916666666664</v>
      </c>
      <c r="B1490" s="13">
        <f>ROUND(6370973.27862*((2*ASIN(SQRT((SIN((RADIANS(Strava!E1489)-RADIANS(Strava!E1490))/2)^2)+COS(RADIANS(Strava!E1489))*COS(RADIANS(Strava!E1490))*(SIN((RADIANS(Strava!F1489)-RADIANS(Strava!F1490))/2)^2))))),0)</f>
        <v>7</v>
      </c>
      <c r="C1490" s="10">
        <f t="shared" si="184"/>
        <v>22.13699999999994</v>
      </c>
      <c r="D1490" s="8">
        <f t="shared" si="185"/>
        <v>1.1574074074038876E-5</v>
      </c>
      <c r="E1490" s="8">
        <f t="shared" si="186"/>
        <v>4.0034722222222208E-2</v>
      </c>
      <c r="F1490" s="17">
        <f t="shared" si="187"/>
        <v>25.200000000076638</v>
      </c>
      <c r="G1490" s="17">
        <f t="shared" si="188"/>
        <v>25.200000000018225</v>
      </c>
      <c r="H1490" s="17">
        <f t="shared" si="189"/>
        <v>25.199999999997015</v>
      </c>
      <c r="I1490" s="17">
        <f t="shared" si="190"/>
        <v>24.399999999996162</v>
      </c>
      <c r="J1490" s="17">
        <f t="shared" si="191"/>
        <v>26.250000000005961</v>
      </c>
      <c r="K1490" s="20" t="str">
        <f>HYPERLINK("http://maps.google.nl/maps?q="&amp;SUBSTITUTE(Tabel2[[#This Row],[lat]],",",".")&amp;","&amp;SUBSTITUTE(Tabel2[[#This Row],[lon]],",","."))</f>
        <v>http://maps.google.nl/maps?q=50.964093,5.884154</v>
      </c>
    </row>
    <row r="1491" spans="1:11" x14ac:dyDescent="0.25">
      <c r="A1491" s="12">
        <f>TIMEVALUE(MID(Tabel2[[#This Row],[ns1:time2]],12,8))</f>
        <v>0.50202546296296291</v>
      </c>
      <c r="B1491" s="13">
        <f>ROUND(6370973.27862*((2*ASIN(SQRT((SIN((RADIANS(Strava!E1490)-RADIANS(Strava!E1491))/2)^2)+COS(RADIANS(Strava!E1490))*COS(RADIANS(Strava!E1491))*(SIN((RADIANS(Strava!F1490)-RADIANS(Strava!F1491))/2)^2))))),0)</f>
        <v>24</v>
      </c>
      <c r="C1491" s="14">
        <f t="shared" si="184"/>
        <v>22.160999999999941</v>
      </c>
      <c r="D1491" s="12">
        <f t="shared" si="185"/>
        <v>4.6296296296266526E-5</v>
      </c>
      <c r="E1491" s="12">
        <f t="shared" si="186"/>
        <v>4.0081018518518474E-2</v>
      </c>
      <c r="F1491" s="15">
        <f t="shared" si="187"/>
        <v>21.600000000013889</v>
      </c>
      <c r="G1491" s="15">
        <f t="shared" si="188"/>
        <v>22.320000000026756</v>
      </c>
      <c r="H1491" s="15">
        <f t="shared" si="189"/>
        <v>23.400000000016465</v>
      </c>
      <c r="I1491" s="15">
        <f t="shared" si="190"/>
        <v>23.760000000004784</v>
      </c>
      <c r="J1491" s="15">
        <f t="shared" si="191"/>
        <v>25.466666666671593</v>
      </c>
      <c r="K1491" s="21" t="str">
        <f>HYPERLINK("http://maps.google.nl/maps?q="&amp;SUBSTITUTE(Tabel2[[#This Row],[lat]],",",".")&amp;","&amp;SUBSTITUTE(Tabel2[[#This Row],[lon]],",","."))</f>
        <v>http://maps.google.nl/maps?q=50.964254,5.883922</v>
      </c>
    </row>
    <row r="1492" spans="1:11" x14ac:dyDescent="0.25">
      <c r="A1492" s="8">
        <f>TIMEVALUE(MID(Tabel2[[#This Row],[ns1:time2]],12,8))</f>
        <v>0.50203703703703706</v>
      </c>
      <c r="B1492" s="13">
        <f>ROUND(6370973.27862*((2*ASIN(SQRT((SIN((RADIANS(Strava!E1491)-RADIANS(Strava!E1492))/2)^2)+COS(RADIANS(Strava!E1491))*COS(RADIANS(Strava!E1492))*(SIN((RADIANS(Strava!F1491)-RADIANS(Strava!F1492))/2)^2))))),0)</f>
        <v>6</v>
      </c>
      <c r="C1492" s="10">
        <f t="shared" si="184"/>
        <v>22.166999999999941</v>
      </c>
      <c r="D1492" s="8">
        <f t="shared" si="185"/>
        <v>1.1574074074149898E-5</v>
      </c>
      <c r="E1492" s="8">
        <f t="shared" si="186"/>
        <v>4.0092592592592624E-2</v>
      </c>
      <c r="F1492" s="17">
        <f t="shared" si="187"/>
        <v>21.599999999858493</v>
      </c>
      <c r="G1492" s="17">
        <f t="shared" si="188"/>
        <v>21.599999999983631</v>
      </c>
      <c r="H1492" s="17">
        <f t="shared" si="189"/>
        <v>22.199999999998081</v>
      </c>
      <c r="I1492" s="17">
        <f t="shared" si="190"/>
        <v>23.199999999997726</v>
      </c>
      <c r="J1492" s="17">
        <f t="shared" si="191"/>
        <v>25.19999999999607</v>
      </c>
      <c r="K1492" s="20" t="str">
        <f>HYPERLINK("http://maps.google.nl/maps?q="&amp;SUBSTITUTE(Tabel2[[#This Row],[lat]],",",".")&amp;","&amp;SUBSTITUTE(Tabel2[[#This Row],[lon]],",","."))</f>
        <v>http://maps.google.nl/maps?q=50.96429,5.883866</v>
      </c>
    </row>
    <row r="1493" spans="1:11" x14ac:dyDescent="0.25">
      <c r="A1493" s="12">
        <f>TIMEVALUE(MID(Tabel2[[#This Row],[ns1:time2]],12,8))</f>
        <v>0.5020486111111111</v>
      </c>
      <c r="B1493" s="13">
        <f>ROUND(6370973.27862*((2*ASIN(SQRT((SIN((RADIANS(Strava!E1492)-RADIANS(Strava!E1493))/2)^2)+COS(RADIANS(Strava!E1492))*COS(RADIANS(Strava!E1493))*(SIN((RADIANS(Strava!F1492)-RADIANS(Strava!F1493))/2)^2))))),0)</f>
        <v>5</v>
      </c>
      <c r="C1493" s="14">
        <f t="shared" si="184"/>
        <v>22.17199999999994</v>
      </c>
      <c r="D1493" s="12">
        <f t="shared" si="185"/>
        <v>1.1574074074038876E-5</v>
      </c>
      <c r="E1493" s="12">
        <f t="shared" si="186"/>
        <v>4.0104166666666663E-2</v>
      </c>
      <c r="F1493" s="15">
        <f t="shared" si="187"/>
        <v>18.00000000005474</v>
      </c>
      <c r="G1493" s="15">
        <f t="shared" si="188"/>
        <v>19.79999999996387</v>
      </c>
      <c r="H1493" s="15">
        <f t="shared" si="189"/>
        <v>20.999999999996803</v>
      </c>
      <c r="I1493" s="15">
        <f t="shared" si="190"/>
        <v>21.600000000007309</v>
      </c>
      <c r="J1493" s="15">
        <f t="shared" si="191"/>
        <v>24.799999999996114</v>
      </c>
      <c r="K1493" s="21" t="str">
        <f>HYPERLINK("http://maps.google.nl/maps?q="&amp;SUBSTITUTE(Tabel2[[#This Row],[lat]],",",".")&amp;","&amp;SUBSTITUTE(Tabel2[[#This Row],[lon]],",","."))</f>
        <v>http://maps.google.nl/maps?q=50.964325,5.883822</v>
      </c>
    </row>
    <row r="1494" spans="1:11" x14ac:dyDescent="0.25">
      <c r="A1494" s="8">
        <f>TIMEVALUE(MID(Tabel2[[#This Row],[ns1:time2]],12,8))</f>
        <v>0.50206018518518525</v>
      </c>
      <c r="B1494" s="13">
        <f>ROUND(6370973.27862*((2*ASIN(SQRT((SIN((RADIANS(Strava!E1493)-RADIANS(Strava!E1494))/2)^2)+COS(RADIANS(Strava!E1493))*COS(RADIANS(Strava!E1494))*(SIN((RADIANS(Strava!F1493)-RADIANS(Strava!F1494))/2)^2))))),0)</f>
        <v>4</v>
      </c>
      <c r="C1494" s="10">
        <f t="shared" si="184"/>
        <v>22.175999999999942</v>
      </c>
      <c r="D1494" s="8">
        <f t="shared" si="185"/>
        <v>1.1574074074149898E-5</v>
      </c>
      <c r="E1494" s="8">
        <f t="shared" si="186"/>
        <v>4.0115740740740813E-2</v>
      </c>
      <c r="F1494" s="17">
        <f t="shared" si="187"/>
        <v>14.399999999905663</v>
      </c>
      <c r="G1494" s="17">
        <f t="shared" si="188"/>
        <v>16.199999999972182</v>
      </c>
      <c r="H1494" s="17">
        <f t="shared" si="189"/>
        <v>17.999999999940314</v>
      </c>
      <c r="I1494" s="17">
        <f t="shared" si="190"/>
        <v>20.057142857122159</v>
      </c>
      <c r="J1494" s="17">
        <f t="shared" si="191"/>
        <v>24.266666666663163</v>
      </c>
      <c r="K1494" s="20" t="str">
        <f>HYPERLINK("http://maps.google.nl/maps?q="&amp;SUBSTITUTE(Tabel2[[#This Row],[lat]],",",".")&amp;","&amp;SUBSTITUTE(Tabel2[[#This Row],[lon]],",","."))</f>
        <v>http://maps.google.nl/maps?q=50.964354,5.883782</v>
      </c>
    </row>
    <row r="1495" spans="1:11" x14ac:dyDescent="0.25">
      <c r="A1495" s="12">
        <f>TIMEVALUE(MID(Tabel2[[#This Row],[ns1:time2]],12,8))</f>
        <v>0.50207175925925929</v>
      </c>
      <c r="B1495" s="13">
        <f>ROUND(6370973.27862*((2*ASIN(SQRT((SIN((RADIANS(Strava!E1494)-RADIANS(Strava!E1495))/2)^2)+COS(RADIANS(Strava!E1494))*COS(RADIANS(Strava!E1495))*(SIN((RADIANS(Strava!F1494)-RADIANS(Strava!F1495))/2)^2))))),0)</f>
        <v>3</v>
      </c>
      <c r="C1495" s="14">
        <f t="shared" si="184"/>
        <v>22.178999999999942</v>
      </c>
      <c r="D1495" s="12">
        <f t="shared" si="185"/>
        <v>1.1574074074038876E-5</v>
      </c>
      <c r="E1495" s="12">
        <f t="shared" si="186"/>
        <v>4.0127314814814852E-2</v>
      </c>
      <c r="F1495" s="15">
        <f t="shared" si="187"/>
        <v>10.800000000032844</v>
      </c>
      <c r="G1495" s="15">
        <f t="shared" si="188"/>
        <v>12.599999999980495</v>
      </c>
      <c r="H1495" s="15">
        <f t="shared" si="189"/>
        <v>14.399999999998295</v>
      </c>
      <c r="I1495" s="15">
        <f t="shared" si="190"/>
        <v>16.199999999972182</v>
      </c>
      <c r="J1495" s="15">
        <f t="shared" si="191"/>
        <v>22.695652173906829</v>
      </c>
      <c r="K1495" s="21" t="str">
        <f>HYPERLINK("http://maps.google.nl/maps?q="&amp;SUBSTITUTE(Tabel2[[#This Row],[lat]],",",".")&amp;","&amp;SUBSTITUTE(Tabel2[[#This Row],[lon]],",","."))</f>
        <v>http://maps.google.nl/maps?q=50.964373,5.883749</v>
      </c>
    </row>
    <row r="1496" spans="1:11" x14ac:dyDescent="0.25">
      <c r="A1496" s="8">
        <f>TIMEVALUE(MID(Tabel2[[#This Row],[ns1:time2]],12,8))</f>
        <v>0.50208333333333333</v>
      </c>
      <c r="B1496" s="13">
        <f>ROUND(6370973.27862*((2*ASIN(SQRT((SIN((RADIANS(Strava!E1495)-RADIANS(Strava!E1496))/2)^2)+COS(RADIANS(Strava!E1495))*COS(RADIANS(Strava!E1496))*(SIN((RADIANS(Strava!F1495)-RADIANS(Strava!F1496))/2)^2))))),0)</f>
        <v>3</v>
      </c>
      <c r="C1496" s="10">
        <f t="shared" si="184"/>
        <v>22.181999999999942</v>
      </c>
      <c r="D1496" s="8">
        <f t="shared" si="185"/>
        <v>1.1574074074038876E-5</v>
      </c>
      <c r="E1496" s="8">
        <f t="shared" si="186"/>
        <v>4.0138888888888891E-2</v>
      </c>
      <c r="F1496" s="17">
        <f t="shared" si="187"/>
        <v>10.800000000032844</v>
      </c>
      <c r="G1496" s="17">
        <f t="shared" si="188"/>
        <v>10.800000000033254</v>
      </c>
      <c r="H1496" s="17">
        <f t="shared" si="189"/>
        <v>12</v>
      </c>
      <c r="I1496" s="17">
        <f t="shared" si="190"/>
        <v>13.500000000009193</v>
      </c>
      <c r="J1496" s="17">
        <f t="shared" si="191"/>
        <v>21.199999999997015</v>
      </c>
      <c r="K1496" s="20" t="str">
        <f>HYPERLINK("http://maps.google.nl/maps?q="&amp;SUBSTITUTE(Tabel2[[#This Row],[lat]],",",".")&amp;","&amp;SUBSTITUTE(Tabel2[[#This Row],[lon]],",","."))</f>
        <v>http://maps.google.nl/maps?q=50.964393,5.883722</v>
      </c>
    </row>
    <row r="1497" spans="1:11" x14ac:dyDescent="0.25">
      <c r="A1497" s="12">
        <f>TIMEVALUE(MID(Tabel2[[#This Row],[ns1:time2]],12,8))</f>
        <v>0.50209490740740736</v>
      </c>
      <c r="B1497" s="13">
        <f>ROUND(6370973.27862*((2*ASIN(SQRT((SIN((RADIANS(Strava!E1496)-RADIANS(Strava!E1497))/2)^2)+COS(RADIANS(Strava!E1496))*COS(RADIANS(Strava!E1497))*(SIN((RADIANS(Strava!F1496)-RADIANS(Strava!F1497))/2)^2))))),0)</f>
        <v>3</v>
      </c>
      <c r="C1497" s="14">
        <f t="shared" si="184"/>
        <v>22.184999999999942</v>
      </c>
      <c r="D1497" s="12">
        <f t="shared" si="185"/>
        <v>1.1574074074038876E-5</v>
      </c>
      <c r="E1497" s="12">
        <f t="shared" si="186"/>
        <v>4.0150462962962929E-2</v>
      </c>
      <c r="F1497" s="15">
        <f t="shared" si="187"/>
        <v>10.800000000032844</v>
      </c>
      <c r="G1497" s="15">
        <f t="shared" si="188"/>
        <v>10.800000000033254</v>
      </c>
      <c r="H1497" s="15">
        <f t="shared" si="189"/>
        <v>10.800000000033254</v>
      </c>
      <c r="I1497" s="15">
        <f t="shared" si="190"/>
        <v>11.700000000009032</v>
      </c>
      <c r="J1497" s="15">
        <f t="shared" si="191"/>
        <v>20.250000000001648</v>
      </c>
      <c r="K1497" s="21" t="str">
        <f>HYPERLINK("http://maps.google.nl/maps?q="&amp;SUBSTITUTE(Tabel2[[#This Row],[lat]],",",".")&amp;","&amp;SUBSTITUTE(Tabel2[[#This Row],[lon]],",","."))</f>
        <v>http://maps.google.nl/maps?q=50.964413,5.8837</v>
      </c>
    </row>
    <row r="1498" spans="1:11" x14ac:dyDescent="0.25">
      <c r="A1498" s="8">
        <f>TIMEVALUE(MID(Tabel2[[#This Row],[ns1:time2]],12,8))</f>
        <v>0.50210648148148151</v>
      </c>
      <c r="B1498" s="13">
        <f>ROUND(6370973.27862*((2*ASIN(SQRT((SIN((RADIANS(Strava!E1497)-RADIANS(Strava!E1498))/2)^2)+COS(RADIANS(Strava!E1497))*COS(RADIANS(Strava!E1498))*(SIN((RADIANS(Strava!F1497)-RADIANS(Strava!F1498))/2)^2))))),0)</f>
        <v>3</v>
      </c>
      <c r="C1498" s="10">
        <f t="shared" si="184"/>
        <v>22.187999999999942</v>
      </c>
      <c r="D1498" s="8">
        <f t="shared" si="185"/>
        <v>1.1574074074149898E-5</v>
      </c>
      <c r="E1498" s="8">
        <f t="shared" si="186"/>
        <v>4.0162037037037079E-2</v>
      </c>
      <c r="F1498" s="17">
        <f t="shared" si="187"/>
        <v>10.799999999929247</v>
      </c>
      <c r="G1498" s="17">
        <f t="shared" si="188"/>
        <v>10.799999999981456</v>
      </c>
      <c r="H1498" s="17">
        <f t="shared" si="189"/>
        <v>10.799999999998722</v>
      </c>
      <c r="I1498" s="17">
        <f t="shared" si="190"/>
        <v>10.800000000007355</v>
      </c>
      <c r="J1498" s="17">
        <f t="shared" si="191"/>
        <v>18.95999999999804</v>
      </c>
      <c r="K1498" s="20" t="str">
        <f>HYPERLINK("http://maps.google.nl/maps?q="&amp;SUBSTITUTE(Tabel2[[#This Row],[lat]],",",".")&amp;","&amp;SUBSTITUTE(Tabel2[[#This Row],[lon]],",","."))</f>
        <v>http://maps.google.nl/maps?q=50.964432,5.883679</v>
      </c>
    </row>
    <row r="1499" spans="1:11" x14ac:dyDescent="0.25">
      <c r="A1499" s="12">
        <f>TIMEVALUE(MID(Tabel2[[#This Row],[ns1:time2]],12,8))</f>
        <v>0.50211805555555555</v>
      </c>
      <c r="B1499" s="13">
        <f>ROUND(6370973.27862*((2*ASIN(SQRT((SIN((RADIANS(Strava!E1498)-RADIANS(Strava!E1499))/2)^2)+COS(RADIANS(Strava!E1498))*COS(RADIANS(Strava!E1499))*(SIN((RADIANS(Strava!F1498)-RADIANS(Strava!F1499))/2)^2))))),0)</f>
        <v>2</v>
      </c>
      <c r="C1499" s="14">
        <f t="shared" si="184"/>
        <v>22.189999999999941</v>
      </c>
      <c r="D1499" s="12">
        <f t="shared" si="185"/>
        <v>1.1574074074038876E-5</v>
      </c>
      <c r="E1499" s="12">
        <f t="shared" si="186"/>
        <v>4.0173611111111118E-2</v>
      </c>
      <c r="F1499" s="15">
        <f t="shared" si="187"/>
        <v>7.2000000000218964</v>
      </c>
      <c r="G1499" s="15">
        <f t="shared" si="188"/>
        <v>8.9999999999824141</v>
      </c>
      <c r="H1499" s="15">
        <f t="shared" si="189"/>
        <v>9.5999999999974417</v>
      </c>
      <c r="I1499" s="15">
        <f t="shared" si="190"/>
        <v>9.9000000000056758</v>
      </c>
      <c r="J1499" s="15">
        <f t="shared" si="191"/>
        <v>16.615384615386734</v>
      </c>
      <c r="K1499" s="21" t="str">
        <f>HYPERLINK("http://maps.google.nl/maps?q="&amp;SUBSTITUTE(Tabel2[[#This Row],[lat]],",",".")&amp;","&amp;SUBSTITUTE(Tabel2[[#This Row],[lon]],",","."))</f>
        <v>http://maps.google.nl/maps?q=50.964446,5.883668</v>
      </c>
    </row>
    <row r="1500" spans="1:11" x14ac:dyDescent="0.25">
      <c r="A1500" s="8">
        <f>TIMEVALUE(MID(Tabel2[[#This Row],[ns1:time2]],12,8))</f>
        <v>0.5021296296296297</v>
      </c>
      <c r="B1500" s="13">
        <f>ROUND(6370973.27862*((2*ASIN(SQRT((SIN((RADIANS(Strava!E1499)-RADIANS(Strava!E1500))/2)^2)+COS(RADIANS(Strava!E1499))*COS(RADIANS(Strava!E1500))*(SIN((RADIANS(Strava!F1499)-RADIANS(Strava!F1500))/2)^2))))),0)</f>
        <v>1</v>
      </c>
      <c r="C1500" s="10">
        <f t="shared" si="184"/>
        <v>22.190999999999942</v>
      </c>
      <c r="D1500" s="8">
        <f t="shared" si="185"/>
        <v>1.1574074074149898E-5</v>
      </c>
      <c r="E1500" s="8">
        <f t="shared" si="186"/>
        <v>4.0185185185185268E-2</v>
      </c>
      <c r="F1500" s="17">
        <f t="shared" si="187"/>
        <v>3.5999999999764158</v>
      </c>
      <c r="G1500" s="17">
        <f t="shared" si="188"/>
        <v>5.3999999999907278</v>
      </c>
      <c r="H1500" s="17">
        <f t="shared" si="189"/>
        <v>7.1999999999761259</v>
      </c>
      <c r="I1500" s="17">
        <f t="shared" si="190"/>
        <v>8.0999999999860908</v>
      </c>
      <c r="J1500" s="17">
        <f t="shared" si="191"/>
        <v>14.953846153837027</v>
      </c>
      <c r="K1500" s="20" t="str">
        <f>HYPERLINK("http://maps.google.nl/maps?q="&amp;SUBSTITUTE(Tabel2[[#This Row],[lat]],",",".")&amp;","&amp;SUBSTITUTE(Tabel2[[#This Row],[lon]],",","."))</f>
        <v>http://maps.google.nl/maps?q=50.964457,5.883656</v>
      </c>
    </row>
    <row r="1501" spans="1:11" x14ac:dyDescent="0.25">
      <c r="A1501" s="12">
        <f>TIMEVALUE(MID(Tabel2[[#This Row],[ns1:time2]],12,8))</f>
        <v>0.50321759259259258</v>
      </c>
      <c r="B1501" s="13">
        <f>ROUND(6370973.27862*((2*ASIN(SQRT((SIN((RADIANS(Strava!E1500)-RADIANS(Strava!E1501))/2)^2)+COS(RADIANS(Strava!E1500))*COS(RADIANS(Strava!E1501))*(SIN((RADIANS(Strava!F1500)-RADIANS(Strava!F1501))/2)^2))))),0)</f>
        <v>69</v>
      </c>
      <c r="C1501" s="14">
        <f t="shared" si="184"/>
        <v>22.259999999999941</v>
      </c>
      <c r="D1501" s="12">
        <f t="shared" si="185"/>
        <v>1.087962962962874E-3</v>
      </c>
      <c r="E1501" s="12">
        <f t="shared" si="186"/>
        <v>4.1273148148148142E-2</v>
      </c>
      <c r="F1501" s="15">
        <f t="shared" si="187"/>
        <v>2.6425531914895779</v>
      </c>
      <c r="G1501" s="15">
        <f t="shared" si="188"/>
        <v>2.6526315789474109</v>
      </c>
      <c r="H1501" s="15">
        <f t="shared" si="189"/>
        <v>2.7000000000000868</v>
      </c>
      <c r="I1501" s="15">
        <f t="shared" si="190"/>
        <v>2.783505154639081</v>
      </c>
      <c r="J1501" s="15">
        <f t="shared" si="191"/>
        <v>3.4601941747571772</v>
      </c>
      <c r="K1501" s="21" t="str">
        <f>HYPERLINK("http://maps.google.nl/maps?q="&amp;SUBSTITUTE(Tabel2[[#This Row],[lat]],",",".")&amp;","&amp;SUBSTITUTE(Tabel2[[#This Row],[lon]],",","."))</f>
        <v>http://maps.google.nl/maps?q=50.964841,5.882879</v>
      </c>
    </row>
    <row r="1502" spans="1:11" x14ac:dyDescent="0.25">
      <c r="A1502" s="8">
        <f>TIMEVALUE(MID(Tabel2[[#This Row],[ns1:time2]],12,8))</f>
        <v>0.50329861111111118</v>
      </c>
      <c r="B1502" s="13">
        <f>ROUND(6370973.27862*((2*ASIN(SQRT((SIN((RADIANS(Strava!E1501)-RADIANS(Strava!E1502))/2)^2)+COS(RADIANS(Strava!E1501))*COS(RADIANS(Strava!E1502))*(SIN((RADIANS(Strava!F1501)-RADIANS(Strava!F1502))/2)^2))))),0)</f>
        <v>36</v>
      </c>
      <c r="C1502" s="10">
        <f t="shared" si="184"/>
        <v>22.295999999999943</v>
      </c>
      <c r="D1502" s="8">
        <f t="shared" si="185"/>
        <v>8.1018518518605198E-5</v>
      </c>
      <c r="E1502" s="8">
        <f t="shared" si="186"/>
        <v>4.1354166666666747E-2</v>
      </c>
      <c r="F1502" s="17">
        <f t="shared" si="187"/>
        <v>18.514285714265906</v>
      </c>
      <c r="G1502" s="17">
        <f t="shared" si="188"/>
        <v>3.742574257425765</v>
      </c>
      <c r="H1502" s="17">
        <f t="shared" si="189"/>
        <v>3.7411764705880604</v>
      </c>
      <c r="I1502" s="17">
        <f t="shared" si="190"/>
        <v>3.7747572815532955</v>
      </c>
      <c r="J1502" s="17">
        <f t="shared" si="191"/>
        <v>4.2605504587154748</v>
      </c>
      <c r="K1502" s="20" t="str">
        <f>HYPERLINK("http://maps.google.nl/maps?q="&amp;SUBSTITUTE(Tabel2[[#This Row],[lat]],",",".")&amp;","&amp;SUBSTITUTE(Tabel2[[#This Row],[lon]],",","."))</f>
        <v>http://maps.google.nl/maps?q=50.965034,5.882475</v>
      </c>
    </row>
    <row r="1503" spans="1:11" x14ac:dyDescent="0.25">
      <c r="A1503" s="12">
        <f>TIMEVALUE(MID(Tabel2[[#This Row],[ns1:time2]],12,8))</f>
        <v>0.50339120370370372</v>
      </c>
      <c r="B1503" s="13">
        <f>ROUND(6370973.27862*((2*ASIN(SQRT((SIN((RADIANS(Strava!E1502)-RADIANS(Strava!E1503))/2)^2)+COS(RADIANS(Strava!E1502))*COS(RADIANS(Strava!E1503))*(SIN((RADIANS(Strava!F1502)-RADIANS(Strava!F1503))/2)^2))))),0)</f>
        <v>47</v>
      </c>
      <c r="C1503" s="14">
        <f t="shared" si="184"/>
        <v>22.342999999999943</v>
      </c>
      <c r="D1503" s="12">
        <f t="shared" si="185"/>
        <v>9.2592592592533052E-5</v>
      </c>
      <c r="E1503" s="12">
        <f t="shared" si="186"/>
        <v>4.144675925925928E-2</v>
      </c>
      <c r="F1503" s="15">
        <f t="shared" si="187"/>
        <v>21.150000000013602</v>
      </c>
      <c r="G1503" s="15">
        <f t="shared" si="188"/>
        <v>19.919999999997358</v>
      </c>
      <c r="H1503" s="15">
        <f t="shared" si="189"/>
        <v>5.0201834862388122</v>
      </c>
      <c r="I1503" s="15">
        <f t="shared" si="190"/>
        <v>5.0072727272727455</v>
      </c>
      <c r="J1503" s="15">
        <f t="shared" si="191"/>
        <v>5.3068965517241304</v>
      </c>
      <c r="K1503" s="21" t="str">
        <f>HYPERLINK("http://maps.google.nl/maps?q="&amp;SUBSTITUTE(Tabel2[[#This Row],[lat]],",",".")&amp;","&amp;SUBSTITUTE(Tabel2[[#This Row],[lon]],",","."))</f>
        <v>http://maps.google.nl/maps?q=50.965317,5.881979</v>
      </c>
    </row>
    <row r="1504" spans="1:11" x14ac:dyDescent="0.25">
      <c r="A1504" s="8">
        <f>TIMEVALUE(MID(Tabel2[[#This Row],[ns1:time2]],12,8))</f>
        <v>0.50341435185185179</v>
      </c>
      <c r="B1504" s="13">
        <f>ROUND(6370973.27862*((2*ASIN(SQRT((SIN((RADIANS(Strava!E1503)-RADIANS(Strava!E1504))/2)^2)+COS(RADIANS(Strava!E1503))*COS(RADIANS(Strava!E1504))*(SIN((RADIANS(Strava!F1503)-RADIANS(Strava!F1504))/2)^2))))),0)</f>
        <v>14</v>
      </c>
      <c r="C1504" s="10">
        <f t="shared" si="184"/>
        <v>22.356999999999942</v>
      </c>
      <c r="D1504" s="8">
        <f t="shared" si="185"/>
        <v>2.3148148148077752E-5</v>
      </c>
      <c r="E1504" s="8">
        <f t="shared" si="186"/>
        <v>4.1469907407407358E-2</v>
      </c>
      <c r="F1504" s="17">
        <f t="shared" si="187"/>
        <v>25.200000000076638</v>
      </c>
      <c r="G1504" s="17">
        <f t="shared" si="188"/>
        <v>21.960000000024632</v>
      </c>
      <c r="H1504" s="17">
        <f t="shared" si="189"/>
        <v>20.54117647059303</v>
      </c>
      <c r="I1504" s="17">
        <f t="shared" si="190"/>
        <v>5.3837837837843496</v>
      </c>
      <c r="J1504" s="17">
        <f t="shared" si="191"/>
        <v>5.5692307692312975</v>
      </c>
      <c r="K1504" s="20" t="str">
        <f>HYPERLINK("http://maps.google.nl/maps?q="&amp;SUBSTITUTE(Tabel2[[#This Row],[lat]],",",".")&amp;","&amp;SUBSTITUTE(Tabel2[[#This Row],[lon]],",","."))</f>
        <v>http://maps.google.nl/maps?q=50.965421,5.881869</v>
      </c>
    </row>
    <row r="1505" spans="1:11" x14ac:dyDescent="0.25">
      <c r="A1505" s="12">
        <f>TIMEVALUE(MID(Tabel2[[#This Row],[ns1:time2]],12,8))</f>
        <v>0.50343749999999998</v>
      </c>
      <c r="B1505" s="13">
        <f>ROUND(6370973.27862*((2*ASIN(SQRT((SIN((RADIANS(Strava!E1504)-RADIANS(Strava!E1505))/2)^2)+COS(RADIANS(Strava!E1504))*COS(RADIANS(Strava!E1505))*(SIN((RADIANS(Strava!F1504)-RADIANS(Strava!F1505))/2)^2))))),0)</f>
        <v>15</v>
      </c>
      <c r="C1505" s="14">
        <f t="shared" si="184"/>
        <v>22.371999999999943</v>
      </c>
      <c r="D1505" s="12">
        <f t="shared" si="185"/>
        <v>2.3148148148188774E-5</v>
      </c>
      <c r="E1505" s="12">
        <f t="shared" si="186"/>
        <v>4.1493055555555547E-2</v>
      </c>
      <c r="F1505" s="15">
        <f t="shared" si="187"/>
        <v>26.999999999952614</v>
      </c>
      <c r="G1505" s="15">
        <f t="shared" si="188"/>
        <v>26.100000000016706</v>
      </c>
      <c r="H1505" s="15">
        <f t="shared" si="189"/>
        <v>22.800000000014816</v>
      </c>
      <c r="I1505" s="15">
        <f t="shared" si="190"/>
        <v>21.221052631579557</v>
      </c>
      <c r="J1505" s="15">
        <f t="shared" si="191"/>
        <v>5.8881355932205777</v>
      </c>
      <c r="K1505" s="21" t="str">
        <f>HYPERLINK("http://maps.google.nl/maps?q="&amp;SUBSTITUTE(Tabel2[[#This Row],[lat]],",",".")&amp;","&amp;SUBSTITUTE(Tabel2[[#This Row],[lon]],",","."))</f>
        <v>http://maps.google.nl/maps?q=50.965546,5.881785</v>
      </c>
    </row>
    <row r="1506" spans="1:11" x14ac:dyDescent="0.25">
      <c r="A1506" s="8">
        <f>TIMEVALUE(MID(Tabel2[[#This Row],[ns1:time2]],12,8))</f>
        <v>0.50347222222222221</v>
      </c>
      <c r="B1506" s="13">
        <f>ROUND(6370973.27862*((2*ASIN(SQRT((SIN((RADIANS(Strava!E1505)-RADIANS(Strava!E1506))/2)^2)+COS(RADIANS(Strava!E1505))*COS(RADIANS(Strava!E1506))*(SIN((RADIANS(Strava!F1505)-RADIANS(Strava!F1506))/2)^2))))),0)</f>
        <v>27</v>
      </c>
      <c r="C1506" s="10">
        <f t="shared" si="184"/>
        <v>22.398999999999944</v>
      </c>
      <c r="D1506" s="8">
        <f t="shared" si="185"/>
        <v>3.472222222222765E-5</v>
      </c>
      <c r="E1506" s="8">
        <f t="shared" si="186"/>
        <v>4.1527777777777775E-2</v>
      </c>
      <c r="F1506" s="17">
        <f t="shared" si="187"/>
        <v>32.399999999994932</v>
      </c>
      <c r="G1506" s="17">
        <f t="shared" si="188"/>
        <v>30.23999999997708</v>
      </c>
      <c r="H1506" s="17">
        <f t="shared" si="189"/>
        <v>28.800000000009135</v>
      </c>
      <c r="I1506" s="17">
        <f t="shared" si="190"/>
        <v>24.720000000012313</v>
      </c>
      <c r="J1506" s="17">
        <f t="shared" si="191"/>
        <v>6.5100000000000922</v>
      </c>
      <c r="K1506" s="20" t="str">
        <f>HYPERLINK("http://maps.google.nl/maps?q="&amp;SUBSTITUTE(Tabel2[[#This Row],[lat]],",",".")&amp;","&amp;SUBSTITUTE(Tabel2[[#This Row],[lon]],",","."))</f>
        <v>http://maps.google.nl/maps?q=50.965779,5.881697</v>
      </c>
    </row>
    <row r="1507" spans="1:11" x14ac:dyDescent="0.25">
      <c r="A1507" s="12">
        <f>TIMEVALUE(MID(Tabel2[[#This Row],[ns1:time2]],12,8))</f>
        <v>0.50348379629629625</v>
      </c>
      <c r="B1507" s="13">
        <f>ROUND(6370973.27862*((2*ASIN(SQRT((SIN((RADIANS(Strava!E1506)-RADIANS(Strava!E1507))/2)^2)+COS(RADIANS(Strava!E1506))*COS(RADIANS(Strava!E1507))*(SIN((RADIANS(Strava!F1506)-RADIANS(Strava!F1507))/2)^2))))),0)</f>
        <v>9</v>
      </c>
      <c r="C1507" s="14">
        <f t="shared" si="184"/>
        <v>22.407999999999944</v>
      </c>
      <c r="D1507" s="12">
        <f t="shared" si="185"/>
        <v>1.1574074074038876E-5</v>
      </c>
      <c r="E1507" s="12">
        <f t="shared" si="186"/>
        <v>4.1539351851851813E-2</v>
      </c>
      <c r="F1507" s="15">
        <f t="shared" si="187"/>
        <v>32.40000000009853</v>
      </c>
      <c r="G1507" s="15">
        <f t="shared" si="188"/>
        <v>32.400000000022061</v>
      </c>
      <c r="H1507" s="15">
        <f t="shared" si="189"/>
        <v>30.599999999996378</v>
      </c>
      <c r="I1507" s="15">
        <f t="shared" si="190"/>
        <v>29.250000000019384</v>
      </c>
      <c r="J1507" s="15">
        <f t="shared" si="191"/>
        <v>6.6900000000000999</v>
      </c>
      <c r="K1507" s="21" t="str">
        <f>HYPERLINK("http://maps.google.nl/maps?q="&amp;SUBSTITUTE(Tabel2[[#This Row],[lat]],",",".")&amp;","&amp;SUBSTITUTE(Tabel2[[#This Row],[lon]],",","."))</f>
        <v>http://maps.google.nl/maps?q=50.965864,5.881686</v>
      </c>
    </row>
    <row r="1508" spans="1:11" x14ac:dyDescent="0.25">
      <c r="A1508" s="8">
        <f>TIMEVALUE(MID(Tabel2[[#This Row],[ns1:time2]],12,8))</f>
        <v>0.5034953703703704</v>
      </c>
      <c r="B1508" s="13">
        <f>ROUND(6370973.27862*((2*ASIN(SQRT((SIN((RADIANS(Strava!E1507)-RADIANS(Strava!E1508))/2)^2)+COS(RADIANS(Strava!E1507))*COS(RADIANS(Strava!E1508))*(SIN((RADIANS(Strava!F1507)-RADIANS(Strava!F1508))/2)^2))))),0)</f>
        <v>10</v>
      </c>
      <c r="C1508" s="10">
        <f t="shared" si="184"/>
        <v>22.417999999999946</v>
      </c>
      <c r="D1508" s="8">
        <f t="shared" si="185"/>
        <v>1.1574074074149898E-5</v>
      </c>
      <c r="E1508" s="8">
        <f t="shared" si="186"/>
        <v>4.1550925925925963E-2</v>
      </c>
      <c r="F1508" s="17">
        <f t="shared" si="187"/>
        <v>35.999999999764157</v>
      </c>
      <c r="G1508" s="17">
        <f t="shared" si="188"/>
        <v>34.199999999943408</v>
      </c>
      <c r="H1508" s="17">
        <f t="shared" si="189"/>
        <v>33.119999999975754</v>
      </c>
      <c r="I1508" s="17">
        <f t="shared" si="190"/>
        <v>31.371428571396805</v>
      </c>
      <c r="J1508" s="17">
        <f t="shared" si="191"/>
        <v>6.9000000000001442</v>
      </c>
      <c r="K1508" s="20" t="str">
        <f>HYPERLINK("http://maps.google.nl/maps?q="&amp;SUBSTITUTE(Tabel2[[#This Row],[lat]],",",".")&amp;","&amp;SUBSTITUTE(Tabel2[[#This Row],[lon]],",","."))</f>
        <v>http://maps.google.nl/maps?q=50.965954,5.88168</v>
      </c>
    </row>
    <row r="1509" spans="1:11" x14ac:dyDescent="0.25">
      <c r="A1509" s="12">
        <f>TIMEVALUE(MID(Tabel2[[#This Row],[ns1:time2]],12,8))</f>
        <v>0.50350694444444444</v>
      </c>
      <c r="B1509" s="13">
        <f>ROUND(6370973.27862*((2*ASIN(SQRT((SIN((RADIANS(Strava!E1508)-RADIANS(Strava!E1509))/2)^2)+COS(RADIANS(Strava!E1508))*COS(RADIANS(Strava!E1509))*(SIN((RADIANS(Strava!F1508)-RADIANS(Strava!F1509))/2)^2))))),0)</f>
        <v>10</v>
      </c>
      <c r="C1509" s="14">
        <f t="shared" si="184"/>
        <v>22.427999999999948</v>
      </c>
      <c r="D1509" s="12">
        <f t="shared" si="185"/>
        <v>1.1574074074038876E-5</v>
      </c>
      <c r="E1509" s="12">
        <f t="shared" si="186"/>
        <v>4.1562500000000002E-2</v>
      </c>
      <c r="F1509" s="15">
        <f t="shared" si="187"/>
        <v>36.00000000010948</v>
      </c>
      <c r="G1509" s="15">
        <f t="shared" si="188"/>
        <v>35.999999999942446</v>
      </c>
      <c r="H1509" s="15">
        <f t="shared" si="189"/>
        <v>34.799999999998718</v>
      </c>
      <c r="I1509" s="15">
        <f t="shared" si="190"/>
        <v>33.599999999997443</v>
      </c>
      <c r="J1509" s="15">
        <f t="shared" si="191"/>
        <v>7.1400000000002253</v>
      </c>
      <c r="K1509" s="21" t="str">
        <f>HYPERLINK("http://maps.google.nl/maps?q="&amp;SUBSTITUTE(Tabel2[[#This Row],[lat]],",",".")&amp;","&amp;SUBSTITUTE(Tabel2[[#This Row],[lon]],",","."))</f>
        <v>http://maps.google.nl/maps?q=50.966041,5.881674</v>
      </c>
    </row>
    <row r="1510" spans="1:11" x14ac:dyDescent="0.25">
      <c r="A1510" s="8">
        <f>TIMEVALUE(MID(Tabel2[[#This Row],[ns1:time2]],12,8))</f>
        <v>0.50351851851851859</v>
      </c>
      <c r="B1510" s="13">
        <f>ROUND(6370973.27862*((2*ASIN(SQRT((SIN((RADIANS(Strava!E1509)-RADIANS(Strava!E1510))/2)^2)+COS(RADIANS(Strava!E1509))*COS(RADIANS(Strava!E1510))*(SIN((RADIANS(Strava!F1509)-RADIANS(Strava!F1510))/2)^2))))),0)</f>
        <v>9</v>
      </c>
      <c r="C1510" s="10">
        <f t="shared" si="184"/>
        <v>22.436999999999948</v>
      </c>
      <c r="D1510" s="8">
        <f t="shared" si="185"/>
        <v>1.1574074074149898E-5</v>
      </c>
      <c r="E1510" s="8">
        <f t="shared" si="186"/>
        <v>4.1574074074074152E-2</v>
      </c>
      <c r="F1510" s="17">
        <f t="shared" si="187"/>
        <v>32.399999999787738</v>
      </c>
      <c r="G1510" s="17">
        <f t="shared" si="188"/>
        <v>34.199999999943408</v>
      </c>
      <c r="H1510" s="17">
        <f t="shared" si="189"/>
        <v>34.799999999887447</v>
      </c>
      <c r="I1510" s="17">
        <f t="shared" si="190"/>
        <v>34.199999999943408</v>
      </c>
      <c r="J1510" s="17">
        <f t="shared" si="191"/>
        <v>7.3800000000001997</v>
      </c>
      <c r="K1510" s="20" t="str">
        <f>HYPERLINK("http://maps.google.nl/maps?q="&amp;SUBSTITUTE(Tabel2[[#This Row],[lat]],",",".")&amp;","&amp;SUBSTITUTE(Tabel2[[#This Row],[lon]],",","."))</f>
        <v>http://maps.google.nl/maps?q=50.966123,5.881663</v>
      </c>
    </row>
    <row r="1511" spans="1:11" x14ac:dyDescent="0.25">
      <c r="A1511" s="12">
        <f>TIMEVALUE(MID(Tabel2[[#This Row],[ns1:time2]],12,8))</f>
        <v>0.50354166666666667</v>
      </c>
      <c r="B1511" s="13">
        <f>ROUND(6370973.27862*((2*ASIN(SQRT((SIN((RADIANS(Strava!E1510)-RADIANS(Strava!E1511))/2)^2)+COS(RADIANS(Strava!E1510))*COS(RADIANS(Strava!E1511))*(SIN((RADIANS(Strava!F1510)-RADIANS(Strava!F1511))/2)^2))))),0)</f>
        <v>16</v>
      </c>
      <c r="C1511" s="14">
        <f t="shared" si="184"/>
        <v>22.452999999999946</v>
      </c>
      <c r="D1511" s="12">
        <f t="shared" si="185"/>
        <v>2.3148148148077752E-5</v>
      </c>
      <c r="E1511" s="12">
        <f t="shared" si="186"/>
        <v>4.159722222222223E-2</v>
      </c>
      <c r="F1511" s="15">
        <f t="shared" si="187"/>
        <v>28.800000000087586</v>
      </c>
      <c r="G1511" s="15">
        <f t="shared" si="188"/>
        <v>29.999999999993605</v>
      </c>
      <c r="H1511" s="15">
        <f t="shared" si="189"/>
        <v>31.500000000020385</v>
      </c>
      <c r="I1511" s="15">
        <f t="shared" si="190"/>
        <v>32.399999999975442</v>
      </c>
      <c r="J1511" s="15">
        <f t="shared" si="191"/>
        <v>24.814285714285305</v>
      </c>
      <c r="K1511" s="21" t="str">
        <f>HYPERLINK("http://maps.google.nl/maps?q="&amp;SUBSTITUTE(Tabel2[[#This Row],[lat]],",",".")&amp;","&amp;SUBSTITUTE(Tabel2[[#This Row],[lon]],",","."))</f>
        <v>http://maps.google.nl/maps?q=50.966268,5.881663</v>
      </c>
    </row>
    <row r="1512" spans="1:11" x14ac:dyDescent="0.25">
      <c r="A1512" s="8">
        <f>TIMEVALUE(MID(Tabel2[[#This Row],[ns1:time2]],12,8))</f>
        <v>0.50356481481481474</v>
      </c>
      <c r="B1512" s="13">
        <f>ROUND(6370973.27862*((2*ASIN(SQRT((SIN((RADIANS(Strava!E1511)-RADIANS(Strava!E1512))/2)^2)+COS(RADIANS(Strava!E1511))*COS(RADIANS(Strava!E1512))*(SIN((RADIANS(Strava!F1511)-RADIANS(Strava!F1512))/2)^2))))),0)</f>
        <v>16</v>
      </c>
      <c r="C1512" s="10">
        <f t="shared" si="184"/>
        <v>22.468999999999944</v>
      </c>
      <c r="D1512" s="8">
        <f t="shared" si="185"/>
        <v>2.3148148148077752E-5</v>
      </c>
      <c r="E1512" s="8">
        <f t="shared" si="186"/>
        <v>4.1620370370370308E-2</v>
      </c>
      <c r="F1512" s="17">
        <f t="shared" si="187"/>
        <v>28.800000000087586</v>
      </c>
      <c r="G1512" s="17">
        <f t="shared" si="188"/>
        <v>28.800000000084413</v>
      </c>
      <c r="H1512" s="17">
        <f t="shared" si="189"/>
        <v>29.520000000030848</v>
      </c>
      <c r="I1512" s="17">
        <f t="shared" si="190"/>
        <v>30.600000000043167</v>
      </c>
      <c r="J1512" s="17">
        <f t="shared" si="191"/>
        <v>27.078260869580092</v>
      </c>
      <c r="K1512" s="20" t="str">
        <f>HYPERLINK("http://maps.google.nl/maps?q="&amp;SUBSTITUTE(Tabel2[[#This Row],[lat]],",",".")&amp;","&amp;SUBSTITUTE(Tabel2[[#This Row],[lon]],",","."))</f>
        <v>http://maps.google.nl/maps?q=50.966387,5.881783</v>
      </c>
    </row>
    <row r="1513" spans="1:11" x14ac:dyDescent="0.25">
      <c r="A1513" s="12">
        <f>TIMEVALUE(MID(Tabel2[[#This Row],[ns1:time2]],12,8))</f>
        <v>0.50357638888888889</v>
      </c>
      <c r="B1513" s="13">
        <f>ROUND(6370973.27862*((2*ASIN(SQRT((SIN((RADIANS(Strava!E1512)-RADIANS(Strava!E1513))/2)^2)+COS(RADIANS(Strava!E1512))*COS(RADIANS(Strava!E1513))*(SIN((RADIANS(Strava!F1512)-RADIANS(Strava!F1513))/2)^2))))),0)</f>
        <v>7</v>
      </c>
      <c r="C1513" s="14">
        <f t="shared" si="184"/>
        <v>22.475999999999946</v>
      </c>
      <c r="D1513" s="12">
        <f t="shared" si="185"/>
        <v>1.1574074074149898E-5</v>
      </c>
      <c r="E1513" s="12">
        <f t="shared" si="186"/>
        <v>4.1631944444444458E-2</v>
      </c>
      <c r="F1513" s="15">
        <f t="shared" si="187"/>
        <v>25.199999999834912</v>
      </c>
      <c r="G1513" s="15">
        <f t="shared" si="188"/>
        <v>27.599999999995312</v>
      </c>
      <c r="H1513" s="15">
        <f t="shared" si="189"/>
        <v>28.080000000030029</v>
      </c>
      <c r="I1513" s="15">
        <f t="shared" si="190"/>
        <v>28.799999999994458</v>
      </c>
      <c r="J1513" s="15">
        <f t="shared" si="191"/>
        <v>29.925000000001905</v>
      </c>
      <c r="K1513" s="21" t="str">
        <f>HYPERLINK("http://maps.google.nl/maps?q="&amp;SUBSTITUTE(Tabel2[[#This Row],[lat]],",",".")&amp;","&amp;SUBSTITUTE(Tabel2[[#This Row],[lon]],",","."))</f>
        <v>http://maps.google.nl/maps?q=50.966422,5.881873</v>
      </c>
    </row>
    <row r="1514" spans="1:11" x14ac:dyDescent="0.25">
      <c r="A1514" s="8">
        <f>TIMEVALUE(MID(Tabel2[[#This Row],[ns1:time2]],12,8))</f>
        <v>0.50358796296296293</v>
      </c>
      <c r="B1514" s="13">
        <f>ROUND(6370973.27862*((2*ASIN(SQRT((SIN((RADIANS(Strava!E1513)-RADIANS(Strava!E1514))/2)^2)+COS(RADIANS(Strava!E1513))*COS(RADIANS(Strava!E1514))*(SIN((RADIANS(Strava!F1513)-RADIANS(Strava!F1514))/2)^2))))),0)</f>
        <v>7</v>
      </c>
      <c r="C1514" s="10">
        <f t="shared" si="184"/>
        <v>22.482999999999947</v>
      </c>
      <c r="D1514" s="8">
        <f t="shared" si="185"/>
        <v>1.1574074074038876E-5</v>
      </c>
      <c r="E1514" s="8">
        <f t="shared" si="186"/>
        <v>4.1643518518518496E-2</v>
      </c>
      <c r="F1514" s="17">
        <f t="shared" si="187"/>
        <v>25.200000000076638</v>
      </c>
      <c r="G1514" s="17">
        <f t="shared" si="188"/>
        <v>25.19999999996099</v>
      </c>
      <c r="H1514" s="17">
        <f t="shared" si="189"/>
        <v>27.000000000018385</v>
      </c>
      <c r="I1514" s="17">
        <f t="shared" si="190"/>
        <v>27.600000000039437</v>
      </c>
      <c r="J1514" s="17">
        <f t="shared" si="191"/>
        <v>30.239999999996417</v>
      </c>
      <c r="K1514" s="20" t="str">
        <f>HYPERLINK("http://maps.google.nl/maps?q="&amp;SUBSTITUTE(Tabel2[[#This Row],[lat]],",",".")&amp;","&amp;SUBSTITUTE(Tabel2[[#This Row],[lon]],",","."))</f>
        <v>http://maps.google.nl/maps?q=50.966456,5.881963</v>
      </c>
    </row>
    <row r="1515" spans="1:11" x14ac:dyDescent="0.25">
      <c r="A1515" s="12">
        <f>TIMEVALUE(MID(Tabel2[[#This Row],[ns1:time2]],12,8))</f>
        <v>0.50359953703703708</v>
      </c>
      <c r="B1515" s="13">
        <f>ROUND(6370973.27862*((2*ASIN(SQRT((SIN((RADIANS(Strava!E1514)-RADIANS(Strava!E1515))/2)^2)+COS(RADIANS(Strava!E1514))*COS(RADIANS(Strava!E1515))*(SIN((RADIANS(Strava!F1514)-RADIANS(Strava!F1515))/2)^2))))),0)</f>
        <v>7</v>
      </c>
      <c r="C1515" s="14">
        <f t="shared" si="184"/>
        <v>22.489999999999949</v>
      </c>
      <c r="D1515" s="12">
        <f t="shared" si="185"/>
        <v>1.1574074074149898E-5</v>
      </c>
      <c r="E1515" s="12">
        <f t="shared" si="186"/>
        <v>4.1655092592592646E-2</v>
      </c>
      <c r="F1515" s="15">
        <f t="shared" si="187"/>
        <v>25.199999999834912</v>
      </c>
      <c r="G1515" s="15">
        <f t="shared" si="188"/>
        <v>25.19999999996099</v>
      </c>
      <c r="H1515" s="15">
        <f t="shared" si="189"/>
        <v>25.199999999920703</v>
      </c>
      <c r="I1515" s="15">
        <f t="shared" si="190"/>
        <v>26.639999999980663</v>
      </c>
      <c r="J1515" s="15">
        <f t="shared" si="191"/>
        <v>30.342857142846924</v>
      </c>
      <c r="K1515" s="21" t="str">
        <f>HYPERLINK("http://maps.google.nl/maps?q="&amp;SUBSTITUTE(Tabel2[[#This Row],[lat]],",",".")&amp;","&amp;SUBSTITUTE(Tabel2[[#This Row],[lon]],",","."))</f>
        <v>http://maps.google.nl/maps?q=50.966491,5.882044</v>
      </c>
    </row>
    <row r="1516" spans="1:11" x14ac:dyDescent="0.25">
      <c r="A1516" s="8">
        <f>TIMEVALUE(MID(Tabel2[[#This Row],[ns1:time2]],12,8))</f>
        <v>0.50361111111111112</v>
      </c>
      <c r="B1516" s="13">
        <f>ROUND(6370973.27862*((2*ASIN(SQRT((SIN((RADIANS(Strava!E1515)-RADIANS(Strava!E1516))/2)^2)+COS(RADIANS(Strava!E1515))*COS(RADIANS(Strava!E1516))*(SIN((RADIANS(Strava!F1515)-RADIANS(Strava!F1516))/2)^2))))),0)</f>
        <v>6</v>
      </c>
      <c r="C1516" s="10">
        <f t="shared" si="184"/>
        <v>22.495999999999949</v>
      </c>
      <c r="D1516" s="8">
        <f t="shared" si="185"/>
        <v>1.1574074074038876E-5</v>
      </c>
      <c r="E1516" s="8">
        <f t="shared" si="186"/>
        <v>4.1666666666666685E-2</v>
      </c>
      <c r="F1516" s="17">
        <f t="shared" si="187"/>
        <v>21.600000000065688</v>
      </c>
      <c r="G1516" s="17">
        <f t="shared" si="188"/>
        <v>23.399999999961949</v>
      </c>
      <c r="H1516" s="17">
        <f t="shared" si="189"/>
        <v>24</v>
      </c>
      <c r="I1516" s="17">
        <f t="shared" si="190"/>
        <v>24.299999999961472</v>
      </c>
      <c r="J1516" s="17">
        <f t="shared" si="191"/>
        <v>29.099999999996911</v>
      </c>
      <c r="K1516" s="20" t="str">
        <f>HYPERLINK("http://maps.google.nl/maps?q="&amp;SUBSTITUTE(Tabel2[[#This Row],[lat]],",",".")&amp;","&amp;SUBSTITUTE(Tabel2[[#This Row],[lon]],",","."))</f>
        <v>http://maps.google.nl/maps?q=50.966522,5.882122</v>
      </c>
    </row>
    <row r="1517" spans="1:11" x14ac:dyDescent="0.25">
      <c r="A1517" s="12">
        <f>TIMEVALUE(MID(Tabel2[[#This Row],[ns1:time2]],12,8))</f>
        <v>0.5036342592592592</v>
      </c>
      <c r="B1517" s="13">
        <f>ROUND(6370973.27862*((2*ASIN(SQRT((SIN((RADIANS(Strava!E1516)-RADIANS(Strava!E1517))/2)^2)+COS(RADIANS(Strava!E1516))*COS(RADIANS(Strava!E1517))*(SIN((RADIANS(Strava!F1516)-RADIANS(Strava!F1517))/2)^2))))),0)</f>
        <v>12</v>
      </c>
      <c r="C1517" s="14">
        <f t="shared" si="184"/>
        <v>22.507999999999949</v>
      </c>
      <c r="D1517" s="12">
        <f t="shared" si="185"/>
        <v>2.3148148148077752E-5</v>
      </c>
      <c r="E1517" s="12">
        <f t="shared" si="186"/>
        <v>4.1689814814814763E-2</v>
      </c>
      <c r="F1517" s="15">
        <f t="shared" si="187"/>
        <v>21.600000000065688</v>
      </c>
      <c r="G1517" s="15">
        <f t="shared" si="188"/>
        <v>21.600000000066508</v>
      </c>
      <c r="H1517" s="15">
        <f t="shared" si="189"/>
        <v>22.500000000016385</v>
      </c>
      <c r="I1517" s="15">
        <f t="shared" si="190"/>
        <v>23.040000000028446</v>
      </c>
      <c r="J1517" s="15">
        <f t="shared" si="191"/>
        <v>27.692307692311552</v>
      </c>
      <c r="K1517" s="21" t="str">
        <f>HYPERLINK("http://maps.google.nl/maps?q="&amp;SUBSTITUTE(Tabel2[[#This Row],[lat]],",",".")&amp;","&amp;SUBSTITUTE(Tabel2[[#This Row],[lon]],",","."))</f>
        <v>http://maps.google.nl/maps?q=50.966576,5.882271</v>
      </c>
    </row>
    <row r="1518" spans="1:11" x14ac:dyDescent="0.25">
      <c r="A1518" s="8">
        <f>TIMEVALUE(MID(Tabel2[[#This Row],[ns1:time2]],12,8))</f>
        <v>0.50365740740740739</v>
      </c>
      <c r="B1518" s="13">
        <f>ROUND(6370973.27862*((2*ASIN(SQRT((SIN((RADIANS(Strava!E1517)-RADIANS(Strava!E1518))/2)^2)+COS(RADIANS(Strava!E1517))*COS(RADIANS(Strava!E1518))*(SIN((RADIANS(Strava!F1517)-RADIANS(Strava!F1518))/2)^2))))),0)</f>
        <v>11</v>
      </c>
      <c r="C1518" s="10">
        <f t="shared" si="184"/>
        <v>22.518999999999949</v>
      </c>
      <c r="D1518" s="8">
        <f t="shared" si="185"/>
        <v>2.3148148148188774E-5</v>
      </c>
      <c r="E1518" s="8">
        <f t="shared" si="186"/>
        <v>4.1712962962962952E-2</v>
      </c>
      <c r="F1518" s="17">
        <f t="shared" si="187"/>
        <v>19.799999999965248</v>
      </c>
      <c r="G1518" s="17">
        <f t="shared" si="188"/>
        <v>20.700000000013031</v>
      </c>
      <c r="H1518" s="17">
        <f t="shared" si="189"/>
        <v>20.880000000023379</v>
      </c>
      <c r="I1518" s="17">
        <f t="shared" si="190"/>
        <v>21.599999999997443</v>
      </c>
      <c r="J1518" s="17">
        <f t="shared" si="191"/>
        <v>25.971428571437055</v>
      </c>
      <c r="K1518" s="20" t="str">
        <f>HYPERLINK("http://maps.google.nl/maps?q="&amp;SUBSTITUTE(Tabel2[[#This Row],[lat]],",",".")&amp;","&amp;SUBSTITUTE(Tabel2[[#This Row],[lon]],",","."))</f>
        <v>http://maps.google.nl/maps?q=50.966629,5.882408</v>
      </c>
    </row>
    <row r="1519" spans="1:11" x14ac:dyDescent="0.25">
      <c r="A1519" s="12">
        <f>TIMEVALUE(MID(Tabel2[[#This Row],[ns1:time2]],12,8))</f>
        <v>0.50366898148148154</v>
      </c>
      <c r="B1519" s="13">
        <f>ROUND(6370973.27862*((2*ASIN(SQRT((SIN((RADIANS(Strava!E1518)-RADIANS(Strava!E1519))/2)^2)+COS(RADIANS(Strava!E1518))*COS(RADIANS(Strava!E1519))*(SIN((RADIANS(Strava!F1518)-RADIANS(Strava!F1519))/2)^2))))),0)</f>
        <v>5</v>
      </c>
      <c r="C1519" s="14">
        <f t="shared" si="184"/>
        <v>22.523999999999948</v>
      </c>
      <c r="D1519" s="12">
        <f t="shared" si="185"/>
        <v>1.1574074074149898E-5</v>
      </c>
      <c r="E1519" s="12">
        <f t="shared" si="186"/>
        <v>4.1724537037037102E-2</v>
      </c>
      <c r="F1519" s="15">
        <f t="shared" si="187"/>
        <v>17.999999999882078</v>
      </c>
      <c r="G1519" s="15">
        <f t="shared" si="188"/>
        <v>19.199999999933492</v>
      </c>
      <c r="H1519" s="15">
        <f t="shared" si="189"/>
        <v>20.159999999983015</v>
      </c>
      <c r="I1519" s="15">
        <f t="shared" si="190"/>
        <v>20.399999999996162</v>
      </c>
      <c r="J1519" s="15">
        <f t="shared" si="191"/>
        <v>24.685714285704812</v>
      </c>
      <c r="K1519" s="21" t="str">
        <f>HYPERLINK("http://maps.google.nl/maps?q="&amp;SUBSTITUTE(Tabel2[[#This Row],[lat]],",",".")&amp;","&amp;SUBSTITUTE(Tabel2[[#This Row],[lon]],",","."))</f>
        <v>http://maps.google.nl/maps?q=50.966655,5.882473</v>
      </c>
    </row>
    <row r="1520" spans="1:11" x14ac:dyDescent="0.25">
      <c r="A1520" s="8">
        <f>TIMEVALUE(MID(Tabel2[[#This Row],[ns1:time2]],12,8))</f>
        <v>0.50368055555555558</v>
      </c>
      <c r="B1520" s="13">
        <f>ROUND(6370973.27862*((2*ASIN(SQRT((SIN((RADIANS(Strava!E1519)-RADIANS(Strava!E1520))/2)^2)+COS(RADIANS(Strava!E1519))*COS(RADIANS(Strava!E1520))*(SIN((RADIANS(Strava!F1519)-RADIANS(Strava!F1520))/2)^2))))),0)</f>
        <v>6</v>
      </c>
      <c r="C1520" s="10">
        <f t="shared" si="184"/>
        <v>22.529999999999948</v>
      </c>
      <c r="D1520" s="8">
        <f t="shared" si="185"/>
        <v>1.1574074074038876E-5</v>
      </c>
      <c r="E1520" s="8">
        <f t="shared" si="186"/>
        <v>4.173611111111114E-2</v>
      </c>
      <c r="F1520" s="17">
        <f t="shared" si="187"/>
        <v>21.600000000065688</v>
      </c>
      <c r="G1520" s="17">
        <f t="shared" si="188"/>
        <v>19.79999999996387</v>
      </c>
      <c r="H1520" s="17">
        <f t="shared" si="189"/>
        <v>19.79999999996387</v>
      </c>
      <c r="I1520" s="17">
        <f t="shared" si="190"/>
        <v>20.399999999996162</v>
      </c>
      <c r="J1520" s="17">
        <f t="shared" si="191"/>
        <v>23.914285714292891</v>
      </c>
      <c r="K1520" s="20" t="str">
        <f>HYPERLINK("http://maps.google.nl/maps?q="&amp;SUBSTITUTE(Tabel2[[#This Row],[lat]],",",".")&amp;","&amp;SUBSTITUTE(Tabel2[[#This Row],[lon]],",","."))</f>
        <v>http://maps.google.nl/maps?q=50.966685,5.882539</v>
      </c>
    </row>
    <row r="1521" spans="1:11" x14ac:dyDescent="0.25">
      <c r="A1521" s="12">
        <f>TIMEVALUE(MID(Tabel2[[#This Row],[ns1:time2]],12,8))</f>
        <v>0.50369212962962961</v>
      </c>
      <c r="B1521" s="13">
        <f>ROUND(6370973.27862*((2*ASIN(SQRT((SIN((RADIANS(Strava!E1520)-RADIANS(Strava!E1521))/2)^2)+COS(RADIANS(Strava!E1520))*COS(RADIANS(Strava!E1521))*(SIN((RADIANS(Strava!F1520)-RADIANS(Strava!F1521))/2)^2))))),0)</f>
        <v>5</v>
      </c>
      <c r="C1521" s="14">
        <f t="shared" si="184"/>
        <v>22.534999999999947</v>
      </c>
      <c r="D1521" s="12">
        <f t="shared" si="185"/>
        <v>1.1574074074038876E-5</v>
      </c>
      <c r="E1521" s="12">
        <f t="shared" si="186"/>
        <v>4.1747685185185179E-2</v>
      </c>
      <c r="F1521" s="15">
        <f t="shared" si="187"/>
        <v>18.00000000005474</v>
      </c>
      <c r="G1521" s="15">
        <f t="shared" si="188"/>
        <v>19.800000000058834</v>
      </c>
      <c r="H1521" s="15">
        <f t="shared" si="189"/>
        <v>19.199999999994883</v>
      </c>
      <c r="I1521" s="15">
        <f t="shared" si="190"/>
        <v>19.439999999982707</v>
      </c>
      <c r="J1521" s="15">
        <f t="shared" si="191"/>
        <v>22.707692307694547</v>
      </c>
      <c r="K1521" s="21" t="str">
        <f>HYPERLINK("http://maps.google.nl/maps?q="&amp;SUBSTITUTE(Tabel2[[#This Row],[lat]],",",".")&amp;","&amp;SUBSTITUTE(Tabel2[[#This Row],[lon]],",","."))</f>
        <v>http://maps.google.nl/maps?q=50.96671,5.882599</v>
      </c>
    </row>
    <row r="1522" spans="1:11" x14ac:dyDescent="0.25">
      <c r="A1522" s="8">
        <f>TIMEVALUE(MID(Tabel2[[#This Row],[ns1:time2]],12,8))</f>
        <v>0.50370370370370365</v>
      </c>
      <c r="B1522" s="13">
        <f>ROUND(6370973.27862*((2*ASIN(SQRT((SIN((RADIANS(Strava!E1521)-RADIANS(Strava!E1522))/2)^2)+COS(RADIANS(Strava!E1521))*COS(RADIANS(Strava!E1522))*(SIN((RADIANS(Strava!F1521)-RADIANS(Strava!F1522))/2)^2))))),0)</f>
        <v>5</v>
      </c>
      <c r="C1522" s="10">
        <f t="shared" si="184"/>
        <v>22.539999999999946</v>
      </c>
      <c r="D1522" s="8">
        <f t="shared" si="185"/>
        <v>1.1574074074038876E-5</v>
      </c>
      <c r="E1522" s="8">
        <f t="shared" si="186"/>
        <v>4.1759259259259218E-2</v>
      </c>
      <c r="F1522" s="17">
        <f t="shared" si="187"/>
        <v>18.00000000005474</v>
      </c>
      <c r="G1522" s="17">
        <f t="shared" si="188"/>
        <v>18.000000000051159</v>
      </c>
      <c r="H1522" s="17">
        <f t="shared" si="189"/>
        <v>19.200000000056274</v>
      </c>
      <c r="I1522" s="17">
        <f t="shared" si="190"/>
        <v>18.900000000009673</v>
      </c>
      <c r="J1522" s="17">
        <f t="shared" si="191"/>
        <v>21.299999999997123</v>
      </c>
      <c r="K1522" s="20" t="str">
        <f>HYPERLINK("http://maps.google.nl/maps?q="&amp;SUBSTITUTE(Tabel2[[#This Row],[lat]],",",".")&amp;","&amp;SUBSTITUTE(Tabel2[[#This Row],[lon]],",","."))</f>
        <v>http://maps.google.nl/maps?q=50.966736,5.882658</v>
      </c>
    </row>
    <row r="1523" spans="1:11" x14ac:dyDescent="0.25">
      <c r="A1523" s="12">
        <f>TIMEVALUE(MID(Tabel2[[#This Row],[ns1:time2]],12,8))</f>
        <v>0.50372685185185184</v>
      </c>
      <c r="B1523" s="13">
        <f>ROUND(6370973.27862*((2*ASIN(SQRT((SIN((RADIANS(Strava!E1522)-RADIANS(Strava!E1523))/2)^2)+COS(RADIANS(Strava!E1522))*COS(RADIANS(Strava!E1523))*(SIN((RADIANS(Strava!F1522)-RADIANS(Strava!F1523))/2)^2))))),0)</f>
        <v>10</v>
      </c>
      <c r="C1523" s="14">
        <f t="shared" si="184"/>
        <v>22.549999999999947</v>
      </c>
      <c r="D1523" s="12">
        <f t="shared" si="185"/>
        <v>2.3148148148188774E-5</v>
      </c>
      <c r="E1523" s="12">
        <f t="shared" si="186"/>
        <v>4.1782407407407407E-2</v>
      </c>
      <c r="F1523" s="15">
        <f t="shared" si="187"/>
        <v>17.999999999968409</v>
      </c>
      <c r="G1523" s="15">
        <f t="shared" si="188"/>
        <v>17.999999999997868</v>
      </c>
      <c r="H1523" s="15">
        <f t="shared" si="189"/>
        <v>18.000000000011191</v>
      </c>
      <c r="I1523" s="15">
        <f t="shared" si="190"/>
        <v>18.720000000020875</v>
      </c>
      <c r="J1523" s="15">
        <f t="shared" si="191"/>
        <v>20.492307692309979</v>
      </c>
      <c r="K1523" s="21" t="str">
        <f>HYPERLINK("http://maps.google.nl/maps?q="&amp;SUBSTITUTE(Tabel2[[#This Row],[lat]],",",".")&amp;","&amp;SUBSTITUTE(Tabel2[[#This Row],[lon]],",","."))</f>
        <v>http://maps.google.nl/maps?q=50.966785,5.882781</v>
      </c>
    </row>
    <row r="1524" spans="1:11" x14ac:dyDescent="0.25">
      <c r="A1524" s="8">
        <f>TIMEVALUE(MID(Tabel2[[#This Row],[ns1:time2]],12,8))</f>
        <v>0.50373842592592599</v>
      </c>
      <c r="B1524" s="13">
        <f>ROUND(6370973.27862*((2*ASIN(SQRT((SIN((RADIANS(Strava!E1523)-RADIANS(Strava!E1524))/2)^2)+COS(RADIANS(Strava!E1523))*COS(RADIANS(Strava!E1524))*(SIN((RADIANS(Strava!F1523)-RADIANS(Strava!F1524))/2)^2))))),0)</f>
        <v>5</v>
      </c>
      <c r="C1524" s="10">
        <f t="shared" si="184"/>
        <v>22.554999999999946</v>
      </c>
      <c r="D1524" s="8">
        <f t="shared" si="185"/>
        <v>1.1574074074149898E-5</v>
      </c>
      <c r="E1524" s="8">
        <f t="shared" si="186"/>
        <v>4.1793981481481557E-2</v>
      </c>
      <c r="F1524" s="17">
        <f t="shared" si="187"/>
        <v>17.999999999882078</v>
      </c>
      <c r="G1524" s="17">
        <f t="shared" si="188"/>
        <v>17.999999999940314</v>
      </c>
      <c r="H1524" s="17">
        <f t="shared" si="189"/>
        <v>17.999999999968026</v>
      </c>
      <c r="I1524" s="17">
        <f t="shared" si="190"/>
        <v>17.999999999984652</v>
      </c>
      <c r="J1524" s="17">
        <f t="shared" si="191"/>
        <v>19.938461538448387</v>
      </c>
      <c r="K1524" s="20" t="str">
        <f>HYPERLINK("http://maps.google.nl/maps?q="&amp;SUBSTITUTE(Tabel2[[#This Row],[lat]],",",".")&amp;","&amp;SUBSTITUTE(Tabel2[[#This Row],[lon]],",","."))</f>
        <v>http://maps.google.nl/maps?q=50.966809,5.882842</v>
      </c>
    </row>
    <row r="1525" spans="1:11" x14ac:dyDescent="0.25">
      <c r="A1525" s="12">
        <f>TIMEVALUE(MID(Tabel2[[#This Row],[ns1:time2]],12,8))</f>
        <v>0.50375000000000003</v>
      </c>
      <c r="B1525" s="13">
        <f>ROUND(6370973.27862*((2*ASIN(SQRT((SIN((RADIANS(Strava!E1524)-RADIANS(Strava!E1525))/2)^2)+COS(RADIANS(Strava!E1524))*COS(RADIANS(Strava!E1525))*(SIN((RADIANS(Strava!F1524)-RADIANS(Strava!F1525))/2)^2))))),0)</f>
        <v>5</v>
      </c>
      <c r="C1525" s="14">
        <f t="shared" si="184"/>
        <v>22.559999999999945</v>
      </c>
      <c r="D1525" s="12">
        <f t="shared" si="185"/>
        <v>1.1574074074038876E-5</v>
      </c>
      <c r="E1525" s="12">
        <f t="shared" si="186"/>
        <v>4.1805555555555596E-2</v>
      </c>
      <c r="F1525" s="15">
        <f t="shared" si="187"/>
        <v>18.00000000005474</v>
      </c>
      <c r="G1525" s="15">
        <f t="shared" si="188"/>
        <v>17.999999999964828</v>
      </c>
      <c r="H1525" s="15">
        <f t="shared" si="189"/>
        <v>17.999999999968026</v>
      </c>
      <c r="I1525" s="15">
        <f t="shared" si="190"/>
        <v>17.999999999984652</v>
      </c>
      <c r="J1525" s="15">
        <f t="shared" si="191"/>
        <v>19.384615384616218</v>
      </c>
      <c r="K1525" s="21" t="str">
        <f>HYPERLINK("http://maps.google.nl/maps?q="&amp;SUBSTITUTE(Tabel2[[#This Row],[lat]],",",".")&amp;","&amp;SUBSTITUTE(Tabel2[[#This Row],[lon]],",","."))</f>
        <v>http://maps.google.nl/maps?q=50.966834,5.882905</v>
      </c>
    </row>
    <row r="1526" spans="1:11" x14ac:dyDescent="0.25">
      <c r="A1526" s="8">
        <f>TIMEVALUE(MID(Tabel2[[#This Row],[ns1:time2]],12,8))</f>
        <v>0.50376157407407407</v>
      </c>
      <c r="B1526" s="13">
        <f>ROUND(6370973.27862*((2*ASIN(SQRT((SIN((RADIANS(Strava!E1525)-RADIANS(Strava!E1526))/2)^2)+COS(RADIANS(Strava!E1525))*COS(RADIANS(Strava!E1526))*(SIN((RADIANS(Strava!F1525)-RADIANS(Strava!F1526))/2)^2))))),0)</f>
        <v>5</v>
      </c>
      <c r="C1526" s="10">
        <f t="shared" si="184"/>
        <v>22.564999999999944</v>
      </c>
      <c r="D1526" s="8">
        <f t="shared" si="185"/>
        <v>1.1574074074038876E-5</v>
      </c>
      <c r="E1526" s="8">
        <f t="shared" si="186"/>
        <v>4.1817129629629635E-2</v>
      </c>
      <c r="F1526" s="17">
        <f t="shared" si="187"/>
        <v>18.00000000005474</v>
      </c>
      <c r="G1526" s="17">
        <f t="shared" si="188"/>
        <v>18.000000000051159</v>
      </c>
      <c r="H1526" s="17">
        <f t="shared" si="189"/>
        <v>17.999999999993605</v>
      </c>
      <c r="I1526" s="17">
        <f t="shared" si="190"/>
        <v>17.999999999984652</v>
      </c>
      <c r="J1526" s="17">
        <f t="shared" si="191"/>
        <v>19.107692307692776</v>
      </c>
      <c r="K1526" s="20" t="str">
        <f>HYPERLINK("http://maps.google.nl/maps?q="&amp;SUBSTITUTE(Tabel2[[#This Row],[lat]],",",".")&amp;","&amp;SUBSTITUTE(Tabel2[[#This Row],[lon]],",","."))</f>
        <v>http://maps.google.nl/maps?q=50.966859,5.882968</v>
      </c>
    </row>
    <row r="1527" spans="1:11" x14ac:dyDescent="0.25">
      <c r="A1527" s="12">
        <f>TIMEVALUE(MID(Tabel2[[#This Row],[ns1:time2]],12,8))</f>
        <v>0.50377314814814811</v>
      </c>
      <c r="B1527" s="13">
        <f>ROUND(6370973.27862*((2*ASIN(SQRT((SIN((RADIANS(Strava!E1526)-RADIANS(Strava!E1527))/2)^2)+COS(RADIANS(Strava!E1526))*COS(RADIANS(Strava!E1527))*(SIN((RADIANS(Strava!F1526)-RADIANS(Strava!F1527))/2)^2))))),0)</f>
        <v>6</v>
      </c>
      <c r="C1527" s="14">
        <f t="shared" si="184"/>
        <v>22.570999999999945</v>
      </c>
      <c r="D1527" s="12">
        <f t="shared" si="185"/>
        <v>1.1574074074038876E-5</v>
      </c>
      <c r="E1527" s="12">
        <f t="shared" si="186"/>
        <v>4.1828703703703674E-2</v>
      </c>
      <c r="F1527" s="15">
        <f t="shared" si="187"/>
        <v>21.600000000065688</v>
      </c>
      <c r="G1527" s="15">
        <f t="shared" si="188"/>
        <v>19.800000000058834</v>
      </c>
      <c r="H1527" s="15">
        <f t="shared" si="189"/>
        <v>19.200000000056274</v>
      </c>
      <c r="I1527" s="15">
        <f t="shared" si="190"/>
        <v>18.900000000009673</v>
      </c>
      <c r="J1527" s="15">
        <f t="shared" si="191"/>
        <v>18.899999999995629</v>
      </c>
      <c r="K1527" s="21" t="str">
        <f>HYPERLINK("http://maps.google.nl/maps?q="&amp;SUBSTITUTE(Tabel2[[#This Row],[lat]],",",".")&amp;","&amp;SUBSTITUTE(Tabel2[[#This Row],[lon]],",","."))</f>
        <v>http://maps.google.nl/maps?q=50.966887,5.883033</v>
      </c>
    </row>
    <row r="1528" spans="1:11" x14ac:dyDescent="0.25">
      <c r="A1528" s="8">
        <f>TIMEVALUE(MID(Tabel2[[#This Row],[ns1:time2]],12,8))</f>
        <v>0.50384259259259256</v>
      </c>
      <c r="B1528" s="13">
        <f>ROUND(6370973.27862*((2*ASIN(SQRT((SIN((RADIANS(Strava!E1527)-RADIANS(Strava!E1528))/2)^2)+COS(RADIANS(Strava!E1527))*COS(RADIANS(Strava!E1528))*(SIN((RADIANS(Strava!F1527)-RADIANS(Strava!F1528))/2)^2))))),0)</f>
        <v>33</v>
      </c>
      <c r="C1528" s="10">
        <f t="shared" si="184"/>
        <v>22.603999999999946</v>
      </c>
      <c r="D1528" s="8">
        <f t="shared" si="185"/>
        <v>6.94444444444553E-5</v>
      </c>
      <c r="E1528" s="8">
        <f t="shared" si="186"/>
        <v>4.1898148148148129E-2</v>
      </c>
      <c r="F1528" s="17">
        <f t="shared" si="187"/>
        <v>19.799999999996906</v>
      </c>
      <c r="G1528" s="17">
        <f t="shared" si="188"/>
        <v>20.057142857149643</v>
      </c>
      <c r="H1528" s="17">
        <f t="shared" si="189"/>
        <v>19.80000000001295</v>
      </c>
      <c r="I1528" s="17">
        <f t="shared" si="190"/>
        <v>19.600000000017623</v>
      </c>
      <c r="J1528" s="17">
        <f t="shared" si="191"/>
        <v>19.125000000000224</v>
      </c>
      <c r="K1528" s="20" t="str">
        <f>HYPERLINK("http://maps.google.nl/maps?q="&amp;SUBSTITUTE(Tabel2[[#This Row],[lat]],",",".")&amp;","&amp;SUBSTITUTE(Tabel2[[#This Row],[lon]],",","."))</f>
        <v>http://maps.google.nl/maps?q=50.967054,5.883429</v>
      </c>
    </row>
    <row r="1529" spans="1:11" x14ac:dyDescent="0.25">
      <c r="A1529" s="12">
        <f>TIMEVALUE(MID(Tabel2[[#This Row],[ns1:time2]],12,8))</f>
        <v>0.50393518518518521</v>
      </c>
      <c r="B1529" s="13">
        <f>ROUND(6370973.27862*((2*ASIN(SQRT((SIN((RADIANS(Strava!E1528)-RADIANS(Strava!E1529))/2)^2)+COS(RADIANS(Strava!E1528))*COS(RADIANS(Strava!E1529))*(SIN((RADIANS(Strava!F1528)-RADIANS(Strava!F1529))/2)^2))))),0)</f>
        <v>49</v>
      </c>
      <c r="C1529" s="14">
        <f t="shared" si="184"/>
        <v>22.652999999999945</v>
      </c>
      <c r="D1529" s="12">
        <f t="shared" si="185"/>
        <v>9.2592592592644074E-5</v>
      </c>
      <c r="E1529" s="12">
        <f t="shared" si="186"/>
        <v>4.1990740740740773E-2</v>
      </c>
      <c r="F1529" s="15">
        <f t="shared" si="187"/>
        <v>22.04999999998774</v>
      </c>
      <c r="G1529" s="15">
        <f t="shared" si="188"/>
        <v>21.085714285706363</v>
      </c>
      <c r="H1529" s="15">
        <f t="shared" si="189"/>
        <v>21.119999999996931</v>
      </c>
      <c r="I1529" s="15">
        <f t="shared" si="190"/>
        <v>20.925000000000903</v>
      </c>
      <c r="J1529" s="15">
        <f t="shared" si="191"/>
        <v>20.191304347828197</v>
      </c>
      <c r="K1529" s="21" t="str">
        <f>HYPERLINK("http://maps.google.nl/maps?q="&amp;SUBSTITUTE(Tabel2[[#This Row],[lat]],",",".")&amp;","&amp;SUBSTITUTE(Tabel2[[#This Row],[lon]],",","."))</f>
        <v>http://maps.google.nl/maps?q=50.967292,5.884011</v>
      </c>
    </row>
    <row r="1530" spans="1:11" x14ac:dyDescent="0.25">
      <c r="A1530" s="8">
        <f>TIMEVALUE(MID(Tabel2[[#This Row],[ns1:time2]],12,8))</f>
        <v>0.5040162037037037</v>
      </c>
      <c r="B1530" s="13">
        <f>ROUND(6370973.27862*((2*ASIN(SQRT((SIN((RADIANS(Strava!E1529)-RADIANS(Strava!E1530))/2)^2)+COS(RADIANS(Strava!E1529))*COS(RADIANS(Strava!E1530))*(SIN((RADIANS(Strava!F1529)-RADIANS(Strava!F1530))/2)^2))))),0)</f>
        <v>45</v>
      </c>
      <c r="C1530" s="10">
        <f t="shared" si="184"/>
        <v>22.697999999999947</v>
      </c>
      <c r="D1530" s="8">
        <f t="shared" si="185"/>
        <v>8.1018518518494176E-5</v>
      </c>
      <c r="E1530" s="8">
        <f t="shared" si="186"/>
        <v>4.2071759259259267E-2</v>
      </c>
      <c r="F1530" s="17">
        <f t="shared" si="187"/>
        <v>23.142857142864095</v>
      </c>
      <c r="G1530" s="17">
        <f t="shared" si="188"/>
        <v>22.559999999996759</v>
      </c>
      <c r="H1530" s="17">
        <f t="shared" si="189"/>
        <v>21.771428571425588</v>
      </c>
      <c r="I1530" s="17">
        <f t="shared" si="190"/>
        <v>21.763636363636561</v>
      </c>
      <c r="J1530" s="17">
        <f t="shared" si="191"/>
        <v>20.855172413794349</v>
      </c>
      <c r="K1530" s="20" t="str">
        <f>HYPERLINK("http://maps.google.nl/maps?q="&amp;SUBSTITUTE(Tabel2[[#This Row],[lat]],",",".")&amp;","&amp;SUBSTITUTE(Tabel2[[#This Row],[lon]],",","."))</f>
        <v>http://maps.google.nl/maps?q=50.967515,5.884547</v>
      </c>
    </row>
    <row r="1531" spans="1:11" x14ac:dyDescent="0.25">
      <c r="A1531" s="12">
        <f>TIMEVALUE(MID(Tabel2[[#This Row],[ns1:time2]],12,8))</f>
        <v>0.50408564814814816</v>
      </c>
      <c r="B1531" s="13">
        <f>ROUND(6370973.27862*((2*ASIN(SQRT((SIN((RADIANS(Strava!E1530)-RADIANS(Strava!E1531))/2)^2)+COS(RADIANS(Strava!E1530))*COS(RADIANS(Strava!E1531))*(SIN((RADIANS(Strava!F1530)-RADIANS(Strava!F1531))/2)^2))))),0)</f>
        <v>46</v>
      </c>
      <c r="C1531" s="14">
        <f t="shared" si="184"/>
        <v>22.743999999999946</v>
      </c>
      <c r="D1531" s="12">
        <f t="shared" si="185"/>
        <v>6.94444444444553E-5</v>
      </c>
      <c r="E1531" s="12">
        <f t="shared" si="186"/>
        <v>4.2141203703703722E-2</v>
      </c>
      <c r="F1531" s="15">
        <f t="shared" si="187"/>
        <v>27.599999999995685</v>
      </c>
      <c r="G1531" s="15">
        <f t="shared" si="188"/>
        <v>25.200000000002557</v>
      </c>
      <c r="H1531" s="15">
        <f t="shared" si="189"/>
        <v>23.999999999996344</v>
      </c>
      <c r="I1531" s="15">
        <f t="shared" si="190"/>
        <v>23.066666666663302</v>
      </c>
      <c r="J1531" s="15">
        <f t="shared" si="191"/>
        <v>22.129411764704464</v>
      </c>
      <c r="K1531" s="21" t="str">
        <f>HYPERLINK("http://maps.google.nl/maps?q="&amp;SUBSTITUTE(Tabel2[[#This Row],[lat]],",",".")&amp;","&amp;SUBSTITUTE(Tabel2[[#This Row],[lon]],",","."))</f>
        <v>http://maps.google.nl/maps?q=50.967755,5.885089</v>
      </c>
    </row>
    <row r="1532" spans="1:11" x14ac:dyDescent="0.25">
      <c r="A1532" s="8">
        <f>TIMEVALUE(MID(Tabel2[[#This Row],[ns1:time2]],12,8))</f>
        <v>0.5040972222222222</v>
      </c>
      <c r="B1532" s="13">
        <f>ROUND(6370973.27862*((2*ASIN(SQRT((SIN((RADIANS(Strava!E1531)-RADIANS(Strava!E1532))/2)^2)+COS(RADIANS(Strava!E1531))*COS(RADIANS(Strava!E1532))*(SIN((RADIANS(Strava!F1531)-RADIANS(Strava!F1532))/2)^2))))),0)</f>
        <v>10</v>
      </c>
      <c r="C1532" s="10">
        <f t="shared" si="184"/>
        <v>22.753999999999948</v>
      </c>
      <c r="D1532" s="8">
        <f t="shared" si="185"/>
        <v>1.1574074074038876E-5</v>
      </c>
      <c r="E1532" s="8">
        <f t="shared" si="186"/>
        <v>4.2152777777777761E-2</v>
      </c>
      <c r="F1532" s="17">
        <f t="shared" si="187"/>
        <v>36.00000000010948</v>
      </c>
      <c r="G1532" s="17">
        <f t="shared" si="188"/>
        <v>28.800000000009135</v>
      </c>
      <c r="H1532" s="17">
        <f t="shared" si="189"/>
        <v>25.971428571437055</v>
      </c>
      <c r="I1532" s="17">
        <f t="shared" si="190"/>
        <v>24.545454545454625</v>
      </c>
      <c r="J1532" s="17">
        <f t="shared" si="191"/>
        <v>22.658823529410586</v>
      </c>
      <c r="K1532" s="20" t="str">
        <f>HYPERLINK("http://maps.google.nl/maps?q="&amp;SUBSTITUTE(Tabel2[[#This Row],[lat]],",",".")&amp;","&amp;SUBSTITUTE(Tabel2[[#This Row],[lon]],",","."))</f>
        <v>http://maps.google.nl/maps?q=50.967813,5.885195</v>
      </c>
    </row>
    <row r="1533" spans="1:11" x14ac:dyDescent="0.25">
      <c r="A1533" s="12">
        <f>TIMEVALUE(MID(Tabel2[[#This Row],[ns1:time2]],12,8))</f>
        <v>0.50410879629629635</v>
      </c>
      <c r="B1533" s="13">
        <f>ROUND(6370973.27862*((2*ASIN(SQRT((SIN((RADIANS(Strava!E1532)-RADIANS(Strava!E1533))/2)^2)+COS(RADIANS(Strava!E1532))*COS(RADIANS(Strava!E1533))*(SIN((RADIANS(Strava!F1532)-RADIANS(Strava!F1533))/2)^2))))),0)</f>
        <v>10</v>
      </c>
      <c r="C1533" s="14">
        <f t="shared" si="184"/>
        <v>22.76399999999995</v>
      </c>
      <c r="D1533" s="12">
        <f t="shared" si="185"/>
        <v>1.1574074074149898E-5</v>
      </c>
      <c r="E1533" s="12">
        <f t="shared" si="186"/>
        <v>4.2164351851851911E-2</v>
      </c>
      <c r="F1533" s="15">
        <f t="shared" si="187"/>
        <v>35.999999999764157</v>
      </c>
      <c r="G1533" s="15">
        <f t="shared" si="188"/>
        <v>35.999999999942446</v>
      </c>
      <c r="H1533" s="15">
        <f t="shared" si="189"/>
        <v>29.699999999984612</v>
      </c>
      <c r="I1533" s="15">
        <f t="shared" si="190"/>
        <v>26.639999999996846</v>
      </c>
      <c r="J1533" s="15">
        <f t="shared" si="191"/>
        <v>23.345454545451133</v>
      </c>
      <c r="K1533" s="21" t="str">
        <f>HYPERLINK("http://maps.google.nl/maps?q="&amp;SUBSTITUTE(Tabel2[[#This Row],[lat]],",",".")&amp;","&amp;SUBSTITUTE(Tabel2[[#This Row],[lon]],",","."))</f>
        <v>http://maps.google.nl/maps?q=50.967887,5.885282</v>
      </c>
    </row>
    <row r="1534" spans="1:11" x14ac:dyDescent="0.25">
      <c r="A1534" s="8">
        <f>TIMEVALUE(MID(Tabel2[[#This Row],[ns1:time2]],12,8))</f>
        <v>0.50412037037037039</v>
      </c>
      <c r="B1534" s="13">
        <f>ROUND(6370973.27862*((2*ASIN(SQRT((SIN((RADIANS(Strava!E1533)-RADIANS(Strava!E1534))/2)^2)+COS(RADIANS(Strava!E1533))*COS(RADIANS(Strava!E1534))*(SIN((RADIANS(Strava!F1533)-RADIANS(Strava!F1534))/2)^2))))),0)</f>
        <v>11</v>
      </c>
      <c r="C1534" s="10">
        <f t="shared" si="184"/>
        <v>22.774999999999949</v>
      </c>
      <c r="D1534" s="8">
        <f t="shared" si="185"/>
        <v>1.1574074074038876E-5</v>
      </c>
      <c r="E1534" s="8">
        <f t="shared" si="186"/>
        <v>4.217592592592595E-2</v>
      </c>
      <c r="F1534" s="17">
        <f t="shared" si="187"/>
        <v>39.600000000120424</v>
      </c>
      <c r="G1534" s="17">
        <f t="shared" si="188"/>
        <v>37.799999999935089</v>
      </c>
      <c r="H1534" s="17">
        <f t="shared" si="189"/>
        <v>37.199999999997019</v>
      </c>
      <c r="I1534" s="17">
        <f t="shared" si="190"/>
        <v>30.79999999999588</v>
      </c>
      <c r="J1534" s="17">
        <f t="shared" si="191"/>
        <v>24.000000000003489</v>
      </c>
      <c r="K1534" s="20" t="str">
        <f>HYPERLINK("http://maps.google.nl/maps?q="&amp;SUBSTITUTE(Tabel2[[#This Row],[lat]],",",".")&amp;","&amp;SUBSTITUTE(Tabel2[[#This Row],[lon]],",","."))</f>
        <v>http://maps.google.nl/maps?q=50.967979,5.88534</v>
      </c>
    </row>
    <row r="1535" spans="1:11" x14ac:dyDescent="0.25">
      <c r="A1535" s="12">
        <f>TIMEVALUE(MID(Tabel2[[#This Row],[ns1:time2]],12,8))</f>
        <v>0.50413194444444442</v>
      </c>
      <c r="B1535" s="13">
        <f>ROUND(6370973.27862*((2*ASIN(SQRT((SIN((RADIANS(Strava!E1534)-RADIANS(Strava!E1535))/2)^2)+COS(RADIANS(Strava!E1534))*COS(RADIANS(Strava!E1535))*(SIN((RADIANS(Strava!F1534)-RADIANS(Strava!F1535))/2)^2))))),0)</f>
        <v>11</v>
      </c>
      <c r="C1535" s="14">
        <f t="shared" si="184"/>
        <v>22.785999999999948</v>
      </c>
      <c r="D1535" s="12">
        <f t="shared" si="185"/>
        <v>1.1574074074038876E-5</v>
      </c>
      <c r="E1535" s="12">
        <f t="shared" si="186"/>
        <v>4.2187499999999989E-2</v>
      </c>
      <c r="F1535" s="15">
        <f t="shared" si="187"/>
        <v>39.600000000120424</v>
      </c>
      <c r="G1535" s="15">
        <f t="shared" si="188"/>
        <v>39.600000000117667</v>
      </c>
      <c r="H1535" s="15">
        <f t="shared" si="189"/>
        <v>38.39999999999403</v>
      </c>
      <c r="I1535" s="15">
        <f t="shared" si="190"/>
        <v>37.80000000002574</v>
      </c>
      <c r="J1535" s="15">
        <f t="shared" si="191"/>
        <v>24.654545454549055</v>
      </c>
      <c r="K1535" s="21" t="str">
        <f>HYPERLINK("http://maps.google.nl/maps?q="&amp;SUBSTITUTE(Tabel2[[#This Row],[lat]],",",".")&amp;","&amp;SUBSTITUTE(Tabel2[[#This Row],[lon]],",","."))</f>
        <v>http://maps.google.nl/maps?q=50.968076,5.885368</v>
      </c>
    </row>
    <row r="1536" spans="1:11" x14ac:dyDescent="0.25">
      <c r="A1536" s="8">
        <f>TIMEVALUE(MID(Tabel2[[#This Row],[ns1:time2]],12,8))</f>
        <v>0.50414351851851846</v>
      </c>
      <c r="B1536" s="13">
        <f>ROUND(6370973.27862*((2*ASIN(SQRT((SIN((RADIANS(Strava!E1535)-RADIANS(Strava!E1536))/2)^2)+COS(RADIANS(Strava!E1535))*COS(RADIANS(Strava!E1536))*(SIN((RADIANS(Strava!F1535)-RADIANS(Strava!F1536))/2)^2))))),0)</f>
        <v>11</v>
      </c>
      <c r="C1536" s="10">
        <f t="shared" si="184"/>
        <v>22.796999999999947</v>
      </c>
      <c r="D1536" s="8">
        <f t="shared" si="185"/>
        <v>1.1574074074038876E-5</v>
      </c>
      <c r="E1536" s="8">
        <f t="shared" si="186"/>
        <v>4.2199074074074028E-2</v>
      </c>
      <c r="F1536" s="17">
        <f t="shared" si="187"/>
        <v>39.600000000120424</v>
      </c>
      <c r="G1536" s="17">
        <f t="shared" si="188"/>
        <v>39.600000000117667</v>
      </c>
      <c r="H1536" s="17">
        <f t="shared" si="189"/>
        <v>39.600000000117667</v>
      </c>
      <c r="I1536" s="17">
        <f t="shared" si="190"/>
        <v>38.700000000024218</v>
      </c>
      <c r="J1536" s="17">
        <f t="shared" si="191"/>
        <v>25.309090909094621</v>
      </c>
      <c r="K1536" s="20" t="str">
        <f>HYPERLINK("http://maps.google.nl/maps?q="&amp;SUBSTITUTE(Tabel2[[#This Row],[lat]],",",".")&amp;","&amp;SUBSTITUTE(Tabel2[[#This Row],[lon]],",","."))</f>
        <v>http://maps.google.nl/maps?q=50.968175,5.885358</v>
      </c>
    </row>
    <row r="1537" spans="1:11" x14ac:dyDescent="0.25">
      <c r="A1537" s="12">
        <f>TIMEVALUE(MID(Tabel2[[#This Row],[ns1:time2]],12,8))</f>
        <v>0.50415509259259261</v>
      </c>
      <c r="B1537" s="13">
        <f>ROUND(6370973.27862*((2*ASIN(SQRT((SIN((RADIANS(Strava!E1536)-RADIANS(Strava!E1537))/2)^2)+COS(RADIANS(Strava!E1536))*COS(RADIANS(Strava!E1537))*(SIN((RADIANS(Strava!F1536)-RADIANS(Strava!F1537))/2)^2))))),0)</f>
        <v>11</v>
      </c>
      <c r="C1537" s="14">
        <f t="shared" si="184"/>
        <v>22.807999999999947</v>
      </c>
      <c r="D1537" s="12">
        <f t="shared" si="185"/>
        <v>1.1574074074149898E-5</v>
      </c>
      <c r="E1537" s="12">
        <f t="shared" si="186"/>
        <v>4.2210648148148178E-2</v>
      </c>
      <c r="F1537" s="15">
        <f t="shared" si="187"/>
        <v>39.599999999740568</v>
      </c>
      <c r="G1537" s="15">
        <f t="shared" si="188"/>
        <v>39.599999999927739</v>
      </c>
      <c r="H1537" s="15">
        <f t="shared" si="189"/>
        <v>39.599999999991049</v>
      </c>
      <c r="I1537" s="15">
        <f t="shared" si="190"/>
        <v>39.600000000022703</v>
      </c>
      <c r="J1537" s="15">
        <f t="shared" si="191"/>
        <v>25.854545454541618</v>
      </c>
      <c r="K1537" s="21" t="str">
        <f>HYPERLINK("http://maps.google.nl/maps?q="&amp;SUBSTITUTE(Tabel2[[#This Row],[lat]],",",".")&amp;","&amp;SUBSTITUTE(Tabel2[[#This Row],[lon]],",","."))</f>
        <v>http://maps.google.nl/maps?q=50.968271,5.885329</v>
      </c>
    </row>
    <row r="1538" spans="1:11" x14ac:dyDescent="0.25">
      <c r="A1538" s="8">
        <f>TIMEVALUE(MID(Tabel2[[#This Row],[ns1:time2]],12,8))</f>
        <v>0.50416666666666665</v>
      </c>
      <c r="B1538" s="13">
        <f>ROUND(6370973.27862*((2*ASIN(SQRT((SIN((RADIANS(Strava!E1537)-RADIANS(Strava!E1538))/2)^2)+COS(RADIANS(Strava!E1537))*COS(RADIANS(Strava!E1538))*(SIN((RADIANS(Strava!F1537)-RADIANS(Strava!F1538))/2)^2))))),0)</f>
        <v>11</v>
      </c>
      <c r="C1538" s="10">
        <f t="shared" si="184"/>
        <v>22.818999999999946</v>
      </c>
      <c r="D1538" s="8">
        <f t="shared" si="185"/>
        <v>1.1574074074038876E-5</v>
      </c>
      <c r="E1538" s="8">
        <f t="shared" si="186"/>
        <v>4.2222222222222217E-2</v>
      </c>
      <c r="F1538" s="17">
        <f t="shared" si="187"/>
        <v>39.600000000120424</v>
      </c>
      <c r="G1538" s="17">
        <f t="shared" si="188"/>
        <v>39.599999999927739</v>
      </c>
      <c r="H1538" s="17">
        <f t="shared" si="189"/>
        <v>39.599999999991049</v>
      </c>
      <c r="I1538" s="17">
        <f t="shared" si="190"/>
        <v>39.600000000022703</v>
      </c>
      <c r="J1538" s="17">
        <f t="shared" si="191"/>
        <v>27.642857142855959</v>
      </c>
      <c r="K1538" s="20" t="str">
        <f>HYPERLINK("http://maps.google.nl/maps?q="&amp;SUBSTITUTE(Tabel2[[#This Row],[lat]],",",".")&amp;","&amp;SUBSTITUTE(Tabel2[[#This Row],[lon]],",","."))</f>
        <v>http://maps.google.nl/maps?q=50.968367,5.885288</v>
      </c>
    </row>
    <row r="1539" spans="1:11" x14ac:dyDescent="0.25">
      <c r="A1539" s="12">
        <f>TIMEVALUE(MID(Tabel2[[#This Row],[ns1:time2]],12,8))</f>
        <v>0.5041782407407408</v>
      </c>
      <c r="B1539" s="13">
        <f>ROUND(6370973.27862*((2*ASIN(SQRT((SIN((RADIANS(Strava!E1538)-RADIANS(Strava!E1539))/2)^2)+COS(RADIANS(Strava!E1538))*COS(RADIANS(Strava!E1539))*(SIN((RADIANS(Strava!F1538)-RADIANS(Strava!F1539))/2)^2))))),0)</f>
        <v>11</v>
      </c>
      <c r="C1539" s="14">
        <f t="shared" si="184"/>
        <v>22.829999999999945</v>
      </c>
      <c r="D1539" s="12">
        <f t="shared" si="185"/>
        <v>1.1574074074149898E-5</v>
      </c>
      <c r="E1539" s="12">
        <f t="shared" si="186"/>
        <v>4.2233796296296366E-2</v>
      </c>
      <c r="F1539" s="15">
        <f t="shared" si="187"/>
        <v>39.599999999740568</v>
      </c>
      <c r="G1539" s="15">
        <f t="shared" si="188"/>
        <v>39.599999999927739</v>
      </c>
      <c r="H1539" s="15">
        <f t="shared" si="189"/>
        <v>39.59999999986443</v>
      </c>
      <c r="I1539" s="15">
        <f t="shared" si="190"/>
        <v>39.599999999927739</v>
      </c>
      <c r="J1539" s="15">
        <f t="shared" si="191"/>
        <v>30.342857142852331</v>
      </c>
      <c r="K1539" s="21" t="str">
        <f>HYPERLINK("http://maps.google.nl/maps?q="&amp;SUBSTITUTE(Tabel2[[#This Row],[lat]],",",".")&amp;","&amp;SUBSTITUTE(Tabel2[[#This Row],[lon]],",","."))</f>
        <v>http://maps.google.nl/maps?q=50.96846,5.88525</v>
      </c>
    </row>
    <row r="1540" spans="1:11" x14ac:dyDescent="0.25">
      <c r="A1540" s="8">
        <f>TIMEVALUE(MID(Tabel2[[#This Row],[ns1:time2]],12,8))</f>
        <v>0.50418981481481484</v>
      </c>
      <c r="B1540" s="13">
        <f>ROUND(6370973.27862*((2*ASIN(SQRT((SIN((RADIANS(Strava!E1539)-RADIANS(Strava!E1540))/2)^2)+COS(RADIANS(Strava!E1539))*COS(RADIANS(Strava!E1540))*(SIN((RADIANS(Strava!F1539)-RADIANS(Strava!F1540))/2)^2))))),0)</f>
        <v>12</v>
      </c>
      <c r="C1540" s="10">
        <f t="shared" ref="C1540:C1603" si="192">C1539+B1540/1000</f>
        <v>22.841999999999945</v>
      </c>
      <c r="D1540" s="8">
        <f t="shared" ref="D1540:D1603" si="193">A1540-A1539</f>
        <v>1.1574074074038876E-5</v>
      </c>
      <c r="E1540" s="8">
        <f t="shared" ref="E1540:E1603" si="194">+E1539+D1540</f>
        <v>4.2245370370370405E-2</v>
      </c>
      <c r="F1540" s="17">
        <f t="shared" ref="F1540:F1603" si="195">(B1540/1000)/(D1540*24)</f>
        <v>43.200000000131375</v>
      </c>
      <c r="G1540" s="17">
        <f t="shared" si="188"/>
        <v>41.399999999926777</v>
      </c>
      <c r="H1540" s="17">
        <f t="shared" si="189"/>
        <v>40.799999999992323</v>
      </c>
      <c r="I1540" s="17">
        <f t="shared" si="190"/>
        <v>40.499999999927255</v>
      </c>
      <c r="J1540" s="17">
        <f t="shared" si="191"/>
        <v>34.559999999994204</v>
      </c>
      <c r="K1540" s="20" t="str">
        <f>HYPERLINK("http://maps.google.nl/maps?q="&amp;SUBSTITUTE(Tabel2[[#This Row],[lat]],",",".")&amp;","&amp;SUBSTITUTE(Tabel2[[#This Row],[lon]],",","."))</f>
        <v>http://maps.google.nl/maps?q=50.968561,5.885212</v>
      </c>
    </row>
    <row r="1541" spans="1:11" x14ac:dyDescent="0.25">
      <c r="A1541" s="12">
        <f>TIMEVALUE(MID(Tabel2[[#This Row],[ns1:time2]],12,8))</f>
        <v>0.50421296296296292</v>
      </c>
      <c r="B1541" s="13">
        <f>ROUND(6370973.27862*((2*ASIN(SQRT((SIN((RADIANS(Strava!E1540)-RADIANS(Strava!E1541))/2)^2)+COS(RADIANS(Strava!E1540))*COS(RADIANS(Strava!E1541))*(SIN((RADIANS(Strava!F1540)-RADIANS(Strava!F1541))/2)^2))))),0)</f>
        <v>23</v>
      </c>
      <c r="C1541" s="14">
        <f t="shared" si="192"/>
        <v>22.864999999999945</v>
      </c>
      <c r="D1541" s="12">
        <f t="shared" si="193"/>
        <v>2.3148148148077752E-5</v>
      </c>
      <c r="E1541" s="12">
        <f t="shared" si="194"/>
        <v>4.2268518518518483E-2</v>
      </c>
      <c r="F1541" s="15">
        <f t="shared" si="195"/>
        <v>41.4000000001259</v>
      </c>
      <c r="G1541" s="15">
        <f t="shared" ref="G1541:G1604" si="196">(C1541-C1539)/((E1541-E1539)*24)</f>
        <v>42.000000000127898</v>
      </c>
      <c r="H1541" s="15">
        <f t="shared" ref="H1541:H1604" si="197">(C1541-C1538)/((E1541-E1538)*24)</f>
        <v>41.400000000026061</v>
      </c>
      <c r="I1541" s="15">
        <f t="shared" si="190"/>
        <v>41.040000000045069</v>
      </c>
      <c r="J1541" s="15">
        <f t="shared" si="191"/>
        <v>39.600000000016394</v>
      </c>
      <c r="K1541" s="21" t="str">
        <f>HYPERLINK("http://maps.google.nl/maps?q="&amp;SUBSTITUTE(Tabel2[[#This Row],[lat]],",",".")&amp;","&amp;SUBSTITUTE(Tabel2[[#This Row],[lon]],",","."))</f>
        <v>http://maps.google.nl/maps?q=50.968759,5.885131</v>
      </c>
    </row>
    <row r="1542" spans="1:11" x14ac:dyDescent="0.25">
      <c r="A1542" s="8">
        <f>TIMEVALUE(MID(Tabel2[[#This Row],[ns1:time2]],12,8))</f>
        <v>0.50422453703703707</v>
      </c>
      <c r="B1542" s="13">
        <f>ROUND(6370973.27862*((2*ASIN(SQRT((SIN((RADIANS(Strava!E1541)-RADIANS(Strava!E1542))/2)^2)+COS(RADIANS(Strava!E1541))*COS(RADIANS(Strava!E1542))*(SIN((RADIANS(Strava!F1541)-RADIANS(Strava!F1542))/2)^2))))),0)</f>
        <v>12</v>
      </c>
      <c r="C1542" s="10">
        <f t="shared" si="192"/>
        <v>22.876999999999946</v>
      </c>
      <c r="D1542" s="8">
        <f t="shared" si="193"/>
        <v>1.1574074074149898E-5</v>
      </c>
      <c r="E1542" s="8">
        <f t="shared" si="194"/>
        <v>4.2280092592592633E-2</v>
      </c>
      <c r="F1542" s="17">
        <f t="shared" si="195"/>
        <v>43.199999999716987</v>
      </c>
      <c r="G1542" s="17">
        <f t="shared" si="196"/>
        <v>41.999999999993605</v>
      </c>
      <c r="H1542" s="17">
        <f t="shared" si="197"/>
        <v>42.300000000027737</v>
      </c>
      <c r="I1542" s="17">
        <f t="shared" ref="I1542:I1605" si="198">(C1542-C1538)/((E1542-E1538)*24)</f>
        <v>41.759999999966645</v>
      </c>
      <c r="J1542" s="17">
        <f t="shared" si="191"/>
        <v>40.254545454526664</v>
      </c>
      <c r="K1542" s="20" t="str">
        <f>HYPERLINK("http://maps.google.nl/maps?q="&amp;SUBSTITUTE(Tabel2[[#This Row],[lat]],",",".")&amp;","&amp;SUBSTITUTE(Tabel2[[#This Row],[lon]],",","."))</f>
        <v>http://maps.google.nl/maps?q=50.96886,5.885089</v>
      </c>
    </row>
    <row r="1543" spans="1:11" x14ac:dyDescent="0.25">
      <c r="A1543" s="12">
        <f>TIMEVALUE(MID(Tabel2[[#This Row],[ns1:time2]],12,8))</f>
        <v>0.50423611111111111</v>
      </c>
      <c r="B1543" s="13">
        <f>ROUND(6370973.27862*((2*ASIN(SQRT((SIN((RADIANS(Strava!E1542)-RADIANS(Strava!E1543))/2)^2)+COS(RADIANS(Strava!E1542))*COS(RADIANS(Strava!E1543))*(SIN((RADIANS(Strava!F1542)-RADIANS(Strava!F1543))/2)^2))))),0)</f>
        <v>12</v>
      </c>
      <c r="C1543" s="14">
        <f t="shared" si="192"/>
        <v>22.888999999999946</v>
      </c>
      <c r="D1543" s="12">
        <f t="shared" si="193"/>
        <v>1.1574074074038876E-5</v>
      </c>
      <c r="E1543" s="12">
        <f t="shared" si="194"/>
        <v>4.2291666666666672E-2</v>
      </c>
      <c r="F1543" s="15">
        <f t="shared" si="195"/>
        <v>43.200000000131375</v>
      </c>
      <c r="G1543" s="15">
        <f t="shared" si="196"/>
        <v>43.199999999925822</v>
      </c>
      <c r="H1543" s="15">
        <f t="shared" si="197"/>
        <v>42.300000000027737</v>
      </c>
      <c r="I1543" s="15">
        <f t="shared" si="198"/>
        <v>42.480000000048449</v>
      </c>
      <c r="J1543" s="15">
        <f t="shared" si="191"/>
        <v>40.909090909107135</v>
      </c>
      <c r="K1543" s="21" t="str">
        <f>HYPERLINK("http://maps.google.nl/maps?q="&amp;SUBSTITUTE(Tabel2[[#This Row],[lat]],",",".")&amp;","&amp;SUBSTITUTE(Tabel2[[#This Row],[lon]],",","."))</f>
        <v>http://maps.google.nl/maps?q=50.968961,5.885042</v>
      </c>
    </row>
    <row r="1544" spans="1:11" x14ac:dyDescent="0.25">
      <c r="A1544" s="8">
        <f>TIMEVALUE(MID(Tabel2[[#This Row],[ns1:time2]],12,8))</f>
        <v>0.50424768518518526</v>
      </c>
      <c r="B1544" s="13">
        <f>ROUND(6370973.27862*((2*ASIN(SQRT((SIN((RADIANS(Strava!E1543)-RADIANS(Strava!E1544))/2)^2)+COS(RADIANS(Strava!E1543))*COS(RADIANS(Strava!E1544))*(SIN((RADIANS(Strava!F1543)-RADIANS(Strava!F1544))/2)^2))))),0)</f>
        <v>12</v>
      </c>
      <c r="C1544" s="10">
        <f t="shared" si="192"/>
        <v>22.900999999999947</v>
      </c>
      <c r="D1544" s="8">
        <f t="shared" si="193"/>
        <v>1.1574074074149898E-5</v>
      </c>
      <c r="E1544" s="8">
        <f t="shared" si="194"/>
        <v>4.2303240740740822E-2</v>
      </c>
      <c r="F1544" s="17">
        <f t="shared" si="195"/>
        <v>43.199999999716987</v>
      </c>
      <c r="G1544" s="17">
        <f t="shared" si="196"/>
        <v>43.199999999925822</v>
      </c>
      <c r="H1544" s="17">
        <f t="shared" si="197"/>
        <v>43.199999999856757</v>
      </c>
      <c r="I1544" s="17">
        <f t="shared" si="198"/>
        <v>42.47999999996695</v>
      </c>
      <c r="J1544" s="17">
        <f t="shared" si="191"/>
        <v>41.236363636344443</v>
      </c>
      <c r="K1544" s="20" t="str">
        <f>HYPERLINK("http://maps.google.nl/maps?q="&amp;SUBSTITUTE(Tabel2[[#This Row],[lat]],",",".")&amp;","&amp;SUBSTITUTE(Tabel2[[#This Row],[lon]],",","."))</f>
        <v>http://maps.google.nl/maps?q=50.969069,5.884993</v>
      </c>
    </row>
    <row r="1545" spans="1:11" x14ac:dyDescent="0.25">
      <c r="A1545" s="12">
        <f>TIMEVALUE(MID(Tabel2[[#This Row],[ns1:time2]],12,8))</f>
        <v>0.5042592592592593</v>
      </c>
      <c r="B1545" s="13">
        <f>ROUND(6370973.27862*((2*ASIN(SQRT((SIN((RADIANS(Strava!E1544)-RADIANS(Strava!E1545))/2)^2)+COS(RADIANS(Strava!E1544))*COS(RADIANS(Strava!E1545))*(SIN((RADIANS(Strava!F1544)-RADIANS(Strava!F1545))/2)^2))))),0)</f>
        <v>13</v>
      </c>
      <c r="C1545" s="14">
        <f t="shared" si="192"/>
        <v>22.913999999999948</v>
      </c>
      <c r="D1545" s="12">
        <f t="shared" si="193"/>
        <v>1.1574074074038876E-5</v>
      </c>
      <c r="E1545" s="12">
        <f t="shared" si="194"/>
        <v>4.2314814814814861E-2</v>
      </c>
      <c r="F1545" s="15">
        <f t="shared" si="195"/>
        <v>46.800000000142319</v>
      </c>
      <c r="G1545" s="15">
        <f t="shared" si="196"/>
        <v>44.99999999992486</v>
      </c>
      <c r="H1545" s="15">
        <f t="shared" si="197"/>
        <v>44.399999999996162</v>
      </c>
      <c r="I1545" s="15">
        <f t="shared" si="198"/>
        <v>44.099999999925338</v>
      </c>
      <c r="J1545" s="15">
        <f t="shared" si="191"/>
        <v>41.890909090890403</v>
      </c>
      <c r="K1545" s="21" t="str">
        <f>HYPERLINK("http://maps.google.nl/maps?q="&amp;SUBSTITUTE(Tabel2[[#This Row],[lat]],",",".")&amp;","&amp;SUBSTITUTE(Tabel2[[#This Row],[lon]],",","."))</f>
        <v>http://maps.google.nl/maps?q=50.96918,5.884952</v>
      </c>
    </row>
    <row r="1546" spans="1:11" x14ac:dyDescent="0.25">
      <c r="A1546" s="8">
        <f>TIMEVALUE(MID(Tabel2[[#This Row],[ns1:time2]],12,8))</f>
        <v>0.50427083333333333</v>
      </c>
      <c r="B1546" s="13">
        <f>ROUND(6370973.27862*((2*ASIN(SQRT((SIN((RADIANS(Strava!E1545)-RADIANS(Strava!E1546))/2)^2)+COS(RADIANS(Strava!E1545))*COS(RADIANS(Strava!E1546))*(SIN((RADIANS(Strava!F1545)-RADIANS(Strava!F1546))/2)^2))))),0)</f>
        <v>13</v>
      </c>
      <c r="C1546" s="10">
        <f t="shared" si="192"/>
        <v>22.92699999999995</v>
      </c>
      <c r="D1546" s="8">
        <f t="shared" si="193"/>
        <v>1.1574074074038876E-5</v>
      </c>
      <c r="E1546" s="8">
        <f t="shared" si="194"/>
        <v>4.2326388888888899E-2</v>
      </c>
      <c r="F1546" s="17">
        <f t="shared" si="195"/>
        <v>46.800000000142319</v>
      </c>
      <c r="G1546" s="17">
        <f t="shared" si="196"/>
        <v>46.800000000148358</v>
      </c>
      <c r="H1546" s="17">
        <f t="shared" si="197"/>
        <v>45.599999999997443</v>
      </c>
      <c r="I1546" s="17">
        <f t="shared" si="198"/>
        <v>45.00000000003277</v>
      </c>
      <c r="J1546" s="17">
        <f t="shared" si="191"/>
        <v>42.545454545436364</v>
      </c>
      <c r="K1546" s="20" t="str">
        <f>HYPERLINK("http://maps.google.nl/maps?q="&amp;SUBSTITUTE(Tabel2[[#This Row],[lat]],",",".")&amp;","&amp;SUBSTITUTE(Tabel2[[#This Row],[lon]],",","."))</f>
        <v>http://maps.google.nl/maps?q=50.96929,5.8849</v>
      </c>
    </row>
    <row r="1547" spans="1:11" x14ac:dyDescent="0.25">
      <c r="A1547" s="12">
        <f>TIMEVALUE(MID(Tabel2[[#This Row],[ns1:time2]],12,8))</f>
        <v>0.50428240740740737</v>
      </c>
      <c r="B1547" s="13">
        <f>ROUND(6370973.27862*((2*ASIN(SQRT((SIN((RADIANS(Strava!E1546)-RADIANS(Strava!E1547))/2)^2)+COS(RADIANS(Strava!E1546))*COS(RADIANS(Strava!E1547))*(SIN((RADIANS(Strava!F1546)-RADIANS(Strava!F1547))/2)^2))))),0)</f>
        <v>13</v>
      </c>
      <c r="C1547" s="14">
        <f t="shared" si="192"/>
        <v>22.939999999999952</v>
      </c>
      <c r="D1547" s="12">
        <f t="shared" si="193"/>
        <v>1.1574074074038876E-5</v>
      </c>
      <c r="E1547" s="12">
        <f t="shared" si="194"/>
        <v>4.2337962962962938E-2</v>
      </c>
      <c r="F1547" s="15">
        <f t="shared" si="195"/>
        <v>46.800000000142319</v>
      </c>
      <c r="G1547" s="15">
        <f t="shared" si="196"/>
        <v>46.800000000148358</v>
      </c>
      <c r="H1547" s="15">
        <f t="shared" si="197"/>
        <v>46.800000000148358</v>
      </c>
      <c r="I1547" s="15">
        <f t="shared" si="198"/>
        <v>45.900000000034453</v>
      </c>
      <c r="J1547" s="15">
        <f t="shared" si="191"/>
        <v>43.200000000019998</v>
      </c>
      <c r="K1547" s="21" t="str">
        <f>HYPERLINK("http://maps.google.nl/maps?q="&amp;SUBSTITUTE(Tabel2[[#This Row],[lat]],",",".")&amp;","&amp;SUBSTITUTE(Tabel2[[#This Row],[lon]],",","."))</f>
        <v>http://maps.google.nl/maps?q=50.969398,5.884819</v>
      </c>
    </row>
    <row r="1548" spans="1:11" x14ac:dyDescent="0.25">
      <c r="A1548" s="8">
        <f>TIMEVALUE(MID(Tabel2[[#This Row],[ns1:time2]],12,8))</f>
        <v>0.50429398148148141</v>
      </c>
      <c r="B1548" s="13">
        <f>ROUND(6370973.27862*((2*ASIN(SQRT((SIN((RADIANS(Strava!E1547)-RADIANS(Strava!E1548))/2)^2)+COS(RADIANS(Strava!E1547))*COS(RADIANS(Strava!E1548))*(SIN((RADIANS(Strava!F1547)-RADIANS(Strava!F1548))/2)^2))))),0)</f>
        <v>13</v>
      </c>
      <c r="C1548" s="10">
        <f t="shared" si="192"/>
        <v>22.952999999999953</v>
      </c>
      <c r="D1548" s="8">
        <f t="shared" si="193"/>
        <v>1.1574074074038876E-5</v>
      </c>
      <c r="E1548" s="8">
        <f t="shared" si="194"/>
        <v>4.2349537037036977E-2</v>
      </c>
      <c r="F1548" s="17">
        <f t="shared" si="195"/>
        <v>46.800000000142319</v>
      </c>
      <c r="G1548" s="17">
        <f t="shared" si="196"/>
        <v>46.800000000148358</v>
      </c>
      <c r="H1548" s="17">
        <f t="shared" si="197"/>
        <v>46.800000000148358</v>
      </c>
      <c r="I1548" s="17">
        <f t="shared" si="198"/>
        <v>46.800000000148358</v>
      </c>
      <c r="J1548" s="17">
        <f t="shared" ref="J1548:J1611" si="199">(C1548-C1538)/((E1548-E1538)*24)</f>
        <v>43.854545454566534</v>
      </c>
      <c r="K1548" s="20" t="str">
        <f>HYPERLINK("http://maps.google.nl/maps?q="&amp;SUBSTITUTE(Tabel2[[#This Row],[lat]],",",".")&amp;","&amp;SUBSTITUTE(Tabel2[[#This Row],[lon]],",","."))</f>
        <v>http://maps.google.nl/maps?q=50.969503,5.884744</v>
      </c>
    </row>
    <row r="1549" spans="1:11" x14ac:dyDescent="0.25">
      <c r="A1549" s="12">
        <f>TIMEVALUE(MID(Tabel2[[#This Row],[ns1:time2]],12,8))</f>
        <v>0.50430555555555556</v>
      </c>
      <c r="B1549" s="13">
        <f>ROUND(6370973.27862*((2*ASIN(SQRT((SIN((RADIANS(Strava!E1548)-RADIANS(Strava!E1549))/2)^2)+COS(RADIANS(Strava!E1548))*COS(RADIANS(Strava!E1549))*(SIN((RADIANS(Strava!F1548)-RADIANS(Strava!F1549))/2)^2))))),0)</f>
        <v>13</v>
      </c>
      <c r="C1549" s="14">
        <f t="shared" si="192"/>
        <v>22.965999999999955</v>
      </c>
      <c r="D1549" s="12">
        <f t="shared" si="193"/>
        <v>1.1574074074149898E-5</v>
      </c>
      <c r="E1549" s="12">
        <f t="shared" si="194"/>
        <v>4.2361111111111127E-2</v>
      </c>
      <c r="F1549" s="15">
        <f t="shared" si="195"/>
        <v>46.799999999693398</v>
      </c>
      <c r="G1549" s="15">
        <f t="shared" si="196"/>
        <v>46.799999999923898</v>
      </c>
      <c r="H1549" s="15">
        <f t="shared" si="197"/>
        <v>46.799999999998718</v>
      </c>
      <c r="I1549" s="15">
        <f t="shared" si="198"/>
        <v>46.800000000036128</v>
      </c>
      <c r="J1549" s="15">
        <f t="shared" si="199"/>
        <v>44.509090909113063</v>
      </c>
      <c r="K1549" s="21" t="str">
        <f>HYPERLINK("http://maps.google.nl/maps?q="&amp;SUBSTITUTE(Tabel2[[#This Row],[lat]],",",".")&amp;","&amp;SUBSTITUTE(Tabel2[[#This Row],[lon]],",","."))</f>
        <v>http://maps.google.nl/maps?q=50.969607,5.884672</v>
      </c>
    </row>
    <row r="1550" spans="1:11" x14ac:dyDescent="0.25">
      <c r="A1550" s="8">
        <f>TIMEVALUE(MID(Tabel2[[#This Row],[ns1:time2]],12,8))</f>
        <v>0.5043171296296296</v>
      </c>
      <c r="B1550" s="13">
        <f>ROUND(6370973.27862*((2*ASIN(SQRT((SIN((RADIANS(Strava!E1549)-RADIANS(Strava!E1550))/2)^2)+COS(RADIANS(Strava!E1549))*COS(RADIANS(Strava!E1550))*(SIN((RADIANS(Strava!F1549)-RADIANS(Strava!F1550))/2)^2))))),0)</f>
        <v>13</v>
      </c>
      <c r="C1550" s="10">
        <f t="shared" si="192"/>
        <v>22.978999999999957</v>
      </c>
      <c r="D1550" s="8">
        <f t="shared" si="193"/>
        <v>1.1574074074038876E-5</v>
      </c>
      <c r="E1550" s="8">
        <f t="shared" si="194"/>
        <v>4.2372685185185166E-2</v>
      </c>
      <c r="F1550" s="17">
        <f t="shared" si="195"/>
        <v>46.800000000142319</v>
      </c>
      <c r="G1550" s="17">
        <f t="shared" si="196"/>
        <v>46.799999999923898</v>
      </c>
      <c r="H1550" s="17">
        <f t="shared" si="197"/>
        <v>46.799999999998718</v>
      </c>
      <c r="I1550" s="17">
        <f t="shared" si="198"/>
        <v>46.800000000036128</v>
      </c>
      <c r="J1550" s="17">
        <f t="shared" si="199"/>
        <v>44.836363636386331</v>
      </c>
      <c r="K1550" s="20" t="str">
        <f>HYPERLINK("http://maps.google.nl/maps?q="&amp;SUBSTITUTE(Tabel2[[#This Row],[lat]],",",".")&amp;","&amp;SUBSTITUTE(Tabel2[[#This Row],[lon]],",","."))</f>
        <v>http://maps.google.nl/maps?q=50.969713,5.884605</v>
      </c>
    </row>
    <row r="1551" spans="1:11" x14ac:dyDescent="0.25">
      <c r="A1551" s="12">
        <f>TIMEVALUE(MID(Tabel2[[#This Row],[ns1:time2]],12,8))</f>
        <v>0.50432870370370375</v>
      </c>
      <c r="B1551" s="13">
        <f>ROUND(6370973.27862*((2*ASIN(SQRT((SIN((RADIANS(Strava!E1550)-RADIANS(Strava!E1551))/2)^2)+COS(RADIANS(Strava!E1550))*COS(RADIANS(Strava!E1551))*(SIN((RADIANS(Strava!F1550)-RADIANS(Strava!F1551))/2)^2))))),0)</f>
        <v>13</v>
      </c>
      <c r="C1551" s="14">
        <f t="shared" si="192"/>
        <v>22.991999999999958</v>
      </c>
      <c r="D1551" s="12">
        <f t="shared" si="193"/>
        <v>1.1574074074149898E-5</v>
      </c>
      <c r="E1551" s="12">
        <f t="shared" si="194"/>
        <v>4.2384259259259316E-2</v>
      </c>
      <c r="F1551" s="15">
        <f t="shared" si="195"/>
        <v>46.799999999693398</v>
      </c>
      <c r="G1551" s="15">
        <f t="shared" si="196"/>
        <v>46.799999999923898</v>
      </c>
      <c r="H1551" s="15">
        <f t="shared" si="197"/>
        <v>46.799999999849078</v>
      </c>
      <c r="I1551" s="15">
        <f t="shared" si="198"/>
        <v>46.799999999923898</v>
      </c>
      <c r="J1551" s="15">
        <f t="shared" si="199"/>
        <v>45.71999999996833</v>
      </c>
      <c r="K1551" s="21" t="str">
        <f>HYPERLINK("http://maps.google.nl/maps?q="&amp;SUBSTITUTE(Tabel2[[#This Row],[lat]],",",".")&amp;","&amp;SUBSTITUTE(Tabel2[[#This Row],[lon]],",","."))</f>
        <v>http://maps.google.nl/maps?q=50.969822,5.884538</v>
      </c>
    </row>
    <row r="1552" spans="1:11" x14ac:dyDescent="0.25">
      <c r="A1552" s="8">
        <f>TIMEVALUE(MID(Tabel2[[#This Row],[ns1:time2]],12,8))</f>
        <v>0.50434027777777779</v>
      </c>
      <c r="B1552" s="13">
        <f>ROUND(6370973.27862*((2*ASIN(SQRT((SIN((RADIANS(Strava!E1551)-RADIANS(Strava!E1552))/2)^2)+COS(RADIANS(Strava!E1551))*COS(RADIANS(Strava!E1552))*(SIN((RADIANS(Strava!F1551)-RADIANS(Strava!F1552))/2)^2))))),0)</f>
        <v>13</v>
      </c>
      <c r="C1552" s="10">
        <f t="shared" si="192"/>
        <v>23.00499999999996</v>
      </c>
      <c r="D1552" s="8">
        <f t="shared" si="193"/>
        <v>1.1574074074038876E-5</v>
      </c>
      <c r="E1552" s="8">
        <f t="shared" si="194"/>
        <v>4.2395833333333355E-2</v>
      </c>
      <c r="F1552" s="17">
        <f t="shared" si="195"/>
        <v>46.800000000142319</v>
      </c>
      <c r="G1552" s="17">
        <f t="shared" si="196"/>
        <v>46.799999999923898</v>
      </c>
      <c r="H1552" s="17">
        <f t="shared" si="197"/>
        <v>46.799999999998718</v>
      </c>
      <c r="I1552" s="17">
        <f t="shared" si="198"/>
        <v>46.799999999923898</v>
      </c>
      <c r="J1552" s="17">
        <f t="shared" si="199"/>
        <v>46.080000000012689</v>
      </c>
      <c r="K1552" s="20" t="str">
        <f>HYPERLINK("http://maps.google.nl/maps?q="&amp;SUBSTITUTE(Tabel2[[#This Row],[lat]],",",".")&amp;","&amp;SUBSTITUTE(Tabel2[[#This Row],[lon]],",","."))</f>
        <v>http://maps.google.nl/maps?q=50.96993,5.884474</v>
      </c>
    </row>
    <row r="1553" spans="1:11" x14ac:dyDescent="0.25">
      <c r="A1553" s="12">
        <f>TIMEVALUE(MID(Tabel2[[#This Row],[ns1:time2]],12,8))</f>
        <v>0.50436342592592587</v>
      </c>
      <c r="B1553" s="13">
        <f>ROUND(6370973.27862*((2*ASIN(SQRT((SIN((RADIANS(Strava!E1552)-RADIANS(Strava!E1553))/2)^2)+COS(RADIANS(Strava!E1552))*COS(RADIANS(Strava!E1553))*(SIN((RADIANS(Strava!F1552)-RADIANS(Strava!F1553))/2)^2))))),0)</f>
        <v>25</v>
      </c>
      <c r="C1553" s="14">
        <f t="shared" si="192"/>
        <v>23.029999999999959</v>
      </c>
      <c r="D1553" s="12">
        <f t="shared" si="193"/>
        <v>2.3148148148077752E-5</v>
      </c>
      <c r="E1553" s="12">
        <f t="shared" si="194"/>
        <v>4.2418981481481433E-2</v>
      </c>
      <c r="F1553" s="15">
        <f t="shared" si="195"/>
        <v>45.000000000136851</v>
      </c>
      <c r="G1553" s="15">
        <f t="shared" si="196"/>
        <v>45.600000000138984</v>
      </c>
      <c r="H1553" s="15">
        <f t="shared" si="197"/>
        <v>45.900000000031255</v>
      </c>
      <c r="I1553" s="15">
        <f t="shared" si="198"/>
        <v>46.080000000054333</v>
      </c>
      <c r="J1553" s="15">
        <f t="shared" si="199"/>
        <v>46.145454545478231</v>
      </c>
      <c r="K1553" s="21" t="str">
        <f>HYPERLINK("http://maps.google.nl/maps?q="&amp;SUBSTITUTE(Tabel2[[#This Row],[lat]],",",".")&amp;","&amp;SUBSTITUTE(Tabel2[[#This Row],[lon]],",","."))</f>
        <v>http://maps.google.nl/maps?q=50.970147,5.884381</v>
      </c>
    </row>
    <row r="1554" spans="1:11" x14ac:dyDescent="0.25">
      <c r="A1554" s="8">
        <f>TIMEVALUE(MID(Tabel2[[#This Row],[ns1:time2]],12,8))</f>
        <v>0.50437500000000002</v>
      </c>
      <c r="B1554" s="13">
        <f>ROUND(6370973.27862*((2*ASIN(SQRT((SIN((RADIANS(Strava!E1553)-RADIANS(Strava!E1554))/2)^2)+COS(RADIANS(Strava!E1553))*COS(RADIANS(Strava!E1554))*(SIN((RADIANS(Strava!F1553)-RADIANS(Strava!F1554))/2)^2))))),0)</f>
        <v>13</v>
      </c>
      <c r="C1554" s="10">
        <f t="shared" si="192"/>
        <v>23.04299999999996</v>
      </c>
      <c r="D1554" s="8">
        <f t="shared" si="193"/>
        <v>1.1574074074149898E-5</v>
      </c>
      <c r="E1554" s="8">
        <f t="shared" si="194"/>
        <v>4.2430555555555582E-2</v>
      </c>
      <c r="F1554" s="17">
        <f t="shared" si="195"/>
        <v>46.799999999693398</v>
      </c>
      <c r="G1554" s="17">
        <f t="shared" si="196"/>
        <v>45.59999999999318</v>
      </c>
      <c r="H1554" s="17">
        <f t="shared" si="197"/>
        <v>45.900000000031255</v>
      </c>
      <c r="I1554" s="17">
        <f t="shared" si="198"/>
        <v>46.079999999965928</v>
      </c>
      <c r="J1554" s="17">
        <f t="shared" si="199"/>
        <v>46.472727272751499</v>
      </c>
      <c r="K1554" s="20" t="str">
        <f>HYPERLINK("http://maps.google.nl/maps?q="&amp;SUBSTITUTE(Tabel2[[#This Row],[lat]],",",".")&amp;","&amp;SUBSTITUTE(Tabel2[[#This Row],[lon]],",","."))</f>
        <v>http://maps.google.nl/maps?q=50.97026,5.884324</v>
      </c>
    </row>
    <row r="1555" spans="1:11" x14ac:dyDescent="0.25">
      <c r="A1555" s="12">
        <f>TIMEVALUE(MID(Tabel2[[#This Row],[ns1:time2]],12,8))</f>
        <v>0.50438657407407406</v>
      </c>
      <c r="B1555" s="13">
        <f>ROUND(6370973.27862*((2*ASIN(SQRT((SIN((RADIANS(Strava!E1554)-RADIANS(Strava!E1555))/2)^2)+COS(RADIANS(Strava!E1554))*COS(RADIANS(Strava!E1555))*(SIN((RADIANS(Strava!F1554)-RADIANS(Strava!F1555))/2)^2))))),0)</f>
        <v>12</v>
      </c>
      <c r="C1555" s="14">
        <f t="shared" si="192"/>
        <v>23.054999999999961</v>
      </c>
      <c r="D1555" s="12">
        <f t="shared" si="193"/>
        <v>1.1574074074038876E-5</v>
      </c>
      <c r="E1555" s="12">
        <f t="shared" si="194"/>
        <v>4.2442129629629621E-2</v>
      </c>
      <c r="F1555" s="15">
        <f t="shared" si="195"/>
        <v>43.200000000131375</v>
      </c>
      <c r="G1555" s="15">
        <f t="shared" si="196"/>
        <v>44.99999999992486</v>
      </c>
      <c r="H1555" s="15">
        <f t="shared" si="197"/>
        <v>45.000000000029573</v>
      </c>
      <c r="I1555" s="15">
        <f t="shared" si="198"/>
        <v>45.360000000052644</v>
      </c>
      <c r="J1555" s="15">
        <f t="shared" si="199"/>
        <v>46.145454545478231</v>
      </c>
      <c r="K1555" s="21" t="str">
        <f>HYPERLINK("http://maps.google.nl/maps?q="&amp;SUBSTITUTE(Tabel2[[#This Row],[lat]],",",".")&amp;","&amp;SUBSTITUTE(Tabel2[[#This Row],[lon]],",","."))</f>
        <v>http://maps.google.nl/maps?q=50.970366,5.884278</v>
      </c>
    </row>
    <row r="1556" spans="1:11" x14ac:dyDescent="0.25">
      <c r="A1556" s="8">
        <f>TIMEVALUE(MID(Tabel2[[#This Row],[ns1:time2]],12,8))</f>
        <v>0.50439814814814821</v>
      </c>
      <c r="B1556" s="13">
        <f>ROUND(6370973.27862*((2*ASIN(SQRT((SIN((RADIANS(Strava!E1555)-RADIANS(Strava!E1556))/2)^2)+COS(RADIANS(Strava!E1555))*COS(RADIANS(Strava!E1556))*(SIN((RADIANS(Strava!F1555)-RADIANS(Strava!F1556))/2)^2))))),0)</f>
        <v>12</v>
      </c>
      <c r="C1556" s="10">
        <f t="shared" si="192"/>
        <v>23.066999999999961</v>
      </c>
      <c r="D1556" s="8">
        <f t="shared" si="193"/>
        <v>1.1574074074149898E-5</v>
      </c>
      <c r="E1556" s="8">
        <f t="shared" si="194"/>
        <v>4.2453703703703771E-2</v>
      </c>
      <c r="F1556" s="17">
        <f t="shared" si="195"/>
        <v>43.199999999716987</v>
      </c>
      <c r="G1556" s="17">
        <f t="shared" si="196"/>
        <v>43.199999999925822</v>
      </c>
      <c r="H1556" s="17">
        <f t="shared" si="197"/>
        <v>44.399999999854195</v>
      </c>
      <c r="I1556" s="17">
        <f t="shared" si="198"/>
        <v>44.639999999965312</v>
      </c>
      <c r="J1556" s="17">
        <f t="shared" si="199"/>
        <v>45.818181818165009</v>
      </c>
      <c r="K1556" s="20" t="str">
        <f>HYPERLINK("http://maps.google.nl/maps?q="&amp;SUBSTITUTE(Tabel2[[#This Row],[lat]],",",".")&amp;","&amp;SUBSTITUTE(Tabel2[[#This Row],[lon]],",","."))</f>
        <v>http://maps.google.nl/maps?q=50.970471,5.884223</v>
      </c>
    </row>
    <row r="1557" spans="1:11" x14ac:dyDescent="0.25">
      <c r="A1557" s="12">
        <f>TIMEVALUE(MID(Tabel2[[#This Row],[ns1:time2]],12,8))</f>
        <v>0.50440972222222225</v>
      </c>
      <c r="B1557" s="13">
        <f>ROUND(6370973.27862*((2*ASIN(SQRT((SIN((RADIANS(Strava!E1556)-RADIANS(Strava!E1557))/2)^2)+COS(RADIANS(Strava!E1556))*COS(RADIANS(Strava!E1557))*(SIN((RADIANS(Strava!F1556)-RADIANS(Strava!F1557))/2)^2))))),0)</f>
        <v>12</v>
      </c>
      <c r="C1557" s="14">
        <f t="shared" si="192"/>
        <v>23.078999999999962</v>
      </c>
      <c r="D1557" s="12">
        <f t="shared" si="193"/>
        <v>1.1574074074038876E-5</v>
      </c>
      <c r="E1557" s="12">
        <f t="shared" si="194"/>
        <v>4.246527777777781E-2</v>
      </c>
      <c r="F1557" s="15">
        <f t="shared" si="195"/>
        <v>43.200000000131375</v>
      </c>
      <c r="G1557" s="15">
        <f t="shared" si="196"/>
        <v>43.199999999925822</v>
      </c>
      <c r="H1557" s="15">
        <f t="shared" si="197"/>
        <v>43.199999999994887</v>
      </c>
      <c r="I1557" s="15">
        <f t="shared" si="198"/>
        <v>44.099999999925338</v>
      </c>
      <c r="J1557" s="15">
        <f t="shared" si="199"/>
        <v>45.490909090892032</v>
      </c>
      <c r="K1557" s="21" t="str">
        <f>HYPERLINK("http://maps.google.nl/maps?q="&amp;SUBSTITUTE(Tabel2[[#This Row],[lat]],",",".")&amp;","&amp;SUBSTITUTE(Tabel2[[#This Row],[lon]],",","."))</f>
        <v>http://maps.google.nl/maps?q=50.970571,5.884158</v>
      </c>
    </row>
    <row r="1558" spans="1:11" x14ac:dyDescent="0.25">
      <c r="A1558" s="8">
        <f>TIMEVALUE(MID(Tabel2[[#This Row],[ns1:time2]],12,8))</f>
        <v>0.50442129629629628</v>
      </c>
      <c r="B1558" s="13">
        <f>ROUND(6370973.27862*((2*ASIN(SQRT((SIN((RADIANS(Strava!E1557)-RADIANS(Strava!E1558))/2)^2)+COS(RADIANS(Strava!E1557))*COS(RADIANS(Strava!E1558))*(SIN((RADIANS(Strava!F1557)-RADIANS(Strava!F1558))/2)^2))))),0)</f>
        <v>12</v>
      </c>
      <c r="C1558" s="10">
        <f t="shared" si="192"/>
        <v>23.090999999999962</v>
      </c>
      <c r="D1558" s="8">
        <f t="shared" si="193"/>
        <v>1.1574074074038876E-5</v>
      </c>
      <c r="E1558" s="8">
        <f t="shared" si="194"/>
        <v>4.2476851851851849E-2</v>
      </c>
      <c r="F1558" s="17">
        <f t="shared" si="195"/>
        <v>43.200000000131375</v>
      </c>
      <c r="G1558" s="17">
        <f t="shared" si="196"/>
        <v>43.200000000133016</v>
      </c>
      <c r="H1558" s="17">
        <f t="shared" si="197"/>
        <v>43.199999999994887</v>
      </c>
      <c r="I1558" s="17">
        <f t="shared" si="198"/>
        <v>43.200000000029419</v>
      </c>
      <c r="J1558" s="17">
        <f t="shared" si="199"/>
        <v>45.163636363619048</v>
      </c>
      <c r="K1558" s="20" t="str">
        <f>HYPERLINK("http://maps.google.nl/maps?q="&amp;SUBSTITUTE(Tabel2[[#This Row],[lat]],",",".")&amp;","&amp;SUBSTITUTE(Tabel2[[#This Row],[lon]],",","."))</f>
        <v>http://maps.google.nl/maps?q=50.970665,5.884078</v>
      </c>
    </row>
    <row r="1559" spans="1:11" x14ac:dyDescent="0.25">
      <c r="A1559" s="12">
        <f>TIMEVALUE(MID(Tabel2[[#This Row],[ns1:time2]],12,8))</f>
        <v>0.50446759259259266</v>
      </c>
      <c r="B1559" s="13">
        <f>ROUND(6370973.27862*((2*ASIN(SQRT((SIN((RADIANS(Strava!E1558)-RADIANS(Strava!E1559))/2)^2)+COS(RADIANS(Strava!E1558))*COS(RADIANS(Strava!E1559))*(SIN((RADIANS(Strava!F1558)-RADIANS(Strava!F1559))/2)^2))))),0)</f>
        <v>43</v>
      </c>
      <c r="C1559" s="14">
        <f t="shared" si="192"/>
        <v>23.133999999999961</v>
      </c>
      <c r="D1559" s="12">
        <f t="shared" si="193"/>
        <v>4.6296296296377548E-5</v>
      </c>
      <c r="E1559" s="12">
        <f t="shared" si="194"/>
        <v>4.2523148148148227E-2</v>
      </c>
      <c r="F1559" s="15">
        <f t="shared" si="195"/>
        <v>38.699999999932075</v>
      </c>
      <c r="G1559" s="15">
        <f t="shared" si="196"/>
        <v>39.599999999968283</v>
      </c>
      <c r="H1559" s="15">
        <f t="shared" si="197"/>
        <v>40.199999999993821</v>
      </c>
      <c r="I1559" s="15">
        <f t="shared" si="198"/>
        <v>40.628571428528282</v>
      </c>
      <c r="J1559" s="15">
        <f t="shared" si="199"/>
        <v>43.199999999985017</v>
      </c>
      <c r="K1559" s="21" t="str">
        <f>HYPERLINK("http://maps.google.nl/maps?q="&amp;SUBSTITUTE(Tabel2[[#This Row],[lat]],",",".")&amp;","&amp;SUBSTITUTE(Tabel2[[#This Row],[lon]],",","."))</f>
        <v>http://maps.google.nl/maps?q=50.970999,5.883773</v>
      </c>
    </row>
    <row r="1560" spans="1:11" x14ac:dyDescent="0.25">
      <c r="A1560" s="8">
        <f>TIMEVALUE(MID(Tabel2[[#This Row],[ns1:time2]],12,8))</f>
        <v>0.5044791666666667</v>
      </c>
      <c r="B1560" s="13">
        <f>ROUND(6370973.27862*((2*ASIN(SQRT((SIN((RADIANS(Strava!E1559)-RADIANS(Strava!E1560))/2)^2)+COS(RADIANS(Strava!E1559))*COS(RADIANS(Strava!E1560))*(SIN((RADIANS(Strava!F1559)-RADIANS(Strava!F1560))/2)^2))))),0)</f>
        <v>8</v>
      </c>
      <c r="C1560" s="10">
        <f t="shared" si="192"/>
        <v>23.14199999999996</v>
      </c>
      <c r="D1560" s="8">
        <f t="shared" si="193"/>
        <v>1.1574074074038876E-5</v>
      </c>
      <c r="E1560" s="8">
        <f t="shared" si="194"/>
        <v>4.2534722222222265E-2</v>
      </c>
      <c r="F1560" s="17">
        <f t="shared" si="195"/>
        <v>28.800000000087586</v>
      </c>
      <c r="G1560" s="17">
        <f t="shared" si="196"/>
        <v>36.719999999969609</v>
      </c>
      <c r="H1560" s="17">
        <f t="shared" si="197"/>
        <v>37.799999999993389</v>
      </c>
      <c r="I1560" s="17">
        <f t="shared" si="198"/>
        <v>38.571428571439796</v>
      </c>
      <c r="J1560" s="17">
        <f t="shared" si="199"/>
        <v>41.914285714270569</v>
      </c>
      <c r="K1560" s="20" t="str">
        <f>HYPERLINK("http://maps.google.nl/maps?q="&amp;SUBSTITUTE(Tabel2[[#This Row],[lat]],",",".")&amp;","&amp;SUBSTITUTE(Tabel2[[#This Row],[lon]],",","."))</f>
        <v>http://maps.google.nl/maps?q=50.971047,5.883687</v>
      </c>
    </row>
    <row r="1561" spans="1:11" x14ac:dyDescent="0.25">
      <c r="A1561" s="12">
        <f>TIMEVALUE(MID(Tabel2[[#This Row],[ns1:time2]],12,8))</f>
        <v>0.50450231481481478</v>
      </c>
      <c r="B1561" s="13">
        <f>ROUND(6370973.27862*((2*ASIN(SQRT((SIN((RADIANS(Strava!E1560)-RADIANS(Strava!E1561))/2)^2)+COS(RADIANS(Strava!E1560))*COS(RADIANS(Strava!E1561))*(SIN((RADIANS(Strava!F1560)-RADIANS(Strava!F1561))/2)^2))))),0)</f>
        <v>15</v>
      </c>
      <c r="C1561" s="14">
        <f t="shared" si="192"/>
        <v>23.156999999999961</v>
      </c>
      <c r="D1561" s="12">
        <f t="shared" si="193"/>
        <v>2.3148148148077752E-5</v>
      </c>
      <c r="E1561" s="12">
        <f t="shared" si="194"/>
        <v>4.2557870370370343E-2</v>
      </c>
      <c r="F1561" s="15">
        <f t="shared" si="195"/>
        <v>27.00000000008211</v>
      </c>
      <c r="G1561" s="15">
        <f t="shared" si="196"/>
        <v>27.600000000083561</v>
      </c>
      <c r="H1561" s="15">
        <f t="shared" si="197"/>
        <v>33.942857142866799</v>
      </c>
      <c r="I1561" s="15">
        <f t="shared" si="198"/>
        <v>35.100000000022305</v>
      </c>
      <c r="J1561" s="15">
        <f t="shared" si="199"/>
        <v>39.600000000019783</v>
      </c>
      <c r="K1561" s="21" t="str">
        <f>HYPERLINK("http://maps.google.nl/maps?q="&amp;SUBSTITUTE(Tabel2[[#This Row],[lat]],",",".")&amp;","&amp;SUBSTITUTE(Tabel2[[#This Row],[lon]],",","."))</f>
        <v>http://maps.google.nl/maps?q=50.971076,5.883472</v>
      </c>
    </row>
    <row r="1562" spans="1:11" x14ac:dyDescent="0.25">
      <c r="A1562" s="8">
        <f>TIMEVALUE(MID(Tabel2[[#This Row],[ns1:time2]],12,8))</f>
        <v>0.50453703703703701</v>
      </c>
      <c r="B1562" s="13">
        <f>ROUND(6370973.27862*((2*ASIN(SQRT((SIN((RADIANS(Strava!E1561)-RADIANS(Strava!E1562))/2)^2)+COS(RADIANS(Strava!E1561))*COS(RADIANS(Strava!E1562))*(SIN((RADIANS(Strava!F1561)-RADIANS(Strava!F1562))/2)^2))))),0)</f>
        <v>23</v>
      </c>
      <c r="C1562" s="10">
        <f t="shared" si="192"/>
        <v>23.179999999999961</v>
      </c>
      <c r="D1562" s="8">
        <f t="shared" si="193"/>
        <v>3.472222222222765E-5</v>
      </c>
      <c r="E1562" s="8">
        <f t="shared" si="194"/>
        <v>4.2592592592592571E-2</v>
      </c>
      <c r="F1562" s="17">
        <f t="shared" si="195"/>
        <v>27.599999999995685</v>
      </c>
      <c r="G1562" s="17">
        <f t="shared" si="196"/>
        <v>27.360000000030901</v>
      </c>
      <c r="H1562" s="17">
        <f t="shared" si="197"/>
        <v>27.600000000039437</v>
      </c>
      <c r="I1562" s="17">
        <f t="shared" si="198"/>
        <v>32.040000000004746</v>
      </c>
      <c r="J1562" s="17">
        <f t="shared" si="199"/>
        <v>37.05882352942006</v>
      </c>
      <c r="K1562" s="20" t="str">
        <f>HYPERLINK("http://maps.google.nl/maps?q="&amp;SUBSTITUTE(Tabel2[[#This Row],[lat]],",",".")&amp;","&amp;SUBSTITUTE(Tabel2[[#This Row],[lon]],",","."))</f>
        <v>http://maps.google.nl/maps?q=50.971071,5.883142</v>
      </c>
    </row>
    <row r="1563" spans="1:11" x14ac:dyDescent="0.25">
      <c r="A1563" s="12">
        <f>TIMEVALUE(MID(Tabel2[[#This Row],[ns1:time2]],12,8))</f>
        <v>0.50454861111111116</v>
      </c>
      <c r="B1563" s="13">
        <f>ROUND(6370973.27862*((2*ASIN(SQRT((SIN((RADIANS(Strava!E1562)-RADIANS(Strava!E1563))/2)^2)+COS(RADIANS(Strava!E1562))*COS(RADIANS(Strava!E1563))*(SIN((RADIANS(Strava!F1562)-RADIANS(Strava!F1563))/2)^2))))),0)</f>
        <v>9</v>
      </c>
      <c r="C1563" s="14">
        <f t="shared" si="192"/>
        <v>23.188999999999961</v>
      </c>
      <c r="D1563" s="12">
        <f t="shared" si="193"/>
        <v>1.1574074074149898E-5</v>
      </c>
      <c r="E1563" s="12">
        <f t="shared" si="194"/>
        <v>4.2604166666666721E-2</v>
      </c>
      <c r="F1563" s="15">
        <f t="shared" si="195"/>
        <v>32.399999999787738</v>
      </c>
      <c r="G1563" s="15">
        <f t="shared" si="196"/>
        <v>28.799999999949481</v>
      </c>
      <c r="H1563" s="15">
        <f t="shared" si="197"/>
        <v>28.199999999995949</v>
      </c>
      <c r="I1563" s="15">
        <f t="shared" si="198"/>
        <v>28.285714285722637</v>
      </c>
      <c r="J1563" s="15">
        <f t="shared" si="199"/>
        <v>35.774999999980665</v>
      </c>
      <c r="K1563" s="21" t="str">
        <f>HYPERLINK("http://maps.google.nl/maps?q="&amp;SUBSTITUTE(Tabel2[[#This Row],[lat]],",",".")&amp;","&amp;SUBSTITUTE(Tabel2[[#This Row],[lon]],",","."))</f>
        <v>http://maps.google.nl/maps?q=50.97107,5.883011</v>
      </c>
    </row>
    <row r="1564" spans="1:11" x14ac:dyDescent="0.25">
      <c r="A1564" s="8">
        <f>TIMEVALUE(MID(Tabel2[[#This Row],[ns1:time2]],12,8))</f>
        <v>0.50457175925925923</v>
      </c>
      <c r="B1564" s="13">
        <f>ROUND(6370973.27862*((2*ASIN(SQRT((SIN((RADIANS(Strava!E1563)-RADIANS(Strava!E1564))/2)^2)+COS(RADIANS(Strava!E1563))*COS(RADIANS(Strava!E1564))*(SIN((RADIANS(Strava!F1563)-RADIANS(Strava!F1564))/2)^2))))),0)</f>
        <v>19</v>
      </c>
      <c r="C1564" s="10">
        <f t="shared" si="192"/>
        <v>23.207999999999959</v>
      </c>
      <c r="D1564" s="8">
        <f t="shared" si="193"/>
        <v>2.3148148148077752E-5</v>
      </c>
      <c r="E1564" s="8">
        <f t="shared" si="194"/>
        <v>4.2627314814814798E-2</v>
      </c>
      <c r="F1564" s="17">
        <f t="shared" si="195"/>
        <v>34.200000000104005</v>
      </c>
      <c r="G1564" s="17">
        <f t="shared" si="196"/>
        <v>33.59999999999318</v>
      </c>
      <c r="H1564" s="17">
        <f t="shared" si="197"/>
        <v>30.599999999994246</v>
      </c>
      <c r="I1564" s="17">
        <f t="shared" si="198"/>
        <v>29.700000000018626</v>
      </c>
      <c r="J1564" s="17">
        <f t="shared" si="199"/>
        <v>34.941176470595735</v>
      </c>
      <c r="K1564" s="20" t="str">
        <f>HYPERLINK("http://maps.google.nl/maps?q="&amp;SUBSTITUTE(Tabel2[[#This Row],[lat]],",",".")&amp;","&amp;SUBSTITUTE(Tabel2[[#This Row],[lon]],",","."))</f>
        <v>http://maps.google.nl/maps?q=50.971074,5.882746</v>
      </c>
    </row>
    <row r="1565" spans="1:11" x14ac:dyDescent="0.25">
      <c r="A1565" s="12">
        <f>TIMEVALUE(MID(Tabel2[[#This Row],[ns1:time2]],12,8))</f>
        <v>0.50458333333333327</v>
      </c>
      <c r="B1565" s="13">
        <f>ROUND(6370973.27862*((2*ASIN(SQRT((SIN((RADIANS(Strava!E1564)-RADIANS(Strava!E1565))/2)^2)+COS(RADIANS(Strava!E1564))*COS(RADIANS(Strava!E1565))*(SIN((RADIANS(Strava!F1564)-RADIANS(Strava!F1565))/2)^2))))),0)</f>
        <v>9</v>
      </c>
      <c r="C1565" s="14">
        <f t="shared" si="192"/>
        <v>23.21699999999996</v>
      </c>
      <c r="D1565" s="12">
        <f t="shared" si="193"/>
        <v>1.1574074074038876E-5</v>
      </c>
      <c r="E1565" s="12">
        <f t="shared" si="194"/>
        <v>4.2638888888888837E-2</v>
      </c>
      <c r="F1565" s="15">
        <f t="shared" si="195"/>
        <v>32.40000000009853</v>
      </c>
      <c r="G1565" s="15">
        <f t="shared" si="196"/>
        <v>33.600000000100614</v>
      </c>
      <c r="H1565" s="15">
        <f t="shared" si="197"/>
        <v>33.300000000020546</v>
      </c>
      <c r="I1565" s="15">
        <f t="shared" si="198"/>
        <v>30.857142857151469</v>
      </c>
      <c r="J1565" s="15">
        <f t="shared" si="199"/>
        <v>34.305882352948515</v>
      </c>
      <c r="K1565" s="21" t="str">
        <f>HYPERLINK("http://maps.google.nl/maps?q="&amp;SUBSTITUTE(Tabel2[[#This Row],[lat]],",",".")&amp;","&amp;SUBSTITUTE(Tabel2[[#This Row],[lon]],",","."))</f>
        <v>http://maps.google.nl/maps?q=50.971074,5.882611</v>
      </c>
    </row>
    <row r="1566" spans="1:11" x14ac:dyDescent="0.25">
      <c r="A1566" s="8">
        <f>TIMEVALUE(MID(Tabel2[[#This Row],[ns1:time2]],12,8))</f>
        <v>0.50459490740740742</v>
      </c>
      <c r="B1566" s="13">
        <f>ROUND(6370973.27862*((2*ASIN(SQRT((SIN((RADIANS(Strava!E1565)-RADIANS(Strava!E1566))/2)^2)+COS(RADIANS(Strava!E1565))*COS(RADIANS(Strava!E1566))*(SIN((RADIANS(Strava!F1565)-RADIANS(Strava!F1566))/2)^2))))),0)</f>
        <v>10</v>
      </c>
      <c r="C1566" s="10">
        <f t="shared" si="192"/>
        <v>23.226999999999961</v>
      </c>
      <c r="D1566" s="8">
        <f t="shared" si="193"/>
        <v>1.1574074074149898E-5</v>
      </c>
      <c r="E1566" s="8">
        <f t="shared" si="194"/>
        <v>4.2650462962962987E-2</v>
      </c>
      <c r="F1566" s="17">
        <f t="shared" si="195"/>
        <v>35.999999999764157</v>
      </c>
      <c r="G1566" s="17">
        <f t="shared" si="196"/>
        <v>34.199999999943408</v>
      </c>
      <c r="H1566" s="17">
        <f t="shared" si="197"/>
        <v>34.200000000022222</v>
      </c>
      <c r="I1566" s="17">
        <f t="shared" si="198"/>
        <v>33.8399999999735</v>
      </c>
      <c r="J1566" s="17">
        <f t="shared" si="199"/>
        <v>33.882352941183953</v>
      </c>
      <c r="K1566" s="20" t="str">
        <f>HYPERLINK("http://maps.google.nl/maps?q="&amp;SUBSTITUTE(Tabel2[[#This Row],[lat]],",",".")&amp;","&amp;SUBSTITUTE(Tabel2[[#This Row],[lon]],",","."))</f>
        <v>http://maps.google.nl/maps?q=50.971079,5.882471</v>
      </c>
    </row>
    <row r="1567" spans="1:11" x14ac:dyDescent="0.25">
      <c r="A1567" s="12">
        <f>TIMEVALUE(MID(Tabel2[[#This Row],[ns1:time2]],12,8))</f>
        <v>0.50460648148148146</v>
      </c>
      <c r="B1567" s="13">
        <f>ROUND(6370973.27862*((2*ASIN(SQRT((SIN((RADIANS(Strava!E1566)-RADIANS(Strava!E1567))/2)^2)+COS(RADIANS(Strava!E1566))*COS(RADIANS(Strava!E1567))*(SIN((RADIANS(Strava!F1566)-RADIANS(Strava!F1567))/2)^2))))),0)</f>
        <v>10</v>
      </c>
      <c r="C1567" s="14">
        <f t="shared" si="192"/>
        <v>23.236999999999963</v>
      </c>
      <c r="D1567" s="12">
        <f t="shared" si="193"/>
        <v>1.1574074074038876E-5</v>
      </c>
      <c r="E1567" s="12">
        <f t="shared" si="194"/>
        <v>4.2662037037037026E-2</v>
      </c>
      <c r="F1567" s="15">
        <f t="shared" si="195"/>
        <v>36.00000000010948</v>
      </c>
      <c r="G1567" s="15">
        <f t="shared" si="196"/>
        <v>35.999999999942446</v>
      </c>
      <c r="H1567" s="15">
        <f t="shared" si="197"/>
        <v>34.799999999998718</v>
      </c>
      <c r="I1567" s="15">
        <f t="shared" si="198"/>
        <v>34.560000000040105</v>
      </c>
      <c r="J1567" s="15">
        <f t="shared" si="199"/>
        <v>33.458823529419384</v>
      </c>
      <c r="K1567" s="21" t="str">
        <f>HYPERLINK("http://maps.google.nl/maps?q="&amp;SUBSTITUTE(Tabel2[[#This Row],[lat]],",",".")&amp;","&amp;SUBSTITUTE(Tabel2[[#This Row],[lon]],",","."))</f>
        <v>http://maps.google.nl/maps?q=50.971083,5.88233</v>
      </c>
    </row>
    <row r="1568" spans="1:11" x14ac:dyDescent="0.25">
      <c r="A1568" s="8">
        <f>TIMEVALUE(MID(Tabel2[[#This Row],[ns1:time2]],12,8))</f>
        <v>0.50461805555555561</v>
      </c>
      <c r="B1568" s="13">
        <f>ROUND(6370973.27862*((2*ASIN(SQRT((SIN((RADIANS(Strava!E1567)-RADIANS(Strava!E1568))/2)^2)+COS(RADIANS(Strava!E1567))*COS(RADIANS(Strava!E1568))*(SIN((RADIANS(Strava!F1567)-RADIANS(Strava!F1568))/2)^2))))),0)</f>
        <v>9</v>
      </c>
      <c r="C1568" s="10">
        <f t="shared" si="192"/>
        <v>23.245999999999963</v>
      </c>
      <c r="D1568" s="8">
        <f t="shared" si="193"/>
        <v>1.1574074074149898E-5</v>
      </c>
      <c r="E1568" s="8">
        <f t="shared" si="194"/>
        <v>4.2673611111111176E-2</v>
      </c>
      <c r="F1568" s="17">
        <f t="shared" si="195"/>
        <v>32.399999999787738</v>
      </c>
      <c r="G1568" s="17">
        <f t="shared" si="196"/>
        <v>34.199999999943408</v>
      </c>
      <c r="H1568" s="17">
        <f t="shared" si="197"/>
        <v>34.799999999887447</v>
      </c>
      <c r="I1568" s="17">
        <f t="shared" si="198"/>
        <v>34.199999999943408</v>
      </c>
      <c r="J1568" s="17">
        <f t="shared" si="199"/>
        <v>32.82352941175364</v>
      </c>
      <c r="K1568" s="20" t="str">
        <f>HYPERLINK("http://maps.google.nl/maps?q="&amp;SUBSTITUTE(Tabel2[[#This Row],[lat]],",",".")&amp;","&amp;SUBSTITUTE(Tabel2[[#This Row],[lon]],",","."))</f>
        <v>http://maps.google.nl/maps?q=50.971085,5.882197</v>
      </c>
    </row>
    <row r="1569" spans="1:11" x14ac:dyDescent="0.25">
      <c r="A1569" s="12">
        <f>TIMEVALUE(MID(Tabel2[[#This Row],[ns1:time2]],12,8))</f>
        <v>0.50462962962962965</v>
      </c>
      <c r="B1569" s="13">
        <f>ROUND(6370973.27862*((2*ASIN(SQRT((SIN((RADIANS(Strava!E1568)-RADIANS(Strava!E1569))/2)^2)+COS(RADIANS(Strava!E1568))*COS(RADIANS(Strava!E1569))*(SIN((RADIANS(Strava!F1568)-RADIANS(Strava!F1569))/2)^2))))),0)</f>
        <v>10</v>
      </c>
      <c r="C1569" s="14">
        <f t="shared" si="192"/>
        <v>23.255999999999965</v>
      </c>
      <c r="D1569" s="12">
        <f t="shared" si="193"/>
        <v>1.1574074074038876E-5</v>
      </c>
      <c r="E1569" s="12">
        <f t="shared" si="194"/>
        <v>4.2685185185185215E-2</v>
      </c>
      <c r="F1569" s="15">
        <f t="shared" si="195"/>
        <v>36.00000000010948</v>
      </c>
      <c r="G1569" s="15">
        <f t="shared" si="196"/>
        <v>34.199999999943408</v>
      </c>
      <c r="H1569" s="15">
        <f t="shared" si="197"/>
        <v>34.799999999998718</v>
      </c>
      <c r="I1569" s="15">
        <f t="shared" si="198"/>
        <v>35.099999999942924</v>
      </c>
      <c r="J1569" s="15">
        <f t="shared" si="199"/>
        <v>31.37142857143888</v>
      </c>
      <c r="K1569" s="21" t="str">
        <f>HYPERLINK("http://maps.google.nl/maps?q="&amp;SUBSTITUTE(Tabel2[[#This Row],[lat]],",",".")&amp;","&amp;SUBSTITUTE(Tabel2[[#This Row],[lon]],",","."))</f>
        <v>http://maps.google.nl/maps?q=50.971086,5.88206</v>
      </c>
    </row>
    <row r="1570" spans="1:11" x14ac:dyDescent="0.25">
      <c r="A1570" s="8">
        <f>TIMEVALUE(MID(Tabel2[[#This Row],[ns1:time2]],12,8))</f>
        <v>0.50464120370370369</v>
      </c>
      <c r="B1570" s="13">
        <f>ROUND(6370973.27862*((2*ASIN(SQRT((SIN((RADIANS(Strava!E1569)-RADIANS(Strava!E1570))/2)^2)+COS(RADIANS(Strava!E1569))*COS(RADIANS(Strava!E1570))*(SIN((RADIANS(Strava!F1569)-RADIANS(Strava!F1570))/2)^2))))),0)</f>
        <v>9</v>
      </c>
      <c r="C1570" s="10">
        <f t="shared" si="192"/>
        <v>23.264999999999965</v>
      </c>
      <c r="D1570" s="8">
        <f t="shared" si="193"/>
        <v>1.1574074074038876E-5</v>
      </c>
      <c r="E1570" s="8">
        <f t="shared" si="194"/>
        <v>4.2696759259259254E-2</v>
      </c>
      <c r="F1570" s="17">
        <f t="shared" si="195"/>
        <v>32.40000000009853</v>
      </c>
      <c r="G1570" s="17">
        <f t="shared" si="196"/>
        <v>34.200000000107437</v>
      </c>
      <c r="H1570" s="17">
        <f t="shared" si="197"/>
        <v>33.599999999997443</v>
      </c>
      <c r="I1570" s="17">
        <f t="shared" si="198"/>
        <v>34.200000000025419</v>
      </c>
      <c r="J1570" s="17">
        <f t="shared" si="199"/>
        <v>31.628571428582131</v>
      </c>
      <c r="K1570" s="20" t="str">
        <f>HYPERLINK("http://maps.google.nl/maps?q="&amp;SUBSTITUTE(Tabel2[[#This Row],[lat]],",",".")&amp;","&amp;SUBSTITUTE(Tabel2[[#This Row],[lon]],",","."))</f>
        <v>http://maps.google.nl/maps?q=50.971087,5.881933</v>
      </c>
    </row>
    <row r="1571" spans="1:11" x14ac:dyDescent="0.25">
      <c r="A1571" s="12">
        <f>TIMEVALUE(MID(Tabel2[[#This Row],[ns1:time2]],12,8))</f>
        <v>0.50465277777777773</v>
      </c>
      <c r="B1571" s="13">
        <f>ROUND(6370973.27862*((2*ASIN(SQRT((SIN((RADIANS(Strava!E1570)-RADIANS(Strava!E1571))/2)^2)+COS(RADIANS(Strava!E1570))*COS(RADIANS(Strava!E1571))*(SIN((RADIANS(Strava!F1570)-RADIANS(Strava!F1571))/2)^2))))),0)</f>
        <v>9</v>
      </c>
      <c r="C1571" s="14">
        <f t="shared" si="192"/>
        <v>23.273999999999965</v>
      </c>
      <c r="D1571" s="12">
        <f t="shared" si="193"/>
        <v>1.1574074074038876E-5</v>
      </c>
      <c r="E1571" s="12">
        <f t="shared" si="194"/>
        <v>4.2708333333333293E-2</v>
      </c>
      <c r="F1571" s="15">
        <f t="shared" si="195"/>
        <v>32.40000000009853</v>
      </c>
      <c r="G1571" s="15">
        <f t="shared" si="196"/>
        <v>32.400000000099759</v>
      </c>
      <c r="H1571" s="15">
        <f t="shared" si="197"/>
        <v>33.600000000104878</v>
      </c>
      <c r="I1571" s="15">
        <f t="shared" si="198"/>
        <v>33.300000000023743</v>
      </c>
      <c r="J1571" s="15">
        <f t="shared" si="199"/>
        <v>32.400000000004134</v>
      </c>
      <c r="K1571" s="21" t="str">
        <f>HYPERLINK("http://maps.google.nl/maps?q="&amp;SUBSTITUTE(Tabel2[[#This Row],[lat]],",",".")&amp;","&amp;SUBSTITUTE(Tabel2[[#This Row],[lon]],",","."))</f>
        <v>http://maps.google.nl/maps?q=50.971085,5.881806</v>
      </c>
    </row>
    <row r="1572" spans="1:11" x14ac:dyDescent="0.25">
      <c r="A1572" s="8">
        <f>TIMEVALUE(MID(Tabel2[[#This Row],[ns1:time2]],12,8))</f>
        <v>0.50468750000000007</v>
      </c>
      <c r="B1572" s="13">
        <f>ROUND(6370973.27862*((2*ASIN(SQRT((SIN((RADIANS(Strava!E1571)-RADIANS(Strava!E1572))/2)^2)+COS(RADIANS(Strava!E1571))*COS(RADIANS(Strava!E1572))*(SIN((RADIANS(Strava!F1571)-RADIANS(Strava!F1572))/2)^2))))),0)</f>
        <v>27</v>
      </c>
      <c r="C1572" s="10">
        <f t="shared" si="192"/>
        <v>23.300999999999966</v>
      </c>
      <c r="D1572" s="8">
        <f t="shared" si="193"/>
        <v>3.4722222222338672E-5</v>
      </c>
      <c r="E1572" s="8">
        <f t="shared" si="194"/>
        <v>4.2743055555555631E-2</v>
      </c>
      <c r="F1572" s="17">
        <f t="shared" si="195"/>
        <v>32.399999999891335</v>
      </c>
      <c r="G1572" s="17">
        <f t="shared" si="196"/>
        <v>32.399999999944363</v>
      </c>
      <c r="H1572" s="17">
        <f t="shared" si="197"/>
        <v>32.399999999975442</v>
      </c>
      <c r="I1572" s="17">
        <f t="shared" si="198"/>
        <v>32.999999999996803</v>
      </c>
      <c r="J1572" s="17">
        <f t="shared" si="199"/>
        <v>33.507692307672187</v>
      </c>
      <c r="K1572" s="20" t="str">
        <f>HYPERLINK("http://maps.google.nl/maps?q="&amp;SUBSTITUTE(Tabel2[[#This Row],[lat]],",",".")&amp;","&amp;SUBSTITUTE(Tabel2[[#This Row],[lon]],",","."))</f>
        <v>http://maps.google.nl/maps?q=50.97105,5.88142</v>
      </c>
    </row>
    <row r="1573" spans="1:11" x14ac:dyDescent="0.25">
      <c r="A1573" s="12">
        <f>TIMEVALUE(MID(Tabel2[[#This Row],[ns1:time2]],12,8))</f>
        <v>0.50469907407407411</v>
      </c>
      <c r="B1573" s="13">
        <f>ROUND(6370973.27862*((2*ASIN(SQRT((SIN((RADIANS(Strava!E1572)-RADIANS(Strava!E1573))/2)^2)+COS(RADIANS(Strava!E1572))*COS(RADIANS(Strava!E1573))*(SIN((RADIANS(Strava!F1572)-RADIANS(Strava!F1573))/2)^2))))),0)</f>
        <v>9</v>
      </c>
      <c r="C1573" s="14">
        <f t="shared" si="192"/>
        <v>23.309999999999967</v>
      </c>
      <c r="D1573" s="12">
        <f t="shared" si="193"/>
        <v>1.1574074074038876E-5</v>
      </c>
      <c r="E1573" s="12">
        <f t="shared" si="194"/>
        <v>4.275462962962967E-2</v>
      </c>
      <c r="F1573" s="15">
        <f t="shared" si="195"/>
        <v>32.40000000009853</v>
      </c>
      <c r="G1573" s="15">
        <f t="shared" si="196"/>
        <v>32.399999999944363</v>
      </c>
      <c r="H1573" s="15">
        <f t="shared" si="197"/>
        <v>32.399999999975442</v>
      </c>
      <c r="I1573" s="15">
        <f t="shared" si="198"/>
        <v>32.399999999996162</v>
      </c>
      <c r="J1573" s="15">
        <f t="shared" si="199"/>
        <v>33.507692307696907</v>
      </c>
      <c r="K1573" s="21" t="str">
        <f>HYPERLINK("http://maps.google.nl/maps?q="&amp;SUBSTITUTE(Tabel2[[#This Row],[lat]],",",".")&amp;","&amp;SUBSTITUTE(Tabel2[[#This Row],[lon]],",","."))</f>
        <v>http://maps.google.nl/maps?q=50.971033,5.881289</v>
      </c>
    </row>
    <row r="1574" spans="1:11" x14ac:dyDescent="0.25">
      <c r="A1574" s="8">
        <f>TIMEVALUE(MID(Tabel2[[#This Row],[ns1:time2]],12,8))</f>
        <v>0.50471064814814814</v>
      </c>
      <c r="B1574" s="13">
        <f>ROUND(6370973.27862*((2*ASIN(SQRT((SIN((RADIANS(Strava!E1573)-RADIANS(Strava!E1574))/2)^2)+COS(RADIANS(Strava!E1573))*COS(RADIANS(Strava!E1574))*(SIN((RADIANS(Strava!F1573)-RADIANS(Strava!F1574))/2)^2))))),0)</f>
        <v>9</v>
      </c>
      <c r="C1574" s="10">
        <f t="shared" si="192"/>
        <v>23.318999999999967</v>
      </c>
      <c r="D1574" s="8">
        <f t="shared" si="193"/>
        <v>1.1574074074038876E-5</v>
      </c>
      <c r="E1574" s="8">
        <f t="shared" si="194"/>
        <v>4.2766203703703709E-2</v>
      </c>
      <c r="F1574" s="17">
        <f t="shared" si="195"/>
        <v>32.40000000009853</v>
      </c>
      <c r="G1574" s="17">
        <f t="shared" si="196"/>
        <v>32.400000000099759</v>
      </c>
      <c r="H1574" s="17">
        <f t="shared" si="197"/>
        <v>32.399999999975442</v>
      </c>
      <c r="I1574" s="17">
        <f t="shared" si="198"/>
        <v>32.399999999996162</v>
      </c>
      <c r="J1574" s="17">
        <f t="shared" si="199"/>
        <v>33.299999999997119</v>
      </c>
      <c r="K1574" s="20" t="str">
        <f>HYPERLINK("http://maps.google.nl/maps?q="&amp;SUBSTITUTE(Tabel2[[#This Row],[lat]],",",".")&amp;","&amp;SUBSTITUTE(Tabel2[[#This Row],[lon]],",","."))</f>
        <v>http://maps.google.nl/maps?q=50.971019,5.881167</v>
      </c>
    </row>
    <row r="1575" spans="1:11" x14ac:dyDescent="0.25">
      <c r="A1575" s="12">
        <f>TIMEVALUE(MID(Tabel2[[#This Row],[ns1:time2]],12,8))</f>
        <v>0.50472222222222218</v>
      </c>
      <c r="B1575" s="13">
        <f>ROUND(6370973.27862*((2*ASIN(SQRT((SIN((RADIANS(Strava!E1574)-RADIANS(Strava!E1575))/2)^2)+COS(RADIANS(Strava!E1574))*COS(RADIANS(Strava!E1575))*(SIN((RADIANS(Strava!F1574)-RADIANS(Strava!F1575))/2)^2))))),0)</f>
        <v>9</v>
      </c>
      <c r="C1575" s="14">
        <f t="shared" si="192"/>
        <v>23.327999999999967</v>
      </c>
      <c r="D1575" s="12">
        <f t="shared" si="193"/>
        <v>1.1574074074038876E-5</v>
      </c>
      <c r="E1575" s="12">
        <f t="shared" si="194"/>
        <v>4.2777777777777748E-2</v>
      </c>
      <c r="F1575" s="15">
        <f t="shared" si="195"/>
        <v>32.40000000009853</v>
      </c>
      <c r="G1575" s="15">
        <f t="shared" si="196"/>
        <v>32.400000000099759</v>
      </c>
      <c r="H1575" s="15">
        <f t="shared" si="197"/>
        <v>32.400000000099759</v>
      </c>
      <c r="I1575" s="15">
        <f t="shared" si="198"/>
        <v>32.399999999996162</v>
      </c>
      <c r="J1575" s="15">
        <f t="shared" si="199"/>
        <v>33.299999999997119</v>
      </c>
      <c r="K1575" s="21" t="str">
        <f>HYPERLINK("http://maps.google.nl/maps?q="&amp;SUBSTITUTE(Tabel2[[#This Row],[lat]],",",".")&amp;","&amp;SUBSTITUTE(Tabel2[[#This Row],[lon]],",","."))</f>
        <v>http://maps.google.nl/maps?q=50.971016,5.881032</v>
      </c>
    </row>
    <row r="1576" spans="1:11" x14ac:dyDescent="0.25">
      <c r="A1576" s="8">
        <f>TIMEVALUE(MID(Tabel2[[#This Row],[ns1:time2]],12,8))</f>
        <v>0.50473379629629633</v>
      </c>
      <c r="B1576" s="13">
        <f>ROUND(6370973.27862*((2*ASIN(SQRT((SIN((RADIANS(Strava!E1575)-RADIANS(Strava!E1576))/2)^2)+COS(RADIANS(Strava!E1575))*COS(RADIANS(Strava!E1576))*(SIN((RADIANS(Strava!F1575)-RADIANS(Strava!F1576))/2)^2))))),0)</f>
        <v>10</v>
      </c>
      <c r="C1576" s="10">
        <f t="shared" si="192"/>
        <v>23.337999999999969</v>
      </c>
      <c r="D1576" s="8">
        <f t="shared" si="193"/>
        <v>1.1574074074149898E-5</v>
      </c>
      <c r="E1576" s="8">
        <f t="shared" si="194"/>
        <v>4.2789351851851898E-2</v>
      </c>
      <c r="F1576" s="17">
        <f t="shared" si="195"/>
        <v>35.999999999764157</v>
      </c>
      <c r="G1576" s="17">
        <f t="shared" si="196"/>
        <v>34.199999999943408</v>
      </c>
      <c r="H1576" s="17">
        <f t="shared" si="197"/>
        <v>33.599999999997443</v>
      </c>
      <c r="I1576" s="17">
        <f t="shared" si="198"/>
        <v>33.300000000023743</v>
      </c>
      <c r="J1576" s="17">
        <f t="shared" si="199"/>
        <v>33.299999999997119</v>
      </c>
      <c r="K1576" s="20" t="str">
        <f>HYPERLINK("http://maps.google.nl/maps?q="&amp;SUBSTITUTE(Tabel2[[#This Row],[lat]],",",".")&amp;","&amp;SUBSTITUTE(Tabel2[[#This Row],[lon]],",","."))</f>
        <v>http://maps.google.nl/maps?q=50.97101,5.880893</v>
      </c>
    </row>
    <row r="1577" spans="1:11" x14ac:dyDescent="0.25">
      <c r="A1577" s="12">
        <f>TIMEVALUE(MID(Tabel2[[#This Row],[ns1:time2]],12,8))</f>
        <v>0.50474537037037037</v>
      </c>
      <c r="B1577" s="13">
        <f>ROUND(6370973.27862*((2*ASIN(SQRT((SIN((RADIANS(Strava!E1576)-RADIANS(Strava!E1577))/2)^2)+COS(RADIANS(Strava!E1576))*COS(RADIANS(Strava!E1577))*(SIN((RADIANS(Strava!F1576)-RADIANS(Strava!F1577))/2)^2))))),0)</f>
        <v>10</v>
      </c>
      <c r="C1577" s="14">
        <f t="shared" si="192"/>
        <v>23.347999999999971</v>
      </c>
      <c r="D1577" s="12">
        <f t="shared" si="193"/>
        <v>1.1574074074038876E-5</v>
      </c>
      <c r="E1577" s="12">
        <f t="shared" si="194"/>
        <v>4.2800925925925937E-2</v>
      </c>
      <c r="F1577" s="15">
        <f t="shared" si="195"/>
        <v>36.00000000010948</v>
      </c>
      <c r="G1577" s="15">
        <f t="shared" si="196"/>
        <v>35.999999999942446</v>
      </c>
      <c r="H1577" s="15">
        <f t="shared" si="197"/>
        <v>34.799999999998718</v>
      </c>
      <c r="I1577" s="15">
        <f t="shared" si="198"/>
        <v>34.200000000025419</v>
      </c>
      <c r="J1577" s="15">
        <f t="shared" si="199"/>
        <v>33.299999999997119</v>
      </c>
      <c r="K1577" s="21" t="str">
        <f>HYPERLINK("http://maps.google.nl/maps?q="&amp;SUBSTITUTE(Tabel2[[#This Row],[lat]],",",".")&amp;","&amp;SUBSTITUTE(Tabel2[[#This Row],[lon]],",","."))</f>
        <v>http://maps.google.nl/maps?q=50.97101,5.880755</v>
      </c>
    </row>
    <row r="1578" spans="1:11" x14ac:dyDescent="0.25">
      <c r="A1578" s="8">
        <f>TIMEVALUE(MID(Tabel2[[#This Row],[ns1:time2]],12,8))</f>
        <v>0.50475694444444441</v>
      </c>
      <c r="B1578" s="13">
        <f>ROUND(6370973.27862*((2*ASIN(SQRT((SIN((RADIANS(Strava!E1577)-RADIANS(Strava!E1578))/2)^2)+COS(RADIANS(Strava!E1577))*COS(RADIANS(Strava!E1578))*(SIN((RADIANS(Strava!F1577)-RADIANS(Strava!F1578))/2)^2))))),0)</f>
        <v>9</v>
      </c>
      <c r="C1578" s="10">
        <f t="shared" si="192"/>
        <v>23.356999999999971</v>
      </c>
      <c r="D1578" s="8">
        <f t="shared" si="193"/>
        <v>1.1574074074038876E-5</v>
      </c>
      <c r="E1578" s="8">
        <f t="shared" si="194"/>
        <v>4.2812499999999976E-2</v>
      </c>
      <c r="F1578" s="17">
        <f t="shared" si="195"/>
        <v>32.40000000009853</v>
      </c>
      <c r="G1578" s="17">
        <f t="shared" si="196"/>
        <v>34.200000000107437</v>
      </c>
      <c r="H1578" s="17">
        <f t="shared" si="197"/>
        <v>34.799999999998718</v>
      </c>
      <c r="I1578" s="17">
        <f t="shared" si="198"/>
        <v>34.200000000025419</v>
      </c>
      <c r="J1578" s="17">
        <f t="shared" si="199"/>
        <v>33.300000000023743</v>
      </c>
      <c r="K1578" s="20" t="str">
        <f>HYPERLINK("http://maps.google.nl/maps?q="&amp;SUBSTITUTE(Tabel2[[#This Row],[lat]],",",".")&amp;","&amp;SUBSTITUTE(Tabel2[[#This Row],[lon]],",","."))</f>
        <v>http://maps.google.nl/maps?q=50.971012,5.88062</v>
      </c>
    </row>
    <row r="1579" spans="1:11" x14ac:dyDescent="0.25">
      <c r="A1579" s="12">
        <f>TIMEVALUE(MID(Tabel2[[#This Row],[ns1:time2]],12,8))</f>
        <v>0.50476851851851856</v>
      </c>
      <c r="B1579" s="13">
        <f>ROUND(6370973.27862*((2*ASIN(SQRT((SIN((RADIANS(Strava!E1578)-RADIANS(Strava!E1579))/2)^2)+COS(RADIANS(Strava!E1578))*COS(RADIANS(Strava!E1579))*(SIN((RADIANS(Strava!F1578)-RADIANS(Strava!F1579))/2)^2))))),0)</f>
        <v>9</v>
      </c>
      <c r="C1579" s="14">
        <f t="shared" si="192"/>
        <v>23.365999999999971</v>
      </c>
      <c r="D1579" s="12">
        <f t="shared" si="193"/>
        <v>1.1574074074149898E-5</v>
      </c>
      <c r="E1579" s="12">
        <f t="shared" si="194"/>
        <v>4.2824074074074125E-2</v>
      </c>
      <c r="F1579" s="15">
        <f t="shared" si="195"/>
        <v>32.399999999787738</v>
      </c>
      <c r="G1579" s="15">
        <f t="shared" si="196"/>
        <v>32.399999999944363</v>
      </c>
      <c r="H1579" s="15">
        <f t="shared" si="197"/>
        <v>33.599999999997443</v>
      </c>
      <c r="I1579" s="15">
        <f t="shared" si="198"/>
        <v>34.199999999943408</v>
      </c>
      <c r="J1579" s="15">
        <f t="shared" si="199"/>
        <v>32.999999999996803</v>
      </c>
      <c r="K1579" s="21" t="str">
        <f>HYPERLINK("http://maps.google.nl/maps?q="&amp;SUBSTITUTE(Tabel2[[#This Row],[lat]],",",".")&amp;","&amp;SUBSTITUTE(Tabel2[[#This Row],[lon]],",","."))</f>
        <v>http://maps.google.nl/maps?q=50.971017,5.880492</v>
      </c>
    </row>
    <row r="1580" spans="1:11" x14ac:dyDescent="0.25">
      <c r="A1580" s="8">
        <f>TIMEVALUE(MID(Tabel2[[#This Row],[ns1:time2]],12,8))</f>
        <v>0.5047800925925926</v>
      </c>
      <c r="B1580" s="13">
        <f>ROUND(6370973.27862*((2*ASIN(SQRT((SIN((RADIANS(Strava!E1579)-RADIANS(Strava!E1580))/2)^2)+COS(RADIANS(Strava!E1579))*COS(RADIANS(Strava!E1580))*(SIN((RADIANS(Strava!F1579)-RADIANS(Strava!F1580))/2)^2))))),0)</f>
        <v>10</v>
      </c>
      <c r="C1580" s="10">
        <f t="shared" si="192"/>
        <v>23.375999999999973</v>
      </c>
      <c r="D1580" s="8">
        <f t="shared" si="193"/>
        <v>1.1574074074038876E-5</v>
      </c>
      <c r="E1580" s="8">
        <f t="shared" si="194"/>
        <v>4.2835648148148164E-2</v>
      </c>
      <c r="F1580" s="17">
        <f t="shared" si="195"/>
        <v>36.00000000010948</v>
      </c>
      <c r="G1580" s="17">
        <f t="shared" si="196"/>
        <v>34.199999999943408</v>
      </c>
      <c r="H1580" s="17">
        <f t="shared" si="197"/>
        <v>33.599999999997443</v>
      </c>
      <c r="I1580" s="17">
        <f t="shared" si="198"/>
        <v>34.200000000025419</v>
      </c>
      <c r="J1580" s="17">
        <f t="shared" si="199"/>
        <v>33.299999999997119</v>
      </c>
      <c r="K1580" s="20" t="str">
        <f>HYPERLINK("http://maps.google.nl/maps?q="&amp;SUBSTITUTE(Tabel2[[#This Row],[lat]],",",".")&amp;","&amp;SUBSTITUTE(Tabel2[[#This Row],[lon]],",","."))</f>
        <v>http://maps.google.nl/maps?q=50.971028,5.880348</v>
      </c>
    </row>
    <row r="1581" spans="1:11" x14ac:dyDescent="0.25">
      <c r="A1581" s="12">
        <f>TIMEVALUE(MID(Tabel2[[#This Row],[ns1:time2]],12,8))</f>
        <v>0.50480324074074068</v>
      </c>
      <c r="B1581" s="13">
        <f>ROUND(6370973.27862*((2*ASIN(SQRT((SIN((RADIANS(Strava!E1580)-RADIANS(Strava!E1581))/2)^2)+COS(RADIANS(Strava!E1580))*COS(RADIANS(Strava!E1581))*(SIN((RADIANS(Strava!F1580)-RADIANS(Strava!F1581))/2)^2))))),0)</f>
        <v>21</v>
      </c>
      <c r="C1581" s="14">
        <f t="shared" si="192"/>
        <v>23.396999999999974</v>
      </c>
      <c r="D1581" s="12">
        <f t="shared" si="193"/>
        <v>2.3148148148077752E-5</v>
      </c>
      <c r="E1581" s="12">
        <f t="shared" si="194"/>
        <v>4.2858796296296242E-2</v>
      </c>
      <c r="F1581" s="15">
        <f t="shared" si="195"/>
        <v>37.800000000114956</v>
      </c>
      <c r="G1581" s="15">
        <f t="shared" si="196"/>
        <v>37.200000000115963</v>
      </c>
      <c r="H1581" s="15">
        <f t="shared" si="197"/>
        <v>36.00000000002558</v>
      </c>
      <c r="I1581" s="15">
        <f t="shared" si="198"/>
        <v>35.280000000041795</v>
      </c>
      <c r="J1581" s="15">
        <f t="shared" si="199"/>
        <v>34.06153846154379</v>
      </c>
      <c r="K1581" s="21" t="str">
        <f>HYPERLINK("http://maps.google.nl/maps?q="&amp;SUBSTITUTE(Tabel2[[#This Row],[lat]],",",".")&amp;","&amp;SUBSTITUTE(Tabel2[[#This Row],[lon]],",","."))</f>
        <v>http://maps.google.nl/maps?q=50.971056,5.880046</v>
      </c>
    </row>
    <row r="1582" spans="1:11" x14ac:dyDescent="0.25">
      <c r="A1582" s="8">
        <f>TIMEVALUE(MID(Tabel2[[#This Row],[ns1:time2]],12,8))</f>
        <v>0.50486111111111109</v>
      </c>
      <c r="B1582" s="13">
        <f>ROUND(6370973.27862*((2*ASIN(SQRT((SIN((RADIANS(Strava!E1581)-RADIANS(Strava!E1582))/2)^2)+COS(RADIANS(Strava!E1581))*COS(RADIANS(Strava!E1582))*(SIN((RADIANS(Strava!F1581)-RADIANS(Strava!F1582))/2)^2))))),0)</f>
        <v>51</v>
      </c>
      <c r="C1582" s="10">
        <f t="shared" si="192"/>
        <v>23.447999999999972</v>
      </c>
      <c r="D1582" s="8">
        <f t="shared" si="193"/>
        <v>5.7870370370416424E-5</v>
      </c>
      <c r="E1582" s="8">
        <f t="shared" si="194"/>
        <v>4.2916666666666659E-2</v>
      </c>
      <c r="F1582" s="17">
        <f t="shared" si="195"/>
        <v>36.719999999970774</v>
      </c>
      <c r="G1582" s="17">
        <f t="shared" si="196"/>
        <v>37.028571428582133</v>
      </c>
      <c r="H1582" s="17">
        <f t="shared" si="197"/>
        <v>36.900000000024058</v>
      </c>
      <c r="I1582" s="17">
        <f t="shared" si="198"/>
        <v>36.399999999994741</v>
      </c>
      <c r="J1582" s="17">
        <f t="shared" si="199"/>
        <v>35.280000000018383</v>
      </c>
      <c r="K1582" s="20" t="str">
        <f>HYPERLINK("http://maps.google.nl/maps?q="&amp;SUBSTITUTE(Tabel2[[#This Row],[lat]],",",".")&amp;","&amp;SUBSTITUTE(Tabel2[[#This Row],[lon]],",","."))</f>
        <v>http://maps.google.nl/maps?q=50.971096,5.879322</v>
      </c>
    </row>
    <row r="1583" spans="1:11" x14ac:dyDescent="0.25">
      <c r="A1583" s="12">
        <f>TIMEVALUE(MID(Tabel2[[#This Row],[ns1:time2]],12,8))</f>
        <v>0.50487268518518513</v>
      </c>
      <c r="B1583" s="13">
        <f>ROUND(6370973.27862*((2*ASIN(SQRT((SIN((RADIANS(Strava!E1582)-RADIANS(Strava!E1583))/2)^2)+COS(RADIANS(Strava!E1582))*COS(RADIANS(Strava!E1583))*(SIN((RADIANS(Strava!F1582)-RADIANS(Strava!F1583))/2)^2))))),0)</f>
        <v>10</v>
      </c>
      <c r="C1583" s="14">
        <f t="shared" si="192"/>
        <v>23.457999999999974</v>
      </c>
      <c r="D1583" s="12">
        <f t="shared" si="193"/>
        <v>1.1574074074038876E-5</v>
      </c>
      <c r="E1583" s="12">
        <f t="shared" si="194"/>
        <v>4.2928240740740697E-2</v>
      </c>
      <c r="F1583" s="15">
        <f t="shared" si="195"/>
        <v>36.00000000010948</v>
      </c>
      <c r="G1583" s="15">
        <f t="shared" si="196"/>
        <v>36.599999999994246</v>
      </c>
      <c r="H1583" s="15">
        <f t="shared" si="197"/>
        <v>36.900000000024058</v>
      </c>
      <c r="I1583" s="15">
        <f t="shared" si="198"/>
        <v>36.800000000034387</v>
      </c>
      <c r="J1583" s="15">
        <f t="shared" si="199"/>
        <v>35.52000000001879</v>
      </c>
      <c r="K1583" s="21" t="str">
        <f>HYPERLINK("http://maps.google.nl/maps?q="&amp;SUBSTITUTE(Tabel2[[#This Row],[lat]],",",".")&amp;","&amp;SUBSTITUTE(Tabel2[[#This Row],[lon]],",","."))</f>
        <v>http://maps.google.nl/maps?q=50.971095,5.879181</v>
      </c>
    </row>
    <row r="1584" spans="1:11" x14ac:dyDescent="0.25">
      <c r="A1584" s="8">
        <f>TIMEVALUE(MID(Tabel2[[#This Row],[ns1:time2]],12,8))</f>
        <v>0.50488425925925928</v>
      </c>
      <c r="B1584" s="13">
        <f>ROUND(6370973.27862*((2*ASIN(SQRT((SIN((RADIANS(Strava!E1583)-RADIANS(Strava!E1584))/2)^2)+COS(RADIANS(Strava!E1583))*COS(RADIANS(Strava!E1584))*(SIN((RADIANS(Strava!F1583)-RADIANS(Strava!F1584))/2)^2))))),0)</f>
        <v>9</v>
      </c>
      <c r="C1584" s="10">
        <f t="shared" si="192"/>
        <v>23.466999999999974</v>
      </c>
      <c r="D1584" s="8">
        <f t="shared" si="193"/>
        <v>1.1574074074149898E-5</v>
      </c>
      <c r="E1584" s="8">
        <f t="shared" si="194"/>
        <v>4.2939814814814847E-2</v>
      </c>
      <c r="F1584" s="17">
        <f t="shared" si="195"/>
        <v>32.399999999787738</v>
      </c>
      <c r="G1584" s="17">
        <f t="shared" si="196"/>
        <v>34.199999999943408</v>
      </c>
      <c r="H1584" s="17">
        <f t="shared" si="197"/>
        <v>35.999999999961631</v>
      </c>
      <c r="I1584" s="17">
        <f t="shared" si="198"/>
        <v>36.399999999994741</v>
      </c>
      <c r="J1584" s="17">
        <f t="shared" si="199"/>
        <v>35.519999999996081</v>
      </c>
      <c r="K1584" s="20" t="str">
        <f>HYPERLINK("http://maps.google.nl/maps?q="&amp;SUBSTITUTE(Tabel2[[#This Row],[lat]],",",".")&amp;","&amp;SUBSTITUTE(Tabel2[[#This Row],[lon]],",","."))</f>
        <v>http://maps.google.nl/maps?q=50.971095,5.879049</v>
      </c>
    </row>
    <row r="1585" spans="1:11" x14ac:dyDescent="0.25">
      <c r="A1585" s="12">
        <f>TIMEVALUE(MID(Tabel2[[#This Row],[ns1:time2]],12,8))</f>
        <v>0.50489583333333332</v>
      </c>
      <c r="B1585" s="13">
        <f>ROUND(6370973.27862*((2*ASIN(SQRT((SIN((RADIANS(Strava!E1584)-RADIANS(Strava!E1585))/2)^2)+COS(RADIANS(Strava!E1584))*COS(RADIANS(Strava!E1585))*(SIN((RADIANS(Strava!F1584)-RADIANS(Strava!F1585))/2)^2))))),0)</f>
        <v>9</v>
      </c>
      <c r="C1585" s="14">
        <f t="shared" si="192"/>
        <v>23.475999999999974</v>
      </c>
      <c r="D1585" s="12">
        <f t="shared" si="193"/>
        <v>1.1574074074038876E-5</v>
      </c>
      <c r="E1585" s="12">
        <f t="shared" si="194"/>
        <v>4.2951388888888886E-2</v>
      </c>
      <c r="F1585" s="15">
        <f t="shared" si="195"/>
        <v>32.40000000009853</v>
      </c>
      <c r="G1585" s="15">
        <f t="shared" si="196"/>
        <v>32.399999999944363</v>
      </c>
      <c r="H1585" s="15">
        <f t="shared" si="197"/>
        <v>33.599999999997443</v>
      </c>
      <c r="I1585" s="15">
        <f t="shared" si="198"/>
        <v>35.549999999980514</v>
      </c>
      <c r="J1585" s="15">
        <f t="shared" si="199"/>
        <v>35.519999999996081</v>
      </c>
      <c r="K1585" s="21" t="str">
        <f>HYPERLINK("http://maps.google.nl/maps?q="&amp;SUBSTITUTE(Tabel2[[#This Row],[lat]],",",".")&amp;","&amp;SUBSTITUTE(Tabel2[[#This Row],[lon]],",","."))</f>
        <v>http://maps.google.nl/maps?q=50.971101,5.878916</v>
      </c>
    </row>
    <row r="1586" spans="1:11" x14ac:dyDescent="0.25">
      <c r="A1586" s="8">
        <f>TIMEVALUE(MID(Tabel2[[#This Row],[ns1:time2]],12,8))</f>
        <v>0.50490740740740747</v>
      </c>
      <c r="B1586" s="13">
        <f>ROUND(6370973.27862*((2*ASIN(SQRT((SIN((RADIANS(Strava!E1585)-RADIANS(Strava!E1586))/2)^2)+COS(RADIANS(Strava!E1585))*COS(RADIANS(Strava!E1586))*(SIN((RADIANS(Strava!F1585)-RADIANS(Strava!F1586))/2)^2))))),0)</f>
        <v>9</v>
      </c>
      <c r="C1586" s="10">
        <f t="shared" si="192"/>
        <v>23.484999999999975</v>
      </c>
      <c r="D1586" s="8">
        <f t="shared" si="193"/>
        <v>1.1574074074149898E-5</v>
      </c>
      <c r="E1586" s="8">
        <f t="shared" si="194"/>
        <v>4.2962962962963036E-2</v>
      </c>
      <c r="F1586" s="17">
        <f t="shared" si="195"/>
        <v>32.399999999787738</v>
      </c>
      <c r="G1586" s="17">
        <f t="shared" si="196"/>
        <v>32.399999999944363</v>
      </c>
      <c r="H1586" s="17">
        <f t="shared" si="197"/>
        <v>32.399999999892565</v>
      </c>
      <c r="I1586" s="17">
        <f t="shared" si="198"/>
        <v>33.299999999943886</v>
      </c>
      <c r="J1586" s="17">
        <f t="shared" si="199"/>
        <v>35.279999999995823</v>
      </c>
      <c r="K1586" s="20" t="str">
        <f>HYPERLINK("http://maps.google.nl/maps?q="&amp;SUBSTITUTE(Tabel2[[#This Row],[lat]],",",".")&amp;","&amp;SUBSTITUTE(Tabel2[[#This Row],[lon]],",","."))</f>
        <v>http://maps.google.nl/maps?q=50.971108,5.878782</v>
      </c>
    </row>
    <row r="1587" spans="1:11" x14ac:dyDescent="0.25">
      <c r="A1587" s="12">
        <f>TIMEVALUE(MID(Tabel2[[#This Row],[ns1:time2]],12,8))</f>
        <v>0.50494212962962959</v>
      </c>
      <c r="B1587" s="13">
        <f>ROUND(6370973.27862*((2*ASIN(SQRT((SIN((RADIANS(Strava!E1586)-RADIANS(Strava!E1587))/2)^2)+COS(RADIANS(Strava!E1586))*COS(RADIANS(Strava!E1587))*(SIN((RADIANS(Strava!F1586)-RADIANS(Strava!F1587))/2)^2))))),0)</f>
        <v>28</v>
      </c>
      <c r="C1587" s="14">
        <f t="shared" si="192"/>
        <v>23.512999999999973</v>
      </c>
      <c r="D1587" s="12">
        <f t="shared" si="193"/>
        <v>3.4722222222116628E-5</v>
      </c>
      <c r="E1587" s="12">
        <f t="shared" si="194"/>
        <v>4.2997685185185153E-2</v>
      </c>
      <c r="F1587" s="15">
        <f t="shared" si="195"/>
        <v>33.600000000102185</v>
      </c>
      <c r="G1587" s="15">
        <f t="shared" si="196"/>
        <v>33.300000000020546</v>
      </c>
      <c r="H1587" s="15">
        <f t="shared" si="197"/>
        <v>33.120000000036733</v>
      </c>
      <c r="I1587" s="15">
        <f t="shared" si="198"/>
        <v>32.999999999994671</v>
      </c>
      <c r="J1587" s="15">
        <f t="shared" si="199"/>
        <v>34.941176470596488</v>
      </c>
      <c r="K1587" s="21" t="str">
        <f>HYPERLINK("http://maps.google.nl/maps?q="&amp;SUBSTITUTE(Tabel2[[#This Row],[lat]],",",".")&amp;","&amp;SUBSTITUTE(Tabel2[[#This Row],[lon]],",","."))</f>
        <v>http://maps.google.nl/maps?q=50.971106,5.878385</v>
      </c>
    </row>
    <row r="1588" spans="1:11" x14ac:dyDescent="0.25">
      <c r="A1588" s="8">
        <f>TIMEVALUE(MID(Tabel2[[#This Row],[ns1:time2]],12,8))</f>
        <v>0.50495370370370374</v>
      </c>
      <c r="B1588" s="13">
        <f>ROUND(6370973.27862*((2*ASIN(SQRT((SIN((RADIANS(Strava!E1587)-RADIANS(Strava!E1588))/2)^2)+COS(RADIANS(Strava!E1587))*COS(RADIANS(Strava!E1588))*(SIN((RADIANS(Strava!F1587)-RADIANS(Strava!F1588))/2)^2))))),0)</f>
        <v>9</v>
      </c>
      <c r="C1588" s="10">
        <f t="shared" si="192"/>
        <v>23.521999999999974</v>
      </c>
      <c r="D1588" s="8">
        <f t="shared" si="193"/>
        <v>1.1574074074149898E-5</v>
      </c>
      <c r="E1588" s="8">
        <f t="shared" si="194"/>
        <v>4.3009259259259303E-2</v>
      </c>
      <c r="F1588" s="17">
        <f t="shared" si="195"/>
        <v>32.399999999787738</v>
      </c>
      <c r="G1588" s="17">
        <f t="shared" si="196"/>
        <v>33.300000000020546</v>
      </c>
      <c r="H1588" s="17">
        <f t="shared" si="197"/>
        <v>33.119999999973196</v>
      </c>
      <c r="I1588" s="17">
        <f t="shared" si="198"/>
        <v>32.999999999994671</v>
      </c>
      <c r="J1588" s="17">
        <f t="shared" si="199"/>
        <v>34.941176470576771</v>
      </c>
      <c r="K1588" s="20" t="str">
        <f>HYPERLINK("http://maps.google.nl/maps?q="&amp;SUBSTITUTE(Tabel2[[#This Row],[lat]],",",".")&amp;","&amp;SUBSTITUTE(Tabel2[[#This Row],[lon]],",","."))</f>
        <v>http://maps.google.nl/maps?q=50.971087,5.878255</v>
      </c>
    </row>
    <row r="1589" spans="1:11" x14ac:dyDescent="0.25">
      <c r="A1589" s="12">
        <f>TIMEVALUE(MID(Tabel2[[#This Row],[ns1:time2]],12,8))</f>
        <v>0.50496527777777778</v>
      </c>
      <c r="B1589" s="13">
        <f>ROUND(6370973.27862*((2*ASIN(SQRT((SIN((RADIANS(Strava!E1588)-RADIANS(Strava!E1589))/2)^2)+COS(RADIANS(Strava!E1588))*COS(RADIANS(Strava!E1589))*(SIN((RADIANS(Strava!F1588)-RADIANS(Strava!F1589))/2)^2))))),0)</f>
        <v>10</v>
      </c>
      <c r="C1589" s="14">
        <f t="shared" si="192"/>
        <v>23.531999999999975</v>
      </c>
      <c r="D1589" s="12">
        <f t="shared" si="193"/>
        <v>1.1574074074038876E-5</v>
      </c>
      <c r="E1589" s="12">
        <f t="shared" si="194"/>
        <v>4.3020833333333341E-2</v>
      </c>
      <c r="F1589" s="15">
        <f t="shared" si="195"/>
        <v>36.00000000010948</v>
      </c>
      <c r="G1589" s="15">
        <f t="shared" si="196"/>
        <v>34.199999999943408</v>
      </c>
      <c r="H1589" s="15">
        <f t="shared" si="197"/>
        <v>33.840000000038422</v>
      </c>
      <c r="I1589" s="15">
        <f t="shared" si="198"/>
        <v>33.599999999995312</v>
      </c>
      <c r="J1589" s="15">
        <f t="shared" si="199"/>
        <v>35.152941176479146</v>
      </c>
      <c r="K1589" s="21" t="str">
        <f>HYPERLINK("http://maps.google.nl/maps?q="&amp;SUBSTITUTE(Tabel2[[#This Row],[lat]],",",".")&amp;","&amp;SUBSTITUTE(Tabel2[[#This Row],[lon]],",","."))</f>
        <v>http://maps.google.nl/maps?q=50.971059,5.878122</v>
      </c>
    </row>
    <row r="1590" spans="1:11" x14ac:dyDescent="0.25">
      <c r="A1590" s="8">
        <f>TIMEVALUE(MID(Tabel2[[#This Row],[ns1:time2]],12,8))</f>
        <v>0.50497685185185182</v>
      </c>
      <c r="B1590" s="13">
        <f>ROUND(6370973.27862*((2*ASIN(SQRT((SIN((RADIANS(Strava!E1589)-RADIANS(Strava!E1590))/2)^2)+COS(RADIANS(Strava!E1589))*COS(RADIANS(Strava!E1590))*(SIN((RADIANS(Strava!F1589)-RADIANS(Strava!F1590))/2)^2))))),0)</f>
        <v>9</v>
      </c>
      <c r="C1590" s="10">
        <f t="shared" si="192"/>
        <v>23.540999999999976</v>
      </c>
      <c r="D1590" s="8">
        <f t="shared" si="193"/>
        <v>1.1574074074038876E-5</v>
      </c>
      <c r="E1590" s="8">
        <f t="shared" si="194"/>
        <v>4.303240740740738E-2</v>
      </c>
      <c r="F1590" s="17">
        <f t="shared" si="195"/>
        <v>32.40000000009853</v>
      </c>
      <c r="G1590" s="17">
        <f t="shared" si="196"/>
        <v>34.200000000107437</v>
      </c>
      <c r="H1590" s="17">
        <f t="shared" si="197"/>
        <v>33.599999999997443</v>
      </c>
      <c r="I1590" s="17">
        <f t="shared" si="198"/>
        <v>33.600000000049029</v>
      </c>
      <c r="J1590" s="17">
        <f t="shared" si="199"/>
        <v>34.941176470596488</v>
      </c>
      <c r="K1590" s="20" t="str">
        <f>HYPERLINK("http://maps.google.nl/maps?q="&amp;SUBSTITUTE(Tabel2[[#This Row],[lat]],",",".")&amp;","&amp;SUBSTITUTE(Tabel2[[#This Row],[lon]],",","."))</f>
        <v>http://maps.google.nl/maps?q=50.971018,5.878003</v>
      </c>
    </row>
    <row r="1591" spans="1:11" x14ac:dyDescent="0.25">
      <c r="A1591" s="12">
        <f>TIMEVALUE(MID(Tabel2[[#This Row],[ns1:time2]],12,8))</f>
        <v>0.50498842592592597</v>
      </c>
      <c r="B1591" s="13">
        <f>ROUND(6370973.27862*((2*ASIN(SQRT((SIN((RADIANS(Strava!E1590)-RADIANS(Strava!E1591))/2)^2)+COS(RADIANS(Strava!E1590))*COS(RADIANS(Strava!E1591))*(SIN((RADIANS(Strava!F1590)-RADIANS(Strava!F1591))/2)^2))))),0)</f>
        <v>7</v>
      </c>
      <c r="C1591" s="14">
        <f t="shared" si="192"/>
        <v>23.547999999999977</v>
      </c>
      <c r="D1591" s="12">
        <f t="shared" si="193"/>
        <v>1.1574074074149898E-5</v>
      </c>
      <c r="E1591" s="12">
        <f t="shared" si="194"/>
        <v>4.304398148148153E-2</v>
      </c>
      <c r="F1591" s="15">
        <f t="shared" si="195"/>
        <v>25.199999999834912</v>
      </c>
      <c r="G1591" s="15">
        <f t="shared" si="196"/>
        <v>28.799999999952679</v>
      </c>
      <c r="H1591" s="15">
        <f t="shared" si="197"/>
        <v>31.199999999999147</v>
      </c>
      <c r="I1591" s="15">
        <f t="shared" si="198"/>
        <v>31.499999999948042</v>
      </c>
      <c r="J1591" s="15">
        <f t="shared" si="199"/>
        <v>33.974999999981861</v>
      </c>
      <c r="K1591" s="21" t="str">
        <f>HYPERLINK("http://maps.google.nl/maps?q="&amp;SUBSTITUTE(Tabel2[[#This Row],[lat]],",",".")&amp;","&amp;SUBSTITUTE(Tabel2[[#This Row],[lon]],",","."))</f>
        <v>http://maps.google.nl/maps?q=50.970987,5.877908</v>
      </c>
    </row>
    <row r="1592" spans="1:11" x14ac:dyDescent="0.25">
      <c r="A1592" s="8">
        <f>TIMEVALUE(MID(Tabel2[[#This Row],[ns1:time2]],12,8))</f>
        <v>0.505</v>
      </c>
      <c r="B1592" s="13">
        <f>ROUND(6370973.27862*((2*ASIN(SQRT((SIN((RADIANS(Strava!E1591)-RADIANS(Strava!E1592))/2)^2)+COS(RADIANS(Strava!E1591))*COS(RADIANS(Strava!E1592))*(SIN((RADIANS(Strava!F1591)-RADIANS(Strava!F1592))/2)^2))))),0)</f>
        <v>6</v>
      </c>
      <c r="C1592" s="10">
        <f t="shared" si="192"/>
        <v>23.553999999999977</v>
      </c>
      <c r="D1592" s="8">
        <f t="shared" si="193"/>
        <v>1.1574074074038876E-5</v>
      </c>
      <c r="E1592" s="8">
        <f t="shared" si="194"/>
        <v>4.3055555555555569E-2</v>
      </c>
      <c r="F1592" s="17">
        <f t="shared" si="195"/>
        <v>21.600000000065688</v>
      </c>
      <c r="G1592" s="17">
        <f t="shared" si="196"/>
        <v>23.399999999961949</v>
      </c>
      <c r="H1592" s="17">
        <f t="shared" si="197"/>
        <v>26.399999999998293</v>
      </c>
      <c r="I1592" s="17">
        <f t="shared" si="198"/>
        <v>28.800000000021743</v>
      </c>
      <c r="J1592" s="17">
        <f t="shared" si="199"/>
        <v>31.79999999999659</v>
      </c>
      <c r="K1592" s="20" t="str">
        <f>HYPERLINK("http://maps.google.nl/maps?q="&amp;SUBSTITUTE(Tabel2[[#This Row],[lat]],",",".")&amp;","&amp;SUBSTITUTE(Tabel2[[#This Row],[lon]],",","."))</f>
        <v>http://maps.google.nl/maps?q=50.970958,5.877835</v>
      </c>
    </row>
    <row r="1593" spans="1:11" x14ac:dyDescent="0.25">
      <c r="A1593" s="12">
        <f>TIMEVALUE(MID(Tabel2[[#This Row],[ns1:time2]],12,8))</f>
        <v>0.50501157407407404</v>
      </c>
      <c r="B1593" s="13">
        <f>ROUND(6370973.27862*((2*ASIN(SQRT((SIN((RADIANS(Strava!E1592)-RADIANS(Strava!E1593))/2)^2)+COS(RADIANS(Strava!E1592))*COS(RADIANS(Strava!E1593))*(SIN((RADIANS(Strava!F1592)-RADIANS(Strava!F1593))/2)^2))))),0)</f>
        <v>5</v>
      </c>
      <c r="C1593" s="14">
        <f t="shared" si="192"/>
        <v>23.558999999999976</v>
      </c>
      <c r="D1593" s="12">
        <f t="shared" si="193"/>
        <v>1.1574074074038876E-5</v>
      </c>
      <c r="E1593" s="12">
        <f t="shared" si="194"/>
        <v>4.3067129629629608E-2</v>
      </c>
      <c r="F1593" s="15">
        <f t="shared" si="195"/>
        <v>18.00000000005474</v>
      </c>
      <c r="G1593" s="15">
        <f t="shared" si="196"/>
        <v>19.800000000058834</v>
      </c>
      <c r="H1593" s="15">
        <f t="shared" si="197"/>
        <v>21.599999999997443</v>
      </c>
      <c r="I1593" s="15">
        <f t="shared" si="198"/>
        <v>24.300000000016546</v>
      </c>
      <c r="J1593" s="15">
        <f t="shared" si="199"/>
        <v>30.299999999996057</v>
      </c>
      <c r="K1593" s="21" t="str">
        <f>HYPERLINK("http://maps.google.nl/maps?q="&amp;SUBSTITUTE(Tabel2[[#This Row],[lat]],",",".")&amp;","&amp;SUBSTITUTE(Tabel2[[#This Row],[lon]],",","."))</f>
        <v>http://maps.google.nl/maps?q=50.970915,5.877798</v>
      </c>
    </row>
    <row r="1594" spans="1:11" x14ac:dyDescent="0.25">
      <c r="A1594" s="8">
        <f>TIMEVALUE(MID(Tabel2[[#This Row],[ns1:time2]],12,8))</f>
        <v>0.50503472222222223</v>
      </c>
      <c r="B1594" s="13">
        <f>ROUND(6370973.27862*((2*ASIN(SQRT((SIN((RADIANS(Strava!E1593)-RADIANS(Strava!E1594))/2)^2)+COS(RADIANS(Strava!E1593))*COS(RADIANS(Strava!E1594))*(SIN((RADIANS(Strava!F1593)-RADIANS(Strava!F1594))/2)^2))))),0)</f>
        <v>11</v>
      </c>
      <c r="C1594" s="10">
        <f t="shared" si="192"/>
        <v>23.569999999999975</v>
      </c>
      <c r="D1594" s="8">
        <f t="shared" si="193"/>
        <v>2.3148148148188774E-5</v>
      </c>
      <c r="E1594" s="8">
        <f t="shared" si="194"/>
        <v>4.3090277777777797E-2</v>
      </c>
      <c r="F1594" s="17">
        <f t="shared" si="195"/>
        <v>19.799999999965248</v>
      </c>
      <c r="G1594" s="17">
        <f t="shared" si="196"/>
        <v>19.199999999994883</v>
      </c>
      <c r="H1594" s="17">
        <f t="shared" si="197"/>
        <v>19.800000000011352</v>
      </c>
      <c r="I1594" s="17">
        <f t="shared" si="198"/>
        <v>20.879999999983323</v>
      </c>
      <c r="J1594" s="17">
        <f t="shared" si="199"/>
        <v>28.523076923079905</v>
      </c>
      <c r="K1594" s="20" t="str">
        <f>HYPERLINK("http://maps.google.nl/maps?q="&amp;SUBSTITUTE(Tabel2[[#This Row],[lat]],",",".")&amp;","&amp;SUBSTITUTE(Tabel2[[#This Row],[lon]],",","."))</f>
        <v>http://maps.google.nl/maps?q=50.970818,5.877835</v>
      </c>
    </row>
    <row r="1595" spans="1:11" x14ac:dyDescent="0.25">
      <c r="A1595" s="12">
        <f>TIMEVALUE(MID(Tabel2[[#This Row],[ns1:time2]],12,8))</f>
        <v>0.50505787037037042</v>
      </c>
      <c r="B1595" s="13">
        <f>ROUND(6370973.27862*((2*ASIN(SQRT((SIN((RADIANS(Strava!E1594)-RADIANS(Strava!E1595))/2)^2)+COS(RADIANS(Strava!E1594))*COS(RADIANS(Strava!E1595))*(SIN((RADIANS(Strava!F1594)-RADIANS(Strava!F1595))/2)^2))))),0)</f>
        <v>11</v>
      </c>
      <c r="C1595" s="14">
        <f t="shared" si="192"/>
        <v>23.580999999999975</v>
      </c>
      <c r="D1595" s="12">
        <f t="shared" si="193"/>
        <v>2.3148148148188774E-5</v>
      </c>
      <c r="E1595" s="12">
        <f t="shared" si="194"/>
        <v>4.3113425925925986E-2</v>
      </c>
      <c r="F1595" s="15">
        <f t="shared" si="195"/>
        <v>19.799999999965248</v>
      </c>
      <c r="G1595" s="15">
        <f t="shared" si="196"/>
        <v>19.79999999996387</v>
      </c>
      <c r="H1595" s="15">
        <f t="shared" si="197"/>
        <v>19.439999999982707</v>
      </c>
      <c r="I1595" s="15">
        <f t="shared" si="198"/>
        <v>19.799999999995524</v>
      </c>
      <c r="J1595" s="15">
        <f t="shared" si="199"/>
        <v>26.999999999989722</v>
      </c>
      <c r="K1595" s="21" t="str">
        <f>HYPERLINK("http://maps.google.nl/maps?q="&amp;SUBSTITUTE(Tabel2[[#This Row],[lat]],",",".")&amp;","&amp;SUBSTITUTE(Tabel2[[#This Row],[lon]],",","."))</f>
        <v>http://maps.google.nl/maps?q=50.970728,5.877896</v>
      </c>
    </row>
    <row r="1596" spans="1:11" x14ac:dyDescent="0.25">
      <c r="A1596" s="8">
        <f>TIMEVALUE(MID(Tabel2[[#This Row],[ns1:time2]],12,8))</f>
        <v>0.5050810185185185</v>
      </c>
      <c r="B1596" s="13">
        <f>ROUND(6370973.27862*((2*ASIN(SQRT((SIN((RADIANS(Strava!E1595)-RADIANS(Strava!E1596))/2)^2)+COS(RADIANS(Strava!E1595))*COS(RADIANS(Strava!E1596))*(SIN((RADIANS(Strava!F1595)-RADIANS(Strava!F1596))/2)^2))))),0)</f>
        <v>12</v>
      </c>
      <c r="C1596" s="10">
        <f t="shared" si="192"/>
        <v>23.592999999999975</v>
      </c>
      <c r="D1596" s="8">
        <f t="shared" si="193"/>
        <v>2.3148148148077752E-5</v>
      </c>
      <c r="E1596" s="8">
        <f t="shared" si="194"/>
        <v>4.3136574074074063E-2</v>
      </c>
      <c r="F1596" s="17">
        <f t="shared" si="195"/>
        <v>21.600000000065688</v>
      </c>
      <c r="G1596" s="17">
        <f t="shared" si="196"/>
        <v>20.700000000013031</v>
      </c>
      <c r="H1596" s="17">
        <f t="shared" si="197"/>
        <v>20.399999999996162</v>
      </c>
      <c r="I1596" s="17">
        <f t="shared" si="198"/>
        <v>20.057142857147817</v>
      </c>
      <c r="J1596" s="17">
        <f t="shared" si="199"/>
        <v>25.920000000012653</v>
      </c>
      <c r="K1596" s="20" t="str">
        <f>HYPERLINK("http://maps.google.nl/maps?q="&amp;SUBSTITUTE(Tabel2[[#This Row],[lat]],",",".")&amp;","&amp;SUBSTITUTE(Tabel2[[#This Row],[lon]],",","."))</f>
        <v>http://maps.google.nl/maps?q=50.970623,5.877944</v>
      </c>
    </row>
    <row r="1597" spans="1:11" x14ac:dyDescent="0.25">
      <c r="A1597" s="12">
        <f>TIMEVALUE(MID(Tabel2[[#This Row],[ns1:time2]],12,8))</f>
        <v>0.50510416666666669</v>
      </c>
      <c r="B1597" s="13">
        <f>ROUND(6370973.27862*((2*ASIN(SQRT((SIN((RADIANS(Strava!E1596)-RADIANS(Strava!E1597))/2)^2)+COS(RADIANS(Strava!E1596))*COS(RADIANS(Strava!E1597))*(SIN((RADIANS(Strava!F1596)-RADIANS(Strava!F1597))/2)^2))))),0)</f>
        <v>12</v>
      </c>
      <c r="C1597" s="14">
        <f t="shared" si="192"/>
        <v>23.604999999999976</v>
      </c>
      <c r="D1597" s="12">
        <f t="shared" si="193"/>
        <v>2.3148148148188774E-5</v>
      </c>
      <c r="E1597" s="12">
        <f t="shared" si="194"/>
        <v>4.3159722222222252E-2</v>
      </c>
      <c r="F1597" s="15">
        <f t="shared" si="195"/>
        <v>21.59999999996209</v>
      </c>
      <c r="G1597" s="15">
        <f t="shared" si="196"/>
        <v>21.60000000001471</v>
      </c>
      <c r="H1597" s="15">
        <f t="shared" si="197"/>
        <v>20.999999999996803</v>
      </c>
      <c r="I1597" s="15">
        <f t="shared" si="198"/>
        <v>20.699999999988208</v>
      </c>
      <c r="J1597" s="15">
        <f t="shared" si="199"/>
        <v>23.65714285713435</v>
      </c>
      <c r="K1597" s="21" t="str">
        <f>HYPERLINK("http://maps.google.nl/maps?q="&amp;SUBSTITUTE(Tabel2[[#This Row],[lat]],",",".")&amp;","&amp;SUBSTITUTE(Tabel2[[#This Row],[lon]],",","."))</f>
        <v>http://maps.google.nl/maps?q=50.970518,5.877972</v>
      </c>
    </row>
    <row r="1598" spans="1:11" x14ac:dyDescent="0.25">
      <c r="A1598" s="8">
        <f>TIMEVALUE(MID(Tabel2[[#This Row],[ns1:time2]],12,8))</f>
        <v>0.50511574074074073</v>
      </c>
      <c r="B1598" s="13">
        <f>ROUND(6370973.27862*((2*ASIN(SQRT((SIN((RADIANS(Strava!E1597)-RADIANS(Strava!E1598))/2)^2)+COS(RADIANS(Strava!E1597))*COS(RADIANS(Strava!E1598))*(SIN((RADIANS(Strava!F1597)-RADIANS(Strava!F1598))/2)^2))))),0)</f>
        <v>6</v>
      </c>
      <c r="C1598" s="10">
        <f t="shared" si="192"/>
        <v>23.610999999999976</v>
      </c>
      <c r="D1598" s="8">
        <f t="shared" si="193"/>
        <v>1.1574074074038876E-5</v>
      </c>
      <c r="E1598" s="8">
        <f t="shared" si="194"/>
        <v>4.3171296296296291E-2</v>
      </c>
      <c r="F1598" s="17">
        <f t="shared" si="195"/>
        <v>21.600000000065688</v>
      </c>
      <c r="G1598" s="17">
        <f t="shared" si="196"/>
        <v>21.599999999997443</v>
      </c>
      <c r="H1598" s="17">
        <f t="shared" si="197"/>
        <v>21.600000000025069</v>
      </c>
      <c r="I1598" s="17">
        <f t="shared" si="198"/>
        <v>21.085714285720812</v>
      </c>
      <c r="J1598" s="17">
        <f t="shared" si="199"/>
        <v>22.885714285721726</v>
      </c>
      <c r="K1598" s="20" t="str">
        <f>HYPERLINK("http://maps.google.nl/maps?q="&amp;SUBSTITUTE(Tabel2[[#This Row],[lat]],",",".")&amp;","&amp;SUBSTITUTE(Tabel2[[#This Row],[lon]],",","."))</f>
        <v>http://maps.google.nl/maps?q=50.970466,5.877977</v>
      </c>
    </row>
    <row r="1599" spans="1:11" x14ac:dyDescent="0.25">
      <c r="A1599" s="12">
        <f>TIMEVALUE(MID(Tabel2[[#This Row],[ns1:time2]],12,8))</f>
        <v>0.50515046296296295</v>
      </c>
      <c r="B1599" s="13">
        <f>ROUND(6370973.27862*((2*ASIN(SQRT((SIN((RADIANS(Strava!E1598)-RADIANS(Strava!E1599))/2)^2)+COS(RADIANS(Strava!E1598))*COS(RADIANS(Strava!E1599))*(SIN((RADIANS(Strava!F1598)-RADIANS(Strava!F1599))/2)^2))))),0)</f>
        <v>18</v>
      </c>
      <c r="C1599" s="14">
        <f t="shared" si="192"/>
        <v>23.628999999999976</v>
      </c>
      <c r="D1599" s="12">
        <f t="shared" si="193"/>
        <v>3.472222222222765E-5</v>
      </c>
      <c r="E1599" s="12">
        <f t="shared" si="194"/>
        <v>4.3206018518518519E-2</v>
      </c>
      <c r="F1599" s="15">
        <f t="shared" si="195"/>
        <v>21.599999999996623</v>
      </c>
      <c r="G1599" s="15">
        <f t="shared" si="196"/>
        <v>21.60000000001471</v>
      </c>
      <c r="H1599" s="15">
        <f t="shared" si="197"/>
        <v>21.599999999997443</v>
      </c>
      <c r="I1599" s="15">
        <f t="shared" si="198"/>
        <v>21.60000000001471</v>
      </c>
      <c r="J1599" s="15">
        <f t="shared" si="199"/>
        <v>21.825000000001243</v>
      </c>
      <c r="K1599" s="21" t="str">
        <f>HYPERLINK("http://maps.google.nl/maps?q="&amp;SUBSTITUTE(Tabel2[[#This Row],[lat]],",",".")&amp;","&amp;SUBSTITUTE(Tabel2[[#This Row],[lon]],",","."))</f>
        <v>http://maps.google.nl/maps?q=50.970304,5.877941</v>
      </c>
    </row>
    <row r="1600" spans="1:11" x14ac:dyDescent="0.25">
      <c r="A1600" s="8">
        <f>TIMEVALUE(MID(Tabel2[[#This Row],[ns1:time2]],12,8))</f>
        <v>0.50523148148148145</v>
      </c>
      <c r="B1600" s="13">
        <f>ROUND(6370973.27862*((2*ASIN(SQRT((SIN((RADIANS(Strava!E1599)-RADIANS(Strava!E1600))/2)^2)+COS(RADIANS(Strava!E1599))*COS(RADIANS(Strava!E1600))*(SIN((RADIANS(Strava!F1599)-RADIANS(Strava!F1600))/2)^2))))),0)</f>
        <v>43</v>
      </c>
      <c r="C1600" s="10">
        <f t="shared" si="192"/>
        <v>23.671999999999976</v>
      </c>
      <c r="D1600" s="8">
        <f t="shared" si="193"/>
        <v>8.1018518518494176E-5</v>
      </c>
      <c r="E1600" s="8">
        <f t="shared" si="194"/>
        <v>4.3287037037037013E-2</v>
      </c>
      <c r="F1600" s="17">
        <f t="shared" si="195"/>
        <v>22.114285714292357</v>
      </c>
      <c r="G1600" s="17">
        <f t="shared" si="196"/>
        <v>21.960000000003568</v>
      </c>
      <c r="H1600" s="17">
        <f t="shared" si="197"/>
        <v>21.927272727282102</v>
      </c>
      <c r="I1600" s="17">
        <f t="shared" si="198"/>
        <v>21.876923076925213</v>
      </c>
      <c r="J1600" s="17">
        <f t="shared" si="199"/>
        <v>21.436363636363438</v>
      </c>
      <c r="K1600" s="20" t="str">
        <f>HYPERLINK("http://maps.google.nl/maps?q="&amp;SUBSTITUTE(Tabel2[[#This Row],[lat]],",",".")&amp;","&amp;SUBSTITUTE(Tabel2[[#This Row],[lon]],",","."))</f>
        <v>http://maps.google.nl/maps?q=50.969929,5.877796</v>
      </c>
    </row>
    <row r="1601" spans="1:11" x14ac:dyDescent="0.25">
      <c r="A1601" s="12">
        <f>TIMEVALUE(MID(Tabel2[[#This Row],[ns1:time2]],12,8))</f>
        <v>0.50528935185185186</v>
      </c>
      <c r="B1601" s="13">
        <f>ROUND(6370973.27862*((2*ASIN(SQRT((SIN((RADIANS(Strava!E1600)-RADIANS(Strava!E1601))/2)^2)+COS(RADIANS(Strava!E1600))*COS(RADIANS(Strava!E1601))*(SIN((RADIANS(Strava!F1600)-RADIANS(Strava!F1601))/2)^2))))),0)</f>
        <v>28</v>
      </c>
      <c r="C1601" s="14">
        <f t="shared" si="192"/>
        <v>23.699999999999974</v>
      </c>
      <c r="D1601" s="12">
        <f t="shared" si="193"/>
        <v>5.7870370370416424E-5</v>
      </c>
      <c r="E1601" s="12">
        <f t="shared" si="194"/>
        <v>4.3344907407407429E-2</v>
      </c>
      <c r="F1601" s="15">
        <f t="shared" si="195"/>
        <v>20.159999999983956</v>
      </c>
      <c r="G1601" s="15">
        <f t="shared" si="196"/>
        <v>21.299999999996057</v>
      </c>
      <c r="H1601" s="15">
        <f t="shared" si="197"/>
        <v>21.359999999996333</v>
      </c>
      <c r="I1601" s="15">
        <f t="shared" si="198"/>
        <v>21.375000000000675</v>
      </c>
      <c r="J1601" s="15">
        <f t="shared" si="199"/>
        <v>21.046153846155381</v>
      </c>
      <c r="K1601" s="21" t="str">
        <f>HYPERLINK("http://maps.google.nl/maps?q="&amp;SUBSTITUTE(Tabel2[[#This Row],[lat]],",",".")&amp;","&amp;SUBSTITUTE(Tabel2[[#This Row],[lon]],",","."))</f>
        <v>http://maps.google.nl/maps?q=50.969692,5.877668</v>
      </c>
    </row>
    <row r="1602" spans="1:11" x14ac:dyDescent="0.25">
      <c r="A1602" s="8">
        <f>TIMEVALUE(MID(Tabel2[[#This Row],[ns1:time2]],12,8))</f>
        <v>0.5053009259259259</v>
      </c>
      <c r="B1602" s="13">
        <f>ROUND(6370973.27862*((2*ASIN(SQRT((SIN((RADIANS(Strava!E1601)-RADIANS(Strava!E1602))/2)^2)+COS(RADIANS(Strava!E1601))*COS(RADIANS(Strava!E1602))*(SIN((RADIANS(Strava!F1601)-RADIANS(Strava!F1602))/2)^2))))),0)</f>
        <v>5</v>
      </c>
      <c r="C1602" s="10">
        <f t="shared" si="192"/>
        <v>23.704999999999973</v>
      </c>
      <c r="D1602" s="8">
        <f t="shared" si="193"/>
        <v>1.1574074074038876E-5</v>
      </c>
      <c r="E1602" s="8">
        <f t="shared" si="194"/>
        <v>4.3356481481481468E-2</v>
      </c>
      <c r="F1602" s="17">
        <f t="shared" si="195"/>
        <v>18.00000000005474</v>
      </c>
      <c r="G1602" s="17">
        <f t="shared" si="196"/>
        <v>19.799999999995524</v>
      </c>
      <c r="H1602" s="17">
        <f t="shared" si="197"/>
        <v>21.04615384615489</v>
      </c>
      <c r="I1602" s="17">
        <f t="shared" si="198"/>
        <v>21.150000000000389</v>
      </c>
      <c r="J1602" s="17">
        <f t="shared" si="199"/>
        <v>20.907692307693662</v>
      </c>
      <c r="K1602" s="20" t="str">
        <f>HYPERLINK("http://maps.google.nl/maps?q="&amp;SUBSTITUTE(Tabel2[[#This Row],[lat]],",",".")&amp;","&amp;SUBSTITUTE(Tabel2[[#This Row],[lon]],",","."))</f>
        <v>http://maps.google.nl/maps?q=50.969648,5.877637</v>
      </c>
    </row>
    <row r="1603" spans="1:11" x14ac:dyDescent="0.25">
      <c r="A1603" s="12">
        <f>TIMEVALUE(MID(Tabel2[[#This Row],[ns1:time2]],12,8))</f>
        <v>0.50531249999999994</v>
      </c>
      <c r="B1603" s="13">
        <f>ROUND(6370973.27862*((2*ASIN(SQRT((SIN((RADIANS(Strava!E1602)-RADIANS(Strava!E1603))/2)^2)+COS(RADIANS(Strava!E1602))*COS(RADIANS(Strava!E1603))*(SIN((RADIANS(Strava!F1602)-RADIANS(Strava!F1603))/2)^2))))),0)</f>
        <v>6</v>
      </c>
      <c r="C1603" s="14">
        <f t="shared" si="192"/>
        <v>23.710999999999974</v>
      </c>
      <c r="D1603" s="12">
        <f t="shared" si="193"/>
        <v>1.1574074074038876E-5</v>
      </c>
      <c r="E1603" s="12">
        <f t="shared" si="194"/>
        <v>4.3368055555555507E-2</v>
      </c>
      <c r="F1603" s="15">
        <f t="shared" si="195"/>
        <v>21.600000000065688</v>
      </c>
      <c r="G1603" s="15">
        <f t="shared" si="196"/>
        <v>19.800000000058834</v>
      </c>
      <c r="H1603" s="15">
        <f t="shared" si="197"/>
        <v>20.057142857147817</v>
      </c>
      <c r="I1603" s="15">
        <f t="shared" si="198"/>
        <v>21.085714285719899</v>
      </c>
      <c r="J1603" s="15">
        <f t="shared" si="199"/>
        <v>21.046153846155381</v>
      </c>
      <c r="K1603" s="21" t="str">
        <f>HYPERLINK("http://maps.google.nl/maps?q="&amp;SUBSTITUTE(Tabel2[[#This Row],[lat]],",",".")&amp;","&amp;SUBSTITUTE(Tabel2[[#This Row],[lon]],",","."))</f>
        <v>http://maps.google.nl/maps?q=50.969602,5.877604</v>
      </c>
    </row>
    <row r="1604" spans="1:11" x14ac:dyDescent="0.25">
      <c r="A1604" s="8">
        <f>TIMEVALUE(MID(Tabel2[[#This Row],[ns1:time2]],12,8))</f>
        <v>0.50532407407407409</v>
      </c>
      <c r="B1604" s="13">
        <f>ROUND(6370973.27862*((2*ASIN(SQRT((SIN((RADIANS(Strava!E1603)-RADIANS(Strava!E1604))/2)^2)+COS(RADIANS(Strava!E1603))*COS(RADIANS(Strava!E1604))*(SIN((RADIANS(Strava!F1603)-RADIANS(Strava!F1604))/2)^2))))),0)</f>
        <v>7</v>
      </c>
      <c r="C1604" s="10">
        <f t="shared" ref="C1604:C1667" si="200">C1603+B1604/1000</f>
        <v>23.717999999999975</v>
      </c>
      <c r="D1604" s="8">
        <f t="shared" ref="D1604:D1667" si="201">A1604-A1603</f>
        <v>1.1574074074149898E-5</v>
      </c>
      <c r="E1604" s="8">
        <f t="shared" ref="E1604:E1667" si="202">+E1603+D1604</f>
        <v>4.3379629629629657E-2</v>
      </c>
      <c r="F1604" s="17">
        <f t="shared" ref="F1604:F1667" si="203">(B1604/1000)/(D1604*24)</f>
        <v>25.199999999834912</v>
      </c>
      <c r="G1604" s="17">
        <f t="shared" si="196"/>
        <v>23.399999999961949</v>
      </c>
      <c r="H1604" s="17">
        <f t="shared" si="197"/>
        <v>21.599999999997443</v>
      </c>
      <c r="I1604" s="17">
        <f t="shared" si="198"/>
        <v>20.699999999988208</v>
      </c>
      <c r="J1604" s="17">
        <f t="shared" si="199"/>
        <v>21.311999999999351</v>
      </c>
      <c r="K1604" s="20" t="str">
        <f>HYPERLINK("http://maps.google.nl/maps?q="&amp;SUBSTITUTE(Tabel2[[#This Row],[lat]],",",".")&amp;","&amp;SUBSTITUTE(Tabel2[[#This Row],[lon]],",","."))</f>
        <v>http://maps.google.nl/maps?q=50.96955,5.877556</v>
      </c>
    </row>
    <row r="1605" spans="1:11" x14ac:dyDescent="0.25">
      <c r="A1605" s="12">
        <f>TIMEVALUE(MID(Tabel2[[#This Row],[ns1:time2]],12,8))</f>
        <v>0.50533564814814813</v>
      </c>
      <c r="B1605" s="13">
        <f>ROUND(6370973.27862*((2*ASIN(SQRT((SIN((RADIANS(Strava!E1604)-RADIANS(Strava!E1605))/2)^2)+COS(RADIANS(Strava!E1604))*COS(RADIANS(Strava!E1605))*(SIN((RADIANS(Strava!F1604)-RADIANS(Strava!F1605))/2)^2))))),0)</f>
        <v>6</v>
      </c>
      <c r="C1605" s="14">
        <f t="shared" si="200"/>
        <v>23.723999999999975</v>
      </c>
      <c r="D1605" s="12">
        <f t="shared" si="201"/>
        <v>1.1574074074038876E-5</v>
      </c>
      <c r="E1605" s="12">
        <f t="shared" si="202"/>
        <v>4.3391203703703696E-2</v>
      </c>
      <c r="F1605" s="15">
        <f t="shared" si="203"/>
        <v>21.600000000065688</v>
      </c>
      <c r="G1605" s="15">
        <f t="shared" ref="G1605:G1668" si="204">(C1605-C1603)/((E1605-E1603)*24)</f>
        <v>23.399999999961949</v>
      </c>
      <c r="H1605" s="15">
        <f t="shared" ref="H1605:H1668" si="205">(C1605-C1602)/((E1605-E1602)*24)</f>
        <v>22.799999999998722</v>
      </c>
      <c r="I1605" s="15">
        <f t="shared" si="198"/>
        <v>21.60000000001471</v>
      </c>
      <c r="J1605" s="15">
        <f t="shared" si="199"/>
        <v>21.450000000005321</v>
      </c>
      <c r="K1605" s="21" t="str">
        <f>HYPERLINK("http://maps.google.nl/maps?q="&amp;SUBSTITUTE(Tabel2[[#This Row],[lat]],",",".")&amp;","&amp;SUBSTITUTE(Tabel2[[#This Row],[lon]],",","."))</f>
        <v>http://maps.google.nl/maps?q=50.969507,5.877517</v>
      </c>
    </row>
    <row r="1606" spans="1:11" x14ac:dyDescent="0.25">
      <c r="A1606" s="8">
        <f>TIMEVALUE(MID(Tabel2[[#This Row],[ns1:time2]],12,8))</f>
        <v>0.50535879629629632</v>
      </c>
      <c r="B1606" s="13">
        <f>ROUND(6370973.27862*((2*ASIN(SQRT((SIN((RADIANS(Strava!E1605)-RADIANS(Strava!E1606))/2)^2)+COS(RADIANS(Strava!E1605))*COS(RADIANS(Strava!E1606))*(SIN((RADIANS(Strava!F1605)-RADIANS(Strava!F1606))/2)^2))))),0)</f>
        <v>11</v>
      </c>
      <c r="C1606" s="10">
        <f t="shared" si="200"/>
        <v>23.734999999999975</v>
      </c>
      <c r="D1606" s="8">
        <f t="shared" si="201"/>
        <v>2.3148148148188774E-5</v>
      </c>
      <c r="E1606" s="8">
        <f t="shared" si="202"/>
        <v>4.3414351851851885E-2</v>
      </c>
      <c r="F1606" s="17">
        <f t="shared" si="203"/>
        <v>19.799999999965248</v>
      </c>
      <c r="G1606" s="17">
        <f t="shared" si="204"/>
        <v>20.399999999996162</v>
      </c>
      <c r="H1606" s="17">
        <f t="shared" si="205"/>
        <v>21.599999999962911</v>
      </c>
      <c r="I1606" s="17">
        <f t="shared" ref="I1606:I1669" si="206">(C1606-C1602)/((E1606-E1602)*24)</f>
        <v>21.599999999983631</v>
      </c>
      <c r="J1606" s="17">
        <f t="shared" si="199"/>
        <v>21.29999999999659</v>
      </c>
      <c r="K1606" s="20" t="str">
        <f>HYPERLINK("http://maps.google.nl/maps?q="&amp;SUBSTITUTE(Tabel2[[#This Row],[lat]],",",".")&amp;","&amp;SUBSTITUTE(Tabel2[[#This Row],[lon]],",","."))</f>
        <v>http://maps.google.nl/maps?q=50.969423,5.877426</v>
      </c>
    </row>
    <row r="1607" spans="1:11" x14ac:dyDescent="0.25">
      <c r="A1607" s="12">
        <f>TIMEVALUE(MID(Tabel2[[#This Row],[ns1:time2]],12,8))</f>
        <v>0.5053819444444444</v>
      </c>
      <c r="B1607" s="13">
        <f>ROUND(6370973.27862*((2*ASIN(SQRT((SIN((RADIANS(Strava!E1606)-RADIANS(Strava!E1607))/2)^2)+COS(RADIANS(Strava!E1606))*COS(RADIANS(Strava!E1607))*(SIN((RADIANS(Strava!F1606)-RADIANS(Strava!F1607))/2)^2))))),0)</f>
        <v>11</v>
      </c>
      <c r="C1607" s="14">
        <f t="shared" si="200"/>
        <v>23.745999999999974</v>
      </c>
      <c r="D1607" s="12">
        <f t="shared" si="201"/>
        <v>2.3148148148077752E-5</v>
      </c>
      <c r="E1607" s="12">
        <f t="shared" si="202"/>
        <v>4.3437499999999962E-2</v>
      </c>
      <c r="F1607" s="15">
        <f t="shared" si="203"/>
        <v>19.800000000060212</v>
      </c>
      <c r="G1607" s="15">
        <f t="shared" si="204"/>
        <v>19.800000000011352</v>
      </c>
      <c r="H1607" s="15">
        <f t="shared" si="205"/>
        <v>20.160000000021693</v>
      </c>
      <c r="I1607" s="15">
        <f t="shared" si="206"/>
        <v>20.999999999996803</v>
      </c>
      <c r="J1607" s="15">
        <f t="shared" si="199"/>
        <v>21.150000000004884</v>
      </c>
      <c r="K1607" s="21" t="str">
        <f>HYPERLINK("http://maps.google.nl/maps?q="&amp;SUBSTITUTE(Tabel2[[#This Row],[lat]],",",".")&amp;","&amp;SUBSTITUTE(Tabel2[[#This Row],[lon]],",","."))</f>
        <v>http://maps.google.nl/maps?q=50.96934,5.877353</v>
      </c>
    </row>
    <row r="1608" spans="1:11" x14ac:dyDescent="0.25">
      <c r="A1608" s="8">
        <f>TIMEVALUE(MID(Tabel2[[#This Row],[ns1:time2]],12,8))</f>
        <v>0.50541666666666674</v>
      </c>
      <c r="B1608" s="13">
        <f>ROUND(6370973.27862*((2*ASIN(SQRT((SIN((RADIANS(Strava!E1607)-RADIANS(Strava!E1608))/2)^2)+COS(RADIANS(Strava!E1607))*COS(RADIANS(Strava!E1608))*(SIN((RADIANS(Strava!F1607)-RADIANS(Strava!F1608))/2)^2))))),0)</f>
        <v>17</v>
      </c>
      <c r="C1608" s="10">
        <f t="shared" si="200"/>
        <v>23.762999999999973</v>
      </c>
      <c r="D1608" s="8">
        <f t="shared" si="201"/>
        <v>3.4722222222338672E-5</v>
      </c>
      <c r="E1608" s="8">
        <f t="shared" si="202"/>
        <v>4.3472222222222301E-2</v>
      </c>
      <c r="F1608" s="17">
        <f t="shared" si="203"/>
        <v>20.399999999931584</v>
      </c>
      <c r="G1608" s="17">
        <f t="shared" si="204"/>
        <v>20.159999999983015</v>
      </c>
      <c r="H1608" s="17">
        <f t="shared" si="205"/>
        <v>20.057142857120333</v>
      </c>
      <c r="I1608" s="17">
        <f t="shared" si="206"/>
        <v>20.24999999998791</v>
      </c>
      <c r="J1608" s="17">
        <f t="shared" si="199"/>
        <v>21.046153846147618</v>
      </c>
      <c r="K1608" s="20" t="str">
        <f>HYPERLINK("http://maps.google.nl/maps?q="&amp;SUBSTITUTE(Tabel2[[#This Row],[lat]],",",".")&amp;","&amp;SUBSTITUTE(Tabel2[[#This Row],[lon]],",","."))</f>
        <v>http://maps.google.nl/maps?q=50.969192,5.877283</v>
      </c>
    </row>
    <row r="1609" spans="1:11" x14ac:dyDescent="0.25">
      <c r="A1609" s="12">
        <f>TIMEVALUE(MID(Tabel2[[#This Row],[ns1:time2]],12,8))</f>
        <v>0.50547453703703704</v>
      </c>
      <c r="B1609" s="13">
        <f>ROUND(6370973.27862*((2*ASIN(SQRT((SIN((RADIANS(Strava!E1608)-RADIANS(Strava!E1609))/2)^2)+COS(RADIANS(Strava!E1608))*COS(RADIANS(Strava!E1609))*(SIN((RADIANS(Strava!F1608)-RADIANS(Strava!F1609))/2)^2))))),0)</f>
        <v>30</v>
      </c>
      <c r="C1609" s="14">
        <f t="shared" si="200"/>
        <v>23.792999999999974</v>
      </c>
      <c r="D1609" s="12">
        <f t="shared" si="201"/>
        <v>5.7870370370305402E-5</v>
      </c>
      <c r="E1609" s="12">
        <f t="shared" si="202"/>
        <v>4.3530092592592606E-2</v>
      </c>
      <c r="F1609" s="15">
        <f t="shared" si="203"/>
        <v>21.600000000024249</v>
      </c>
      <c r="G1609" s="15">
        <f t="shared" si="204"/>
        <v>21.149999999988509</v>
      </c>
      <c r="H1609" s="15">
        <f t="shared" si="205"/>
        <v>20.880000000003349</v>
      </c>
      <c r="I1609" s="15">
        <f t="shared" si="206"/>
        <v>20.699999999996482</v>
      </c>
      <c r="J1609" s="15">
        <f t="shared" si="199"/>
        <v>21.085714285713131</v>
      </c>
      <c r="K1609" s="21" t="str">
        <f>HYPERLINK("http://maps.google.nl/maps?q="&amp;SUBSTITUTE(Tabel2[[#This Row],[lat]],",",".")&amp;","&amp;SUBSTITUTE(Tabel2[[#This Row],[lon]],",","."))</f>
        <v>http://maps.google.nl/maps?q=50.968934,5.877181</v>
      </c>
    </row>
    <row r="1610" spans="1:11" x14ac:dyDescent="0.25">
      <c r="A1610" s="8">
        <f>TIMEVALUE(MID(Tabel2[[#This Row],[ns1:time2]],12,8))</f>
        <v>0.50549768518518523</v>
      </c>
      <c r="B1610" s="13">
        <f>ROUND(6370973.27862*((2*ASIN(SQRT((SIN((RADIANS(Strava!E1609)-RADIANS(Strava!E1610))/2)^2)+COS(RADIANS(Strava!E1609))*COS(RADIANS(Strava!E1610))*(SIN((RADIANS(Strava!F1609)-RADIANS(Strava!F1610))/2)^2))))),0)</f>
        <v>11</v>
      </c>
      <c r="C1610" s="10">
        <f t="shared" si="200"/>
        <v>23.803999999999974</v>
      </c>
      <c r="D1610" s="8">
        <f t="shared" si="201"/>
        <v>2.3148148148188774E-5</v>
      </c>
      <c r="E1610" s="8">
        <f t="shared" si="202"/>
        <v>4.3553240740740795E-2</v>
      </c>
      <c r="F1610" s="17">
        <f t="shared" si="203"/>
        <v>19.799999999965248</v>
      </c>
      <c r="G1610" s="17">
        <f t="shared" si="204"/>
        <v>21.085714285720812</v>
      </c>
      <c r="H1610" s="17">
        <f t="shared" si="205"/>
        <v>20.879999999983323</v>
      </c>
      <c r="I1610" s="17">
        <f t="shared" si="206"/>
        <v>20.699999999996482</v>
      </c>
      <c r="J1610" s="17">
        <f t="shared" si="199"/>
        <v>20.660869565210959</v>
      </c>
      <c r="K1610" s="20" t="str">
        <f>HYPERLINK("http://maps.google.nl/maps?q="&amp;SUBSTITUTE(Tabel2[[#This Row],[lat]],",",".")&amp;","&amp;SUBSTITUTE(Tabel2[[#This Row],[lon]],",","."))</f>
        <v>http://maps.google.nl/maps?q=50.968851,5.87709</v>
      </c>
    </row>
    <row r="1611" spans="1:11" x14ac:dyDescent="0.25">
      <c r="A1611" s="12">
        <f>TIMEVALUE(MID(Tabel2[[#This Row],[ns1:time2]],12,8))</f>
        <v>0.5055439814814815</v>
      </c>
      <c r="B1611" s="13">
        <f>ROUND(6370973.27862*((2*ASIN(SQRT((SIN((RADIANS(Strava!E1610)-RADIANS(Strava!E1611))/2)^2)+COS(RADIANS(Strava!E1610))*COS(RADIANS(Strava!E1611))*(SIN((RADIANS(Strava!F1610)-RADIANS(Strava!F1611))/2)^2))))),0)</f>
        <v>25</v>
      </c>
      <c r="C1611" s="14">
        <f t="shared" si="200"/>
        <v>23.828999999999972</v>
      </c>
      <c r="D1611" s="12">
        <f t="shared" si="201"/>
        <v>4.6296296296266526E-5</v>
      </c>
      <c r="E1611" s="12">
        <f t="shared" si="202"/>
        <v>4.3599537037037062E-2</v>
      </c>
      <c r="F1611" s="15">
        <f t="shared" si="203"/>
        <v>22.50000000001447</v>
      </c>
      <c r="G1611" s="15">
        <f t="shared" si="204"/>
        <v>21.599999999995312</v>
      </c>
      <c r="H1611" s="15">
        <f t="shared" si="205"/>
        <v>21.600000000008837</v>
      </c>
      <c r="I1611" s="15">
        <f t="shared" si="206"/>
        <v>21.342857142848523</v>
      </c>
      <c r="J1611" s="15">
        <f t="shared" si="199"/>
        <v>21.109090909090316</v>
      </c>
      <c r="K1611" s="21" t="str">
        <f>HYPERLINK("http://maps.google.nl/maps?q="&amp;SUBSTITUTE(Tabel2[[#This Row],[lat]],",",".")&amp;","&amp;SUBSTITUTE(Tabel2[[#This Row],[lon]],",","."))</f>
        <v>http://maps.google.nl/maps?q=50.968656,5.876906</v>
      </c>
    </row>
    <row r="1612" spans="1:11" x14ac:dyDescent="0.25">
      <c r="A1612" s="8">
        <f>TIMEVALUE(MID(Tabel2[[#This Row],[ns1:time2]],12,8))</f>
        <v>0.50555555555555554</v>
      </c>
      <c r="B1612" s="13">
        <f>ROUND(6370973.27862*((2*ASIN(SQRT((SIN((RADIANS(Strava!E1611)-RADIANS(Strava!E1612))/2)^2)+COS(RADIANS(Strava!E1611))*COS(RADIANS(Strava!E1612))*(SIN((RADIANS(Strava!F1611)-RADIANS(Strava!F1612))/2)^2))))),0)</f>
        <v>6</v>
      </c>
      <c r="C1612" s="10">
        <f t="shared" si="200"/>
        <v>23.834999999999972</v>
      </c>
      <c r="D1612" s="8">
        <f t="shared" si="201"/>
        <v>1.1574074074038876E-5</v>
      </c>
      <c r="E1612" s="8">
        <f t="shared" si="202"/>
        <v>4.3611111111111101E-2</v>
      </c>
      <c r="F1612" s="17">
        <f t="shared" si="203"/>
        <v>21.600000000065688</v>
      </c>
      <c r="G1612" s="17">
        <f t="shared" si="204"/>
        <v>22.320000000024198</v>
      </c>
      <c r="H1612" s="17">
        <f t="shared" si="205"/>
        <v>21.60000000000548</v>
      </c>
      <c r="I1612" s="17">
        <f t="shared" si="206"/>
        <v>21.600000000013644</v>
      </c>
      <c r="J1612" s="17">
        <f t="shared" ref="J1612:J1675" si="207">(C1612-C1602)/((E1612-E1602)*24)</f>
        <v>21.272727272726875</v>
      </c>
      <c r="K1612" s="20" t="str">
        <f>HYPERLINK("http://maps.google.nl/maps?q="&amp;SUBSTITUTE(Tabel2[[#This Row],[lat]],",",".")&amp;","&amp;SUBSTITUTE(Tabel2[[#This Row],[lon]],",","."))</f>
        <v>http://maps.google.nl/maps?q=50.968603,5.876879</v>
      </c>
    </row>
    <row r="1613" spans="1:11" x14ac:dyDescent="0.25">
      <c r="A1613" s="12">
        <f>TIMEVALUE(MID(Tabel2[[#This Row],[ns1:time2]],12,8))</f>
        <v>0.50556712962962969</v>
      </c>
      <c r="B1613" s="13">
        <f>ROUND(6370973.27862*((2*ASIN(SQRT((SIN((RADIANS(Strava!E1612)-RADIANS(Strava!E1613))/2)^2)+COS(RADIANS(Strava!E1612))*COS(RADIANS(Strava!E1613))*(SIN((RADIANS(Strava!F1612)-RADIANS(Strava!F1613))/2)^2))))),0)</f>
        <v>6</v>
      </c>
      <c r="C1613" s="14">
        <f t="shared" si="200"/>
        <v>23.840999999999973</v>
      </c>
      <c r="D1613" s="12">
        <f t="shared" si="201"/>
        <v>1.1574074074149898E-5</v>
      </c>
      <c r="E1613" s="12">
        <f t="shared" si="202"/>
        <v>4.362268518518525E-2</v>
      </c>
      <c r="F1613" s="15">
        <f t="shared" si="203"/>
        <v>21.599999999858493</v>
      </c>
      <c r="G1613" s="15">
        <f t="shared" si="204"/>
        <v>21.599999999962911</v>
      </c>
      <c r="H1613" s="15">
        <f t="shared" si="205"/>
        <v>22.199999999995949</v>
      </c>
      <c r="I1613" s="15">
        <f t="shared" si="206"/>
        <v>21.599999999987212</v>
      </c>
      <c r="J1613" s="15">
        <f t="shared" si="207"/>
        <v>21.272727272717603</v>
      </c>
      <c r="K1613" s="21" t="str">
        <f>HYPERLINK("http://maps.google.nl/maps?q="&amp;SUBSTITUTE(Tabel2[[#This Row],[lat]],",",".")&amp;","&amp;SUBSTITUTE(Tabel2[[#This Row],[lon]],",","."))</f>
        <v>http://maps.google.nl/maps?q=50.96855,5.87687</v>
      </c>
    </row>
    <row r="1614" spans="1:11" x14ac:dyDescent="0.25">
      <c r="A1614" s="8">
        <f>TIMEVALUE(MID(Tabel2[[#This Row],[ns1:time2]],12,8))</f>
        <v>0.50557870370370372</v>
      </c>
      <c r="B1614" s="13">
        <f>ROUND(6370973.27862*((2*ASIN(SQRT((SIN((RADIANS(Strava!E1613)-RADIANS(Strava!E1614))/2)^2)+COS(RADIANS(Strava!E1613))*COS(RADIANS(Strava!E1614))*(SIN((RADIANS(Strava!F1613)-RADIANS(Strava!F1614))/2)^2))))),0)</f>
        <v>6</v>
      </c>
      <c r="C1614" s="10">
        <f t="shared" si="200"/>
        <v>23.846999999999973</v>
      </c>
      <c r="D1614" s="8">
        <f t="shared" si="201"/>
        <v>1.1574074074038876E-5</v>
      </c>
      <c r="E1614" s="8">
        <f t="shared" si="202"/>
        <v>4.3634259259259289E-2</v>
      </c>
      <c r="F1614" s="17">
        <f t="shared" si="203"/>
        <v>21.600000000065688</v>
      </c>
      <c r="G1614" s="17">
        <f t="shared" si="204"/>
        <v>21.599999999962911</v>
      </c>
      <c r="H1614" s="17">
        <f t="shared" si="205"/>
        <v>21.599999999997443</v>
      </c>
      <c r="I1614" s="17">
        <f t="shared" si="206"/>
        <v>22.114285714291977</v>
      </c>
      <c r="J1614" s="17">
        <f t="shared" si="207"/>
        <v>21.109090909090316</v>
      </c>
      <c r="K1614" s="20" t="str">
        <f>HYPERLINK("http://maps.google.nl/maps?q="&amp;SUBSTITUTE(Tabel2[[#This Row],[lat]],",",".")&amp;","&amp;SUBSTITUTE(Tabel2[[#This Row],[lon]],",","."))</f>
        <v>http://maps.google.nl/maps?q=50.968497,5.87686</v>
      </c>
    </row>
    <row r="1615" spans="1:11" x14ac:dyDescent="0.25">
      <c r="A1615" s="12">
        <f>TIMEVALUE(MID(Tabel2[[#This Row],[ns1:time2]],12,8))</f>
        <v>0.50559027777777776</v>
      </c>
      <c r="B1615" s="13">
        <f>ROUND(6370973.27862*((2*ASIN(SQRT((SIN((RADIANS(Strava!E1614)-RADIANS(Strava!E1615))/2)^2)+COS(RADIANS(Strava!E1614))*COS(RADIANS(Strava!E1615))*(SIN((RADIANS(Strava!F1614)-RADIANS(Strava!F1615))/2)^2))))),0)</f>
        <v>5</v>
      </c>
      <c r="C1615" s="14">
        <f t="shared" si="200"/>
        <v>23.851999999999972</v>
      </c>
      <c r="D1615" s="12">
        <f t="shared" si="201"/>
        <v>1.1574074074038876E-5</v>
      </c>
      <c r="E1615" s="12">
        <f t="shared" si="202"/>
        <v>4.3645833333333328E-2</v>
      </c>
      <c r="F1615" s="15">
        <f t="shared" si="203"/>
        <v>18.00000000005474</v>
      </c>
      <c r="G1615" s="15">
        <f t="shared" si="204"/>
        <v>19.800000000058834</v>
      </c>
      <c r="H1615" s="15">
        <f t="shared" si="205"/>
        <v>20.399999999996162</v>
      </c>
      <c r="I1615" s="15">
        <f t="shared" si="206"/>
        <v>20.700000000013031</v>
      </c>
      <c r="J1615" s="15">
        <f t="shared" si="207"/>
        <v>20.945454545453753</v>
      </c>
      <c r="K1615" s="21" t="str">
        <f>HYPERLINK("http://maps.google.nl/maps?q="&amp;SUBSTITUTE(Tabel2[[#This Row],[lat]],",",".")&amp;","&amp;SUBSTITUTE(Tabel2[[#This Row],[lon]],",","."))</f>
        <v>http://maps.google.nl/maps?q=50.968451,5.876846</v>
      </c>
    </row>
    <row r="1616" spans="1:11" x14ac:dyDescent="0.25">
      <c r="A1616" s="8">
        <f>TIMEVALUE(MID(Tabel2[[#This Row],[ns1:time2]],12,8))</f>
        <v>0.50562499999999999</v>
      </c>
      <c r="B1616" s="13">
        <f>ROUND(6370973.27862*((2*ASIN(SQRT((SIN((RADIANS(Strava!E1615)-RADIANS(Strava!E1616))/2)^2)+COS(RADIANS(Strava!E1615))*COS(RADIANS(Strava!E1616))*(SIN((RADIANS(Strava!F1615)-RADIANS(Strava!F1616))/2)^2))))),0)</f>
        <v>16</v>
      </c>
      <c r="C1616" s="10">
        <f t="shared" si="200"/>
        <v>23.86799999999997</v>
      </c>
      <c r="D1616" s="8">
        <f t="shared" si="201"/>
        <v>3.472222222222765E-5</v>
      </c>
      <c r="E1616" s="8">
        <f t="shared" si="202"/>
        <v>4.3680555555555556E-2</v>
      </c>
      <c r="F1616" s="17">
        <f t="shared" si="203"/>
        <v>19.199999999997001</v>
      </c>
      <c r="G1616" s="17">
        <f t="shared" si="204"/>
        <v>18.900000000009673</v>
      </c>
      <c r="H1616" s="17">
        <f t="shared" si="205"/>
        <v>19.440000000020003</v>
      </c>
      <c r="I1616" s="17">
        <f t="shared" si="206"/>
        <v>19.799999999995524</v>
      </c>
      <c r="J1616" s="17">
        <f t="shared" si="207"/>
        <v>20.817391304349666</v>
      </c>
      <c r="K1616" s="20" t="str">
        <f>HYPERLINK("http://maps.google.nl/maps?q="&amp;SUBSTITUTE(Tabel2[[#This Row],[lat]],",",".")&amp;","&amp;SUBSTITUTE(Tabel2[[#This Row],[lon]],",","."))</f>
        <v>http://maps.google.nl/maps?q=50.968305,5.876839</v>
      </c>
    </row>
    <row r="1617" spans="1:11" x14ac:dyDescent="0.25">
      <c r="A1617" s="12">
        <f>TIMEVALUE(MID(Tabel2[[#This Row],[ns1:time2]],12,8))</f>
        <v>0.50564814814814818</v>
      </c>
      <c r="B1617" s="13">
        <f>ROUND(6370973.27862*((2*ASIN(SQRT((SIN((RADIANS(Strava!E1616)-RADIANS(Strava!E1617))/2)^2)+COS(RADIANS(Strava!E1616))*COS(RADIANS(Strava!E1617))*(SIN((RADIANS(Strava!F1616)-RADIANS(Strava!F1617))/2)^2))))),0)</f>
        <v>11</v>
      </c>
      <c r="C1617" s="14">
        <f t="shared" si="200"/>
        <v>23.878999999999969</v>
      </c>
      <c r="D1617" s="12">
        <f t="shared" si="201"/>
        <v>2.3148148148188774E-5</v>
      </c>
      <c r="E1617" s="12">
        <f t="shared" si="202"/>
        <v>4.3703703703703745E-2</v>
      </c>
      <c r="F1617" s="15">
        <f t="shared" si="203"/>
        <v>19.799999999965248</v>
      </c>
      <c r="G1617" s="15">
        <f t="shared" si="204"/>
        <v>19.439999999982707</v>
      </c>
      <c r="H1617" s="15">
        <f t="shared" si="205"/>
        <v>19.199999999994883</v>
      </c>
      <c r="I1617" s="15">
        <f t="shared" si="206"/>
        <v>19.542857142861319</v>
      </c>
      <c r="J1617" s="15">
        <f t="shared" si="207"/>
        <v>20.817391304340983</v>
      </c>
      <c r="K1617" s="21" t="str">
        <f>HYPERLINK("http://maps.google.nl/maps?q="&amp;SUBSTITUTE(Tabel2[[#This Row],[lat]],",",".")&amp;","&amp;SUBSTITUTE(Tabel2[[#This Row],[lon]],",","."))</f>
        <v>http://maps.google.nl/maps?q=50.968208,5.876873</v>
      </c>
    </row>
    <row r="1618" spans="1:11" x14ac:dyDescent="0.25">
      <c r="A1618" s="8">
        <f>TIMEVALUE(MID(Tabel2[[#This Row],[ns1:time2]],12,8))</f>
        <v>0.50567129629629626</v>
      </c>
      <c r="B1618" s="13">
        <f>ROUND(6370973.27862*((2*ASIN(SQRT((SIN((RADIANS(Strava!E1617)-RADIANS(Strava!E1618))/2)^2)+COS(RADIANS(Strava!E1617))*COS(RADIANS(Strava!E1618))*(SIN((RADIANS(Strava!F1617)-RADIANS(Strava!F1618))/2)^2))))),0)</f>
        <v>11</v>
      </c>
      <c r="C1618" s="10">
        <f t="shared" si="200"/>
        <v>23.889999999999969</v>
      </c>
      <c r="D1618" s="8">
        <f t="shared" si="201"/>
        <v>2.3148148148077752E-5</v>
      </c>
      <c r="E1618" s="8">
        <f t="shared" si="202"/>
        <v>4.3726851851851822E-2</v>
      </c>
      <c r="F1618" s="17">
        <f t="shared" si="203"/>
        <v>19.800000000060212</v>
      </c>
      <c r="G1618" s="17">
        <f t="shared" si="204"/>
        <v>19.800000000011352</v>
      </c>
      <c r="H1618" s="17">
        <f t="shared" si="205"/>
        <v>19.542857142861319</v>
      </c>
      <c r="I1618" s="17">
        <f t="shared" si="206"/>
        <v>19.35000000001051</v>
      </c>
      <c r="J1618" s="17">
        <f t="shared" si="207"/>
        <v>20.781818181826253</v>
      </c>
      <c r="K1618" s="20" t="str">
        <f>HYPERLINK("http://maps.google.nl/maps?q="&amp;SUBSTITUTE(Tabel2[[#This Row],[lat]],",",".")&amp;","&amp;SUBSTITUTE(Tabel2[[#This Row],[lon]],",","."))</f>
        <v>http://maps.google.nl/maps?q=50.968114,5.876891</v>
      </c>
    </row>
    <row r="1619" spans="1:11" x14ac:dyDescent="0.25">
      <c r="A1619" s="12">
        <f>TIMEVALUE(MID(Tabel2[[#This Row],[ns1:time2]],12,8))</f>
        <v>0.50570601851851849</v>
      </c>
      <c r="B1619" s="13">
        <f>ROUND(6370973.27862*((2*ASIN(SQRT((SIN((RADIANS(Strava!E1618)-RADIANS(Strava!E1619))/2)^2)+COS(RADIANS(Strava!E1618))*COS(RADIANS(Strava!E1619))*(SIN((RADIANS(Strava!F1618)-RADIANS(Strava!F1619))/2)^2))))),0)</f>
        <v>18</v>
      </c>
      <c r="C1619" s="14">
        <f t="shared" si="200"/>
        <v>23.907999999999969</v>
      </c>
      <c r="D1619" s="12">
        <f t="shared" si="201"/>
        <v>3.472222222222765E-5</v>
      </c>
      <c r="E1619" s="12">
        <f t="shared" si="202"/>
        <v>4.376157407407405E-2</v>
      </c>
      <c r="F1619" s="15">
        <f t="shared" si="203"/>
        <v>21.599999999996623</v>
      </c>
      <c r="G1619" s="15">
        <f t="shared" si="204"/>
        <v>20.880000000023379</v>
      </c>
      <c r="H1619" s="15">
        <f t="shared" si="205"/>
        <v>20.571428571434314</v>
      </c>
      <c r="I1619" s="15">
        <f t="shared" si="206"/>
        <v>20.160000000002352</v>
      </c>
      <c r="J1619" s="15">
        <f t="shared" si="207"/>
        <v>20.700000000002461</v>
      </c>
      <c r="K1619" s="21" t="str">
        <f>HYPERLINK("http://maps.google.nl/maps?q="&amp;SUBSTITUTE(Tabel2[[#This Row],[lat]],",",".")&amp;","&amp;SUBSTITUTE(Tabel2[[#This Row],[lon]],",","."))</f>
        <v>http://maps.google.nl/maps?q=50.967952,5.876868</v>
      </c>
    </row>
    <row r="1620" spans="1:11" x14ac:dyDescent="0.25">
      <c r="A1620" s="8">
        <f>TIMEVALUE(MID(Tabel2[[#This Row],[ns1:time2]],12,8))</f>
        <v>0.50572916666666667</v>
      </c>
      <c r="B1620" s="13">
        <f>ROUND(6370973.27862*((2*ASIN(SQRT((SIN((RADIANS(Strava!E1619)-RADIANS(Strava!E1620))/2)^2)+COS(RADIANS(Strava!E1619))*COS(RADIANS(Strava!E1620))*(SIN((RADIANS(Strava!F1619)-RADIANS(Strava!F1620))/2)^2))))),0)</f>
        <v>12</v>
      </c>
      <c r="C1620" s="10">
        <f t="shared" si="200"/>
        <v>23.91999999999997</v>
      </c>
      <c r="D1620" s="8">
        <f t="shared" si="201"/>
        <v>2.3148148148188774E-5</v>
      </c>
      <c r="E1620" s="8">
        <f t="shared" si="202"/>
        <v>4.3784722222222239E-2</v>
      </c>
      <c r="F1620" s="17">
        <f t="shared" si="203"/>
        <v>21.59999999996209</v>
      </c>
      <c r="G1620" s="17">
        <f t="shared" si="204"/>
        <v>21.599999999983631</v>
      </c>
      <c r="H1620" s="17">
        <f t="shared" si="205"/>
        <v>21.085714285720812</v>
      </c>
      <c r="I1620" s="17">
        <f t="shared" si="206"/>
        <v>20.79999999999659</v>
      </c>
      <c r="J1620" s="17">
        <f t="shared" si="207"/>
        <v>20.88000000000271</v>
      </c>
      <c r="K1620" s="20" t="str">
        <f>HYPERLINK("http://maps.google.nl/maps?q="&amp;SUBSTITUTE(Tabel2[[#This Row],[lat]],",",".")&amp;","&amp;SUBSTITUTE(Tabel2[[#This Row],[lon]],",","."))</f>
        <v>http://maps.google.nl/maps?q=50.96785,5.876836</v>
      </c>
    </row>
    <row r="1621" spans="1:11" x14ac:dyDescent="0.25">
      <c r="A1621" s="12">
        <f>TIMEVALUE(MID(Tabel2[[#This Row],[ns1:time2]],12,8))</f>
        <v>0.5057638888888889</v>
      </c>
      <c r="B1621" s="13">
        <f>ROUND(6370973.27862*((2*ASIN(SQRT((SIN((RADIANS(Strava!E1620)-RADIANS(Strava!E1621))/2)^2)+COS(RADIANS(Strava!E1620))*COS(RADIANS(Strava!E1621))*(SIN((RADIANS(Strava!F1620)-RADIANS(Strava!F1621))/2)^2))))),0)</f>
        <v>16</v>
      </c>
      <c r="C1621" s="14">
        <f t="shared" si="200"/>
        <v>23.935999999999968</v>
      </c>
      <c r="D1621" s="12">
        <f t="shared" si="201"/>
        <v>3.472222222222765E-5</v>
      </c>
      <c r="E1621" s="12">
        <f t="shared" si="202"/>
        <v>4.3819444444444466E-2</v>
      </c>
      <c r="F1621" s="15">
        <f t="shared" si="203"/>
        <v>19.199999999997001</v>
      </c>
      <c r="G1621" s="15">
        <f t="shared" si="204"/>
        <v>20.159999999983015</v>
      </c>
      <c r="H1621" s="15">
        <f t="shared" si="205"/>
        <v>20.699999999988208</v>
      </c>
      <c r="I1621" s="15">
        <f t="shared" si="206"/>
        <v>20.520000000002852</v>
      </c>
      <c r="J1621" s="15">
        <f t="shared" si="207"/>
        <v>20.273684210525754</v>
      </c>
      <c r="K1621" s="21" t="str">
        <f>HYPERLINK("http://maps.google.nl/maps?q="&amp;SUBSTITUTE(Tabel2[[#This Row],[lat]],",",".")&amp;","&amp;SUBSTITUTE(Tabel2[[#This Row],[lon]],",","."))</f>
        <v>http://maps.google.nl/maps?q=50.967713,5.87679</v>
      </c>
    </row>
    <row r="1622" spans="1:11" x14ac:dyDescent="0.25">
      <c r="A1622" s="8">
        <f>TIMEVALUE(MID(Tabel2[[#This Row],[ns1:time2]],12,8))</f>
        <v>0.50577546296296294</v>
      </c>
      <c r="B1622" s="13">
        <f>ROUND(6370973.27862*((2*ASIN(SQRT((SIN((RADIANS(Strava!E1621)-RADIANS(Strava!E1622))/2)^2)+COS(RADIANS(Strava!E1621))*COS(RADIANS(Strava!E1622))*(SIN((RADIANS(Strava!F1621)-RADIANS(Strava!F1622))/2)^2))))),0)</f>
        <v>6</v>
      </c>
      <c r="C1622" s="10">
        <f t="shared" si="200"/>
        <v>23.941999999999968</v>
      </c>
      <c r="D1622" s="8">
        <f t="shared" si="201"/>
        <v>1.1574074074038876E-5</v>
      </c>
      <c r="E1622" s="8">
        <f t="shared" si="202"/>
        <v>4.3831018518518505E-2</v>
      </c>
      <c r="F1622" s="17">
        <f t="shared" si="203"/>
        <v>21.600000000065688</v>
      </c>
      <c r="G1622" s="17">
        <f t="shared" si="204"/>
        <v>19.800000000011352</v>
      </c>
      <c r="H1622" s="17">
        <f t="shared" si="205"/>
        <v>20.399999999996162</v>
      </c>
      <c r="I1622" s="17">
        <f t="shared" si="206"/>
        <v>20.79999999999659</v>
      </c>
      <c r="J1622" s="17">
        <f t="shared" si="207"/>
        <v>20.273684210525754</v>
      </c>
      <c r="K1622" s="20" t="str">
        <f>HYPERLINK("http://maps.google.nl/maps?q="&amp;SUBSTITUTE(Tabel2[[#This Row],[lat]],",",".")&amp;","&amp;SUBSTITUTE(Tabel2[[#This Row],[lon]],",","."))</f>
        <v>http://maps.google.nl/maps?q=50.967666,5.876763</v>
      </c>
    </row>
    <row r="1623" spans="1:11" x14ac:dyDescent="0.25">
      <c r="A1623" s="12">
        <f>TIMEVALUE(MID(Tabel2[[#This Row],[ns1:time2]],12,8))</f>
        <v>0.50582175925925921</v>
      </c>
      <c r="B1623" s="13">
        <f>ROUND(6370973.27862*((2*ASIN(SQRT((SIN((RADIANS(Strava!E1622)-RADIANS(Strava!E1623))/2)^2)+COS(RADIANS(Strava!E1622))*COS(RADIANS(Strava!E1623))*(SIN((RADIANS(Strava!F1622)-RADIANS(Strava!F1623))/2)^2))))),0)</f>
        <v>21</v>
      </c>
      <c r="C1623" s="14">
        <f t="shared" si="200"/>
        <v>23.962999999999969</v>
      </c>
      <c r="D1623" s="12">
        <f t="shared" si="201"/>
        <v>4.6296296296266526E-5</v>
      </c>
      <c r="E1623" s="12">
        <f t="shared" si="202"/>
        <v>4.3877314814814772E-2</v>
      </c>
      <c r="F1623" s="15">
        <f t="shared" si="203"/>
        <v>18.900000000012156</v>
      </c>
      <c r="G1623" s="15">
        <f t="shared" si="204"/>
        <v>19.440000000022561</v>
      </c>
      <c r="H1623" s="15">
        <f t="shared" si="205"/>
        <v>19.350000000012109</v>
      </c>
      <c r="I1623" s="15">
        <f t="shared" si="206"/>
        <v>19.800000000003134</v>
      </c>
      <c r="J1623" s="15">
        <f t="shared" si="207"/>
        <v>19.963636363644248</v>
      </c>
      <c r="K1623" s="21" t="str">
        <f>HYPERLINK("http://maps.google.nl/maps?q="&amp;SUBSTITUTE(Tabel2[[#This Row],[lat]],",",".")&amp;","&amp;SUBSTITUTE(Tabel2[[#This Row],[lon]],",","."))</f>
        <v>http://maps.google.nl/maps?q=50.967492,5.876634</v>
      </c>
    </row>
    <row r="1624" spans="1:11" x14ac:dyDescent="0.25">
      <c r="A1624" s="8">
        <f>TIMEVALUE(MID(Tabel2[[#This Row],[ns1:time2]],12,8))</f>
        <v>0.50583333333333336</v>
      </c>
      <c r="B1624" s="13">
        <f>ROUND(6370973.27862*((2*ASIN(SQRT((SIN((RADIANS(Strava!E1623)-RADIANS(Strava!E1624))/2)^2)+COS(RADIANS(Strava!E1623))*COS(RADIANS(Strava!E1624))*(SIN((RADIANS(Strava!F1623)-RADIANS(Strava!F1624))/2)^2))))),0)</f>
        <v>5</v>
      </c>
      <c r="C1624" s="10">
        <f t="shared" si="200"/>
        <v>23.967999999999968</v>
      </c>
      <c r="D1624" s="8">
        <f t="shared" si="201"/>
        <v>1.1574074074149898E-5</v>
      </c>
      <c r="E1624" s="8">
        <f t="shared" si="202"/>
        <v>4.3888888888888922E-2</v>
      </c>
      <c r="F1624" s="17">
        <f t="shared" si="203"/>
        <v>17.999999999882078</v>
      </c>
      <c r="G1624" s="17">
        <f t="shared" si="204"/>
        <v>18.71999999998496</v>
      </c>
      <c r="H1624" s="17">
        <f t="shared" si="205"/>
        <v>19.199999999997015</v>
      </c>
      <c r="I1624" s="17">
        <f t="shared" si="206"/>
        <v>19.199999999996304</v>
      </c>
      <c r="J1624" s="17">
        <f t="shared" si="207"/>
        <v>19.799999999998981</v>
      </c>
      <c r="K1624" s="20" t="str">
        <f>HYPERLINK("http://maps.google.nl/maps?q="&amp;SUBSTITUTE(Tabel2[[#This Row],[lat]],",",".")&amp;","&amp;SUBSTITUTE(Tabel2[[#This Row],[lon]],",","."))</f>
        <v>http://maps.google.nl/maps?q=50.967449,5.876605</v>
      </c>
    </row>
    <row r="1625" spans="1:11" x14ac:dyDescent="0.25">
      <c r="A1625" s="12">
        <f>TIMEVALUE(MID(Tabel2[[#This Row],[ns1:time2]],12,8))</f>
        <v>0.50585648148148155</v>
      </c>
      <c r="B1625" s="13">
        <f>ROUND(6370973.27862*((2*ASIN(SQRT((SIN((RADIANS(Strava!E1624)-RADIANS(Strava!E1625))/2)^2)+COS(RADIANS(Strava!E1624))*COS(RADIANS(Strava!E1625))*(SIN((RADIANS(Strava!F1624)-RADIANS(Strava!F1625))/2)^2))))),0)</f>
        <v>12</v>
      </c>
      <c r="C1625" s="14">
        <f t="shared" si="200"/>
        <v>23.979999999999968</v>
      </c>
      <c r="D1625" s="12">
        <f t="shared" si="201"/>
        <v>2.3148148148188774E-5</v>
      </c>
      <c r="E1625" s="12">
        <f t="shared" si="202"/>
        <v>4.391203703703711E-2</v>
      </c>
      <c r="F1625" s="15">
        <f t="shared" si="203"/>
        <v>21.59999999996209</v>
      </c>
      <c r="G1625" s="15">
        <f t="shared" si="204"/>
        <v>20.399999999930934</v>
      </c>
      <c r="H1625" s="15">
        <f t="shared" si="205"/>
        <v>19.542857142836365</v>
      </c>
      <c r="I1625" s="15">
        <f t="shared" si="206"/>
        <v>19.799999999989208</v>
      </c>
      <c r="J1625" s="15">
        <f t="shared" si="207"/>
        <v>20.034782608689198</v>
      </c>
      <c r="K1625" s="21" t="str">
        <f>HYPERLINK("http://maps.google.nl/maps?q="&amp;SUBSTITUTE(Tabel2[[#This Row],[lat]],",",".")&amp;","&amp;SUBSTITUTE(Tabel2[[#This Row],[lon]],",","."))</f>
        <v>http://maps.google.nl/maps?q=50.96735,5.876556</v>
      </c>
    </row>
    <row r="1626" spans="1:11" x14ac:dyDescent="0.25">
      <c r="A1626" s="8">
        <f>TIMEVALUE(MID(Tabel2[[#This Row],[ns1:time2]],12,8))</f>
        <v>0.50589120370370366</v>
      </c>
      <c r="B1626" s="13">
        <f>ROUND(6370973.27862*((2*ASIN(SQRT((SIN((RADIANS(Strava!E1625)-RADIANS(Strava!E1626))/2)^2)+COS(RADIANS(Strava!E1625))*COS(RADIANS(Strava!E1626))*(SIN((RADIANS(Strava!F1625)-RADIANS(Strava!F1626))/2)^2))))),0)</f>
        <v>18</v>
      </c>
      <c r="C1626" s="10">
        <f t="shared" si="200"/>
        <v>23.997999999999969</v>
      </c>
      <c r="D1626" s="8">
        <f t="shared" si="201"/>
        <v>3.4722222222116628E-5</v>
      </c>
      <c r="E1626" s="8">
        <f t="shared" si="202"/>
        <v>4.3946759259259227E-2</v>
      </c>
      <c r="F1626" s="17">
        <f t="shared" si="203"/>
        <v>21.600000000065688</v>
      </c>
      <c r="G1626" s="17">
        <f t="shared" si="204"/>
        <v>21.600000000025069</v>
      </c>
      <c r="H1626" s="17">
        <f t="shared" si="205"/>
        <v>20.999999999996803</v>
      </c>
      <c r="I1626" s="17">
        <f t="shared" si="206"/>
        <v>20.160000000003631</v>
      </c>
      <c r="J1626" s="17">
        <f t="shared" si="207"/>
        <v>20.347826086958843</v>
      </c>
      <c r="K1626" s="20" t="str">
        <f>HYPERLINK("http://maps.google.nl/maps?q="&amp;SUBSTITUTE(Tabel2[[#This Row],[lat]],",",".")&amp;","&amp;SUBSTITUTE(Tabel2[[#This Row],[lon]],",","."))</f>
        <v>http://maps.google.nl/maps?q=50.967187,5.876567</v>
      </c>
    </row>
    <row r="1627" spans="1:11" x14ac:dyDescent="0.25">
      <c r="A1627" s="12">
        <f>TIMEVALUE(MID(Tabel2[[#This Row],[ns1:time2]],12,8))</f>
        <v>0.50591435185185185</v>
      </c>
      <c r="B1627" s="13">
        <f>ROUND(6370973.27862*((2*ASIN(SQRT((SIN((RADIANS(Strava!E1626)-RADIANS(Strava!E1627))/2)^2)+COS(RADIANS(Strava!E1626))*COS(RADIANS(Strava!E1627))*(SIN((RADIANS(Strava!F1626)-RADIANS(Strava!F1627))/2)^2))))),0)</f>
        <v>13</v>
      </c>
      <c r="C1627" s="14">
        <f t="shared" si="200"/>
        <v>24.010999999999971</v>
      </c>
      <c r="D1627" s="12">
        <f t="shared" si="201"/>
        <v>2.3148148148188774E-5</v>
      </c>
      <c r="E1627" s="12">
        <f t="shared" si="202"/>
        <v>4.3969907407407416E-2</v>
      </c>
      <c r="F1627" s="15">
        <f t="shared" si="203"/>
        <v>23.399999999958929</v>
      </c>
      <c r="G1627" s="15">
        <f t="shared" si="204"/>
        <v>22.320000000026756</v>
      </c>
      <c r="H1627" s="15">
        <f t="shared" si="205"/>
        <v>22.114285714293807</v>
      </c>
      <c r="I1627" s="15">
        <f t="shared" si="206"/>
        <v>21.59999999998881</v>
      </c>
      <c r="J1627" s="15">
        <f t="shared" si="207"/>
        <v>20.660869565220132</v>
      </c>
      <c r="K1627" s="21" t="str">
        <f>HYPERLINK("http://maps.google.nl/maps?q="&amp;SUBSTITUTE(Tabel2[[#This Row],[lat]],",",".")&amp;","&amp;SUBSTITUTE(Tabel2[[#This Row],[lon]],",","."))</f>
        <v>http://maps.google.nl/maps?q=50.967079,5.876625</v>
      </c>
    </row>
    <row r="1628" spans="1:11" x14ac:dyDescent="0.25">
      <c r="A1628" s="8">
        <f>TIMEVALUE(MID(Tabel2[[#This Row],[ns1:time2]],12,8))</f>
        <v>0.50594907407407408</v>
      </c>
      <c r="B1628" s="13">
        <f>ROUND(6370973.27862*((2*ASIN(SQRT((SIN((RADIANS(Strava!E1627)-RADIANS(Strava!E1628))/2)^2)+COS(RADIANS(Strava!E1627))*COS(RADIANS(Strava!E1628))*(SIN((RADIANS(Strava!F1627)-RADIANS(Strava!F1628))/2)^2))))),0)</f>
        <v>19</v>
      </c>
      <c r="C1628" s="10">
        <f t="shared" si="200"/>
        <v>24.029999999999969</v>
      </c>
      <c r="D1628" s="8">
        <f t="shared" si="201"/>
        <v>3.472222222222765E-5</v>
      </c>
      <c r="E1628" s="8">
        <f t="shared" si="202"/>
        <v>4.4004629629629644E-2</v>
      </c>
      <c r="F1628" s="17">
        <f t="shared" si="203"/>
        <v>22.799999999996434</v>
      </c>
      <c r="G1628" s="17">
        <f t="shared" si="204"/>
        <v>23.039999999981685</v>
      </c>
      <c r="H1628" s="17">
        <f t="shared" si="205"/>
        <v>22.500000000014786</v>
      </c>
      <c r="I1628" s="17">
        <f t="shared" si="206"/>
        <v>22.320000000004068</v>
      </c>
      <c r="J1628" s="17">
        <f t="shared" si="207"/>
        <v>20.999999999996803</v>
      </c>
      <c r="K1628" s="20" t="str">
        <f>HYPERLINK("http://maps.google.nl/maps?q="&amp;SUBSTITUTE(Tabel2[[#This Row],[lat]],",",".")&amp;","&amp;SUBSTITUTE(Tabel2[[#This Row],[lon]],",","."))</f>
        <v>http://maps.google.nl/maps?q=50.966916,5.876715</v>
      </c>
    </row>
    <row r="1629" spans="1:11" x14ac:dyDescent="0.25">
      <c r="A1629" s="12">
        <f>TIMEVALUE(MID(Tabel2[[#This Row],[ns1:time2]],12,8))</f>
        <v>0.50596064814814812</v>
      </c>
      <c r="B1629" s="13">
        <f>ROUND(6370973.27862*((2*ASIN(SQRT((SIN((RADIANS(Strava!E1628)-RADIANS(Strava!E1629))/2)^2)+COS(RADIANS(Strava!E1628))*COS(RADIANS(Strava!E1629))*(SIN((RADIANS(Strava!F1628)-RADIANS(Strava!F1629))/2)^2))))),0)</f>
        <v>6</v>
      </c>
      <c r="C1629" s="14">
        <f t="shared" si="200"/>
        <v>24.035999999999969</v>
      </c>
      <c r="D1629" s="12">
        <f t="shared" si="201"/>
        <v>1.1574074074038876E-5</v>
      </c>
      <c r="E1629" s="12">
        <f t="shared" si="202"/>
        <v>4.4016203703703682E-2</v>
      </c>
      <c r="F1629" s="15">
        <f t="shared" si="203"/>
        <v>21.600000000065688</v>
      </c>
      <c r="G1629" s="15">
        <f t="shared" si="204"/>
        <v>22.500000000013188</v>
      </c>
      <c r="H1629" s="15">
        <f t="shared" si="205"/>
        <v>22.79999999999659</v>
      </c>
      <c r="I1629" s="15">
        <f t="shared" si="206"/>
        <v>22.400000000020746</v>
      </c>
      <c r="J1629" s="15">
        <f t="shared" si="207"/>
        <v>20.945454545454336</v>
      </c>
      <c r="K1629" s="21" t="str">
        <f>HYPERLINK("http://maps.google.nl/maps?q="&amp;SUBSTITUTE(Tabel2[[#This Row],[lat]],",",".")&amp;","&amp;SUBSTITUTE(Tabel2[[#This Row],[lon]],",","."))</f>
        <v>http://maps.google.nl/maps?q=50.966867,5.876733</v>
      </c>
    </row>
    <row r="1630" spans="1:11" x14ac:dyDescent="0.25">
      <c r="A1630" s="8">
        <f>TIMEVALUE(MID(Tabel2[[#This Row],[ns1:time2]],12,8))</f>
        <v>0.50599537037037035</v>
      </c>
      <c r="B1630" s="13">
        <f>ROUND(6370973.27862*((2*ASIN(SQRT((SIN((RADIANS(Strava!E1629)-RADIANS(Strava!E1630))/2)^2)+COS(RADIANS(Strava!E1629))*COS(RADIANS(Strava!E1630))*(SIN((RADIANS(Strava!F1629)-RADIANS(Strava!F1630))/2)^2))))),0)</f>
        <v>14</v>
      </c>
      <c r="C1630" s="10">
        <f t="shared" si="200"/>
        <v>24.049999999999969</v>
      </c>
      <c r="D1630" s="8">
        <f t="shared" si="201"/>
        <v>3.472222222222765E-5</v>
      </c>
      <c r="E1630" s="8">
        <f t="shared" si="202"/>
        <v>4.405092592592591E-2</v>
      </c>
      <c r="F1630" s="17">
        <f t="shared" si="203"/>
        <v>16.799999999997375</v>
      </c>
      <c r="G1630" s="17">
        <f t="shared" si="204"/>
        <v>18.000000000011191</v>
      </c>
      <c r="H1630" s="17">
        <f t="shared" si="205"/>
        <v>20.057142857147817</v>
      </c>
      <c r="I1630" s="17">
        <f t="shared" si="206"/>
        <v>20.79999999999659</v>
      </c>
      <c r="J1630" s="17">
        <f t="shared" si="207"/>
        <v>20.347826086958843</v>
      </c>
      <c r="K1630" s="20" t="str">
        <f>HYPERLINK("http://maps.google.nl/maps?q="&amp;SUBSTITUTE(Tabel2[[#This Row],[lat]],",",".")&amp;","&amp;SUBSTITUTE(Tabel2[[#This Row],[lon]],",","."))</f>
        <v>http://maps.google.nl/maps?q=50.966744,5.876773</v>
      </c>
    </row>
    <row r="1631" spans="1:11" x14ac:dyDescent="0.25">
      <c r="A1631" s="12">
        <f>TIMEVALUE(MID(Tabel2[[#This Row],[ns1:time2]],12,8))</f>
        <v>0.5060069444444445</v>
      </c>
      <c r="B1631" s="13">
        <f>ROUND(6370973.27862*((2*ASIN(SQRT((SIN((RADIANS(Strava!E1630)-RADIANS(Strava!E1631))/2)^2)+COS(RADIANS(Strava!E1630))*COS(RADIANS(Strava!E1631))*(SIN((RADIANS(Strava!F1630)-RADIANS(Strava!F1631))/2)^2))))),0)</f>
        <v>5</v>
      </c>
      <c r="C1631" s="14">
        <f t="shared" si="200"/>
        <v>24.054999999999968</v>
      </c>
      <c r="D1631" s="12">
        <f t="shared" si="201"/>
        <v>1.1574074074149898E-5</v>
      </c>
      <c r="E1631" s="12">
        <f t="shared" si="202"/>
        <v>4.406250000000006E-2</v>
      </c>
      <c r="F1631" s="15">
        <f t="shared" si="203"/>
        <v>17.999999999882078</v>
      </c>
      <c r="G1631" s="15">
        <f t="shared" si="204"/>
        <v>17.099999999968507</v>
      </c>
      <c r="H1631" s="15">
        <f t="shared" si="205"/>
        <v>17.999999999984652</v>
      </c>
      <c r="I1631" s="15">
        <f t="shared" si="206"/>
        <v>19.799999999987609</v>
      </c>
      <c r="J1631" s="15">
        <f t="shared" si="207"/>
        <v>20.399999999996773</v>
      </c>
      <c r="K1631" s="21" t="str">
        <f>HYPERLINK("http://maps.google.nl/maps?q="&amp;SUBSTITUTE(Tabel2[[#This Row],[lat]],",",".")&amp;","&amp;SUBSTITUTE(Tabel2[[#This Row],[lon]],",","."))</f>
        <v>http://maps.google.nl/maps?q=50.966703,5.876782</v>
      </c>
    </row>
    <row r="1632" spans="1:11" x14ac:dyDescent="0.25">
      <c r="A1632" s="8">
        <f>TIMEVALUE(MID(Tabel2[[#This Row],[ns1:time2]],12,8))</f>
        <v>0.50601851851851853</v>
      </c>
      <c r="B1632" s="13">
        <f>ROUND(6370973.27862*((2*ASIN(SQRT((SIN((RADIANS(Strava!E1631)-RADIANS(Strava!E1632))/2)^2)+COS(RADIANS(Strava!E1631))*COS(RADIANS(Strava!E1632))*(SIN((RADIANS(Strava!F1631)-RADIANS(Strava!F1632))/2)^2))))),0)</f>
        <v>4</v>
      </c>
      <c r="C1632" s="10">
        <f t="shared" si="200"/>
        <v>24.058999999999969</v>
      </c>
      <c r="D1632" s="8">
        <f t="shared" si="201"/>
        <v>1.1574074074038876E-5</v>
      </c>
      <c r="E1632" s="8">
        <f t="shared" si="202"/>
        <v>4.4074074074074099E-2</v>
      </c>
      <c r="F1632" s="17">
        <f t="shared" si="203"/>
        <v>14.400000000043793</v>
      </c>
      <c r="G1632" s="17">
        <f t="shared" si="204"/>
        <v>16.199999999972182</v>
      </c>
      <c r="H1632" s="17">
        <f t="shared" si="205"/>
        <v>16.559999999986598</v>
      </c>
      <c r="I1632" s="17">
        <f t="shared" si="206"/>
        <v>17.399999999997227</v>
      </c>
      <c r="J1632" s="17">
        <f t="shared" si="207"/>
        <v>20.057142857139873</v>
      </c>
      <c r="K1632" s="20" t="str">
        <f>HYPERLINK("http://maps.google.nl/maps?q="&amp;SUBSTITUTE(Tabel2[[#This Row],[lat]],",",".")&amp;","&amp;SUBSTITUTE(Tabel2[[#This Row],[lon]],",","."))</f>
        <v>http://maps.google.nl/maps?q=50.966663,5.876791</v>
      </c>
    </row>
    <row r="1633" spans="1:11" x14ac:dyDescent="0.25">
      <c r="A1633" s="12">
        <f>TIMEVALUE(MID(Tabel2[[#This Row],[ns1:time2]],12,8))</f>
        <v>0.50603009259259257</v>
      </c>
      <c r="B1633" s="13">
        <f>ROUND(6370973.27862*((2*ASIN(SQRT((SIN((RADIANS(Strava!E1632)-RADIANS(Strava!E1633))/2)^2)+COS(RADIANS(Strava!E1632))*COS(RADIANS(Strava!E1633))*(SIN((RADIANS(Strava!F1632)-RADIANS(Strava!F1633))/2)^2))))),0)</f>
        <v>5</v>
      </c>
      <c r="C1633" s="14">
        <f t="shared" si="200"/>
        <v>24.063999999999968</v>
      </c>
      <c r="D1633" s="12">
        <f t="shared" si="201"/>
        <v>1.1574074074038876E-5</v>
      </c>
      <c r="E1633" s="12">
        <f t="shared" si="202"/>
        <v>4.4085648148148138E-2</v>
      </c>
      <c r="F1633" s="15">
        <f t="shared" si="203"/>
        <v>18.00000000005474</v>
      </c>
      <c r="G1633" s="15">
        <f t="shared" si="204"/>
        <v>16.200000000049879</v>
      </c>
      <c r="H1633" s="15">
        <f t="shared" si="205"/>
        <v>16.79999999999659</v>
      </c>
      <c r="I1633" s="15">
        <f t="shared" si="206"/>
        <v>16.79999999999659</v>
      </c>
      <c r="J1633" s="15">
        <f t="shared" si="207"/>
        <v>20.19999999999666</v>
      </c>
      <c r="K1633" s="21" t="str">
        <f>HYPERLINK("http://maps.google.nl/maps?q="&amp;SUBSTITUTE(Tabel2[[#This Row],[lat]],",",".")&amp;","&amp;SUBSTITUTE(Tabel2[[#This Row],[lon]],",","."))</f>
        <v>http://maps.google.nl/maps?q=50.966622,5.876794</v>
      </c>
    </row>
    <row r="1634" spans="1:11" x14ac:dyDescent="0.25">
      <c r="A1634" s="8">
        <f>TIMEVALUE(MID(Tabel2[[#This Row],[ns1:time2]],12,8))</f>
        <v>0.50604166666666661</v>
      </c>
      <c r="B1634" s="13">
        <f>ROUND(6370973.27862*((2*ASIN(SQRT((SIN((RADIANS(Strava!E1633)-RADIANS(Strava!E1634))/2)^2)+COS(RADIANS(Strava!E1633))*COS(RADIANS(Strava!E1634))*(SIN((RADIANS(Strava!F1633)-RADIANS(Strava!F1634))/2)^2))))),0)</f>
        <v>4</v>
      </c>
      <c r="C1634" s="10">
        <f t="shared" si="200"/>
        <v>24.067999999999969</v>
      </c>
      <c r="D1634" s="8">
        <f t="shared" si="201"/>
        <v>1.1574074074038876E-5</v>
      </c>
      <c r="E1634" s="8">
        <f t="shared" si="202"/>
        <v>4.4097222222222177E-2</v>
      </c>
      <c r="F1634" s="17">
        <f t="shared" si="203"/>
        <v>14.400000000043793</v>
      </c>
      <c r="G1634" s="17">
        <f t="shared" si="204"/>
        <v>16.200000000049879</v>
      </c>
      <c r="H1634" s="17">
        <f t="shared" si="205"/>
        <v>15.600000000049453</v>
      </c>
      <c r="I1634" s="17">
        <f t="shared" si="206"/>
        <v>16.20000000001103</v>
      </c>
      <c r="J1634" s="17">
        <f t="shared" si="207"/>
        <v>20.000000000007816</v>
      </c>
      <c r="K1634" s="20" t="str">
        <f>HYPERLINK("http://maps.google.nl/maps?q="&amp;SUBSTITUTE(Tabel2[[#This Row],[lat]],",",".")&amp;","&amp;SUBSTITUTE(Tabel2[[#This Row],[lon]],",","."))</f>
        <v>http://maps.google.nl/maps?q=50.966584,5.876798</v>
      </c>
    </row>
    <row r="1635" spans="1:11" x14ac:dyDescent="0.25">
      <c r="A1635" s="12">
        <f>TIMEVALUE(MID(Tabel2[[#This Row],[ns1:time2]],12,8))</f>
        <v>0.5060648148148148</v>
      </c>
      <c r="B1635" s="13">
        <f>ROUND(6370973.27862*((2*ASIN(SQRT((SIN((RADIANS(Strava!E1634)-RADIANS(Strava!E1635))/2)^2)+COS(RADIANS(Strava!E1634))*COS(RADIANS(Strava!E1635))*(SIN((RADIANS(Strava!F1634)-RADIANS(Strava!F1635))/2)^2))))),0)</f>
        <v>10</v>
      </c>
      <c r="C1635" s="14">
        <f t="shared" si="200"/>
        <v>24.077999999999971</v>
      </c>
      <c r="D1635" s="12">
        <f t="shared" si="201"/>
        <v>2.3148148148188774E-5</v>
      </c>
      <c r="E1635" s="12">
        <f t="shared" si="202"/>
        <v>4.4120370370370365E-2</v>
      </c>
      <c r="F1635" s="15">
        <f t="shared" si="203"/>
        <v>17.999999999968409</v>
      </c>
      <c r="G1635" s="15">
        <f t="shared" si="204"/>
        <v>16.800000000000853</v>
      </c>
      <c r="H1635" s="15">
        <f t="shared" si="205"/>
        <v>17.100000000012709</v>
      </c>
      <c r="I1635" s="15">
        <f t="shared" si="206"/>
        <v>16.560000000020924</v>
      </c>
      <c r="J1635" s="15">
        <f t="shared" si="207"/>
        <v>19.600000000007888</v>
      </c>
      <c r="K1635" s="21" t="str">
        <f>HYPERLINK("http://maps.google.nl/maps?q="&amp;SUBSTITUTE(Tabel2[[#This Row],[lat]],",",".")&amp;","&amp;SUBSTITUTE(Tabel2[[#This Row],[lon]],",","."))</f>
        <v>http://maps.google.nl/maps?q=50.966497,5.87676</v>
      </c>
    </row>
    <row r="1636" spans="1:11" x14ac:dyDescent="0.25">
      <c r="A1636" s="8">
        <f>TIMEVALUE(MID(Tabel2[[#This Row],[ns1:time2]],12,8))</f>
        <v>0.50613425925925926</v>
      </c>
      <c r="B1636" s="13">
        <f>ROUND(6370973.27862*((2*ASIN(SQRT((SIN((RADIANS(Strava!E1635)-RADIANS(Strava!E1636))/2)^2)+COS(RADIANS(Strava!E1635))*COS(RADIANS(Strava!E1636))*(SIN((RADIANS(Strava!F1635)-RADIANS(Strava!F1636))/2)^2))))),0)</f>
        <v>35</v>
      </c>
      <c r="C1636" s="10">
        <f t="shared" si="200"/>
        <v>24.112999999999971</v>
      </c>
      <c r="D1636" s="8">
        <f t="shared" si="201"/>
        <v>6.94444444444553E-5</v>
      </c>
      <c r="E1636" s="8">
        <f t="shared" si="202"/>
        <v>4.4189814814814821E-2</v>
      </c>
      <c r="F1636" s="17">
        <f t="shared" si="203"/>
        <v>20.999999999996721</v>
      </c>
      <c r="G1636" s="17">
        <f t="shared" si="204"/>
        <v>20.249999999989509</v>
      </c>
      <c r="H1636" s="17">
        <f t="shared" si="205"/>
        <v>19.599999999998154</v>
      </c>
      <c r="I1636" s="17">
        <f t="shared" si="206"/>
        <v>19.440000000003913</v>
      </c>
      <c r="J1636" s="17">
        <f t="shared" si="207"/>
        <v>19.714285714282973</v>
      </c>
      <c r="K1636" s="20" t="str">
        <f>HYPERLINK("http://maps.google.nl/maps?q="&amp;SUBSTITUTE(Tabel2[[#This Row],[lat]],",",".")&amp;","&amp;SUBSTITUTE(Tabel2[[#This Row],[lon]],",","."))</f>
        <v>http://maps.google.nl/maps?q=50.966186,5.876649</v>
      </c>
    </row>
    <row r="1637" spans="1:11" x14ac:dyDescent="0.25">
      <c r="A1637" s="12">
        <f>TIMEVALUE(MID(Tabel2[[#This Row],[ns1:time2]],12,8))</f>
        <v>0.50616898148148148</v>
      </c>
      <c r="B1637" s="13">
        <f>ROUND(6370973.27862*((2*ASIN(SQRT((SIN((RADIANS(Strava!E1636)-RADIANS(Strava!E1637))/2)^2)+COS(RADIANS(Strava!E1636))*COS(RADIANS(Strava!E1637))*(SIN((RADIANS(Strava!F1636)-RADIANS(Strava!F1637))/2)^2))))),0)</f>
        <v>18</v>
      </c>
      <c r="C1637" s="14">
        <f t="shared" si="200"/>
        <v>24.130999999999972</v>
      </c>
      <c r="D1637" s="12">
        <f t="shared" si="201"/>
        <v>3.472222222222765E-5</v>
      </c>
      <c r="E1637" s="12">
        <f t="shared" si="202"/>
        <v>4.4224537037037048E-2</v>
      </c>
      <c r="F1637" s="15">
        <f t="shared" si="203"/>
        <v>21.599999999996623</v>
      </c>
      <c r="G1637" s="15">
        <f t="shared" si="204"/>
        <v>21.199999999997015</v>
      </c>
      <c r="H1637" s="15">
        <f t="shared" si="205"/>
        <v>20.618181818173383</v>
      </c>
      <c r="I1637" s="15">
        <f t="shared" si="206"/>
        <v>20.099999999997976</v>
      </c>
      <c r="J1637" s="15">
        <f t="shared" si="207"/>
        <v>19.636363636363583</v>
      </c>
      <c r="K1637" s="21" t="str">
        <f>HYPERLINK("http://maps.google.nl/maps?q="&amp;SUBSTITUTE(Tabel2[[#This Row],[lat]],",",".")&amp;","&amp;SUBSTITUTE(Tabel2[[#This Row],[lon]],",","."))</f>
        <v>http://maps.google.nl/maps?q=50.966022,5.876611</v>
      </c>
    </row>
    <row r="1638" spans="1:11" x14ac:dyDescent="0.25">
      <c r="A1638" s="8">
        <f>TIMEVALUE(MID(Tabel2[[#This Row],[ns1:time2]],12,8))</f>
        <v>0.50619212962962956</v>
      </c>
      <c r="B1638" s="13">
        <f>ROUND(6370973.27862*((2*ASIN(SQRT((SIN((RADIANS(Strava!E1637)-RADIANS(Strava!E1638))/2)^2)+COS(RADIANS(Strava!E1637))*COS(RADIANS(Strava!E1638))*(SIN((RADIANS(Strava!F1637)-RADIANS(Strava!F1638))/2)^2))))),0)</f>
        <v>12</v>
      </c>
      <c r="C1638" s="10">
        <f t="shared" si="200"/>
        <v>24.142999999999972</v>
      </c>
      <c r="D1638" s="8">
        <f t="shared" si="201"/>
        <v>2.3148148148077752E-5</v>
      </c>
      <c r="E1638" s="8">
        <f t="shared" si="202"/>
        <v>4.4247685185185126E-2</v>
      </c>
      <c r="F1638" s="17">
        <f t="shared" si="203"/>
        <v>21.600000000065688</v>
      </c>
      <c r="G1638" s="17">
        <f t="shared" si="204"/>
        <v>21.600000000025069</v>
      </c>
      <c r="H1638" s="17">
        <f t="shared" si="205"/>
        <v>21.272727272736734</v>
      </c>
      <c r="I1638" s="17">
        <f t="shared" si="206"/>
        <v>20.769230769233417</v>
      </c>
      <c r="J1638" s="17">
        <f t="shared" si="207"/>
        <v>19.371428571434922</v>
      </c>
      <c r="K1638" s="20" t="str">
        <f>HYPERLINK("http://maps.google.nl/maps?q="&amp;SUBSTITUTE(Tabel2[[#This Row],[lat]],",",".")&amp;","&amp;SUBSTITUTE(Tabel2[[#This Row],[lon]],",","."))</f>
        <v>http://maps.google.nl/maps?q=50.965917,5.876603</v>
      </c>
    </row>
    <row r="1639" spans="1:11" x14ac:dyDescent="0.25">
      <c r="A1639" s="12">
        <f>TIMEVALUE(MID(Tabel2[[#This Row],[ns1:time2]],12,8))</f>
        <v>0.50620370370370371</v>
      </c>
      <c r="B1639" s="13">
        <f>ROUND(6370973.27862*((2*ASIN(SQRT((SIN((RADIANS(Strava!E1638)-RADIANS(Strava!E1639))/2)^2)+COS(RADIANS(Strava!E1638))*COS(RADIANS(Strava!E1639))*(SIN((RADIANS(Strava!F1638)-RADIANS(Strava!F1639))/2)^2))))),0)</f>
        <v>5</v>
      </c>
      <c r="C1639" s="14">
        <f t="shared" si="200"/>
        <v>24.147999999999971</v>
      </c>
      <c r="D1639" s="12">
        <f t="shared" si="201"/>
        <v>1.1574074074149898E-5</v>
      </c>
      <c r="E1639" s="12">
        <f t="shared" si="202"/>
        <v>4.4259259259259276E-2</v>
      </c>
      <c r="F1639" s="15">
        <f t="shared" si="203"/>
        <v>17.999999999882078</v>
      </c>
      <c r="G1639" s="15">
        <f t="shared" si="204"/>
        <v>20.399999999996162</v>
      </c>
      <c r="H1639" s="15">
        <f t="shared" si="205"/>
        <v>20.999999999996803</v>
      </c>
      <c r="I1639" s="15">
        <f t="shared" si="206"/>
        <v>20.999999999996803</v>
      </c>
      <c r="J1639" s="15">
        <f t="shared" si="207"/>
        <v>19.199999999997321</v>
      </c>
      <c r="K1639" s="21" t="str">
        <f>HYPERLINK("http://maps.google.nl/maps?q="&amp;SUBSTITUTE(Tabel2[[#This Row],[lat]],",",".")&amp;","&amp;SUBSTITUTE(Tabel2[[#This Row],[lon]],",","."))</f>
        <v>http://maps.google.nl/maps?q=50.965869,5.876606</v>
      </c>
    </row>
    <row r="1640" spans="1:11" x14ac:dyDescent="0.25">
      <c r="A1640" s="8">
        <f>TIMEVALUE(MID(Tabel2[[#This Row],[ns1:time2]],12,8))</f>
        <v>0.50621527777777775</v>
      </c>
      <c r="B1640" s="13">
        <f>ROUND(6370973.27862*((2*ASIN(SQRT((SIN((RADIANS(Strava!E1639)-RADIANS(Strava!E1640))/2)^2)+COS(RADIANS(Strava!E1639))*COS(RADIANS(Strava!E1640))*(SIN((RADIANS(Strava!F1639)-RADIANS(Strava!F1640))/2)^2))))),0)</f>
        <v>5</v>
      </c>
      <c r="C1640" s="10">
        <f t="shared" si="200"/>
        <v>24.15299999999997</v>
      </c>
      <c r="D1640" s="8">
        <f t="shared" si="201"/>
        <v>1.1574074074038876E-5</v>
      </c>
      <c r="E1640" s="8">
        <f t="shared" si="202"/>
        <v>4.4270833333333315E-2</v>
      </c>
      <c r="F1640" s="17">
        <f t="shared" si="203"/>
        <v>18.00000000005474</v>
      </c>
      <c r="G1640" s="17">
        <f t="shared" si="204"/>
        <v>17.999999999964828</v>
      </c>
      <c r="H1640" s="17">
        <f t="shared" si="205"/>
        <v>19.800000000011352</v>
      </c>
      <c r="I1640" s="17">
        <f t="shared" si="206"/>
        <v>20.571428571434314</v>
      </c>
      <c r="J1640" s="17">
        <f t="shared" si="207"/>
        <v>19.515789473684734</v>
      </c>
      <c r="K1640" s="20" t="str">
        <f>HYPERLINK("http://maps.google.nl/maps?q="&amp;SUBSTITUTE(Tabel2[[#This Row],[lat]],",",".")&amp;","&amp;SUBSTITUTE(Tabel2[[#This Row],[lon]],",","."))</f>
        <v>http://maps.google.nl/maps?q=50.965825,5.876616</v>
      </c>
    </row>
    <row r="1641" spans="1:11" x14ac:dyDescent="0.25">
      <c r="A1641" s="12">
        <f>TIMEVALUE(MID(Tabel2[[#This Row],[ns1:time2]],12,8))</f>
        <v>0.5062268518518519</v>
      </c>
      <c r="B1641" s="13">
        <f>ROUND(6370973.27862*((2*ASIN(SQRT((SIN((RADIANS(Strava!E1640)-RADIANS(Strava!E1641))/2)^2)+COS(RADIANS(Strava!E1640))*COS(RADIANS(Strava!E1641))*(SIN((RADIANS(Strava!F1640)-RADIANS(Strava!F1641))/2)^2))))),0)</f>
        <v>4</v>
      </c>
      <c r="C1641" s="14">
        <f t="shared" si="200"/>
        <v>24.156999999999972</v>
      </c>
      <c r="D1641" s="12">
        <f t="shared" si="201"/>
        <v>1.1574074074149898E-5</v>
      </c>
      <c r="E1641" s="12">
        <f t="shared" si="202"/>
        <v>4.4282407407407465E-2</v>
      </c>
      <c r="F1641" s="15">
        <f t="shared" si="203"/>
        <v>14.399999999905663</v>
      </c>
      <c r="G1641" s="15">
        <f t="shared" si="204"/>
        <v>16.199999999972182</v>
      </c>
      <c r="H1641" s="15">
        <f t="shared" si="205"/>
        <v>16.799999999942873</v>
      </c>
      <c r="I1641" s="15">
        <f t="shared" si="206"/>
        <v>18.71999999998496</v>
      </c>
      <c r="J1641" s="15">
        <f t="shared" si="207"/>
        <v>19.326315789474648</v>
      </c>
      <c r="K1641" s="21" t="str">
        <f>HYPERLINK("http://maps.google.nl/maps?q="&amp;SUBSTITUTE(Tabel2[[#This Row],[lat]],",",".")&amp;","&amp;SUBSTITUTE(Tabel2[[#This Row],[lon]],",","."))</f>
        <v>http://maps.google.nl/maps?q=50.965786,5.87662</v>
      </c>
    </row>
    <row r="1642" spans="1:11" x14ac:dyDescent="0.25">
      <c r="A1642" s="8">
        <f>TIMEVALUE(MID(Tabel2[[#This Row],[ns1:time2]],12,8))</f>
        <v>0.50623842592592594</v>
      </c>
      <c r="B1642" s="13">
        <f>ROUND(6370973.27862*((2*ASIN(SQRT((SIN((RADIANS(Strava!E1641)-RADIANS(Strava!E1642))/2)^2)+COS(RADIANS(Strava!E1641))*COS(RADIANS(Strava!E1642))*(SIN((RADIANS(Strava!F1641)-RADIANS(Strava!F1642))/2)^2))))),0)</f>
        <v>4</v>
      </c>
      <c r="C1642" s="10">
        <f t="shared" si="200"/>
        <v>24.160999999999973</v>
      </c>
      <c r="D1642" s="8">
        <f t="shared" si="201"/>
        <v>1.1574074074038876E-5</v>
      </c>
      <c r="E1642" s="8">
        <f t="shared" si="202"/>
        <v>4.4293981481481504E-2</v>
      </c>
      <c r="F1642" s="17">
        <f t="shared" si="203"/>
        <v>14.400000000043793</v>
      </c>
      <c r="G1642" s="17">
        <f t="shared" si="204"/>
        <v>14.399999999979537</v>
      </c>
      <c r="H1642" s="17">
        <f t="shared" si="205"/>
        <v>15.599999999999573</v>
      </c>
      <c r="I1642" s="17">
        <f t="shared" si="206"/>
        <v>16.199999999972182</v>
      </c>
      <c r="J1642" s="17">
        <f t="shared" si="207"/>
        <v>19.326315789474648</v>
      </c>
      <c r="K1642" s="20" t="str">
        <f>HYPERLINK("http://maps.google.nl/maps?q="&amp;SUBSTITUTE(Tabel2[[#This Row],[lat]],",",".")&amp;","&amp;SUBSTITUTE(Tabel2[[#This Row],[lon]],",","."))</f>
        <v>http://maps.google.nl/maps?q=50.965755,5.876637</v>
      </c>
    </row>
    <row r="1643" spans="1:11" x14ac:dyDescent="0.25">
      <c r="A1643" s="12">
        <f>TIMEVALUE(MID(Tabel2[[#This Row],[ns1:time2]],12,8))</f>
        <v>0.50624999999999998</v>
      </c>
      <c r="B1643" s="13">
        <f>ROUND(6370973.27862*((2*ASIN(SQRT((SIN((RADIANS(Strava!E1642)-RADIANS(Strava!E1643))/2)^2)+COS(RADIANS(Strava!E1642))*COS(RADIANS(Strava!E1643))*(SIN((RADIANS(Strava!F1642)-RADIANS(Strava!F1643))/2)^2))))),0)</f>
        <v>5</v>
      </c>
      <c r="C1643" s="14">
        <f t="shared" si="200"/>
        <v>24.165999999999972</v>
      </c>
      <c r="D1643" s="12">
        <f t="shared" si="201"/>
        <v>1.1574074074038876E-5</v>
      </c>
      <c r="E1643" s="12">
        <f t="shared" si="202"/>
        <v>4.4305555555555542E-2</v>
      </c>
      <c r="F1643" s="15">
        <f t="shared" si="203"/>
        <v>18.00000000005474</v>
      </c>
      <c r="G1643" s="15">
        <f t="shared" si="204"/>
        <v>16.200000000049879</v>
      </c>
      <c r="H1643" s="15">
        <f t="shared" si="205"/>
        <v>15.599999999999573</v>
      </c>
      <c r="I1643" s="15">
        <f t="shared" si="206"/>
        <v>16.20000000001103</v>
      </c>
      <c r="J1643" s="15">
        <f t="shared" si="207"/>
        <v>19.326315789474648</v>
      </c>
      <c r="K1643" s="21" t="str">
        <f>HYPERLINK("http://maps.google.nl/maps?q="&amp;SUBSTITUTE(Tabel2[[#This Row],[lat]],",",".")&amp;","&amp;SUBSTITUTE(Tabel2[[#This Row],[lon]],",","."))</f>
        <v>http://maps.google.nl/maps?q=50.965707,5.876645</v>
      </c>
    </row>
    <row r="1644" spans="1:11" x14ac:dyDescent="0.25">
      <c r="A1644" s="8">
        <f>TIMEVALUE(MID(Tabel2[[#This Row],[ns1:time2]],12,8))</f>
        <v>0.50630787037037039</v>
      </c>
      <c r="B1644" s="13">
        <f>ROUND(6370973.27862*((2*ASIN(SQRT((SIN((RADIANS(Strava!E1643)-RADIANS(Strava!E1644))/2)^2)+COS(RADIANS(Strava!E1643))*COS(RADIANS(Strava!E1644))*(SIN((RADIANS(Strava!F1643)-RADIANS(Strava!F1644))/2)^2))))),0)</f>
        <v>25</v>
      </c>
      <c r="C1644" s="10">
        <f t="shared" si="200"/>
        <v>24.190999999999971</v>
      </c>
      <c r="D1644" s="8">
        <f t="shared" si="201"/>
        <v>5.7870370370416424E-5</v>
      </c>
      <c r="E1644" s="8">
        <f t="shared" si="202"/>
        <v>4.4363425925925959E-2</v>
      </c>
      <c r="F1644" s="17">
        <f t="shared" si="203"/>
        <v>17.999999999985675</v>
      </c>
      <c r="G1644" s="17">
        <f t="shared" si="204"/>
        <v>17.999999999995737</v>
      </c>
      <c r="H1644" s="17">
        <f t="shared" si="205"/>
        <v>17.485714285718984</v>
      </c>
      <c r="I1644" s="17">
        <f t="shared" si="206"/>
        <v>17.099999999990608</v>
      </c>
      <c r="J1644" s="17">
        <f t="shared" si="207"/>
        <v>19.252173913037964</v>
      </c>
      <c r="K1644" s="20" t="str">
        <f>HYPERLINK("http://maps.google.nl/maps?q="&amp;SUBSTITUTE(Tabel2[[#This Row],[lat]],",",".")&amp;","&amp;SUBSTITUTE(Tabel2[[#This Row],[lon]],",","."))</f>
        <v>http://maps.google.nl/maps?q=50.965482,5.876662</v>
      </c>
    </row>
    <row r="1645" spans="1:11" x14ac:dyDescent="0.25">
      <c r="A1645" s="12">
        <f>TIMEVALUE(MID(Tabel2[[#This Row],[ns1:time2]],12,8))</f>
        <v>0.50633101851851847</v>
      </c>
      <c r="B1645" s="13">
        <f>ROUND(6370973.27862*((2*ASIN(SQRT((SIN((RADIANS(Strava!E1644)-RADIANS(Strava!E1645))/2)^2)+COS(RADIANS(Strava!E1644))*COS(RADIANS(Strava!E1645))*(SIN((RADIANS(Strava!F1644)-RADIANS(Strava!F1645))/2)^2))))),0)</f>
        <v>9</v>
      </c>
      <c r="C1645" s="14">
        <f t="shared" si="200"/>
        <v>24.199999999999971</v>
      </c>
      <c r="D1645" s="12">
        <f t="shared" si="201"/>
        <v>2.3148148148077752E-5</v>
      </c>
      <c r="E1645" s="12">
        <f t="shared" si="202"/>
        <v>4.4386574074074037E-2</v>
      </c>
      <c r="F1645" s="15">
        <f t="shared" si="203"/>
        <v>16.200000000049265</v>
      </c>
      <c r="G1645" s="15">
        <f t="shared" si="204"/>
        <v>17.485714285718984</v>
      </c>
      <c r="H1645" s="15">
        <f t="shared" si="205"/>
        <v>17.550000000010353</v>
      </c>
      <c r="I1645" s="15">
        <f t="shared" si="206"/>
        <v>17.200000000015347</v>
      </c>
      <c r="J1645" s="15">
        <f t="shared" si="207"/>
        <v>19.095652173915351</v>
      </c>
      <c r="K1645" s="21" t="str">
        <f>HYPERLINK("http://maps.google.nl/maps?q="&amp;SUBSTITUTE(Tabel2[[#This Row],[lat]],",",".")&amp;","&amp;SUBSTITUTE(Tabel2[[#This Row],[lon]],",","."))</f>
        <v>http://maps.google.nl/maps?q=50.965399,5.876687</v>
      </c>
    </row>
    <row r="1646" spans="1:11" x14ac:dyDescent="0.25">
      <c r="A1646" s="8">
        <f>TIMEVALUE(MID(Tabel2[[#This Row],[ns1:time2]],12,8))</f>
        <v>0.50634259259259262</v>
      </c>
      <c r="B1646" s="13">
        <f>ROUND(6370973.27862*((2*ASIN(SQRT((SIN((RADIANS(Strava!E1645)-RADIANS(Strava!E1646))/2)^2)+COS(RADIANS(Strava!E1645))*COS(RADIANS(Strava!E1646))*(SIN((RADIANS(Strava!F1645)-RADIANS(Strava!F1646))/2)^2))))),0)</f>
        <v>4</v>
      </c>
      <c r="C1646" s="10">
        <f t="shared" si="200"/>
        <v>24.203999999999972</v>
      </c>
      <c r="D1646" s="8">
        <f t="shared" si="201"/>
        <v>1.1574074074149898E-5</v>
      </c>
      <c r="E1646" s="8">
        <f t="shared" si="202"/>
        <v>4.4398148148148187E-2</v>
      </c>
      <c r="F1646" s="17">
        <f t="shared" si="203"/>
        <v>14.399999999905663</v>
      </c>
      <c r="G1646" s="17">
        <f t="shared" si="204"/>
        <v>15.599999999999573</v>
      </c>
      <c r="H1646" s="17">
        <f t="shared" si="205"/>
        <v>17.099999999990608</v>
      </c>
      <c r="I1646" s="17">
        <f t="shared" si="206"/>
        <v>17.199999999997015</v>
      </c>
      <c r="J1646" s="17">
        <f t="shared" si="207"/>
        <v>18.19999999999737</v>
      </c>
      <c r="K1646" s="20" t="str">
        <f>HYPERLINK("http://maps.google.nl/maps?q="&amp;SUBSTITUTE(Tabel2[[#This Row],[lat]],",",".")&amp;","&amp;SUBSTITUTE(Tabel2[[#This Row],[lon]],",","."))</f>
        <v>http://maps.google.nl/maps?q=50.965361,5.876694</v>
      </c>
    </row>
    <row r="1647" spans="1:11" x14ac:dyDescent="0.25">
      <c r="A1647" s="12">
        <f>TIMEVALUE(MID(Tabel2[[#This Row],[ns1:time2]],12,8))</f>
        <v>0.50635416666666666</v>
      </c>
      <c r="B1647" s="13">
        <f>ROUND(6370973.27862*((2*ASIN(SQRT((SIN((RADIANS(Strava!E1646)-RADIANS(Strava!E1647))/2)^2)+COS(RADIANS(Strava!E1646))*COS(RADIANS(Strava!E1647))*(SIN((RADIANS(Strava!F1646)-RADIANS(Strava!F1647))/2)^2))))),0)</f>
        <v>5</v>
      </c>
      <c r="C1647" s="14">
        <f t="shared" si="200"/>
        <v>24.208999999999971</v>
      </c>
      <c r="D1647" s="12">
        <f t="shared" si="201"/>
        <v>1.1574074074038876E-5</v>
      </c>
      <c r="E1647" s="12">
        <f t="shared" si="202"/>
        <v>4.4409722222222225E-2</v>
      </c>
      <c r="F1647" s="15">
        <f t="shared" si="203"/>
        <v>18.00000000005474</v>
      </c>
      <c r="G1647" s="15">
        <f t="shared" si="204"/>
        <v>16.199999999972182</v>
      </c>
      <c r="H1647" s="15">
        <f t="shared" si="205"/>
        <v>16.20000000001103</v>
      </c>
      <c r="I1647" s="15">
        <f t="shared" si="206"/>
        <v>17.199999999997015</v>
      </c>
      <c r="J1647" s="15">
        <f t="shared" si="207"/>
        <v>17.55000000000063</v>
      </c>
      <c r="K1647" s="21" t="str">
        <f>HYPERLINK("http://maps.google.nl/maps?q="&amp;SUBSTITUTE(Tabel2[[#This Row],[lat]],",",".")&amp;","&amp;SUBSTITUTE(Tabel2[[#This Row],[lon]],",","."))</f>
        <v>http://maps.google.nl/maps?q=50.965316,5.876703</v>
      </c>
    </row>
    <row r="1648" spans="1:11" x14ac:dyDescent="0.25">
      <c r="A1648" s="8">
        <f>TIMEVALUE(MID(Tabel2[[#This Row],[ns1:time2]],12,8))</f>
        <v>0.50636574074074081</v>
      </c>
      <c r="B1648" s="13">
        <f>ROUND(6370973.27862*((2*ASIN(SQRT((SIN((RADIANS(Strava!E1647)-RADIANS(Strava!E1648))/2)^2)+COS(RADIANS(Strava!E1647))*COS(RADIANS(Strava!E1648))*(SIN((RADIANS(Strava!F1647)-RADIANS(Strava!F1648))/2)^2))))),0)</f>
        <v>5</v>
      </c>
      <c r="C1648" s="10">
        <f t="shared" si="200"/>
        <v>24.21399999999997</v>
      </c>
      <c r="D1648" s="8">
        <f t="shared" si="201"/>
        <v>1.1574074074149898E-5</v>
      </c>
      <c r="E1648" s="8">
        <f t="shared" si="202"/>
        <v>4.4421296296296375E-2</v>
      </c>
      <c r="F1648" s="17">
        <f t="shared" si="203"/>
        <v>17.999999999882078</v>
      </c>
      <c r="G1648" s="17">
        <f t="shared" si="204"/>
        <v>17.999999999964828</v>
      </c>
      <c r="H1648" s="17">
        <f t="shared" si="205"/>
        <v>16.799999999942873</v>
      </c>
      <c r="I1648" s="17">
        <f t="shared" si="206"/>
        <v>16.559999999986598</v>
      </c>
      <c r="J1648" s="17">
        <f t="shared" si="207"/>
        <v>17.039999999985948</v>
      </c>
      <c r="K1648" s="20" t="str">
        <f>HYPERLINK("http://maps.google.nl/maps?q="&amp;SUBSTITUTE(Tabel2[[#This Row],[lat]],",",".")&amp;","&amp;SUBSTITUTE(Tabel2[[#This Row],[lon]],",","."))</f>
        <v>http://maps.google.nl/maps?q=50.965272,5.87672</v>
      </c>
    </row>
    <row r="1649" spans="1:11" x14ac:dyDescent="0.25">
      <c r="A1649" s="12">
        <f>TIMEVALUE(MID(Tabel2[[#This Row],[ns1:time2]],12,8))</f>
        <v>0.50637731481481485</v>
      </c>
      <c r="B1649" s="13">
        <f>ROUND(6370973.27862*((2*ASIN(SQRT((SIN((RADIANS(Strava!E1648)-RADIANS(Strava!E1649))/2)^2)+COS(RADIANS(Strava!E1648))*COS(RADIANS(Strava!E1649))*(SIN((RADIANS(Strava!F1648)-RADIANS(Strava!F1649))/2)^2))))),0)</f>
        <v>5</v>
      </c>
      <c r="C1649" s="14">
        <f t="shared" si="200"/>
        <v>24.218999999999969</v>
      </c>
      <c r="D1649" s="12">
        <f t="shared" si="201"/>
        <v>1.1574074074038876E-5</v>
      </c>
      <c r="E1649" s="12">
        <f t="shared" si="202"/>
        <v>4.4432870370370414E-2</v>
      </c>
      <c r="F1649" s="15">
        <f t="shared" si="203"/>
        <v>18.00000000005474</v>
      </c>
      <c r="G1649" s="15">
        <f t="shared" si="204"/>
        <v>17.999999999964828</v>
      </c>
      <c r="H1649" s="15">
        <f t="shared" si="205"/>
        <v>17.999999999993605</v>
      </c>
      <c r="I1649" s="15">
        <f t="shared" si="206"/>
        <v>17.099999999968507</v>
      </c>
      <c r="J1649" s="15">
        <f t="shared" si="207"/>
        <v>17.039999999996844</v>
      </c>
      <c r="K1649" s="21" t="str">
        <f>HYPERLINK("http://maps.google.nl/maps?q="&amp;SUBSTITUTE(Tabel2[[#This Row],[lat]],",",".")&amp;","&amp;SUBSTITUTE(Tabel2[[#This Row],[lon]],",","."))</f>
        <v>http://maps.google.nl/maps?q=50.965227,5.876712</v>
      </c>
    </row>
    <row r="1650" spans="1:11" x14ac:dyDescent="0.25">
      <c r="A1650" s="8">
        <f>TIMEVALUE(MID(Tabel2[[#This Row],[ns1:time2]],12,8))</f>
        <v>0.50641203703703697</v>
      </c>
      <c r="B1650" s="13">
        <f>ROUND(6370973.27862*((2*ASIN(SQRT((SIN((RADIANS(Strava!E1649)-RADIANS(Strava!E1650))/2)^2)+COS(RADIANS(Strava!E1649))*COS(RADIANS(Strava!E1650))*(SIN((RADIANS(Strava!F1649)-RADIANS(Strava!F1650))/2)^2))))),0)</f>
        <v>13</v>
      </c>
      <c r="C1650" s="10">
        <f t="shared" si="200"/>
        <v>24.231999999999971</v>
      </c>
      <c r="D1650" s="8">
        <f t="shared" si="201"/>
        <v>3.4722222222116628E-5</v>
      </c>
      <c r="E1650" s="8">
        <f t="shared" si="202"/>
        <v>4.4467592592592531E-2</v>
      </c>
      <c r="F1650" s="17">
        <f t="shared" si="203"/>
        <v>15.600000000047441</v>
      </c>
      <c r="G1650" s="17">
        <f t="shared" si="204"/>
        <v>16.200000000049879</v>
      </c>
      <c r="H1650" s="17">
        <f t="shared" si="205"/>
        <v>16.560000000018366</v>
      </c>
      <c r="I1650" s="17">
        <f t="shared" si="206"/>
        <v>16.800000000023449</v>
      </c>
      <c r="J1650" s="17">
        <f t="shared" si="207"/>
        <v>16.729411764709692</v>
      </c>
      <c r="K1650" s="20" t="str">
        <f>HYPERLINK("http://maps.google.nl/maps?q="&amp;SUBSTITUTE(Tabel2[[#This Row],[lat]],",",".")&amp;","&amp;SUBSTITUTE(Tabel2[[#This Row],[lon]],",","."))</f>
        <v>http://maps.google.nl/maps?q=50.965109,5.876668</v>
      </c>
    </row>
    <row r="1651" spans="1:11" x14ac:dyDescent="0.25">
      <c r="A1651" s="12">
        <f>TIMEVALUE(MID(Tabel2[[#This Row],[ns1:time2]],12,8))</f>
        <v>0.50642361111111112</v>
      </c>
      <c r="B1651" s="13">
        <f>ROUND(6370973.27862*((2*ASIN(SQRT((SIN((RADIANS(Strava!E1650)-RADIANS(Strava!E1651))/2)^2)+COS(RADIANS(Strava!E1650))*COS(RADIANS(Strava!E1651))*(SIN((RADIANS(Strava!F1650)-RADIANS(Strava!F1651))/2)^2))))),0)</f>
        <v>4</v>
      </c>
      <c r="C1651" s="14">
        <f t="shared" si="200"/>
        <v>24.235999999999972</v>
      </c>
      <c r="D1651" s="12">
        <f t="shared" si="201"/>
        <v>1.1574074074149898E-5</v>
      </c>
      <c r="E1651" s="12">
        <f t="shared" si="202"/>
        <v>4.4479166666666681E-2</v>
      </c>
      <c r="F1651" s="15">
        <f t="shared" si="203"/>
        <v>14.399999999905663</v>
      </c>
      <c r="G1651" s="15">
        <f t="shared" si="204"/>
        <v>15.300000000012551</v>
      </c>
      <c r="H1651" s="15">
        <f t="shared" si="205"/>
        <v>15.840000000019236</v>
      </c>
      <c r="I1651" s="15">
        <f t="shared" si="206"/>
        <v>16.199999999998081</v>
      </c>
      <c r="J1651" s="15">
        <f t="shared" si="207"/>
        <v>16.729411764709692</v>
      </c>
      <c r="K1651" s="21" t="str">
        <f>HYPERLINK("http://maps.google.nl/maps?q="&amp;SUBSTITUTE(Tabel2[[#This Row],[lat]],",",".")&amp;","&amp;SUBSTITUTE(Tabel2[[#This Row],[lon]],",","."))</f>
        <v>http://maps.google.nl/maps?q=50.965078,5.876639</v>
      </c>
    </row>
    <row r="1652" spans="1:11" x14ac:dyDescent="0.25">
      <c r="A1652" s="8">
        <f>TIMEVALUE(MID(Tabel2[[#This Row],[ns1:time2]],12,8))</f>
        <v>0.50645833333333334</v>
      </c>
      <c r="B1652" s="13">
        <f>ROUND(6370973.27862*((2*ASIN(SQRT((SIN((RADIANS(Strava!E1651)-RADIANS(Strava!E1652))/2)^2)+COS(RADIANS(Strava!E1651))*COS(RADIANS(Strava!E1652))*(SIN((RADIANS(Strava!F1651)-RADIANS(Strava!F1652))/2)^2))))),0)</f>
        <v>18</v>
      </c>
      <c r="C1652" s="10">
        <f t="shared" si="200"/>
        <v>24.253999999999973</v>
      </c>
      <c r="D1652" s="8">
        <f t="shared" si="201"/>
        <v>3.472222222222765E-5</v>
      </c>
      <c r="E1652" s="8">
        <f t="shared" si="202"/>
        <v>4.4513888888888908E-2</v>
      </c>
      <c r="F1652" s="17">
        <f t="shared" si="203"/>
        <v>21.599999999996623</v>
      </c>
      <c r="G1652" s="17">
        <f t="shared" si="204"/>
        <v>19.799999999967067</v>
      </c>
      <c r="H1652" s="17">
        <f t="shared" si="205"/>
        <v>18.000000000007308</v>
      </c>
      <c r="I1652" s="17">
        <f t="shared" si="206"/>
        <v>18.00000000001279</v>
      </c>
      <c r="J1652" s="17">
        <f t="shared" si="207"/>
        <v>17.621052631579154</v>
      </c>
      <c r="K1652" s="20" t="str">
        <f>HYPERLINK("http://maps.google.nl/maps?q="&amp;SUBSTITUTE(Tabel2[[#This Row],[lat]],",",".")&amp;","&amp;SUBSTITUTE(Tabel2[[#This Row],[lon]],",","."))</f>
        <v>http://maps.google.nl/maps?q=50.964941,5.876502</v>
      </c>
    </row>
    <row r="1653" spans="1:11" x14ac:dyDescent="0.25">
      <c r="A1653" s="12">
        <f>TIMEVALUE(MID(Tabel2[[#This Row],[ns1:time2]],12,8))</f>
        <v>0.50648148148148142</v>
      </c>
      <c r="B1653" s="13">
        <f>ROUND(6370973.27862*((2*ASIN(SQRT((SIN((RADIANS(Strava!E1652)-RADIANS(Strava!E1653))/2)^2)+COS(RADIANS(Strava!E1652))*COS(RADIANS(Strava!E1653))*(SIN((RADIANS(Strava!F1652)-RADIANS(Strava!F1653))/2)^2))))),0)</f>
        <v>15</v>
      </c>
      <c r="C1653" s="14">
        <f t="shared" si="200"/>
        <v>24.268999999999973</v>
      </c>
      <c r="D1653" s="12">
        <f t="shared" si="201"/>
        <v>2.3148148148077752E-5</v>
      </c>
      <c r="E1653" s="12">
        <f t="shared" si="202"/>
        <v>4.4537037037036986E-2</v>
      </c>
      <c r="F1653" s="15">
        <f t="shared" si="203"/>
        <v>27.00000000008211</v>
      </c>
      <c r="G1653" s="15">
        <f t="shared" si="204"/>
        <v>23.760000000027574</v>
      </c>
      <c r="H1653" s="15">
        <f t="shared" si="205"/>
        <v>22.199999999998081</v>
      </c>
      <c r="I1653" s="15">
        <f t="shared" si="206"/>
        <v>20.000000000019895</v>
      </c>
      <c r="J1653" s="15">
        <f t="shared" si="207"/>
        <v>18.540000000003307</v>
      </c>
      <c r="K1653" s="21" t="str">
        <f>HYPERLINK("http://maps.google.nl/maps?q="&amp;SUBSTITUTE(Tabel2[[#This Row],[lat]],",",".")&amp;","&amp;SUBSTITUTE(Tabel2[[#This Row],[lon]],",","."))</f>
        <v>http://maps.google.nl/maps?q=50.964825,5.876381</v>
      </c>
    </row>
    <row r="1654" spans="1:11" x14ac:dyDescent="0.25">
      <c r="A1654" s="8">
        <f>TIMEVALUE(MID(Tabel2[[#This Row],[ns1:time2]],12,8))</f>
        <v>0.50651620370370376</v>
      </c>
      <c r="B1654" s="13">
        <f>ROUND(6370973.27862*((2*ASIN(SQRT((SIN((RADIANS(Strava!E1653)-RADIANS(Strava!E1654))/2)^2)+COS(RADIANS(Strava!E1653))*COS(RADIANS(Strava!E1654))*(SIN((RADIANS(Strava!F1653)-RADIANS(Strava!F1654))/2)^2))))),0)</f>
        <v>16</v>
      </c>
      <c r="C1654" s="10">
        <f t="shared" si="200"/>
        <v>24.284999999999972</v>
      </c>
      <c r="D1654" s="8">
        <f t="shared" si="201"/>
        <v>3.4722222222338672E-5</v>
      </c>
      <c r="E1654" s="8">
        <f t="shared" si="202"/>
        <v>4.4571759259259325E-2</v>
      </c>
      <c r="F1654" s="17">
        <f t="shared" si="203"/>
        <v>19.19999999993561</v>
      </c>
      <c r="G1654" s="17">
        <f t="shared" si="204"/>
        <v>22.319999999981377</v>
      </c>
      <c r="H1654" s="17">
        <f t="shared" si="205"/>
        <v>22.049999999987509</v>
      </c>
      <c r="I1654" s="17">
        <f t="shared" si="206"/>
        <v>21.19999999997442</v>
      </c>
      <c r="J1654" s="17">
        <f t="shared" si="207"/>
        <v>18.799999999997301</v>
      </c>
      <c r="K1654" s="20" t="str">
        <f>HYPERLINK("http://maps.google.nl/maps?q="&amp;SUBSTITUTE(Tabel2[[#This Row],[lat]],",",".")&amp;","&amp;SUBSTITUTE(Tabel2[[#This Row],[lon]],",","."))</f>
        <v>http://maps.google.nl/maps?q=50.964728,5.876207</v>
      </c>
    </row>
    <row r="1655" spans="1:11" x14ac:dyDescent="0.25">
      <c r="A1655" s="12">
        <f>TIMEVALUE(MID(Tabel2[[#This Row],[ns1:time2]],12,8))</f>
        <v>0.5065277777777778</v>
      </c>
      <c r="B1655" s="13">
        <f>ROUND(6370973.27862*((2*ASIN(SQRT((SIN((RADIANS(Strava!E1654)-RADIANS(Strava!E1655))/2)^2)+COS(RADIANS(Strava!E1654))*COS(RADIANS(Strava!E1655))*(SIN((RADIANS(Strava!F1654)-RADIANS(Strava!F1655))/2)^2))))),0)</f>
        <v>4</v>
      </c>
      <c r="C1655" s="14">
        <f t="shared" si="200"/>
        <v>24.288999999999973</v>
      </c>
      <c r="D1655" s="12">
        <f t="shared" si="201"/>
        <v>1.1574074074038876E-5</v>
      </c>
      <c r="E1655" s="12">
        <f t="shared" si="202"/>
        <v>4.4583333333333364E-2</v>
      </c>
      <c r="F1655" s="15">
        <f t="shared" si="203"/>
        <v>14.400000000043793</v>
      </c>
      <c r="G1655" s="15">
        <f t="shared" si="204"/>
        <v>17.999999999968026</v>
      </c>
      <c r="H1655" s="15">
        <f t="shared" si="205"/>
        <v>20.999999999996803</v>
      </c>
      <c r="I1655" s="15">
        <f t="shared" si="206"/>
        <v>21.199999999997015</v>
      </c>
      <c r="J1655" s="15">
        <f t="shared" si="207"/>
        <v>18.847058823523383</v>
      </c>
      <c r="K1655" s="21" t="str">
        <f>HYPERLINK("http://maps.google.nl/maps?q="&amp;SUBSTITUTE(Tabel2[[#This Row],[lat]],",",".")&amp;","&amp;SUBSTITUTE(Tabel2[[#This Row],[lon]],",","."))</f>
        <v>http://maps.google.nl/maps?q=50.96474,5.876151</v>
      </c>
    </row>
    <row r="1656" spans="1:11" x14ac:dyDescent="0.25">
      <c r="A1656" s="8">
        <f>TIMEVALUE(MID(Tabel2[[#This Row],[ns1:time2]],12,8))</f>
        <v>0.50653935185185184</v>
      </c>
      <c r="B1656" s="13">
        <f>ROUND(6370973.27862*((2*ASIN(SQRT((SIN((RADIANS(Strava!E1655)-RADIANS(Strava!E1656))/2)^2)+COS(RADIANS(Strava!E1655))*COS(RADIANS(Strava!E1656))*(SIN((RADIANS(Strava!F1655)-RADIANS(Strava!F1656))/2)^2))))),0)</f>
        <v>4</v>
      </c>
      <c r="C1656" s="10">
        <f t="shared" si="200"/>
        <v>24.292999999999974</v>
      </c>
      <c r="D1656" s="8">
        <f t="shared" si="201"/>
        <v>1.1574074074038876E-5</v>
      </c>
      <c r="E1656" s="8">
        <f t="shared" si="202"/>
        <v>4.4594907407407403E-2</v>
      </c>
      <c r="F1656" s="17">
        <f t="shared" si="203"/>
        <v>14.400000000043793</v>
      </c>
      <c r="G1656" s="17">
        <f t="shared" si="204"/>
        <v>14.400000000048601</v>
      </c>
      <c r="H1656" s="17">
        <f t="shared" si="205"/>
        <v>17.279999999986902</v>
      </c>
      <c r="I1656" s="17">
        <f t="shared" si="206"/>
        <v>20.057142857149643</v>
      </c>
      <c r="J1656" s="17">
        <f t="shared" si="207"/>
        <v>18.84705882353402</v>
      </c>
      <c r="K1656" s="20" t="str">
        <f>HYPERLINK("http://maps.google.nl/maps?q="&amp;SUBSTITUTE(Tabel2[[#This Row],[lat]],",",".")&amp;","&amp;SUBSTITUTE(Tabel2[[#This Row],[lon]],",","."))</f>
        <v>http://maps.google.nl/maps?q=50.96476,5.876097</v>
      </c>
    </row>
    <row r="1657" spans="1:11" x14ac:dyDescent="0.25">
      <c r="A1657" s="12">
        <f>TIMEVALUE(MID(Tabel2[[#This Row],[ns1:time2]],12,8))</f>
        <v>0.50655092592592588</v>
      </c>
      <c r="B1657" s="13">
        <f>ROUND(6370973.27862*((2*ASIN(SQRT((SIN((RADIANS(Strava!E1656)-RADIANS(Strava!E1657))/2)^2)+COS(RADIANS(Strava!E1656))*COS(RADIANS(Strava!E1657))*(SIN((RADIANS(Strava!F1656)-RADIANS(Strava!F1657))/2)^2))))),0)</f>
        <v>5</v>
      </c>
      <c r="C1657" s="14">
        <f t="shared" si="200"/>
        <v>24.297999999999973</v>
      </c>
      <c r="D1657" s="12">
        <f t="shared" si="201"/>
        <v>1.1574074074038876E-5</v>
      </c>
      <c r="E1657" s="12">
        <f t="shared" si="202"/>
        <v>4.4606481481481441E-2</v>
      </c>
      <c r="F1657" s="15">
        <f t="shared" si="203"/>
        <v>18.00000000005474</v>
      </c>
      <c r="G1657" s="15">
        <f t="shared" si="204"/>
        <v>16.200000000049879</v>
      </c>
      <c r="H1657" s="15">
        <f t="shared" si="205"/>
        <v>15.600000000049453</v>
      </c>
      <c r="I1657" s="15">
        <f t="shared" si="206"/>
        <v>17.399999999997227</v>
      </c>
      <c r="J1657" s="15">
        <f t="shared" si="207"/>
        <v>18.84705882353402</v>
      </c>
      <c r="K1657" s="21" t="str">
        <f>HYPERLINK("http://maps.google.nl/maps?q="&amp;SUBSTITUTE(Tabel2[[#This Row],[lat]],",",".")&amp;","&amp;SUBSTITUTE(Tabel2[[#This Row],[lon]],",","."))</f>
        <v>http://maps.google.nl/maps?q=50.964774,5.876032</v>
      </c>
    </row>
    <row r="1658" spans="1:11" x14ac:dyDescent="0.25">
      <c r="A1658" s="8">
        <f>TIMEVALUE(MID(Tabel2[[#This Row],[ns1:time2]],12,8))</f>
        <v>0.50656250000000003</v>
      </c>
      <c r="B1658" s="13">
        <f>ROUND(6370973.27862*((2*ASIN(SQRT((SIN((RADIANS(Strava!E1657)-RADIANS(Strava!E1658))/2)^2)+COS(RADIANS(Strava!E1657))*COS(RADIANS(Strava!E1658))*(SIN((RADIANS(Strava!F1657)-RADIANS(Strava!F1658))/2)^2))))),0)</f>
        <v>6</v>
      </c>
      <c r="C1658" s="10">
        <f t="shared" si="200"/>
        <v>24.303999999999974</v>
      </c>
      <c r="D1658" s="8">
        <f t="shared" si="201"/>
        <v>1.1574074074149898E-5</v>
      </c>
      <c r="E1658" s="8">
        <f t="shared" si="202"/>
        <v>4.4618055555555591E-2</v>
      </c>
      <c r="F1658" s="17">
        <f t="shared" si="203"/>
        <v>21.599999999858493</v>
      </c>
      <c r="G1658" s="17">
        <f t="shared" si="204"/>
        <v>19.79999999996387</v>
      </c>
      <c r="H1658" s="17">
        <f t="shared" si="205"/>
        <v>17.999999999997868</v>
      </c>
      <c r="I1658" s="17">
        <f t="shared" si="206"/>
        <v>17.100000000012709</v>
      </c>
      <c r="J1658" s="17">
        <f t="shared" si="207"/>
        <v>19.058823529416678</v>
      </c>
      <c r="K1658" s="20" t="str">
        <f>HYPERLINK("http://maps.google.nl/maps?q="&amp;SUBSTITUTE(Tabel2[[#This Row],[lat]],",",".")&amp;","&amp;SUBSTITUTE(Tabel2[[#This Row],[lon]],",","."))</f>
        <v>http://maps.google.nl/maps?q=50.964767,5.875952</v>
      </c>
    </row>
    <row r="1659" spans="1:11" x14ac:dyDescent="0.25">
      <c r="A1659" s="12">
        <f>TIMEVALUE(MID(Tabel2[[#This Row],[ns1:time2]],12,8))</f>
        <v>0.50657407407407407</v>
      </c>
      <c r="B1659" s="13">
        <f>ROUND(6370973.27862*((2*ASIN(SQRT((SIN((RADIANS(Strava!E1658)-RADIANS(Strava!E1659))/2)^2)+COS(RADIANS(Strava!E1658))*COS(RADIANS(Strava!E1659))*(SIN((RADIANS(Strava!F1658)-RADIANS(Strava!F1659))/2)^2))))),0)</f>
        <v>4</v>
      </c>
      <c r="C1659" s="14">
        <f t="shared" si="200"/>
        <v>24.307999999999975</v>
      </c>
      <c r="D1659" s="12">
        <f t="shared" si="201"/>
        <v>1.1574074074038876E-5</v>
      </c>
      <c r="E1659" s="12">
        <f t="shared" si="202"/>
        <v>4.462962962962963E-2</v>
      </c>
      <c r="F1659" s="15">
        <f t="shared" si="203"/>
        <v>14.400000000043793</v>
      </c>
      <c r="G1659" s="15">
        <f t="shared" si="204"/>
        <v>17.999999999971223</v>
      </c>
      <c r="H1659" s="15">
        <f t="shared" si="205"/>
        <v>17.999999999997868</v>
      </c>
      <c r="I1659" s="15">
        <f t="shared" si="206"/>
        <v>17.100000000012709</v>
      </c>
      <c r="J1659" s="15">
        <f t="shared" si="207"/>
        <v>18.84705882353477</v>
      </c>
      <c r="K1659" s="21" t="str">
        <f>HYPERLINK("http://maps.google.nl/maps?q="&amp;SUBSTITUTE(Tabel2[[#This Row],[lat]],",",".")&amp;","&amp;SUBSTITUTE(Tabel2[[#This Row],[lon]],",","."))</f>
        <v>http://maps.google.nl/maps?q=50.964783,5.875893</v>
      </c>
    </row>
    <row r="1660" spans="1:11" x14ac:dyDescent="0.25">
      <c r="A1660" s="8">
        <f>TIMEVALUE(MID(Tabel2[[#This Row],[ns1:time2]],12,8))</f>
        <v>0.50658564814814822</v>
      </c>
      <c r="B1660" s="13">
        <f>ROUND(6370973.27862*((2*ASIN(SQRT((SIN((RADIANS(Strava!E1659)-RADIANS(Strava!E1660))/2)^2)+COS(RADIANS(Strava!E1659))*COS(RADIANS(Strava!E1660))*(SIN((RADIANS(Strava!F1659)-RADIANS(Strava!F1660))/2)^2))))),0)</f>
        <v>5</v>
      </c>
      <c r="C1660" s="10">
        <f t="shared" si="200"/>
        <v>24.312999999999974</v>
      </c>
      <c r="D1660" s="8">
        <f t="shared" si="201"/>
        <v>1.1574074074149898E-5</v>
      </c>
      <c r="E1660" s="8">
        <f t="shared" si="202"/>
        <v>4.464120370370378E-2</v>
      </c>
      <c r="F1660" s="17">
        <f t="shared" si="203"/>
        <v>17.999999999882078</v>
      </c>
      <c r="G1660" s="17">
        <f t="shared" si="204"/>
        <v>16.199999999972182</v>
      </c>
      <c r="H1660" s="17">
        <f t="shared" si="205"/>
        <v>17.999999999940314</v>
      </c>
      <c r="I1660" s="17">
        <f t="shared" si="206"/>
        <v>17.999999999968026</v>
      </c>
      <c r="J1660" s="17">
        <f t="shared" si="207"/>
        <v>19.439999999985265</v>
      </c>
      <c r="K1660" s="20" t="str">
        <f>HYPERLINK("http://maps.google.nl/maps?q="&amp;SUBSTITUTE(Tabel2[[#This Row],[lat]],",",".")&amp;","&amp;SUBSTITUTE(Tabel2[[#This Row],[lon]],",","."))</f>
        <v>http://maps.google.nl/maps?q=50.964809,5.875835</v>
      </c>
    </row>
    <row r="1661" spans="1:11" x14ac:dyDescent="0.25">
      <c r="A1661" s="12">
        <f>TIMEVALUE(MID(Tabel2[[#This Row],[ns1:time2]],12,8))</f>
        <v>0.50659722222222225</v>
      </c>
      <c r="B1661" s="13">
        <f>ROUND(6370973.27862*((2*ASIN(SQRT((SIN((RADIANS(Strava!E1660)-RADIANS(Strava!E1661))/2)^2)+COS(RADIANS(Strava!E1660))*COS(RADIANS(Strava!E1661))*(SIN((RADIANS(Strava!F1660)-RADIANS(Strava!F1661))/2)^2))))),0)</f>
        <v>5</v>
      </c>
      <c r="C1661" s="14">
        <f t="shared" si="200"/>
        <v>24.317999999999973</v>
      </c>
      <c r="D1661" s="12">
        <f t="shared" si="201"/>
        <v>1.1574074074038876E-5</v>
      </c>
      <c r="E1661" s="12">
        <f t="shared" si="202"/>
        <v>4.4652777777777819E-2</v>
      </c>
      <c r="F1661" s="15">
        <f t="shared" si="203"/>
        <v>18.00000000005474</v>
      </c>
      <c r="G1661" s="15">
        <f t="shared" si="204"/>
        <v>17.999999999964828</v>
      </c>
      <c r="H1661" s="15">
        <f t="shared" si="205"/>
        <v>16.79999999999659</v>
      </c>
      <c r="I1661" s="15">
        <f t="shared" si="206"/>
        <v>17.999999999968026</v>
      </c>
      <c r="J1661" s="15">
        <f t="shared" si="207"/>
        <v>19.679999999997101</v>
      </c>
      <c r="K1661" s="21" t="str">
        <f>HYPERLINK("http://maps.google.nl/maps?q="&amp;SUBSTITUTE(Tabel2[[#This Row],[lat]],",",".")&amp;","&amp;SUBSTITUTE(Tabel2[[#This Row],[lon]],",","."))</f>
        <v>http://maps.google.nl/maps?q=50.964833,5.875781</v>
      </c>
    </row>
    <row r="1662" spans="1:11" x14ac:dyDescent="0.25">
      <c r="A1662" s="8">
        <f>TIMEVALUE(MID(Tabel2[[#This Row],[ns1:time2]],12,8))</f>
        <v>0.50663194444444448</v>
      </c>
      <c r="B1662" s="13">
        <f>ROUND(6370973.27862*((2*ASIN(SQRT((SIN((RADIANS(Strava!E1661)-RADIANS(Strava!E1662))/2)^2)+COS(RADIANS(Strava!E1661))*COS(RADIANS(Strava!E1662))*(SIN((RADIANS(Strava!F1661)-RADIANS(Strava!F1662))/2)^2))))),0)</f>
        <v>15</v>
      </c>
      <c r="C1662" s="10">
        <f t="shared" si="200"/>
        <v>24.332999999999974</v>
      </c>
      <c r="D1662" s="8">
        <f t="shared" si="201"/>
        <v>3.472222222222765E-5</v>
      </c>
      <c r="E1662" s="8">
        <f t="shared" si="202"/>
        <v>4.4687500000000047E-2</v>
      </c>
      <c r="F1662" s="17">
        <f t="shared" si="203"/>
        <v>17.999999999997186</v>
      </c>
      <c r="G1662" s="17">
        <f t="shared" si="204"/>
        <v>18.000000000011191</v>
      </c>
      <c r="H1662" s="17">
        <f t="shared" si="205"/>
        <v>17.999999999984652</v>
      </c>
      <c r="I1662" s="17">
        <f t="shared" si="206"/>
        <v>17.399999999997227</v>
      </c>
      <c r="J1662" s="17">
        <f t="shared" si="207"/>
        <v>18.959999999997187</v>
      </c>
      <c r="K1662" s="20" t="str">
        <f>HYPERLINK("http://maps.google.nl/maps?q="&amp;SUBSTITUTE(Tabel2[[#This Row],[lat]],",",".")&amp;","&amp;SUBSTITUTE(Tabel2[[#This Row],[lon]],",","."))</f>
        <v>http://maps.google.nl/maps?q=50.964923,5.875623</v>
      </c>
    </row>
    <row r="1663" spans="1:11" x14ac:dyDescent="0.25">
      <c r="A1663" s="12">
        <f>TIMEVALUE(MID(Tabel2[[#This Row],[ns1:time2]],12,8))</f>
        <v>0.50667824074074075</v>
      </c>
      <c r="B1663" s="13">
        <f>ROUND(6370973.27862*((2*ASIN(SQRT((SIN((RADIANS(Strava!E1662)-RADIANS(Strava!E1663))/2)^2)+COS(RADIANS(Strava!E1662))*COS(RADIANS(Strava!E1663))*(SIN((RADIANS(Strava!F1662)-RADIANS(Strava!F1663))/2)^2))))),0)</f>
        <v>21</v>
      </c>
      <c r="C1663" s="14">
        <f t="shared" si="200"/>
        <v>24.353999999999974</v>
      </c>
      <c r="D1663" s="12">
        <f t="shared" si="201"/>
        <v>4.6296296296266526E-5</v>
      </c>
      <c r="E1663" s="12">
        <f t="shared" si="202"/>
        <v>4.4733796296296313E-2</v>
      </c>
      <c r="F1663" s="15">
        <f t="shared" si="203"/>
        <v>18.900000000012156</v>
      </c>
      <c r="G1663" s="15">
        <f t="shared" si="204"/>
        <v>18.514285714291979</v>
      </c>
      <c r="H1663" s="15">
        <f t="shared" si="205"/>
        <v>18.450000000012029</v>
      </c>
      <c r="I1663" s="15">
        <f t="shared" si="206"/>
        <v>18.399999999996872</v>
      </c>
      <c r="J1663" s="15">
        <f t="shared" si="207"/>
        <v>17.999999999993982</v>
      </c>
      <c r="K1663" s="21" t="str">
        <f>HYPERLINK("http://maps.google.nl/maps?q="&amp;SUBSTITUTE(Tabel2[[#This Row],[lat]],",",".")&amp;","&amp;SUBSTITUTE(Tabel2[[#This Row],[lon]],",","."))</f>
        <v>http://maps.google.nl/maps?q=50.965065,5.875421</v>
      </c>
    </row>
    <row r="1664" spans="1:11" x14ac:dyDescent="0.25">
      <c r="A1664" s="8">
        <f>TIMEVALUE(MID(Tabel2[[#This Row],[ns1:time2]],12,8))</f>
        <v>0.50668981481481479</v>
      </c>
      <c r="B1664" s="13">
        <f>ROUND(6370973.27862*((2*ASIN(SQRT((SIN((RADIANS(Strava!E1663)-RADIANS(Strava!E1664))/2)^2)+COS(RADIANS(Strava!E1663))*COS(RADIANS(Strava!E1664))*(SIN((RADIANS(Strava!F1663)-RADIANS(Strava!F1664))/2)^2))))),0)</f>
        <v>5</v>
      </c>
      <c r="C1664" s="10">
        <f t="shared" si="200"/>
        <v>24.358999999999973</v>
      </c>
      <c r="D1664" s="8">
        <f t="shared" si="201"/>
        <v>1.1574074074038876E-5</v>
      </c>
      <c r="E1664" s="8">
        <f t="shared" si="202"/>
        <v>4.4745370370370352E-2</v>
      </c>
      <c r="F1664" s="17">
        <f t="shared" si="203"/>
        <v>18.00000000005474</v>
      </c>
      <c r="G1664" s="17">
        <f t="shared" si="204"/>
        <v>18.720000000020875</v>
      </c>
      <c r="H1664" s="17">
        <f t="shared" si="205"/>
        <v>18.450000000012029</v>
      </c>
      <c r="I1664" s="17">
        <f t="shared" si="206"/>
        <v>18.400000000016483</v>
      </c>
      <c r="J1664" s="17">
        <f t="shared" si="207"/>
        <v>17.760000000008969</v>
      </c>
      <c r="K1664" s="20" t="str">
        <f>HYPERLINK("http://maps.google.nl/maps?q="&amp;SUBSTITUTE(Tabel2[[#This Row],[lat]],",",".")&amp;","&amp;SUBSTITUTE(Tabel2[[#This Row],[lon]],",","."))</f>
        <v>http://maps.google.nl/maps?q=50.965099,5.875375</v>
      </c>
    </row>
    <row r="1665" spans="1:11" x14ac:dyDescent="0.25">
      <c r="A1665" s="12">
        <f>TIMEVALUE(MID(Tabel2[[#This Row],[ns1:time2]],12,8))</f>
        <v>0.50670138888888883</v>
      </c>
      <c r="B1665" s="13">
        <f>ROUND(6370973.27862*((2*ASIN(SQRT((SIN((RADIANS(Strava!E1664)-RADIANS(Strava!E1665))/2)^2)+COS(RADIANS(Strava!E1664))*COS(RADIANS(Strava!E1665))*(SIN((RADIANS(Strava!F1664)-RADIANS(Strava!F1665))/2)^2))))),0)</f>
        <v>5</v>
      </c>
      <c r="C1665" s="14">
        <f t="shared" si="200"/>
        <v>24.363999999999972</v>
      </c>
      <c r="D1665" s="12">
        <f t="shared" si="201"/>
        <v>1.1574074074038876E-5</v>
      </c>
      <c r="E1665" s="12">
        <f t="shared" si="202"/>
        <v>4.4756944444444391E-2</v>
      </c>
      <c r="F1665" s="15">
        <f t="shared" si="203"/>
        <v>18.00000000005474</v>
      </c>
      <c r="G1665" s="15">
        <f t="shared" si="204"/>
        <v>18.000000000051159</v>
      </c>
      <c r="H1665" s="15">
        <f t="shared" si="205"/>
        <v>18.600000000026114</v>
      </c>
      <c r="I1665" s="15">
        <f t="shared" si="206"/>
        <v>18.400000000016483</v>
      </c>
      <c r="J1665" s="15">
        <f t="shared" si="207"/>
        <v>18.000000000008527</v>
      </c>
      <c r="K1665" s="21" t="str">
        <f>HYPERLINK("http://maps.google.nl/maps?q="&amp;SUBSTITUTE(Tabel2[[#This Row],[lat]],",",".")&amp;","&amp;SUBSTITUTE(Tabel2[[#This Row],[lon]],",","."))</f>
        <v>http://maps.google.nl/maps?q=50.965132,5.875324</v>
      </c>
    </row>
    <row r="1666" spans="1:11" x14ac:dyDescent="0.25">
      <c r="A1666" s="8">
        <f>TIMEVALUE(MID(Tabel2[[#This Row],[ns1:time2]],12,8))</f>
        <v>0.50671296296296298</v>
      </c>
      <c r="B1666" s="13">
        <f>ROUND(6370973.27862*((2*ASIN(SQRT((SIN((RADIANS(Strava!E1665)-RADIANS(Strava!E1666))/2)^2)+COS(RADIANS(Strava!E1665))*COS(RADIANS(Strava!E1666))*(SIN((RADIANS(Strava!F1665)-RADIANS(Strava!F1666))/2)^2))))),0)</f>
        <v>6</v>
      </c>
      <c r="C1666" s="10">
        <f t="shared" si="200"/>
        <v>24.369999999999973</v>
      </c>
      <c r="D1666" s="8">
        <f t="shared" si="201"/>
        <v>1.1574074074149898E-5</v>
      </c>
      <c r="E1666" s="8">
        <f t="shared" si="202"/>
        <v>4.4768518518518541E-2</v>
      </c>
      <c r="F1666" s="17">
        <f t="shared" si="203"/>
        <v>21.599999999858493</v>
      </c>
      <c r="G1666" s="17">
        <f t="shared" si="204"/>
        <v>19.79999999996387</v>
      </c>
      <c r="H1666" s="17">
        <f t="shared" si="205"/>
        <v>19.199999999994883</v>
      </c>
      <c r="I1666" s="17">
        <f t="shared" si="206"/>
        <v>19.028571428576647</v>
      </c>
      <c r="J1666" s="17">
        <f t="shared" si="207"/>
        <v>18.479999999996675</v>
      </c>
      <c r="K1666" s="20" t="str">
        <f>HYPERLINK("http://maps.google.nl/maps?q="&amp;SUBSTITUTE(Tabel2[[#This Row],[lat]],",",".")&amp;","&amp;SUBSTITUTE(Tabel2[[#This Row],[lon]],",","."))</f>
        <v>http://maps.google.nl/maps?q=50.965174,5.875271</v>
      </c>
    </row>
    <row r="1667" spans="1:11" x14ac:dyDescent="0.25">
      <c r="A1667" s="12">
        <f>TIMEVALUE(MID(Tabel2[[#This Row],[ns1:time2]],12,8))</f>
        <v>0.50672453703703701</v>
      </c>
      <c r="B1667" s="13">
        <f>ROUND(6370973.27862*((2*ASIN(SQRT((SIN((RADIANS(Strava!E1666)-RADIANS(Strava!E1667))/2)^2)+COS(RADIANS(Strava!E1666))*COS(RADIANS(Strava!E1667))*(SIN((RADIANS(Strava!F1666)-RADIANS(Strava!F1667))/2)^2))))),0)</f>
        <v>5</v>
      </c>
      <c r="C1667" s="14">
        <f t="shared" si="200"/>
        <v>24.374999999999972</v>
      </c>
      <c r="D1667" s="12">
        <f t="shared" si="201"/>
        <v>1.1574074074038876E-5</v>
      </c>
      <c r="E1667" s="12">
        <f t="shared" si="202"/>
        <v>4.478009259259258E-2</v>
      </c>
      <c r="F1667" s="15">
        <f t="shared" si="203"/>
        <v>18.00000000005474</v>
      </c>
      <c r="G1667" s="15">
        <f t="shared" si="204"/>
        <v>19.79999999996387</v>
      </c>
      <c r="H1667" s="15">
        <f t="shared" si="205"/>
        <v>19.199999999994883</v>
      </c>
      <c r="I1667" s="15">
        <f t="shared" si="206"/>
        <v>18.900000000009673</v>
      </c>
      <c r="J1667" s="15">
        <f t="shared" si="207"/>
        <v>18.479999999996675</v>
      </c>
      <c r="K1667" s="21" t="str">
        <f>HYPERLINK("http://maps.google.nl/maps?q="&amp;SUBSTITUTE(Tabel2[[#This Row],[lat]],",",".")&amp;","&amp;SUBSTITUTE(Tabel2[[#This Row],[lon]],",","."))</f>
        <v>http://maps.google.nl/maps?q=50.965213,5.875223</v>
      </c>
    </row>
    <row r="1668" spans="1:11" x14ac:dyDescent="0.25">
      <c r="A1668" s="8">
        <f>TIMEVALUE(MID(Tabel2[[#This Row],[ns1:time2]],12,8))</f>
        <v>0.50679398148148147</v>
      </c>
      <c r="B1668" s="13">
        <f>ROUND(6370973.27862*((2*ASIN(SQRT((SIN((RADIANS(Strava!E1667)-RADIANS(Strava!E1668))/2)^2)+COS(RADIANS(Strava!E1667))*COS(RADIANS(Strava!E1668))*(SIN((RADIANS(Strava!F1667)-RADIANS(Strava!F1668))/2)^2))))),0)</f>
        <v>31</v>
      </c>
      <c r="C1668" s="10">
        <f t="shared" ref="C1668:C1731" si="208">C1667+B1668/1000</f>
        <v>24.40599999999997</v>
      </c>
      <c r="D1668" s="8">
        <f t="shared" ref="D1668:D1731" si="209">A1668-A1667</f>
        <v>6.94444444444553E-5</v>
      </c>
      <c r="E1668" s="8">
        <f t="shared" ref="E1668:E1731" si="210">+E1667+D1668</f>
        <v>4.4849537037037035E-2</v>
      </c>
      <c r="F1668" s="17">
        <f t="shared" ref="F1668:F1731" si="211">(B1668/1000)/(D1668*24)</f>
        <v>18.599999999997092</v>
      </c>
      <c r="G1668" s="17">
        <f t="shared" si="204"/>
        <v>18.51428571429015</v>
      </c>
      <c r="H1668" s="17">
        <f t="shared" si="205"/>
        <v>18.899999999988609</v>
      </c>
      <c r="I1668" s="17">
        <f t="shared" si="206"/>
        <v>18.79999999999588</v>
      </c>
      <c r="J1668" s="17">
        <f t="shared" si="207"/>
        <v>18.360000000002419</v>
      </c>
      <c r="K1668" s="20" t="str">
        <f>HYPERLINK("http://maps.google.nl/maps?q="&amp;SUBSTITUTE(Tabel2[[#This Row],[lat]],",",".")&amp;","&amp;SUBSTITUTE(Tabel2[[#This Row],[lon]],",","."))</f>
        <v>http://maps.google.nl/maps?q=50.96542,5.874919</v>
      </c>
    </row>
    <row r="1669" spans="1:11" x14ac:dyDescent="0.25">
      <c r="A1669" s="12">
        <f>TIMEVALUE(MID(Tabel2[[#This Row],[ns1:time2]],12,8))</f>
        <v>0.50680555555555562</v>
      </c>
      <c r="B1669" s="13">
        <f>ROUND(6370973.27862*((2*ASIN(SQRT((SIN((RADIANS(Strava!E1668)-RADIANS(Strava!E1669))/2)^2)+COS(RADIANS(Strava!E1668))*COS(RADIANS(Strava!E1669))*(SIN((RADIANS(Strava!F1668)-RADIANS(Strava!F1669))/2)^2))))),0)</f>
        <v>6</v>
      </c>
      <c r="C1669" s="14">
        <f t="shared" si="208"/>
        <v>24.411999999999971</v>
      </c>
      <c r="D1669" s="12">
        <f t="shared" si="209"/>
        <v>1.1574074074149898E-5</v>
      </c>
      <c r="E1669" s="12">
        <f t="shared" si="210"/>
        <v>4.4861111111111185E-2</v>
      </c>
      <c r="F1669" s="15">
        <f t="shared" si="211"/>
        <v>21.599999999858493</v>
      </c>
      <c r="G1669" s="15">
        <f t="shared" ref="G1669:G1732" si="212">(C1669-C1667)/((E1669-E1667)*24)</f>
        <v>19.028571428550574</v>
      </c>
      <c r="H1669" s="15">
        <f t="shared" ref="H1669:H1732" si="213">(C1669-C1666)/((E1669-E1666)*24)</f>
        <v>18.899999999988609</v>
      </c>
      <c r="I1669" s="15">
        <f t="shared" si="206"/>
        <v>19.199999999975841</v>
      </c>
      <c r="J1669" s="15">
        <f t="shared" si="207"/>
        <v>18.719999999993298</v>
      </c>
      <c r="K1669" s="21" t="str">
        <f>HYPERLINK("http://maps.google.nl/maps?q="&amp;SUBSTITUTE(Tabel2[[#This Row],[lat]],",",".")&amp;","&amp;SUBSTITUTE(Tabel2[[#This Row],[lon]],",","."))</f>
        <v>http://maps.google.nl/maps?q=50.965455,5.874859</v>
      </c>
    </row>
    <row r="1670" spans="1:11" x14ac:dyDescent="0.25">
      <c r="A1670" s="8">
        <f>TIMEVALUE(MID(Tabel2[[#This Row],[ns1:time2]],12,8))</f>
        <v>0.50681712962962966</v>
      </c>
      <c r="B1670" s="13">
        <f>ROUND(6370973.27862*((2*ASIN(SQRT((SIN((RADIANS(Strava!E1669)-RADIANS(Strava!E1670))/2)^2)+COS(RADIANS(Strava!E1669))*COS(RADIANS(Strava!E1670))*(SIN((RADIANS(Strava!F1669)-RADIANS(Strava!F1670))/2)^2))))),0)</f>
        <v>6</v>
      </c>
      <c r="C1670" s="10">
        <f t="shared" si="208"/>
        <v>24.417999999999971</v>
      </c>
      <c r="D1670" s="8">
        <f t="shared" si="209"/>
        <v>1.1574074074038876E-5</v>
      </c>
      <c r="E1670" s="8">
        <f t="shared" si="210"/>
        <v>4.4872685185185224E-2</v>
      </c>
      <c r="F1670" s="17">
        <f t="shared" si="211"/>
        <v>21.600000000065688</v>
      </c>
      <c r="G1670" s="17">
        <f t="shared" si="212"/>
        <v>21.599999999962911</v>
      </c>
      <c r="H1670" s="17">
        <f t="shared" si="213"/>
        <v>19.34999999998891</v>
      </c>
      <c r="I1670" s="17">
        <f t="shared" ref="I1670:I1733" si="214">(C1670-C1666)/((E1670-E1666)*24)</f>
        <v>19.199999999996304</v>
      </c>
      <c r="J1670" s="17">
        <f t="shared" si="207"/>
        <v>18.900000000002525</v>
      </c>
      <c r="K1670" s="20" t="str">
        <f>HYPERLINK("http://maps.google.nl/maps?q="&amp;SUBSTITUTE(Tabel2[[#This Row],[lat]],",",".")&amp;","&amp;SUBSTITUTE(Tabel2[[#This Row],[lon]],",","."))</f>
        <v>http://maps.google.nl/maps?q=50.96549,5.874798</v>
      </c>
    </row>
    <row r="1671" spans="1:11" x14ac:dyDescent="0.25">
      <c r="A1671" s="12">
        <f>TIMEVALUE(MID(Tabel2[[#This Row],[ns1:time2]],12,8))</f>
        <v>0.5068287037037037</v>
      </c>
      <c r="B1671" s="13">
        <f>ROUND(6370973.27862*((2*ASIN(SQRT((SIN((RADIANS(Strava!E1670)-RADIANS(Strava!E1671))/2)^2)+COS(RADIANS(Strava!E1670))*COS(RADIANS(Strava!E1671))*(SIN((RADIANS(Strava!F1670)-RADIANS(Strava!F1671))/2)^2))))),0)</f>
        <v>6</v>
      </c>
      <c r="C1671" s="14">
        <f t="shared" si="208"/>
        <v>24.423999999999971</v>
      </c>
      <c r="D1671" s="12">
        <f t="shared" si="209"/>
        <v>1.1574074074038876E-5</v>
      </c>
      <c r="E1671" s="12">
        <f t="shared" si="210"/>
        <v>4.4884259259259263E-2</v>
      </c>
      <c r="F1671" s="15">
        <f t="shared" si="211"/>
        <v>21.600000000065688</v>
      </c>
      <c r="G1671" s="15">
        <f t="shared" si="212"/>
        <v>21.600000000066508</v>
      </c>
      <c r="H1671" s="15">
        <f t="shared" si="213"/>
        <v>21.599999999997443</v>
      </c>
      <c r="I1671" s="15">
        <f t="shared" si="214"/>
        <v>19.599999999996733</v>
      </c>
      <c r="J1671" s="15">
        <f t="shared" si="207"/>
        <v>19.080000000002777</v>
      </c>
      <c r="K1671" s="21" t="str">
        <f>HYPERLINK("http://maps.google.nl/maps?q="&amp;SUBSTITUTE(Tabel2[[#This Row],[lat]],",",".")&amp;","&amp;SUBSTITUTE(Tabel2[[#This Row],[lon]],",","."))</f>
        <v>http://maps.google.nl/maps?q=50.965528,5.874738</v>
      </c>
    </row>
    <row r="1672" spans="1:11" x14ac:dyDescent="0.25">
      <c r="A1672" s="8">
        <f>TIMEVALUE(MID(Tabel2[[#This Row],[ns1:time2]],12,8))</f>
        <v>0.50684027777777774</v>
      </c>
      <c r="B1672" s="13">
        <f>ROUND(6370973.27862*((2*ASIN(SQRT((SIN((RADIANS(Strava!E1671)-RADIANS(Strava!E1672))/2)^2)+COS(RADIANS(Strava!E1671))*COS(RADIANS(Strava!E1672))*(SIN((RADIANS(Strava!F1671)-RADIANS(Strava!F1672))/2)^2))))),0)</f>
        <v>6</v>
      </c>
      <c r="C1672" s="10">
        <f t="shared" si="208"/>
        <v>24.429999999999971</v>
      </c>
      <c r="D1672" s="8">
        <f t="shared" si="209"/>
        <v>1.1574074074038876E-5</v>
      </c>
      <c r="E1672" s="8">
        <f t="shared" si="210"/>
        <v>4.4895833333333302E-2</v>
      </c>
      <c r="F1672" s="17">
        <f t="shared" si="211"/>
        <v>21.600000000065688</v>
      </c>
      <c r="G1672" s="17">
        <f t="shared" si="212"/>
        <v>21.600000000066508</v>
      </c>
      <c r="H1672" s="17">
        <f t="shared" si="213"/>
        <v>21.600000000066508</v>
      </c>
      <c r="I1672" s="17">
        <f t="shared" si="214"/>
        <v>21.60000000001471</v>
      </c>
      <c r="J1672" s="17">
        <f t="shared" si="207"/>
        <v>19.400000000006855</v>
      </c>
      <c r="K1672" s="20" t="str">
        <f>HYPERLINK("http://maps.google.nl/maps?q="&amp;SUBSTITUTE(Tabel2[[#This Row],[lat]],",",".")&amp;","&amp;SUBSTITUTE(Tabel2[[#This Row],[lon]],",","."))</f>
        <v>http://maps.google.nl/maps?q=50.965563,5.874678</v>
      </c>
    </row>
    <row r="1673" spans="1:11" x14ac:dyDescent="0.25">
      <c r="A1673" s="12">
        <f>TIMEVALUE(MID(Tabel2[[#This Row],[ns1:time2]],12,8))</f>
        <v>0.50689814814814815</v>
      </c>
      <c r="B1673" s="13">
        <f>ROUND(6370973.27862*((2*ASIN(SQRT((SIN((RADIANS(Strava!E1672)-RADIANS(Strava!E1673))/2)^2)+COS(RADIANS(Strava!E1672))*COS(RADIANS(Strava!E1673))*(SIN((RADIANS(Strava!F1672)-RADIANS(Strava!F1673))/2)^2))))),0)</f>
        <v>31</v>
      </c>
      <c r="C1673" s="14">
        <f t="shared" si="208"/>
        <v>24.46099999999997</v>
      </c>
      <c r="D1673" s="12">
        <f t="shared" si="209"/>
        <v>5.7870370370416424E-5</v>
      </c>
      <c r="E1673" s="12">
        <f t="shared" si="210"/>
        <v>4.4953703703703718E-2</v>
      </c>
      <c r="F1673" s="15">
        <f t="shared" si="211"/>
        <v>22.319999999982237</v>
      </c>
      <c r="G1673" s="15">
        <f t="shared" si="212"/>
        <v>22.199999999995949</v>
      </c>
      <c r="H1673" s="15">
        <f t="shared" si="213"/>
        <v>22.114285714291977</v>
      </c>
      <c r="I1673" s="15">
        <f t="shared" si="214"/>
        <v>22.050000000013949</v>
      </c>
      <c r="J1673" s="15">
        <f t="shared" si="207"/>
        <v>20.273684210525754</v>
      </c>
      <c r="K1673" s="21" t="str">
        <f>HYPERLINK("http://maps.google.nl/maps?q="&amp;SUBSTITUTE(Tabel2[[#This Row],[lat]],",",".")&amp;","&amp;SUBSTITUTE(Tabel2[[#This Row],[lon]],",","."))</f>
        <v>http://maps.google.nl/maps?q=50.965741,5.874336</v>
      </c>
    </row>
    <row r="1674" spans="1:11" x14ac:dyDescent="0.25">
      <c r="A1674" s="8">
        <f>TIMEVALUE(MID(Tabel2[[#This Row],[ns1:time2]],12,8))</f>
        <v>0.50696759259259261</v>
      </c>
      <c r="B1674" s="13">
        <f>ROUND(6370973.27862*((2*ASIN(SQRT((SIN((RADIANS(Strava!E1673)-RADIANS(Strava!E1674))/2)^2)+COS(RADIANS(Strava!E1673))*COS(RADIANS(Strava!E1674))*(SIN((RADIANS(Strava!F1673)-RADIANS(Strava!F1674))/2)^2))))),0)</f>
        <v>43</v>
      </c>
      <c r="C1674" s="10">
        <f t="shared" si="208"/>
        <v>24.503999999999969</v>
      </c>
      <c r="D1674" s="8">
        <f t="shared" si="209"/>
        <v>6.94444444444553E-5</v>
      </c>
      <c r="E1674" s="8">
        <f t="shared" si="210"/>
        <v>4.5023148148148173E-2</v>
      </c>
      <c r="F1674" s="17">
        <f t="shared" si="211"/>
        <v>25.799999999995965</v>
      </c>
      <c r="G1674" s="17">
        <f t="shared" si="212"/>
        <v>24.218181818170361</v>
      </c>
      <c r="H1674" s="17">
        <f t="shared" si="213"/>
        <v>23.999999999995737</v>
      </c>
      <c r="I1674" s="17">
        <f t="shared" si="214"/>
        <v>23.815384615386339</v>
      </c>
      <c r="J1674" s="17">
        <f t="shared" si="207"/>
        <v>21.749999999996003</v>
      </c>
      <c r="K1674" s="20" t="str">
        <f>HYPERLINK("http://maps.google.nl/maps?q="&amp;SUBSTITUTE(Tabel2[[#This Row],[lat]],",",".")&amp;","&amp;SUBSTITUTE(Tabel2[[#This Row],[lon]],",","."))</f>
        <v>http://maps.google.nl/maps?q=50.965914,5.87379</v>
      </c>
    </row>
    <row r="1675" spans="1:11" x14ac:dyDescent="0.25">
      <c r="A1675" s="12">
        <f>TIMEVALUE(MID(Tabel2[[#This Row],[ns1:time2]],12,8))</f>
        <v>0.50697916666666665</v>
      </c>
      <c r="B1675" s="13">
        <f>ROUND(6370973.27862*((2*ASIN(SQRT((SIN((RADIANS(Strava!E1674)-RADIANS(Strava!E1675))/2)^2)+COS(RADIANS(Strava!E1674))*COS(RADIANS(Strava!E1675))*(SIN((RADIANS(Strava!F1674)-RADIANS(Strava!F1675))/2)^2))))),0)</f>
        <v>9</v>
      </c>
      <c r="C1675" s="14">
        <f t="shared" si="208"/>
        <v>24.51299999999997</v>
      </c>
      <c r="D1675" s="12">
        <f t="shared" si="209"/>
        <v>1.1574074074038876E-5</v>
      </c>
      <c r="E1675" s="12">
        <f t="shared" si="210"/>
        <v>4.5034722222222212E-2</v>
      </c>
      <c r="F1675" s="15">
        <f t="shared" si="211"/>
        <v>32.40000000009853</v>
      </c>
      <c r="G1675" s="15">
        <f t="shared" si="212"/>
        <v>26.742857142864974</v>
      </c>
      <c r="H1675" s="15">
        <f t="shared" si="213"/>
        <v>24.899999999995629</v>
      </c>
      <c r="I1675" s="15">
        <f t="shared" si="214"/>
        <v>24.646153846155677</v>
      </c>
      <c r="J1675" s="15">
        <f t="shared" si="207"/>
        <v>22.349999999996111</v>
      </c>
      <c r="K1675" s="21" t="str">
        <f>HYPERLINK("http://maps.google.nl/maps?q="&amp;SUBSTITUTE(Tabel2[[#This Row],[lat]],",",".")&amp;","&amp;SUBSTITUTE(Tabel2[[#This Row],[lon]],",","."))</f>
        <v>http://maps.google.nl/maps?q=50.965944,5.873663</v>
      </c>
    </row>
    <row r="1676" spans="1:11" x14ac:dyDescent="0.25">
      <c r="A1676" s="8">
        <f>TIMEVALUE(MID(Tabel2[[#This Row],[ns1:time2]],12,8))</f>
        <v>0.50699074074074069</v>
      </c>
      <c r="B1676" s="13">
        <f>ROUND(6370973.27862*((2*ASIN(SQRT((SIN((RADIANS(Strava!E1675)-RADIANS(Strava!E1676))/2)^2)+COS(RADIANS(Strava!E1675))*COS(RADIANS(Strava!E1676))*(SIN((RADIANS(Strava!F1675)-RADIANS(Strava!F1676))/2)^2))))),0)</f>
        <v>10</v>
      </c>
      <c r="C1676" s="10">
        <f t="shared" si="208"/>
        <v>24.522999999999971</v>
      </c>
      <c r="D1676" s="8">
        <f t="shared" si="209"/>
        <v>1.1574074074038876E-5</v>
      </c>
      <c r="E1676" s="8">
        <f t="shared" si="210"/>
        <v>4.5046296296296251E-2</v>
      </c>
      <c r="F1676" s="17">
        <f t="shared" si="211"/>
        <v>36.00000000010948</v>
      </c>
      <c r="G1676" s="17">
        <f t="shared" si="212"/>
        <v>34.200000000107437</v>
      </c>
      <c r="H1676" s="17">
        <f t="shared" si="213"/>
        <v>27.900000000018466</v>
      </c>
      <c r="I1676" s="17">
        <f t="shared" si="214"/>
        <v>25.753846153848453</v>
      </c>
      <c r="J1676" s="17">
        <f t="shared" ref="J1676:J1739" si="215">(C1676-C1666)/((E1676-E1666)*24)</f>
        <v>22.950000000005389</v>
      </c>
      <c r="K1676" s="20" t="str">
        <f>HYPERLINK("http://maps.google.nl/maps?q="&amp;SUBSTITUTE(Tabel2[[#This Row],[lat]],",",".")&amp;","&amp;SUBSTITUTE(Tabel2[[#This Row],[lon]],",","."))</f>
        <v>http://maps.google.nl/maps?q=50.965975,5.873529</v>
      </c>
    </row>
    <row r="1677" spans="1:11" x14ac:dyDescent="0.25">
      <c r="A1677" s="12">
        <f>TIMEVALUE(MID(Tabel2[[#This Row],[ns1:time2]],12,8))</f>
        <v>0.50700231481481484</v>
      </c>
      <c r="B1677" s="13">
        <f>ROUND(6370973.27862*((2*ASIN(SQRT((SIN((RADIANS(Strava!E1676)-RADIANS(Strava!E1677))/2)^2)+COS(RADIANS(Strava!E1676))*COS(RADIANS(Strava!E1677))*(SIN((RADIANS(Strava!F1676)-RADIANS(Strava!F1677))/2)^2))))),0)</f>
        <v>10</v>
      </c>
      <c r="C1677" s="14">
        <f t="shared" si="208"/>
        <v>24.532999999999973</v>
      </c>
      <c r="D1677" s="12">
        <f t="shared" si="209"/>
        <v>1.1574074074149898E-5</v>
      </c>
      <c r="E1677" s="12">
        <f t="shared" si="210"/>
        <v>4.5057870370370401E-2</v>
      </c>
      <c r="F1677" s="15">
        <f t="shared" si="211"/>
        <v>35.999999999764157</v>
      </c>
      <c r="G1677" s="15">
        <f t="shared" si="212"/>
        <v>35.999999999942446</v>
      </c>
      <c r="H1677" s="15">
        <f t="shared" si="213"/>
        <v>34.799999999998718</v>
      </c>
      <c r="I1677" s="15">
        <f t="shared" si="214"/>
        <v>28.79999999999659</v>
      </c>
      <c r="J1677" s="15">
        <f t="shared" si="215"/>
        <v>23.699999999996482</v>
      </c>
      <c r="K1677" s="21" t="str">
        <f>HYPERLINK("http://maps.google.nl/maps?q="&amp;SUBSTITUTE(Tabel2[[#This Row],[lat]],",",".")&amp;","&amp;SUBSTITUTE(Tabel2[[#This Row],[lon]],",","."))</f>
        <v>http://maps.google.nl/maps?q=50.966013,5.873398</v>
      </c>
    </row>
    <row r="1678" spans="1:11" x14ac:dyDescent="0.25">
      <c r="A1678" s="8">
        <f>TIMEVALUE(MID(Tabel2[[#This Row],[ns1:time2]],12,8))</f>
        <v>0.50701388888888888</v>
      </c>
      <c r="B1678" s="13">
        <f>ROUND(6370973.27862*((2*ASIN(SQRT((SIN((RADIANS(Strava!E1677)-RADIANS(Strava!E1678))/2)^2)+COS(RADIANS(Strava!E1677))*COS(RADIANS(Strava!E1678))*(SIN((RADIANS(Strava!F1677)-RADIANS(Strava!F1678))/2)^2))))),0)</f>
        <v>10</v>
      </c>
      <c r="C1678" s="10">
        <f t="shared" si="208"/>
        <v>24.542999999999974</v>
      </c>
      <c r="D1678" s="8">
        <f t="shared" si="209"/>
        <v>1.1574074074038876E-5</v>
      </c>
      <c r="E1678" s="8">
        <f t="shared" si="210"/>
        <v>4.506944444444444E-2</v>
      </c>
      <c r="F1678" s="17">
        <f t="shared" si="211"/>
        <v>36.00000000010948</v>
      </c>
      <c r="G1678" s="17">
        <f t="shared" si="212"/>
        <v>35.999999999942446</v>
      </c>
      <c r="H1678" s="17">
        <f t="shared" si="213"/>
        <v>36</v>
      </c>
      <c r="I1678" s="17">
        <f t="shared" si="214"/>
        <v>35.100000000027102</v>
      </c>
      <c r="J1678" s="17">
        <f t="shared" si="215"/>
        <v>25.957894736843176</v>
      </c>
      <c r="K1678" s="20" t="str">
        <f>HYPERLINK("http://maps.google.nl/maps?q="&amp;SUBSTITUTE(Tabel2[[#This Row],[lat]],",",".")&amp;","&amp;SUBSTITUTE(Tabel2[[#This Row],[lon]],",","."))</f>
        <v>http://maps.google.nl/maps?q=50.966055,5.873276</v>
      </c>
    </row>
    <row r="1679" spans="1:11" x14ac:dyDescent="0.25">
      <c r="A1679" s="12">
        <f>TIMEVALUE(MID(Tabel2[[#This Row],[ns1:time2]],12,8))</f>
        <v>0.50702546296296302</v>
      </c>
      <c r="B1679" s="13">
        <f>ROUND(6370973.27862*((2*ASIN(SQRT((SIN((RADIANS(Strava!E1678)-RADIANS(Strava!E1679))/2)^2)+COS(RADIANS(Strava!E1678))*COS(RADIANS(Strava!E1679))*(SIN((RADIANS(Strava!F1678)-RADIANS(Strava!F1679))/2)^2))))),0)</f>
        <v>9</v>
      </c>
      <c r="C1679" s="14">
        <f t="shared" si="208"/>
        <v>24.551999999999975</v>
      </c>
      <c r="D1679" s="12">
        <f t="shared" si="209"/>
        <v>1.1574074074149898E-5</v>
      </c>
      <c r="E1679" s="12">
        <f t="shared" si="210"/>
        <v>4.508101851851859E-2</v>
      </c>
      <c r="F1679" s="15">
        <f t="shared" si="211"/>
        <v>32.399999999787738</v>
      </c>
      <c r="G1679" s="15">
        <f t="shared" si="212"/>
        <v>34.199999999943408</v>
      </c>
      <c r="H1679" s="15">
        <f t="shared" si="213"/>
        <v>34.799999999887447</v>
      </c>
      <c r="I1679" s="15">
        <f t="shared" si="214"/>
        <v>35.099999999942924</v>
      </c>
      <c r="J1679" s="15">
        <f t="shared" si="215"/>
        <v>26.526315789474783</v>
      </c>
      <c r="K1679" s="21" t="str">
        <f>HYPERLINK("http://maps.google.nl/maps?q="&amp;SUBSTITUTE(Tabel2[[#This Row],[lat]],",",".")&amp;","&amp;SUBSTITUTE(Tabel2[[#This Row],[lon]],",","."))</f>
        <v>http://maps.google.nl/maps?q=50.966106,5.873171</v>
      </c>
    </row>
    <row r="1680" spans="1:11" x14ac:dyDescent="0.25">
      <c r="A1680" s="8">
        <f>TIMEVALUE(MID(Tabel2[[#This Row],[ns1:time2]],12,8))</f>
        <v>0.50703703703703706</v>
      </c>
      <c r="B1680" s="13">
        <f>ROUND(6370973.27862*((2*ASIN(SQRT((SIN((RADIANS(Strava!E1679)-RADIANS(Strava!E1680))/2)^2)+COS(RADIANS(Strava!E1679))*COS(RADIANS(Strava!E1680))*(SIN((RADIANS(Strava!F1679)-RADIANS(Strava!F1680))/2)^2))))),0)</f>
        <v>9</v>
      </c>
      <c r="C1680" s="10">
        <f t="shared" si="208"/>
        <v>24.560999999999975</v>
      </c>
      <c r="D1680" s="8">
        <f t="shared" si="209"/>
        <v>1.1574074074038876E-5</v>
      </c>
      <c r="E1680" s="8">
        <f t="shared" si="210"/>
        <v>4.5092592592592629E-2</v>
      </c>
      <c r="F1680" s="17">
        <f t="shared" si="211"/>
        <v>32.40000000009853</v>
      </c>
      <c r="G1680" s="17">
        <f t="shared" si="212"/>
        <v>32.399999999944363</v>
      </c>
      <c r="H1680" s="17">
        <f t="shared" si="213"/>
        <v>33.599999999997443</v>
      </c>
      <c r="I1680" s="17">
        <f t="shared" si="214"/>
        <v>34.199999999943408</v>
      </c>
      <c r="J1680" s="17">
        <f t="shared" si="215"/>
        <v>27.094736842106389</v>
      </c>
      <c r="K1680" s="20" t="str">
        <f>HYPERLINK("http://maps.google.nl/maps?q="&amp;SUBSTITUTE(Tabel2[[#This Row],[lat]],",",".")&amp;","&amp;SUBSTITUTE(Tabel2[[#This Row],[lon]],",","."))</f>
        <v>http://maps.google.nl/maps?q=50.966163,5.873078</v>
      </c>
    </row>
    <row r="1681" spans="1:11" x14ac:dyDescent="0.25">
      <c r="A1681" s="12">
        <f>TIMEVALUE(MID(Tabel2[[#This Row],[ns1:time2]],12,8))</f>
        <v>0.5070486111111111</v>
      </c>
      <c r="B1681" s="13">
        <f>ROUND(6370973.27862*((2*ASIN(SQRT((SIN((RADIANS(Strava!E1680)-RADIANS(Strava!E1681))/2)^2)+COS(RADIANS(Strava!E1680))*COS(RADIANS(Strava!E1681))*(SIN((RADIANS(Strava!F1680)-RADIANS(Strava!F1681))/2)^2))))),0)</f>
        <v>9</v>
      </c>
      <c r="C1681" s="14">
        <f t="shared" si="208"/>
        <v>24.569999999999975</v>
      </c>
      <c r="D1681" s="12">
        <f t="shared" si="209"/>
        <v>1.1574074074038876E-5</v>
      </c>
      <c r="E1681" s="12">
        <f t="shared" si="210"/>
        <v>4.5104166666666667E-2</v>
      </c>
      <c r="F1681" s="15">
        <f t="shared" si="211"/>
        <v>32.40000000009853</v>
      </c>
      <c r="G1681" s="15">
        <f t="shared" si="212"/>
        <v>32.400000000099759</v>
      </c>
      <c r="H1681" s="15">
        <f t="shared" si="213"/>
        <v>32.399999999996162</v>
      </c>
      <c r="I1681" s="15">
        <f t="shared" si="214"/>
        <v>33.300000000023743</v>
      </c>
      <c r="J1681" s="15">
        <f t="shared" si="215"/>
        <v>27.663157894737996</v>
      </c>
      <c r="K1681" s="21" t="str">
        <f>HYPERLINK("http://maps.google.nl/maps?q="&amp;SUBSTITUTE(Tabel2[[#This Row],[lat]],",",".")&amp;","&amp;SUBSTITUTE(Tabel2[[#This Row],[lon]],",","."))</f>
        <v>http://maps.google.nl/maps?q=50.966218,5.872984</v>
      </c>
    </row>
    <row r="1682" spans="1:11" x14ac:dyDescent="0.25">
      <c r="A1682" s="8">
        <f>TIMEVALUE(MID(Tabel2[[#This Row],[ns1:time2]],12,8))</f>
        <v>0.50706018518518514</v>
      </c>
      <c r="B1682" s="13">
        <f>ROUND(6370973.27862*((2*ASIN(SQRT((SIN((RADIANS(Strava!E1681)-RADIANS(Strava!E1682))/2)^2)+COS(RADIANS(Strava!E1681))*COS(RADIANS(Strava!E1682))*(SIN((RADIANS(Strava!F1681)-RADIANS(Strava!F1682))/2)^2))))),0)</f>
        <v>8</v>
      </c>
      <c r="C1682" s="10">
        <f t="shared" si="208"/>
        <v>24.577999999999975</v>
      </c>
      <c r="D1682" s="8">
        <f t="shared" si="209"/>
        <v>1.1574074074038876E-5</v>
      </c>
      <c r="E1682" s="8">
        <f t="shared" si="210"/>
        <v>4.5115740740740706E-2</v>
      </c>
      <c r="F1682" s="17">
        <f t="shared" si="211"/>
        <v>28.800000000087586</v>
      </c>
      <c r="G1682" s="17">
        <f t="shared" si="212"/>
        <v>30.600000000092088</v>
      </c>
      <c r="H1682" s="17">
        <f t="shared" si="213"/>
        <v>31.200000000094644</v>
      </c>
      <c r="I1682" s="17">
        <f t="shared" si="214"/>
        <v>31.500000000020385</v>
      </c>
      <c r="J1682" s="17">
        <f t="shared" si="215"/>
        <v>28.042105263158845</v>
      </c>
      <c r="K1682" s="20" t="str">
        <f>HYPERLINK("http://maps.google.nl/maps?q="&amp;SUBSTITUTE(Tabel2[[#This Row],[lat]],",",".")&amp;","&amp;SUBSTITUTE(Tabel2[[#This Row],[lon]],",","."))</f>
        <v>http://maps.google.nl/maps?q=50.966276,5.872905</v>
      </c>
    </row>
    <row r="1683" spans="1:11" x14ac:dyDescent="0.25">
      <c r="A1683" s="12">
        <f>TIMEVALUE(MID(Tabel2[[#This Row],[ns1:time2]],12,8))</f>
        <v>0.50707175925925929</v>
      </c>
      <c r="B1683" s="13">
        <f>ROUND(6370973.27862*((2*ASIN(SQRT((SIN((RADIANS(Strava!E1682)-RADIANS(Strava!E1683))/2)^2)+COS(RADIANS(Strava!E1682))*COS(RADIANS(Strava!E1683))*(SIN((RADIANS(Strava!F1682)-RADIANS(Strava!F1683))/2)^2))))),0)</f>
        <v>10</v>
      </c>
      <c r="C1683" s="14">
        <f t="shared" si="208"/>
        <v>24.587999999999976</v>
      </c>
      <c r="D1683" s="12">
        <f t="shared" si="209"/>
        <v>1.1574074074149898E-5</v>
      </c>
      <c r="E1683" s="12">
        <f t="shared" si="210"/>
        <v>4.5127314814814856E-2</v>
      </c>
      <c r="F1683" s="15">
        <f t="shared" si="211"/>
        <v>35.999999999764157</v>
      </c>
      <c r="G1683" s="15">
        <f t="shared" si="212"/>
        <v>32.399999999944363</v>
      </c>
      <c r="H1683" s="15">
        <f t="shared" si="213"/>
        <v>32.399999999996162</v>
      </c>
      <c r="I1683" s="15">
        <f t="shared" si="214"/>
        <v>32.400000000022061</v>
      </c>
      <c r="J1683" s="15">
        <f t="shared" si="215"/>
        <v>30.479999999996675</v>
      </c>
      <c r="K1683" s="21" t="str">
        <f>HYPERLINK("http://maps.google.nl/maps?q="&amp;SUBSTITUTE(Tabel2[[#This Row],[lat]],",",".")&amp;","&amp;SUBSTITUTE(Tabel2[[#This Row],[lon]],",","."))</f>
        <v>http://maps.google.nl/maps?q=50.966352,5.872819</v>
      </c>
    </row>
    <row r="1684" spans="1:11" x14ac:dyDescent="0.25">
      <c r="A1684" s="8">
        <f>TIMEVALUE(MID(Tabel2[[#This Row],[ns1:time2]],12,8))</f>
        <v>0.50709490740740748</v>
      </c>
      <c r="B1684" s="13">
        <f>ROUND(6370973.27862*((2*ASIN(SQRT((SIN((RADIANS(Strava!E1683)-RADIANS(Strava!E1684))/2)^2)+COS(RADIANS(Strava!E1683))*COS(RADIANS(Strava!E1684))*(SIN((RADIANS(Strava!F1683)-RADIANS(Strava!F1684))/2)^2))))),0)</f>
        <v>20</v>
      </c>
      <c r="C1684" s="10">
        <f t="shared" si="208"/>
        <v>24.607999999999976</v>
      </c>
      <c r="D1684" s="8">
        <f t="shared" si="209"/>
        <v>2.3148148148188774E-5</v>
      </c>
      <c r="E1684" s="8">
        <f t="shared" si="210"/>
        <v>4.5150462962963045E-2</v>
      </c>
      <c r="F1684" s="17">
        <f t="shared" si="211"/>
        <v>35.999999999936819</v>
      </c>
      <c r="G1684" s="17">
        <f t="shared" si="212"/>
        <v>35.999999999880629</v>
      </c>
      <c r="H1684" s="17">
        <f t="shared" si="213"/>
        <v>34.199999999940211</v>
      </c>
      <c r="I1684" s="17">
        <f t="shared" si="214"/>
        <v>33.8399999999735</v>
      </c>
      <c r="J1684" s="17">
        <f t="shared" si="215"/>
        <v>34.036363636350487</v>
      </c>
      <c r="K1684" s="20" t="str">
        <f>HYPERLINK("http://maps.google.nl/maps?q="&amp;SUBSTITUTE(Tabel2[[#This Row],[lat]],",",".")&amp;","&amp;SUBSTITUTE(Tabel2[[#This Row],[lon]],",","."))</f>
        <v>http://maps.google.nl/maps?q=50.966495,5.872653</v>
      </c>
    </row>
    <row r="1685" spans="1:11" x14ac:dyDescent="0.25">
      <c r="A1685" s="12">
        <f>TIMEVALUE(MID(Tabel2[[#This Row],[ns1:time2]],12,8))</f>
        <v>0.50710648148148152</v>
      </c>
      <c r="B1685" s="13">
        <f>ROUND(6370973.27862*((2*ASIN(SQRT((SIN((RADIANS(Strava!E1684)-RADIANS(Strava!E1685))/2)^2)+COS(RADIANS(Strava!E1684))*COS(RADIANS(Strava!E1685))*(SIN((RADIANS(Strava!F1684)-RADIANS(Strava!F1685))/2)^2))))),0)</f>
        <v>9</v>
      </c>
      <c r="C1685" s="14">
        <f t="shared" si="208"/>
        <v>24.616999999999976</v>
      </c>
      <c r="D1685" s="12">
        <f t="shared" si="209"/>
        <v>1.1574074074038876E-5</v>
      </c>
      <c r="E1685" s="12">
        <f t="shared" si="210"/>
        <v>4.5162037037037084E-2</v>
      </c>
      <c r="F1685" s="15">
        <f t="shared" si="211"/>
        <v>32.40000000009853</v>
      </c>
      <c r="G1685" s="15">
        <f t="shared" si="212"/>
        <v>34.799999999994455</v>
      </c>
      <c r="H1685" s="15">
        <f t="shared" si="213"/>
        <v>35.099999999939726</v>
      </c>
      <c r="I1685" s="15">
        <f t="shared" si="214"/>
        <v>33.8399999999735</v>
      </c>
      <c r="J1685" s="15">
        <f t="shared" si="215"/>
        <v>34.036363636350487</v>
      </c>
      <c r="K1685" s="21" t="str">
        <f>HYPERLINK("http://maps.google.nl/maps?q="&amp;SUBSTITUTE(Tabel2[[#This Row],[lat]],",",".")&amp;","&amp;SUBSTITUTE(Tabel2[[#This Row],[lon]],",","."))</f>
        <v>http://maps.google.nl/maps?q=50.966564,5.872574</v>
      </c>
    </row>
    <row r="1686" spans="1:11" x14ac:dyDescent="0.25">
      <c r="A1686" s="8">
        <f>TIMEVALUE(MID(Tabel2[[#This Row],[ns1:time2]],12,8))</f>
        <v>0.50711805555555556</v>
      </c>
      <c r="B1686" s="13">
        <f>ROUND(6370973.27862*((2*ASIN(SQRT((SIN((RADIANS(Strava!E1685)-RADIANS(Strava!E1686))/2)^2)+COS(RADIANS(Strava!E1685))*COS(RADIANS(Strava!E1686))*(SIN((RADIANS(Strava!F1685)-RADIANS(Strava!F1686))/2)^2))))),0)</f>
        <v>9</v>
      </c>
      <c r="C1686" s="10">
        <f t="shared" si="208"/>
        <v>24.625999999999976</v>
      </c>
      <c r="D1686" s="8">
        <f t="shared" si="209"/>
        <v>1.1574074074038876E-5</v>
      </c>
      <c r="E1686" s="8">
        <f t="shared" si="210"/>
        <v>4.5173611111111123E-2</v>
      </c>
      <c r="F1686" s="17">
        <f t="shared" si="211"/>
        <v>32.40000000009853</v>
      </c>
      <c r="G1686" s="17">
        <f t="shared" si="212"/>
        <v>32.400000000099759</v>
      </c>
      <c r="H1686" s="17">
        <f t="shared" si="213"/>
        <v>34.200000000022222</v>
      </c>
      <c r="I1686" s="17">
        <f t="shared" si="214"/>
        <v>34.559999999973805</v>
      </c>
      <c r="J1686" s="17">
        <f t="shared" si="215"/>
        <v>33.709090909077503</v>
      </c>
      <c r="K1686" s="20" t="str">
        <f>HYPERLINK("http://maps.google.nl/maps?q="&amp;SUBSTITUTE(Tabel2[[#This Row],[lat]],",",".")&amp;","&amp;SUBSTITUTE(Tabel2[[#This Row],[lon]],",","."))</f>
        <v>http://maps.google.nl/maps?q=50.966633,5.872496</v>
      </c>
    </row>
    <row r="1687" spans="1:11" x14ac:dyDescent="0.25">
      <c r="A1687" s="12">
        <f>TIMEVALUE(MID(Tabel2[[#This Row],[ns1:time2]],12,8))</f>
        <v>0.5071296296296296</v>
      </c>
      <c r="B1687" s="13">
        <f>ROUND(6370973.27862*((2*ASIN(SQRT((SIN((RADIANS(Strava!E1686)-RADIANS(Strava!E1687))/2)^2)+COS(RADIANS(Strava!E1686))*COS(RADIANS(Strava!E1687))*(SIN((RADIANS(Strava!F1686)-RADIANS(Strava!F1687))/2)^2))))),0)</f>
        <v>9</v>
      </c>
      <c r="C1687" s="14">
        <f t="shared" si="208"/>
        <v>24.634999999999977</v>
      </c>
      <c r="D1687" s="12">
        <f t="shared" si="209"/>
        <v>1.1574074074038876E-5</v>
      </c>
      <c r="E1687" s="12">
        <f t="shared" si="210"/>
        <v>4.5185185185185162E-2</v>
      </c>
      <c r="F1687" s="15">
        <f t="shared" si="211"/>
        <v>32.40000000009853</v>
      </c>
      <c r="G1687" s="15">
        <f t="shared" si="212"/>
        <v>32.400000000099759</v>
      </c>
      <c r="H1687" s="15">
        <f t="shared" si="213"/>
        <v>32.400000000099759</v>
      </c>
      <c r="I1687" s="15">
        <f t="shared" si="214"/>
        <v>33.840000000038422</v>
      </c>
      <c r="J1687" s="15">
        <f t="shared" si="215"/>
        <v>33.381818181833637</v>
      </c>
      <c r="K1687" s="21" t="str">
        <f>HYPERLINK("http://maps.google.nl/maps?q="&amp;SUBSTITUTE(Tabel2[[#This Row],[lat]],",",".")&amp;","&amp;SUBSTITUTE(Tabel2[[#This Row],[lon]],",","."))</f>
        <v>http://maps.google.nl/maps?q=50.9667,5.872414</v>
      </c>
    </row>
    <row r="1688" spans="1:11" x14ac:dyDescent="0.25">
      <c r="A1688" s="8">
        <f>TIMEVALUE(MID(Tabel2[[#This Row],[ns1:time2]],12,8))</f>
        <v>0.50714120370370364</v>
      </c>
      <c r="B1688" s="13">
        <f>ROUND(6370973.27862*((2*ASIN(SQRT((SIN((RADIANS(Strava!E1687)-RADIANS(Strava!E1688))/2)^2)+COS(RADIANS(Strava!E1687))*COS(RADIANS(Strava!E1688))*(SIN((RADIANS(Strava!F1687)-RADIANS(Strava!F1688))/2)^2))))),0)</f>
        <v>9</v>
      </c>
      <c r="C1688" s="10">
        <f t="shared" si="208"/>
        <v>24.643999999999977</v>
      </c>
      <c r="D1688" s="8">
        <f t="shared" si="209"/>
        <v>1.1574074074038876E-5</v>
      </c>
      <c r="E1688" s="8">
        <f t="shared" si="210"/>
        <v>4.51967592592592E-2</v>
      </c>
      <c r="F1688" s="17">
        <f t="shared" si="211"/>
        <v>32.40000000009853</v>
      </c>
      <c r="G1688" s="17">
        <f t="shared" si="212"/>
        <v>32.400000000099759</v>
      </c>
      <c r="H1688" s="17">
        <f t="shared" si="213"/>
        <v>32.400000000099759</v>
      </c>
      <c r="I1688" s="17">
        <f t="shared" si="214"/>
        <v>32.400000000099759</v>
      </c>
      <c r="J1688" s="17">
        <f t="shared" si="215"/>
        <v>33.054545454560369</v>
      </c>
      <c r="K1688" s="20" t="str">
        <f>HYPERLINK("http://maps.google.nl/maps?q="&amp;SUBSTITUTE(Tabel2[[#This Row],[lat]],",",".")&amp;","&amp;SUBSTITUTE(Tabel2[[#This Row],[lon]],",","."))</f>
        <v>http://maps.google.nl/maps?q=50.966771,5.872342</v>
      </c>
    </row>
    <row r="1689" spans="1:11" x14ac:dyDescent="0.25">
      <c r="A1689" s="12">
        <f>TIMEVALUE(MID(Tabel2[[#This Row],[ns1:time2]],12,8))</f>
        <v>0.50717592592592597</v>
      </c>
      <c r="B1689" s="13">
        <f>ROUND(6370973.27862*((2*ASIN(SQRT((SIN((RADIANS(Strava!E1688)-RADIANS(Strava!E1689))/2)^2)+COS(RADIANS(Strava!E1688))*COS(RADIANS(Strava!E1689))*(SIN((RADIANS(Strava!F1688)-RADIANS(Strava!F1689))/2)^2))))),0)</f>
        <v>29</v>
      </c>
      <c r="C1689" s="14">
        <f t="shared" si="208"/>
        <v>24.672999999999977</v>
      </c>
      <c r="D1689" s="12">
        <f t="shared" si="209"/>
        <v>3.4722222222338672E-5</v>
      </c>
      <c r="E1689" s="12">
        <f t="shared" si="210"/>
        <v>4.5231481481481539E-2</v>
      </c>
      <c r="F1689" s="15">
        <f t="shared" si="211"/>
        <v>34.799999999883291</v>
      </c>
      <c r="G1689" s="15">
        <f t="shared" si="212"/>
        <v>34.199999999940211</v>
      </c>
      <c r="H1689" s="15">
        <f t="shared" si="213"/>
        <v>33.8399999999735</v>
      </c>
      <c r="I1689" s="15">
        <f t="shared" si="214"/>
        <v>33.599999999995312</v>
      </c>
      <c r="J1689" s="15">
        <f t="shared" si="215"/>
        <v>33.507692307695926</v>
      </c>
      <c r="K1689" s="21" t="str">
        <f>HYPERLINK("http://maps.google.nl/maps?q="&amp;SUBSTITUTE(Tabel2[[#This Row],[lat]],",",".")&amp;","&amp;SUBSTITUTE(Tabel2[[#This Row],[lon]],",","."))</f>
        <v>http://maps.google.nl/maps?q=50.966981,5.872091</v>
      </c>
    </row>
    <row r="1690" spans="1:11" x14ac:dyDescent="0.25">
      <c r="A1690" s="8">
        <f>TIMEVALUE(MID(Tabel2[[#This Row],[ns1:time2]],12,8))</f>
        <v>0.50718750000000001</v>
      </c>
      <c r="B1690" s="13">
        <f>ROUND(6370973.27862*((2*ASIN(SQRT((SIN((RADIANS(Strava!E1689)-RADIANS(Strava!E1690))/2)^2)+COS(RADIANS(Strava!E1689))*COS(RADIANS(Strava!E1690))*(SIN((RADIANS(Strava!F1689)-RADIANS(Strava!F1690))/2)^2))))),0)</f>
        <v>9</v>
      </c>
      <c r="C1690" s="10">
        <f t="shared" si="208"/>
        <v>24.681999999999977</v>
      </c>
      <c r="D1690" s="8">
        <f t="shared" si="209"/>
        <v>1.1574074074038876E-5</v>
      </c>
      <c r="E1690" s="8">
        <f t="shared" si="210"/>
        <v>4.5243055555555578E-2</v>
      </c>
      <c r="F1690" s="17">
        <f t="shared" si="211"/>
        <v>32.40000000009853</v>
      </c>
      <c r="G1690" s="17">
        <f t="shared" si="212"/>
        <v>34.199999999940211</v>
      </c>
      <c r="H1690" s="17">
        <f t="shared" si="213"/>
        <v>33.8399999999735</v>
      </c>
      <c r="I1690" s="17">
        <f t="shared" si="214"/>
        <v>33.599999999995312</v>
      </c>
      <c r="J1690" s="17">
        <f t="shared" si="215"/>
        <v>33.507692307695926</v>
      </c>
      <c r="K1690" s="20" t="str">
        <f>HYPERLINK("http://maps.google.nl/maps?q="&amp;SUBSTITUTE(Tabel2[[#This Row],[lat]],",",".")&amp;","&amp;SUBSTITUTE(Tabel2[[#This Row],[lon]],",","."))</f>
        <v>http://maps.google.nl/maps?q=50.96705,5.872013</v>
      </c>
    </row>
    <row r="1691" spans="1:11" x14ac:dyDescent="0.25">
      <c r="A1691" s="12">
        <f>TIMEVALUE(MID(Tabel2[[#This Row],[ns1:time2]],12,8))</f>
        <v>0.50719907407407405</v>
      </c>
      <c r="B1691" s="13">
        <f>ROUND(6370973.27862*((2*ASIN(SQRT((SIN((RADIANS(Strava!E1690)-RADIANS(Strava!E1691))/2)^2)+COS(RADIANS(Strava!E1690))*COS(RADIANS(Strava!E1691))*(SIN((RADIANS(Strava!F1690)-RADIANS(Strava!F1691))/2)^2))))),0)</f>
        <v>9</v>
      </c>
      <c r="C1691" s="14">
        <f t="shared" si="208"/>
        <v>24.690999999999978</v>
      </c>
      <c r="D1691" s="12">
        <f t="shared" si="209"/>
        <v>1.1574074074038876E-5</v>
      </c>
      <c r="E1691" s="12">
        <f t="shared" si="210"/>
        <v>4.5254629629629617E-2</v>
      </c>
      <c r="F1691" s="15">
        <f t="shared" si="211"/>
        <v>32.40000000009853</v>
      </c>
      <c r="G1691" s="15">
        <f t="shared" si="212"/>
        <v>32.400000000099759</v>
      </c>
      <c r="H1691" s="15">
        <f t="shared" si="213"/>
        <v>33.8399999999735</v>
      </c>
      <c r="I1691" s="15">
        <f t="shared" si="214"/>
        <v>33.599999999995312</v>
      </c>
      <c r="J1691" s="15">
        <f t="shared" si="215"/>
        <v>33.507692307695926</v>
      </c>
      <c r="K1691" s="21" t="str">
        <f>HYPERLINK("http://maps.google.nl/maps?q="&amp;SUBSTITUTE(Tabel2[[#This Row],[lat]],",",".")&amp;","&amp;SUBSTITUTE(Tabel2[[#This Row],[lon]],",","."))</f>
        <v>http://maps.google.nl/maps?q=50.967124,5.871952</v>
      </c>
    </row>
    <row r="1692" spans="1:11" x14ac:dyDescent="0.25">
      <c r="A1692" s="8">
        <f>TIMEVALUE(MID(Tabel2[[#This Row],[ns1:time2]],12,8))</f>
        <v>0.50721064814814809</v>
      </c>
      <c r="B1692" s="13">
        <f>ROUND(6370973.27862*((2*ASIN(SQRT((SIN((RADIANS(Strava!E1691)-RADIANS(Strava!E1692))/2)^2)+COS(RADIANS(Strava!E1691))*COS(RADIANS(Strava!E1692))*(SIN((RADIANS(Strava!F1691)-RADIANS(Strava!F1692))/2)^2))))),0)</f>
        <v>9</v>
      </c>
      <c r="C1692" s="10">
        <f t="shared" si="208"/>
        <v>24.699999999999978</v>
      </c>
      <c r="D1692" s="8">
        <f t="shared" si="209"/>
        <v>1.1574074074038876E-5</v>
      </c>
      <c r="E1692" s="8">
        <f t="shared" si="210"/>
        <v>4.5266203703703656E-2</v>
      </c>
      <c r="F1692" s="17">
        <f t="shared" si="211"/>
        <v>32.40000000009853</v>
      </c>
      <c r="G1692" s="17">
        <f t="shared" si="212"/>
        <v>32.400000000099759</v>
      </c>
      <c r="H1692" s="17">
        <f t="shared" si="213"/>
        <v>32.400000000099759</v>
      </c>
      <c r="I1692" s="17">
        <f t="shared" si="214"/>
        <v>33.599999999995312</v>
      </c>
      <c r="J1692" s="17">
        <f t="shared" si="215"/>
        <v>33.784615384619364</v>
      </c>
      <c r="K1692" s="20" t="str">
        <f>HYPERLINK("http://maps.google.nl/maps?q="&amp;SUBSTITUTE(Tabel2[[#This Row],[lat]],",",".")&amp;","&amp;SUBSTITUTE(Tabel2[[#This Row],[lon]],",","."))</f>
        <v>http://maps.google.nl/maps?q=50.967191,5.871891</v>
      </c>
    </row>
    <row r="1693" spans="1:11" x14ac:dyDescent="0.25">
      <c r="A1693" s="12">
        <f>TIMEVALUE(MID(Tabel2[[#This Row],[ns1:time2]],12,8))</f>
        <v>0.50722222222222224</v>
      </c>
      <c r="B1693" s="13">
        <f>ROUND(6370973.27862*((2*ASIN(SQRT((SIN((RADIANS(Strava!E1692)-RADIANS(Strava!E1693))/2)^2)+COS(RADIANS(Strava!E1692))*COS(RADIANS(Strava!E1693))*(SIN((RADIANS(Strava!F1692)-RADIANS(Strava!F1693))/2)^2))))),0)</f>
        <v>10</v>
      </c>
      <c r="C1693" s="14">
        <f t="shared" si="208"/>
        <v>24.70999999999998</v>
      </c>
      <c r="D1693" s="12">
        <f t="shared" si="209"/>
        <v>1.1574074074149898E-5</v>
      </c>
      <c r="E1693" s="12">
        <f t="shared" si="210"/>
        <v>4.5277777777777806E-2</v>
      </c>
      <c r="F1693" s="15">
        <f t="shared" si="211"/>
        <v>35.999999999764157</v>
      </c>
      <c r="G1693" s="15">
        <f t="shared" si="212"/>
        <v>34.199999999943408</v>
      </c>
      <c r="H1693" s="15">
        <f t="shared" si="213"/>
        <v>33.599999999997443</v>
      </c>
      <c r="I1693" s="15">
        <f t="shared" si="214"/>
        <v>33.300000000023743</v>
      </c>
      <c r="J1693" s="15">
        <f t="shared" si="215"/>
        <v>33.784615384619364</v>
      </c>
      <c r="K1693" s="21" t="str">
        <f>HYPERLINK("http://maps.google.nl/maps?q="&amp;SUBSTITUTE(Tabel2[[#This Row],[lat]],",",".")&amp;","&amp;SUBSTITUTE(Tabel2[[#This Row],[lon]],",","."))</f>
        <v>http://maps.google.nl/maps?q=50.967263,5.871816</v>
      </c>
    </row>
    <row r="1694" spans="1:11" x14ac:dyDescent="0.25">
      <c r="A1694" s="8">
        <f>TIMEVALUE(MID(Tabel2[[#This Row],[ns1:time2]],12,8))</f>
        <v>0.50723379629629628</v>
      </c>
      <c r="B1694" s="13">
        <f>ROUND(6370973.27862*((2*ASIN(SQRT((SIN((RADIANS(Strava!E1693)-RADIANS(Strava!E1694))/2)^2)+COS(RADIANS(Strava!E1693))*COS(RADIANS(Strava!E1694))*(SIN((RADIANS(Strava!F1693)-RADIANS(Strava!F1694))/2)^2))))),0)</f>
        <v>11</v>
      </c>
      <c r="C1694" s="10">
        <f t="shared" si="208"/>
        <v>24.720999999999979</v>
      </c>
      <c r="D1694" s="8">
        <f t="shared" si="209"/>
        <v>1.1574074074038876E-5</v>
      </c>
      <c r="E1694" s="8">
        <f t="shared" si="210"/>
        <v>4.5289351851851845E-2</v>
      </c>
      <c r="F1694" s="17">
        <f t="shared" si="211"/>
        <v>39.600000000120424</v>
      </c>
      <c r="G1694" s="17">
        <f t="shared" si="212"/>
        <v>37.799999999935089</v>
      </c>
      <c r="H1694" s="17">
        <f t="shared" si="213"/>
        <v>35.999999999995737</v>
      </c>
      <c r="I1694" s="17">
        <f t="shared" si="214"/>
        <v>35.100000000023904</v>
      </c>
      <c r="J1694" s="17">
        <f t="shared" si="215"/>
        <v>33.900000000022729</v>
      </c>
      <c r="K1694" s="20" t="str">
        <f>HYPERLINK("http://maps.google.nl/maps?q="&amp;SUBSTITUTE(Tabel2[[#This Row],[lat]],",",".")&amp;","&amp;SUBSTITUTE(Tabel2[[#This Row],[lon]],",","."))</f>
        <v>http://maps.google.nl/maps?q=50.967345,5.871732</v>
      </c>
    </row>
    <row r="1695" spans="1:11" x14ac:dyDescent="0.25">
      <c r="A1695" s="12">
        <f>TIMEVALUE(MID(Tabel2[[#This Row],[ns1:time2]],12,8))</f>
        <v>0.50724537037037043</v>
      </c>
      <c r="B1695" s="13">
        <f>ROUND(6370973.27862*((2*ASIN(SQRT((SIN((RADIANS(Strava!E1694)-RADIANS(Strava!E1695))/2)^2)+COS(RADIANS(Strava!E1694))*COS(RADIANS(Strava!E1695))*(SIN((RADIANS(Strava!F1694)-RADIANS(Strava!F1695))/2)^2))))),0)</f>
        <v>12</v>
      </c>
      <c r="C1695" s="14">
        <f t="shared" si="208"/>
        <v>24.732999999999979</v>
      </c>
      <c r="D1695" s="12">
        <f t="shared" si="209"/>
        <v>1.1574074074149898E-5</v>
      </c>
      <c r="E1695" s="12">
        <f t="shared" si="210"/>
        <v>4.5300925925925994E-2</v>
      </c>
      <c r="F1695" s="15">
        <f t="shared" si="211"/>
        <v>43.199999999716987</v>
      </c>
      <c r="G1695" s="15">
        <f t="shared" si="212"/>
        <v>41.399999999926777</v>
      </c>
      <c r="H1695" s="15">
        <f t="shared" si="213"/>
        <v>39.599999999868693</v>
      </c>
      <c r="I1695" s="15">
        <f t="shared" si="214"/>
        <v>37.799999999935089</v>
      </c>
      <c r="J1695" s="15">
        <f t="shared" si="215"/>
        <v>34.799999999995521</v>
      </c>
      <c r="K1695" s="21" t="str">
        <f>HYPERLINK("http://maps.google.nl/maps?q="&amp;SUBSTITUTE(Tabel2[[#This Row],[lat]],",",".")&amp;","&amp;SUBSTITUTE(Tabel2[[#This Row],[lon]],",","."))</f>
        <v>http://maps.google.nl/maps?q=50.96743,5.87163</v>
      </c>
    </row>
    <row r="1696" spans="1:11" x14ac:dyDescent="0.25">
      <c r="A1696" s="8">
        <f>TIMEVALUE(MID(Tabel2[[#This Row],[ns1:time2]],12,8))</f>
        <v>0.50725694444444447</v>
      </c>
      <c r="B1696" s="13">
        <f>ROUND(6370973.27862*((2*ASIN(SQRT((SIN((RADIANS(Strava!E1695)-RADIANS(Strava!E1696))/2)^2)+COS(RADIANS(Strava!E1695))*COS(RADIANS(Strava!E1696))*(SIN((RADIANS(Strava!F1695)-RADIANS(Strava!F1696))/2)^2))))),0)</f>
        <v>11</v>
      </c>
      <c r="C1696" s="10">
        <f t="shared" si="208"/>
        <v>24.743999999999978</v>
      </c>
      <c r="D1696" s="8">
        <f t="shared" si="209"/>
        <v>1.1574074074038876E-5</v>
      </c>
      <c r="E1696" s="8">
        <f t="shared" si="210"/>
        <v>4.5312500000000033E-2</v>
      </c>
      <c r="F1696" s="17">
        <f t="shared" si="211"/>
        <v>39.600000000120424</v>
      </c>
      <c r="G1696" s="17">
        <f t="shared" si="212"/>
        <v>41.399999999926777</v>
      </c>
      <c r="H1696" s="17">
        <f t="shared" si="213"/>
        <v>40.799999999992323</v>
      </c>
      <c r="I1696" s="17">
        <f t="shared" si="214"/>
        <v>39.599999999930937</v>
      </c>
      <c r="J1696" s="17">
        <f t="shared" si="215"/>
        <v>35.399999999995096</v>
      </c>
      <c r="K1696" s="20" t="str">
        <f>HYPERLINK("http://maps.google.nl/maps?q="&amp;SUBSTITUTE(Tabel2[[#This Row],[lat]],",",".")&amp;","&amp;SUBSTITUTE(Tabel2[[#This Row],[lon]],",","."))</f>
        <v>http://maps.google.nl/maps?q=50.967505,5.871531</v>
      </c>
    </row>
    <row r="1697" spans="1:11" x14ac:dyDescent="0.25">
      <c r="A1697" s="12">
        <f>TIMEVALUE(MID(Tabel2[[#This Row],[ns1:time2]],12,8))</f>
        <v>0.50726851851851851</v>
      </c>
      <c r="B1697" s="13">
        <f>ROUND(6370973.27862*((2*ASIN(SQRT((SIN((RADIANS(Strava!E1696)-RADIANS(Strava!E1697))/2)^2)+COS(RADIANS(Strava!E1696))*COS(RADIANS(Strava!E1697))*(SIN((RADIANS(Strava!F1696)-RADIANS(Strava!F1697))/2)^2))))),0)</f>
        <v>10</v>
      </c>
      <c r="C1697" s="14">
        <f t="shared" si="208"/>
        <v>24.75399999999998</v>
      </c>
      <c r="D1697" s="12">
        <f t="shared" si="209"/>
        <v>1.1574074074038876E-5</v>
      </c>
      <c r="E1697" s="12">
        <f t="shared" si="210"/>
        <v>4.5324074074074072E-2</v>
      </c>
      <c r="F1697" s="15">
        <f t="shared" si="211"/>
        <v>36.00000000010948</v>
      </c>
      <c r="G1697" s="15">
        <f t="shared" si="212"/>
        <v>37.800000000116384</v>
      </c>
      <c r="H1697" s="15">
        <f t="shared" si="213"/>
        <v>39.599999999995312</v>
      </c>
      <c r="I1697" s="15">
        <f t="shared" si="214"/>
        <v>39.600000000025901</v>
      </c>
      <c r="J1697" s="15">
        <f t="shared" si="215"/>
        <v>35.69999999999542</v>
      </c>
      <c r="K1697" s="21" t="str">
        <f>HYPERLINK("http://maps.google.nl/maps?q="&amp;SUBSTITUTE(Tabel2[[#This Row],[lat]],",",".")&amp;","&amp;SUBSTITUTE(Tabel2[[#This Row],[lon]],",","."))</f>
        <v>http://maps.google.nl/maps?q=50.967572,5.871427</v>
      </c>
    </row>
    <row r="1698" spans="1:11" x14ac:dyDescent="0.25">
      <c r="A1698" s="8">
        <f>TIMEVALUE(MID(Tabel2[[#This Row],[ns1:time2]],12,8))</f>
        <v>0.5072916666666667</v>
      </c>
      <c r="B1698" s="13">
        <f>ROUND(6370973.27862*((2*ASIN(SQRT((SIN((RADIANS(Strava!E1697)-RADIANS(Strava!E1698))/2)^2)+COS(RADIANS(Strava!E1697))*COS(RADIANS(Strava!E1698))*(SIN((RADIANS(Strava!F1697)-RADIANS(Strava!F1698))/2)^2))))),0)</f>
        <v>21</v>
      </c>
      <c r="C1698" s="10">
        <f t="shared" si="208"/>
        <v>24.774999999999981</v>
      </c>
      <c r="D1698" s="8">
        <f t="shared" si="209"/>
        <v>2.3148148148188774E-5</v>
      </c>
      <c r="E1698" s="8">
        <f t="shared" si="210"/>
        <v>4.5347222222222261E-2</v>
      </c>
      <c r="F1698" s="17">
        <f t="shared" si="211"/>
        <v>37.799999999933661</v>
      </c>
      <c r="G1698" s="17">
        <f t="shared" si="212"/>
        <v>37.199999999997019</v>
      </c>
      <c r="H1698" s="17">
        <f t="shared" si="213"/>
        <v>37.80000000002574</v>
      </c>
      <c r="I1698" s="17">
        <f t="shared" si="214"/>
        <v>38.879999999970529</v>
      </c>
      <c r="J1698" s="17">
        <f t="shared" si="215"/>
        <v>36.276923076900609</v>
      </c>
      <c r="K1698" s="20" t="str">
        <f>HYPERLINK("http://maps.google.nl/maps?q="&amp;SUBSTITUTE(Tabel2[[#This Row],[lat]],",",".")&amp;","&amp;SUBSTITUTE(Tabel2[[#This Row],[lon]],",","."))</f>
        <v>http://maps.google.nl/maps?q=50.96771,5.871227</v>
      </c>
    </row>
    <row r="1699" spans="1:11" x14ac:dyDescent="0.25">
      <c r="A1699" s="12">
        <f>TIMEVALUE(MID(Tabel2[[#This Row],[ns1:time2]],12,8))</f>
        <v>0.50731481481481489</v>
      </c>
      <c r="B1699" s="13">
        <f>ROUND(6370973.27862*((2*ASIN(SQRT((SIN((RADIANS(Strava!E1698)-RADIANS(Strava!E1699))/2)^2)+COS(RADIANS(Strava!E1698))*COS(RADIANS(Strava!E1699))*(SIN((RADIANS(Strava!F1698)-RADIANS(Strava!F1699))/2)^2))))),0)</f>
        <v>20</v>
      </c>
      <c r="C1699" s="14">
        <f t="shared" si="208"/>
        <v>24.79499999999998</v>
      </c>
      <c r="D1699" s="12">
        <f t="shared" si="209"/>
        <v>2.3148148148188774E-5</v>
      </c>
      <c r="E1699" s="12">
        <f t="shared" si="210"/>
        <v>4.537037037037045E-2</v>
      </c>
      <c r="F1699" s="15">
        <f t="shared" si="211"/>
        <v>35.999999999936819</v>
      </c>
      <c r="G1699" s="15">
        <f t="shared" si="212"/>
        <v>36.899999999935574</v>
      </c>
      <c r="H1699" s="15">
        <f t="shared" si="213"/>
        <v>36.719999999972167</v>
      </c>
      <c r="I1699" s="15">
        <f t="shared" si="214"/>
        <v>37.199999999994887</v>
      </c>
      <c r="J1699" s="15">
        <f t="shared" si="215"/>
        <v>36.599999999995312</v>
      </c>
      <c r="K1699" s="21" t="str">
        <f>HYPERLINK("http://maps.google.nl/maps?q="&amp;SUBSTITUTE(Tabel2[[#This Row],[lat]],",",".")&amp;","&amp;SUBSTITUTE(Tabel2[[#This Row],[lon]],",","."))</f>
        <v>http://maps.google.nl/maps?q=50.967845,5.87104</v>
      </c>
    </row>
    <row r="1700" spans="1:11" x14ac:dyDescent="0.25">
      <c r="A1700" s="8">
        <f>TIMEVALUE(MID(Tabel2[[#This Row],[ns1:time2]],12,8))</f>
        <v>0.50733796296296296</v>
      </c>
      <c r="B1700" s="13">
        <f>ROUND(6370973.27862*((2*ASIN(SQRT((SIN((RADIANS(Strava!E1699)-RADIANS(Strava!E1700))/2)^2)+COS(RADIANS(Strava!E1699))*COS(RADIANS(Strava!E1700))*(SIN((RADIANS(Strava!F1699)-RADIANS(Strava!F1700))/2)^2))))),0)</f>
        <v>18</v>
      </c>
      <c r="C1700" s="10">
        <f t="shared" si="208"/>
        <v>24.812999999999981</v>
      </c>
      <c r="D1700" s="8">
        <f t="shared" si="209"/>
        <v>2.3148148148077752E-5</v>
      </c>
      <c r="E1700" s="8">
        <f t="shared" si="210"/>
        <v>4.5393518518518527E-2</v>
      </c>
      <c r="F1700" s="17">
        <f t="shared" si="211"/>
        <v>32.40000000009853</v>
      </c>
      <c r="G1700" s="17">
        <f t="shared" si="212"/>
        <v>34.200000000022222</v>
      </c>
      <c r="H1700" s="17">
        <f t="shared" si="213"/>
        <v>35.399999999995096</v>
      </c>
      <c r="I1700" s="17">
        <f t="shared" si="214"/>
        <v>35.485714285726296</v>
      </c>
      <c r="J1700" s="17">
        <f t="shared" si="215"/>
        <v>36.276923076927375</v>
      </c>
      <c r="K1700" s="20" t="str">
        <f>HYPERLINK("http://maps.google.nl/maps?q="&amp;SUBSTITUTE(Tabel2[[#This Row],[lat]],",",".")&amp;","&amp;SUBSTITUTE(Tabel2[[#This Row],[lon]],",","."))</f>
        <v>http://maps.google.nl/maps?q=50.967977,5.870888</v>
      </c>
    </row>
    <row r="1701" spans="1:11" x14ac:dyDescent="0.25">
      <c r="A1701" s="12">
        <f>TIMEVALUE(MID(Tabel2[[#This Row],[ns1:time2]],12,8))</f>
        <v>0.50737268518518519</v>
      </c>
      <c r="B1701" s="13">
        <f>ROUND(6370973.27862*((2*ASIN(SQRT((SIN((RADIANS(Strava!E1700)-RADIANS(Strava!E1701))/2)^2)+COS(RADIANS(Strava!E1700))*COS(RADIANS(Strava!E1701))*(SIN((RADIANS(Strava!F1700)-RADIANS(Strava!F1701))/2)^2))))),0)</f>
        <v>27</v>
      </c>
      <c r="C1701" s="14">
        <f t="shared" si="208"/>
        <v>24.839999999999982</v>
      </c>
      <c r="D1701" s="12">
        <f t="shared" si="209"/>
        <v>3.472222222222765E-5</v>
      </c>
      <c r="E1701" s="12">
        <f t="shared" si="210"/>
        <v>4.5428240740740755E-2</v>
      </c>
      <c r="F1701" s="15">
        <f t="shared" si="211"/>
        <v>32.399999999994932</v>
      </c>
      <c r="G1701" s="15">
        <f t="shared" si="212"/>
        <v>32.400000000037601</v>
      </c>
      <c r="H1701" s="15">
        <f t="shared" si="213"/>
        <v>33.428571428582131</v>
      </c>
      <c r="I1701" s="15">
        <f t="shared" si="214"/>
        <v>34.399999999995451</v>
      </c>
      <c r="J1701" s="15">
        <f t="shared" si="215"/>
        <v>35.759999999995479</v>
      </c>
      <c r="K1701" s="21" t="str">
        <f>HYPERLINK("http://maps.google.nl/maps?q="&amp;SUBSTITUTE(Tabel2[[#This Row],[lat]],",",".")&amp;","&amp;SUBSTITUTE(Tabel2[[#This Row],[lon]],",","."))</f>
        <v>http://maps.google.nl/maps?q=50.968166,5.870653</v>
      </c>
    </row>
    <row r="1702" spans="1:11" x14ac:dyDescent="0.25">
      <c r="A1702" s="8">
        <f>TIMEVALUE(MID(Tabel2[[#This Row],[ns1:time2]],12,8))</f>
        <v>0.5074305555555555</v>
      </c>
      <c r="B1702" s="13">
        <f>ROUND(6370973.27862*((2*ASIN(SQRT((SIN((RADIANS(Strava!E1701)-RADIANS(Strava!E1702))/2)^2)+COS(RADIANS(Strava!E1701))*COS(RADIANS(Strava!E1702))*(SIN((RADIANS(Strava!F1701)-RADIANS(Strava!F1702))/2)^2))))),0)</f>
        <v>44</v>
      </c>
      <c r="C1702" s="10">
        <f t="shared" si="208"/>
        <v>24.883999999999983</v>
      </c>
      <c r="D1702" s="8">
        <f t="shared" si="209"/>
        <v>5.7870370370305402E-5</v>
      </c>
      <c r="E1702" s="8">
        <f t="shared" si="210"/>
        <v>4.5486111111111061E-2</v>
      </c>
      <c r="F1702" s="17">
        <f t="shared" si="211"/>
        <v>31.680000000035562</v>
      </c>
      <c r="G1702" s="17">
        <f t="shared" si="212"/>
        <v>31.950000000021223</v>
      </c>
      <c r="H1702" s="17">
        <f t="shared" si="213"/>
        <v>32.040000000036756</v>
      </c>
      <c r="I1702" s="17">
        <f t="shared" si="214"/>
        <v>32.700000000021554</v>
      </c>
      <c r="J1702" s="17">
        <f t="shared" si="215"/>
        <v>34.86315789473813</v>
      </c>
      <c r="K1702" s="20" t="str">
        <f>HYPERLINK("http://maps.google.nl/maps?q="&amp;SUBSTITUTE(Tabel2[[#This Row],[lat]],",",".")&amp;","&amp;SUBSTITUTE(Tabel2[[#This Row],[lon]],",","."))</f>
        <v>http://maps.google.nl/maps?q=50.968496,5.870313</v>
      </c>
    </row>
    <row r="1703" spans="1:11" x14ac:dyDescent="0.25">
      <c r="A1703" s="12">
        <f>TIMEVALUE(MID(Tabel2[[#This Row],[ns1:time2]],12,8))</f>
        <v>0.50747685185185187</v>
      </c>
      <c r="B1703" s="13">
        <f>ROUND(6370973.27862*((2*ASIN(SQRT((SIN((RADIANS(Strava!E1702)-RADIANS(Strava!E1703))/2)^2)+COS(RADIANS(Strava!E1702))*COS(RADIANS(Strava!E1703))*(SIN((RADIANS(Strava!F1702)-RADIANS(Strava!F1703))/2)^2))))),0)</f>
        <v>36</v>
      </c>
      <c r="C1703" s="14">
        <f t="shared" si="208"/>
        <v>24.919999999999984</v>
      </c>
      <c r="D1703" s="12">
        <f t="shared" si="209"/>
        <v>4.6296296296377548E-5</v>
      </c>
      <c r="E1703" s="12">
        <f t="shared" si="210"/>
        <v>4.5532407407407438E-2</v>
      </c>
      <c r="F1703" s="15">
        <f t="shared" si="211"/>
        <v>32.399999999943134</v>
      </c>
      <c r="G1703" s="15">
        <f t="shared" si="212"/>
        <v>31.999999999995737</v>
      </c>
      <c r="H1703" s="15">
        <f t="shared" si="213"/>
        <v>32.099999999995845</v>
      </c>
      <c r="I1703" s="15">
        <f t="shared" si="214"/>
        <v>32.142857142867712</v>
      </c>
      <c r="J1703" s="15">
        <f t="shared" si="215"/>
        <v>34.363636363636708</v>
      </c>
      <c r="K1703" s="21" t="str">
        <f>HYPERLINK("http://maps.google.nl/maps?q="&amp;SUBSTITUTE(Tabel2[[#This Row],[lat]],",",".")&amp;","&amp;SUBSTITUTE(Tabel2[[#This Row],[lon]],",","."))</f>
        <v>http://maps.google.nl/maps?q=50.968773,5.870037</v>
      </c>
    </row>
    <row r="1704" spans="1:11" x14ac:dyDescent="0.25">
      <c r="A1704" s="8">
        <f>TIMEVALUE(MID(Tabel2[[#This Row],[ns1:time2]],12,8))</f>
        <v>0.50748842592592591</v>
      </c>
      <c r="B1704" s="13">
        <f>ROUND(6370973.27862*((2*ASIN(SQRT((SIN((RADIANS(Strava!E1703)-RADIANS(Strava!E1704))/2)^2)+COS(RADIANS(Strava!E1703))*COS(RADIANS(Strava!E1704))*(SIN((RADIANS(Strava!F1703)-RADIANS(Strava!F1704))/2)^2))))),0)</f>
        <v>10</v>
      </c>
      <c r="C1704" s="10">
        <f t="shared" si="208"/>
        <v>24.929999999999986</v>
      </c>
      <c r="D1704" s="8">
        <f t="shared" si="209"/>
        <v>1.1574074074038876E-5</v>
      </c>
      <c r="E1704" s="8">
        <f t="shared" si="210"/>
        <v>4.5543981481481477E-2</v>
      </c>
      <c r="F1704" s="17">
        <f t="shared" si="211"/>
        <v>36.00000000010948</v>
      </c>
      <c r="G1704" s="17">
        <f t="shared" si="212"/>
        <v>33.119999999975754</v>
      </c>
      <c r="H1704" s="17">
        <f t="shared" si="213"/>
        <v>32.400000000006521</v>
      </c>
      <c r="I1704" s="17">
        <f t="shared" si="214"/>
        <v>32.400000000004134</v>
      </c>
      <c r="J1704" s="17">
        <f t="shared" si="215"/>
        <v>34.200000000000728</v>
      </c>
      <c r="K1704" s="20" t="str">
        <f>HYPERLINK("http://maps.google.nl/maps?q="&amp;SUBSTITUTE(Tabel2[[#This Row],[lat]],",",".")&amp;","&amp;SUBSTITUTE(Tabel2[[#This Row],[lon]],",","."))</f>
        <v>http://maps.google.nl/maps?q=50.968851,5.869969</v>
      </c>
    </row>
    <row r="1705" spans="1:11" x14ac:dyDescent="0.25">
      <c r="A1705" s="12">
        <f>TIMEVALUE(MID(Tabel2[[#This Row],[ns1:time2]],12,8))</f>
        <v>0.50749999999999995</v>
      </c>
      <c r="B1705" s="13">
        <f>ROUND(6370973.27862*((2*ASIN(SQRT((SIN((RADIANS(Strava!E1704)-RADIANS(Strava!E1705))/2)^2)+COS(RADIANS(Strava!E1704))*COS(RADIANS(Strava!E1705))*(SIN((RADIANS(Strava!F1704)-RADIANS(Strava!F1705))/2)^2))))),0)</f>
        <v>10</v>
      </c>
      <c r="C1705" s="14">
        <f t="shared" si="208"/>
        <v>24.939999999999987</v>
      </c>
      <c r="D1705" s="12">
        <f t="shared" si="209"/>
        <v>1.1574074074038876E-5</v>
      </c>
      <c r="E1705" s="12">
        <f t="shared" si="210"/>
        <v>4.5555555555555516E-2</v>
      </c>
      <c r="F1705" s="15">
        <f t="shared" si="211"/>
        <v>36.00000000010948</v>
      </c>
      <c r="G1705" s="15">
        <f t="shared" si="212"/>
        <v>36.000000000115108</v>
      </c>
      <c r="H1705" s="15">
        <f t="shared" si="213"/>
        <v>33.599999999997443</v>
      </c>
      <c r="I1705" s="15">
        <f t="shared" si="214"/>
        <v>32.727272727288266</v>
      </c>
      <c r="J1705" s="15">
        <f t="shared" si="215"/>
        <v>33.872727272742956</v>
      </c>
      <c r="K1705" s="21" t="str">
        <f>HYPERLINK("http://maps.google.nl/maps?q="&amp;SUBSTITUTE(Tabel2[[#This Row],[lat]],",",".")&amp;","&amp;SUBSTITUTE(Tabel2[[#This Row],[lon]],",","."))</f>
        <v>http://maps.google.nl/maps?q=50.968927,5.869906</v>
      </c>
    </row>
    <row r="1706" spans="1:11" x14ac:dyDescent="0.25">
      <c r="A1706" s="8">
        <f>TIMEVALUE(MID(Tabel2[[#This Row],[ns1:time2]],12,8))</f>
        <v>0.5075115740740741</v>
      </c>
      <c r="B1706" s="13">
        <f>ROUND(6370973.27862*((2*ASIN(SQRT((SIN((RADIANS(Strava!E1705)-RADIANS(Strava!E1706))/2)^2)+COS(RADIANS(Strava!E1705))*COS(RADIANS(Strava!E1706))*(SIN((RADIANS(Strava!F1705)-RADIANS(Strava!F1706))/2)^2))))),0)</f>
        <v>10</v>
      </c>
      <c r="C1706" s="10">
        <f t="shared" si="208"/>
        <v>24.949999999999989</v>
      </c>
      <c r="D1706" s="8">
        <f t="shared" si="209"/>
        <v>1.1574074074149898E-5</v>
      </c>
      <c r="E1706" s="8">
        <f t="shared" si="210"/>
        <v>4.5567129629629666E-2</v>
      </c>
      <c r="F1706" s="17">
        <f t="shared" si="211"/>
        <v>35.999999999764157</v>
      </c>
      <c r="G1706" s="17">
        <f t="shared" si="212"/>
        <v>35.999999999942446</v>
      </c>
      <c r="H1706" s="17">
        <f t="shared" si="213"/>
        <v>36</v>
      </c>
      <c r="I1706" s="17">
        <f t="shared" si="214"/>
        <v>33.942857142823939</v>
      </c>
      <c r="J1706" s="17">
        <f t="shared" si="215"/>
        <v>33.709090909092204</v>
      </c>
      <c r="K1706" s="20" t="str">
        <f>HYPERLINK("http://maps.google.nl/maps?q="&amp;SUBSTITUTE(Tabel2[[#This Row],[lat]],",",".")&amp;","&amp;SUBSTITUTE(Tabel2[[#This Row],[lon]],",","."))</f>
        <v>http://maps.google.nl/maps?q=50.969005,5.869848</v>
      </c>
    </row>
    <row r="1707" spans="1:11" x14ac:dyDescent="0.25">
      <c r="A1707" s="12">
        <f>TIMEVALUE(MID(Tabel2[[#This Row],[ns1:time2]],12,8))</f>
        <v>0.50756944444444441</v>
      </c>
      <c r="B1707" s="13">
        <f>ROUND(6370973.27862*((2*ASIN(SQRT((SIN((RADIANS(Strava!E1706)-RADIANS(Strava!E1707))/2)^2)+COS(RADIANS(Strava!E1706))*COS(RADIANS(Strava!E1707))*(SIN((RADIANS(Strava!F1706)-RADIANS(Strava!F1707))/2)^2))))),0)</f>
        <v>46</v>
      </c>
      <c r="C1707" s="14">
        <f t="shared" si="208"/>
        <v>24.995999999999988</v>
      </c>
      <c r="D1707" s="12">
        <f t="shared" si="209"/>
        <v>5.7870370370305402E-5</v>
      </c>
      <c r="E1707" s="12">
        <f t="shared" si="210"/>
        <v>4.5624999999999971E-2</v>
      </c>
      <c r="F1707" s="15">
        <f t="shared" si="211"/>
        <v>33.12000000003718</v>
      </c>
      <c r="G1707" s="15">
        <f t="shared" si="212"/>
        <v>33.599999999995312</v>
      </c>
      <c r="H1707" s="15">
        <f t="shared" si="213"/>
        <v>33.942857142868625</v>
      </c>
      <c r="I1707" s="15">
        <f t="shared" si="214"/>
        <v>34.20000000002382</v>
      </c>
      <c r="J1707" s="15">
        <f t="shared" si="215"/>
        <v>33.507692307696416</v>
      </c>
      <c r="K1707" s="21" t="str">
        <f>HYPERLINK("http://maps.google.nl/maps?q="&amp;SUBSTITUTE(Tabel2[[#This Row],[lat]],",",".")&amp;","&amp;SUBSTITUTE(Tabel2[[#This Row],[lon]],",","."))</f>
        <v>http://maps.google.nl/maps?q=50.969365,5.869533</v>
      </c>
    </row>
    <row r="1708" spans="1:11" x14ac:dyDescent="0.25">
      <c r="A1708" s="8">
        <f>TIMEVALUE(MID(Tabel2[[#This Row],[ns1:time2]],12,8))</f>
        <v>0.50763888888888886</v>
      </c>
      <c r="B1708" s="13">
        <f>ROUND(6370973.27862*((2*ASIN(SQRT((SIN((RADIANS(Strava!E1707)-RADIANS(Strava!E1708))/2)^2)+COS(RADIANS(Strava!E1707))*COS(RADIANS(Strava!E1708))*(SIN((RADIANS(Strava!F1707)-RADIANS(Strava!F1708))/2)^2))))),0)</f>
        <v>51</v>
      </c>
      <c r="C1708" s="10">
        <f t="shared" si="208"/>
        <v>25.046999999999986</v>
      </c>
      <c r="D1708" s="8">
        <f t="shared" si="209"/>
        <v>6.94444444444553E-5</v>
      </c>
      <c r="E1708" s="8">
        <f t="shared" si="210"/>
        <v>4.5694444444444426E-2</v>
      </c>
      <c r="F1708" s="17">
        <f t="shared" si="211"/>
        <v>30.599999999995216</v>
      </c>
      <c r="G1708" s="17">
        <f t="shared" si="212"/>
        <v>31.745454545467304</v>
      </c>
      <c r="H1708" s="17">
        <f t="shared" si="213"/>
        <v>32.099999999994779</v>
      </c>
      <c r="I1708" s="17">
        <f t="shared" si="214"/>
        <v>32.400000000003146</v>
      </c>
      <c r="J1708" s="17">
        <f t="shared" si="215"/>
        <v>32.640000000006005</v>
      </c>
      <c r="K1708" s="20" t="str">
        <f>HYPERLINK("http://maps.google.nl/maps?q="&amp;SUBSTITUTE(Tabel2[[#This Row],[lat]],",",".")&amp;","&amp;SUBSTITUTE(Tabel2[[#This Row],[lon]],",","."))</f>
        <v>http://maps.google.nl/maps?q=50.969755,5.869147</v>
      </c>
    </row>
    <row r="1709" spans="1:11" x14ac:dyDescent="0.25">
      <c r="A1709" s="12">
        <f>TIMEVALUE(MID(Tabel2[[#This Row],[ns1:time2]],12,8))</f>
        <v>0.50769675925925928</v>
      </c>
      <c r="B1709" s="13">
        <f>ROUND(6370973.27862*((2*ASIN(SQRT((SIN((RADIANS(Strava!E1708)-RADIANS(Strava!E1709))/2)^2)+COS(RADIANS(Strava!E1708))*COS(RADIANS(Strava!E1709))*(SIN((RADIANS(Strava!F1708)-RADIANS(Strava!F1709))/2)^2))))),0)</f>
        <v>38</v>
      </c>
      <c r="C1709" s="14">
        <f t="shared" si="208"/>
        <v>25.084999999999987</v>
      </c>
      <c r="D1709" s="12">
        <f t="shared" si="209"/>
        <v>5.7870370370416424E-5</v>
      </c>
      <c r="E1709" s="12">
        <f t="shared" si="210"/>
        <v>4.5752314814814843E-2</v>
      </c>
      <c r="F1709" s="15">
        <f t="shared" si="211"/>
        <v>27.359999999978225</v>
      </c>
      <c r="G1709" s="15">
        <f t="shared" si="212"/>
        <v>29.12727272725926</v>
      </c>
      <c r="H1709" s="15">
        <f t="shared" si="213"/>
        <v>30.375000000000874</v>
      </c>
      <c r="I1709" s="15">
        <f t="shared" si="214"/>
        <v>30.705882352930512</v>
      </c>
      <c r="J1709" s="15">
        <f t="shared" si="215"/>
        <v>31.636363636368568</v>
      </c>
      <c r="K1709" s="21" t="str">
        <f>HYPERLINK("http://maps.google.nl/maps?q="&amp;SUBSTITUTE(Tabel2[[#This Row],[lat]],",",".")&amp;","&amp;SUBSTITUTE(Tabel2[[#This Row],[lon]],",","."))</f>
        <v>http://maps.google.nl/maps?q=50.970052,5.868865</v>
      </c>
    </row>
    <row r="1710" spans="1:11" x14ac:dyDescent="0.25">
      <c r="A1710" s="8">
        <f>TIMEVALUE(MID(Tabel2[[#This Row],[ns1:time2]],12,8))</f>
        <v>0.50770833333333332</v>
      </c>
      <c r="B1710" s="13">
        <f>ROUND(6370973.27862*((2*ASIN(SQRT((SIN((RADIANS(Strava!E1709)-RADIANS(Strava!E1710))/2)^2)+COS(RADIANS(Strava!E1709))*COS(RADIANS(Strava!E1710))*(SIN((RADIANS(Strava!F1709)-RADIANS(Strava!F1710))/2)^2))))),0)</f>
        <v>5</v>
      </c>
      <c r="C1710" s="10">
        <f t="shared" si="208"/>
        <v>25.089999999999986</v>
      </c>
      <c r="D1710" s="8">
        <f t="shared" si="209"/>
        <v>1.1574074074038876E-5</v>
      </c>
      <c r="E1710" s="8">
        <f t="shared" si="210"/>
        <v>4.5763888888888882E-2</v>
      </c>
      <c r="F1710" s="17">
        <f t="shared" si="211"/>
        <v>18.00000000005474</v>
      </c>
      <c r="G1710" s="17">
        <f t="shared" si="212"/>
        <v>25.799999999995524</v>
      </c>
      <c r="H1710" s="17">
        <f t="shared" si="213"/>
        <v>28.199999999994883</v>
      </c>
      <c r="I1710" s="17">
        <f t="shared" si="214"/>
        <v>29.647058823535296</v>
      </c>
      <c r="J1710" s="17">
        <f t="shared" si="215"/>
        <v>31.16250000000187</v>
      </c>
      <c r="K1710" s="20" t="str">
        <f>HYPERLINK("http://maps.google.nl/maps?q="&amp;SUBSTITUTE(Tabel2[[#This Row],[lat]],",",".")&amp;","&amp;SUBSTITUTE(Tabel2[[#This Row],[lon]],",","."))</f>
        <v>http://maps.google.nl/maps?q=50.970062,5.868796</v>
      </c>
    </row>
    <row r="1711" spans="1:11" x14ac:dyDescent="0.25">
      <c r="A1711" s="12">
        <f>TIMEVALUE(MID(Tabel2[[#This Row],[ns1:time2]],12,8))</f>
        <v>0.50773148148148151</v>
      </c>
      <c r="B1711" s="13">
        <f>ROUND(6370973.27862*((2*ASIN(SQRT((SIN((RADIANS(Strava!E1710)-RADIANS(Strava!E1711))/2)^2)+COS(RADIANS(Strava!E1710))*COS(RADIANS(Strava!E1711))*(SIN((RADIANS(Strava!F1710)-RADIANS(Strava!F1711))/2)^2))))),0)</f>
        <v>10</v>
      </c>
      <c r="C1711" s="14">
        <f t="shared" si="208"/>
        <v>25.099999999999987</v>
      </c>
      <c r="D1711" s="12">
        <f t="shared" si="209"/>
        <v>2.3148148148188774E-5</v>
      </c>
      <c r="E1711" s="12">
        <f t="shared" si="210"/>
        <v>4.5787037037037071E-2</v>
      </c>
      <c r="F1711" s="15">
        <f t="shared" si="211"/>
        <v>17.999999999968409</v>
      </c>
      <c r="G1711" s="15">
        <f t="shared" si="212"/>
        <v>17.999999999997868</v>
      </c>
      <c r="H1711" s="15">
        <f t="shared" si="213"/>
        <v>23.849999999987109</v>
      </c>
      <c r="I1711" s="15">
        <f t="shared" si="214"/>
        <v>26.742857142846649</v>
      </c>
      <c r="J1711" s="15">
        <f t="shared" si="215"/>
        <v>30.193548387095763</v>
      </c>
      <c r="K1711" s="21" t="str">
        <f>HYPERLINK("http://maps.google.nl/maps?q="&amp;SUBSTITUTE(Tabel2[[#This Row],[lat]],",",".")&amp;","&amp;SUBSTITUTE(Tabel2[[#This Row],[lon]],",","."))</f>
        <v>http://maps.google.nl/maps?q=50.969997,5.868705</v>
      </c>
    </row>
    <row r="1712" spans="1:11" x14ac:dyDescent="0.25">
      <c r="A1712" s="8">
        <f>TIMEVALUE(MID(Tabel2[[#This Row],[ns1:time2]],12,8))</f>
        <v>0.50776620370370373</v>
      </c>
      <c r="B1712" s="13">
        <f>ROUND(6370973.27862*((2*ASIN(SQRT((SIN((RADIANS(Strava!E1711)-RADIANS(Strava!E1712))/2)^2)+COS(RADIANS(Strava!E1711))*COS(RADIANS(Strava!E1712))*(SIN((RADIANS(Strava!F1711)-RADIANS(Strava!F1712))/2)^2))))),0)</f>
        <v>15</v>
      </c>
      <c r="C1712" s="10">
        <f t="shared" si="208"/>
        <v>25.114999999999988</v>
      </c>
      <c r="D1712" s="8">
        <f t="shared" si="209"/>
        <v>3.472222222222765E-5</v>
      </c>
      <c r="E1712" s="8">
        <f t="shared" si="210"/>
        <v>4.5821759259259298E-2</v>
      </c>
      <c r="F1712" s="17">
        <f t="shared" si="211"/>
        <v>17.999999999997186</v>
      </c>
      <c r="G1712" s="17">
        <f t="shared" si="212"/>
        <v>17.99999999998721</v>
      </c>
      <c r="H1712" s="17">
        <f t="shared" si="213"/>
        <v>17.999999999997868</v>
      </c>
      <c r="I1712" s="17">
        <f t="shared" si="214"/>
        <v>22.254545454535961</v>
      </c>
      <c r="J1712" s="17">
        <f t="shared" si="215"/>
        <v>28.675862068958519</v>
      </c>
      <c r="K1712" s="20" t="str">
        <f>HYPERLINK("http://maps.google.nl/maps?q="&amp;SUBSTITUTE(Tabel2[[#This Row],[lat]],",",".")&amp;","&amp;SUBSTITUTE(Tabel2[[#This Row],[lon]],",","."))</f>
        <v>http://maps.google.nl/maps?q=50.969867,5.868667</v>
      </c>
    </row>
    <row r="1713" spans="1:11" x14ac:dyDescent="0.25">
      <c r="A1713" s="12">
        <f>TIMEVALUE(MID(Tabel2[[#This Row],[ns1:time2]],12,8))</f>
        <v>0.50780092592592596</v>
      </c>
      <c r="B1713" s="13">
        <f>ROUND(6370973.27862*((2*ASIN(SQRT((SIN((RADIANS(Strava!E1712)-RADIANS(Strava!E1713))/2)^2)+COS(RADIANS(Strava!E1712))*COS(RADIANS(Strava!E1713))*(SIN((RADIANS(Strava!F1712)-RADIANS(Strava!F1713))/2)^2))))),0)</f>
        <v>17</v>
      </c>
      <c r="C1713" s="14">
        <f t="shared" si="208"/>
        <v>25.131999999999987</v>
      </c>
      <c r="D1713" s="12">
        <f t="shared" si="209"/>
        <v>3.472222222222765E-5</v>
      </c>
      <c r="E1713" s="12">
        <f t="shared" si="210"/>
        <v>4.5856481481481526E-2</v>
      </c>
      <c r="F1713" s="15">
        <f t="shared" si="211"/>
        <v>20.399999999996812</v>
      </c>
      <c r="G1713" s="15">
        <f t="shared" si="212"/>
        <v>19.199999999997015</v>
      </c>
      <c r="H1713" s="15">
        <f t="shared" si="213"/>
        <v>18.899999999990207</v>
      </c>
      <c r="I1713" s="15">
        <f t="shared" si="214"/>
        <v>18.799999999997301</v>
      </c>
      <c r="J1713" s="15">
        <f t="shared" si="215"/>
        <v>27.257142857142131</v>
      </c>
      <c r="K1713" s="21" t="str">
        <f>HYPERLINK("http://maps.google.nl/maps?q="&amp;SUBSTITUTE(Tabel2[[#This Row],[lat]],",",".")&amp;","&amp;SUBSTITUTE(Tabel2[[#This Row],[lon]],",","."))</f>
        <v>http://maps.google.nl/maps?q=50.969719,5.86861</v>
      </c>
    </row>
    <row r="1714" spans="1:11" x14ac:dyDescent="0.25">
      <c r="A1714" s="8">
        <f>TIMEVALUE(MID(Tabel2[[#This Row],[ns1:time2]],12,8))</f>
        <v>0.50783564814814819</v>
      </c>
      <c r="B1714" s="13">
        <f>ROUND(6370973.27862*((2*ASIN(SQRT((SIN((RADIANS(Strava!E1713)-RADIANS(Strava!E1714))/2)^2)+COS(RADIANS(Strava!E1713))*COS(RADIANS(Strava!E1714))*(SIN((RADIANS(Strava!F1713)-RADIANS(Strava!F1714))/2)^2))))),0)</f>
        <v>18</v>
      </c>
      <c r="C1714" s="10">
        <f t="shared" si="208"/>
        <v>25.149999999999988</v>
      </c>
      <c r="D1714" s="8">
        <f t="shared" si="209"/>
        <v>3.472222222222765E-5</v>
      </c>
      <c r="E1714" s="8">
        <f t="shared" si="210"/>
        <v>4.5891203703703753E-2</v>
      </c>
      <c r="F1714" s="17">
        <f t="shared" si="211"/>
        <v>21.599999999996623</v>
      </c>
      <c r="G1714" s="17">
        <f t="shared" si="212"/>
        <v>20.999999999996803</v>
      </c>
      <c r="H1714" s="17">
        <f t="shared" si="213"/>
        <v>19.999999999997158</v>
      </c>
      <c r="I1714" s="17">
        <f t="shared" si="214"/>
        <v>19.636363636355604</v>
      </c>
      <c r="J1714" s="17">
        <f t="shared" si="215"/>
        <v>26.399999999996162</v>
      </c>
      <c r="K1714" s="20" t="str">
        <f>HYPERLINK("http://maps.google.nl/maps?q="&amp;SUBSTITUTE(Tabel2[[#This Row],[lat]],",",".")&amp;","&amp;SUBSTITUTE(Tabel2[[#This Row],[lon]],",","."))</f>
        <v>http://maps.google.nl/maps?q=50.969563,5.868563</v>
      </c>
    </row>
    <row r="1715" spans="1:11" x14ac:dyDescent="0.25">
      <c r="A1715" s="12">
        <f>TIMEVALUE(MID(Tabel2[[#This Row],[ns1:time2]],12,8))</f>
        <v>0.50790509259259264</v>
      </c>
      <c r="B1715" s="13">
        <f>ROUND(6370973.27862*((2*ASIN(SQRT((SIN((RADIANS(Strava!E1714)-RADIANS(Strava!E1715))/2)^2)+COS(RADIANS(Strava!E1714))*COS(RADIANS(Strava!E1715))*(SIN((RADIANS(Strava!F1714)-RADIANS(Strava!F1715))/2)^2))))),0)</f>
        <v>37</v>
      </c>
      <c r="C1715" s="14">
        <f t="shared" si="208"/>
        <v>25.186999999999987</v>
      </c>
      <c r="D1715" s="12">
        <f t="shared" si="209"/>
        <v>6.94444444444553E-5</v>
      </c>
      <c r="E1715" s="12">
        <f t="shared" si="210"/>
        <v>4.5960648148148209E-2</v>
      </c>
      <c r="F1715" s="15">
        <f t="shared" si="211"/>
        <v>22.199999999996528</v>
      </c>
      <c r="G1715" s="15">
        <f t="shared" si="212"/>
        <v>21.999999999996447</v>
      </c>
      <c r="H1715" s="15">
        <f t="shared" si="213"/>
        <v>21.599999999996378</v>
      </c>
      <c r="I1715" s="15">
        <f t="shared" si="214"/>
        <v>20.879999999996674</v>
      </c>
      <c r="J1715" s="15">
        <f t="shared" si="215"/>
        <v>25.405714285707983</v>
      </c>
      <c r="K1715" s="21" t="str">
        <f>HYPERLINK("http://maps.google.nl/maps?q="&amp;SUBSTITUTE(Tabel2[[#This Row],[lat]],",",".")&amp;","&amp;SUBSTITUTE(Tabel2[[#This Row],[lon]],",","."))</f>
        <v>http://maps.google.nl/maps?q=50.969236,5.868446</v>
      </c>
    </row>
    <row r="1716" spans="1:11" x14ac:dyDescent="0.25">
      <c r="A1716" s="8">
        <f>TIMEVALUE(MID(Tabel2[[#This Row],[ns1:time2]],12,8))</f>
        <v>0.50793981481481476</v>
      </c>
      <c r="B1716" s="13">
        <f>ROUND(6370973.27862*((2*ASIN(SQRT((SIN((RADIANS(Strava!E1715)-RADIANS(Strava!E1716))/2)^2)+COS(RADIANS(Strava!E1715))*COS(RADIANS(Strava!E1716))*(SIN((RADIANS(Strava!F1715)-RADIANS(Strava!F1716))/2)^2))))),0)</f>
        <v>18</v>
      </c>
      <c r="C1716" s="10">
        <f t="shared" si="208"/>
        <v>25.204999999999988</v>
      </c>
      <c r="D1716" s="8">
        <f t="shared" si="209"/>
        <v>3.4722222222116628E-5</v>
      </c>
      <c r="E1716" s="8">
        <f t="shared" si="210"/>
        <v>4.5995370370370325E-2</v>
      </c>
      <c r="F1716" s="17">
        <f t="shared" si="211"/>
        <v>21.600000000065688</v>
      </c>
      <c r="G1716" s="17">
        <f t="shared" si="212"/>
        <v>22.000000000019895</v>
      </c>
      <c r="H1716" s="17">
        <f t="shared" si="213"/>
        <v>21.900000000014202</v>
      </c>
      <c r="I1716" s="17">
        <f t="shared" si="214"/>
        <v>21.600000000010404</v>
      </c>
      <c r="J1716" s="17">
        <f t="shared" si="215"/>
        <v>24.810810810815411</v>
      </c>
      <c r="K1716" s="20" t="str">
        <f>HYPERLINK("http://maps.google.nl/maps?q="&amp;SUBSTITUTE(Tabel2[[#This Row],[lat]],",",".")&amp;","&amp;SUBSTITUTE(Tabel2[[#This Row],[lon]],",","."))</f>
        <v>http://maps.google.nl/maps?q=50.969074,5.868453</v>
      </c>
    </row>
    <row r="1717" spans="1:11" x14ac:dyDescent="0.25">
      <c r="A1717" s="12">
        <f>TIMEVALUE(MID(Tabel2[[#This Row],[ns1:time2]],12,8))</f>
        <v>0.50796296296296295</v>
      </c>
      <c r="B1717" s="13">
        <f>ROUND(6370973.27862*((2*ASIN(SQRT((SIN((RADIANS(Strava!E1716)-RADIANS(Strava!E1717))/2)^2)+COS(RADIANS(Strava!E1716))*COS(RADIANS(Strava!E1717))*(SIN((RADIANS(Strava!F1716)-RADIANS(Strava!F1717))/2)^2))))),0)</f>
        <v>13</v>
      </c>
      <c r="C1717" s="14">
        <f t="shared" si="208"/>
        <v>25.217999999999989</v>
      </c>
      <c r="D1717" s="12">
        <f t="shared" si="209"/>
        <v>2.3148148148188774E-5</v>
      </c>
      <c r="E1717" s="12">
        <f t="shared" si="210"/>
        <v>4.6018518518518514E-2</v>
      </c>
      <c r="F1717" s="15">
        <f t="shared" si="211"/>
        <v>23.399999999958929</v>
      </c>
      <c r="G1717" s="15">
        <f t="shared" si="212"/>
        <v>22.320000000026756</v>
      </c>
      <c r="H1717" s="15">
        <f t="shared" si="213"/>
        <v>22.25454545455537</v>
      </c>
      <c r="I1717" s="15">
        <f t="shared" si="214"/>
        <v>22.114285714292894</v>
      </c>
      <c r="J1717" s="15">
        <f t="shared" si="215"/>
        <v>23.50588235293985</v>
      </c>
      <c r="K1717" s="21" t="str">
        <f>HYPERLINK("http://maps.google.nl/maps?q="&amp;SUBSTITUTE(Tabel2[[#This Row],[lat]],",",".")&amp;","&amp;SUBSTITUTE(Tabel2[[#This Row],[lon]],",","."))</f>
        <v>http://maps.google.nl/maps?q=50.968962,5.868494</v>
      </c>
    </row>
    <row r="1718" spans="1:11" x14ac:dyDescent="0.25">
      <c r="A1718" s="8">
        <f>TIMEVALUE(MID(Tabel2[[#This Row],[ns1:time2]],12,8))</f>
        <v>0.5079745370370371</v>
      </c>
      <c r="B1718" s="13">
        <f>ROUND(6370973.27862*((2*ASIN(SQRT((SIN((RADIANS(Strava!E1717)-RADIANS(Strava!E1718))/2)^2)+COS(RADIANS(Strava!E1717))*COS(RADIANS(Strava!E1718))*(SIN((RADIANS(Strava!F1717)-RADIANS(Strava!F1718))/2)^2))))),0)</f>
        <v>7</v>
      </c>
      <c r="C1718" s="10">
        <f t="shared" si="208"/>
        <v>25.224999999999991</v>
      </c>
      <c r="D1718" s="8">
        <f t="shared" si="209"/>
        <v>1.1574074074149898E-5</v>
      </c>
      <c r="E1718" s="8">
        <f t="shared" si="210"/>
        <v>4.6030092592592664E-2</v>
      </c>
      <c r="F1718" s="17">
        <f t="shared" si="211"/>
        <v>25.199999999834912</v>
      </c>
      <c r="G1718" s="17">
        <f t="shared" si="212"/>
        <v>23.999999999923261</v>
      </c>
      <c r="H1718" s="17">
        <f t="shared" si="213"/>
        <v>22.799999999998722</v>
      </c>
      <c r="I1718" s="17">
        <f t="shared" si="214"/>
        <v>22.499999999997335</v>
      </c>
      <c r="J1718" s="17">
        <f t="shared" si="215"/>
        <v>22.096551724132585</v>
      </c>
      <c r="K1718" s="20" t="str">
        <f>HYPERLINK("http://maps.google.nl/maps?q="&amp;SUBSTITUTE(Tabel2[[#This Row],[lat]],",",".")&amp;","&amp;SUBSTITUTE(Tabel2[[#This Row],[lon]],",","."))</f>
        <v>http://maps.google.nl/maps?q=50.968903,5.868491</v>
      </c>
    </row>
    <row r="1719" spans="1:11" x14ac:dyDescent="0.25">
      <c r="A1719" s="12">
        <f>TIMEVALUE(MID(Tabel2[[#This Row],[ns1:time2]],12,8))</f>
        <v>0.50800925925925922</v>
      </c>
      <c r="B1719" s="13">
        <f>ROUND(6370973.27862*((2*ASIN(SQRT((SIN((RADIANS(Strava!E1718)-RADIANS(Strava!E1719))/2)^2)+COS(RADIANS(Strava!E1718))*COS(RADIANS(Strava!E1719))*(SIN((RADIANS(Strava!F1718)-RADIANS(Strava!F1719))/2)^2))))),0)</f>
        <v>19</v>
      </c>
      <c r="C1719" s="14">
        <f t="shared" si="208"/>
        <v>25.243999999999989</v>
      </c>
      <c r="D1719" s="12">
        <f t="shared" si="209"/>
        <v>3.4722222222116628E-5</v>
      </c>
      <c r="E1719" s="12">
        <f t="shared" si="210"/>
        <v>4.6064814814814781E-2</v>
      </c>
      <c r="F1719" s="15">
        <f t="shared" si="211"/>
        <v>22.800000000069335</v>
      </c>
      <c r="G1719" s="15">
        <f t="shared" si="212"/>
        <v>23.400000000014867</v>
      </c>
      <c r="H1719" s="15">
        <f t="shared" si="213"/>
        <v>23.399999999997227</v>
      </c>
      <c r="I1719" s="15">
        <f t="shared" si="214"/>
        <v>22.800000000021601</v>
      </c>
      <c r="J1719" s="15">
        <f t="shared" si="215"/>
        <v>21.200000000004547</v>
      </c>
      <c r="K1719" s="21" t="str">
        <f>HYPERLINK("http://maps.google.nl/maps?q="&amp;SUBSTITUTE(Tabel2[[#This Row],[lat]],",",".")&amp;","&amp;SUBSTITUTE(Tabel2[[#This Row],[lon]],",","."))</f>
        <v>http://maps.google.nl/maps?q=50.968738,5.868419</v>
      </c>
    </row>
    <row r="1720" spans="1:11" x14ac:dyDescent="0.25">
      <c r="A1720" s="8">
        <f>TIMEVALUE(MID(Tabel2[[#This Row],[ns1:time2]],12,8))</f>
        <v>0.50802083333333337</v>
      </c>
      <c r="B1720" s="13">
        <f>ROUND(6370973.27862*((2*ASIN(SQRT((SIN((RADIANS(Strava!E1719)-RADIANS(Strava!E1720))/2)^2)+COS(RADIANS(Strava!E1719))*COS(RADIANS(Strava!E1720))*(SIN((RADIANS(Strava!F1719)-RADIANS(Strava!F1720))/2)^2))))),0)</f>
        <v>6</v>
      </c>
      <c r="C1720" s="10">
        <f t="shared" si="208"/>
        <v>25.249999999999989</v>
      </c>
      <c r="D1720" s="8">
        <f t="shared" si="209"/>
        <v>1.1574074074149898E-5</v>
      </c>
      <c r="E1720" s="8">
        <f t="shared" si="210"/>
        <v>4.6076388888888931E-2</v>
      </c>
      <c r="F1720" s="17">
        <f t="shared" si="211"/>
        <v>21.599999999858493</v>
      </c>
      <c r="G1720" s="17">
        <f t="shared" si="212"/>
        <v>22.500000000013188</v>
      </c>
      <c r="H1720" s="17">
        <f t="shared" si="213"/>
        <v>23.039999999981685</v>
      </c>
      <c r="I1720" s="17">
        <f t="shared" si="214"/>
        <v>23.142857142833261</v>
      </c>
      <c r="J1720" s="17">
        <f t="shared" si="215"/>
        <v>21.33333333333049</v>
      </c>
      <c r="K1720" s="20" t="str">
        <f>HYPERLINK("http://maps.google.nl/maps?q="&amp;SUBSTITUTE(Tabel2[[#This Row],[lat]],",",".")&amp;","&amp;SUBSTITUTE(Tabel2[[#This Row],[lon]],",","."))</f>
        <v>http://maps.google.nl/maps?q=50.968684,5.86843</v>
      </c>
    </row>
    <row r="1721" spans="1:11" x14ac:dyDescent="0.25">
      <c r="A1721" s="12">
        <f>TIMEVALUE(MID(Tabel2[[#This Row],[ns1:time2]],12,8))</f>
        <v>0.50804398148148155</v>
      </c>
      <c r="B1721" s="13">
        <f>ROUND(6370973.27862*((2*ASIN(SQRT((SIN((RADIANS(Strava!E1720)-RADIANS(Strava!E1721))/2)^2)+COS(RADIANS(Strava!E1720))*COS(RADIANS(Strava!E1721))*(SIN((RADIANS(Strava!F1720)-RADIANS(Strava!F1721))/2)^2))))),0)</f>
        <v>13</v>
      </c>
      <c r="C1721" s="14">
        <f t="shared" si="208"/>
        <v>25.262999999999991</v>
      </c>
      <c r="D1721" s="12">
        <f t="shared" si="209"/>
        <v>2.3148148148188774E-5</v>
      </c>
      <c r="E1721" s="12">
        <f t="shared" si="210"/>
        <v>4.6099537037037119E-2</v>
      </c>
      <c r="F1721" s="15">
        <f t="shared" si="211"/>
        <v>23.399999999958929</v>
      </c>
      <c r="G1721" s="15">
        <f t="shared" si="212"/>
        <v>22.79999999992582</v>
      </c>
      <c r="H1721" s="15">
        <f t="shared" si="213"/>
        <v>22.79999999999659</v>
      </c>
      <c r="I1721" s="15">
        <f t="shared" si="214"/>
        <v>23.142857142833261</v>
      </c>
      <c r="J1721" s="15">
        <f t="shared" si="215"/>
        <v>21.733333333330442</v>
      </c>
      <c r="K1721" s="21" t="str">
        <f>HYPERLINK("http://maps.google.nl/maps?q="&amp;SUBSTITUTE(Tabel2[[#This Row],[lat]],",",".")&amp;","&amp;SUBSTITUTE(Tabel2[[#This Row],[lon]],",","."))</f>
        <v>http://maps.google.nl/maps?q=50.96859,5.868528</v>
      </c>
    </row>
    <row r="1722" spans="1:11" x14ac:dyDescent="0.25">
      <c r="A1722" s="8">
        <f>TIMEVALUE(MID(Tabel2[[#This Row],[ns1:time2]],12,8))</f>
        <v>0.50806712962962963</v>
      </c>
      <c r="B1722" s="13">
        <f>ROUND(6370973.27862*((2*ASIN(SQRT((SIN((RADIANS(Strava!E1721)-RADIANS(Strava!E1722))/2)^2)+COS(RADIANS(Strava!E1721))*COS(RADIANS(Strava!E1722))*(SIN((RADIANS(Strava!F1721)-RADIANS(Strava!F1722))/2)^2))))),0)</f>
        <v>13</v>
      </c>
      <c r="C1722" s="10">
        <f t="shared" si="208"/>
        <v>25.275999999999993</v>
      </c>
      <c r="D1722" s="8">
        <f t="shared" si="209"/>
        <v>2.3148148148077752E-5</v>
      </c>
      <c r="E1722" s="8">
        <f t="shared" si="210"/>
        <v>4.6122685185185197E-2</v>
      </c>
      <c r="F1722" s="17">
        <f t="shared" si="211"/>
        <v>23.400000000071159</v>
      </c>
      <c r="G1722" s="17">
        <f t="shared" si="212"/>
        <v>23.400000000018064</v>
      </c>
      <c r="H1722" s="17">
        <f t="shared" si="213"/>
        <v>23.039999999984243</v>
      </c>
      <c r="I1722" s="17">
        <f t="shared" si="214"/>
        <v>22.950000000015628</v>
      </c>
      <c r="J1722" s="17">
        <f t="shared" si="215"/>
        <v>22.29230769231037</v>
      </c>
      <c r="K1722" s="20" t="str">
        <f>HYPERLINK("http://maps.google.nl/maps?q="&amp;SUBSTITUTE(Tabel2[[#This Row],[lat]],",",".")&amp;","&amp;SUBSTITUTE(Tabel2[[#This Row],[lon]],",","."))</f>
        <v>http://maps.google.nl/maps?q=50.968501,5.868642</v>
      </c>
    </row>
    <row r="1723" spans="1:11" x14ac:dyDescent="0.25">
      <c r="A1723" s="12">
        <f>TIMEVALUE(MID(Tabel2[[#This Row],[ns1:time2]],12,8))</f>
        <v>0.50812500000000005</v>
      </c>
      <c r="B1723" s="13">
        <f>ROUND(6370973.27862*((2*ASIN(SQRT((SIN((RADIANS(Strava!E1722)-RADIANS(Strava!E1723))/2)^2)+COS(RADIANS(Strava!E1722))*COS(RADIANS(Strava!E1723))*(SIN((RADIANS(Strava!F1722)-RADIANS(Strava!F1723))/2)^2))))),0)</f>
        <v>30</v>
      </c>
      <c r="C1723" s="14">
        <f t="shared" si="208"/>
        <v>25.305999999999994</v>
      </c>
      <c r="D1723" s="12">
        <f t="shared" si="209"/>
        <v>5.7870370370416424E-5</v>
      </c>
      <c r="E1723" s="12">
        <f t="shared" si="210"/>
        <v>4.6180555555555614E-2</v>
      </c>
      <c r="F1723" s="15">
        <f t="shared" si="211"/>
        <v>21.59999999998281</v>
      </c>
      <c r="G1723" s="15">
        <f t="shared" si="212"/>
        <v>22.114285714293807</v>
      </c>
      <c r="H1723" s="15">
        <f t="shared" si="213"/>
        <v>22.399999999998293</v>
      </c>
      <c r="I1723" s="15">
        <f t="shared" si="214"/>
        <v>22.319999999983935</v>
      </c>
      <c r="J1723" s="15">
        <f t="shared" si="215"/>
        <v>22.371428571428478</v>
      </c>
      <c r="K1723" s="21" t="str">
        <f>HYPERLINK("http://maps.google.nl/maps?q="&amp;SUBSTITUTE(Tabel2[[#This Row],[lat]],",",".")&amp;","&amp;SUBSTITUTE(Tabel2[[#This Row],[lon]],",","."))</f>
        <v>http://maps.google.nl/maps?q=50.968292,5.868906</v>
      </c>
    </row>
    <row r="1724" spans="1:11" x14ac:dyDescent="0.25">
      <c r="A1724" s="8">
        <f>TIMEVALUE(MID(Tabel2[[#This Row],[ns1:time2]],12,8))</f>
        <v>0.5081944444444445</v>
      </c>
      <c r="B1724" s="13">
        <f>ROUND(6370973.27862*((2*ASIN(SQRT((SIN((RADIANS(Strava!E1723)-RADIANS(Strava!E1724))/2)^2)+COS(RADIANS(Strava!E1723))*COS(RADIANS(Strava!E1724))*(SIN((RADIANS(Strava!F1723)-RADIANS(Strava!F1724))/2)^2))))),0)</f>
        <v>37</v>
      </c>
      <c r="C1724" s="10">
        <f t="shared" si="208"/>
        <v>25.342999999999993</v>
      </c>
      <c r="D1724" s="8">
        <f t="shared" si="209"/>
        <v>6.94444444444553E-5</v>
      </c>
      <c r="E1724" s="8">
        <f t="shared" si="210"/>
        <v>4.6250000000000069E-2</v>
      </c>
      <c r="F1724" s="17">
        <f t="shared" si="211"/>
        <v>22.199999999996528</v>
      </c>
      <c r="G1724" s="17">
        <f t="shared" si="212"/>
        <v>21.927272727262981</v>
      </c>
      <c r="H1724" s="17">
        <f t="shared" si="213"/>
        <v>22.153846153848651</v>
      </c>
      <c r="I1724" s="17">
        <f t="shared" si="214"/>
        <v>22.319999999997357</v>
      </c>
      <c r="J1724" s="17">
        <f t="shared" si="215"/>
        <v>22.412903225805834</v>
      </c>
      <c r="K1724" s="20" t="str">
        <f>HYPERLINK("http://maps.google.nl/maps?q="&amp;SUBSTITUTE(Tabel2[[#This Row],[lat]],",",".")&amp;","&amp;SUBSTITUTE(Tabel2[[#This Row],[lon]],",","."))</f>
        <v>http://maps.google.nl/maps?q=50.968032,5.869239</v>
      </c>
    </row>
    <row r="1725" spans="1:11" x14ac:dyDescent="0.25">
      <c r="A1725" s="12">
        <f>TIMEVALUE(MID(Tabel2[[#This Row],[ns1:time2]],12,8))</f>
        <v>0.50822916666666662</v>
      </c>
      <c r="B1725" s="13">
        <f>ROUND(6370973.27862*((2*ASIN(SQRT((SIN((RADIANS(Strava!E1724)-RADIANS(Strava!E1725))/2)^2)+COS(RADIANS(Strava!E1724))*COS(RADIANS(Strava!E1725))*(SIN((RADIANS(Strava!F1724)-RADIANS(Strava!F1725))/2)^2))))),0)</f>
        <v>19</v>
      </c>
      <c r="C1725" s="14">
        <f t="shared" si="208"/>
        <v>25.361999999999991</v>
      </c>
      <c r="D1725" s="12">
        <f t="shared" si="209"/>
        <v>3.4722222222116628E-5</v>
      </c>
      <c r="E1725" s="12">
        <f t="shared" si="210"/>
        <v>4.6284722222222185E-2</v>
      </c>
      <c r="F1725" s="15">
        <f t="shared" si="211"/>
        <v>22.800000000069335</v>
      </c>
      <c r="G1725" s="15">
        <f t="shared" si="212"/>
        <v>22.400000000019325</v>
      </c>
      <c r="H1725" s="15">
        <f t="shared" si="213"/>
        <v>22.114285714291977</v>
      </c>
      <c r="I1725" s="15">
        <f t="shared" si="214"/>
        <v>22.275000000014369</v>
      </c>
      <c r="J1725" s="15">
        <f t="shared" si="215"/>
        <v>22.500000000007308</v>
      </c>
      <c r="K1725" s="21" t="str">
        <f>HYPERLINK("http://maps.google.nl/maps?q="&amp;SUBSTITUTE(Tabel2[[#This Row],[lat]],",",".")&amp;","&amp;SUBSTITUTE(Tabel2[[#This Row],[lon]],",","."))</f>
        <v>http://maps.google.nl/maps?q=50.967884,5.869385</v>
      </c>
    </row>
    <row r="1726" spans="1:11" x14ac:dyDescent="0.25">
      <c r="A1726" s="8">
        <f>TIMEVALUE(MID(Tabel2[[#This Row],[ns1:time2]],12,8))</f>
        <v>0.50825231481481481</v>
      </c>
      <c r="B1726" s="13">
        <f>ROUND(6370973.27862*((2*ASIN(SQRT((SIN((RADIANS(Strava!E1725)-RADIANS(Strava!E1726))/2)^2)+COS(RADIANS(Strava!E1725))*COS(RADIANS(Strava!E1726))*(SIN((RADIANS(Strava!F1725)-RADIANS(Strava!F1726))/2)^2))))),0)</f>
        <v>13</v>
      </c>
      <c r="C1726" s="10">
        <f t="shared" si="208"/>
        <v>25.374999999999993</v>
      </c>
      <c r="D1726" s="8">
        <f t="shared" si="209"/>
        <v>2.3148148148188774E-5</v>
      </c>
      <c r="E1726" s="8">
        <f t="shared" si="210"/>
        <v>4.6307870370370374E-2</v>
      </c>
      <c r="F1726" s="17">
        <f t="shared" si="211"/>
        <v>23.399999999958929</v>
      </c>
      <c r="G1726" s="17">
        <f t="shared" si="212"/>
        <v>23.040000000025888</v>
      </c>
      <c r="H1726" s="17">
        <f t="shared" si="213"/>
        <v>22.581818181827472</v>
      </c>
      <c r="I1726" s="17">
        <f t="shared" si="214"/>
        <v>22.275000000001015</v>
      </c>
      <c r="J1726" s="17">
        <f t="shared" si="215"/>
        <v>22.666666666663826</v>
      </c>
      <c r="K1726" s="20" t="str">
        <f>HYPERLINK("http://maps.google.nl/maps?q="&amp;SUBSTITUTE(Tabel2[[#This Row],[lat]],",",".")&amp;","&amp;SUBSTITUTE(Tabel2[[#This Row],[lon]],",","."))</f>
        <v>http://maps.google.nl/maps?q=50.967768,5.869429</v>
      </c>
    </row>
    <row r="1727" spans="1:11" x14ac:dyDescent="0.25">
      <c r="A1727" s="12">
        <f>TIMEVALUE(MID(Tabel2[[#This Row],[ns1:time2]],12,8))</f>
        <v>0.50828703703703704</v>
      </c>
      <c r="B1727" s="13">
        <f>ROUND(6370973.27862*((2*ASIN(SQRT((SIN((RADIANS(Strava!E1726)-RADIANS(Strava!E1727))/2)^2)+COS(RADIANS(Strava!E1726))*COS(RADIANS(Strava!E1727))*(SIN((RADIANS(Strava!F1726)-RADIANS(Strava!F1727))/2)^2))))),0)</f>
        <v>20</v>
      </c>
      <c r="C1727" s="14">
        <f t="shared" si="208"/>
        <v>25.394999999999992</v>
      </c>
      <c r="D1727" s="12">
        <f t="shared" si="209"/>
        <v>3.472222222222765E-5</v>
      </c>
      <c r="E1727" s="12">
        <f t="shared" si="210"/>
        <v>4.6342592592592602E-2</v>
      </c>
      <c r="F1727" s="15">
        <f t="shared" si="211"/>
        <v>23.999999999996248</v>
      </c>
      <c r="G1727" s="15">
        <f t="shared" si="212"/>
        <v>23.759999999981993</v>
      </c>
      <c r="H1727" s="15">
        <f t="shared" si="213"/>
        <v>23.400000000014867</v>
      </c>
      <c r="I1727" s="15">
        <f t="shared" si="214"/>
        <v>22.885714285720812</v>
      </c>
      <c r="J1727" s="15">
        <f t="shared" si="215"/>
        <v>22.757142857142306</v>
      </c>
      <c r="K1727" s="21" t="str">
        <f>HYPERLINK("http://maps.google.nl/maps?q="&amp;SUBSTITUTE(Tabel2[[#This Row],[lat]],",",".")&amp;","&amp;SUBSTITUTE(Tabel2[[#This Row],[lon]],",","."))</f>
        <v>http://maps.google.nl/maps?q=50.967587,5.869429</v>
      </c>
    </row>
    <row r="1728" spans="1:11" x14ac:dyDescent="0.25">
      <c r="A1728" s="8">
        <f>TIMEVALUE(MID(Tabel2[[#This Row],[ns1:time2]],12,8))</f>
        <v>0.50831018518518511</v>
      </c>
      <c r="B1728" s="13">
        <f>ROUND(6370973.27862*((2*ASIN(SQRT((SIN((RADIANS(Strava!E1727)-RADIANS(Strava!E1728))/2)^2)+COS(RADIANS(Strava!E1727))*COS(RADIANS(Strava!E1728))*(SIN((RADIANS(Strava!F1727)-RADIANS(Strava!F1728))/2)^2))))),0)</f>
        <v>12</v>
      </c>
      <c r="C1728" s="10">
        <f t="shared" si="208"/>
        <v>25.406999999999993</v>
      </c>
      <c r="D1728" s="8">
        <f t="shared" si="209"/>
        <v>2.3148148148077752E-5</v>
      </c>
      <c r="E1728" s="8">
        <f t="shared" si="210"/>
        <v>4.636574074074068E-2</v>
      </c>
      <c r="F1728" s="17">
        <f t="shared" si="211"/>
        <v>21.600000000065688</v>
      </c>
      <c r="G1728" s="17">
        <f t="shared" si="212"/>
        <v>23.040000000025888</v>
      </c>
      <c r="H1728" s="17">
        <f t="shared" si="213"/>
        <v>23.142857142864973</v>
      </c>
      <c r="I1728" s="17">
        <f t="shared" si="214"/>
        <v>23.040000000025888</v>
      </c>
      <c r="J1728" s="17">
        <f t="shared" si="215"/>
        <v>22.593103448285053</v>
      </c>
      <c r="K1728" s="20" t="str">
        <f>HYPERLINK("http://maps.google.nl/maps?q="&amp;SUBSTITUTE(Tabel2[[#This Row],[lat]],",",".")&amp;","&amp;SUBSTITUTE(Tabel2[[#This Row],[lon]],",","."))</f>
        <v>http://maps.google.nl/maps?q=50.967475,5.869417</v>
      </c>
    </row>
    <row r="1729" spans="1:11" x14ac:dyDescent="0.25">
      <c r="A1729" s="12">
        <f>TIMEVALUE(MID(Tabel2[[#This Row],[ns1:time2]],12,8))</f>
        <v>0.50840277777777776</v>
      </c>
      <c r="B1729" s="13">
        <f>ROUND(6370973.27862*((2*ASIN(SQRT((SIN((RADIANS(Strava!E1728)-RADIANS(Strava!E1729))/2)^2)+COS(RADIANS(Strava!E1728))*COS(RADIANS(Strava!E1729))*(SIN((RADIANS(Strava!F1728)-RADIANS(Strava!F1729))/2)^2))))),0)</f>
        <v>49</v>
      </c>
      <c r="C1729" s="14">
        <f t="shared" si="208"/>
        <v>25.455999999999992</v>
      </c>
      <c r="D1729" s="12">
        <f t="shared" si="209"/>
        <v>9.2592592592644074E-5</v>
      </c>
      <c r="E1729" s="12">
        <f t="shared" si="210"/>
        <v>4.6458333333333324E-2</v>
      </c>
      <c r="F1729" s="15">
        <f t="shared" si="211"/>
        <v>22.04999999998774</v>
      </c>
      <c r="G1729" s="15">
        <f t="shared" si="212"/>
        <v>21.960000000003568</v>
      </c>
      <c r="H1729" s="15">
        <f t="shared" si="213"/>
        <v>22.430769230771109</v>
      </c>
      <c r="I1729" s="15">
        <f t="shared" si="214"/>
        <v>22.559999999996759</v>
      </c>
      <c r="J1729" s="15">
        <f t="shared" si="215"/>
        <v>22.447058823528362</v>
      </c>
      <c r="K1729" s="21" t="str">
        <f>HYPERLINK("http://maps.google.nl/maps?q="&amp;SUBSTITUTE(Tabel2[[#This Row],[lat]],",",".")&amp;","&amp;SUBSTITUTE(Tabel2[[#This Row],[lon]],",","."))</f>
        <v>http://maps.google.nl/maps?q=50.967034,5.869321</v>
      </c>
    </row>
    <row r="1730" spans="1:11" x14ac:dyDescent="0.25">
      <c r="A1730" s="8">
        <f>TIMEVALUE(MID(Tabel2[[#This Row],[ns1:time2]],12,8))</f>
        <v>0.50842592592592595</v>
      </c>
      <c r="B1730" s="13">
        <f>ROUND(6370973.27862*((2*ASIN(SQRT((SIN((RADIANS(Strava!E1729)-RADIANS(Strava!E1730))/2)^2)+COS(RADIANS(Strava!E1729))*COS(RADIANS(Strava!E1730))*(SIN((RADIANS(Strava!F1729)-RADIANS(Strava!F1730))/2)^2))))),0)</f>
        <v>11</v>
      </c>
      <c r="C1730" s="10">
        <f t="shared" si="208"/>
        <v>25.466999999999992</v>
      </c>
      <c r="D1730" s="8">
        <f t="shared" si="209"/>
        <v>2.3148148148188774E-5</v>
      </c>
      <c r="E1730" s="8">
        <f t="shared" si="210"/>
        <v>4.6481481481481512E-2</v>
      </c>
      <c r="F1730" s="17">
        <f t="shared" si="211"/>
        <v>19.799999999965248</v>
      </c>
      <c r="G1730" s="17">
        <f t="shared" si="212"/>
        <v>21.599999999982352</v>
      </c>
      <c r="H1730" s="17">
        <f t="shared" si="213"/>
        <v>21.599999999996378</v>
      </c>
      <c r="I1730" s="17">
        <f t="shared" si="214"/>
        <v>22.079999999996247</v>
      </c>
      <c r="J1730" s="17">
        <f t="shared" si="215"/>
        <v>22.320000000000825</v>
      </c>
      <c r="K1730" s="20" t="str">
        <f>HYPERLINK("http://maps.google.nl/maps?q="&amp;SUBSTITUTE(Tabel2[[#This Row],[lat]],",",".")&amp;","&amp;SUBSTITUTE(Tabel2[[#This Row],[lon]],",","."))</f>
        <v>http://maps.google.nl/maps?q=50.966935,5.869291</v>
      </c>
    </row>
    <row r="1731" spans="1:11" x14ac:dyDescent="0.25">
      <c r="A1731" s="12">
        <f>TIMEVALUE(MID(Tabel2[[#This Row],[ns1:time2]],12,8))</f>
        <v>0.50843749999999999</v>
      </c>
      <c r="B1731" s="13">
        <f>ROUND(6370973.27862*((2*ASIN(SQRT((SIN((RADIANS(Strava!E1730)-RADIANS(Strava!E1731))/2)^2)+COS(RADIANS(Strava!E1730))*COS(RADIANS(Strava!E1731))*(SIN((RADIANS(Strava!F1730)-RADIANS(Strava!F1731))/2)^2))))),0)</f>
        <v>5</v>
      </c>
      <c r="C1731" s="14">
        <f t="shared" si="208"/>
        <v>25.471999999999991</v>
      </c>
      <c r="D1731" s="12">
        <f t="shared" si="209"/>
        <v>1.1574074074038876E-5</v>
      </c>
      <c r="E1731" s="12">
        <f t="shared" si="210"/>
        <v>4.6493055555555551E-2</v>
      </c>
      <c r="F1731" s="15">
        <f t="shared" si="211"/>
        <v>18.00000000005474</v>
      </c>
      <c r="G1731" s="15">
        <f t="shared" si="212"/>
        <v>19.199999999994883</v>
      </c>
      <c r="H1731" s="15">
        <f t="shared" si="213"/>
        <v>21.27272727271702</v>
      </c>
      <c r="I1731" s="15">
        <f t="shared" si="214"/>
        <v>21.323076923078332</v>
      </c>
      <c r="J1731" s="15">
        <f t="shared" si="215"/>
        <v>22.12941176471071</v>
      </c>
      <c r="K1731" s="21" t="str">
        <f>HYPERLINK("http://maps.google.nl/maps?q="&amp;SUBSTITUTE(Tabel2[[#This Row],[lat]],",",".")&amp;","&amp;SUBSTITUTE(Tabel2[[#This Row],[lon]],",","."))</f>
        <v>http://maps.google.nl/maps?q=50.966889,5.869276</v>
      </c>
    </row>
    <row r="1732" spans="1:11" x14ac:dyDescent="0.25">
      <c r="A1732" s="8">
        <f>TIMEVALUE(MID(Tabel2[[#This Row],[ns1:time2]],12,8))</f>
        <v>0.50844907407407403</v>
      </c>
      <c r="B1732" s="13">
        <f>ROUND(6370973.27862*((2*ASIN(SQRT((SIN((RADIANS(Strava!E1731)-RADIANS(Strava!E1732))/2)^2)+COS(RADIANS(Strava!E1731))*COS(RADIANS(Strava!E1732))*(SIN((RADIANS(Strava!F1731)-RADIANS(Strava!F1732))/2)^2))))),0)</f>
        <v>6</v>
      </c>
      <c r="C1732" s="10">
        <f t="shared" ref="C1732:C1795" si="216">C1731+B1732/1000</f>
        <v>25.477999999999991</v>
      </c>
      <c r="D1732" s="8">
        <f t="shared" ref="D1732:D1795" si="217">A1732-A1731</f>
        <v>1.1574074074038876E-5</v>
      </c>
      <c r="E1732" s="8">
        <f t="shared" ref="E1732:E1795" si="218">+E1731+D1732</f>
        <v>4.650462962962959E-2</v>
      </c>
      <c r="F1732" s="17">
        <f t="shared" ref="F1732:F1795" si="219">(B1732/1000)/(D1732*24)</f>
        <v>21.600000000065688</v>
      </c>
      <c r="G1732" s="17">
        <f t="shared" si="212"/>
        <v>19.800000000058834</v>
      </c>
      <c r="H1732" s="17">
        <f t="shared" si="213"/>
        <v>19.800000000011352</v>
      </c>
      <c r="I1732" s="17">
        <f t="shared" si="214"/>
        <v>21.299999999996057</v>
      </c>
      <c r="J1732" s="17">
        <f t="shared" si="215"/>
        <v>22.036363636366399</v>
      </c>
      <c r="K1732" s="20" t="str">
        <f>HYPERLINK("http://maps.google.nl/maps?q="&amp;SUBSTITUTE(Tabel2[[#This Row],[lat]],",",".")&amp;","&amp;SUBSTITUTE(Tabel2[[#This Row],[lon]],",","."))</f>
        <v>http://maps.google.nl/maps?q=50.966838,5.869258</v>
      </c>
    </row>
    <row r="1733" spans="1:11" x14ac:dyDescent="0.25">
      <c r="A1733" s="12">
        <f>TIMEVALUE(MID(Tabel2[[#This Row],[ns1:time2]],12,8))</f>
        <v>0.50846064814814818</v>
      </c>
      <c r="B1733" s="13">
        <f>ROUND(6370973.27862*((2*ASIN(SQRT((SIN((RADIANS(Strava!E1732)-RADIANS(Strava!E1733))/2)^2)+COS(RADIANS(Strava!E1732))*COS(RADIANS(Strava!E1733))*(SIN((RADIANS(Strava!F1732)-RADIANS(Strava!F1733))/2)^2))))),0)</f>
        <v>6</v>
      </c>
      <c r="C1733" s="14">
        <f t="shared" si="216"/>
        <v>25.483999999999991</v>
      </c>
      <c r="D1733" s="12">
        <f t="shared" si="217"/>
        <v>1.1574074074149898E-5</v>
      </c>
      <c r="E1733" s="12">
        <f t="shared" si="218"/>
        <v>4.651620370370374E-2</v>
      </c>
      <c r="F1733" s="15">
        <f t="shared" si="219"/>
        <v>21.599999999858493</v>
      </c>
      <c r="G1733" s="15">
        <f t="shared" ref="G1733:G1796" si="220">(C1733-C1731)/((E1733-E1731)*24)</f>
        <v>21.599999999962911</v>
      </c>
      <c r="H1733" s="15">
        <f t="shared" ref="H1733:H1796" si="221">(C1733-C1730)/((E1733-E1730)*24)</f>
        <v>20.399999999996162</v>
      </c>
      <c r="I1733" s="15">
        <f t="shared" si="214"/>
        <v>20.159999999983015</v>
      </c>
      <c r="J1733" s="15">
        <f t="shared" si="215"/>
        <v>22.096551724139012</v>
      </c>
      <c r="K1733" s="21" t="str">
        <f>HYPERLINK("http://maps.google.nl/maps?q="&amp;SUBSTITUTE(Tabel2[[#This Row],[lat]],",",".")&amp;","&amp;SUBSTITUTE(Tabel2[[#This Row],[lon]],",","."))</f>
        <v>http://maps.google.nl/maps?q=50.966782,5.869238</v>
      </c>
    </row>
    <row r="1734" spans="1:11" x14ac:dyDescent="0.25">
      <c r="A1734" s="8">
        <f>TIMEVALUE(MID(Tabel2[[#This Row],[ns1:time2]],12,8))</f>
        <v>0.50847222222222221</v>
      </c>
      <c r="B1734" s="13">
        <f>ROUND(6370973.27862*((2*ASIN(SQRT((SIN((RADIANS(Strava!E1733)-RADIANS(Strava!E1734))/2)^2)+COS(RADIANS(Strava!E1733))*COS(RADIANS(Strava!E1734))*(SIN((RADIANS(Strava!F1733)-RADIANS(Strava!F1734))/2)^2))))),0)</f>
        <v>6</v>
      </c>
      <c r="C1734" s="10">
        <f t="shared" si="216"/>
        <v>25.489999999999991</v>
      </c>
      <c r="D1734" s="8">
        <f t="shared" si="217"/>
        <v>1.1574074074038876E-5</v>
      </c>
      <c r="E1734" s="8">
        <f t="shared" si="218"/>
        <v>4.6527777777777779E-2</v>
      </c>
      <c r="F1734" s="17">
        <f t="shared" si="219"/>
        <v>21.600000000065688</v>
      </c>
      <c r="G1734" s="17">
        <f t="shared" si="220"/>
        <v>21.599999999962911</v>
      </c>
      <c r="H1734" s="17">
        <f t="shared" si="221"/>
        <v>21.599999999997443</v>
      </c>
      <c r="I1734" s="17">
        <f t="shared" ref="I1734:I1797" si="222">(C1734-C1730)/((E1734-E1730)*24)</f>
        <v>20.700000000013031</v>
      </c>
      <c r="J1734" s="17">
        <f t="shared" si="215"/>
        <v>22.050000000005134</v>
      </c>
      <c r="K1734" s="20" t="str">
        <f>HYPERLINK("http://maps.google.nl/maps?q="&amp;SUBSTITUTE(Tabel2[[#This Row],[lat]],",",".")&amp;","&amp;SUBSTITUTE(Tabel2[[#This Row],[lon]],",","."))</f>
        <v>http://maps.google.nl/maps?q=50.96673,5.869213</v>
      </c>
    </row>
    <row r="1735" spans="1:11" x14ac:dyDescent="0.25">
      <c r="A1735" s="12">
        <f>TIMEVALUE(MID(Tabel2[[#This Row],[ns1:time2]],12,8))</f>
        <v>0.50848379629629636</v>
      </c>
      <c r="B1735" s="13">
        <f>ROUND(6370973.27862*((2*ASIN(SQRT((SIN((RADIANS(Strava!E1734)-RADIANS(Strava!E1735))/2)^2)+COS(RADIANS(Strava!E1734))*COS(RADIANS(Strava!E1735))*(SIN((RADIANS(Strava!F1734)-RADIANS(Strava!F1735))/2)^2))))),0)</f>
        <v>6</v>
      </c>
      <c r="C1735" s="14">
        <f t="shared" si="216"/>
        <v>25.495999999999992</v>
      </c>
      <c r="D1735" s="12">
        <f t="shared" si="217"/>
        <v>1.1574074074149898E-5</v>
      </c>
      <c r="E1735" s="12">
        <f t="shared" si="218"/>
        <v>4.6539351851851929E-2</v>
      </c>
      <c r="F1735" s="15">
        <f t="shared" si="219"/>
        <v>21.599999999858493</v>
      </c>
      <c r="G1735" s="15">
        <f t="shared" si="220"/>
        <v>21.599999999962911</v>
      </c>
      <c r="H1735" s="15">
        <f t="shared" si="221"/>
        <v>21.599999999928379</v>
      </c>
      <c r="I1735" s="15">
        <f t="shared" si="222"/>
        <v>21.599999999962911</v>
      </c>
      <c r="J1735" s="15">
        <f t="shared" si="215"/>
        <v>21.927272727262981</v>
      </c>
      <c r="K1735" s="21" t="str">
        <f>HYPERLINK("http://maps.google.nl/maps?q="&amp;SUBSTITUTE(Tabel2[[#This Row],[lat]],",",".")&amp;","&amp;SUBSTITUTE(Tabel2[[#This Row],[lon]],",","."))</f>
        <v>http://maps.google.nl/maps?q=50.966677,5.869184</v>
      </c>
    </row>
    <row r="1736" spans="1:11" x14ac:dyDescent="0.25">
      <c r="A1736" s="8">
        <f>TIMEVALUE(MID(Tabel2[[#This Row],[ns1:time2]],12,8))</f>
        <v>0.5084953703703704</v>
      </c>
      <c r="B1736" s="13">
        <f>ROUND(6370973.27862*((2*ASIN(SQRT((SIN((RADIANS(Strava!E1735)-RADIANS(Strava!E1736))/2)^2)+COS(RADIANS(Strava!E1735))*COS(RADIANS(Strava!E1736))*(SIN((RADIANS(Strava!F1735)-RADIANS(Strava!F1736))/2)^2))))),0)</f>
        <v>6</v>
      </c>
      <c r="C1736" s="10">
        <f t="shared" si="216"/>
        <v>25.501999999999992</v>
      </c>
      <c r="D1736" s="8">
        <f t="shared" si="217"/>
        <v>1.1574074074038876E-5</v>
      </c>
      <c r="E1736" s="8">
        <f t="shared" si="218"/>
        <v>4.6550925925925968E-2</v>
      </c>
      <c r="F1736" s="17">
        <f t="shared" si="219"/>
        <v>21.600000000065688</v>
      </c>
      <c r="G1736" s="17">
        <f t="shared" si="220"/>
        <v>21.599999999962911</v>
      </c>
      <c r="H1736" s="17">
        <f t="shared" si="221"/>
        <v>21.599999999997443</v>
      </c>
      <c r="I1736" s="17">
        <f t="shared" si="222"/>
        <v>21.599999999962911</v>
      </c>
      <c r="J1736" s="17">
        <f t="shared" si="215"/>
        <v>21.771428571424977</v>
      </c>
      <c r="K1736" s="20" t="str">
        <f>HYPERLINK("http://maps.google.nl/maps?q="&amp;SUBSTITUTE(Tabel2[[#This Row],[lat]],",",".")&amp;","&amp;SUBSTITUTE(Tabel2[[#This Row],[lon]],",","."))</f>
        <v>http://maps.google.nl/maps?q=50.966629,5.869147</v>
      </c>
    </row>
    <row r="1737" spans="1:11" x14ac:dyDescent="0.25">
      <c r="A1737" s="12">
        <f>TIMEVALUE(MID(Tabel2[[#This Row],[ns1:time2]],12,8))</f>
        <v>0.50855324074074071</v>
      </c>
      <c r="B1737" s="13">
        <f>ROUND(6370973.27862*((2*ASIN(SQRT((SIN((RADIANS(Strava!E1736)-RADIANS(Strava!E1737))/2)^2)+COS(RADIANS(Strava!E1736))*COS(RADIANS(Strava!E1737))*(SIN((RADIANS(Strava!F1736)-RADIANS(Strava!F1737))/2)^2))))),0)</f>
        <v>29</v>
      </c>
      <c r="C1737" s="14">
        <f t="shared" si="216"/>
        <v>25.530999999999992</v>
      </c>
      <c r="D1737" s="12">
        <f t="shared" si="217"/>
        <v>5.7870370370305402E-5</v>
      </c>
      <c r="E1737" s="12">
        <f t="shared" si="218"/>
        <v>4.6608796296296273E-2</v>
      </c>
      <c r="F1737" s="15">
        <f t="shared" si="219"/>
        <v>20.880000000023443</v>
      </c>
      <c r="G1737" s="15">
        <f t="shared" si="220"/>
        <v>21.000000000030376</v>
      </c>
      <c r="H1737" s="15">
        <f t="shared" si="221"/>
        <v>21.085714285720812</v>
      </c>
      <c r="I1737" s="15">
        <f t="shared" si="222"/>
        <v>21.150000000013868</v>
      </c>
      <c r="J1737" s="15">
        <f t="shared" si="215"/>
        <v>21.286956521741601</v>
      </c>
      <c r="K1737" s="21" t="str">
        <f>HYPERLINK("http://maps.google.nl/maps?q="&amp;SUBSTITUTE(Tabel2[[#This Row],[lat]],",",".")&amp;","&amp;SUBSTITUTE(Tabel2[[#This Row],[lon]],",","."))</f>
        <v>http://maps.google.nl/maps?q=50.966399,5.868954</v>
      </c>
    </row>
    <row r="1738" spans="1:11" x14ac:dyDescent="0.25">
      <c r="A1738" s="8">
        <f>TIMEVALUE(MID(Tabel2[[#This Row],[ns1:time2]],12,8))</f>
        <v>0.5085763888888889</v>
      </c>
      <c r="B1738" s="13">
        <f>ROUND(6370973.27862*((2*ASIN(SQRT((SIN((RADIANS(Strava!E1737)-RADIANS(Strava!E1738))/2)^2)+COS(RADIANS(Strava!E1737))*COS(RADIANS(Strava!E1738))*(SIN((RADIANS(Strava!F1737)-RADIANS(Strava!F1738))/2)^2))))),0)</f>
        <v>11</v>
      </c>
      <c r="C1738" s="10">
        <f t="shared" si="216"/>
        <v>25.541999999999991</v>
      </c>
      <c r="D1738" s="8">
        <f t="shared" si="217"/>
        <v>2.3148148148188774E-5</v>
      </c>
      <c r="E1738" s="8">
        <f t="shared" si="218"/>
        <v>4.6631944444444462E-2</v>
      </c>
      <c r="F1738" s="17">
        <f t="shared" si="219"/>
        <v>19.799999999965248</v>
      </c>
      <c r="G1738" s="17">
        <f t="shared" si="220"/>
        <v>20.571428571434314</v>
      </c>
      <c r="H1738" s="17">
        <f t="shared" si="221"/>
        <v>20.700000000013031</v>
      </c>
      <c r="I1738" s="17">
        <f t="shared" si="222"/>
        <v>20.79999999999659</v>
      </c>
      <c r="J1738" s="17">
        <f t="shared" si="215"/>
        <v>21.130434782602144</v>
      </c>
      <c r="K1738" s="20" t="str">
        <f>HYPERLINK("http://maps.google.nl/maps?q="&amp;SUBSTITUTE(Tabel2[[#This Row],[lat]],",",".")&amp;","&amp;SUBSTITUTE(Tabel2[[#This Row],[lon]],",","."))</f>
        <v>http://maps.google.nl/maps?q=50.96631,5.868886</v>
      </c>
    </row>
    <row r="1739" spans="1:11" x14ac:dyDescent="0.25">
      <c r="A1739" s="12">
        <f>TIMEVALUE(MID(Tabel2[[#This Row],[ns1:time2]],12,8))</f>
        <v>0.50858796296296294</v>
      </c>
      <c r="B1739" s="13">
        <f>ROUND(6370973.27862*((2*ASIN(SQRT((SIN((RADIANS(Strava!E1738)-RADIANS(Strava!E1739))/2)^2)+COS(RADIANS(Strava!E1738))*COS(RADIANS(Strava!E1739))*(SIN((RADIANS(Strava!F1738)-RADIANS(Strava!F1739))/2)^2))))),0)</f>
        <v>5</v>
      </c>
      <c r="C1739" s="14">
        <f t="shared" si="216"/>
        <v>25.54699999999999</v>
      </c>
      <c r="D1739" s="12">
        <f t="shared" si="217"/>
        <v>1.1574074074038876E-5</v>
      </c>
      <c r="E1739" s="12">
        <f t="shared" si="218"/>
        <v>4.6643518518518501E-2</v>
      </c>
      <c r="F1739" s="15">
        <f t="shared" si="219"/>
        <v>18.00000000005474</v>
      </c>
      <c r="G1739" s="15">
        <f t="shared" si="220"/>
        <v>19.199999999994883</v>
      </c>
      <c r="H1739" s="15">
        <f t="shared" si="221"/>
        <v>20.250000000012189</v>
      </c>
      <c r="I1739" s="15">
        <f t="shared" si="222"/>
        <v>20.400000000017904</v>
      </c>
      <c r="J1739" s="15">
        <f t="shared" si="215"/>
        <v>20.475000000000335</v>
      </c>
      <c r="K1739" s="21" t="str">
        <f>HYPERLINK("http://maps.google.nl/maps?q="&amp;SUBSTITUTE(Tabel2[[#This Row],[lat]],",",".")&amp;","&amp;SUBSTITUTE(Tabel2[[#This Row],[lon]],",","."))</f>
        <v>http://maps.google.nl/maps?q=50.966268,5.868849</v>
      </c>
    </row>
    <row r="1740" spans="1:11" x14ac:dyDescent="0.25">
      <c r="A1740" s="8">
        <f>TIMEVALUE(MID(Tabel2[[#This Row],[ns1:time2]],12,8))</f>
        <v>0.50859953703703698</v>
      </c>
      <c r="B1740" s="13">
        <f>ROUND(6370973.27862*((2*ASIN(SQRT((SIN((RADIANS(Strava!E1739)-RADIANS(Strava!E1740))/2)^2)+COS(RADIANS(Strava!E1739))*COS(RADIANS(Strava!E1740))*(SIN((RADIANS(Strava!F1739)-RADIANS(Strava!F1740))/2)^2))))),0)</f>
        <v>5</v>
      </c>
      <c r="C1740" s="10">
        <f t="shared" si="216"/>
        <v>25.551999999999989</v>
      </c>
      <c r="D1740" s="8">
        <f t="shared" si="217"/>
        <v>1.1574074074038876E-5</v>
      </c>
      <c r="E1740" s="8">
        <f t="shared" si="218"/>
        <v>4.665509259259254E-2</v>
      </c>
      <c r="F1740" s="17">
        <f t="shared" si="219"/>
        <v>18.00000000005474</v>
      </c>
      <c r="G1740" s="17">
        <f t="shared" si="220"/>
        <v>18.000000000051159</v>
      </c>
      <c r="H1740" s="17">
        <f t="shared" si="221"/>
        <v>18.900000000009673</v>
      </c>
      <c r="I1740" s="17">
        <f t="shared" si="222"/>
        <v>20.000000000017053</v>
      </c>
      <c r="J1740" s="17">
        <f t="shared" ref="J1740:J1803" si="223">(C1740-C1730)/((E1740-E1730)*24)</f>
        <v>20.400000000009207</v>
      </c>
      <c r="K1740" s="20" t="str">
        <f>HYPERLINK("http://maps.google.nl/maps?q="&amp;SUBSTITUTE(Tabel2[[#This Row],[lat]],",",".")&amp;","&amp;SUBSTITUTE(Tabel2[[#This Row],[lon]],",","."))</f>
        <v>http://maps.google.nl/maps?q=50.966225,5.868813</v>
      </c>
    </row>
    <row r="1741" spans="1:11" x14ac:dyDescent="0.25">
      <c r="A1741" s="12">
        <f>TIMEVALUE(MID(Tabel2[[#This Row],[ns1:time2]],12,8))</f>
        <v>0.50861111111111112</v>
      </c>
      <c r="B1741" s="13">
        <f>ROUND(6370973.27862*((2*ASIN(SQRT((SIN((RADIANS(Strava!E1740)-RADIANS(Strava!E1741))/2)^2)+COS(RADIANS(Strava!E1740))*COS(RADIANS(Strava!E1741))*(SIN((RADIANS(Strava!F1740)-RADIANS(Strava!F1741))/2)^2))))),0)</f>
        <v>5</v>
      </c>
      <c r="C1741" s="14">
        <f t="shared" si="216"/>
        <v>25.556999999999988</v>
      </c>
      <c r="D1741" s="12">
        <f t="shared" si="217"/>
        <v>1.1574074074149898E-5</v>
      </c>
      <c r="E1741" s="12">
        <f t="shared" si="218"/>
        <v>4.666666666666669E-2</v>
      </c>
      <c r="F1741" s="15">
        <f t="shared" si="219"/>
        <v>17.999999999882078</v>
      </c>
      <c r="G1741" s="15">
        <f t="shared" si="220"/>
        <v>17.999999999964828</v>
      </c>
      <c r="H1741" s="15">
        <f t="shared" si="221"/>
        <v>17.999999999993605</v>
      </c>
      <c r="I1741" s="15">
        <f t="shared" si="222"/>
        <v>18.719999999982402</v>
      </c>
      <c r="J1741" s="15">
        <f t="shared" si="223"/>
        <v>20.399999999996162</v>
      </c>
      <c r="K1741" s="21" t="str">
        <f>HYPERLINK("http://maps.google.nl/maps?q="&amp;SUBSTITUTE(Tabel2[[#This Row],[lat]],",",".")&amp;","&amp;SUBSTITUTE(Tabel2[[#This Row],[lon]],",","."))</f>
        <v>http://maps.google.nl/maps?q=50.966183,5.868776</v>
      </c>
    </row>
    <row r="1742" spans="1:11" x14ac:dyDescent="0.25">
      <c r="A1742" s="8">
        <f>TIMEVALUE(MID(Tabel2[[#This Row],[ns1:time2]],12,8))</f>
        <v>0.50862268518518516</v>
      </c>
      <c r="B1742" s="13">
        <f>ROUND(6370973.27862*((2*ASIN(SQRT((SIN((RADIANS(Strava!E1741)-RADIANS(Strava!E1742))/2)^2)+COS(RADIANS(Strava!E1741))*COS(RADIANS(Strava!E1742))*(SIN((RADIANS(Strava!F1741)-RADIANS(Strava!F1742))/2)^2))))),0)</f>
        <v>5</v>
      </c>
      <c r="C1742" s="10">
        <f t="shared" si="216"/>
        <v>25.561999999999987</v>
      </c>
      <c r="D1742" s="8">
        <f t="shared" si="217"/>
        <v>1.1574074074038876E-5</v>
      </c>
      <c r="E1742" s="8">
        <f t="shared" si="218"/>
        <v>4.6678240740740728E-2</v>
      </c>
      <c r="F1742" s="17">
        <f t="shared" si="219"/>
        <v>18.00000000005474</v>
      </c>
      <c r="G1742" s="17">
        <f t="shared" si="220"/>
        <v>17.999999999964828</v>
      </c>
      <c r="H1742" s="17">
        <f t="shared" si="221"/>
        <v>17.999999999993605</v>
      </c>
      <c r="I1742" s="17">
        <f t="shared" si="222"/>
        <v>18.000000000007994</v>
      </c>
      <c r="J1742" s="17">
        <f t="shared" si="223"/>
        <v>20.159999999995907</v>
      </c>
      <c r="K1742" s="20" t="str">
        <f>HYPERLINK("http://maps.google.nl/maps?q="&amp;SUBSTITUTE(Tabel2[[#This Row],[lat]],",",".")&amp;","&amp;SUBSTITUTE(Tabel2[[#This Row],[lon]],",","."))</f>
        <v>http://maps.google.nl/maps?q=50.96614,5.868743</v>
      </c>
    </row>
    <row r="1743" spans="1:11" x14ac:dyDescent="0.25">
      <c r="A1743" s="12">
        <f>TIMEVALUE(MID(Tabel2[[#This Row],[ns1:time2]],12,8))</f>
        <v>0.50865740740740739</v>
      </c>
      <c r="B1743" s="13">
        <f>ROUND(6370973.27862*((2*ASIN(SQRT((SIN((RADIANS(Strava!E1742)-RADIANS(Strava!E1743))/2)^2)+COS(RADIANS(Strava!E1742))*COS(RADIANS(Strava!E1743))*(SIN((RADIANS(Strava!F1742)-RADIANS(Strava!F1743))/2)^2))))),0)</f>
        <v>17</v>
      </c>
      <c r="C1743" s="14">
        <f t="shared" si="216"/>
        <v>25.578999999999986</v>
      </c>
      <c r="D1743" s="12">
        <f t="shared" si="217"/>
        <v>3.472222222222765E-5</v>
      </c>
      <c r="E1743" s="12">
        <f t="shared" si="218"/>
        <v>4.6712962962962956E-2</v>
      </c>
      <c r="F1743" s="15">
        <f t="shared" si="219"/>
        <v>20.399999999996812</v>
      </c>
      <c r="G1743" s="15">
        <f t="shared" si="220"/>
        <v>19.800000000011352</v>
      </c>
      <c r="H1743" s="15">
        <f t="shared" si="221"/>
        <v>19.439999999982707</v>
      </c>
      <c r="I1743" s="15">
        <f t="shared" si="222"/>
        <v>19.199999999994883</v>
      </c>
      <c r="J1743" s="15">
        <f t="shared" si="223"/>
        <v>20.117647058826961</v>
      </c>
      <c r="K1743" s="21" t="str">
        <f>HYPERLINK("http://maps.google.nl/maps?q="&amp;SUBSTITUTE(Tabel2[[#This Row],[lat]],",",".")&amp;","&amp;SUBSTITUTE(Tabel2[[#This Row],[lon]],",","."))</f>
        <v>http://maps.google.nl/maps?q=50.966006,5.868637</v>
      </c>
    </row>
    <row r="1744" spans="1:11" x14ac:dyDescent="0.25">
      <c r="A1744" s="8">
        <f>TIMEVALUE(MID(Tabel2[[#This Row],[ns1:time2]],12,8))</f>
        <v>0.50866898148148143</v>
      </c>
      <c r="B1744" s="13">
        <f>ROUND(6370973.27862*((2*ASIN(SQRT((SIN((RADIANS(Strava!E1743)-RADIANS(Strava!E1744))/2)^2)+COS(RADIANS(Strava!E1743))*COS(RADIANS(Strava!E1744))*(SIN((RADIANS(Strava!F1743)-RADIANS(Strava!F1744))/2)^2))))),0)</f>
        <v>5</v>
      </c>
      <c r="C1744" s="10">
        <f t="shared" si="216"/>
        <v>25.583999999999985</v>
      </c>
      <c r="D1744" s="8">
        <f t="shared" si="217"/>
        <v>1.1574074074038876E-5</v>
      </c>
      <c r="E1744" s="8">
        <f t="shared" si="218"/>
        <v>4.6724537037036995E-2</v>
      </c>
      <c r="F1744" s="17">
        <f t="shared" si="219"/>
        <v>18.00000000005474</v>
      </c>
      <c r="G1744" s="17">
        <f t="shared" si="220"/>
        <v>19.800000000011352</v>
      </c>
      <c r="H1744" s="17">
        <f t="shared" si="221"/>
        <v>19.440000000020003</v>
      </c>
      <c r="I1744" s="17">
        <f t="shared" si="222"/>
        <v>19.199999999994883</v>
      </c>
      <c r="J1744" s="17">
        <f t="shared" si="223"/>
        <v>19.9058823529443</v>
      </c>
      <c r="K1744" s="20" t="str">
        <f>HYPERLINK("http://maps.google.nl/maps?q="&amp;SUBSTITUTE(Tabel2[[#This Row],[lat]],",",".")&amp;","&amp;SUBSTITUTE(Tabel2[[#This Row],[lon]],",","."))</f>
        <v>http://maps.google.nl/maps?q=50.965963,5.868602</v>
      </c>
    </row>
    <row r="1745" spans="1:11" x14ac:dyDescent="0.25">
      <c r="A1745" s="12">
        <f>TIMEVALUE(MID(Tabel2[[#This Row],[ns1:time2]],12,8))</f>
        <v>0.50868055555555558</v>
      </c>
      <c r="B1745" s="13">
        <f>ROUND(6370973.27862*((2*ASIN(SQRT((SIN((RADIANS(Strava!E1744)-RADIANS(Strava!E1745))/2)^2)+COS(RADIANS(Strava!E1744))*COS(RADIANS(Strava!E1745))*(SIN((RADIANS(Strava!F1744)-RADIANS(Strava!F1745))/2)^2))))),0)</f>
        <v>5</v>
      </c>
      <c r="C1745" s="14">
        <f t="shared" si="216"/>
        <v>25.588999999999984</v>
      </c>
      <c r="D1745" s="12">
        <f t="shared" si="217"/>
        <v>1.1574074074149898E-5</v>
      </c>
      <c r="E1745" s="12">
        <f t="shared" si="218"/>
        <v>4.6736111111111145E-2</v>
      </c>
      <c r="F1745" s="15">
        <f t="shared" si="219"/>
        <v>17.999999999882078</v>
      </c>
      <c r="G1745" s="15">
        <f t="shared" si="220"/>
        <v>17.999999999964828</v>
      </c>
      <c r="H1745" s="15">
        <f t="shared" si="221"/>
        <v>19.439999999982707</v>
      </c>
      <c r="I1745" s="15">
        <f t="shared" si="222"/>
        <v>19.199999999994883</v>
      </c>
      <c r="J1745" s="15">
        <f t="shared" si="223"/>
        <v>19.694117647061642</v>
      </c>
      <c r="K1745" s="21" t="str">
        <f>HYPERLINK("http://maps.google.nl/maps?q="&amp;SUBSTITUTE(Tabel2[[#This Row],[lat]],",",".")&amp;","&amp;SUBSTITUTE(Tabel2[[#This Row],[lon]],",","."))</f>
        <v>http://maps.google.nl/maps?q=50.96592,5.868569</v>
      </c>
    </row>
    <row r="1746" spans="1:11" x14ac:dyDescent="0.25">
      <c r="A1746" s="8">
        <f>TIMEVALUE(MID(Tabel2[[#This Row],[ns1:time2]],12,8))</f>
        <v>0.50869212962962962</v>
      </c>
      <c r="B1746" s="13">
        <f>ROUND(6370973.27862*((2*ASIN(SQRT((SIN((RADIANS(Strava!E1745)-RADIANS(Strava!E1746))/2)^2)+COS(RADIANS(Strava!E1745))*COS(RADIANS(Strava!E1746))*(SIN((RADIANS(Strava!F1745)-RADIANS(Strava!F1746))/2)^2))))),0)</f>
        <v>5</v>
      </c>
      <c r="C1746" s="10">
        <f t="shared" si="216"/>
        <v>25.593999999999983</v>
      </c>
      <c r="D1746" s="8">
        <f t="shared" si="217"/>
        <v>1.1574074074038876E-5</v>
      </c>
      <c r="E1746" s="8">
        <f t="shared" si="218"/>
        <v>4.6747685185185184E-2</v>
      </c>
      <c r="F1746" s="17">
        <f t="shared" si="219"/>
        <v>18.00000000005474</v>
      </c>
      <c r="G1746" s="17">
        <f t="shared" si="220"/>
        <v>17.999999999964828</v>
      </c>
      <c r="H1746" s="17">
        <f t="shared" si="221"/>
        <v>17.999999999993605</v>
      </c>
      <c r="I1746" s="17">
        <f t="shared" si="222"/>
        <v>19.199999999994883</v>
      </c>
      <c r="J1746" s="17">
        <f t="shared" si="223"/>
        <v>19.482352941178984</v>
      </c>
      <c r="K1746" s="20" t="str">
        <f>HYPERLINK("http://maps.google.nl/maps?q="&amp;SUBSTITUTE(Tabel2[[#This Row],[lat]],",",".")&amp;","&amp;SUBSTITUTE(Tabel2[[#This Row],[lon]],",","."))</f>
        <v>http://maps.google.nl/maps?q=50.965878,5.868532</v>
      </c>
    </row>
    <row r="1747" spans="1:11" x14ac:dyDescent="0.25">
      <c r="A1747" s="12">
        <f>TIMEVALUE(MID(Tabel2[[#This Row],[ns1:time2]],12,8))</f>
        <v>0.50870370370370377</v>
      </c>
      <c r="B1747" s="13">
        <f>ROUND(6370973.27862*((2*ASIN(SQRT((SIN((RADIANS(Strava!E1746)-RADIANS(Strava!E1747))/2)^2)+COS(RADIANS(Strava!E1746))*COS(RADIANS(Strava!E1747))*(SIN((RADIANS(Strava!F1746)-RADIANS(Strava!F1747))/2)^2))))),0)</f>
        <v>5</v>
      </c>
      <c r="C1747" s="14">
        <f t="shared" si="216"/>
        <v>25.598999999999982</v>
      </c>
      <c r="D1747" s="12">
        <f t="shared" si="217"/>
        <v>1.1574074074149898E-5</v>
      </c>
      <c r="E1747" s="12">
        <f t="shared" si="218"/>
        <v>4.6759259259259334E-2</v>
      </c>
      <c r="F1747" s="15">
        <f t="shared" si="219"/>
        <v>17.999999999882078</v>
      </c>
      <c r="G1747" s="15">
        <f t="shared" si="220"/>
        <v>17.999999999964828</v>
      </c>
      <c r="H1747" s="15">
        <f t="shared" si="221"/>
        <v>17.999999999936051</v>
      </c>
      <c r="I1747" s="15">
        <f t="shared" si="222"/>
        <v>17.999999999964828</v>
      </c>
      <c r="J1747" s="15">
        <f t="shared" si="223"/>
        <v>18.830769230754459</v>
      </c>
      <c r="K1747" s="21" t="str">
        <f>HYPERLINK("http://maps.google.nl/maps?q="&amp;SUBSTITUTE(Tabel2[[#This Row],[lat]],",",".")&amp;","&amp;SUBSTITUTE(Tabel2[[#This Row],[lon]],",","."))</f>
        <v>http://maps.google.nl/maps?q=50.965837,5.868497</v>
      </c>
    </row>
    <row r="1748" spans="1:11" x14ac:dyDescent="0.25">
      <c r="A1748" s="8">
        <f>TIMEVALUE(MID(Tabel2[[#This Row],[ns1:time2]],12,8))</f>
        <v>0.50877314814814811</v>
      </c>
      <c r="B1748" s="13">
        <f>ROUND(6370973.27862*((2*ASIN(SQRT((SIN((RADIANS(Strava!E1747)-RADIANS(Strava!E1748))/2)^2)+COS(RADIANS(Strava!E1747))*COS(RADIANS(Strava!E1748))*(SIN((RADIANS(Strava!F1747)-RADIANS(Strava!F1748))/2)^2))))),0)</f>
        <v>31</v>
      </c>
      <c r="C1748" s="10">
        <f t="shared" si="216"/>
        <v>25.629999999999981</v>
      </c>
      <c r="D1748" s="8">
        <f t="shared" si="217"/>
        <v>6.9444444444344278E-5</v>
      </c>
      <c r="E1748" s="8">
        <f t="shared" si="218"/>
        <v>4.6828703703703678E-2</v>
      </c>
      <c r="F1748" s="17">
        <f t="shared" si="219"/>
        <v>18.600000000026828</v>
      </c>
      <c r="G1748" s="17">
        <f t="shared" si="220"/>
        <v>18.51428571429015</v>
      </c>
      <c r="H1748" s="17">
        <f t="shared" si="221"/>
        <v>18.45000000001043</v>
      </c>
      <c r="I1748" s="17">
        <f t="shared" si="222"/>
        <v>18.399999999995451</v>
      </c>
      <c r="J1748" s="17">
        <f t="shared" si="223"/>
        <v>18.635294117649103</v>
      </c>
      <c r="K1748" s="20" t="str">
        <f>HYPERLINK("http://maps.google.nl/maps?q="&amp;SUBSTITUTE(Tabel2[[#This Row],[lat]],",",".")&amp;","&amp;SUBSTITUTE(Tabel2[[#This Row],[lon]],",","."))</f>
        <v>http://maps.google.nl/maps?q=50.965592,5.868288</v>
      </c>
    </row>
    <row r="1749" spans="1:11" x14ac:dyDescent="0.25">
      <c r="A1749" s="12">
        <f>TIMEVALUE(MID(Tabel2[[#This Row],[ns1:time2]],12,8))</f>
        <v>0.50878472222222226</v>
      </c>
      <c r="B1749" s="13">
        <f>ROUND(6370973.27862*((2*ASIN(SQRT((SIN((RADIANS(Strava!E1748)-RADIANS(Strava!E1749))/2)^2)+COS(RADIANS(Strava!E1748))*COS(RADIANS(Strava!E1749))*(SIN((RADIANS(Strava!F1748)-RADIANS(Strava!F1749))/2)^2))))),0)</f>
        <v>5</v>
      </c>
      <c r="C1749" s="14">
        <f t="shared" si="216"/>
        <v>25.63499999999998</v>
      </c>
      <c r="D1749" s="12">
        <f t="shared" si="217"/>
        <v>1.1574074074149898E-5</v>
      </c>
      <c r="E1749" s="12">
        <f t="shared" si="218"/>
        <v>4.6840277777777828E-2</v>
      </c>
      <c r="F1749" s="15">
        <f t="shared" si="219"/>
        <v>17.999999999882078</v>
      </c>
      <c r="G1749" s="15">
        <f t="shared" si="220"/>
        <v>18.51428571429015</v>
      </c>
      <c r="H1749" s="15">
        <f t="shared" si="221"/>
        <v>18.449999999988311</v>
      </c>
      <c r="I1749" s="15">
        <f t="shared" si="222"/>
        <v>18.399999999995451</v>
      </c>
      <c r="J1749" s="15">
        <f t="shared" si="223"/>
        <v>18.635294117638587</v>
      </c>
      <c r="K1749" s="21" t="str">
        <f>HYPERLINK("http://maps.google.nl/maps?q="&amp;SUBSTITUTE(Tabel2[[#This Row],[lat]],",",".")&amp;","&amp;SUBSTITUTE(Tabel2[[#This Row],[lon]],",","."))</f>
        <v>http://maps.google.nl/maps?q=50.965552,5.868253</v>
      </c>
    </row>
    <row r="1750" spans="1:11" x14ac:dyDescent="0.25">
      <c r="A1750" s="8">
        <f>TIMEVALUE(MID(Tabel2[[#This Row],[ns1:time2]],12,8))</f>
        <v>0.5087962962962963</v>
      </c>
      <c r="B1750" s="13">
        <f>ROUND(6370973.27862*((2*ASIN(SQRT((SIN((RADIANS(Strava!E1749)-RADIANS(Strava!E1750))/2)^2)+COS(RADIANS(Strava!E1749))*COS(RADIANS(Strava!E1750))*(SIN((RADIANS(Strava!F1749)-RADIANS(Strava!F1750))/2)^2))))),0)</f>
        <v>5</v>
      </c>
      <c r="C1750" s="10">
        <f t="shared" si="216"/>
        <v>25.639999999999979</v>
      </c>
      <c r="D1750" s="8">
        <f t="shared" si="217"/>
        <v>1.1574074074038876E-5</v>
      </c>
      <c r="E1750" s="8">
        <f t="shared" si="218"/>
        <v>4.6851851851851867E-2</v>
      </c>
      <c r="F1750" s="17">
        <f t="shared" si="219"/>
        <v>18.00000000005474</v>
      </c>
      <c r="G1750" s="17">
        <f t="shared" si="220"/>
        <v>17.999999999964828</v>
      </c>
      <c r="H1750" s="17">
        <f t="shared" si="221"/>
        <v>18.45000000001043</v>
      </c>
      <c r="I1750" s="17">
        <f t="shared" si="222"/>
        <v>18.399999999995451</v>
      </c>
      <c r="J1750" s="17">
        <f t="shared" si="223"/>
        <v>18.635294117638587</v>
      </c>
      <c r="K1750" s="20" t="str">
        <f>HYPERLINK("http://maps.google.nl/maps?q="&amp;SUBSTITUTE(Tabel2[[#This Row],[lat]],",",".")&amp;","&amp;SUBSTITUTE(Tabel2[[#This Row],[lon]],",","."))</f>
        <v>http://maps.google.nl/maps?q=50.96551,5.868219</v>
      </c>
    </row>
    <row r="1751" spans="1:11" x14ac:dyDescent="0.25">
      <c r="A1751" s="12">
        <f>TIMEVALUE(MID(Tabel2[[#This Row],[ns1:time2]],12,8))</f>
        <v>0.50880787037037034</v>
      </c>
      <c r="B1751" s="13">
        <f>ROUND(6370973.27862*((2*ASIN(SQRT((SIN((RADIANS(Strava!E1750)-RADIANS(Strava!E1751))/2)^2)+COS(RADIANS(Strava!E1750))*COS(RADIANS(Strava!E1751))*(SIN((RADIANS(Strava!F1750)-RADIANS(Strava!F1751))/2)^2))))),0)</f>
        <v>5</v>
      </c>
      <c r="C1751" s="14">
        <f t="shared" si="216"/>
        <v>25.644999999999978</v>
      </c>
      <c r="D1751" s="12">
        <f t="shared" si="217"/>
        <v>1.1574074074038876E-5</v>
      </c>
      <c r="E1751" s="12">
        <f t="shared" si="218"/>
        <v>4.6863425925925906E-2</v>
      </c>
      <c r="F1751" s="15">
        <f t="shared" si="219"/>
        <v>18.00000000005474</v>
      </c>
      <c r="G1751" s="15">
        <f t="shared" si="220"/>
        <v>18.000000000051159</v>
      </c>
      <c r="H1751" s="15">
        <f t="shared" si="221"/>
        <v>17.999999999993605</v>
      </c>
      <c r="I1751" s="15">
        <f t="shared" si="222"/>
        <v>18.400000000015062</v>
      </c>
      <c r="J1751" s="15">
        <f t="shared" si="223"/>
        <v>18.635294117649103</v>
      </c>
      <c r="K1751" s="21" t="str">
        <f>HYPERLINK("http://maps.google.nl/maps?q="&amp;SUBSTITUTE(Tabel2[[#This Row],[lat]],",",".")&amp;","&amp;SUBSTITUTE(Tabel2[[#This Row],[lon]],",","."))</f>
        <v>http://maps.google.nl/maps?q=50.965467,5.86819</v>
      </c>
    </row>
    <row r="1752" spans="1:11" x14ac:dyDescent="0.25">
      <c r="A1752" s="8">
        <f>TIMEVALUE(MID(Tabel2[[#This Row],[ns1:time2]],12,8))</f>
        <v>0.50881944444444438</v>
      </c>
      <c r="B1752" s="13">
        <f>ROUND(6370973.27862*((2*ASIN(SQRT((SIN((RADIANS(Strava!E1751)-RADIANS(Strava!E1752))/2)^2)+COS(RADIANS(Strava!E1751))*COS(RADIANS(Strava!E1752))*(SIN((RADIANS(Strava!F1751)-RADIANS(Strava!F1752))/2)^2))))),0)</f>
        <v>5</v>
      </c>
      <c r="C1752" s="10">
        <f t="shared" si="216"/>
        <v>25.649999999999977</v>
      </c>
      <c r="D1752" s="8">
        <f t="shared" si="217"/>
        <v>1.1574074074038876E-5</v>
      </c>
      <c r="E1752" s="8">
        <f t="shared" si="218"/>
        <v>4.6874999999999944E-2</v>
      </c>
      <c r="F1752" s="17">
        <f t="shared" si="219"/>
        <v>18.00000000005474</v>
      </c>
      <c r="G1752" s="17">
        <f t="shared" si="220"/>
        <v>18.000000000051159</v>
      </c>
      <c r="H1752" s="17">
        <f t="shared" si="221"/>
        <v>18.000000000051159</v>
      </c>
      <c r="I1752" s="17">
        <f t="shared" si="222"/>
        <v>18.000000000007994</v>
      </c>
      <c r="J1752" s="17">
        <f t="shared" si="223"/>
        <v>18.635294117649103</v>
      </c>
      <c r="K1752" s="20" t="str">
        <f>HYPERLINK("http://maps.google.nl/maps?q="&amp;SUBSTITUTE(Tabel2[[#This Row],[lat]],",",".")&amp;","&amp;SUBSTITUTE(Tabel2[[#This Row],[lon]],",","."))</f>
        <v>http://maps.google.nl/maps?q=50.965424,5.868154</v>
      </c>
    </row>
    <row r="1753" spans="1:11" x14ac:dyDescent="0.25">
      <c r="A1753" s="12">
        <f>TIMEVALUE(MID(Tabel2[[#This Row],[ns1:time2]],12,8))</f>
        <v>0.50890046296296299</v>
      </c>
      <c r="B1753" s="13">
        <f>ROUND(6370973.27862*((2*ASIN(SQRT((SIN((RADIANS(Strava!E1752)-RADIANS(Strava!E1753))/2)^2)+COS(RADIANS(Strava!E1752))*COS(RADIANS(Strava!E1753))*(SIN((RADIANS(Strava!F1752)-RADIANS(Strava!F1753))/2)^2))))),0)</f>
        <v>37</v>
      </c>
      <c r="C1753" s="14">
        <f t="shared" si="216"/>
        <v>25.686999999999976</v>
      </c>
      <c r="D1753" s="12">
        <f t="shared" si="217"/>
        <v>8.1018518518605198E-5</v>
      </c>
      <c r="E1753" s="12">
        <f t="shared" si="218"/>
        <v>4.695601851851855E-2</v>
      </c>
      <c r="F1753" s="15">
        <f t="shared" si="219"/>
        <v>19.028571428551068</v>
      </c>
      <c r="G1753" s="15">
        <f t="shared" si="220"/>
        <v>18.899999999988609</v>
      </c>
      <c r="H1753" s="15">
        <f t="shared" si="221"/>
        <v>18.79999999999588</v>
      </c>
      <c r="I1753" s="15">
        <f t="shared" si="222"/>
        <v>18.720000000001637</v>
      </c>
      <c r="J1753" s="15">
        <f t="shared" si="223"/>
        <v>18.514285714281087</v>
      </c>
      <c r="K1753" s="21" t="str">
        <f>HYPERLINK("http://maps.google.nl/maps?q="&amp;SUBSTITUTE(Tabel2[[#This Row],[lat]],",",".")&amp;","&amp;SUBSTITUTE(Tabel2[[#This Row],[lon]],",","."))</f>
        <v>http://maps.google.nl/maps?q=50.965132,5.867896</v>
      </c>
    </row>
    <row r="1754" spans="1:11" x14ac:dyDescent="0.25">
      <c r="A1754" s="8">
        <f>TIMEVALUE(MID(Tabel2[[#This Row],[ns1:time2]],12,8))</f>
        <v>0.50892361111111117</v>
      </c>
      <c r="B1754" s="13">
        <f>ROUND(6370973.27862*((2*ASIN(SQRT((SIN((RADIANS(Strava!E1753)-RADIANS(Strava!E1754))/2)^2)+COS(RADIANS(Strava!E1753))*COS(RADIANS(Strava!E1754))*(SIN((RADIANS(Strava!F1753)-RADIANS(Strava!F1754))/2)^2))))),0)</f>
        <v>11</v>
      </c>
      <c r="C1754" s="10">
        <f t="shared" si="216"/>
        <v>25.697999999999976</v>
      </c>
      <c r="D1754" s="8">
        <f t="shared" si="217"/>
        <v>2.3148148148188774E-5</v>
      </c>
      <c r="E1754" s="8">
        <f t="shared" si="218"/>
        <v>4.6979166666666738E-2</v>
      </c>
      <c r="F1754" s="17">
        <f t="shared" si="219"/>
        <v>19.799999999965248</v>
      </c>
      <c r="G1754" s="17">
        <f t="shared" si="220"/>
        <v>19.199999999975841</v>
      </c>
      <c r="H1754" s="17">
        <f t="shared" si="221"/>
        <v>19.079999999983833</v>
      </c>
      <c r="I1754" s="17">
        <f t="shared" si="222"/>
        <v>18.981818181808478</v>
      </c>
      <c r="J1754" s="17">
        <f t="shared" si="223"/>
        <v>18.654545454535498</v>
      </c>
      <c r="K1754" s="20" t="str">
        <f>HYPERLINK("http://maps.google.nl/maps?q="&amp;SUBSTITUTE(Tabel2[[#This Row],[lat]],",",".")&amp;","&amp;SUBSTITUTE(Tabel2[[#This Row],[lon]],",","."))</f>
        <v>http://maps.google.nl/maps?q=50.965051,5.867807</v>
      </c>
    </row>
    <row r="1755" spans="1:11" x14ac:dyDescent="0.25">
      <c r="A1755" s="12">
        <f>TIMEVALUE(MID(Tabel2[[#This Row],[ns1:time2]],12,8))</f>
        <v>0.50893518518518521</v>
      </c>
      <c r="B1755" s="13">
        <f>ROUND(6370973.27862*((2*ASIN(SQRT((SIN((RADIANS(Strava!E1754)-RADIANS(Strava!E1755))/2)^2)+COS(RADIANS(Strava!E1754))*COS(RADIANS(Strava!E1755))*(SIN((RADIANS(Strava!F1754)-RADIANS(Strava!F1755))/2)^2))))),0)</f>
        <v>5</v>
      </c>
      <c r="C1755" s="14">
        <f t="shared" si="216"/>
        <v>25.702999999999975</v>
      </c>
      <c r="D1755" s="12">
        <f t="shared" si="217"/>
        <v>1.1574074074038876E-5</v>
      </c>
      <c r="E1755" s="12">
        <f t="shared" si="218"/>
        <v>4.6990740740740777E-2</v>
      </c>
      <c r="F1755" s="15">
        <f t="shared" si="219"/>
        <v>18.00000000005474</v>
      </c>
      <c r="G1755" s="15">
        <f t="shared" si="220"/>
        <v>19.199999999994883</v>
      </c>
      <c r="H1755" s="15">
        <f t="shared" si="221"/>
        <v>19.079999999983833</v>
      </c>
      <c r="I1755" s="15">
        <f t="shared" si="222"/>
        <v>18.981818181808478</v>
      </c>
      <c r="J1755" s="15">
        <f t="shared" si="223"/>
        <v>18.65454545454363</v>
      </c>
      <c r="K1755" s="21" t="str">
        <f>HYPERLINK("http://maps.google.nl/maps?q="&amp;SUBSTITUTE(Tabel2[[#This Row],[lat]],",",".")&amp;","&amp;SUBSTITUTE(Tabel2[[#This Row],[lon]],",","."))</f>
        <v>http://maps.google.nl/maps?q=50.965014,5.867758</v>
      </c>
    </row>
    <row r="1756" spans="1:11" x14ac:dyDescent="0.25">
      <c r="A1756" s="8">
        <f>TIMEVALUE(MID(Tabel2[[#This Row],[ns1:time2]],12,8))</f>
        <v>0.50894675925925925</v>
      </c>
      <c r="B1756" s="13">
        <f>ROUND(6370973.27862*((2*ASIN(SQRT((SIN((RADIANS(Strava!E1755)-RADIANS(Strava!E1756))/2)^2)+COS(RADIANS(Strava!E1755))*COS(RADIANS(Strava!E1756))*(SIN((RADIANS(Strava!F1755)-RADIANS(Strava!F1756))/2)^2))))),0)</f>
        <v>5</v>
      </c>
      <c r="C1756" s="10">
        <f t="shared" si="216"/>
        <v>25.707999999999974</v>
      </c>
      <c r="D1756" s="8">
        <f t="shared" si="217"/>
        <v>1.1574074074038876E-5</v>
      </c>
      <c r="E1756" s="8">
        <f t="shared" si="218"/>
        <v>4.7002314814814816E-2</v>
      </c>
      <c r="F1756" s="17">
        <f t="shared" si="219"/>
        <v>18.00000000005474</v>
      </c>
      <c r="G1756" s="17">
        <f t="shared" si="220"/>
        <v>18.000000000051159</v>
      </c>
      <c r="H1756" s="17">
        <f t="shared" si="221"/>
        <v>18.900000000009673</v>
      </c>
      <c r="I1756" s="17">
        <f t="shared" si="222"/>
        <v>18.981818181808478</v>
      </c>
      <c r="J1756" s="17">
        <f t="shared" si="223"/>
        <v>18.65454545454363</v>
      </c>
      <c r="K1756" s="20" t="str">
        <f>HYPERLINK("http://maps.google.nl/maps?q="&amp;SUBSTITUTE(Tabel2[[#This Row],[lat]],",",".")&amp;","&amp;SUBSTITUTE(Tabel2[[#This Row],[lon]],",","."))</f>
        <v>http://maps.google.nl/maps?q=50.964979,5.867706</v>
      </c>
    </row>
    <row r="1757" spans="1:11" x14ac:dyDescent="0.25">
      <c r="A1757" s="12">
        <f>TIMEVALUE(MID(Tabel2[[#This Row],[ns1:time2]],12,8))</f>
        <v>0.50895833333333329</v>
      </c>
      <c r="B1757" s="13">
        <f>ROUND(6370973.27862*((2*ASIN(SQRT((SIN((RADIANS(Strava!E1756)-RADIANS(Strava!E1757))/2)^2)+COS(RADIANS(Strava!E1756))*COS(RADIANS(Strava!E1757))*(SIN((RADIANS(Strava!F1756)-RADIANS(Strava!F1757))/2)^2))))),0)</f>
        <v>5</v>
      </c>
      <c r="C1757" s="14">
        <f t="shared" si="216"/>
        <v>25.712999999999973</v>
      </c>
      <c r="D1757" s="12">
        <f t="shared" si="217"/>
        <v>1.1574074074038876E-5</v>
      </c>
      <c r="E1757" s="12">
        <f t="shared" si="218"/>
        <v>4.7013888888888855E-2</v>
      </c>
      <c r="F1757" s="15">
        <f t="shared" si="219"/>
        <v>18.00000000005474</v>
      </c>
      <c r="G1757" s="15">
        <f t="shared" si="220"/>
        <v>18.000000000051159</v>
      </c>
      <c r="H1757" s="15">
        <f t="shared" si="221"/>
        <v>18.000000000051159</v>
      </c>
      <c r="I1757" s="15">
        <f t="shared" si="222"/>
        <v>18.720000000018317</v>
      </c>
      <c r="J1757" s="15">
        <f t="shared" si="223"/>
        <v>18.654545454551766</v>
      </c>
      <c r="K1757" s="21" t="str">
        <f>HYPERLINK("http://maps.google.nl/maps?q="&amp;SUBSTITUTE(Tabel2[[#This Row],[lat]],",",".")&amp;","&amp;SUBSTITUTE(Tabel2[[#This Row],[lon]],",","."))</f>
        <v>http://maps.google.nl/maps?q=50.964946,5.86765</v>
      </c>
    </row>
    <row r="1758" spans="1:11" x14ac:dyDescent="0.25">
      <c r="A1758" s="8">
        <f>TIMEVALUE(MID(Tabel2[[#This Row],[ns1:time2]],12,8))</f>
        <v>0.50896990740740744</v>
      </c>
      <c r="B1758" s="13">
        <f>ROUND(6370973.27862*((2*ASIN(SQRT((SIN((RADIANS(Strava!E1757)-RADIANS(Strava!E1758))/2)^2)+COS(RADIANS(Strava!E1757))*COS(RADIANS(Strava!E1758))*(SIN((RADIANS(Strava!F1757)-RADIANS(Strava!F1758))/2)^2))))),0)</f>
        <v>5</v>
      </c>
      <c r="C1758" s="10">
        <f t="shared" si="216"/>
        <v>25.717999999999972</v>
      </c>
      <c r="D1758" s="8">
        <f t="shared" si="217"/>
        <v>1.1574074074149898E-5</v>
      </c>
      <c r="E1758" s="8">
        <f t="shared" si="218"/>
        <v>4.7025462962963005E-2</v>
      </c>
      <c r="F1758" s="17">
        <f t="shared" si="219"/>
        <v>17.999999999882078</v>
      </c>
      <c r="G1758" s="17">
        <f t="shared" si="220"/>
        <v>17.999999999964828</v>
      </c>
      <c r="H1758" s="17">
        <f t="shared" si="221"/>
        <v>17.999999999993605</v>
      </c>
      <c r="I1758" s="17">
        <f t="shared" si="222"/>
        <v>18.000000000007994</v>
      </c>
      <c r="J1758" s="17">
        <f t="shared" si="223"/>
        <v>18.635294117638587</v>
      </c>
      <c r="K1758" s="20" t="str">
        <f>HYPERLINK("http://maps.google.nl/maps?q="&amp;SUBSTITUTE(Tabel2[[#This Row],[lat]],",",".")&amp;","&amp;SUBSTITUTE(Tabel2[[#This Row],[lon]],",","."))</f>
        <v>http://maps.google.nl/maps?q=50.964914,5.867596</v>
      </c>
    </row>
    <row r="1759" spans="1:11" x14ac:dyDescent="0.25">
      <c r="A1759" s="12">
        <f>TIMEVALUE(MID(Tabel2[[#This Row],[ns1:time2]],12,8))</f>
        <v>0.50898148148148148</v>
      </c>
      <c r="B1759" s="13">
        <f>ROUND(6370973.27862*((2*ASIN(SQRT((SIN((RADIANS(Strava!E1758)-RADIANS(Strava!E1759))/2)^2)+COS(RADIANS(Strava!E1758))*COS(RADIANS(Strava!E1759))*(SIN((RADIANS(Strava!F1758)-RADIANS(Strava!F1759))/2)^2))))),0)</f>
        <v>5</v>
      </c>
      <c r="C1759" s="14">
        <f t="shared" si="216"/>
        <v>25.722999999999971</v>
      </c>
      <c r="D1759" s="12">
        <f t="shared" si="217"/>
        <v>1.1574074074038876E-5</v>
      </c>
      <c r="E1759" s="12">
        <f t="shared" si="218"/>
        <v>4.7037037037037044E-2</v>
      </c>
      <c r="F1759" s="15">
        <f t="shared" si="219"/>
        <v>18.00000000005474</v>
      </c>
      <c r="G1759" s="15">
        <f t="shared" si="220"/>
        <v>17.999999999964828</v>
      </c>
      <c r="H1759" s="15">
        <f t="shared" si="221"/>
        <v>17.999999999993605</v>
      </c>
      <c r="I1759" s="15">
        <f t="shared" si="222"/>
        <v>18.000000000007994</v>
      </c>
      <c r="J1759" s="15">
        <f t="shared" si="223"/>
        <v>18.635294117649103</v>
      </c>
      <c r="K1759" s="21" t="str">
        <f>HYPERLINK("http://maps.google.nl/maps?q="&amp;SUBSTITUTE(Tabel2[[#This Row],[lat]],",",".")&amp;","&amp;SUBSTITUTE(Tabel2[[#This Row],[lon]],",","."))</f>
        <v>http://maps.google.nl/maps?q=50.964886,5.867542</v>
      </c>
    </row>
    <row r="1760" spans="1:11" x14ac:dyDescent="0.25">
      <c r="A1760" s="8">
        <f>TIMEVALUE(MID(Tabel2[[#This Row],[ns1:time2]],12,8))</f>
        <v>0.50902777777777775</v>
      </c>
      <c r="B1760" s="13">
        <f>ROUND(6370973.27862*((2*ASIN(SQRT((SIN((RADIANS(Strava!E1759)-RADIANS(Strava!E1760))/2)^2)+COS(RADIANS(Strava!E1759))*COS(RADIANS(Strava!E1760))*(SIN((RADIANS(Strava!F1759)-RADIANS(Strava!F1760))/2)^2))))),0)</f>
        <v>20</v>
      </c>
      <c r="C1760" s="10">
        <f t="shared" si="216"/>
        <v>25.74299999999997</v>
      </c>
      <c r="D1760" s="8">
        <f t="shared" si="217"/>
        <v>4.6296296296266526E-5</v>
      </c>
      <c r="E1760" s="8">
        <f t="shared" si="218"/>
        <v>4.708333333333331E-2</v>
      </c>
      <c r="F1760" s="17">
        <f t="shared" si="219"/>
        <v>18.000000000011575</v>
      </c>
      <c r="G1760" s="17">
        <f t="shared" si="220"/>
        <v>18.000000000019185</v>
      </c>
      <c r="H1760" s="17">
        <f t="shared" si="221"/>
        <v>17.999999999995737</v>
      </c>
      <c r="I1760" s="17">
        <f t="shared" si="222"/>
        <v>18.000000000003656</v>
      </c>
      <c r="J1760" s="17">
        <f t="shared" si="223"/>
        <v>18.540000000001388</v>
      </c>
      <c r="K1760" s="20" t="str">
        <f>HYPERLINK("http://maps.google.nl/maps?q="&amp;SUBSTITUTE(Tabel2[[#This Row],[lat]],",",".")&amp;","&amp;SUBSTITUTE(Tabel2[[#This Row],[lon]],",","."))</f>
        <v>http://maps.google.nl/maps?q=50.964773,5.867323</v>
      </c>
    </row>
    <row r="1761" spans="1:11" x14ac:dyDescent="0.25">
      <c r="A1761" s="12">
        <f>TIMEVALUE(MID(Tabel2[[#This Row],[ns1:time2]],12,8))</f>
        <v>0.50903935185185178</v>
      </c>
      <c r="B1761" s="13">
        <f>ROUND(6370973.27862*((2*ASIN(SQRT((SIN((RADIANS(Strava!E1760)-RADIANS(Strava!E1761))/2)^2)+COS(RADIANS(Strava!E1760))*COS(RADIANS(Strava!E1761))*(SIN((RADIANS(Strava!F1760)-RADIANS(Strava!F1761))/2)^2))))),0)</f>
        <v>5</v>
      </c>
      <c r="C1761" s="14">
        <f t="shared" si="216"/>
        <v>25.747999999999969</v>
      </c>
      <c r="D1761" s="12">
        <f t="shared" si="217"/>
        <v>1.1574074074038876E-5</v>
      </c>
      <c r="E1761" s="12">
        <f t="shared" si="218"/>
        <v>4.7094907407407349E-2</v>
      </c>
      <c r="F1761" s="15">
        <f t="shared" si="219"/>
        <v>18.00000000005474</v>
      </c>
      <c r="G1761" s="15">
        <f t="shared" si="220"/>
        <v>18.000000000019185</v>
      </c>
      <c r="H1761" s="15">
        <f t="shared" si="221"/>
        <v>18.000000000024514</v>
      </c>
      <c r="I1761" s="15">
        <f t="shared" si="222"/>
        <v>18.000000000003656</v>
      </c>
      <c r="J1761" s="15">
        <f t="shared" si="223"/>
        <v>18.540000000001388</v>
      </c>
      <c r="K1761" s="21" t="str">
        <f>HYPERLINK("http://maps.google.nl/maps?q="&amp;SUBSTITUTE(Tabel2[[#This Row],[lat]],",",".")&amp;","&amp;SUBSTITUTE(Tabel2[[#This Row],[lon]],",","."))</f>
        <v>http://maps.google.nl/maps?q=50.964744,5.867267</v>
      </c>
    </row>
    <row r="1762" spans="1:11" x14ac:dyDescent="0.25">
      <c r="A1762" s="8">
        <f>TIMEVALUE(MID(Tabel2[[#This Row],[ns1:time2]],12,8))</f>
        <v>0.50905092592592593</v>
      </c>
      <c r="B1762" s="13">
        <f>ROUND(6370973.27862*((2*ASIN(SQRT((SIN((RADIANS(Strava!E1761)-RADIANS(Strava!E1762))/2)^2)+COS(RADIANS(Strava!E1761))*COS(RADIANS(Strava!E1762))*(SIN((RADIANS(Strava!F1761)-RADIANS(Strava!F1762))/2)^2))))),0)</f>
        <v>5</v>
      </c>
      <c r="C1762" s="10">
        <f t="shared" si="216"/>
        <v>25.752999999999968</v>
      </c>
      <c r="D1762" s="8">
        <f t="shared" si="217"/>
        <v>1.1574074074149898E-5</v>
      </c>
      <c r="E1762" s="8">
        <f t="shared" si="218"/>
        <v>4.7106481481481499E-2</v>
      </c>
      <c r="F1762" s="17">
        <f t="shared" si="219"/>
        <v>17.999999999882078</v>
      </c>
      <c r="G1762" s="17">
        <f t="shared" si="220"/>
        <v>17.999999999964828</v>
      </c>
      <c r="H1762" s="17">
        <f t="shared" si="221"/>
        <v>17.999999999995737</v>
      </c>
      <c r="I1762" s="17">
        <f t="shared" si="222"/>
        <v>18.000000000003656</v>
      </c>
      <c r="J1762" s="17">
        <f t="shared" si="223"/>
        <v>18.539999999992496</v>
      </c>
      <c r="K1762" s="20" t="str">
        <f>HYPERLINK("http://maps.google.nl/maps?q="&amp;SUBSTITUTE(Tabel2[[#This Row],[lat]],",",".")&amp;","&amp;SUBSTITUTE(Tabel2[[#This Row],[lon]],",","."))</f>
        <v>http://maps.google.nl/maps?q=50.964718,5.867212</v>
      </c>
    </row>
    <row r="1763" spans="1:11" x14ac:dyDescent="0.25">
      <c r="A1763" s="12">
        <f>TIMEVALUE(MID(Tabel2[[#This Row],[ns1:time2]],12,8))</f>
        <v>0.50906249999999997</v>
      </c>
      <c r="B1763" s="13">
        <f>ROUND(6370973.27862*((2*ASIN(SQRT((SIN((RADIANS(Strava!E1762)-RADIANS(Strava!E1763))/2)^2)+COS(RADIANS(Strava!E1762))*COS(RADIANS(Strava!E1763))*(SIN((RADIANS(Strava!F1762)-RADIANS(Strava!F1763))/2)^2))))),0)</f>
        <v>5</v>
      </c>
      <c r="C1763" s="14">
        <f t="shared" si="216"/>
        <v>25.757999999999967</v>
      </c>
      <c r="D1763" s="12">
        <f t="shared" si="217"/>
        <v>1.1574074074038876E-5</v>
      </c>
      <c r="E1763" s="12">
        <f t="shared" si="218"/>
        <v>4.7118055555555538E-2</v>
      </c>
      <c r="F1763" s="15">
        <f t="shared" si="219"/>
        <v>18.00000000005474</v>
      </c>
      <c r="G1763" s="15">
        <f t="shared" si="220"/>
        <v>17.999999999964828</v>
      </c>
      <c r="H1763" s="15">
        <f t="shared" si="221"/>
        <v>17.999999999993605</v>
      </c>
      <c r="I1763" s="15">
        <f t="shared" si="222"/>
        <v>18.000000000003656</v>
      </c>
      <c r="J1763" s="15">
        <f t="shared" si="223"/>
        <v>18.25714285714599</v>
      </c>
      <c r="K1763" s="21" t="str">
        <f>HYPERLINK("http://maps.google.nl/maps?q="&amp;SUBSTITUTE(Tabel2[[#This Row],[lat]],",",".")&amp;","&amp;SUBSTITUTE(Tabel2[[#This Row],[lon]],",","."))</f>
        <v>http://maps.google.nl/maps?q=50.964692,5.867158</v>
      </c>
    </row>
    <row r="1764" spans="1:11" x14ac:dyDescent="0.25">
      <c r="A1764" s="8">
        <f>TIMEVALUE(MID(Tabel2[[#This Row],[ns1:time2]],12,8))</f>
        <v>0.50907407407407412</v>
      </c>
      <c r="B1764" s="13">
        <f>ROUND(6370973.27862*((2*ASIN(SQRT((SIN((RADIANS(Strava!E1763)-RADIANS(Strava!E1764))/2)^2)+COS(RADIANS(Strava!E1763))*COS(RADIANS(Strava!E1764))*(SIN((RADIANS(Strava!F1763)-RADIANS(Strava!F1764))/2)^2))))),0)</f>
        <v>4</v>
      </c>
      <c r="C1764" s="10">
        <f t="shared" si="216"/>
        <v>25.761999999999968</v>
      </c>
      <c r="D1764" s="8">
        <f t="shared" si="217"/>
        <v>1.1574074074149898E-5</v>
      </c>
      <c r="E1764" s="8">
        <f t="shared" si="218"/>
        <v>4.7129629629629688E-2</v>
      </c>
      <c r="F1764" s="17">
        <f t="shared" si="219"/>
        <v>14.399999999905663</v>
      </c>
      <c r="G1764" s="17">
        <f t="shared" si="220"/>
        <v>16.199999999972182</v>
      </c>
      <c r="H1764" s="17">
        <f t="shared" si="221"/>
        <v>16.799999999942873</v>
      </c>
      <c r="I1764" s="17">
        <f t="shared" si="222"/>
        <v>17.099999999968507</v>
      </c>
      <c r="J1764" s="17">
        <f t="shared" si="223"/>
        <v>17.723076923076558</v>
      </c>
      <c r="K1764" s="20" t="str">
        <f>HYPERLINK("http://maps.google.nl/maps?q="&amp;SUBSTITUTE(Tabel2[[#This Row],[lat]],",",".")&amp;","&amp;SUBSTITUTE(Tabel2[[#This Row],[lon]],",","."))</f>
        <v>http://maps.google.nl/maps?q=50.964669,5.86711</v>
      </c>
    </row>
    <row r="1765" spans="1:11" x14ac:dyDescent="0.25">
      <c r="A1765" s="12">
        <f>TIMEVALUE(MID(Tabel2[[#This Row],[ns1:time2]],12,8))</f>
        <v>0.50908564814814816</v>
      </c>
      <c r="B1765" s="13">
        <f>ROUND(6370973.27862*((2*ASIN(SQRT((SIN((RADIANS(Strava!E1764)-RADIANS(Strava!E1765))/2)^2)+COS(RADIANS(Strava!E1764))*COS(RADIANS(Strava!E1765))*(SIN((RADIANS(Strava!F1764)-RADIANS(Strava!F1765))/2)^2))))),0)</f>
        <v>5</v>
      </c>
      <c r="C1765" s="14">
        <f t="shared" si="216"/>
        <v>25.766999999999967</v>
      </c>
      <c r="D1765" s="12">
        <f t="shared" si="217"/>
        <v>1.1574074074038876E-5</v>
      </c>
      <c r="E1765" s="12">
        <f t="shared" si="218"/>
        <v>4.7141203703703727E-2</v>
      </c>
      <c r="F1765" s="15">
        <f t="shared" si="219"/>
        <v>18.00000000005474</v>
      </c>
      <c r="G1765" s="15">
        <f t="shared" si="220"/>
        <v>16.199999999972182</v>
      </c>
      <c r="H1765" s="15">
        <f t="shared" si="221"/>
        <v>16.79999999999659</v>
      </c>
      <c r="I1765" s="15">
        <f t="shared" si="222"/>
        <v>17.099999999968507</v>
      </c>
      <c r="J1765" s="15">
        <f t="shared" si="223"/>
        <v>17.723076923076558</v>
      </c>
      <c r="K1765" s="21" t="str">
        <f>HYPERLINK("http://maps.google.nl/maps?q="&amp;SUBSTITUTE(Tabel2[[#This Row],[lat]],",",".")&amp;","&amp;SUBSTITUTE(Tabel2[[#This Row],[lon]],",","."))</f>
        <v>http://maps.google.nl/maps?q=50.964647,5.867052</v>
      </c>
    </row>
    <row r="1766" spans="1:11" x14ac:dyDescent="0.25">
      <c r="A1766" s="8">
        <f>TIMEVALUE(MID(Tabel2[[#This Row],[ns1:time2]],12,8))</f>
        <v>0.5090972222222222</v>
      </c>
      <c r="B1766" s="13">
        <f>ROUND(6370973.27862*((2*ASIN(SQRT((SIN((RADIANS(Strava!E1765)-RADIANS(Strava!E1766))/2)^2)+COS(RADIANS(Strava!E1765))*COS(RADIANS(Strava!E1766))*(SIN((RADIANS(Strava!F1765)-RADIANS(Strava!F1766))/2)^2))))),0)</f>
        <v>5</v>
      </c>
      <c r="C1766" s="10">
        <f t="shared" si="216"/>
        <v>25.771999999999966</v>
      </c>
      <c r="D1766" s="8">
        <f t="shared" si="217"/>
        <v>1.1574074074038876E-5</v>
      </c>
      <c r="E1766" s="8">
        <f t="shared" si="218"/>
        <v>4.7152777777777766E-2</v>
      </c>
      <c r="F1766" s="17">
        <f t="shared" si="219"/>
        <v>18.00000000005474</v>
      </c>
      <c r="G1766" s="17">
        <f t="shared" si="220"/>
        <v>18.000000000051159</v>
      </c>
      <c r="H1766" s="17">
        <f t="shared" si="221"/>
        <v>16.79999999999659</v>
      </c>
      <c r="I1766" s="17">
        <f t="shared" si="222"/>
        <v>17.100000000009512</v>
      </c>
      <c r="J1766" s="17">
        <f t="shared" si="223"/>
        <v>17.723076923076558</v>
      </c>
      <c r="K1766" s="20" t="str">
        <f>HYPERLINK("http://maps.google.nl/maps?q="&amp;SUBSTITUTE(Tabel2[[#This Row],[lat]],",",".")&amp;","&amp;SUBSTITUTE(Tabel2[[#This Row],[lon]],",","."))</f>
        <v>http://maps.google.nl/maps?q=50.96462,5.867</v>
      </c>
    </row>
    <row r="1767" spans="1:11" x14ac:dyDescent="0.25">
      <c r="A1767" s="12">
        <f>TIMEVALUE(MID(Tabel2[[#This Row],[ns1:time2]],12,8))</f>
        <v>0.50910879629629624</v>
      </c>
      <c r="B1767" s="13">
        <f>ROUND(6370973.27862*((2*ASIN(SQRT((SIN((RADIANS(Strava!E1766)-RADIANS(Strava!E1767))/2)^2)+COS(RADIANS(Strava!E1766))*COS(RADIANS(Strava!E1767))*(SIN((RADIANS(Strava!F1766)-RADIANS(Strava!F1767))/2)^2))))),0)</f>
        <v>4</v>
      </c>
      <c r="C1767" s="14">
        <f t="shared" si="216"/>
        <v>25.775999999999968</v>
      </c>
      <c r="D1767" s="12">
        <f t="shared" si="217"/>
        <v>1.1574074074038876E-5</v>
      </c>
      <c r="E1767" s="12">
        <f t="shared" si="218"/>
        <v>4.7164351851851805E-2</v>
      </c>
      <c r="F1767" s="15">
        <f t="shared" si="219"/>
        <v>14.400000000043793</v>
      </c>
      <c r="G1767" s="15">
        <f t="shared" si="220"/>
        <v>16.200000000049879</v>
      </c>
      <c r="H1767" s="15">
        <f t="shared" si="221"/>
        <v>16.800000000050307</v>
      </c>
      <c r="I1767" s="15">
        <f t="shared" si="222"/>
        <v>16.20000000001103</v>
      </c>
      <c r="J1767" s="15">
        <f t="shared" si="223"/>
        <v>17.446153846154104</v>
      </c>
      <c r="K1767" s="21" t="str">
        <f>HYPERLINK("http://maps.google.nl/maps?q="&amp;SUBSTITUTE(Tabel2[[#This Row],[lat]],",",".")&amp;","&amp;SUBSTITUTE(Tabel2[[#This Row],[lon]],",","."))</f>
        <v>http://maps.google.nl/maps?q=50.964596,5.866949</v>
      </c>
    </row>
    <row r="1768" spans="1:11" x14ac:dyDescent="0.25">
      <c r="A1768" s="8">
        <f>TIMEVALUE(MID(Tabel2[[#This Row],[ns1:time2]],12,8))</f>
        <v>0.50912037037037039</v>
      </c>
      <c r="B1768" s="13">
        <f>ROUND(6370973.27862*((2*ASIN(SQRT((SIN((RADIANS(Strava!E1767)-RADIANS(Strava!E1768))/2)^2)+COS(RADIANS(Strava!E1767))*COS(RADIANS(Strava!E1768))*(SIN((RADIANS(Strava!F1767)-RADIANS(Strava!F1768))/2)^2))))),0)</f>
        <v>5</v>
      </c>
      <c r="C1768" s="10">
        <f t="shared" si="216"/>
        <v>25.780999999999967</v>
      </c>
      <c r="D1768" s="8">
        <f t="shared" si="217"/>
        <v>1.1574074074149898E-5</v>
      </c>
      <c r="E1768" s="8">
        <f t="shared" si="218"/>
        <v>4.7175925925925954E-2</v>
      </c>
      <c r="F1768" s="17">
        <f t="shared" si="219"/>
        <v>17.999999999882078</v>
      </c>
      <c r="G1768" s="17">
        <f t="shared" si="220"/>
        <v>16.199999999972182</v>
      </c>
      <c r="H1768" s="17">
        <f t="shared" si="221"/>
        <v>16.79999999999659</v>
      </c>
      <c r="I1768" s="17">
        <f t="shared" si="222"/>
        <v>17.100000000009512</v>
      </c>
      <c r="J1768" s="17">
        <f t="shared" si="223"/>
        <v>17.446153846154104</v>
      </c>
      <c r="K1768" s="20" t="str">
        <f>HYPERLINK("http://maps.google.nl/maps?q="&amp;SUBSTITUTE(Tabel2[[#This Row],[lat]],",",".")&amp;","&amp;SUBSTITUTE(Tabel2[[#This Row],[lon]],",","."))</f>
        <v>http://maps.google.nl/maps?q=50.964571,5.866898</v>
      </c>
    </row>
    <row r="1769" spans="1:11" x14ac:dyDescent="0.25">
      <c r="A1769" s="12">
        <f>TIMEVALUE(MID(Tabel2[[#This Row],[ns1:time2]],12,8))</f>
        <v>0.50913194444444443</v>
      </c>
      <c r="B1769" s="13">
        <f>ROUND(6370973.27862*((2*ASIN(SQRT((SIN((RADIANS(Strava!E1768)-RADIANS(Strava!E1769))/2)^2)+COS(RADIANS(Strava!E1768))*COS(RADIANS(Strava!E1769))*(SIN((RADIANS(Strava!F1768)-RADIANS(Strava!F1769))/2)^2))))),0)</f>
        <v>4</v>
      </c>
      <c r="C1769" s="14">
        <f t="shared" si="216"/>
        <v>25.784999999999968</v>
      </c>
      <c r="D1769" s="12">
        <f t="shared" si="217"/>
        <v>1.1574074074038876E-5</v>
      </c>
      <c r="E1769" s="12">
        <f t="shared" si="218"/>
        <v>4.7187499999999993E-2</v>
      </c>
      <c r="F1769" s="15">
        <f t="shared" si="219"/>
        <v>14.400000000043793</v>
      </c>
      <c r="G1769" s="15">
        <f t="shared" si="220"/>
        <v>16.199999999972182</v>
      </c>
      <c r="H1769" s="15">
        <f t="shared" si="221"/>
        <v>15.599999999999573</v>
      </c>
      <c r="I1769" s="15">
        <f t="shared" si="222"/>
        <v>16.20000000001103</v>
      </c>
      <c r="J1769" s="15">
        <f t="shared" si="223"/>
        <v>17.169230769231646</v>
      </c>
      <c r="K1769" s="21" t="str">
        <f>HYPERLINK("http://maps.google.nl/maps?q="&amp;SUBSTITUTE(Tabel2[[#This Row],[lat]],",",".")&amp;","&amp;SUBSTITUTE(Tabel2[[#This Row],[lon]],",","."))</f>
        <v>http://maps.google.nl/maps?q=50.964549,5.866845</v>
      </c>
    </row>
    <row r="1770" spans="1:11" x14ac:dyDescent="0.25">
      <c r="A1770" s="8">
        <f>TIMEVALUE(MID(Tabel2[[#This Row],[ns1:time2]],12,8))</f>
        <v>0.50914351851851858</v>
      </c>
      <c r="B1770" s="13">
        <f>ROUND(6370973.27862*((2*ASIN(SQRT((SIN((RADIANS(Strava!E1769)-RADIANS(Strava!E1770))/2)^2)+COS(RADIANS(Strava!E1769))*COS(RADIANS(Strava!E1770))*(SIN((RADIANS(Strava!F1769)-RADIANS(Strava!F1770))/2)^2))))),0)</f>
        <v>5</v>
      </c>
      <c r="C1770" s="10">
        <f t="shared" si="216"/>
        <v>25.789999999999967</v>
      </c>
      <c r="D1770" s="8">
        <f t="shared" si="217"/>
        <v>1.1574074074149898E-5</v>
      </c>
      <c r="E1770" s="8">
        <f t="shared" si="218"/>
        <v>4.7199074074074143E-2</v>
      </c>
      <c r="F1770" s="17">
        <f t="shared" si="219"/>
        <v>17.999999999882078</v>
      </c>
      <c r="G1770" s="17">
        <f t="shared" si="220"/>
        <v>16.199999999972182</v>
      </c>
      <c r="H1770" s="17">
        <f t="shared" si="221"/>
        <v>16.799999999942873</v>
      </c>
      <c r="I1770" s="17">
        <f t="shared" si="222"/>
        <v>16.199999999972182</v>
      </c>
      <c r="J1770" s="17">
        <f t="shared" si="223"/>
        <v>16.919999999985471</v>
      </c>
      <c r="K1770" s="20" t="str">
        <f>HYPERLINK("http://maps.google.nl/maps?q="&amp;SUBSTITUTE(Tabel2[[#This Row],[lat]],",",".")&amp;","&amp;SUBSTITUTE(Tabel2[[#This Row],[lon]],",","."))</f>
        <v>http://maps.google.nl/maps?q=50.964523,5.866793</v>
      </c>
    </row>
    <row r="1771" spans="1:11" x14ac:dyDescent="0.25">
      <c r="A1771" s="12">
        <f>TIMEVALUE(MID(Tabel2[[#This Row],[ns1:time2]],12,8))</f>
        <v>0.50915509259259262</v>
      </c>
      <c r="B1771" s="13">
        <f>ROUND(6370973.27862*((2*ASIN(SQRT((SIN((RADIANS(Strava!E1770)-RADIANS(Strava!E1771))/2)^2)+COS(RADIANS(Strava!E1770))*COS(RADIANS(Strava!E1771))*(SIN((RADIANS(Strava!F1770)-RADIANS(Strava!F1771))/2)^2))))),0)</f>
        <v>4</v>
      </c>
      <c r="C1771" s="14">
        <f t="shared" si="216"/>
        <v>25.793999999999969</v>
      </c>
      <c r="D1771" s="12">
        <f t="shared" si="217"/>
        <v>1.1574074074038876E-5</v>
      </c>
      <c r="E1771" s="12">
        <f t="shared" si="218"/>
        <v>4.7210648148148182E-2</v>
      </c>
      <c r="F1771" s="15">
        <f t="shared" si="219"/>
        <v>14.400000000043793</v>
      </c>
      <c r="G1771" s="15">
        <f t="shared" si="220"/>
        <v>16.199999999972182</v>
      </c>
      <c r="H1771" s="15">
        <f t="shared" si="221"/>
        <v>15.599999999999573</v>
      </c>
      <c r="I1771" s="15">
        <f t="shared" si="222"/>
        <v>16.199999999972182</v>
      </c>
      <c r="J1771" s="15">
        <f t="shared" si="223"/>
        <v>16.559999999986598</v>
      </c>
      <c r="K1771" s="21" t="str">
        <f>HYPERLINK("http://maps.google.nl/maps?q="&amp;SUBSTITUTE(Tabel2[[#This Row],[lat]],",",".")&amp;","&amp;SUBSTITUTE(Tabel2[[#This Row],[lon]],",","."))</f>
        <v>http://maps.google.nl/maps?q=50.964498,5.866743</v>
      </c>
    </row>
    <row r="1772" spans="1:11" x14ac:dyDescent="0.25">
      <c r="A1772" s="8">
        <f>TIMEVALUE(MID(Tabel2[[#This Row],[ns1:time2]],12,8))</f>
        <v>0.50916666666666666</v>
      </c>
      <c r="B1772" s="13">
        <f>ROUND(6370973.27862*((2*ASIN(SQRT((SIN((RADIANS(Strava!E1771)-RADIANS(Strava!E1772))/2)^2)+COS(RADIANS(Strava!E1771))*COS(RADIANS(Strava!E1772))*(SIN((RADIANS(Strava!F1771)-RADIANS(Strava!F1772))/2)^2))))),0)</f>
        <v>4</v>
      </c>
      <c r="C1772" s="10">
        <f t="shared" si="216"/>
        <v>25.79799999999997</v>
      </c>
      <c r="D1772" s="8">
        <f t="shared" si="217"/>
        <v>1.1574074074038876E-5</v>
      </c>
      <c r="E1772" s="8">
        <f t="shared" si="218"/>
        <v>4.7222222222222221E-2</v>
      </c>
      <c r="F1772" s="17">
        <f t="shared" si="219"/>
        <v>14.400000000043793</v>
      </c>
      <c r="G1772" s="17">
        <f t="shared" si="220"/>
        <v>14.400000000048601</v>
      </c>
      <c r="H1772" s="17">
        <f t="shared" si="221"/>
        <v>15.599999999999573</v>
      </c>
      <c r="I1772" s="17">
        <f t="shared" si="222"/>
        <v>15.300000000012551</v>
      </c>
      <c r="J1772" s="17">
        <f t="shared" si="223"/>
        <v>16.200000000003261</v>
      </c>
      <c r="K1772" s="20" t="str">
        <f>HYPERLINK("http://maps.google.nl/maps?q="&amp;SUBSTITUTE(Tabel2[[#This Row],[lat]],",",".")&amp;","&amp;SUBSTITUTE(Tabel2[[#This Row],[lon]],",","."))</f>
        <v>http://maps.google.nl/maps?q=50.964475,5.866695</v>
      </c>
    </row>
    <row r="1773" spans="1:11" x14ac:dyDescent="0.25">
      <c r="A1773" s="12">
        <f>TIMEVALUE(MID(Tabel2[[#This Row],[ns1:time2]],12,8))</f>
        <v>0.50918981481481485</v>
      </c>
      <c r="B1773" s="13">
        <f>ROUND(6370973.27862*((2*ASIN(SQRT((SIN((RADIANS(Strava!E1772)-RADIANS(Strava!E1773))/2)^2)+COS(RADIANS(Strava!E1772))*COS(RADIANS(Strava!E1773))*(SIN((RADIANS(Strava!F1772)-RADIANS(Strava!F1773))/2)^2))))),0)</f>
        <v>9</v>
      </c>
      <c r="C1773" s="14">
        <f t="shared" si="216"/>
        <v>25.80699999999997</v>
      </c>
      <c r="D1773" s="12">
        <f t="shared" si="217"/>
        <v>2.3148148148188774E-5</v>
      </c>
      <c r="E1773" s="12">
        <f t="shared" si="218"/>
        <v>4.724537037037041E-2</v>
      </c>
      <c r="F1773" s="15">
        <f t="shared" si="219"/>
        <v>16.199999999971567</v>
      </c>
      <c r="G1773" s="15">
        <f t="shared" si="220"/>
        <v>15.599999999999573</v>
      </c>
      <c r="H1773" s="15">
        <f t="shared" si="221"/>
        <v>15.300000000012551</v>
      </c>
      <c r="I1773" s="15">
        <f t="shared" si="222"/>
        <v>15.839999999988848</v>
      </c>
      <c r="J1773" s="15">
        <f t="shared" si="223"/>
        <v>16.036363636357464</v>
      </c>
      <c r="K1773" s="21" t="str">
        <f>HYPERLINK("http://maps.google.nl/maps?q="&amp;SUBSTITUTE(Tabel2[[#This Row],[lat]],",",".")&amp;","&amp;SUBSTITUTE(Tabel2[[#This Row],[lon]],",","."))</f>
        <v>http://maps.google.nl/maps?q=50.964425,5.866594</v>
      </c>
    </row>
    <row r="1774" spans="1:11" x14ac:dyDescent="0.25">
      <c r="A1774" s="8">
        <f>TIMEVALUE(MID(Tabel2[[#This Row],[ns1:time2]],12,8))</f>
        <v>0.50920138888888888</v>
      </c>
      <c r="B1774" s="13">
        <f>ROUND(6370973.27862*((2*ASIN(SQRT((SIN((RADIANS(Strava!E1773)-RADIANS(Strava!E1774))/2)^2)+COS(RADIANS(Strava!E1773))*COS(RADIANS(Strava!E1774))*(SIN((RADIANS(Strava!F1773)-RADIANS(Strava!F1774))/2)^2))))),0)</f>
        <v>4</v>
      </c>
      <c r="C1774" s="10">
        <f t="shared" si="216"/>
        <v>25.810999999999972</v>
      </c>
      <c r="D1774" s="8">
        <f t="shared" si="217"/>
        <v>1.1574074074038876E-5</v>
      </c>
      <c r="E1774" s="8">
        <f t="shared" si="218"/>
        <v>4.7256944444444449E-2</v>
      </c>
      <c r="F1774" s="17">
        <f t="shared" si="219"/>
        <v>14.400000000043793</v>
      </c>
      <c r="G1774" s="17">
        <f t="shared" si="220"/>
        <v>15.599999999999573</v>
      </c>
      <c r="H1774" s="17">
        <f t="shared" si="221"/>
        <v>15.300000000012551</v>
      </c>
      <c r="I1774" s="17">
        <f t="shared" si="222"/>
        <v>15.120000000020106</v>
      </c>
      <c r="J1774" s="17">
        <f t="shared" si="223"/>
        <v>16.036363636371448</v>
      </c>
      <c r="K1774" s="20" t="str">
        <f>HYPERLINK("http://maps.google.nl/maps?q="&amp;SUBSTITUTE(Tabel2[[#This Row],[lat]],",",".")&amp;","&amp;SUBSTITUTE(Tabel2[[#This Row],[lon]],",","."))</f>
        <v>http://maps.google.nl/maps?q=50.964405,5.866547</v>
      </c>
    </row>
    <row r="1775" spans="1:11" x14ac:dyDescent="0.25">
      <c r="A1775" s="12">
        <f>TIMEVALUE(MID(Tabel2[[#This Row],[ns1:time2]],12,8))</f>
        <v>0.50921296296296303</v>
      </c>
      <c r="B1775" s="13">
        <f>ROUND(6370973.27862*((2*ASIN(SQRT((SIN((RADIANS(Strava!E1774)-RADIANS(Strava!E1775))/2)^2)+COS(RADIANS(Strava!E1774))*COS(RADIANS(Strava!E1775))*(SIN((RADIANS(Strava!F1774)-RADIANS(Strava!F1775))/2)^2))))),0)</f>
        <v>4</v>
      </c>
      <c r="C1775" s="14">
        <f t="shared" si="216"/>
        <v>25.814999999999973</v>
      </c>
      <c r="D1775" s="12">
        <f t="shared" si="217"/>
        <v>1.1574074074149898E-5</v>
      </c>
      <c r="E1775" s="12">
        <f t="shared" si="218"/>
        <v>4.7268518518518599E-2</v>
      </c>
      <c r="F1775" s="15">
        <f t="shared" si="219"/>
        <v>14.399999999905663</v>
      </c>
      <c r="G1775" s="15">
        <f t="shared" si="220"/>
        <v>14.399999999979537</v>
      </c>
      <c r="H1775" s="15">
        <f t="shared" si="221"/>
        <v>15.29999999997586</v>
      </c>
      <c r="I1775" s="15">
        <f t="shared" si="222"/>
        <v>15.119999999991098</v>
      </c>
      <c r="J1775" s="15">
        <f t="shared" si="223"/>
        <v>15.709090909085646</v>
      </c>
      <c r="K1775" s="21" t="str">
        <f>HYPERLINK("http://maps.google.nl/maps?q="&amp;SUBSTITUTE(Tabel2[[#This Row],[lat]],",",".")&amp;","&amp;SUBSTITUTE(Tabel2[[#This Row],[lon]],",","."))</f>
        <v>http://maps.google.nl/maps?q=50.964383,5.866498</v>
      </c>
    </row>
    <row r="1776" spans="1:11" x14ac:dyDescent="0.25">
      <c r="A1776" s="8">
        <f>TIMEVALUE(MID(Tabel2[[#This Row],[ns1:time2]],12,8))</f>
        <v>0.50922453703703707</v>
      </c>
      <c r="B1776" s="13">
        <f>ROUND(6370973.27862*((2*ASIN(SQRT((SIN((RADIANS(Strava!E1775)-RADIANS(Strava!E1776))/2)^2)+COS(RADIANS(Strava!E1775))*COS(RADIANS(Strava!E1776))*(SIN((RADIANS(Strava!F1775)-RADIANS(Strava!F1776))/2)^2))))),0)</f>
        <v>4</v>
      </c>
      <c r="C1776" s="10">
        <f t="shared" si="216"/>
        <v>25.818999999999974</v>
      </c>
      <c r="D1776" s="8">
        <f t="shared" si="217"/>
        <v>1.1574074074038876E-5</v>
      </c>
      <c r="E1776" s="8">
        <f t="shared" si="218"/>
        <v>4.7280092592592637E-2</v>
      </c>
      <c r="F1776" s="17">
        <f t="shared" si="219"/>
        <v>14.400000000043793</v>
      </c>
      <c r="G1776" s="17">
        <f t="shared" si="220"/>
        <v>14.399999999979537</v>
      </c>
      <c r="H1776" s="17">
        <f t="shared" si="221"/>
        <v>14.400000000002558</v>
      </c>
      <c r="I1776" s="17">
        <f t="shared" si="222"/>
        <v>15.119999999991098</v>
      </c>
      <c r="J1776" s="17">
        <f t="shared" si="223"/>
        <v>15.381818181813827</v>
      </c>
      <c r="K1776" s="20" t="str">
        <f>HYPERLINK("http://maps.google.nl/maps?q="&amp;SUBSTITUTE(Tabel2[[#This Row],[lat]],",",".")&amp;","&amp;SUBSTITUTE(Tabel2[[#This Row],[lon]],",","."))</f>
        <v>http://maps.google.nl/maps?q=50.964362,5.866448</v>
      </c>
    </row>
    <row r="1777" spans="1:11" x14ac:dyDescent="0.25">
      <c r="A1777" s="12">
        <f>TIMEVALUE(MID(Tabel2[[#This Row],[ns1:time2]],12,8))</f>
        <v>0.50923611111111111</v>
      </c>
      <c r="B1777" s="13">
        <f>ROUND(6370973.27862*((2*ASIN(SQRT((SIN((RADIANS(Strava!E1776)-RADIANS(Strava!E1777))/2)^2)+COS(RADIANS(Strava!E1776))*COS(RADIANS(Strava!E1777))*(SIN((RADIANS(Strava!F1776)-RADIANS(Strava!F1777))/2)^2))))),0)</f>
        <v>4</v>
      </c>
      <c r="C1777" s="14">
        <f t="shared" si="216"/>
        <v>25.822999999999976</v>
      </c>
      <c r="D1777" s="12">
        <f t="shared" si="217"/>
        <v>1.1574074074038876E-5</v>
      </c>
      <c r="E1777" s="12">
        <f t="shared" si="218"/>
        <v>4.7291666666666676E-2</v>
      </c>
      <c r="F1777" s="15">
        <f t="shared" si="219"/>
        <v>14.400000000043793</v>
      </c>
      <c r="G1777" s="15">
        <f t="shared" si="220"/>
        <v>14.400000000048601</v>
      </c>
      <c r="H1777" s="15">
        <f t="shared" si="221"/>
        <v>14.400000000002558</v>
      </c>
      <c r="I1777" s="15">
        <f t="shared" si="222"/>
        <v>14.400000000014069</v>
      </c>
      <c r="J1777" s="15">
        <f t="shared" si="223"/>
        <v>15.381818181813827</v>
      </c>
      <c r="K1777" s="21" t="str">
        <f>HYPERLINK("http://maps.google.nl/maps?q="&amp;SUBSTITUTE(Tabel2[[#This Row],[lat]],",",".")&amp;","&amp;SUBSTITUTE(Tabel2[[#This Row],[lon]],",","."))</f>
        <v>http://maps.google.nl/maps?q=50.964338,5.866398</v>
      </c>
    </row>
    <row r="1778" spans="1:11" x14ac:dyDescent="0.25">
      <c r="A1778" s="8">
        <f>TIMEVALUE(MID(Tabel2[[#This Row],[ns1:time2]],12,8))</f>
        <v>0.50927083333333334</v>
      </c>
      <c r="B1778" s="13">
        <f>ROUND(6370973.27862*((2*ASIN(SQRT((SIN((RADIANS(Strava!E1777)-RADIANS(Strava!E1778))/2)^2)+COS(RADIANS(Strava!E1777))*COS(RADIANS(Strava!E1778))*(SIN((RADIANS(Strava!F1777)-RADIANS(Strava!F1778))/2)^2))))),0)</f>
        <v>13</v>
      </c>
      <c r="C1778" s="10">
        <f t="shared" si="216"/>
        <v>25.835999999999977</v>
      </c>
      <c r="D1778" s="8">
        <f t="shared" si="217"/>
        <v>3.472222222222765E-5</v>
      </c>
      <c r="E1778" s="8">
        <f t="shared" si="218"/>
        <v>4.7326388888888904E-2</v>
      </c>
      <c r="F1778" s="17">
        <f t="shared" si="219"/>
        <v>15.599999999997561</v>
      </c>
      <c r="G1778" s="17">
        <f t="shared" si="220"/>
        <v>15.300000000012551</v>
      </c>
      <c r="H1778" s="17">
        <f t="shared" si="221"/>
        <v>15.120000000020106</v>
      </c>
      <c r="I1778" s="17">
        <f t="shared" si="222"/>
        <v>15.000000000001066</v>
      </c>
      <c r="J1778" s="17">
        <f t="shared" si="223"/>
        <v>15.230769230773468</v>
      </c>
      <c r="K1778" s="20" t="str">
        <f>HYPERLINK("http://maps.google.nl/maps?q="&amp;SUBSTITUTE(Tabel2[[#This Row],[lat]],",",".")&amp;","&amp;SUBSTITUTE(Tabel2[[#This Row],[lon]],",","."))</f>
        <v>http://maps.google.nl/maps?q=50.964269,5.866256</v>
      </c>
    </row>
    <row r="1779" spans="1:11" x14ac:dyDescent="0.25">
      <c r="A1779" s="12">
        <f>TIMEVALUE(MID(Tabel2[[#This Row],[ns1:time2]],12,8))</f>
        <v>0.50928240740740738</v>
      </c>
      <c r="B1779" s="13">
        <f>ROUND(6370973.27862*((2*ASIN(SQRT((SIN((RADIANS(Strava!E1778)-RADIANS(Strava!E1779))/2)^2)+COS(RADIANS(Strava!E1778))*COS(RADIANS(Strava!E1779))*(SIN((RADIANS(Strava!F1778)-RADIANS(Strava!F1779))/2)^2))))),0)</f>
        <v>4</v>
      </c>
      <c r="C1779" s="14">
        <f t="shared" si="216"/>
        <v>25.839999999999979</v>
      </c>
      <c r="D1779" s="12">
        <f t="shared" si="217"/>
        <v>1.1574074074038876E-5</v>
      </c>
      <c r="E1779" s="12">
        <f t="shared" si="218"/>
        <v>4.7337962962962943E-2</v>
      </c>
      <c r="F1779" s="15">
        <f t="shared" si="219"/>
        <v>14.400000000043793</v>
      </c>
      <c r="G1779" s="15">
        <f t="shared" si="220"/>
        <v>15.300000000012551</v>
      </c>
      <c r="H1779" s="15">
        <f t="shared" si="221"/>
        <v>15.120000000020106</v>
      </c>
      <c r="I1779" s="15">
        <f t="shared" si="222"/>
        <v>15.000000000025047</v>
      </c>
      <c r="J1779" s="15">
        <f t="shared" si="223"/>
        <v>15.230769230773468</v>
      </c>
      <c r="K1779" s="21" t="str">
        <f>HYPERLINK("http://maps.google.nl/maps?q="&amp;SUBSTITUTE(Tabel2[[#This Row],[lat]],",",".")&amp;","&amp;SUBSTITUTE(Tabel2[[#This Row],[lon]],",","."))</f>
        <v>http://maps.google.nl/maps?q=50.964245,5.866207</v>
      </c>
    </row>
    <row r="1780" spans="1:11" x14ac:dyDescent="0.25">
      <c r="A1780" s="8">
        <f>TIMEVALUE(MID(Tabel2[[#This Row],[ns1:time2]],12,8))</f>
        <v>0.50929398148148153</v>
      </c>
      <c r="B1780" s="13">
        <f>ROUND(6370973.27862*((2*ASIN(SQRT((SIN((RADIANS(Strava!E1779)-RADIANS(Strava!E1780))/2)^2)+COS(RADIANS(Strava!E1779))*COS(RADIANS(Strava!E1780))*(SIN((RADIANS(Strava!F1779)-RADIANS(Strava!F1780))/2)^2))))),0)</f>
        <v>4</v>
      </c>
      <c r="C1780" s="10">
        <f t="shared" si="216"/>
        <v>25.84399999999998</v>
      </c>
      <c r="D1780" s="8">
        <f t="shared" si="217"/>
        <v>1.1574074074149898E-5</v>
      </c>
      <c r="E1780" s="8">
        <f t="shared" si="218"/>
        <v>4.7349537037037093E-2</v>
      </c>
      <c r="F1780" s="17">
        <f t="shared" si="219"/>
        <v>14.399999999905663</v>
      </c>
      <c r="G1780" s="17">
        <f t="shared" si="220"/>
        <v>14.399999999979537</v>
      </c>
      <c r="H1780" s="17">
        <f t="shared" si="221"/>
        <v>15.119999999991098</v>
      </c>
      <c r="I1780" s="17">
        <f t="shared" si="222"/>
        <v>15.000000000001066</v>
      </c>
      <c r="J1780" s="17">
        <f t="shared" si="223"/>
        <v>14.953846153851012</v>
      </c>
      <c r="K1780" s="20" t="str">
        <f>HYPERLINK("http://maps.google.nl/maps?q="&amp;SUBSTITUTE(Tabel2[[#This Row],[lat]],",",".")&amp;","&amp;SUBSTITUTE(Tabel2[[#This Row],[lon]],",","."))</f>
        <v>http://maps.google.nl/maps?q=50.964222,5.866162</v>
      </c>
    </row>
    <row r="1781" spans="1:11" x14ac:dyDescent="0.25">
      <c r="A1781" s="12">
        <f>TIMEVALUE(MID(Tabel2[[#This Row],[ns1:time2]],12,8))</f>
        <v>0.50930555555555557</v>
      </c>
      <c r="B1781" s="13">
        <f>ROUND(6370973.27862*((2*ASIN(SQRT((SIN((RADIANS(Strava!E1780)-RADIANS(Strava!E1781))/2)^2)+COS(RADIANS(Strava!E1780))*COS(RADIANS(Strava!E1781))*(SIN((RADIANS(Strava!F1780)-RADIANS(Strava!F1781))/2)^2))))),0)</f>
        <v>4</v>
      </c>
      <c r="C1781" s="14">
        <f t="shared" si="216"/>
        <v>25.847999999999981</v>
      </c>
      <c r="D1781" s="12">
        <f t="shared" si="217"/>
        <v>1.1574074074038876E-5</v>
      </c>
      <c r="E1781" s="12">
        <f t="shared" si="218"/>
        <v>4.7361111111111132E-2</v>
      </c>
      <c r="F1781" s="15">
        <f t="shared" si="219"/>
        <v>14.400000000043793</v>
      </c>
      <c r="G1781" s="15">
        <f t="shared" si="220"/>
        <v>14.399999999979537</v>
      </c>
      <c r="H1781" s="15">
        <f t="shared" si="221"/>
        <v>14.400000000002558</v>
      </c>
      <c r="I1781" s="15">
        <f t="shared" si="222"/>
        <v>15.000000000001066</v>
      </c>
      <c r="J1781" s="15">
        <f t="shared" si="223"/>
        <v>14.953846153851012</v>
      </c>
      <c r="K1781" s="21" t="str">
        <f>HYPERLINK("http://maps.google.nl/maps?q="&amp;SUBSTITUTE(Tabel2[[#This Row],[lat]],",",".")&amp;","&amp;SUBSTITUTE(Tabel2[[#This Row],[lon]],",","."))</f>
        <v>http://maps.google.nl/maps?q=50.964202,5.866112</v>
      </c>
    </row>
    <row r="1782" spans="1:11" x14ac:dyDescent="0.25">
      <c r="A1782" s="8">
        <f>TIMEVALUE(MID(Tabel2[[#This Row],[ns1:time2]],12,8))</f>
        <v>0.50931712962962961</v>
      </c>
      <c r="B1782" s="13">
        <f>ROUND(6370973.27862*((2*ASIN(SQRT((SIN((RADIANS(Strava!E1781)-RADIANS(Strava!E1782))/2)^2)+COS(RADIANS(Strava!E1781))*COS(RADIANS(Strava!E1782))*(SIN((RADIANS(Strava!F1781)-RADIANS(Strava!F1782))/2)^2))))),0)</f>
        <v>4</v>
      </c>
      <c r="C1782" s="10">
        <f t="shared" si="216"/>
        <v>25.851999999999983</v>
      </c>
      <c r="D1782" s="8">
        <f t="shared" si="217"/>
        <v>1.1574074074038876E-5</v>
      </c>
      <c r="E1782" s="8">
        <f t="shared" si="218"/>
        <v>4.737268518518517E-2</v>
      </c>
      <c r="F1782" s="17">
        <f t="shared" si="219"/>
        <v>14.400000000043793</v>
      </c>
      <c r="G1782" s="17">
        <f t="shared" si="220"/>
        <v>14.400000000048601</v>
      </c>
      <c r="H1782" s="17">
        <f t="shared" si="221"/>
        <v>14.400000000002558</v>
      </c>
      <c r="I1782" s="17">
        <f t="shared" si="222"/>
        <v>14.400000000014069</v>
      </c>
      <c r="J1782" s="17">
        <f t="shared" si="223"/>
        <v>14.953846153851012</v>
      </c>
      <c r="K1782" s="20" t="str">
        <f>HYPERLINK("http://maps.google.nl/maps?q="&amp;SUBSTITUTE(Tabel2[[#This Row],[lat]],",",".")&amp;","&amp;SUBSTITUTE(Tabel2[[#This Row],[lon]],",","."))</f>
        <v>http://maps.google.nl/maps?q=50.964176,5.866064</v>
      </c>
    </row>
    <row r="1783" spans="1:11" x14ac:dyDescent="0.25">
      <c r="A1783" s="12">
        <f>TIMEVALUE(MID(Tabel2[[#This Row],[ns1:time2]],12,8))</f>
        <v>0.50935185185185183</v>
      </c>
      <c r="B1783" s="13">
        <f>ROUND(6370973.27862*((2*ASIN(SQRT((SIN((RADIANS(Strava!E1782)-RADIANS(Strava!E1783))/2)^2)+COS(RADIANS(Strava!E1782))*COS(RADIANS(Strava!E1783))*(SIN((RADIANS(Strava!F1782)-RADIANS(Strava!F1783))/2)^2))))),0)</f>
        <v>13</v>
      </c>
      <c r="C1783" s="14">
        <f t="shared" si="216"/>
        <v>25.864999999999984</v>
      </c>
      <c r="D1783" s="12">
        <f t="shared" si="217"/>
        <v>3.472222222222765E-5</v>
      </c>
      <c r="E1783" s="12">
        <f t="shared" si="218"/>
        <v>4.7407407407407398E-2</v>
      </c>
      <c r="F1783" s="15">
        <f t="shared" si="219"/>
        <v>15.599999999997561</v>
      </c>
      <c r="G1783" s="15">
        <f t="shared" si="220"/>
        <v>15.300000000012551</v>
      </c>
      <c r="H1783" s="15">
        <f t="shared" si="221"/>
        <v>15.120000000020106</v>
      </c>
      <c r="I1783" s="15">
        <f t="shared" si="222"/>
        <v>15.000000000001066</v>
      </c>
      <c r="J1783" s="15">
        <f t="shared" si="223"/>
        <v>14.914285714293806</v>
      </c>
      <c r="K1783" s="21" t="str">
        <f>HYPERLINK("http://maps.google.nl/maps?q="&amp;SUBSTITUTE(Tabel2[[#This Row],[lat]],",",".")&amp;","&amp;SUBSTITUTE(Tabel2[[#This Row],[lon]],",","."))</f>
        <v>http://maps.google.nl/maps?q=50.964095,5.865923</v>
      </c>
    </row>
    <row r="1784" spans="1:11" x14ac:dyDescent="0.25">
      <c r="A1784" s="8">
        <f>TIMEVALUE(MID(Tabel2[[#This Row],[ns1:time2]],12,8))</f>
        <v>0.50936342592592598</v>
      </c>
      <c r="B1784" s="13">
        <f>ROUND(6370973.27862*((2*ASIN(SQRT((SIN((RADIANS(Strava!E1783)-RADIANS(Strava!E1784))/2)^2)+COS(RADIANS(Strava!E1783))*COS(RADIANS(Strava!E1784))*(SIN((RADIANS(Strava!F1783)-RADIANS(Strava!F1784))/2)^2))))),0)</f>
        <v>4</v>
      </c>
      <c r="C1784" s="10">
        <f t="shared" si="216"/>
        <v>25.868999999999986</v>
      </c>
      <c r="D1784" s="8">
        <f t="shared" si="217"/>
        <v>1.1574074074149898E-5</v>
      </c>
      <c r="E1784" s="8">
        <f t="shared" si="218"/>
        <v>4.7418981481481548E-2</v>
      </c>
      <c r="F1784" s="17">
        <f t="shared" si="219"/>
        <v>14.399999999905663</v>
      </c>
      <c r="G1784" s="17">
        <f t="shared" si="220"/>
        <v>15.29999999997586</v>
      </c>
      <c r="H1784" s="17">
        <f t="shared" si="221"/>
        <v>15.119999999991098</v>
      </c>
      <c r="I1784" s="17">
        <f t="shared" si="222"/>
        <v>15.000000000001066</v>
      </c>
      <c r="J1784" s="17">
        <f t="shared" si="223"/>
        <v>14.914285714283587</v>
      </c>
      <c r="K1784" s="20" t="str">
        <f>HYPERLINK("http://maps.google.nl/maps?q="&amp;SUBSTITUTE(Tabel2[[#This Row],[lat]],",",".")&amp;","&amp;SUBSTITUTE(Tabel2[[#This Row],[lon]],",","."))</f>
        <v>http://maps.google.nl/maps?q=50.964074,5.865878</v>
      </c>
    </row>
    <row r="1785" spans="1:11" x14ac:dyDescent="0.25">
      <c r="A1785" s="12">
        <f>TIMEVALUE(MID(Tabel2[[#This Row],[ns1:time2]],12,8))</f>
        <v>0.50937500000000002</v>
      </c>
      <c r="B1785" s="13">
        <f>ROUND(6370973.27862*((2*ASIN(SQRT((SIN((RADIANS(Strava!E1784)-RADIANS(Strava!E1785))/2)^2)+COS(RADIANS(Strava!E1784))*COS(RADIANS(Strava!E1785))*(SIN((RADIANS(Strava!F1784)-RADIANS(Strava!F1785))/2)^2))))),0)</f>
        <v>4</v>
      </c>
      <c r="C1785" s="14">
        <f t="shared" si="216"/>
        <v>25.872999999999987</v>
      </c>
      <c r="D1785" s="12">
        <f t="shared" si="217"/>
        <v>1.1574074074038876E-5</v>
      </c>
      <c r="E1785" s="12">
        <f t="shared" si="218"/>
        <v>4.7430555555555587E-2</v>
      </c>
      <c r="F1785" s="15">
        <f t="shared" si="219"/>
        <v>14.400000000043793</v>
      </c>
      <c r="G1785" s="15">
        <f t="shared" si="220"/>
        <v>14.399999999979537</v>
      </c>
      <c r="H1785" s="15">
        <f t="shared" si="221"/>
        <v>15.119999999991098</v>
      </c>
      <c r="I1785" s="15">
        <f t="shared" si="222"/>
        <v>15.000000000001066</v>
      </c>
      <c r="J1785" s="15">
        <f t="shared" si="223"/>
        <v>14.914285714293806</v>
      </c>
      <c r="K1785" s="21" t="str">
        <f>HYPERLINK("http://maps.google.nl/maps?q="&amp;SUBSTITUTE(Tabel2[[#This Row],[lat]],",",".")&amp;","&amp;SUBSTITUTE(Tabel2[[#This Row],[lon]],",","."))</f>
        <v>http://maps.google.nl/maps?q=50.964066,5.865818</v>
      </c>
    </row>
    <row r="1786" spans="1:11" x14ac:dyDescent="0.25">
      <c r="A1786" s="8">
        <f>TIMEVALUE(MID(Tabel2[[#This Row],[ns1:time2]],12,8))</f>
        <v>0.50938657407407406</v>
      </c>
      <c r="B1786" s="13">
        <f>ROUND(6370973.27862*((2*ASIN(SQRT((SIN((RADIANS(Strava!E1785)-RADIANS(Strava!E1786))/2)^2)+COS(RADIANS(Strava!E1785))*COS(RADIANS(Strava!E1786))*(SIN((RADIANS(Strava!F1785)-RADIANS(Strava!F1786))/2)^2))))),0)</f>
        <v>4</v>
      </c>
      <c r="C1786" s="10">
        <f t="shared" si="216"/>
        <v>25.876999999999988</v>
      </c>
      <c r="D1786" s="8">
        <f t="shared" si="217"/>
        <v>1.1574074074038876E-5</v>
      </c>
      <c r="E1786" s="8">
        <f t="shared" si="218"/>
        <v>4.7442129629629626E-2</v>
      </c>
      <c r="F1786" s="17">
        <f t="shared" si="219"/>
        <v>14.400000000043793</v>
      </c>
      <c r="G1786" s="17">
        <f t="shared" si="220"/>
        <v>14.400000000048601</v>
      </c>
      <c r="H1786" s="17">
        <f t="shared" si="221"/>
        <v>14.400000000002558</v>
      </c>
      <c r="I1786" s="17">
        <f t="shared" si="222"/>
        <v>15.000000000001066</v>
      </c>
      <c r="J1786" s="17">
        <f t="shared" si="223"/>
        <v>14.914285714293806</v>
      </c>
      <c r="K1786" s="20" t="str">
        <f>HYPERLINK("http://maps.google.nl/maps?q="&amp;SUBSTITUTE(Tabel2[[#This Row],[lat]],",",".")&amp;","&amp;SUBSTITUTE(Tabel2[[#This Row],[lon]],",","."))</f>
        <v>http://maps.google.nl/maps?q=50.964073,5.865759</v>
      </c>
    </row>
    <row r="1787" spans="1:11" x14ac:dyDescent="0.25">
      <c r="A1787" s="12">
        <f>TIMEVALUE(MID(Tabel2[[#This Row],[ns1:time2]],12,8))</f>
        <v>0.5093981481481481</v>
      </c>
      <c r="B1787" s="13">
        <f>ROUND(6370973.27862*((2*ASIN(SQRT((SIN((RADIANS(Strava!E1786)-RADIANS(Strava!E1787))/2)^2)+COS(RADIANS(Strava!E1786))*COS(RADIANS(Strava!E1787))*(SIN((RADIANS(Strava!F1786)-RADIANS(Strava!F1787))/2)^2))))),0)</f>
        <v>5</v>
      </c>
      <c r="C1787" s="14">
        <f t="shared" si="216"/>
        <v>25.881999999999987</v>
      </c>
      <c r="D1787" s="12">
        <f t="shared" si="217"/>
        <v>1.1574074074038876E-5</v>
      </c>
      <c r="E1787" s="12">
        <f t="shared" si="218"/>
        <v>4.7453703703703665E-2</v>
      </c>
      <c r="F1787" s="15">
        <f t="shared" si="219"/>
        <v>18.00000000005474</v>
      </c>
      <c r="G1787" s="15">
        <f t="shared" si="220"/>
        <v>16.200000000049879</v>
      </c>
      <c r="H1787" s="15">
        <f t="shared" si="221"/>
        <v>15.600000000049453</v>
      </c>
      <c r="I1787" s="15">
        <f t="shared" si="222"/>
        <v>15.300000000012551</v>
      </c>
      <c r="J1787" s="15">
        <f t="shared" si="223"/>
        <v>15.171428571436142</v>
      </c>
      <c r="K1787" s="21" t="str">
        <f>HYPERLINK("http://maps.google.nl/maps?q="&amp;SUBSTITUTE(Tabel2[[#This Row],[lat]],",",".")&amp;","&amp;SUBSTITUTE(Tabel2[[#This Row],[lon]],",","."))</f>
        <v>http://maps.google.nl/maps?q=50.964104,5.865712</v>
      </c>
    </row>
    <row r="1788" spans="1:11" x14ac:dyDescent="0.25">
      <c r="A1788" s="8">
        <f>TIMEVALUE(MID(Tabel2[[#This Row],[ns1:time2]],12,8))</f>
        <v>0.50940972222222225</v>
      </c>
      <c r="B1788" s="13">
        <f>ROUND(6370973.27862*((2*ASIN(SQRT((SIN((RADIANS(Strava!E1787)-RADIANS(Strava!E1788))/2)^2)+COS(RADIANS(Strava!E1787))*COS(RADIANS(Strava!E1788))*(SIN((RADIANS(Strava!F1787)-RADIANS(Strava!F1788))/2)^2))))),0)</f>
        <v>4</v>
      </c>
      <c r="C1788" s="10">
        <f t="shared" si="216"/>
        <v>25.885999999999989</v>
      </c>
      <c r="D1788" s="8">
        <f t="shared" si="217"/>
        <v>1.1574074074149898E-5</v>
      </c>
      <c r="E1788" s="8">
        <f t="shared" si="218"/>
        <v>4.7465277777777815E-2</v>
      </c>
      <c r="F1788" s="17">
        <f t="shared" si="219"/>
        <v>14.399999999905663</v>
      </c>
      <c r="G1788" s="17">
        <f t="shared" si="220"/>
        <v>16.199999999972182</v>
      </c>
      <c r="H1788" s="17">
        <f t="shared" si="221"/>
        <v>15.599999999999573</v>
      </c>
      <c r="I1788" s="17">
        <f t="shared" si="222"/>
        <v>15.300000000012551</v>
      </c>
      <c r="J1788" s="17">
        <f t="shared" si="223"/>
        <v>15.000000000001066</v>
      </c>
      <c r="K1788" s="20" t="str">
        <f>HYPERLINK("http://maps.google.nl/maps?q="&amp;SUBSTITUTE(Tabel2[[#This Row],[lat]],",",".")&amp;","&amp;SUBSTITUTE(Tabel2[[#This Row],[lon]],",","."))</f>
        <v>http://maps.google.nl/maps?q=50.964132,5.865667</v>
      </c>
    </row>
    <row r="1789" spans="1:11" x14ac:dyDescent="0.25">
      <c r="A1789" s="12">
        <f>TIMEVALUE(MID(Tabel2[[#This Row],[ns1:time2]],12,8))</f>
        <v>0.50945601851851852</v>
      </c>
      <c r="B1789" s="13">
        <f>ROUND(6370973.27862*((2*ASIN(SQRT((SIN((RADIANS(Strava!E1788)-RADIANS(Strava!E1789))/2)^2)+COS(RADIANS(Strava!E1788))*COS(RADIANS(Strava!E1789))*(SIN((RADIANS(Strava!F1788)-RADIANS(Strava!F1789))/2)^2))))),0)</f>
        <v>18</v>
      </c>
      <c r="C1789" s="14">
        <f t="shared" si="216"/>
        <v>25.903999999999989</v>
      </c>
      <c r="D1789" s="12">
        <f t="shared" si="217"/>
        <v>4.6296296296266526E-5</v>
      </c>
      <c r="E1789" s="12">
        <f t="shared" si="218"/>
        <v>4.7511574074074081E-2</v>
      </c>
      <c r="F1789" s="15">
        <f t="shared" si="219"/>
        <v>16.200000000010416</v>
      </c>
      <c r="G1789" s="15">
        <f t="shared" si="220"/>
        <v>15.839999999988848</v>
      </c>
      <c r="H1789" s="15">
        <f t="shared" si="221"/>
        <v>16.199999999998081</v>
      </c>
      <c r="I1789" s="15">
        <f t="shared" si="222"/>
        <v>15.942857142863145</v>
      </c>
      <c r="J1789" s="15">
        <f t="shared" si="223"/>
        <v>15.36000000000017</v>
      </c>
      <c r="K1789" s="21" t="str">
        <f>HYPERLINK("http://maps.google.nl/maps?q="&amp;SUBSTITUTE(Tabel2[[#This Row],[lat]],",",".")&amp;","&amp;SUBSTITUTE(Tabel2[[#This Row],[lon]],",","."))</f>
        <v>http://maps.google.nl/maps?q=50.964227,5.865466</v>
      </c>
    </row>
    <row r="1790" spans="1:11" x14ac:dyDescent="0.25">
      <c r="A1790" s="8">
        <f>TIMEVALUE(MID(Tabel2[[#This Row],[ns1:time2]],12,8))</f>
        <v>0.50946759259259256</v>
      </c>
      <c r="B1790" s="13">
        <f>ROUND(6370973.27862*((2*ASIN(SQRT((SIN((RADIANS(Strava!E1789)-RADIANS(Strava!E1790))/2)^2)+COS(RADIANS(Strava!E1789))*COS(RADIANS(Strava!E1790))*(SIN((RADIANS(Strava!F1789)-RADIANS(Strava!F1790))/2)^2))))),0)</f>
        <v>4</v>
      </c>
      <c r="C1790" s="10">
        <f t="shared" si="216"/>
        <v>25.907999999999991</v>
      </c>
      <c r="D1790" s="8">
        <f t="shared" si="217"/>
        <v>1.1574074074038876E-5</v>
      </c>
      <c r="E1790" s="8">
        <f t="shared" si="218"/>
        <v>4.752314814814812E-2</v>
      </c>
      <c r="F1790" s="17">
        <f t="shared" si="219"/>
        <v>14.400000000043793</v>
      </c>
      <c r="G1790" s="17">
        <f t="shared" si="220"/>
        <v>15.840000000019236</v>
      </c>
      <c r="H1790" s="17">
        <f t="shared" si="221"/>
        <v>15.599999999999573</v>
      </c>
      <c r="I1790" s="17">
        <f t="shared" si="222"/>
        <v>15.942857142863145</v>
      </c>
      <c r="J1790" s="17">
        <f t="shared" si="223"/>
        <v>15.360000000009993</v>
      </c>
      <c r="K1790" s="20" t="str">
        <f>HYPERLINK("http://maps.google.nl/maps?q="&amp;SUBSTITUTE(Tabel2[[#This Row],[lat]],",",".")&amp;","&amp;SUBSTITUTE(Tabel2[[#This Row],[lon]],",","."))</f>
        <v>http://maps.google.nl/maps?q=50.964246,5.865424</v>
      </c>
    </row>
    <row r="1791" spans="1:11" x14ac:dyDescent="0.25">
      <c r="A1791" s="12">
        <f>TIMEVALUE(MID(Tabel2[[#This Row],[ns1:time2]],12,8))</f>
        <v>0.50947916666666659</v>
      </c>
      <c r="B1791" s="13">
        <f>ROUND(6370973.27862*((2*ASIN(SQRT((SIN((RADIANS(Strava!E1790)-RADIANS(Strava!E1791))/2)^2)+COS(RADIANS(Strava!E1790))*COS(RADIANS(Strava!E1791))*(SIN((RADIANS(Strava!F1790)-RADIANS(Strava!F1791))/2)^2))))),0)</f>
        <v>4</v>
      </c>
      <c r="C1791" s="14">
        <f t="shared" si="216"/>
        <v>25.911999999999992</v>
      </c>
      <c r="D1791" s="12">
        <f t="shared" si="217"/>
        <v>1.1574074074038876E-5</v>
      </c>
      <c r="E1791" s="12">
        <f t="shared" si="218"/>
        <v>4.7534722222222159E-2</v>
      </c>
      <c r="F1791" s="15">
        <f t="shared" si="219"/>
        <v>14.400000000043793</v>
      </c>
      <c r="G1791" s="15">
        <f t="shared" si="220"/>
        <v>14.400000000048601</v>
      </c>
      <c r="H1791" s="15">
        <f t="shared" si="221"/>
        <v>15.600000000024513</v>
      </c>
      <c r="I1791" s="15">
        <f t="shared" si="222"/>
        <v>15.428571428578476</v>
      </c>
      <c r="J1791" s="15">
        <f t="shared" si="223"/>
        <v>15.360000000009993</v>
      </c>
      <c r="K1791" s="21" t="str">
        <f>HYPERLINK("http://maps.google.nl/maps?q="&amp;SUBSTITUTE(Tabel2[[#This Row],[lat]],",",".")&amp;","&amp;SUBSTITUTE(Tabel2[[#This Row],[lon]],",","."))</f>
        <v>http://maps.google.nl/maps?q=50.964268,5.865382</v>
      </c>
    </row>
    <row r="1792" spans="1:11" x14ac:dyDescent="0.25">
      <c r="A1792" s="8">
        <f>TIMEVALUE(MID(Tabel2[[#This Row],[ns1:time2]],12,8))</f>
        <v>0.50949074074074074</v>
      </c>
      <c r="B1792" s="13">
        <f>ROUND(6370973.27862*((2*ASIN(SQRT((SIN((RADIANS(Strava!E1791)-RADIANS(Strava!E1792))/2)^2)+COS(RADIANS(Strava!E1791))*COS(RADIANS(Strava!E1792))*(SIN((RADIANS(Strava!F1791)-RADIANS(Strava!F1792))/2)^2))))),0)</f>
        <v>4</v>
      </c>
      <c r="C1792" s="10">
        <f t="shared" si="216"/>
        <v>25.915999999999993</v>
      </c>
      <c r="D1792" s="8">
        <f t="shared" si="217"/>
        <v>1.1574074074149898E-5</v>
      </c>
      <c r="E1792" s="8">
        <f t="shared" si="218"/>
        <v>4.7546296296296309E-2</v>
      </c>
      <c r="F1792" s="17">
        <f t="shared" si="219"/>
        <v>14.399999999905663</v>
      </c>
      <c r="G1792" s="17">
        <f t="shared" si="220"/>
        <v>14.399999999979537</v>
      </c>
      <c r="H1792" s="17">
        <f t="shared" si="221"/>
        <v>14.400000000002558</v>
      </c>
      <c r="I1792" s="17">
        <f t="shared" si="222"/>
        <v>15.428571428578476</v>
      </c>
      <c r="J1792" s="17">
        <f t="shared" si="223"/>
        <v>15.36000000000017</v>
      </c>
      <c r="K1792" s="20" t="str">
        <f>HYPERLINK("http://maps.google.nl/maps?q="&amp;SUBSTITUTE(Tabel2[[#This Row],[lat]],",",".")&amp;","&amp;SUBSTITUTE(Tabel2[[#This Row],[lon]],",","."))</f>
        <v>http://maps.google.nl/maps?q=50.964286,5.865336</v>
      </c>
    </row>
    <row r="1793" spans="1:11" x14ac:dyDescent="0.25">
      <c r="A1793" s="12">
        <f>TIMEVALUE(MID(Tabel2[[#This Row],[ns1:time2]],12,8))</f>
        <v>0.50951388888888893</v>
      </c>
      <c r="B1793" s="13">
        <f>ROUND(6370973.27862*((2*ASIN(SQRT((SIN((RADIANS(Strava!E1792)-RADIANS(Strava!E1793))/2)^2)+COS(RADIANS(Strava!E1792))*COS(RADIANS(Strava!E1793))*(SIN((RADIANS(Strava!F1792)-RADIANS(Strava!F1793))/2)^2))))),0)</f>
        <v>8</v>
      </c>
      <c r="C1793" s="14">
        <f t="shared" si="216"/>
        <v>25.923999999999992</v>
      </c>
      <c r="D1793" s="12">
        <f t="shared" si="217"/>
        <v>2.3148148148188774E-5</v>
      </c>
      <c r="E1793" s="12">
        <f t="shared" si="218"/>
        <v>4.7569444444444497E-2</v>
      </c>
      <c r="F1793" s="15">
        <f t="shared" si="219"/>
        <v>14.399999999974728</v>
      </c>
      <c r="G1793" s="15">
        <f t="shared" si="220"/>
        <v>14.399999999952252</v>
      </c>
      <c r="H1793" s="15">
        <f t="shared" si="221"/>
        <v>14.399999999976339</v>
      </c>
      <c r="I1793" s="15">
        <f t="shared" si="222"/>
        <v>14.399999999990792</v>
      </c>
      <c r="J1793" s="15">
        <f t="shared" si="223"/>
        <v>15.171428571424832</v>
      </c>
      <c r="K1793" s="21" t="str">
        <f>HYPERLINK("http://maps.google.nl/maps?q="&amp;SUBSTITUTE(Tabel2[[#This Row],[lat]],",",".")&amp;","&amp;SUBSTITUTE(Tabel2[[#This Row],[lon]],",","."))</f>
        <v>http://maps.google.nl/maps?q=50.96433,5.865246</v>
      </c>
    </row>
    <row r="1794" spans="1:11" x14ac:dyDescent="0.25">
      <c r="A1794" s="8">
        <f>TIMEVALUE(MID(Tabel2[[#This Row],[ns1:time2]],12,8))</f>
        <v>0.50952546296296297</v>
      </c>
      <c r="B1794" s="13">
        <f>ROUND(6370973.27862*((2*ASIN(SQRT((SIN((RADIANS(Strava!E1793)-RADIANS(Strava!E1794))/2)^2)+COS(RADIANS(Strava!E1793))*COS(RADIANS(Strava!E1794))*(SIN((RADIANS(Strava!F1793)-RADIANS(Strava!F1794))/2)^2))))),0)</f>
        <v>4</v>
      </c>
      <c r="C1794" s="10">
        <f t="shared" si="216"/>
        <v>25.927999999999994</v>
      </c>
      <c r="D1794" s="8">
        <f t="shared" si="217"/>
        <v>1.1574074074038876E-5</v>
      </c>
      <c r="E1794" s="8">
        <f t="shared" si="218"/>
        <v>4.7581018518518536E-2</v>
      </c>
      <c r="F1794" s="17">
        <f t="shared" si="219"/>
        <v>14.400000000043793</v>
      </c>
      <c r="G1794" s="17">
        <f t="shared" si="220"/>
        <v>14.399999999998295</v>
      </c>
      <c r="H1794" s="17">
        <f t="shared" si="221"/>
        <v>14.399999999976339</v>
      </c>
      <c r="I1794" s="17">
        <f t="shared" si="222"/>
        <v>14.399999999990792</v>
      </c>
      <c r="J1794" s="17">
        <f t="shared" si="223"/>
        <v>15.171428571435227</v>
      </c>
      <c r="K1794" s="20" t="str">
        <f>HYPERLINK("http://maps.google.nl/maps?q="&amp;SUBSTITUTE(Tabel2[[#This Row],[lat]],",",".")&amp;","&amp;SUBSTITUTE(Tabel2[[#This Row],[lon]],",","."))</f>
        <v>http://maps.google.nl/maps?q=50.964357,5.865206</v>
      </c>
    </row>
    <row r="1795" spans="1:11" x14ac:dyDescent="0.25">
      <c r="A1795" s="12">
        <f>TIMEVALUE(MID(Tabel2[[#This Row],[ns1:time2]],12,8))</f>
        <v>0.50953703703703701</v>
      </c>
      <c r="B1795" s="13">
        <f>ROUND(6370973.27862*((2*ASIN(SQRT((SIN((RADIANS(Strava!E1794)-RADIANS(Strava!E1795))/2)^2)+COS(RADIANS(Strava!E1794))*COS(RADIANS(Strava!E1795))*(SIN((RADIANS(Strava!F1794)-RADIANS(Strava!F1795))/2)^2))))),0)</f>
        <v>4</v>
      </c>
      <c r="C1795" s="14">
        <f t="shared" si="216"/>
        <v>25.931999999999995</v>
      </c>
      <c r="D1795" s="12">
        <f t="shared" si="217"/>
        <v>1.1574074074038876E-5</v>
      </c>
      <c r="E1795" s="12">
        <f t="shared" si="218"/>
        <v>4.7592592592592575E-2</v>
      </c>
      <c r="F1795" s="15">
        <f t="shared" si="219"/>
        <v>14.400000000043793</v>
      </c>
      <c r="G1795" s="15">
        <f t="shared" si="220"/>
        <v>14.400000000048601</v>
      </c>
      <c r="H1795" s="15">
        <f t="shared" si="221"/>
        <v>14.400000000010872</v>
      </c>
      <c r="I1795" s="15">
        <f t="shared" si="222"/>
        <v>14.399999999990792</v>
      </c>
      <c r="J1795" s="15">
        <f t="shared" si="223"/>
        <v>15.171428571435227</v>
      </c>
      <c r="K1795" s="21" t="str">
        <f>HYPERLINK("http://maps.google.nl/maps?q="&amp;SUBSTITUTE(Tabel2[[#This Row],[lat]],",",".")&amp;","&amp;SUBSTITUTE(Tabel2[[#This Row],[lon]],",","."))</f>
        <v>http://maps.google.nl/maps?q=50.964387,5.865169</v>
      </c>
    </row>
    <row r="1796" spans="1:11" x14ac:dyDescent="0.25">
      <c r="A1796" s="8">
        <f>TIMEVALUE(MID(Tabel2[[#This Row],[ns1:time2]],12,8))</f>
        <v>0.50954861111111105</v>
      </c>
      <c r="B1796" s="13">
        <f>ROUND(6370973.27862*((2*ASIN(SQRT((SIN((RADIANS(Strava!E1795)-RADIANS(Strava!E1796))/2)^2)+COS(RADIANS(Strava!E1795))*COS(RADIANS(Strava!E1796))*(SIN((RADIANS(Strava!F1795)-RADIANS(Strava!F1796))/2)^2))))),0)</f>
        <v>4</v>
      </c>
      <c r="C1796" s="10">
        <f t="shared" ref="C1796:C1859" si="224">C1795+B1796/1000</f>
        <v>25.935999999999996</v>
      </c>
      <c r="D1796" s="8">
        <f t="shared" ref="D1796:D1859" si="225">A1796-A1795</f>
        <v>1.1574074074038876E-5</v>
      </c>
      <c r="E1796" s="8">
        <f t="shared" ref="E1796:E1859" si="226">+E1795+D1796</f>
        <v>4.7604166666666614E-2</v>
      </c>
      <c r="F1796" s="17">
        <f t="shared" ref="F1796:F1859" si="227">(B1796/1000)/(D1796*24)</f>
        <v>14.400000000043793</v>
      </c>
      <c r="G1796" s="17">
        <f t="shared" si="220"/>
        <v>14.400000000048601</v>
      </c>
      <c r="H1796" s="17">
        <f t="shared" si="221"/>
        <v>14.400000000048601</v>
      </c>
      <c r="I1796" s="17">
        <f t="shared" si="222"/>
        <v>14.400000000018418</v>
      </c>
      <c r="J1796" s="17">
        <f t="shared" si="223"/>
        <v>15.171428571435227</v>
      </c>
      <c r="K1796" s="20" t="str">
        <f>HYPERLINK("http://maps.google.nl/maps?q="&amp;SUBSTITUTE(Tabel2[[#This Row],[lat]],",",".")&amp;","&amp;SUBSTITUTE(Tabel2[[#This Row],[lon]],",","."))</f>
        <v>http://maps.google.nl/maps?q=50.964413,5.865128</v>
      </c>
    </row>
    <row r="1797" spans="1:11" x14ac:dyDescent="0.25">
      <c r="A1797" s="12">
        <f>TIMEVALUE(MID(Tabel2[[#This Row],[ns1:time2]],12,8))</f>
        <v>0.5095601851851852</v>
      </c>
      <c r="B1797" s="13">
        <f>ROUND(6370973.27862*((2*ASIN(SQRT((SIN((RADIANS(Strava!E1796)-RADIANS(Strava!E1797))/2)^2)+COS(RADIANS(Strava!E1796))*COS(RADIANS(Strava!E1797))*(SIN((RADIANS(Strava!F1796)-RADIANS(Strava!F1797))/2)^2))))),0)</f>
        <v>4</v>
      </c>
      <c r="C1797" s="14">
        <f t="shared" si="224"/>
        <v>25.939999999999998</v>
      </c>
      <c r="D1797" s="12">
        <f t="shared" si="225"/>
        <v>1.1574074074149898E-5</v>
      </c>
      <c r="E1797" s="12">
        <f t="shared" si="226"/>
        <v>4.7615740740740764E-2</v>
      </c>
      <c r="F1797" s="15">
        <f t="shared" si="227"/>
        <v>14.399999999905663</v>
      </c>
      <c r="G1797" s="15">
        <f t="shared" ref="G1797:G1860" si="228">(C1797-C1795)/((E1797-E1795)*24)</f>
        <v>14.399999999979537</v>
      </c>
      <c r="H1797" s="15">
        <f t="shared" ref="H1797:H1860" si="229">(C1797-C1794)/((E1797-E1794)*24)</f>
        <v>14.400000000002558</v>
      </c>
      <c r="I1797" s="15">
        <f t="shared" si="222"/>
        <v>14.400000000014069</v>
      </c>
      <c r="J1797" s="15">
        <f t="shared" si="223"/>
        <v>14.914285714282673</v>
      </c>
      <c r="K1797" s="21" t="str">
        <f>HYPERLINK("http://maps.google.nl/maps?q="&amp;SUBSTITUTE(Tabel2[[#This Row],[lat]],",",".")&amp;","&amp;SUBSTITUTE(Tabel2[[#This Row],[lon]],",","."))</f>
        <v>http://maps.google.nl/maps?q=50.964443,5.865087</v>
      </c>
    </row>
    <row r="1798" spans="1:11" x14ac:dyDescent="0.25">
      <c r="A1798" s="8">
        <f>TIMEVALUE(MID(Tabel2[[#This Row],[ns1:time2]],12,8))</f>
        <v>0.50959490740740743</v>
      </c>
      <c r="B1798" s="13">
        <f>ROUND(6370973.27862*((2*ASIN(SQRT((SIN((RADIANS(Strava!E1797)-RADIANS(Strava!E1798))/2)^2)+COS(RADIANS(Strava!E1797))*COS(RADIANS(Strava!E1798))*(SIN((RADIANS(Strava!F1797)-RADIANS(Strava!F1798))/2)^2))))),0)</f>
        <v>14</v>
      </c>
      <c r="C1798" s="10">
        <f t="shared" si="224"/>
        <v>25.953999999999997</v>
      </c>
      <c r="D1798" s="8">
        <f t="shared" si="225"/>
        <v>3.472222222222765E-5</v>
      </c>
      <c r="E1798" s="8">
        <f t="shared" si="226"/>
        <v>4.7650462962962992E-2</v>
      </c>
      <c r="F1798" s="17">
        <f t="shared" si="227"/>
        <v>16.799999999997375</v>
      </c>
      <c r="G1798" s="17">
        <f t="shared" si="228"/>
        <v>16.199999999972182</v>
      </c>
      <c r="H1798" s="17">
        <f t="shared" si="229"/>
        <v>15.839999999988848</v>
      </c>
      <c r="I1798" s="17">
        <f t="shared" ref="I1798:I1861" si="230">(C1798-C1794)/((E1798-E1794)*24)</f>
        <v>15.599999999999573</v>
      </c>
      <c r="J1798" s="17">
        <f t="shared" si="223"/>
        <v>15.300000000002578</v>
      </c>
      <c r="K1798" s="20" t="str">
        <f>HYPERLINK("http://maps.google.nl/maps?q="&amp;SUBSTITUTE(Tabel2[[#This Row],[lat]],",",".")&amp;","&amp;SUBSTITUTE(Tabel2[[#This Row],[lon]],",","."))</f>
        <v>http://maps.google.nl/maps?q=50.964522,5.86494</v>
      </c>
    </row>
    <row r="1799" spans="1:11" x14ac:dyDescent="0.25">
      <c r="A1799" s="12">
        <f>TIMEVALUE(MID(Tabel2[[#This Row],[ns1:time2]],12,8))</f>
        <v>0.50962962962962965</v>
      </c>
      <c r="B1799" s="13">
        <f>ROUND(6370973.27862*((2*ASIN(SQRT((SIN((RADIANS(Strava!E1798)-RADIANS(Strava!E1799))/2)^2)+COS(RADIANS(Strava!E1798))*COS(RADIANS(Strava!E1799))*(SIN((RADIANS(Strava!F1798)-RADIANS(Strava!F1799))/2)^2))))),0)</f>
        <v>13</v>
      </c>
      <c r="C1799" s="14">
        <f t="shared" si="224"/>
        <v>25.966999999999999</v>
      </c>
      <c r="D1799" s="12">
        <f t="shared" si="225"/>
        <v>3.472222222222765E-5</v>
      </c>
      <c r="E1799" s="12">
        <f t="shared" si="226"/>
        <v>4.7685185185185219E-2</v>
      </c>
      <c r="F1799" s="15">
        <f t="shared" si="227"/>
        <v>15.599999999997561</v>
      </c>
      <c r="G1799" s="15">
        <f t="shared" si="228"/>
        <v>16.199999999998081</v>
      </c>
      <c r="H1799" s="15">
        <f t="shared" si="229"/>
        <v>15.9428571428413</v>
      </c>
      <c r="I1799" s="15">
        <f t="shared" si="230"/>
        <v>15.749999999992905</v>
      </c>
      <c r="J1799" s="15">
        <f t="shared" si="223"/>
        <v>15.119999999999914</v>
      </c>
      <c r="K1799" s="21" t="str">
        <f>HYPERLINK("http://maps.google.nl/maps?q="&amp;SUBSTITUTE(Tabel2[[#This Row],[lat]],",",".")&amp;","&amp;SUBSTITUTE(Tabel2[[#This Row],[lon]],",","."))</f>
        <v>http://maps.google.nl/maps?q=50.964597,5.864794</v>
      </c>
    </row>
    <row r="1800" spans="1:11" x14ac:dyDescent="0.25">
      <c r="A1800" s="8">
        <f>TIMEVALUE(MID(Tabel2[[#This Row],[ns1:time2]],12,8))</f>
        <v>0.50964120370370369</v>
      </c>
      <c r="B1800" s="13">
        <f>ROUND(6370973.27862*((2*ASIN(SQRT((SIN((RADIANS(Strava!E1799)-RADIANS(Strava!E1800))/2)^2)+COS(RADIANS(Strava!E1799))*COS(RADIANS(Strava!E1800))*(SIN((RADIANS(Strava!F1799)-RADIANS(Strava!F1800))/2)^2))))),0)</f>
        <v>4</v>
      </c>
      <c r="C1800" s="10">
        <f t="shared" si="224"/>
        <v>25.971</v>
      </c>
      <c r="D1800" s="8">
        <f t="shared" si="225"/>
        <v>1.1574074074038876E-5</v>
      </c>
      <c r="E1800" s="8">
        <f t="shared" si="226"/>
        <v>4.7696759259259258E-2</v>
      </c>
      <c r="F1800" s="17">
        <f t="shared" si="227"/>
        <v>14.400000000043793</v>
      </c>
      <c r="G1800" s="17">
        <f t="shared" si="228"/>
        <v>15.300000000012551</v>
      </c>
      <c r="H1800" s="17">
        <f t="shared" si="229"/>
        <v>15.942857142863145</v>
      </c>
      <c r="I1800" s="17">
        <f t="shared" si="230"/>
        <v>15.749999999992905</v>
      </c>
      <c r="J1800" s="17">
        <f t="shared" si="223"/>
        <v>15.119999999999914</v>
      </c>
      <c r="K1800" s="20" t="str">
        <f>HYPERLINK("http://maps.google.nl/maps?q="&amp;SUBSTITUTE(Tabel2[[#This Row],[lat]],",",".")&amp;","&amp;SUBSTITUTE(Tabel2[[#This Row],[lon]],",","."))</f>
        <v>http://maps.google.nl/maps?q=50.964625,5.864751</v>
      </c>
    </row>
    <row r="1801" spans="1:11" x14ac:dyDescent="0.25">
      <c r="A1801" s="12">
        <f>TIMEVALUE(MID(Tabel2[[#This Row],[ns1:time2]],12,8))</f>
        <v>0.50965277777777784</v>
      </c>
      <c r="B1801" s="13">
        <f>ROUND(6370973.27862*((2*ASIN(SQRT((SIN((RADIANS(Strava!E1800)-RADIANS(Strava!E1801))/2)^2)+COS(RADIANS(Strava!E1800))*COS(RADIANS(Strava!E1801))*(SIN((RADIANS(Strava!F1800)-RADIANS(Strava!F1801))/2)^2))))),0)</f>
        <v>5</v>
      </c>
      <c r="C1801" s="14">
        <f t="shared" si="224"/>
        <v>25.975999999999999</v>
      </c>
      <c r="D1801" s="12">
        <f t="shared" si="225"/>
        <v>1.1574074074149898E-5</v>
      </c>
      <c r="E1801" s="12">
        <f t="shared" si="226"/>
        <v>4.7708333333333408E-2</v>
      </c>
      <c r="F1801" s="15">
        <f t="shared" si="227"/>
        <v>17.999999999882078</v>
      </c>
      <c r="G1801" s="15">
        <f t="shared" si="228"/>
        <v>16.199999999972182</v>
      </c>
      <c r="H1801" s="15">
        <f t="shared" si="229"/>
        <v>15.839999999988848</v>
      </c>
      <c r="I1801" s="15">
        <f t="shared" si="230"/>
        <v>16.199999999991608</v>
      </c>
      <c r="J1801" s="15">
        <f t="shared" si="223"/>
        <v>15.359999999989496</v>
      </c>
      <c r="K1801" s="21" t="str">
        <f>HYPERLINK("http://maps.google.nl/maps?q="&amp;SUBSTITUTE(Tabel2[[#This Row],[lat]],",",".")&amp;","&amp;SUBSTITUTE(Tabel2[[#This Row],[lon]],",","."))</f>
        <v>http://maps.google.nl/maps?q=50.964652,5.864699</v>
      </c>
    </row>
    <row r="1802" spans="1:11" x14ac:dyDescent="0.25">
      <c r="A1802" s="8">
        <f>TIMEVALUE(MID(Tabel2[[#This Row],[ns1:time2]],12,8))</f>
        <v>0.50966435185185188</v>
      </c>
      <c r="B1802" s="13">
        <f>ROUND(6370973.27862*((2*ASIN(SQRT((SIN((RADIANS(Strava!E1801)-RADIANS(Strava!E1802))/2)^2)+COS(RADIANS(Strava!E1801))*COS(RADIANS(Strava!E1802))*(SIN((RADIANS(Strava!F1801)-RADIANS(Strava!F1802))/2)^2))))),0)</f>
        <v>5</v>
      </c>
      <c r="C1802" s="10">
        <f t="shared" si="224"/>
        <v>25.980999999999998</v>
      </c>
      <c r="D1802" s="8">
        <f t="shared" si="225"/>
        <v>1.1574074074038876E-5</v>
      </c>
      <c r="E1802" s="8">
        <f t="shared" si="226"/>
        <v>4.7719907407407447E-2</v>
      </c>
      <c r="F1802" s="17">
        <f t="shared" si="227"/>
        <v>18.00000000005474</v>
      </c>
      <c r="G1802" s="17">
        <f t="shared" si="228"/>
        <v>17.999999999964828</v>
      </c>
      <c r="H1802" s="17">
        <f t="shared" si="229"/>
        <v>16.79999999999659</v>
      </c>
      <c r="I1802" s="17">
        <f t="shared" si="230"/>
        <v>16.199999999998081</v>
      </c>
      <c r="J1802" s="17">
        <f t="shared" si="223"/>
        <v>15.599999999998721</v>
      </c>
      <c r="K1802" s="20" t="str">
        <f>HYPERLINK("http://maps.google.nl/maps?q="&amp;SUBSTITUTE(Tabel2[[#This Row],[lat]],",",".")&amp;","&amp;SUBSTITUTE(Tabel2[[#This Row],[lon]],",","."))</f>
        <v>http://maps.google.nl/maps?q=50.964679,5.864646</v>
      </c>
    </row>
    <row r="1803" spans="1:11" x14ac:dyDescent="0.25">
      <c r="A1803" s="12">
        <f>TIMEVALUE(MID(Tabel2[[#This Row],[ns1:time2]],12,8))</f>
        <v>0.50967592592592592</v>
      </c>
      <c r="B1803" s="13">
        <f>ROUND(6370973.27862*((2*ASIN(SQRT((SIN((RADIANS(Strava!E1802)-RADIANS(Strava!E1803))/2)^2)+COS(RADIANS(Strava!E1802))*COS(RADIANS(Strava!E1803))*(SIN((RADIANS(Strava!F1802)-RADIANS(Strava!F1803))/2)^2))))),0)</f>
        <v>5</v>
      </c>
      <c r="C1803" s="14">
        <f t="shared" si="224"/>
        <v>25.985999999999997</v>
      </c>
      <c r="D1803" s="12">
        <f t="shared" si="225"/>
        <v>1.1574074074038876E-5</v>
      </c>
      <c r="E1803" s="12">
        <f t="shared" si="226"/>
        <v>4.7731481481481486E-2</v>
      </c>
      <c r="F1803" s="15">
        <f t="shared" si="227"/>
        <v>18.00000000005474</v>
      </c>
      <c r="G1803" s="15">
        <f t="shared" si="228"/>
        <v>18.000000000051159</v>
      </c>
      <c r="H1803" s="15">
        <f t="shared" si="229"/>
        <v>17.999999999993605</v>
      </c>
      <c r="I1803" s="15">
        <f t="shared" si="230"/>
        <v>17.100000000009512</v>
      </c>
      <c r="J1803" s="15">
        <f t="shared" si="223"/>
        <v>15.942857142863145</v>
      </c>
      <c r="K1803" s="21" t="str">
        <f>HYPERLINK("http://maps.google.nl/maps?q="&amp;SUBSTITUTE(Tabel2[[#This Row],[lat]],",",".")&amp;","&amp;SUBSTITUTE(Tabel2[[#This Row],[lon]],",","."))</f>
        <v>http://maps.google.nl/maps?q=50.964712,5.864599</v>
      </c>
    </row>
    <row r="1804" spans="1:11" x14ac:dyDescent="0.25">
      <c r="A1804" s="8">
        <f>TIMEVALUE(MID(Tabel2[[#This Row],[ns1:time2]],12,8))</f>
        <v>0.50975694444444442</v>
      </c>
      <c r="B1804" s="13">
        <f>ROUND(6370973.27862*((2*ASIN(SQRT((SIN((RADIANS(Strava!E1803)-RADIANS(Strava!E1804))/2)^2)+COS(RADIANS(Strava!E1803))*COS(RADIANS(Strava!E1804))*(SIN((RADIANS(Strava!F1803)-RADIANS(Strava!F1804))/2)^2))))),0)</f>
        <v>38</v>
      </c>
      <c r="C1804" s="10">
        <f t="shared" si="224"/>
        <v>26.023999999999997</v>
      </c>
      <c r="D1804" s="8">
        <f t="shared" si="225"/>
        <v>8.1018518518494176E-5</v>
      </c>
      <c r="E1804" s="8">
        <f t="shared" si="226"/>
        <v>4.781249999999998E-2</v>
      </c>
      <c r="F1804" s="17">
        <f t="shared" si="227"/>
        <v>19.542857142863014</v>
      </c>
      <c r="G1804" s="17">
        <f t="shared" si="228"/>
        <v>19.350000000012109</v>
      </c>
      <c r="H1804" s="17">
        <f t="shared" si="229"/>
        <v>19.200000000016768</v>
      </c>
      <c r="I1804" s="17">
        <f t="shared" si="230"/>
        <v>19.080000000002137</v>
      </c>
      <c r="J1804" s="17">
        <f t="shared" ref="J1804:J1867" si="231">(C1804-C1794)/((E1804-E1794)*24)</f>
        <v>17.280000000003479</v>
      </c>
      <c r="K1804" s="20" t="str">
        <f>HYPERLINK("http://maps.google.nl/maps?q="&amp;SUBSTITUTE(Tabel2[[#This Row],[lat]],",",".")&amp;","&amp;SUBSTITUTE(Tabel2[[#This Row],[lon]],",","."))</f>
        <v>http://maps.google.nl/maps?q=50.964931,5.864183</v>
      </c>
    </row>
    <row r="1805" spans="1:11" x14ac:dyDescent="0.25">
      <c r="A1805" s="12">
        <f>TIMEVALUE(MID(Tabel2[[#This Row],[ns1:time2]],12,8))</f>
        <v>0.50980324074074079</v>
      </c>
      <c r="B1805" s="13">
        <f>ROUND(6370973.27862*((2*ASIN(SQRT((SIN((RADIANS(Strava!E1804)-RADIANS(Strava!E1805))/2)^2)+COS(RADIANS(Strava!E1804))*COS(RADIANS(Strava!E1805))*(SIN((RADIANS(Strava!F1804)-RADIANS(Strava!F1805))/2)^2))))),0)</f>
        <v>27</v>
      </c>
      <c r="C1805" s="14">
        <f t="shared" si="224"/>
        <v>26.050999999999998</v>
      </c>
      <c r="D1805" s="12">
        <f t="shared" si="225"/>
        <v>4.6296296296377548E-5</v>
      </c>
      <c r="E1805" s="12">
        <f t="shared" si="226"/>
        <v>4.7858796296296358E-2</v>
      </c>
      <c r="F1805" s="15">
        <f t="shared" si="227"/>
        <v>24.299999999957354</v>
      </c>
      <c r="G1805" s="15">
        <f t="shared" si="228"/>
        <v>21.272727272718182</v>
      </c>
      <c r="H1805" s="15">
        <f t="shared" si="229"/>
        <v>20.999999999996803</v>
      </c>
      <c r="I1805" s="15">
        <f t="shared" si="230"/>
        <v>20.769230769232433</v>
      </c>
      <c r="J1805" s="15">
        <f t="shared" si="231"/>
        <v>18.626086956516758</v>
      </c>
      <c r="K1805" s="21" t="str">
        <f>HYPERLINK("http://maps.google.nl/maps?q="&amp;SUBSTITUTE(Tabel2[[#This Row],[lat]],",",".")&amp;","&amp;SUBSTITUTE(Tabel2[[#This Row],[lon]],",","."))</f>
        <v>http://maps.google.nl/maps?q=50.965091,5.863893</v>
      </c>
    </row>
    <row r="1806" spans="1:11" x14ac:dyDescent="0.25">
      <c r="A1806" s="8">
        <f>TIMEVALUE(MID(Tabel2[[#This Row],[ns1:time2]],12,8))</f>
        <v>0.50981481481481483</v>
      </c>
      <c r="B1806" s="13">
        <f>ROUND(6370973.27862*((2*ASIN(SQRT((SIN((RADIANS(Strava!E1805)-RADIANS(Strava!E1806))/2)^2)+COS(RADIANS(Strava!E1805))*COS(RADIANS(Strava!E1806))*(SIN((RADIANS(Strava!F1805)-RADIANS(Strava!F1806))/2)^2))))),0)</f>
        <v>8</v>
      </c>
      <c r="C1806" s="10">
        <f t="shared" si="224"/>
        <v>26.058999999999997</v>
      </c>
      <c r="D1806" s="8">
        <f t="shared" si="225"/>
        <v>1.1574074074038876E-5</v>
      </c>
      <c r="E1806" s="8">
        <f t="shared" si="226"/>
        <v>4.7870370370370396E-2</v>
      </c>
      <c r="F1806" s="17">
        <f t="shared" si="227"/>
        <v>28.800000000087586</v>
      </c>
      <c r="G1806" s="17">
        <f t="shared" si="228"/>
        <v>25.199999999980047</v>
      </c>
      <c r="H1806" s="17">
        <f t="shared" si="229"/>
        <v>21.899999999996695</v>
      </c>
      <c r="I1806" s="17">
        <f t="shared" si="230"/>
        <v>21.600000000001771</v>
      </c>
      <c r="J1806" s="17">
        <f t="shared" si="231"/>
        <v>19.252173913037964</v>
      </c>
      <c r="K1806" s="20" t="str">
        <f>HYPERLINK("http://maps.google.nl/maps?q="&amp;SUBSTITUTE(Tabel2[[#This Row],[lat]],",",".")&amp;","&amp;SUBSTITUTE(Tabel2[[#This Row],[lon]],",","."))</f>
        <v>http://maps.google.nl/maps?q=50.965138,5.863803</v>
      </c>
    </row>
    <row r="1807" spans="1:11" x14ac:dyDescent="0.25">
      <c r="A1807" s="12">
        <f>TIMEVALUE(MID(Tabel2[[#This Row],[ns1:time2]],12,8))</f>
        <v>0.50982638888888887</v>
      </c>
      <c r="B1807" s="13">
        <f>ROUND(6370973.27862*((2*ASIN(SQRT((SIN((RADIANS(Strava!E1806)-RADIANS(Strava!E1807))/2)^2)+COS(RADIANS(Strava!E1806))*COS(RADIANS(Strava!E1807))*(SIN((RADIANS(Strava!F1806)-RADIANS(Strava!F1807))/2)^2))))),0)</f>
        <v>9</v>
      </c>
      <c r="C1807" s="14">
        <f t="shared" si="224"/>
        <v>26.067999999999998</v>
      </c>
      <c r="D1807" s="12">
        <f t="shared" si="225"/>
        <v>1.1574074074038876E-5</v>
      </c>
      <c r="E1807" s="12">
        <f t="shared" si="226"/>
        <v>4.7881944444444435E-2</v>
      </c>
      <c r="F1807" s="15">
        <f t="shared" si="227"/>
        <v>32.40000000009853</v>
      </c>
      <c r="G1807" s="15">
        <f t="shared" si="228"/>
        <v>30.600000000092088</v>
      </c>
      <c r="H1807" s="15">
        <f t="shared" si="229"/>
        <v>26.399999999996162</v>
      </c>
      <c r="I1807" s="15">
        <f t="shared" si="230"/>
        <v>22.707692307694547</v>
      </c>
      <c r="J1807" s="15">
        <f t="shared" si="231"/>
        <v>20.034782608698109</v>
      </c>
      <c r="K1807" s="21" t="str">
        <f>HYPERLINK("http://maps.google.nl/maps?q="&amp;SUBSTITUTE(Tabel2[[#This Row],[lat]],",",".")&amp;","&amp;SUBSTITUTE(Tabel2[[#This Row],[lon]],",","."))</f>
        <v>http://maps.google.nl/maps?q=50.965191,5.863712</v>
      </c>
    </row>
    <row r="1808" spans="1:11" x14ac:dyDescent="0.25">
      <c r="A1808" s="8">
        <f>TIMEVALUE(MID(Tabel2[[#This Row],[ns1:time2]],12,8))</f>
        <v>0.50983796296296291</v>
      </c>
      <c r="B1808" s="13">
        <f>ROUND(6370973.27862*((2*ASIN(SQRT((SIN((RADIANS(Strava!E1807)-RADIANS(Strava!E1808))/2)^2)+COS(RADIANS(Strava!E1807))*COS(RADIANS(Strava!E1808))*(SIN((RADIANS(Strava!F1807)-RADIANS(Strava!F1808))/2)^2))))),0)</f>
        <v>10</v>
      </c>
      <c r="C1808" s="10">
        <f t="shared" si="224"/>
        <v>26.077999999999999</v>
      </c>
      <c r="D1808" s="8">
        <f t="shared" si="225"/>
        <v>1.1574074074038876E-5</v>
      </c>
      <c r="E1808" s="8">
        <f t="shared" si="226"/>
        <v>4.7893518518518474E-2</v>
      </c>
      <c r="F1808" s="17">
        <f t="shared" si="227"/>
        <v>36.00000000010948</v>
      </c>
      <c r="G1808" s="17">
        <f t="shared" si="228"/>
        <v>34.200000000107437</v>
      </c>
      <c r="H1808" s="17">
        <f t="shared" si="229"/>
        <v>32.400000000099759</v>
      </c>
      <c r="I1808" s="17">
        <f t="shared" si="230"/>
        <v>27.771428571437969</v>
      </c>
      <c r="J1808" s="17">
        <f t="shared" si="231"/>
        <v>21.257142857149642</v>
      </c>
      <c r="K1808" s="20" t="str">
        <f>HYPERLINK("http://maps.google.nl/maps?q="&amp;SUBSTITUTE(Tabel2[[#This Row],[lat]],",",".")&amp;","&amp;SUBSTITUTE(Tabel2[[#This Row],[lon]],",","."))</f>
        <v>http://maps.google.nl/maps?q=50.965249,5.86361</v>
      </c>
    </row>
    <row r="1809" spans="1:11" x14ac:dyDescent="0.25">
      <c r="A1809" s="12">
        <f>TIMEVALUE(MID(Tabel2[[#This Row],[ns1:time2]],12,8))</f>
        <v>0.50984953703703706</v>
      </c>
      <c r="B1809" s="13">
        <f>ROUND(6370973.27862*((2*ASIN(SQRT((SIN((RADIANS(Strava!E1808)-RADIANS(Strava!E1809))/2)^2)+COS(RADIANS(Strava!E1808))*COS(RADIANS(Strava!E1809))*(SIN((RADIANS(Strava!F1808)-RADIANS(Strava!F1809))/2)^2))))),0)</f>
        <v>11</v>
      </c>
      <c r="C1809" s="14">
        <f t="shared" si="224"/>
        <v>26.088999999999999</v>
      </c>
      <c r="D1809" s="12">
        <f t="shared" si="225"/>
        <v>1.1574074074149898E-5</v>
      </c>
      <c r="E1809" s="12">
        <f t="shared" si="226"/>
        <v>4.7905092592592624E-2</v>
      </c>
      <c r="F1809" s="15">
        <f t="shared" si="227"/>
        <v>39.599999999740568</v>
      </c>
      <c r="G1809" s="15">
        <f t="shared" si="228"/>
        <v>37.799999999935089</v>
      </c>
      <c r="H1809" s="15">
        <f t="shared" si="229"/>
        <v>35.999999999995737</v>
      </c>
      <c r="I1809" s="15">
        <f t="shared" si="230"/>
        <v>34.200000000022222</v>
      </c>
      <c r="J1809" s="15">
        <f t="shared" si="231"/>
        <v>23.115789473684465</v>
      </c>
      <c r="K1809" s="21" t="str">
        <f>HYPERLINK("http://maps.google.nl/maps?q="&amp;SUBSTITUTE(Tabel2[[#This Row],[lat]],",",".")&amp;","&amp;SUBSTITUTE(Tabel2[[#This Row],[lon]],",","."))</f>
        <v>http://maps.google.nl/maps?q=50.965312,5.863496</v>
      </c>
    </row>
    <row r="1810" spans="1:11" x14ac:dyDescent="0.25">
      <c r="A1810" s="8">
        <f>TIMEVALUE(MID(Tabel2[[#This Row],[ns1:time2]],12,8))</f>
        <v>0.5098611111111111</v>
      </c>
      <c r="B1810" s="13">
        <f>ROUND(6370973.27862*((2*ASIN(SQRT((SIN((RADIANS(Strava!E1809)-RADIANS(Strava!E1810))/2)^2)+COS(RADIANS(Strava!E1809))*COS(RADIANS(Strava!E1810))*(SIN((RADIANS(Strava!F1809)-RADIANS(Strava!F1810))/2)^2))))),0)</f>
        <v>11</v>
      </c>
      <c r="C1810" s="10">
        <f t="shared" si="224"/>
        <v>26.099999999999998</v>
      </c>
      <c r="D1810" s="8">
        <f t="shared" si="225"/>
        <v>1.1574074074038876E-5</v>
      </c>
      <c r="E1810" s="8">
        <f t="shared" si="226"/>
        <v>4.7916666666666663E-2</v>
      </c>
      <c r="F1810" s="17">
        <f t="shared" si="227"/>
        <v>39.600000000120424</v>
      </c>
      <c r="G1810" s="17">
        <f t="shared" si="228"/>
        <v>39.599999999927739</v>
      </c>
      <c r="H1810" s="17">
        <f t="shared" si="229"/>
        <v>38.39999999999403</v>
      </c>
      <c r="I1810" s="17">
        <f t="shared" si="230"/>
        <v>36.900000000024058</v>
      </c>
      <c r="J1810" s="17">
        <f t="shared" si="231"/>
        <v>24.442105263157767</v>
      </c>
      <c r="K1810" s="20" t="str">
        <f>HYPERLINK("http://maps.google.nl/maps?q="&amp;SUBSTITUTE(Tabel2[[#This Row],[lat]],",",".")&amp;","&amp;SUBSTITUTE(Tabel2[[#This Row],[lon]],",","."))</f>
        <v>http://maps.google.nl/maps?q=50.965378,5.863371</v>
      </c>
    </row>
    <row r="1811" spans="1:11" x14ac:dyDescent="0.25">
      <c r="A1811" s="12">
        <f>TIMEVALUE(MID(Tabel2[[#This Row],[ns1:time2]],12,8))</f>
        <v>0.50987268518518525</v>
      </c>
      <c r="B1811" s="13">
        <f>ROUND(6370973.27862*((2*ASIN(SQRT((SIN((RADIANS(Strava!E1810)-RADIANS(Strava!E1811))/2)^2)+COS(RADIANS(Strava!E1810))*COS(RADIANS(Strava!E1811))*(SIN((RADIANS(Strava!F1810)-RADIANS(Strava!F1811))/2)^2))))),0)</f>
        <v>12</v>
      </c>
      <c r="C1811" s="14">
        <f t="shared" si="224"/>
        <v>26.111999999999998</v>
      </c>
      <c r="D1811" s="12">
        <f t="shared" si="225"/>
        <v>1.1574074074149898E-5</v>
      </c>
      <c r="E1811" s="12">
        <f t="shared" si="226"/>
        <v>4.7928240740740813E-2</v>
      </c>
      <c r="F1811" s="15">
        <f t="shared" si="227"/>
        <v>43.199999999716987</v>
      </c>
      <c r="G1811" s="15">
        <f t="shared" si="228"/>
        <v>41.399999999926777</v>
      </c>
      <c r="H1811" s="15">
        <f t="shared" si="229"/>
        <v>40.799999999861868</v>
      </c>
      <c r="I1811" s="15">
        <f t="shared" si="230"/>
        <v>39.599999999930937</v>
      </c>
      <c r="J1811" s="15">
        <f t="shared" si="231"/>
        <v>25.768421052631741</v>
      </c>
      <c r="K1811" s="21" t="str">
        <f>HYPERLINK("http://maps.google.nl/maps?q="&amp;SUBSTITUTE(Tabel2[[#This Row],[lat]],",",".")&amp;","&amp;SUBSTITUTE(Tabel2[[#This Row],[lon]],",","."))</f>
        <v>http://maps.google.nl/maps?q=50.96545,5.863236</v>
      </c>
    </row>
    <row r="1812" spans="1:11" x14ac:dyDescent="0.25">
      <c r="A1812" s="8">
        <f>TIMEVALUE(MID(Tabel2[[#This Row],[ns1:time2]],12,8))</f>
        <v>0.50988425925925929</v>
      </c>
      <c r="B1812" s="13">
        <f>ROUND(6370973.27862*((2*ASIN(SQRT((SIN((RADIANS(Strava!E1811)-RADIANS(Strava!E1812))/2)^2)+COS(RADIANS(Strava!E1811))*COS(RADIANS(Strava!E1812))*(SIN((RADIANS(Strava!F1811)-RADIANS(Strava!F1812))/2)^2))))),0)</f>
        <v>13</v>
      </c>
      <c r="C1812" s="10">
        <f t="shared" si="224"/>
        <v>26.125</v>
      </c>
      <c r="D1812" s="8">
        <f t="shared" si="225"/>
        <v>1.1574074074038876E-5</v>
      </c>
      <c r="E1812" s="8">
        <f t="shared" si="226"/>
        <v>4.7939814814814852E-2</v>
      </c>
      <c r="F1812" s="17">
        <f t="shared" si="227"/>
        <v>46.800000000142319</v>
      </c>
      <c r="G1812" s="17">
        <f t="shared" si="228"/>
        <v>44.99999999992486</v>
      </c>
      <c r="H1812" s="17">
        <f t="shared" si="229"/>
        <v>43.199999999994887</v>
      </c>
      <c r="I1812" s="17">
        <f t="shared" si="230"/>
        <v>42.2999999999263</v>
      </c>
      <c r="J1812" s="17">
        <f t="shared" si="231"/>
        <v>27.284210526316478</v>
      </c>
      <c r="K1812" s="20" t="str">
        <f>HYPERLINK("http://maps.google.nl/maps?q="&amp;SUBSTITUTE(Tabel2[[#This Row],[lat]],",",".")&amp;","&amp;SUBSTITUTE(Tabel2[[#This Row],[lon]],",","."))</f>
        <v>http://maps.google.nl/maps?q=50.965524,5.863098</v>
      </c>
    </row>
    <row r="1813" spans="1:11" x14ac:dyDescent="0.25">
      <c r="A1813" s="12">
        <f>TIMEVALUE(MID(Tabel2[[#This Row],[ns1:time2]],12,8))</f>
        <v>0.50989583333333333</v>
      </c>
      <c r="B1813" s="13">
        <f>ROUND(6370973.27862*((2*ASIN(SQRT((SIN((RADIANS(Strava!E1812)-RADIANS(Strava!E1813))/2)^2)+COS(RADIANS(Strava!E1812))*COS(RADIANS(Strava!E1813))*(SIN((RADIANS(Strava!F1812)-RADIANS(Strava!F1813))/2)^2))))),0)</f>
        <v>13</v>
      </c>
      <c r="C1813" s="14">
        <f t="shared" si="224"/>
        <v>26.138000000000002</v>
      </c>
      <c r="D1813" s="12">
        <f t="shared" si="225"/>
        <v>1.1574074074038876E-5</v>
      </c>
      <c r="E1813" s="12">
        <f t="shared" si="226"/>
        <v>4.7951388888888891E-2</v>
      </c>
      <c r="F1813" s="15">
        <f t="shared" si="227"/>
        <v>46.800000000142319</v>
      </c>
      <c r="G1813" s="15">
        <f t="shared" si="228"/>
        <v>46.800000000148358</v>
      </c>
      <c r="H1813" s="15">
        <f t="shared" si="229"/>
        <v>45.599999999997443</v>
      </c>
      <c r="I1813" s="15">
        <f t="shared" si="230"/>
        <v>44.100000000031095</v>
      </c>
      <c r="J1813" s="15">
        <f t="shared" si="231"/>
        <v>28.800000000001212</v>
      </c>
      <c r="K1813" s="21" t="str">
        <f>HYPERLINK("http://maps.google.nl/maps?q="&amp;SUBSTITUTE(Tabel2[[#This Row],[lat]],",",".")&amp;","&amp;SUBSTITUTE(Tabel2[[#This Row],[lon]],",","."))</f>
        <v>http://maps.google.nl/maps?q=50.965598,5.862951</v>
      </c>
    </row>
    <row r="1814" spans="1:11" x14ac:dyDescent="0.25">
      <c r="A1814" s="8">
        <f>TIMEVALUE(MID(Tabel2[[#This Row],[ns1:time2]],12,8))</f>
        <v>0.50990740740740736</v>
      </c>
      <c r="B1814" s="13">
        <f>ROUND(6370973.27862*((2*ASIN(SQRT((SIN((RADIANS(Strava!E1813)-RADIANS(Strava!E1814))/2)^2)+COS(RADIANS(Strava!E1813))*COS(RADIANS(Strava!E1814))*(SIN((RADIANS(Strava!F1813)-RADIANS(Strava!F1814))/2)^2))))),0)</f>
        <v>13</v>
      </c>
      <c r="C1814" s="10">
        <f t="shared" si="224"/>
        <v>26.151000000000003</v>
      </c>
      <c r="D1814" s="8">
        <f t="shared" si="225"/>
        <v>1.1574074074038876E-5</v>
      </c>
      <c r="E1814" s="8">
        <f t="shared" si="226"/>
        <v>4.7962962962962929E-2</v>
      </c>
      <c r="F1814" s="17">
        <f t="shared" si="227"/>
        <v>46.800000000142319</v>
      </c>
      <c r="G1814" s="17">
        <f t="shared" si="228"/>
        <v>46.800000000148358</v>
      </c>
      <c r="H1814" s="17">
        <f t="shared" si="229"/>
        <v>46.800000000148358</v>
      </c>
      <c r="I1814" s="17">
        <f t="shared" si="230"/>
        <v>45.900000000034453</v>
      </c>
      <c r="J1814" s="17">
        <f t="shared" si="231"/>
        <v>35.169230769235583</v>
      </c>
      <c r="K1814" s="20" t="str">
        <f>HYPERLINK("http://maps.google.nl/maps?q="&amp;SUBSTITUTE(Tabel2[[#This Row],[lat]],",",".")&amp;","&amp;SUBSTITUTE(Tabel2[[#This Row],[lon]],",","."))</f>
        <v>http://maps.google.nl/maps?q=50.965679,5.862809</v>
      </c>
    </row>
    <row r="1815" spans="1:11" x14ac:dyDescent="0.25">
      <c r="A1815" s="12">
        <f>TIMEVALUE(MID(Tabel2[[#This Row],[ns1:time2]],12,8))</f>
        <v>0.50991898148148151</v>
      </c>
      <c r="B1815" s="13">
        <f>ROUND(6370973.27862*((2*ASIN(SQRT((SIN((RADIANS(Strava!E1814)-RADIANS(Strava!E1815))/2)^2)+COS(RADIANS(Strava!E1814))*COS(RADIANS(Strava!E1815))*(SIN((RADIANS(Strava!F1814)-RADIANS(Strava!F1815))/2)^2))))),0)</f>
        <v>13</v>
      </c>
      <c r="C1815" s="14">
        <f t="shared" si="224"/>
        <v>26.164000000000005</v>
      </c>
      <c r="D1815" s="12">
        <f t="shared" si="225"/>
        <v>1.1574074074149898E-5</v>
      </c>
      <c r="E1815" s="12">
        <f t="shared" si="226"/>
        <v>4.7974537037037079E-2</v>
      </c>
      <c r="F1815" s="15">
        <f t="shared" si="227"/>
        <v>46.799999999693398</v>
      </c>
      <c r="G1815" s="15">
        <f t="shared" si="228"/>
        <v>46.799999999923898</v>
      </c>
      <c r="H1815" s="15">
        <f t="shared" si="229"/>
        <v>46.799999999998718</v>
      </c>
      <c r="I1815" s="15">
        <f t="shared" si="230"/>
        <v>46.800000000036128</v>
      </c>
      <c r="J1815" s="15">
        <f t="shared" si="231"/>
        <v>40.680000000009045</v>
      </c>
      <c r="K1815" s="21" t="str">
        <f>HYPERLINK("http://maps.google.nl/maps?q="&amp;SUBSTITUTE(Tabel2[[#This Row],[lat]],",",".")&amp;","&amp;SUBSTITUTE(Tabel2[[#This Row],[lon]],",","."))</f>
        <v>http://maps.google.nl/maps?q=50.965758,5.862672</v>
      </c>
    </row>
    <row r="1816" spans="1:11" x14ac:dyDescent="0.25">
      <c r="A1816" s="8">
        <f>TIMEVALUE(MID(Tabel2[[#This Row],[ns1:time2]],12,8))</f>
        <v>0.50993055555555555</v>
      </c>
      <c r="B1816" s="13">
        <f>ROUND(6370973.27862*((2*ASIN(SQRT((SIN((RADIANS(Strava!E1815)-RADIANS(Strava!E1816))/2)^2)+COS(RADIANS(Strava!E1815))*COS(RADIANS(Strava!E1816))*(SIN((RADIANS(Strava!F1815)-RADIANS(Strava!F1816))/2)^2))))),0)</f>
        <v>12</v>
      </c>
      <c r="C1816" s="10">
        <f t="shared" si="224"/>
        <v>26.176000000000005</v>
      </c>
      <c r="D1816" s="8">
        <f t="shared" si="225"/>
        <v>1.1574074074038876E-5</v>
      </c>
      <c r="E1816" s="8">
        <f t="shared" si="226"/>
        <v>4.7986111111111118E-2</v>
      </c>
      <c r="F1816" s="17">
        <f t="shared" si="227"/>
        <v>43.200000000131375</v>
      </c>
      <c r="G1816" s="17">
        <f t="shared" si="228"/>
        <v>44.99999999992486</v>
      </c>
      <c r="H1816" s="17">
        <f t="shared" si="229"/>
        <v>45.599999999997443</v>
      </c>
      <c r="I1816" s="17">
        <f t="shared" si="230"/>
        <v>45.900000000034453</v>
      </c>
      <c r="J1816" s="17">
        <f t="shared" si="231"/>
        <v>42.12000000000976</v>
      </c>
      <c r="K1816" s="20" t="str">
        <f>HYPERLINK("http://maps.google.nl/maps?q="&amp;SUBSTITUTE(Tabel2[[#This Row],[lat]],",",".")&amp;","&amp;SUBSTITUTE(Tabel2[[#This Row],[lon]],",","."))</f>
        <v>http://maps.google.nl/maps?q=50.965828,5.862536</v>
      </c>
    </row>
    <row r="1817" spans="1:11" x14ac:dyDescent="0.25">
      <c r="A1817" s="12">
        <f>TIMEVALUE(MID(Tabel2[[#This Row],[ns1:time2]],12,8))</f>
        <v>0.5099421296296297</v>
      </c>
      <c r="B1817" s="13">
        <f>ROUND(6370973.27862*((2*ASIN(SQRT((SIN((RADIANS(Strava!E1816)-RADIANS(Strava!E1817))/2)^2)+COS(RADIANS(Strava!E1816))*COS(RADIANS(Strava!E1817))*(SIN((RADIANS(Strava!F1816)-RADIANS(Strava!F1817))/2)^2))))),0)</f>
        <v>12</v>
      </c>
      <c r="C1817" s="14">
        <f t="shared" si="224"/>
        <v>26.188000000000006</v>
      </c>
      <c r="D1817" s="12">
        <f t="shared" si="225"/>
        <v>1.1574074074149898E-5</v>
      </c>
      <c r="E1817" s="12">
        <f t="shared" si="226"/>
        <v>4.7997685185185268E-2</v>
      </c>
      <c r="F1817" s="15">
        <f t="shared" si="227"/>
        <v>43.199999999716987</v>
      </c>
      <c r="G1817" s="15">
        <f t="shared" si="228"/>
        <v>43.199999999925822</v>
      </c>
      <c r="H1817" s="15">
        <f t="shared" si="229"/>
        <v>44.399999999854195</v>
      </c>
      <c r="I1817" s="15">
        <f t="shared" si="230"/>
        <v>44.99999999992486</v>
      </c>
      <c r="J1817" s="15">
        <f t="shared" si="231"/>
        <v>43.19999999996854</v>
      </c>
      <c r="K1817" s="21" t="str">
        <f>HYPERLINK("http://maps.google.nl/maps?q="&amp;SUBSTITUTE(Tabel2[[#This Row],[lat]],",",".")&amp;","&amp;SUBSTITUTE(Tabel2[[#This Row],[lon]],",","."))</f>
        <v>http://maps.google.nl/maps?q=50.965896,5.862406</v>
      </c>
    </row>
    <row r="1818" spans="1:11" x14ac:dyDescent="0.25">
      <c r="A1818" s="8">
        <f>TIMEVALUE(MID(Tabel2[[#This Row],[ns1:time2]],12,8))</f>
        <v>0.50995370370370374</v>
      </c>
      <c r="B1818" s="13">
        <f>ROUND(6370973.27862*((2*ASIN(SQRT((SIN((RADIANS(Strava!E1817)-RADIANS(Strava!E1818))/2)^2)+COS(RADIANS(Strava!E1817))*COS(RADIANS(Strava!E1818))*(SIN((RADIANS(Strava!F1817)-RADIANS(Strava!F1818))/2)^2))))),0)</f>
        <v>11</v>
      </c>
      <c r="C1818" s="10">
        <f t="shared" si="224"/>
        <v>26.199000000000005</v>
      </c>
      <c r="D1818" s="8">
        <f t="shared" si="225"/>
        <v>1.1574074074038876E-5</v>
      </c>
      <c r="E1818" s="8">
        <f t="shared" si="226"/>
        <v>4.8009259259259307E-2</v>
      </c>
      <c r="F1818" s="17">
        <f t="shared" si="227"/>
        <v>39.600000000120424</v>
      </c>
      <c r="G1818" s="17">
        <f t="shared" si="228"/>
        <v>41.399999999926777</v>
      </c>
      <c r="H1818" s="17">
        <f t="shared" si="229"/>
        <v>41.999999999993605</v>
      </c>
      <c r="I1818" s="17">
        <f t="shared" si="230"/>
        <v>43.199999999925822</v>
      </c>
      <c r="J1818" s="17">
        <f t="shared" si="231"/>
        <v>43.55999999996741</v>
      </c>
      <c r="K1818" s="20" t="str">
        <f>HYPERLINK("http://maps.google.nl/maps?q="&amp;SUBSTITUTE(Tabel2[[#This Row],[lat]],",",".")&amp;","&amp;SUBSTITUTE(Tabel2[[#This Row],[lon]],",","."))</f>
        <v>http://maps.google.nl/maps?q=50.96596,5.862287</v>
      </c>
    </row>
    <row r="1819" spans="1:11" x14ac:dyDescent="0.25">
      <c r="A1819" s="12">
        <f>TIMEVALUE(MID(Tabel2[[#This Row],[ns1:time2]],12,8))</f>
        <v>0.50996527777777778</v>
      </c>
      <c r="B1819" s="13">
        <f>ROUND(6370973.27862*((2*ASIN(SQRT((SIN((RADIANS(Strava!E1818)-RADIANS(Strava!E1819))/2)^2)+COS(RADIANS(Strava!E1818))*COS(RADIANS(Strava!E1819))*(SIN((RADIANS(Strava!F1818)-RADIANS(Strava!F1819))/2)^2))))),0)</f>
        <v>12</v>
      </c>
      <c r="C1819" s="14">
        <f t="shared" si="224"/>
        <v>26.211000000000006</v>
      </c>
      <c r="D1819" s="12">
        <f t="shared" si="225"/>
        <v>1.1574074074038876E-5</v>
      </c>
      <c r="E1819" s="12">
        <f t="shared" si="226"/>
        <v>4.8020833333333346E-2</v>
      </c>
      <c r="F1819" s="15">
        <f t="shared" si="227"/>
        <v>43.200000000131375</v>
      </c>
      <c r="G1819" s="15">
        <f t="shared" si="228"/>
        <v>41.400000000125338</v>
      </c>
      <c r="H1819" s="15">
        <f t="shared" si="229"/>
        <v>41.999999999993605</v>
      </c>
      <c r="I1819" s="15">
        <f t="shared" si="230"/>
        <v>42.300000000027737</v>
      </c>
      <c r="J1819" s="15">
        <f t="shared" si="231"/>
        <v>43.920000000009694</v>
      </c>
      <c r="K1819" s="21" t="str">
        <f>HYPERLINK("http://maps.google.nl/maps?q="&amp;SUBSTITUTE(Tabel2[[#This Row],[lat]],",",".")&amp;","&amp;SUBSTITUTE(Tabel2[[#This Row],[lon]],",","."))</f>
        <v>http://maps.google.nl/maps?q=50.96603,5.862153</v>
      </c>
    </row>
    <row r="1820" spans="1:11" x14ac:dyDescent="0.25">
      <c r="A1820" s="8">
        <f>TIMEVALUE(MID(Tabel2[[#This Row],[ns1:time2]],12,8))</f>
        <v>0.50997685185185182</v>
      </c>
      <c r="B1820" s="13">
        <f>ROUND(6370973.27862*((2*ASIN(SQRT((SIN((RADIANS(Strava!E1819)-RADIANS(Strava!E1820))/2)^2)+COS(RADIANS(Strava!E1819))*COS(RADIANS(Strava!E1820))*(SIN((RADIANS(Strava!F1819)-RADIANS(Strava!F1820))/2)^2))))),0)</f>
        <v>12</v>
      </c>
      <c r="C1820" s="10">
        <f t="shared" si="224"/>
        <v>26.223000000000006</v>
      </c>
      <c r="D1820" s="8">
        <f t="shared" si="225"/>
        <v>1.1574074074038876E-5</v>
      </c>
      <c r="E1820" s="8">
        <f t="shared" si="226"/>
        <v>4.8032407407407385E-2</v>
      </c>
      <c r="F1820" s="17">
        <f t="shared" si="227"/>
        <v>43.200000000131375</v>
      </c>
      <c r="G1820" s="17">
        <f t="shared" si="228"/>
        <v>43.200000000133016</v>
      </c>
      <c r="H1820" s="17">
        <f t="shared" si="229"/>
        <v>42.000000000127898</v>
      </c>
      <c r="I1820" s="17">
        <f t="shared" si="230"/>
        <v>42.300000000027737</v>
      </c>
      <c r="J1820" s="17">
        <f t="shared" si="231"/>
        <v>44.28000000001019</v>
      </c>
      <c r="K1820" s="20" t="str">
        <f>HYPERLINK("http://maps.google.nl/maps?q="&amp;SUBSTITUTE(Tabel2[[#This Row],[lat]],",",".")&amp;","&amp;SUBSTITUTE(Tabel2[[#This Row],[lon]],",","."))</f>
        <v>http://maps.google.nl/maps?q=50.966098,5.862029</v>
      </c>
    </row>
    <row r="1821" spans="1:11" x14ac:dyDescent="0.25">
      <c r="A1821" s="12">
        <f>TIMEVALUE(MID(Tabel2[[#This Row],[ns1:time2]],12,8))</f>
        <v>0.50998842592592586</v>
      </c>
      <c r="B1821" s="13">
        <f>ROUND(6370973.27862*((2*ASIN(SQRT((SIN((RADIANS(Strava!E1820)-RADIANS(Strava!E1821))/2)^2)+COS(RADIANS(Strava!E1820))*COS(RADIANS(Strava!E1821))*(SIN((RADIANS(Strava!F1820)-RADIANS(Strava!F1821))/2)^2))))),0)</f>
        <v>12</v>
      </c>
      <c r="C1821" s="14">
        <f t="shared" si="224"/>
        <v>26.235000000000007</v>
      </c>
      <c r="D1821" s="12">
        <f t="shared" si="225"/>
        <v>1.1574074074038876E-5</v>
      </c>
      <c r="E1821" s="12">
        <f t="shared" si="226"/>
        <v>4.8043981481481424E-2</v>
      </c>
      <c r="F1821" s="15">
        <f t="shared" si="227"/>
        <v>43.200000000131375</v>
      </c>
      <c r="G1821" s="15">
        <f t="shared" si="228"/>
        <v>43.200000000133016</v>
      </c>
      <c r="H1821" s="15">
        <f t="shared" si="229"/>
        <v>43.200000000133016</v>
      </c>
      <c r="I1821" s="15">
        <f t="shared" si="230"/>
        <v>42.300000000129174</v>
      </c>
      <c r="J1821" s="15">
        <f t="shared" si="231"/>
        <v>44.280000000052667</v>
      </c>
      <c r="K1821" s="21" t="str">
        <f>HYPERLINK("http://maps.google.nl/maps?q="&amp;SUBSTITUTE(Tabel2[[#This Row],[lat]],",",".")&amp;","&amp;SUBSTITUTE(Tabel2[[#This Row],[lon]],",","."))</f>
        <v>http://maps.google.nl/maps?q=50.966173,5.861914</v>
      </c>
    </row>
    <row r="1822" spans="1:11" x14ac:dyDescent="0.25">
      <c r="A1822" s="8">
        <f>TIMEVALUE(MID(Tabel2[[#This Row],[ns1:time2]],12,8))</f>
        <v>0.51</v>
      </c>
      <c r="B1822" s="13">
        <f>ROUND(6370973.27862*((2*ASIN(SQRT((SIN((RADIANS(Strava!E1821)-RADIANS(Strava!E1822))/2)^2)+COS(RADIANS(Strava!E1821))*COS(RADIANS(Strava!E1822))*(SIN((RADIANS(Strava!F1821)-RADIANS(Strava!F1822))/2)^2))))),0)</f>
        <v>11</v>
      </c>
      <c r="C1822" s="10">
        <f t="shared" si="224"/>
        <v>26.246000000000006</v>
      </c>
      <c r="D1822" s="8">
        <f t="shared" si="225"/>
        <v>1.1574074074149898E-5</v>
      </c>
      <c r="E1822" s="8">
        <f t="shared" si="226"/>
        <v>4.8055555555555574E-2</v>
      </c>
      <c r="F1822" s="17">
        <f t="shared" si="227"/>
        <v>39.599999999740568</v>
      </c>
      <c r="G1822" s="17">
        <f t="shared" si="228"/>
        <v>41.399999999926777</v>
      </c>
      <c r="H1822" s="17">
        <f t="shared" si="229"/>
        <v>41.999999999993605</v>
      </c>
      <c r="I1822" s="17">
        <f t="shared" si="230"/>
        <v>42.300000000027737</v>
      </c>
      <c r="J1822" s="17">
        <f t="shared" si="231"/>
        <v>43.560000000009197</v>
      </c>
      <c r="K1822" s="20" t="str">
        <f>HYPERLINK("http://maps.google.nl/maps?q="&amp;SUBSTITUTE(Tabel2[[#This Row],[lat]],",",".")&amp;","&amp;SUBSTITUTE(Tabel2[[#This Row],[lon]],",","."))</f>
        <v>http://maps.google.nl/maps?q=50.966245,5.861799</v>
      </c>
    </row>
    <row r="1823" spans="1:11" x14ac:dyDescent="0.25">
      <c r="A1823" s="12">
        <f>TIMEVALUE(MID(Tabel2[[#This Row],[ns1:time2]],12,8))</f>
        <v>0.51001157407407405</v>
      </c>
      <c r="B1823" s="13">
        <f>ROUND(6370973.27862*((2*ASIN(SQRT((SIN((RADIANS(Strava!E1822)-RADIANS(Strava!E1823))/2)^2)+COS(RADIANS(Strava!E1822))*COS(RADIANS(Strava!E1823))*(SIN((RADIANS(Strava!F1822)-RADIANS(Strava!F1823))/2)^2))))),0)</f>
        <v>11</v>
      </c>
      <c r="C1823" s="14">
        <f t="shared" si="224"/>
        <v>26.257000000000005</v>
      </c>
      <c r="D1823" s="12">
        <f t="shared" si="225"/>
        <v>1.1574074074038876E-5</v>
      </c>
      <c r="E1823" s="12">
        <f t="shared" si="226"/>
        <v>4.8067129629629612E-2</v>
      </c>
      <c r="F1823" s="15">
        <f t="shared" si="227"/>
        <v>39.600000000120424</v>
      </c>
      <c r="G1823" s="15">
        <f t="shared" si="228"/>
        <v>39.599999999927739</v>
      </c>
      <c r="H1823" s="15">
        <f t="shared" si="229"/>
        <v>40.799999999992323</v>
      </c>
      <c r="I1823" s="15">
        <f t="shared" si="230"/>
        <v>41.400000000026061</v>
      </c>
      <c r="J1823" s="15">
        <f t="shared" si="231"/>
        <v>42.840000000008196</v>
      </c>
      <c r="K1823" s="21" t="str">
        <f>HYPERLINK("http://maps.google.nl/maps?q="&amp;SUBSTITUTE(Tabel2[[#This Row],[lat]],",",".")&amp;","&amp;SUBSTITUTE(Tabel2[[#This Row],[lon]],",","."))</f>
        <v>http://maps.google.nl/maps?q=50.966332,5.861712</v>
      </c>
    </row>
    <row r="1824" spans="1:11" x14ac:dyDescent="0.25">
      <c r="A1824" s="8">
        <f>TIMEVALUE(MID(Tabel2[[#This Row],[ns1:time2]],12,8))</f>
        <v>0.5100231481481482</v>
      </c>
      <c r="B1824" s="13">
        <f>ROUND(6370973.27862*((2*ASIN(SQRT((SIN((RADIANS(Strava!E1823)-RADIANS(Strava!E1824))/2)^2)+COS(RADIANS(Strava!E1823))*COS(RADIANS(Strava!E1824))*(SIN((RADIANS(Strava!F1823)-RADIANS(Strava!F1824))/2)^2))))),0)</f>
        <v>12</v>
      </c>
      <c r="C1824" s="10">
        <f t="shared" si="224"/>
        <v>26.269000000000005</v>
      </c>
      <c r="D1824" s="8">
        <f t="shared" si="225"/>
        <v>1.1574074074149898E-5</v>
      </c>
      <c r="E1824" s="8">
        <f t="shared" si="226"/>
        <v>4.8078703703703762E-2</v>
      </c>
      <c r="F1824" s="17">
        <f t="shared" si="227"/>
        <v>43.199999999716987</v>
      </c>
      <c r="G1824" s="17">
        <f t="shared" si="228"/>
        <v>41.399999999926777</v>
      </c>
      <c r="H1824" s="17">
        <f t="shared" si="229"/>
        <v>40.799999999861868</v>
      </c>
      <c r="I1824" s="17">
        <f t="shared" si="230"/>
        <v>41.399999999926777</v>
      </c>
      <c r="J1824" s="17">
        <f t="shared" si="231"/>
        <v>42.47999999996695</v>
      </c>
      <c r="K1824" s="20" t="str">
        <f>HYPERLINK("http://maps.google.nl/maps?q="&amp;SUBSTITUTE(Tabel2[[#This Row],[lat]],",",".")&amp;","&amp;SUBSTITUTE(Tabel2[[#This Row],[lon]],",","."))</f>
        <v>http://maps.google.nl/maps?q=50.966434,5.861683</v>
      </c>
    </row>
    <row r="1825" spans="1:11" x14ac:dyDescent="0.25">
      <c r="A1825" s="12">
        <f>TIMEVALUE(MID(Tabel2[[#This Row],[ns1:time2]],12,8))</f>
        <v>0.51003472222222224</v>
      </c>
      <c r="B1825" s="13">
        <f>ROUND(6370973.27862*((2*ASIN(SQRT((SIN((RADIANS(Strava!E1824)-RADIANS(Strava!E1825))/2)^2)+COS(RADIANS(Strava!E1824))*COS(RADIANS(Strava!E1825))*(SIN((RADIANS(Strava!F1824)-RADIANS(Strava!F1825))/2)^2))))),0)</f>
        <v>11</v>
      </c>
      <c r="C1825" s="14">
        <f t="shared" si="224"/>
        <v>26.280000000000005</v>
      </c>
      <c r="D1825" s="12">
        <f t="shared" si="225"/>
        <v>1.1574074074038876E-5</v>
      </c>
      <c r="E1825" s="12">
        <f t="shared" si="226"/>
        <v>4.8090277777777801E-2</v>
      </c>
      <c r="F1825" s="15">
        <f t="shared" si="227"/>
        <v>39.600000000120424</v>
      </c>
      <c r="G1825" s="15">
        <f t="shared" si="228"/>
        <v>41.399999999926777</v>
      </c>
      <c r="H1825" s="15">
        <f t="shared" si="229"/>
        <v>40.799999999992323</v>
      </c>
      <c r="I1825" s="15">
        <f t="shared" si="230"/>
        <v>40.499999999927255</v>
      </c>
      <c r="J1825" s="15">
        <f t="shared" si="231"/>
        <v>41.760000000006698</v>
      </c>
      <c r="K1825" s="21" t="str">
        <f>HYPERLINK("http://maps.google.nl/maps?q="&amp;SUBSTITUTE(Tabel2[[#This Row],[lat]],",",".")&amp;","&amp;SUBSTITUTE(Tabel2[[#This Row],[lon]],",","."))</f>
        <v>http://maps.google.nl/maps?q=50.966534,5.861654</v>
      </c>
    </row>
    <row r="1826" spans="1:11" x14ac:dyDescent="0.25">
      <c r="A1826" s="8">
        <f>TIMEVALUE(MID(Tabel2[[#This Row],[ns1:time2]],12,8))</f>
        <v>0.51004629629629628</v>
      </c>
      <c r="B1826" s="13">
        <f>ROUND(6370973.27862*((2*ASIN(SQRT((SIN((RADIANS(Strava!E1825)-RADIANS(Strava!E1826))/2)^2)+COS(RADIANS(Strava!E1825))*COS(RADIANS(Strava!E1826))*(SIN((RADIANS(Strava!F1825)-RADIANS(Strava!F1826))/2)^2))))),0)</f>
        <v>12</v>
      </c>
      <c r="C1826" s="10">
        <f t="shared" si="224"/>
        <v>26.292000000000005</v>
      </c>
      <c r="D1826" s="8">
        <f t="shared" si="225"/>
        <v>1.1574074074038876E-5</v>
      </c>
      <c r="E1826" s="8">
        <f t="shared" si="226"/>
        <v>4.810185185185184E-2</v>
      </c>
      <c r="F1826" s="17">
        <f t="shared" si="227"/>
        <v>43.200000000131375</v>
      </c>
      <c r="G1826" s="17">
        <f t="shared" si="228"/>
        <v>41.400000000125338</v>
      </c>
      <c r="H1826" s="17">
        <f t="shared" si="229"/>
        <v>41.999999999993605</v>
      </c>
      <c r="I1826" s="17">
        <f t="shared" si="230"/>
        <v>41.400000000026061</v>
      </c>
      <c r="J1826" s="17">
        <f t="shared" si="231"/>
        <v>41.760000000006698</v>
      </c>
      <c r="K1826" s="20" t="str">
        <f>HYPERLINK("http://maps.google.nl/maps?q="&amp;SUBSTITUTE(Tabel2[[#This Row],[lat]],",",".")&amp;","&amp;SUBSTITUTE(Tabel2[[#This Row],[lon]],",","."))</f>
        <v>http://maps.google.nl/maps?q=50.966636,5.861607</v>
      </c>
    </row>
    <row r="1827" spans="1:11" x14ac:dyDescent="0.25">
      <c r="A1827" s="12">
        <f>TIMEVALUE(MID(Tabel2[[#This Row],[ns1:time2]],12,8))</f>
        <v>0.51005787037037031</v>
      </c>
      <c r="B1827" s="13">
        <f>ROUND(6370973.27862*((2*ASIN(SQRT((SIN((RADIANS(Strava!E1826)-RADIANS(Strava!E1827))/2)^2)+COS(RADIANS(Strava!E1826))*COS(RADIANS(Strava!E1827))*(SIN((RADIANS(Strava!F1826)-RADIANS(Strava!F1827))/2)^2))))),0)</f>
        <v>11</v>
      </c>
      <c r="C1827" s="14">
        <f t="shared" si="224"/>
        <v>26.303000000000004</v>
      </c>
      <c r="D1827" s="12">
        <f t="shared" si="225"/>
        <v>1.1574074074038876E-5</v>
      </c>
      <c r="E1827" s="12">
        <f t="shared" si="226"/>
        <v>4.8113425925925879E-2</v>
      </c>
      <c r="F1827" s="15">
        <f t="shared" si="227"/>
        <v>39.600000000120424</v>
      </c>
      <c r="G1827" s="15">
        <f t="shared" si="228"/>
        <v>41.400000000125338</v>
      </c>
      <c r="H1827" s="15">
        <f t="shared" si="229"/>
        <v>40.800000000122779</v>
      </c>
      <c r="I1827" s="15">
        <f t="shared" si="230"/>
        <v>41.400000000026061</v>
      </c>
      <c r="J1827" s="15">
        <f t="shared" si="231"/>
        <v>41.400000000045914</v>
      </c>
      <c r="K1827" s="21" t="str">
        <f>HYPERLINK("http://maps.google.nl/maps?q="&amp;SUBSTITUTE(Tabel2[[#This Row],[lat]],",",".")&amp;","&amp;SUBSTITUTE(Tabel2[[#This Row],[lon]],",","."))</f>
        <v>http://maps.google.nl/maps?q=50.966734,5.861569</v>
      </c>
    </row>
    <row r="1828" spans="1:11" x14ac:dyDescent="0.25">
      <c r="A1828" s="8">
        <f>TIMEVALUE(MID(Tabel2[[#This Row],[ns1:time2]],12,8))</f>
        <v>0.5100810185185185</v>
      </c>
      <c r="B1828" s="13">
        <f>ROUND(6370973.27862*((2*ASIN(SQRT((SIN((RADIANS(Strava!E1827)-RADIANS(Strava!E1828))/2)^2)+COS(RADIANS(Strava!E1827))*COS(RADIANS(Strava!E1828))*(SIN((RADIANS(Strava!F1827)-RADIANS(Strava!F1828))/2)^2))))),0)</f>
        <v>23</v>
      </c>
      <c r="C1828" s="10">
        <f t="shared" si="224"/>
        <v>26.326000000000004</v>
      </c>
      <c r="D1828" s="8">
        <f t="shared" si="225"/>
        <v>2.3148148148188774E-5</v>
      </c>
      <c r="E1828" s="8">
        <f t="shared" si="226"/>
        <v>4.8136574074074068E-2</v>
      </c>
      <c r="F1828" s="17">
        <f t="shared" si="227"/>
        <v>41.399999999927338</v>
      </c>
      <c r="G1828" s="17">
        <f t="shared" si="228"/>
        <v>40.799999999992323</v>
      </c>
      <c r="H1828" s="17">
        <f t="shared" si="229"/>
        <v>41.400000000026061</v>
      </c>
      <c r="I1828" s="17">
        <f t="shared" si="230"/>
        <v>41.040000000045069</v>
      </c>
      <c r="J1828" s="17">
        <f t="shared" si="231"/>
        <v>41.563636363653664</v>
      </c>
      <c r="K1828" s="20" t="str">
        <f>HYPERLINK("http://maps.google.nl/maps?q="&amp;SUBSTITUTE(Tabel2[[#This Row],[lat]],",",".")&amp;","&amp;SUBSTITUTE(Tabel2[[#This Row],[lon]],",","."))</f>
        <v>http://maps.google.nl/maps?q=50.966932,5.861492</v>
      </c>
    </row>
    <row r="1829" spans="1:11" x14ac:dyDescent="0.25">
      <c r="A1829" s="12">
        <f>TIMEVALUE(MID(Tabel2[[#This Row],[ns1:time2]],12,8))</f>
        <v>0.51012731481481477</v>
      </c>
      <c r="B1829" s="13">
        <f>ROUND(6370973.27862*((2*ASIN(SQRT((SIN((RADIANS(Strava!E1828)-RADIANS(Strava!E1829))/2)^2)+COS(RADIANS(Strava!E1828))*COS(RADIANS(Strava!E1829))*(SIN((RADIANS(Strava!F1828)-RADIANS(Strava!F1829))/2)^2))))),0)</f>
        <v>44</v>
      </c>
      <c r="C1829" s="14">
        <f t="shared" si="224"/>
        <v>26.370000000000005</v>
      </c>
      <c r="D1829" s="12">
        <f t="shared" si="225"/>
        <v>4.6296296296266526E-5</v>
      </c>
      <c r="E1829" s="12">
        <f t="shared" si="226"/>
        <v>4.8182870370370334E-2</v>
      </c>
      <c r="F1829" s="15">
        <f t="shared" si="227"/>
        <v>39.60000000002546</v>
      </c>
      <c r="G1829" s="15">
        <f t="shared" si="228"/>
        <v>40.199999999993821</v>
      </c>
      <c r="H1829" s="15">
        <f t="shared" si="229"/>
        <v>40.114285714297459</v>
      </c>
      <c r="I1829" s="15">
        <f t="shared" si="230"/>
        <v>40.500000000025977</v>
      </c>
      <c r="J1829" s="15">
        <f t="shared" si="231"/>
        <v>40.885714285726294</v>
      </c>
      <c r="K1829" s="21" t="str">
        <f>HYPERLINK("http://maps.google.nl/maps?q="&amp;SUBSTITUTE(Tabel2[[#This Row],[lat]],",",".")&amp;","&amp;SUBSTITUTE(Tabel2[[#This Row],[lon]],",","."))</f>
        <v>http://maps.google.nl/maps?q=50.967321,5.861365</v>
      </c>
    </row>
    <row r="1830" spans="1:11" x14ac:dyDescent="0.25">
      <c r="A1830" s="8">
        <f>TIMEVALUE(MID(Tabel2[[#This Row],[ns1:time2]],12,8))</f>
        <v>0.51013888888888892</v>
      </c>
      <c r="B1830" s="13">
        <f>ROUND(6370973.27862*((2*ASIN(SQRT((SIN((RADIANS(Strava!E1829)-RADIANS(Strava!E1830))/2)^2)+COS(RADIANS(Strava!E1829))*COS(RADIANS(Strava!E1830))*(SIN((RADIANS(Strava!F1829)-RADIANS(Strava!F1830))/2)^2))))),0)</f>
        <v>11</v>
      </c>
      <c r="C1830" s="10">
        <f t="shared" si="224"/>
        <v>26.381000000000004</v>
      </c>
      <c r="D1830" s="8">
        <f t="shared" si="225"/>
        <v>1.1574074074149898E-5</v>
      </c>
      <c r="E1830" s="8">
        <f t="shared" si="226"/>
        <v>4.8194444444444484E-2</v>
      </c>
      <c r="F1830" s="17">
        <f t="shared" si="227"/>
        <v>39.599999999740568</v>
      </c>
      <c r="G1830" s="17">
        <f t="shared" si="228"/>
        <v>39.599999999968283</v>
      </c>
      <c r="H1830" s="17">
        <f t="shared" si="229"/>
        <v>40.114285714242492</v>
      </c>
      <c r="I1830" s="17">
        <f t="shared" si="230"/>
        <v>40.049999999977118</v>
      </c>
      <c r="J1830" s="17">
        <f t="shared" si="231"/>
        <v>40.628571428555205</v>
      </c>
      <c r="K1830" s="20" t="str">
        <f>HYPERLINK("http://maps.google.nl/maps?q="&amp;SUBSTITUTE(Tabel2[[#This Row],[lat]],",",".")&amp;","&amp;SUBSTITUTE(Tabel2[[#This Row],[lon]],",","."))</f>
        <v>http://maps.google.nl/maps?q=50.967416,5.861347</v>
      </c>
    </row>
    <row r="1831" spans="1:11" x14ac:dyDescent="0.25">
      <c r="A1831" s="12">
        <f>TIMEVALUE(MID(Tabel2[[#This Row],[ns1:time2]],12,8))</f>
        <v>0.51015046296296296</v>
      </c>
      <c r="B1831" s="13">
        <f>ROUND(6370973.27862*((2*ASIN(SQRT((SIN((RADIANS(Strava!E1830)-RADIANS(Strava!E1831))/2)^2)+COS(RADIANS(Strava!E1830))*COS(RADIANS(Strava!E1831))*(SIN((RADIANS(Strava!F1830)-RADIANS(Strava!F1831))/2)^2))))),0)</f>
        <v>10</v>
      </c>
      <c r="C1831" s="14">
        <f t="shared" si="224"/>
        <v>26.391000000000005</v>
      </c>
      <c r="D1831" s="12">
        <f t="shared" si="225"/>
        <v>1.1574074074038876E-5</v>
      </c>
      <c r="E1831" s="12">
        <f t="shared" si="226"/>
        <v>4.8206018518518523E-2</v>
      </c>
      <c r="F1831" s="15">
        <f t="shared" si="227"/>
        <v>36.00000000010948</v>
      </c>
      <c r="G1831" s="15">
        <f t="shared" si="228"/>
        <v>37.799999999935089</v>
      </c>
      <c r="H1831" s="15">
        <f t="shared" si="229"/>
        <v>38.999999999994671</v>
      </c>
      <c r="I1831" s="15">
        <f t="shared" si="230"/>
        <v>39.599999999978415</v>
      </c>
      <c r="J1831" s="15">
        <f t="shared" si="231"/>
        <v>40.114285714269975</v>
      </c>
      <c r="K1831" s="21" t="str">
        <f>HYPERLINK("http://maps.google.nl/maps?q="&amp;SUBSTITUTE(Tabel2[[#This Row],[lat]],",",".")&amp;","&amp;SUBSTITUTE(Tabel2[[#This Row],[lon]],",","."))</f>
        <v>http://maps.google.nl/maps?q=50.967509,5.861333</v>
      </c>
    </row>
    <row r="1832" spans="1:11" x14ac:dyDescent="0.25">
      <c r="A1832" s="8">
        <f>TIMEVALUE(MID(Tabel2[[#This Row],[ns1:time2]],12,8))</f>
        <v>0.51016203703703711</v>
      </c>
      <c r="B1832" s="13">
        <f>ROUND(6370973.27862*((2*ASIN(SQRT((SIN((RADIANS(Strava!E1831)-RADIANS(Strava!E1832))/2)^2)+COS(RADIANS(Strava!E1831))*COS(RADIANS(Strava!E1832))*(SIN((RADIANS(Strava!F1831)-RADIANS(Strava!F1832))/2)^2))))),0)</f>
        <v>10</v>
      </c>
      <c r="C1832" s="10">
        <f t="shared" si="224"/>
        <v>26.401000000000007</v>
      </c>
      <c r="D1832" s="8">
        <f t="shared" si="225"/>
        <v>1.1574074074149898E-5</v>
      </c>
      <c r="E1832" s="8">
        <f t="shared" si="226"/>
        <v>4.8217592592592673E-2</v>
      </c>
      <c r="F1832" s="17">
        <f t="shared" si="227"/>
        <v>35.999999999764157</v>
      </c>
      <c r="G1832" s="17">
        <f t="shared" si="228"/>
        <v>35.999999999942446</v>
      </c>
      <c r="H1832" s="17">
        <f t="shared" si="229"/>
        <v>37.199999999878074</v>
      </c>
      <c r="I1832" s="17">
        <f t="shared" si="230"/>
        <v>38.571428571388765</v>
      </c>
      <c r="J1832" s="17">
        <f t="shared" si="231"/>
        <v>39.857142857127819</v>
      </c>
      <c r="K1832" s="20" t="str">
        <f>HYPERLINK("http://maps.google.nl/maps?q="&amp;SUBSTITUTE(Tabel2[[#This Row],[lat]],",",".")&amp;","&amp;SUBSTITUTE(Tabel2[[#This Row],[lon]],",","."))</f>
        <v>http://maps.google.nl/maps?q=50.967602,5.861332</v>
      </c>
    </row>
    <row r="1833" spans="1:11" x14ac:dyDescent="0.25">
      <c r="A1833" s="12">
        <f>TIMEVALUE(MID(Tabel2[[#This Row],[ns1:time2]],12,8))</f>
        <v>0.51017361111111115</v>
      </c>
      <c r="B1833" s="13">
        <f>ROUND(6370973.27862*((2*ASIN(SQRT((SIN((RADIANS(Strava!E1832)-RADIANS(Strava!E1833))/2)^2)+COS(RADIANS(Strava!E1832))*COS(RADIANS(Strava!E1833))*(SIN((RADIANS(Strava!F1832)-RADIANS(Strava!F1833))/2)^2))))),0)</f>
        <v>10</v>
      </c>
      <c r="C1833" s="14">
        <f t="shared" si="224"/>
        <v>26.411000000000008</v>
      </c>
      <c r="D1833" s="12">
        <f t="shared" si="225"/>
        <v>1.1574074074038876E-5</v>
      </c>
      <c r="E1833" s="12">
        <f t="shared" si="226"/>
        <v>4.8229166666666712E-2</v>
      </c>
      <c r="F1833" s="15">
        <f t="shared" si="227"/>
        <v>36.00000000010948</v>
      </c>
      <c r="G1833" s="15">
        <f t="shared" si="228"/>
        <v>35.999999999942446</v>
      </c>
      <c r="H1833" s="15">
        <f t="shared" si="229"/>
        <v>36</v>
      </c>
      <c r="I1833" s="15">
        <f t="shared" si="230"/>
        <v>36.899999999938771</v>
      </c>
      <c r="J1833" s="15">
        <f t="shared" si="231"/>
        <v>39.599999999985656</v>
      </c>
      <c r="K1833" s="21" t="str">
        <f>HYPERLINK("http://maps.google.nl/maps?q="&amp;SUBSTITUTE(Tabel2[[#This Row],[lat]],",",".")&amp;","&amp;SUBSTITUTE(Tabel2[[#This Row],[lon]],",","."))</f>
        <v>http://maps.google.nl/maps?q=50.967693,5.861335</v>
      </c>
    </row>
    <row r="1834" spans="1:11" x14ac:dyDescent="0.25">
      <c r="A1834" s="8">
        <f>TIMEVALUE(MID(Tabel2[[#This Row],[ns1:time2]],12,8))</f>
        <v>0.51019675925925922</v>
      </c>
      <c r="B1834" s="13">
        <f>ROUND(6370973.27862*((2*ASIN(SQRT((SIN((RADIANS(Strava!E1833)-RADIANS(Strava!E1834))/2)^2)+COS(RADIANS(Strava!E1833))*COS(RADIANS(Strava!E1834))*(SIN((RADIANS(Strava!F1833)-RADIANS(Strava!F1834))/2)^2))))),0)</f>
        <v>20</v>
      </c>
      <c r="C1834" s="10">
        <f t="shared" si="224"/>
        <v>26.431000000000008</v>
      </c>
      <c r="D1834" s="8">
        <f t="shared" si="225"/>
        <v>2.3148148148077752E-5</v>
      </c>
      <c r="E1834" s="8">
        <f t="shared" si="226"/>
        <v>4.825231481481479E-2</v>
      </c>
      <c r="F1834" s="17">
        <f t="shared" si="227"/>
        <v>36.00000000010948</v>
      </c>
      <c r="G1834" s="17">
        <f t="shared" si="228"/>
        <v>36.000000000110845</v>
      </c>
      <c r="H1834" s="17">
        <f t="shared" si="229"/>
        <v>36.00000000002558</v>
      </c>
      <c r="I1834" s="17">
        <f t="shared" si="230"/>
        <v>36.000000000043485</v>
      </c>
      <c r="J1834" s="17">
        <f t="shared" si="231"/>
        <v>38.880000000019407</v>
      </c>
      <c r="K1834" s="20" t="str">
        <f>HYPERLINK("http://maps.google.nl/maps?q="&amp;SUBSTITUTE(Tabel2[[#This Row],[lat]],",",".")&amp;","&amp;SUBSTITUTE(Tabel2[[#This Row],[lon]],",","."))</f>
        <v>http://maps.google.nl/maps?q=50.967876,5.861334</v>
      </c>
    </row>
    <row r="1835" spans="1:11" x14ac:dyDescent="0.25">
      <c r="A1835" s="12">
        <f>TIMEVALUE(MID(Tabel2[[#This Row],[ns1:time2]],12,8))</f>
        <v>0.51023148148148145</v>
      </c>
      <c r="B1835" s="13">
        <f>ROUND(6370973.27862*((2*ASIN(SQRT((SIN((RADIANS(Strava!E1834)-RADIANS(Strava!E1835))/2)^2)+COS(RADIANS(Strava!E1834))*COS(RADIANS(Strava!E1835))*(SIN((RADIANS(Strava!F1834)-RADIANS(Strava!F1835))/2)^2))))),0)</f>
        <v>26</v>
      </c>
      <c r="C1835" s="14">
        <f t="shared" si="224"/>
        <v>26.457000000000008</v>
      </c>
      <c r="D1835" s="12">
        <f t="shared" si="225"/>
        <v>3.472222222222765E-5</v>
      </c>
      <c r="E1835" s="12">
        <f t="shared" si="226"/>
        <v>4.8287037037037017E-2</v>
      </c>
      <c r="F1835" s="15">
        <f t="shared" si="227"/>
        <v>31.199999999995121</v>
      </c>
      <c r="G1835" s="15">
        <f t="shared" si="228"/>
        <v>33.120000000036733</v>
      </c>
      <c r="H1835" s="15">
        <f t="shared" si="229"/>
        <v>33.600000000049029</v>
      </c>
      <c r="I1835" s="15">
        <f t="shared" si="230"/>
        <v>33.942857142868625</v>
      </c>
      <c r="J1835" s="15">
        <f t="shared" si="231"/>
        <v>37.482352941185383</v>
      </c>
      <c r="K1835" s="21" t="str">
        <f>HYPERLINK("http://maps.google.nl/maps?q="&amp;SUBSTITUTE(Tabel2[[#This Row],[lat]],",",".")&amp;","&amp;SUBSTITUTE(Tabel2[[#This Row],[lon]],",","."))</f>
        <v>http://maps.google.nl/maps?q=50.968112,5.861355</v>
      </c>
    </row>
    <row r="1836" spans="1:11" x14ac:dyDescent="0.25">
      <c r="A1836" s="8">
        <f>TIMEVALUE(MID(Tabel2[[#This Row],[ns1:time2]],12,8))</f>
        <v>0.51025462962962964</v>
      </c>
      <c r="B1836" s="13">
        <f>ROUND(6370973.27862*((2*ASIN(SQRT((SIN((RADIANS(Strava!E1835)-RADIANS(Strava!E1836))/2)^2)+COS(RADIANS(Strava!E1835))*COS(RADIANS(Strava!E1836))*(SIN((RADIANS(Strava!F1835)-RADIANS(Strava!F1836))/2)^2))))),0)</f>
        <v>13</v>
      </c>
      <c r="C1836" s="10">
        <f t="shared" si="224"/>
        <v>26.47000000000001</v>
      </c>
      <c r="D1836" s="8">
        <f t="shared" si="225"/>
        <v>2.3148148148188774E-5</v>
      </c>
      <c r="E1836" s="8">
        <f t="shared" si="226"/>
        <v>4.8310185185185206E-2</v>
      </c>
      <c r="F1836" s="17">
        <f t="shared" si="227"/>
        <v>23.399999999958929</v>
      </c>
      <c r="G1836" s="17">
        <f t="shared" si="228"/>
        <v>28.079999999978718</v>
      </c>
      <c r="H1836" s="17">
        <f t="shared" si="229"/>
        <v>30.342857142866801</v>
      </c>
      <c r="I1836" s="17">
        <f t="shared" si="230"/>
        <v>31.050000000021143</v>
      </c>
      <c r="J1836" s="17">
        <f t="shared" si="231"/>
        <v>35.599999999995312</v>
      </c>
      <c r="K1836" s="20" t="str">
        <f>HYPERLINK("http://maps.google.nl/maps?q="&amp;SUBSTITUTE(Tabel2[[#This Row],[lat]],",",".")&amp;","&amp;SUBSTITUTE(Tabel2[[#This Row],[lon]],",","."))</f>
        <v>http://maps.google.nl/maps?q=50.968225,5.861403</v>
      </c>
    </row>
    <row r="1837" spans="1:11" x14ac:dyDescent="0.25">
      <c r="A1837" s="12">
        <f>TIMEVALUE(MID(Tabel2[[#This Row],[ns1:time2]],12,8))</f>
        <v>0.51026620370370368</v>
      </c>
      <c r="B1837" s="13">
        <f>ROUND(6370973.27862*((2*ASIN(SQRT((SIN((RADIANS(Strava!E1836)-RADIANS(Strava!E1837))/2)^2)+COS(RADIANS(Strava!E1836))*COS(RADIANS(Strava!E1837))*(SIN((RADIANS(Strava!F1836)-RADIANS(Strava!F1837))/2)^2))))),0)</f>
        <v>7</v>
      </c>
      <c r="C1837" s="14">
        <f t="shared" si="224"/>
        <v>26.477000000000011</v>
      </c>
      <c r="D1837" s="12">
        <f t="shared" si="225"/>
        <v>1.1574074074038876E-5</v>
      </c>
      <c r="E1837" s="12">
        <f t="shared" si="226"/>
        <v>4.8321759259259245E-2</v>
      </c>
      <c r="F1837" s="15">
        <f t="shared" si="227"/>
        <v>25.200000000076638</v>
      </c>
      <c r="G1837" s="15">
        <f t="shared" si="228"/>
        <v>24</v>
      </c>
      <c r="H1837" s="15">
        <f t="shared" si="229"/>
        <v>27.599999999997443</v>
      </c>
      <c r="I1837" s="15">
        <f t="shared" si="230"/>
        <v>29.700000000020225</v>
      </c>
      <c r="J1837" s="15">
        <f t="shared" si="231"/>
        <v>34.799999999995876</v>
      </c>
      <c r="K1837" s="21" t="str">
        <f>HYPERLINK("http://maps.google.nl/maps?q="&amp;SUBSTITUTE(Tabel2[[#This Row],[lat]],",",".")&amp;","&amp;SUBSTITUTE(Tabel2[[#This Row],[lon]],",","."))</f>
        <v>http://maps.google.nl/maps?q=50.968286,5.8614</v>
      </c>
    </row>
    <row r="1838" spans="1:11" x14ac:dyDescent="0.25">
      <c r="A1838" s="8">
        <f>TIMEVALUE(MID(Tabel2[[#This Row],[ns1:time2]],12,8))</f>
        <v>0.51028935185185187</v>
      </c>
      <c r="B1838" s="13">
        <f>ROUND(6370973.27862*((2*ASIN(SQRT((SIN((RADIANS(Strava!E1837)-RADIANS(Strava!E1838))/2)^2)+COS(RADIANS(Strava!E1837))*COS(RADIANS(Strava!E1838))*(SIN((RADIANS(Strava!F1837)-RADIANS(Strava!F1838))/2)^2))))),0)</f>
        <v>14</v>
      </c>
      <c r="C1838" s="10">
        <f t="shared" si="224"/>
        <v>26.49100000000001</v>
      </c>
      <c r="D1838" s="8">
        <f t="shared" si="225"/>
        <v>2.3148148148188774E-5</v>
      </c>
      <c r="E1838" s="8">
        <f t="shared" si="226"/>
        <v>4.8344907407407434E-2</v>
      </c>
      <c r="F1838" s="17">
        <f t="shared" si="227"/>
        <v>25.199999999955775</v>
      </c>
      <c r="G1838" s="17">
        <f t="shared" si="228"/>
        <v>25.199999999997015</v>
      </c>
      <c r="H1838" s="17">
        <f t="shared" si="229"/>
        <v>24.479999999982297</v>
      </c>
      <c r="I1838" s="17">
        <f t="shared" si="230"/>
        <v>26.999999999986009</v>
      </c>
      <c r="J1838" s="17">
        <f t="shared" si="231"/>
        <v>32.999999999996092</v>
      </c>
      <c r="K1838" s="20" t="str">
        <f>HYPERLINK("http://maps.google.nl/maps?q="&amp;SUBSTITUTE(Tabel2[[#This Row],[lat]],",",".")&amp;","&amp;SUBSTITUTE(Tabel2[[#This Row],[lon]],",","."))</f>
        <v>http://maps.google.nl/maps?q=50.968388,5.861283</v>
      </c>
    </row>
    <row r="1839" spans="1:11" x14ac:dyDescent="0.25">
      <c r="A1839" s="12">
        <f>TIMEVALUE(MID(Tabel2[[#This Row],[ns1:time2]],12,8))</f>
        <v>0.5103240740740741</v>
      </c>
      <c r="B1839" s="13">
        <f>ROUND(6370973.27862*((2*ASIN(SQRT((SIN((RADIANS(Strava!E1838)-RADIANS(Strava!E1839))/2)^2)+COS(RADIANS(Strava!E1838))*COS(RADIANS(Strava!E1839))*(SIN((RADIANS(Strava!F1838)-RADIANS(Strava!F1839))/2)^2))))),0)</f>
        <v>21</v>
      </c>
      <c r="C1839" s="14">
        <f t="shared" si="224"/>
        <v>26.512000000000011</v>
      </c>
      <c r="D1839" s="12">
        <f t="shared" si="225"/>
        <v>3.472222222222765E-5</v>
      </c>
      <c r="E1839" s="12">
        <f t="shared" si="226"/>
        <v>4.8379629629629661E-2</v>
      </c>
      <c r="F1839" s="15">
        <f t="shared" si="227"/>
        <v>25.199999999996063</v>
      </c>
      <c r="G1839" s="15">
        <f t="shared" si="228"/>
        <v>25.199999999980047</v>
      </c>
      <c r="H1839" s="15">
        <f t="shared" si="229"/>
        <v>25.199999999997015</v>
      </c>
      <c r="I1839" s="15">
        <f t="shared" si="230"/>
        <v>24.749999999987711</v>
      </c>
      <c r="J1839" s="15">
        <f t="shared" si="231"/>
        <v>30.07058823528515</v>
      </c>
      <c r="K1839" s="21" t="str">
        <f>HYPERLINK("http://maps.google.nl/maps?q="&amp;SUBSTITUTE(Tabel2[[#This Row],[lat]],",",".")&amp;","&amp;SUBSTITUTE(Tabel2[[#This Row],[lon]],",","."))</f>
        <v>http://maps.google.nl/maps?q=50.96852,5.861071</v>
      </c>
    </row>
    <row r="1840" spans="1:11" x14ac:dyDescent="0.25">
      <c r="A1840" s="8">
        <f>TIMEVALUE(MID(Tabel2[[#This Row],[ns1:time2]],12,8))</f>
        <v>0.51034722222222217</v>
      </c>
      <c r="B1840" s="13">
        <f>ROUND(6370973.27862*((2*ASIN(SQRT((SIN((RADIANS(Strava!E1839)-RADIANS(Strava!E1840))/2)^2)+COS(RADIANS(Strava!E1839))*COS(RADIANS(Strava!E1840))*(SIN((RADIANS(Strava!F1839)-RADIANS(Strava!F1840))/2)^2))))),0)</f>
        <v>14</v>
      </c>
      <c r="C1840" s="10">
        <f t="shared" si="224"/>
        <v>26.52600000000001</v>
      </c>
      <c r="D1840" s="8">
        <f t="shared" si="225"/>
        <v>2.3148148148077752E-5</v>
      </c>
      <c r="E1840" s="8">
        <f t="shared" si="226"/>
        <v>4.8402777777777739E-2</v>
      </c>
      <c r="F1840" s="17">
        <f t="shared" si="227"/>
        <v>25.200000000076638</v>
      </c>
      <c r="G1840" s="17">
        <f t="shared" si="228"/>
        <v>25.200000000028393</v>
      </c>
      <c r="H1840" s="17">
        <f t="shared" si="229"/>
        <v>25.200000000007307</v>
      </c>
      <c r="I1840" s="17">
        <f t="shared" si="230"/>
        <v>25.200000000016626</v>
      </c>
      <c r="J1840" s="17">
        <f t="shared" si="231"/>
        <v>29.000000000012257</v>
      </c>
      <c r="K1840" s="20" t="str">
        <f>HYPERLINK("http://maps.google.nl/maps?q="&amp;SUBSTITUTE(Tabel2[[#This Row],[lat]],",",".")&amp;","&amp;SUBSTITUTE(Tabel2[[#This Row],[lon]],",","."))</f>
        <v>http://maps.google.nl/maps?q=50.9686,5.860921</v>
      </c>
    </row>
    <row r="1841" spans="1:11" x14ac:dyDescent="0.25">
      <c r="A1841" s="12">
        <f>TIMEVALUE(MID(Tabel2[[#This Row],[ns1:time2]],12,8))</f>
        <v>0.51043981481481482</v>
      </c>
      <c r="B1841" s="13">
        <f>ROUND(6370973.27862*((2*ASIN(SQRT((SIN((RADIANS(Strava!E1840)-RADIANS(Strava!E1841))/2)^2)+COS(RADIANS(Strava!E1840))*COS(RADIANS(Strava!E1841))*(SIN((RADIANS(Strava!F1840)-RADIANS(Strava!F1841))/2)^2))))),0)</f>
        <v>57</v>
      </c>
      <c r="C1841" s="14">
        <f t="shared" si="224"/>
        <v>26.583000000000009</v>
      </c>
      <c r="D1841" s="12">
        <f t="shared" si="225"/>
        <v>9.2592592592644074E-5</v>
      </c>
      <c r="E1841" s="12">
        <f t="shared" si="226"/>
        <v>4.8495370370370383E-2</v>
      </c>
      <c r="F1841" s="15">
        <f t="shared" si="227"/>
        <v>25.649999999985738</v>
      </c>
      <c r="G1841" s="15">
        <f t="shared" si="228"/>
        <v>25.560000000003441</v>
      </c>
      <c r="H1841" s="15">
        <f t="shared" si="229"/>
        <v>25.476923076925015</v>
      </c>
      <c r="I1841" s="15">
        <f t="shared" si="230"/>
        <v>25.439999999995567</v>
      </c>
      <c r="J1841" s="15">
        <f t="shared" si="231"/>
        <v>27.647999999999751</v>
      </c>
      <c r="K1841" s="21" t="str">
        <f>HYPERLINK("http://maps.google.nl/maps?q="&amp;SUBSTITUTE(Tabel2[[#This Row],[lat]],",",".")&amp;","&amp;SUBSTITUTE(Tabel2[[#This Row],[lon]],",","."))</f>
        <v>http://maps.google.nl/maps?q=50.968965,5.860341</v>
      </c>
    </row>
    <row r="1842" spans="1:11" x14ac:dyDescent="0.25">
      <c r="A1842" s="8">
        <f>TIMEVALUE(MID(Tabel2[[#This Row],[ns1:time2]],12,8))</f>
        <v>0.51050925925925927</v>
      </c>
      <c r="B1842" s="13">
        <f>ROUND(6370973.27862*((2*ASIN(SQRT((SIN((RADIANS(Strava!E1841)-RADIANS(Strava!E1842))/2)^2)+COS(RADIANS(Strava!E1841))*COS(RADIANS(Strava!E1842))*(SIN((RADIANS(Strava!F1841)-RADIANS(Strava!F1842))/2)^2))))),0)</f>
        <v>44</v>
      </c>
      <c r="C1842" s="10">
        <f t="shared" si="224"/>
        <v>26.62700000000001</v>
      </c>
      <c r="D1842" s="8">
        <f t="shared" si="225"/>
        <v>6.94444444444553E-5</v>
      </c>
      <c r="E1842" s="8">
        <f t="shared" si="226"/>
        <v>4.8564814814814838E-2</v>
      </c>
      <c r="F1842" s="17">
        <f t="shared" si="227"/>
        <v>26.39999999999587</v>
      </c>
      <c r="G1842" s="17">
        <f t="shared" si="228"/>
        <v>25.971428571418347</v>
      </c>
      <c r="H1842" s="17">
        <f t="shared" si="229"/>
        <v>25.875000000000774</v>
      </c>
      <c r="I1842" s="17">
        <f t="shared" si="230"/>
        <v>25.768421052631741</v>
      </c>
      <c r="J1842" s="17">
        <f t="shared" si="231"/>
        <v>27.120000000004751</v>
      </c>
      <c r="K1842" s="20" t="str">
        <f>HYPERLINK("http://maps.google.nl/maps?q="&amp;SUBSTITUTE(Tabel2[[#This Row],[lat]],",",".")&amp;","&amp;SUBSTITUTE(Tabel2[[#This Row],[lon]],",","."))</f>
        <v>http://maps.google.nl/maps?q=50.969243,5.859896</v>
      </c>
    </row>
    <row r="1843" spans="1:11" x14ac:dyDescent="0.25">
      <c r="A1843" s="12">
        <f>TIMEVALUE(MID(Tabel2[[#This Row],[ns1:time2]],12,8))</f>
        <v>0.51059027777777777</v>
      </c>
      <c r="B1843" s="13">
        <f>ROUND(6370973.27862*((2*ASIN(SQRT((SIN((RADIANS(Strava!E1842)-RADIANS(Strava!E1843))/2)^2)+COS(RADIANS(Strava!E1842))*COS(RADIANS(Strava!E1843))*(SIN((RADIANS(Strava!F1842)-RADIANS(Strava!F1843))/2)^2))))),0)</f>
        <v>52</v>
      </c>
      <c r="C1843" s="14">
        <f t="shared" si="224"/>
        <v>26.679000000000009</v>
      </c>
      <c r="D1843" s="12">
        <f t="shared" si="225"/>
        <v>8.1018518518494176E-5</v>
      </c>
      <c r="E1843" s="12">
        <f t="shared" si="226"/>
        <v>4.8645833333333333E-2</v>
      </c>
      <c r="F1843" s="15">
        <f t="shared" si="227"/>
        <v>26.742857142865176</v>
      </c>
      <c r="G1843" s="15">
        <f t="shared" si="228"/>
        <v>26.584615384617791</v>
      </c>
      <c r="H1843" s="15">
        <f t="shared" si="229"/>
        <v>26.228571428567104</v>
      </c>
      <c r="I1843" s="15">
        <f t="shared" si="230"/>
        <v>26.139130434785482</v>
      </c>
      <c r="J1843" s="15">
        <f t="shared" si="231"/>
        <v>26.800000000003021</v>
      </c>
      <c r="K1843" s="21" t="str">
        <f>HYPERLINK("http://maps.google.nl/maps?q="&amp;SUBSTITUTE(Tabel2[[#This Row],[lat]],",",".")&amp;","&amp;SUBSTITUTE(Tabel2[[#This Row],[lon]],",","."))</f>
        <v>http://maps.google.nl/maps?q=50.969576,5.859372</v>
      </c>
    </row>
    <row r="1844" spans="1:11" x14ac:dyDescent="0.25">
      <c r="A1844" s="8">
        <f>TIMEVALUE(MID(Tabel2[[#This Row],[ns1:time2]],12,8))</f>
        <v>0.510625</v>
      </c>
      <c r="B1844" s="13">
        <f>ROUND(6370973.27862*((2*ASIN(SQRT((SIN((RADIANS(Strava!E1843)-RADIANS(Strava!E1844))/2)^2)+COS(RADIANS(Strava!E1843))*COS(RADIANS(Strava!E1844))*(SIN((RADIANS(Strava!F1843)-RADIANS(Strava!F1844))/2)^2))))),0)</f>
        <v>22</v>
      </c>
      <c r="C1844" s="10">
        <f t="shared" si="224"/>
        <v>26.701000000000008</v>
      </c>
      <c r="D1844" s="8">
        <f t="shared" si="225"/>
        <v>3.472222222222765E-5</v>
      </c>
      <c r="E1844" s="8">
        <f t="shared" si="226"/>
        <v>4.868055555555556E-2</v>
      </c>
      <c r="F1844" s="17">
        <f t="shared" si="227"/>
        <v>26.39999999999587</v>
      </c>
      <c r="G1844" s="17">
        <f t="shared" si="228"/>
        <v>26.640000000003656</v>
      </c>
      <c r="H1844" s="17">
        <f t="shared" si="229"/>
        <v>26.550000000000828</v>
      </c>
      <c r="I1844" s="17">
        <f t="shared" si="230"/>
        <v>26.24999999999547</v>
      </c>
      <c r="J1844" s="17">
        <f t="shared" si="231"/>
        <v>26.270270270268391</v>
      </c>
      <c r="K1844" s="20" t="str">
        <f>HYPERLINK("http://maps.google.nl/maps?q="&amp;SUBSTITUTE(Tabel2[[#This Row],[lat]],",",".")&amp;","&amp;SUBSTITUTE(Tabel2[[#This Row],[lon]],",","."))</f>
        <v>http://maps.google.nl/maps?q=50.969717,5.85915</v>
      </c>
    </row>
    <row r="1845" spans="1:11" x14ac:dyDescent="0.25">
      <c r="A1845" s="12">
        <f>TIMEVALUE(MID(Tabel2[[#This Row],[ns1:time2]],12,8))</f>
        <v>0.51063657407407403</v>
      </c>
      <c r="B1845" s="13">
        <f>ROUND(6370973.27862*((2*ASIN(SQRT((SIN((RADIANS(Strava!E1844)-RADIANS(Strava!E1845))/2)^2)+COS(RADIANS(Strava!E1844))*COS(RADIANS(Strava!E1845))*(SIN((RADIANS(Strava!F1844)-RADIANS(Strava!F1845))/2)^2))))),0)</f>
        <v>8</v>
      </c>
      <c r="C1845" s="14">
        <f t="shared" si="224"/>
        <v>26.709000000000007</v>
      </c>
      <c r="D1845" s="12">
        <f t="shared" si="225"/>
        <v>1.1574074074038876E-5</v>
      </c>
      <c r="E1845" s="12">
        <f t="shared" si="226"/>
        <v>4.8692129629629599E-2</v>
      </c>
      <c r="F1845" s="15">
        <f t="shared" si="227"/>
        <v>28.800000000087586</v>
      </c>
      <c r="G1845" s="15">
        <f t="shared" si="228"/>
        <v>27.000000000015188</v>
      </c>
      <c r="H1845" s="15">
        <f t="shared" si="229"/>
        <v>26.836363636374124</v>
      </c>
      <c r="I1845" s="15">
        <f t="shared" si="230"/>
        <v>26.682352941181843</v>
      </c>
      <c r="J1845" s="15">
        <f t="shared" si="231"/>
        <v>25.92000000000057</v>
      </c>
      <c r="K1845" s="21" t="str">
        <f>HYPERLINK("http://maps.google.nl/maps?q="&amp;SUBSTITUTE(Tabel2[[#This Row],[lat]],",",".")&amp;","&amp;SUBSTITUTE(Tabel2[[#This Row],[lon]],",","."))</f>
        <v>http://maps.google.nl/maps?q=50.969763,5.859067</v>
      </c>
    </row>
    <row r="1846" spans="1:11" x14ac:dyDescent="0.25">
      <c r="A1846" s="8">
        <f>TIMEVALUE(MID(Tabel2[[#This Row],[ns1:time2]],12,8))</f>
        <v>0.51064814814814818</v>
      </c>
      <c r="B1846" s="13">
        <f>ROUND(6370973.27862*((2*ASIN(SQRT((SIN((RADIANS(Strava!E1845)-RADIANS(Strava!E1846))/2)^2)+COS(RADIANS(Strava!E1845))*COS(RADIANS(Strava!E1846))*(SIN((RADIANS(Strava!F1845)-RADIANS(Strava!F1846))/2)^2))))),0)</f>
        <v>8</v>
      </c>
      <c r="C1846" s="10">
        <f t="shared" si="224"/>
        <v>26.717000000000006</v>
      </c>
      <c r="D1846" s="8">
        <f t="shared" si="225"/>
        <v>1.1574074074149898E-5</v>
      </c>
      <c r="E1846" s="8">
        <f t="shared" si="226"/>
        <v>4.8703703703703749E-2</v>
      </c>
      <c r="F1846" s="17">
        <f t="shared" si="227"/>
        <v>28.799999999811327</v>
      </c>
      <c r="G1846" s="17">
        <f t="shared" si="228"/>
        <v>28.799999999946284</v>
      </c>
      <c r="H1846" s="17">
        <f t="shared" si="229"/>
        <v>27.359999999975852</v>
      </c>
      <c r="I1846" s="17">
        <f t="shared" si="230"/>
        <v>26.999999999994671</v>
      </c>
      <c r="J1846" s="17">
        <f t="shared" si="231"/>
        <v>26.15294117646857</v>
      </c>
      <c r="K1846" s="20" t="str">
        <f>HYPERLINK("http://maps.google.nl/maps?q="&amp;SUBSTITUTE(Tabel2[[#This Row],[lat]],",",".")&amp;","&amp;SUBSTITUTE(Tabel2[[#This Row],[lon]],",","."))</f>
        <v>http://maps.google.nl/maps?q=50.969812,5.858988</v>
      </c>
    </row>
    <row r="1847" spans="1:11" x14ac:dyDescent="0.25">
      <c r="A1847" s="12">
        <f>TIMEVALUE(MID(Tabel2[[#This Row],[ns1:time2]],12,8))</f>
        <v>0.51065972222222222</v>
      </c>
      <c r="B1847" s="13">
        <f>ROUND(6370973.27862*((2*ASIN(SQRT((SIN((RADIANS(Strava!E1846)-RADIANS(Strava!E1847))/2)^2)+COS(RADIANS(Strava!E1846))*COS(RADIANS(Strava!E1847))*(SIN((RADIANS(Strava!F1846)-RADIANS(Strava!F1847))/2)^2))))),0)</f>
        <v>8</v>
      </c>
      <c r="C1847" s="14">
        <f t="shared" si="224"/>
        <v>26.725000000000005</v>
      </c>
      <c r="D1847" s="12">
        <f t="shared" si="225"/>
        <v>1.1574074074038876E-5</v>
      </c>
      <c r="E1847" s="12">
        <f t="shared" si="226"/>
        <v>4.8715277777777788E-2</v>
      </c>
      <c r="F1847" s="15">
        <f t="shared" si="227"/>
        <v>28.800000000087586</v>
      </c>
      <c r="G1847" s="15">
        <f t="shared" si="228"/>
        <v>28.799999999946284</v>
      </c>
      <c r="H1847" s="15">
        <f t="shared" si="229"/>
        <v>28.799999999992327</v>
      </c>
      <c r="I1847" s="15">
        <f t="shared" si="230"/>
        <v>27.59999999999318</v>
      </c>
      <c r="J1847" s="15">
        <f t="shared" si="231"/>
        <v>26.258823529409494</v>
      </c>
      <c r="K1847" s="21" t="str">
        <f>HYPERLINK("http://maps.google.nl/maps?q="&amp;SUBSTITUTE(Tabel2[[#This Row],[lat]],",",".")&amp;","&amp;SUBSTITUTE(Tabel2[[#This Row],[lon]],",","."))</f>
        <v>http://maps.google.nl/maps?q=50.969866,5.858903</v>
      </c>
    </row>
    <row r="1848" spans="1:11" x14ac:dyDescent="0.25">
      <c r="A1848" s="8">
        <f>TIMEVALUE(MID(Tabel2[[#This Row],[ns1:time2]],12,8))</f>
        <v>0.51067129629629626</v>
      </c>
      <c r="B1848" s="13">
        <f>ROUND(6370973.27862*((2*ASIN(SQRT((SIN((RADIANS(Strava!E1847)-RADIANS(Strava!E1848))/2)^2)+COS(RADIANS(Strava!E1847))*COS(RADIANS(Strava!E1848))*(SIN((RADIANS(Strava!F1847)-RADIANS(Strava!F1848))/2)^2))))),0)</f>
        <v>8</v>
      </c>
      <c r="C1848" s="10">
        <f t="shared" si="224"/>
        <v>26.733000000000004</v>
      </c>
      <c r="D1848" s="8">
        <f t="shared" si="225"/>
        <v>1.1574074074038876E-5</v>
      </c>
      <c r="E1848" s="8">
        <f t="shared" si="226"/>
        <v>4.8726851851851827E-2</v>
      </c>
      <c r="F1848" s="17">
        <f t="shared" si="227"/>
        <v>28.800000000087586</v>
      </c>
      <c r="G1848" s="17">
        <f t="shared" si="228"/>
        <v>28.800000000084413</v>
      </c>
      <c r="H1848" s="17">
        <f t="shared" si="229"/>
        <v>28.799999999992327</v>
      </c>
      <c r="I1848" s="17">
        <f t="shared" si="230"/>
        <v>28.800000000015348</v>
      </c>
      <c r="J1848" s="17">
        <f t="shared" si="231"/>
        <v>26.400000000002869</v>
      </c>
      <c r="K1848" s="20" t="str">
        <f>HYPERLINK("http://maps.google.nl/maps?q="&amp;SUBSTITUTE(Tabel2[[#This Row],[lat]],",",".")&amp;","&amp;SUBSTITUTE(Tabel2[[#This Row],[lon]],",","."))</f>
        <v>http://maps.google.nl/maps?q=50.969913,5.858825</v>
      </c>
    </row>
    <row r="1849" spans="1:11" x14ac:dyDescent="0.25">
      <c r="A1849" s="12">
        <f>TIMEVALUE(MID(Tabel2[[#This Row],[ns1:time2]],12,8))</f>
        <v>0.51075231481481487</v>
      </c>
      <c r="B1849" s="13">
        <f>ROUND(6370973.27862*((2*ASIN(SQRT((SIN((RADIANS(Strava!E1848)-RADIANS(Strava!E1849))/2)^2)+COS(RADIANS(Strava!E1848))*COS(RADIANS(Strava!E1849))*(SIN((RADIANS(Strava!F1848)-RADIANS(Strava!F1849))/2)^2))))),0)</f>
        <v>55</v>
      </c>
      <c r="C1849" s="14">
        <f t="shared" si="224"/>
        <v>26.788000000000004</v>
      </c>
      <c r="D1849" s="12">
        <f t="shared" si="225"/>
        <v>8.1018518518605198E-5</v>
      </c>
      <c r="E1849" s="12">
        <f t="shared" si="226"/>
        <v>4.8807870370370432E-2</v>
      </c>
      <c r="F1849" s="15">
        <f t="shared" si="227"/>
        <v>28.285714285684023</v>
      </c>
      <c r="G1849" s="15">
        <f t="shared" si="228"/>
        <v>28.349999999983712</v>
      </c>
      <c r="H1849" s="15">
        <f t="shared" si="229"/>
        <v>28.399999999994741</v>
      </c>
      <c r="I1849" s="15">
        <f t="shared" si="230"/>
        <v>28.439999999976312</v>
      </c>
      <c r="J1849" s="15">
        <f t="shared" si="231"/>
        <v>26.854054054051467</v>
      </c>
      <c r="K1849" s="21" t="str">
        <f>HYPERLINK("http://maps.google.nl/maps?q="&amp;SUBSTITUTE(Tabel2[[#This Row],[lat]],",",".")&amp;","&amp;SUBSTITUTE(Tabel2[[#This Row],[lon]],",","."))</f>
        <v>http://maps.google.nl/maps?q=50.97027,5.858272</v>
      </c>
    </row>
    <row r="1850" spans="1:11" x14ac:dyDescent="0.25">
      <c r="A1850" s="8">
        <f>TIMEVALUE(MID(Tabel2[[#This Row],[ns1:time2]],12,8))</f>
        <v>0.51081018518518517</v>
      </c>
      <c r="B1850" s="13">
        <f>ROUND(6370973.27862*((2*ASIN(SQRT((SIN((RADIANS(Strava!E1849)-RADIANS(Strava!E1850))/2)^2)+COS(RADIANS(Strava!E1849))*COS(RADIANS(Strava!E1850))*(SIN((RADIANS(Strava!F1849)-RADIANS(Strava!F1850))/2)^2))))),0)</f>
        <v>41</v>
      </c>
      <c r="C1850" s="10">
        <f t="shared" si="224"/>
        <v>26.829000000000004</v>
      </c>
      <c r="D1850" s="8">
        <f t="shared" si="225"/>
        <v>5.7870370370305402E-5</v>
      </c>
      <c r="E1850" s="8">
        <f t="shared" si="226"/>
        <v>4.8865740740740737E-2</v>
      </c>
      <c r="F1850" s="17">
        <f t="shared" si="227"/>
        <v>29.520000000033143</v>
      </c>
      <c r="G1850" s="17">
        <f t="shared" si="228"/>
        <v>28.799999999995524</v>
      </c>
      <c r="H1850" s="17">
        <f t="shared" si="229"/>
        <v>28.80000000000236</v>
      </c>
      <c r="I1850" s="17">
        <f t="shared" si="230"/>
        <v>28.800000000008222</v>
      </c>
      <c r="J1850" s="17">
        <f t="shared" si="231"/>
        <v>27.269999999997353</v>
      </c>
      <c r="K1850" s="20" t="str">
        <f>HYPERLINK("http://maps.google.nl/maps?q="&amp;SUBSTITUTE(Tabel2[[#This Row],[lat]],",",".")&amp;","&amp;SUBSTITUTE(Tabel2[[#This Row],[lon]],",","."))</f>
        <v>http://maps.google.nl/maps?q=50.970508,5.857833</v>
      </c>
    </row>
    <row r="1851" spans="1:11" x14ac:dyDescent="0.25">
      <c r="A1851" s="12">
        <f>TIMEVALUE(MID(Tabel2[[#This Row],[ns1:time2]],12,8))</f>
        <v>0.51082175925925932</v>
      </c>
      <c r="B1851" s="13">
        <f>ROUND(6370973.27862*((2*ASIN(SQRT((SIN((RADIANS(Strava!E1850)-RADIANS(Strava!E1851))/2)^2)+COS(RADIANS(Strava!E1850))*COS(RADIANS(Strava!E1851))*(SIN((RADIANS(Strava!F1850)-RADIANS(Strava!F1851))/2)^2))))),0)</f>
        <v>8</v>
      </c>
      <c r="C1851" s="14">
        <f t="shared" si="224"/>
        <v>26.837000000000003</v>
      </c>
      <c r="D1851" s="12">
        <f t="shared" si="225"/>
        <v>1.1574074074149898E-5</v>
      </c>
      <c r="E1851" s="12">
        <f t="shared" si="226"/>
        <v>4.8877314814814887E-2</v>
      </c>
      <c r="F1851" s="15">
        <f t="shared" si="227"/>
        <v>28.799999999811327</v>
      </c>
      <c r="G1851" s="15">
        <f t="shared" si="228"/>
        <v>29.399999999995096</v>
      </c>
      <c r="H1851" s="15">
        <f t="shared" si="229"/>
        <v>28.799999999981111</v>
      </c>
      <c r="I1851" s="15">
        <f t="shared" si="230"/>
        <v>28.79999999998849</v>
      </c>
      <c r="J1851" s="15">
        <f t="shared" si="231"/>
        <v>27.709090909085948</v>
      </c>
      <c r="K1851" s="21" t="str">
        <f>HYPERLINK("http://maps.google.nl/maps?q="&amp;SUBSTITUTE(Tabel2[[#This Row],[lat]],",",".")&amp;","&amp;SUBSTITUTE(Tabel2[[#This Row],[lon]],",","."))</f>
        <v>http://maps.google.nl/maps?q=50.970554,5.857746</v>
      </c>
    </row>
    <row r="1852" spans="1:11" x14ac:dyDescent="0.25">
      <c r="A1852" s="8">
        <f>TIMEVALUE(MID(Tabel2[[#This Row],[ns1:time2]],12,8))</f>
        <v>0.51083333333333336</v>
      </c>
      <c r="B1852" s="13">
        <f>ROUND(6370973.27862*((2*ASIN(SQRT((SIN((RADIANS(Strava!E1851)-RADIANS(Strava!E1852))/2)^2)+COS(RADIANS(Strava!E1851))*COS(RADIANS(Strava!E1852))*(SIN((RADIANS(Strava!F1851)-RADIANS(Strava!F1852))/2)^2))))),0)</f>
        <v>8</v>
      </c>
      <c r="C1852" s="10">
        <f t="shared" si="224"/>
        <v>26.845000000000002</v>
      </c>
      <c r="D1852" s="8">
        <f t="shared" si="225"/>
        <v>1.1574074074038876E-5</v>
      </c>
      <c r="E1852" s="8">
        <f t="shared" si="226"/>
        <v>4.8888888888888926E-2</v>
      </c>
      <c r="F1852" s="17">
        <f t="shared" si="227"/>
        <v>28.800000000087586</v>
      </c>
      <c r="G1852" s="17">
        <f t="shared" si="228"/>
        <v>28.799999999946284</v>
      </c>
      <c r="H1852" s="17">
        <f t="shared" si="229"/>
        <v>29.314285714293806</v>
      </c>
      <c r="I1852" s="17">
        <f t="shared" si="230"/>
        <v>28.79999999998849</v>
      </c>
      <c r="J1852" s="17">
        <f t="shared" si="231"/>
        <v>28.028571428569332</v>
      </c>
      <c r="K1852" s="20" t="str">
        <f>HYPERLINK("http://maps.google.nl/maps?q="&amp;SUBSTITUTE(Tabel2[[#This Row],[lat]],",",".")&amp;","&amp;SUBSTITUTE(Tabel2[[#This Row],[lon]],",","."))</f>
        <v>http://maps.google.nl/maps?q=50.970587,5.857652</v>
      </c>
    </row>
    <row r="1853" spans="1:11" x14ac:dyDescent="0.25">
      <c r="A1853" s="12">
        <f>TIMEVALUE(MID(Tabel2[[#This Row],[ns1:time2]],12,8))</f>
        <v>0.5108449074074074</v>
      </c>
      <c r="B1853" s="13">
        <f>ROUND(6370973.27862*((2*ASIN(SQRT((SIN((RADIANS(Strava!E1852)-RADIANS(Strava!E1853))/2)^2)+COS(RADIANS(Strava!E1852))*COS(RADIANS(Strava!E1853))*(SIN((RADIANS(Strava!F1852)-RADIANS(Strava!F1853))/2)^2))))),0)</f>
        <v>8</v>
      </c>
      <c r="C1853" s="14">
        <f t="shared" si="224"/>
        <v>26.853000000000002</v>
      </c>
      <c r="D1853" s="12">
        <f t="shared" si="225"/>
        <v>1.1574074074038876E-5</v>
      </c>
      <c r="E1853" s="12">
        <f t="shared" si="226"/>
        <v>4.8900462962962965E-2</v>
      </c>
      <c r="F1853" s="15">
        <f t="shared" si="227"/>
        <v>28.800000000087586</v>
      </c>
      <c r="G1853" s="15">
        <f t="shared" si="228"/>
        <v>28.800000000084413</v>
      </c>
      <c r="H1853" s="15">
        <f t="shared" si="229"/>
        <v>28.799999999992327</v>
      </c>
      <c r="I1853" s="15">
        <f t="shared" si="230"/>
        <v>29.250000000017785</v>
      </c>
      <c r="J1853" s="15">
        <f t="shared" si="231"/>
        <v>28.472727272725713</v>
      </c>
      <c r="K1853" s="21" t="str">
        <f>HYPERLINK("http://maps.google.nl/maps?q="&amp;SUBSTITUTE(Tabel2[[#This Row],[lat]],",",".")&amp;","&amp;SUBSTITUTE(Tabel2[[#This Row],[lon]],",","."))</f>
        <v>http://maps.google.nl/maps?q=50.970622,5.857557</v>
      </c>
    </row>
    <row r="1854" spans="1:11" x14ac:dyDescent="0.25">
      <c r="A1854" s="8">
        <f>TIMEVALUE(MID(Tabel2[[#This Row],[ns1:time2]],12,8))</f>
        <v>0.51085648148148144</v>
      </c>
      <c r="B1854" s="13">
        <f>ROUND(6370973.27862*((2*ASIN(SQRT((SIN((RADIANS(Strava!E1853)-RADIANS(Strava!E1854))/2)^2)+COS(RADIANS(Strava!E1853))*COS(RADIANS(Strava!E1854))*(SIN((RADIANS(Strava!F1853)-RADIANS(Strava!F1854))/2)^2))))),0)</f>
        <v>7</v>
      </c>
      <c r="C1854" s="10">
        <f t="shared" si="224"/>
        <v>26.860000000000003</v>
      </c>
      <c r="D1854" s="8">
        <f t="shared" si="225"/>
        <v>1.1574074074038876E-5</v>
      </c>
      <c r="E1854" s="8">
        <f t="shared" si="226"/>
        <v>4.8912037037037004E-2</v>
      </c>
      <c r="F1854" s="17">
        <f t="shared" si="227"/>
        <v>25.200000000076638</v>
      </c>
      <c r="G1854" s="17">
        <f t="shared" si="228"/>
        <v>27.000000000083134</v>
      </c>
      <c r="H1854" s="17">
        <f t="shared" si="229"/>
        <v>27.600000000083561</v>
      </c>
      <c r="I1854" s="17">
        <f t="shared" si="230"/>
        <v>27.900000000016867</v>
      </c>
      <c r="J1854" s="17">
        <f t="shared" si="231"/>
        <v>28.620000000003845</v>
      </c>
      <c r="K1854" s="20" t="str">
        <f>HYPERLINK("http://maps.google.nl/maps?q="&amp;SUBSTITUTE(Tabel2[[#This Row],[lat]],",",".")&amp;","&amp;SUBSTITUTE(Tabel2[[#This Row],[lon]],",","."))</f>
        <v>http://maps.google.nl/maps?q=50.970652,5.857465</v>
      </c>
    </row>
    <row r="1855" spans="1:11" x14ac:dyDescent="0.25">
      <c r="A1855" s="12">
        <f>TIMEVALUE(MID(Tabel2[[#This Row],[ns1:time2]],12,8))</f>
        <v>0.51089120370370367</v>
      </c>
      <c r="B1855" s="13">
        <f>ROUND(6370973.27862*((2*ASIN(SQRT((SIN((RADIANS(Strava!E1854)-RADIANS(Strava!E1855))/2)^2)+COS(RADIANS(Strava!E1854))*COS(RADIANS(Strava!E1855))*(SIN((RADIANS(Strava!F1854)-RADIANS(Strava!F1855))/2)^2))))),0)</f>
        <v>20</v>
      </c>
      <c r="C1855" s="14">
        <f t="shared" si="224"/>
        <v>26.880000000000003</v>
      </c>
      <c r="D1855" s="12">
        <f t="shared" si="225"/>
        <v>3.472222222222765E-5</v>
      </c>
      <c r="E1855" s="12">
        <f t="shared" si="226"/>
        <v>4.8946759259259232E-2</v>
      </c>
      <c r="F1855" s="15">
        <f t="shared" si="227"/>
        <v>23.999999999996248</v>
      </c>
      <c r="G1855" s="15">
        <f t="shared" si="228"/>
        <v>24.300000000016546</v>
      </c>
      <c r="H1855" s="15">
        <f t="shared" si="229"/>
        <v>25.200000000028393</v>
      </c>
      <c r="I1855" s="15">
        <f t="shared" si="230"/>
        <v>25.800000000036771</v>
      </c>
      <c r="J1855" s="15">
        <f t="shared" si="231"/>
        <v>27.981818181817189</v>
      </c>
      <c r="K1855" s="21" t="str">
        <f>HYPERLINK("http://maps.google.nl/maps?q="&amp;SUBSTITUTE(Tabel2[[#This Row],[lat]],",",".")&amp;","&amp;SUBSTITUTE(Tabel2[[#This Row],[lon]],",","."))</f>
        <v>http://maps.google.nl/maps?q=50.970755,5.857223</v>
      </c>
    </row>
    <row r="1856" spans="1:11" x14ac:dyDescent="0.25">
      <c r="A1856" s="8">
        <f>TIMEVALUE(MID(Tabel2[[#This Row],[ns1:time2]],12,8))</f>
        <v>0.51091435185185186</v>
      </c>
      <c r="B1856" s="13">
        <f>ROUND(6370973.27862*((2*ASIN(SQRT((SIN((RADIANS(Strava!E1855)-RADIANS(Strava!E1856))/2)^2)+COS(RADIANS(Strava!E1855))*COS(RADIANS(Strava!E1856))*(SIN((RADIANS(Strava!F1855)-RADIANS(Strava!F1856))/2)^2))))),0)</f>
        <v>12</v>
      </c>
      <c r="C1856" s="10">
        <f t="shared" si="224"/>
        <v>26.892000000000003</v>
      </c>
      <c r="D1856" s="8">
        <f t="shared" si="225"/>
        <v>2.3148148148188774E-5</v>
      </c>
      <c r="E1856" s="8">
        <f t="shared" si="226"/>
        <v>4.896990740740742E-2</v>
      </c>
      <c r="F1856" s="17">
        <f t="shared" si="227"/>
        <v>21.59999999996209</v>
      </c>
      <c r="G1856" s="17">
        <f t="shared" si="228"/>
        <v>23.039999999981685</v>
      </c>
      <c r="H1856" s="17">
        <f t="shared" si="229"/>
        <v>23.399999999997227</v>
      </c>
      <c r="I1856" s="17">
        <f t="shared" si="230"/>
        <v>24.171428571436142</v>
      </c>
      <c r="J1856" s="17">
        <f t="shared" si="231"/>
        <v>27.391304347828974</v>
      </c>
      <c r="K1856" s="20" t="str">
        <f>HYPERLINK("http://maps.google.nl/maps?q="&amp;SUBSTITUTE(Tabel2[[#This Row],[lat]],",",".")&amp;","&amp;SUBSTITUTE(Tabel2[[#This Row],[lon]],",","."))</f>
        <v>http://maps.google.nl/maps?q=50.970821,5.857085</v>
      </c>
    </row>
    <row r="1857" spans="1:11" x14ac:dyDescent="0.25">
      <c r="A1857" s="12">
        <f>TIMEVALUE(MID(Tabel2[[#This Row],[ns1:time2]],12,8))</f>
        <v>0.51093749999999993</v>
      </c>
      <c r="B1857" s="13">
        <f>ROUND(6370973.27862*((2*ASIN(SQRT((SIN((RADIANS(Strava!E1856)-RADIANS(Strava!E1857))/2)^2)+COS(RADIANS(Strava!E1856))*COS(RADIANS(Strava!E1857))*(SIN((RADIANS(Strava!F1856)-RADIANS(Strava!F1857))/2)^2))))),0)</f>
        <v>14</v>
      </c>
      <c r="C1857" s="14">
        <f t="shared" si="224"/>
        <v>26.906000000000002</v>
      </c>
      <c r="D1857" s="12">
        <f t="shared" si="225"/>
        <v>2.3148148148077752E-5</v>
      </c>
      <c r="E1857" s="12">
        <f t="shared" si="226"/>
        <v>4.8993055555555498E-2</v>
      </c>
      <c r="F1857" s="15">
        <f t="shared" si="227"/>
        <v>25.200000000076638</v>
      </c>
      <c r="G1857" s="15">
        <f t="shared" si="228"/>
        <v>23.400000000014867</v>
      </c>
      <c r="H1857" s="15">
        <f t="shared" si="229"/>
        <v>23.657142857149644</v>
      </c>
      <c r="I1857" s="15">
        <f t="shared" si="230"/>
        <v>23.850000000015708</v>
      </c>
      <c r="J1857" s="15">
        <f t="shared" si="231"/>
        <v>27.150000000006216</v>
      </c>
      <c r="K1857" s="21" t="str">
        <f>HYPERLINK("http://maps.google.nl/maps?q="&amp;SUBSTITUTE(Tabel2[[#This Row],[lat]],",",".")&amp;","&amp;SUBSTITUTE(Tabel2[[#This Row],[lon]],",","."))</f>
        <v>http://maps.google.nl/maps?q=50.970761,5.856913</v>
      </c>
    </row>
    <row r="1858" spans="1:11" x14ac:dyDescent="0.25">
      <c r="A1858" s="8">
        <f>TIMEVALUE(MID(Tabel2[[#This Row],[ns1:time2]],12,8))</f>
        <v>0.51096064814814812</v>
      </c>
      <c r="B1858" s="13">
        <f>ROUND(6370973.27862*((2*ASIN(SQRT((SIN((RADIANS(Strava!E1857)-RADIANS(Strava!E1858))/2)^2)+COS(RADIANS(Strava!E1857))*COS(RADIANS(Strava!E1858))*(SIN((RADIANS(Strava!F1857)-RADIANS(Strava!F1858))/2)^2))))),0)</f>
        <v>13</v>
      </c>
      <c r="C1858" s="10">
        <f t="shared" si="224"/>
        <v>26.919000000000004</v>
      </c>
      <c r="D1858" s="8">
        <f t="shared" si="225"/>
        <v>2.3148148148188774E-5</v>
      </c>
      <c r="E1858" s="8">
        <f t="shared" si="226"/>
        <v>4.9016203703703687E-2</v>
      </c>
      <c r="F1858" s="17">
        <f t="shared" si="227"/>
        <v>23.399999999958929</v>
      </c>
      <c r="G1858" s="17">
        <f t="shared" si="228"/>
        <v>24.300000000016546</v>
      </c>
      <c r="H1858" s="17">
        <f t="shared" si="229"/>
        <v>23.399999999997227</v>
      </c>
      <c r="I1858" s="17">
        <f t="shared" si="230"/>
        <v>23.599999999996733</v>
      </c>
      <c r="J1858" s="17">
        <f t="shared" si="231"/>
        <v>26.783999999999232</v>
      </c>
      <c r="K1858" s="20" t="str">
        <f>HYPERLINK("http://maps.google.nl/maps?q="&amp;SUBSTITUTE(Tabel2[[#This Row],[lat]],",",".")&amp;","&amp;SUBSTITUTE(Tabel2[[#This Row],[lon]],",","."))</f>
        <v>http://maps.google.nl/maps?q=50.970671,5.856791</v>
      </c>
    </row>
    <row r="1859" spans="1:11" x14ac:dyDescent="0.25">
      <c r="A1859" s="12">
        <f>TIMEVALUE(MID(Tabel2[[#This Row],[ns1:time2]],12,8))</f>
        <v>0.51100694444444439</v>
      </c>
      <c r="B1859" s="13">
        <f>ROUND(6370973.27862*((2*ASIN(SQRT((SIN((RADIANS(Strava!E1858)-RADIANS(Strava!E1859))/2)^2)+COS(RADIANS(Strava!E1858))*COS(RADIANS(Strava!E1859))*(SIN((RADIANS(Strava!F1858)-RADIANS(Strava!F1859))/2)^2))))),0)</f>
        <v>26</v>
      </c>
      <c r="C1859" s="14">
        <f t="shared" si="224"/>
        <v>26.945000000000004</v>
      </c>
      <c r="D1859" s="12">
        <f t="shared" si="225"/>
        <v>4.6296296296266526E-5</v>
      </c>
      <c r="E1859" s="12">
        <f t="shared" si="226"/>
        <v>4.9062499999999953E-2</v>
      </c>
      <c r="F1859" s="15">
        <f t="shared" si="227"/>
        <v>23.400000000015044</v>
      </c>
      <c r="G1859" s="15">
        <f t="shared" si="228"/>
        <v>23.399999999997227</v>
      </c>
      <c r="H1859" s="15">
        <f t="shared" si="229"/>
        <v>23.850000000015708</v>
      </c>
      <c r="I1859" s="15">
        <f t="shared" si="230"/>
        <v>23.400000000004283</v>
      </c>
      <c r="J1859" s="15">
        <f t="shared" si="231"/>
        <v>25.690909090920016</v>
      </c>
      <c r="K1859" s="21" t="str">
        <f>HYPERLINK("http://maps.google.nl/maps?q="&amp;SUBSTITUTE(Tabel2[[#This Row],[lat]],",",".")&amp;","&amp;SUBSTITUTE(Tabel2[[#This Row],[lon]],",","."))</f>
        <v>http://maps.google.nl/maps?q=50.970496,5.856543</v>
      </c>
    </row>
    <row r="1860" spans="1:11" x14ac:dyDescent="0.25">
      <c r="A1860" s="8">
        <f>TIMEVALUE(MID(Tabel2[[#This Row],[ns1:time2]],12,8))</f>
        <v>0.51108796296296299</v>
      </c>
      <c r="B1860" s="13">
        <f>ROUND(6370973.27862*((2*ASIN(SQRT((SIN((RADIANS(Strava!E1859)-RADIANS(Strava!E1860))/2)^2)+COS(RADIANS(Strava!E1859))*COS(RADIANS(Strava!E1860))*(SIN((RADIANS(Strava!F1859)-RADIANS(Strava!F1860))/2)^2))))),0)</f>
        <v>44</v>
      </c>
      <c r="C1860" s="10">
        <f t="shared" ref="C1860:C1923" si="232">C1859+B1860/1000</f>
        <v>26.989000000000004</v>
      </c>
      <c r="D1860" s="8">
        <f t="shared" ref="D1860:D1923" si="233">A1860-A1859</f>
        <v>8.1018518518605198E-5</v>
      </c>
      <c r="E1860" s="8">
        <f t="shared" ref="E1860:E1923" si="234">+E1859+D1860</f>
        <v>4.9143518518518559E-2</v>
      </c>
      <c r="F1860" s="17">
        <f t="shared" ref="F1860:F1923" si="235">(B1860/1000)/(D1860*24)</f>
        <v>22.628571428547218</v>
      </c>
      <c r="G1860" s="17">
        <f t="shared" si="228"/>
        <v>22.909090909080764</v>
      </c>
      <c r="H1860" s="17">
        <f t="shared" si="229"/>
        <v>22.984615384601028</v>
      </c>
      <c r="I1860" s="17">
        <f t="shared" si="230"/>
        <v>23.279999999996676</v>
      </c>
      <c r="J1860" s="17">
        <f t="shared" si="231"/>
        <v>23.99999999999627</v>
      </c>
      <c r="K1860" s="20" t="str">
        <f>HYPERLINK("http://maps.google.nl/maps?q="&amp;SUBSTITUTE(Tabel2[[#This Row],[lat]],",",".")&amp;","&amp;SUBSTITUTE(Tabel2[[#This Row],[lon]],",","."))</f>
        <v>http://maps.google.nl/maps?q=50.970181,5.856169</v>
      </c>
    </row>
    <row r="1861" spans="1:11" x14ac:dyDescent="0.25">
      <c r="A1861" s="12">
        <f>TIMEVALUE(MID(Tabel2[[#This Row],[ns1:time2]],12,8))</f>
        <v>0.51119212962962968</v>
      </c>
      <c r="B1861" s="13">
        <f>ROUND(6370973.27862*((2*ASIN(SQRT((SIN((RADIANS(Strava!E1860)-RADIANS(Strava!E1861))/2)^2)+COS(RADIANS(Strava!E1860))*COS(RADIANS(Strava!E1861))*(SIN((RADIANS(Strava!F1860)-RADIANS(Strava!F1861))/2)^2))))),0)</f>
        <v>60</v>
      </c>
      <c r="C1861" s="14">
        <f t="shared" si="232"/>
        <v>27.049000000000003</v>
      </c>
      <c r="D1861" s="12">
        <f t="shared" si="233"/>
        <v>1.0416666666668295E-4</v>
      </c>
      <c r="E1861" s="12">
        <f t="shared" si="234"/>
        <v>4.9247685185185242E-2</v>
      </c>
      <c r="F1861" s="15">
        <f t="shared" si="235"/>
        <v>23.999999999996248</v>
      </c>
      <c r="G1861" s="15">
        <f t="shared" ref="G1861:G1924" si="236">(C1861-C1859)/((E1861-E1859)*24)</f>
        <v>23.399999999986811</v>
      </c>
      <c r="H1861" s="15">
        <f t="shared" ref="H1861:H1924" si="237">(C1861-C1858)/((E1861-E1858)*24)</f>
        <v>23.399999999992421</v>
      </c>
      <c r="I1861" s="15">
        <f t="shared" si="230"/>
        <v>23.399999999989653</v>
      </c>
      <c r="J1861" s="15">
        <f t="shared" si="231"/>
        <v>23.85000000000101</v>
      </c>
      <c r="K1861" s="21" t="str">
        <f>HYPERLINK("http://maps.google.nl/maps?q="&amp;SUBSTITUTE(Tabel2[[#This Row],[lat]],",",".")&amp;","&amp;SUBSTITUTE(Tabel2[[#This Row],[lon]],",","."))</f>
        <v>http://maps.google.nl/maps?q=50.969724,5.855715</v>
      </c>
    </row>
    <row r="1862" spans="1:11" x14ac:dyDescent="0.25">
      <c r="A1862" s="8">
        <f>TIMEVALUE(MID(Tabel2[[#This Row],[ns1:time2]],12,8))</f>
        <v>0.51120370370370372</v>
      </c>
      <c r="B1862" s="13">
        <f>ROUND(6370973.27862*((2*ASIN(SQRT((SIN((RADIANS(Strava!E1861)-RADIANS(Strava!E1862))/2)^2)+COS(RADIANS(Strava!E1861))*COS(RADIANS(Strava!E1862))*(SIN((RADIANS(Strava!F1861)-RADIANS(Strava!F1862))/2)^2))))),0)</f>
        <v>7</v>
      </c>
      <c r="C1862" s="10">
        <f t="shared" si="232"/>
        <v>27.056000000000004</v>
      </c>
      <c r="D1862" s="8">
        <f t="shared" si="233"/>
        <v>1.1574074074038876E-5</v>
      </c>
      <c r="E1862" s="8">
        <f t="shared" si="234"/>
        <v>4.925925925925928E-2</v>
      </c>
      <c r="F1862" s="17">
        <f t="shared" si="235"/>
        <v>25.200000000076638</v>
      </c>
      <c r="G1862" s="17">
        <f t="shared" si="236"/>
        <v>24.120000000004005</v>
      </c>
      <c r="H1862" s="17">
        <f t="shared" si="237"/>
        <v>23.50588235293322</v>
      </c>
      <c r="I1862" s="17">
        <f t="shared" ref="I1862:I1925" si="238">(C1862-C1858)/((E1862-E1858)*24)</f>
        <v>23.485714285710692</v>
      </c>
      <c r="J1862" s="17">
        <f t="shared" si="231"/>
        <v>23.737500000001265</v>
      </c>
      <c r="K1862" s="20" t="str">
        <f>HYPERLINK("http://maps.google.nl/maps?q="&amp;SUBSTITUTE(Tabel2[[#This Row],[lat]],",",".")&amp;","&amp;SUBSTITUTE(Tabel2[[#This Row],[lon]],",","."))</f>
        <v>http://maps.google.nl/maps?q=50.969669,5.855661</v>
      </c>
    </row>
    <row r="1863" spans="1:11" x14ac:dyDescent="0.25">
      <c r="A1863" s="12">
        <f>TIMEVALUE(MID(Tabel2[[#This Row],[ns1:time2]],12,8))</f>
        <v>0.51121527777777775</v>
      </c>
      <c r="B1863" s="13">
        <f>ROUND(6370973.27862*((2*ASIN(SQRT((SIN((RADIANS(Strava!E1862)-RADIANS(Strava!E1863))/2)^2)+COS(RADIANS(Strava!E1862))*COS(RADIANS(Strava!E1863))*(SIN((RADIANS(Strava!F1862)-RADIANS(Strava!F1863))/2)^2))))),0)</f>
        <v>7</v>
      </c>
      <c r="C1863" s="14">
        <f t="shared" si="232"/>
        <v>27.063000000000006</v>
      </c>
      <c r="D1863" s="12">
        <f t="shared" si="233"/>
        <v>1.1574074074038876E-5</v>
      </c>
      <c r="E1863" s="12">
        <f t="shared" si="234"/>
        <v>4.9270833333333319E-2</v>
      </c>
      <c r="F1863" s="15">
        <f t="shared" si="235"/>
        <v>25.200000000076638</v>
      </c>
      <c r="G1863" s="15">
        <f t="shared" si="236"/>
        <v>25.200000000081854</v>
      </c>
      <c r="H1863" s="15">
        <f t="shared" si="237"/>
        <v>24.21818181819264</v>
      </c>
      <c r="I1863" s="15">
        <f t="shared" si="238"/>
        <v>23.599999999996733</v>
      </c>
      <c r="J1863" s="15">
        <f t="shared" si="231"/>
        <v>23.625000000001524</v>
      </c>
      <c r="K1863" s="21" t="str">
        <f>HYPERLINK("http://maps.google.nl/maps?q="&amp;SUBSTITUTE(Tabel2[[#This Row],[lat]],",",".")&amp;","&amp;SUBSTITUTE(Tabel2[[#This Row],[lon]],",","."))</f>
        <v>http://maps.google.nl/maps?q=50.969614,5.855603</v>
      </c>
    </row>
    <row r="1864" spans="1:11" x14ac:dyDescent="0.25">
      <c r="A1864" s="8">
        <f>TIMEVALUE(MID(Tabel2[[#This Row],[ns1:time2]],12,8))</f>
        <v>0.51122685185185179</v>
      </c>
      <c r="B1864" s="13">
        <f>ROUND(6370973.27862*((2*ASIN(SQRT((SIN((RADIANS(Strava!E1863)-RADIANS(Strava!E1864))/2)^2)+COS(RADIANS(Strava!E1863))*COS(RADIANS(Strava!E1864))*(SIN((RADIANS(Strava!F1863)-RADIANS(Strava!F1864))/2)^2))))),0)</f>
        <v>7</v>
      </c>
      <c r="C1864" s="10">
        <f t="shared" si="232"/>
        <v>27.070000000000007</v>
      </c>
      <c r="D1864" s="8">
        <f t="shared" si="233"/>
        <v>1.1574074074038876E-5</v>
      </c>
      <c r="E1864" s="8">
        <f t="shared" si="234"/>
        <v>4.9282407407407358E-2</v>
      </c>
      <c r="F1864" s="17">
        <f t="shared" si="235"/>
        <v>25.200000000076638</v>
      </c>
      <c r="G1864" s="17">
        <f t="shared" si="236"/>
        <v>25.200000000081854</v>
      </c>
      <c r="H1864" s="17">
        <f t="shared" si="237"/>
        <v>25.200000000081854</v>
      </c>
      <c r="I1864" s="17">
        <f t="shared" si="238"/>
        <v>24.300000000016546</v>
      </c>
      <c r="J1864" s="17">
        <f t="shared" si="231"/>
        <v>23.625000000001524</v>
      </c>
      <c r="K1864" s="20" t="str">
        <f>HYPERLINK("http://maps.google.nl/maps?q="&amp;SUBSTITUTE(Tabel2[[#This Row],[lat]],",",".")&amp;","&amp;SUBSTITUTE(Tabel2[[#This Row],[lon]],",","."))</f>
        <v>http://maps.google.nl/maps?q=50.96956,5.85554</v>
      </c>
    </row>
    <row r="1865" spans="1:11" x14ac:dyDescent="0.25">
      <c r="A1865" s="12">
        <f>TIMEVALUE(MID(Tabel2[[#This Row],[ns1:time2]],12,8))</f>
        <v>0.51123842592592594</v>
      </c>
      <c r="B1865" s="13">
        <f>ROUND(6370973.27862*((2*ASIN(SQRT((SIN((RADIANS(Strava!E1864)-RADIANS(Strava!E1865))/2)^2)+COS(RADIANS(Strava!E1864))*COS(RADIANS(Strava!E1865))*(SIN((RADIANS(Strava!F1864)-RADIANS(Strava!F1865))/2)^2))))),0)</f>
        <v>7</v>
      </c>
      <c r="C1865" s="14">
        <f t="shared" si="232"/>
        <v>27.077000000000009</v>
      </c>
      <c r="D1865" s="12">
        <f t="shared" si="233"/>
        <v>1.1574074074149898E-5</v>
      </c>
      <c r="E1865" s="12">
        <f t="shared" si="234"/>
        <v>4.9293981481481508E-2</v>
      </c>
      <c r="F1865" s="15">
        <f t="shared" si="235"/>
        <v>25.199999999834912</v>
      </c>
      <c r="G1865" s="15">
        <f t="shared" si="236"/>
        <v>25.19999999996099</v>
      </c>
      <c r="H1865" s="15">
        <f t="shared" si="237"/>
        <v>25.200000000001278</v>
      </c>
      <c r="I1865" s="15">
        <f t="shared" si="238"/>
        <v>25.200000000021422</v>
      </c>
      <c r="J1865" s="15">
        <f t="shared" si="231"/>
        <v>23.639999999997059</v>
      </c>
      <c r="K1865" s="21" t="str">
        <f>HYPERLINK("http://maps.google.nl/maps?q="&amp;SUBSTITUTE(Tabel2[[#This Row],[lat]],",",".")&amp;","&amp;SUBSTITUTE(Tabel2[[#This Row],[lon]],",","."))</f>
        <v>http://maps.google.nl/maps?q=50.969508,5.855475</v>
      </c>
    </row>
    <row r="1866" spans="1:11" x14ac:dyDescent="0.25">
      <c r="A1866" s="8">
        <f>TIMEVALUE(MID(Tabel2[[#This Row],[ns1:time2]],12,8))</f>
        <v>0.51124999999999998</v>
      </c>
      <c r="B1866" s="13">
        <f>ROUND(6370973.27862*((2*ASIN(SQRT((SIN((RADIANS(Strava!E1865)-RADIANS(Strava!E1866))/2)^2)+COS(RADIANS(Strava!E1865))*COS(RADIANS(Strava!E1866))*(SIN((RADIANS(Strava!F1865)-RADIANS(Strava!F1866))/2)^2))))),0)</f>
        <v>7</v>
      </c>
      <c r="C1866" s="10">
        <f t="shared" si="232"/>
        <v>27.08400000000001</v>
      </c>
      <c r="D1866" s="8">
        <f t="shared" si="233"/>
        <v>1.1574074074038876E-5</v>
      </c>
      <c r="E1866" s="8">
        <f t="shared" si="234"/>
        <v>4.9305555555555547E-2</v>
      </c>
      <c r="F1866" s="17">
        <f t="shared" si="235"/>
        <v>25.200000000076638</v>
      </c>
      <c r="G1866" s="17">
        <f t="shared" si="236"/>
        <v>25.19999999996099</v>
      </c>
      <c r="H1866" s="17">
        <f t="shared" si="237"/>
        <v>25.200000000001278</v>
      </c>
      <c r="I1866" s="17">
        <f t="shared" si="238"/>
        <v>25.200000000021422</v>
      </c>
      <c r="J1866" s="17">
        <f t="shared" si="231"/>
        <v>23.834482758623121</v>
      </c>
      <c r="K1866" s="20" t="str">
        <f>HYPERLINK("http://maps.google.nl/maps?q="&amp;SUBSTITUTE(Tabel2[[#This Row],[lat]],",",".")&amp;","&amp;SUBSTITUTE(Tabel2[[#This Row],[lon]],",","."))</f>
        <v>http://maps.google.nl/maps?q=50.969459,5.855406</v>
      </c>
    </row>
    <row r="1867" spans="1:11" x14ac:dyDescent="0.25">
      <c r="A1867" s="12">
        <f>TIMEVALUE(MID(Tabel2[[#This Row],[ns1:time2]],12,8))</f>
        <v>0.51127314814814817</v>
      </c>
      <c r="B1867" s="13">
        <f>ROUND(6370973.27862*((2*ASIN(SQRT((SIN((RADIANS(Strava!E1866)-RADIANS(Strava!E1867))/2)^2)+COS(RADIANS(Strava!E1866))*COS(RADIANS(Strava!E1867))*(SIN((RADIANS(Strava!F1866)-RADIANS(Strava!F1867))/2)^2))))),0)</f>
        <v>15</v>
      </c>
      <c r="C1867" s="14">
        <f t="shared" si="232"/>
        <v>27.099000000000011</v>
      </c>
      <c r="D1867" s="12">
        <f t="shared" si="233"/>
        <v>2.3148148148188774E-5</v>
      </c>
      <c r="E1867" s="12">
        <f t="shared" si="234"/>
        <v>4.9328703703703736E-2</v>
      </c>
      <c r="F1867" s="15">
        <f t="shared" si="235"/>
        <v>26.999999999952614</v>
      </c>
      <c r="G1867" s="15">
        <f t="shared" si="236"/>
        <v>26.399999999998293</v>
      </c>
      <c r="H1867" s="15">
        <f t="shared" si="237"/>
        <v>26.099999999957316</v>
      </c>
      <c r="I1867" s="15">
        <f t="shared" si="238"/>
        <v>25.919999999982913</v>
      </c>
      <c r="J1867" s="15">
        <f t="shared" si="231"/>
        <v>23.958620689649841</v>
      </c>
      <c r="K1867" s="21" t="str">
        <f>HYPERLINK("http://maps.google.nl/maps?q="&amp;SUBSTITUTE(Tabel2[[#This Row],[lat]],",",".")&amp;","&amp;SUBSTITUTE(Tabel2[[#This Row],[lon]],",","."))</f>
        <v>http://maps.google.nl/maps?q=50.969359,5.855267</v>
      </c>
    </row>
    <row r="1868" spans="1:11" x14ac:dyDescent="0.25">
      <c r="A1868" s="8">
        <f>TIMEVALUE(MID(Tabel2[[#This Row],[ns1:time2]],12,8))</f>
        <v>0.5113078703703704</v>
      </c>
      <c r="B1868" s="13">
        <f>ROUND(6370973.27862*((2*ASIN(SQRT((SIN((RADIANS(Strava!E1867)-RADIANS(Strava!E1868))/2)^2)+COS(RADIANS(Strava!E1867))*COS(RADIANS(Strava!E1868))*(SIN((RADIANS(Strava!F1867)-RADIANS(Strava!F1868))/2)^2))))),0)</f>
        <v>22</v>
      </c>
      <c r="C1868" s="10">
        <f t="shared" si="232"/>
        <v>27.121000000000009</v>
      </c>
      <c r="D1868" s="8">
        <f t="shared" si="233"/>
        <v>3.472222222222765E-5</v>
      </c>
      <c r="E1868" s="8">
        <f t="shared" si="234"/>
        <v>4.9363425925925963E-2</v>
      </c>
      <c r="F1868" s="17">
        <f t="shared" si="235"/>
        <v>26.39999999999587</v>
      </c>
      <c r="G1868" s="17">
        <f t="shared" si="236"/>
        <v>26.639999999978105</v>
      </c>
      <c r="H1868" s="17">
        <f t="shared" si="237"/>
        <v>26.399999999996162</v>
      </c>
      <c r="I1868" s="17">
        <f t="shared" si="238"/>
        <v>26.22857142854436</v>
      </c>
      <c r="J1868" s="17">
        <f t="shared" ref="J1868:J1931" si="239">(C1868-C1858)/((E1868-E1858)*24)</f>
        <v>24.239999999996844</v>
      </c>
      <c r="K1868" s="20" t="str">
        <f>HYPERLINK("http://maps.google.nl/maps?q="&amp;SUBSTITUTE(Tabel2[[#This Row],[lat]],",",".")&amp;","&amp;SUBSTITUTE(Tabel2[[#This Row],[lon]],",","."))</f>
        <v>http://maps.google.nl/maps?q=50.969216,5.855047</v>
      </c>
    </row>
    <row r="1869" spans="1:11" x14ac:dyDescent="0.25">
      <c r="A1869" s="12">
        <f>TIMEVALUE(MID(Tabel2[[#This Row],[ns1:time2]],12,8))</f>
        <v>0.51131944444444444</v>
      </c>
      <c r="B1869" s="13">
        <f>ROUND(6370973.27862*((2*ASIN(SQRT((SIN((RADIANS(Strava!E1868)-RADIANS(Strava!E1869))/2)^2)+COS(RADIANS(Strava!E1868))*COS(RADIANS(Strava!E1869))*(SIN((RADIANS(Strava!F1868)-RADIANS(Strava!F1869))/2)^2))))),0)</f>
        <v>7</v>
      </c>
      <c r="C1869" s="14">
        <f t="shared" si="232"/>
        <v>27.128000000000011</v>
      </c>
      <c r="D1869" s="12">
        <f t="shared" si="233"/>
        <v>1.1574074074038876E-5</v>
      </c>
      <c r="E1869" s="12">
        <f t="shared" si="234"/>
        <v>4.9375000000000002E-2</v>
      </c>
      <c r="F1869" s="15">
        <f t="shared" si="235"/>
        <v>25.200000000076638</v>
      </c>
      <c r="G1869" s="15">
        <f t="shared" si="236"/>
        <v>26.100000000016706</v>
      </c>
      <c r="H1869" s="15">
        <f t="shared" si="237"/>
        <v>26.399999999996162</v>
      </c>
      <c r="I1869" s="15">
        <f t="shared" si="238"/>
        <v>26.228571428580302</v>
      </c>
      <c r="J1869" s="15">
        <f t="shared" si="239"/>
        <v>24.39999999999711</v>
      </c>
      <c r="K1869" s="21" t="str">
        <f>HYPERLINK("http://maps.google.nl/maps?q="&amp;SUBSTITUTE(Tabel2[[#This Row],[lat]],",",".")&amp;","&amp;SUBSTITUTE(Tabel2[[#This Row],[lon]],",","."))</f>
        <v>http://maps.google.nl/maps?q=50.969172,5.854971</v>
      </c>
    </row>
    <row r="1870" spans="1:11" x14ac:dyDescent="0.25">
      <c r="A1870" s="8">
        <f>TIMEVALUE(MID(Tabel2[[#This Row],[ns1:time2]],12,8))</f>
        <v>0.51133101851851859</v>
      </c>
      <c r="B1870" s="13">
        <f>ROUND(6370973.27862*((2*ASIN(SQRT((SIN((RADIANS(Strava!E1869)-RADIANS(Strava!E1870))/2)^2)+COS(RADIANS(Strava!E1869))*COS(RADIANS(Strava!E1870))*(SIN((RADIANS(Strava!F1869)-RADIANS(Strava!F1870))/2)^2))))),0)</f>
        <v>7</v>
      </c>
      <c r="C1870" s="10">
        <f t="shared" si="232"/>
        <v>27.135000000000012</v>
      </c>
      <c r="D1870" s="8">
        <f t="shared" si="233"/>
        <v>1.1574074074149898E-5</v>
      </c>
      <c r="E1870" s="8">
        <f t="shared" si="234"/>
        <v>4.9386574074074152E-2</v>
      </c>
      <c r="F1870" s="17">
        <f t="shared" si="235"/>
        <v>25.199999999834912</v>
      </c>
      <c r="G1870" s="17">
        <f t="shared" si="236"/>
        <v>25.19999999996099</v>
      </c>
      <c r="H1870" s="17">
        <f t="shared" si="237"/>
        <v>25.919999999980355</v>
      </c>
      <c r="I1870" s="17">
        <f t="shared" si="238"/>
        <v>26.22857142854436</v>
      </c>
      <c r="J1870" s="17">
        <f t="shared" si="239"/>
        <v>25.028571428568871</v>
      </c>
      <c r="K1870" s="20" t="str">
        <f>HYPERLINK("http://maps.google.nl/maps?q="&amp;SUBSTITUTE(Tabel2[[#This Row],[lat]],",",".")&amp;","&amp;SUBSTITUTE(Tabel2[[#This Row],[lon]],",","."))</f>
        <v>http://maps.google.nl/maps?q=50.969128,5.854894</v>
      </c>
    </row>
    <row r="1871" spans="1:11" x14ac:dyDescent="0.25">
      <c r="A1871" s="12">
        <f>TIMEVALUE(MID(Tabel2[[#This Row],[ns1:time2]],12,8))</f>
        <v>0.51134259259259263</v>
      </c>
      <c r="B1871" s="13">
        <f>ROUND(6370973.27862*((2*ASIN(SQRT((SIN((RADIANS(Strava!E1870)-RADIANS(Strava!E1871))/2)^2)+COS(RADIANS(Strava!E1870))*COS(RADIANS(Strava!E1871))*(SIN((RADIANS(Strava!F1870)-RADIANS(Strava!F1871))/2)^2))))),0)</f>
        <v>7</v>
      </c>
      <c r="C1871" s="14">
        <f t="shared" si="232"/>
        <v>27.142000000000014</v>
      </c>
      <c r="D1871" s="12">
        <f t="shared" si="233"/>
        <v>1.1574074074038876E-5</v>
      </c>
      <c r="E1871" s="12">
        <f t="shared" si="234"/>
        <v>4.9398148148148191E-2</v>
      </c>
      <c r="F1871" s="15">
        <f t="shared" si="235"/>
        <v>25.200000000076638</v>
      </c>
      <c r="G1871" s="15">
        <f t="shared" si="236"/>
        <v>25.19999999996099</v>
      </c>
      <c r="H1871" s="15">
        <f t="shared" si="237"/>
        <v>25.200000000001278</v>
      </c>
      <c r="I1871" s="15">
        <f t="shared" si="238"/>
        <v>25.799999999997656</v>
      </c>
      <c r="J1871" s="15">
        <f t="shared" si="239"/>
        <v>25.753846153851406</v>
      </c>
      <c r="K1871" s="21" t="str">
        <f>HYPERLINK("http://maps.google.nl/maps?q="&amp;SUBSTITUTE(Tabel2[[#This Row],[lat]],",",".")&amp;","&amp;SUBSTITUTE(Tabel2[[#This Row],[lon]],",","."))</f>
        <v>http://maps.google.nl/maps?q=50.969084,5.854814</v>
      </c>
    </row>
    <row r="1872" spans="1:11" x14ac:dyDescent="0.25">
      <c r="A1872" s="8">
        <f>TIMEVALUE(MID(Tabel2[[#This Row],[ns1:time2]],12,8))</f>
        <v>0.51135416666666667</v>
      </c>
      <c r="B1872" s="13">
        <f>ROUND(6370973.27862*((2*ASIN(SQRT((SIN((RADIANS(Strava!E1871)-RADIANS(Strava!E1872))/2)^2)+COS(RADIANS(Strava!E1871))*COS(RADIANS(Strava!E1872))*(SIN((RADIANS(Strava!F1871)-RADIANS(Strava!F1872))/2)^2))))),0)</f>
        <v>8</v>
      </c>
      <c r="C1872" s="10">
        <f t="shared" si="232"/>
        <v>27.150000000000013</v>
      </c>
      <c r="D1872" s="8">
        <f t="shared" si="233"/>
        <v>1.1574074074038876E-5</v>
      </c>
      <c r="E1872" s="8">
        <f t="shared" si="234"/>
        <v>4.940972222222223E-2</v>
      </c>
      <c r="F1872" s="17">
        <f t="shared" si="235"/>
        <v>28.800000000087586</v>
      </c>
      <c r="G1872" s="17">
        <f t="shared" si="236"/>
        <v>27.000000000083134</v>
      </c>
      <c r="H1872" s="17">
        <f t="shared" si="237"/>
        <v>26.399999999998293</v>
      </c>
      <c r="I1872" s="17">
        <f t="shared" si="238"/>
        <v>26.100000000019904</v>
      </c>
      <c r="J1872" s="17">
        <f t="shared" si="239"/>
        <v>26.030769230773863</v>
      </c>
      <c r="K1872" s="20" t="str">
        <f>HYPERLINK("http://maps.google.nl/maps?q="&amp;SUBSTITUTE(Tabel2[[#This Row],[lat]],",",".")&amp;","&amp;SUBSTITUTE(Tabel2[[#This Row],[lon]],",","."))</f>
        <v>http://maps.google.nl/maps?q=50.969042,5.854726</v>
      </c>
    </row>
    <row r="1873" spans="1:11" x14ac:dyDescent="0.25">
      <c r="A1873" s="12">
        <f>TIMEVALUE(MID(Tabel2[[#This Row],[ns1:time2]],12,8))</f>
        <v>0.51142361111111112</v>
      </c>
      <c r="B1873" s="13">
        <f>ROUND(6370973.27862*((2*ASIN(SQRT((SIN((RADIANS(Strava!E1872)-RADIANS(Strava!E1873))/2)^2)+COS(RADIANS(Strava!E1872))*COS(RADIANS(Strava!E1873))*(SIN((RADIANS(Strava!F1872)-RADIANS(Strava!F1873))/2)^2))))),0)</f>
        <v>47</v>
      </c>
      <c r="C1873" s="14">
        <f t="shared" si="232"/>
        <v>27.197000000000013</v>
      </c>
      <c r="D1873" s="12">
        <f t="shared" si="233"/>
        <v>6.94444444444553E-5</v>
      </c>
      <c r="E1873" s="12">
        <f t="shared" si="234"/>
        <v>4.9479166666666685E-2</v>
      </c>
      <c r="F1873" s="15">
        <f t="shared" si="235"/>
        <v>28.19999999999559</v>
      </c>
      <c r="G1873" s="15">
        <f t="shared" si="236"/>
        <v>28.285714285722637</v>
      </c>
      <c r="H1873" s="15">
        <f t="shared" si="237"/>
        <v>27.900000000018466</v>
      </c>
      <c r="I1873" s="15">
        <f t="shared" si="238"/>
        <v>27.599999999996733</v>
      </c>
      <c r="J1873" s="15">
        <f t="shared" si="239"/>
        <v>26.799999999997301</v>
      </c>
      <c r="K1873" s="21" t="str">
        <f>HYPERLINK("http://maps.google.nl/maps?q="&amp;SUBSTITUTE(Tabel2[[#This Row],[lat]],",",".")&amp;","&amp;SUBSTITUTE(Tabel2[[#This Row],[lon]],",","."))</f>
        <v>http://maps.google.nl/maps?q=50.96882,5.85416</v>
      </c>
    </row>
    <row r="1874" spans="1:11" x14ac:dyDescent="0.25">
      <c r="A1874" s="8">
        <f>TIMEVALUE(MID(Tabel2[[#This Row],[ns1:time2]],12,8))</f>
        <v>0.51151620370370365</v>
      </c>
      <c r="B1874" s="13">
        <f>ROUND(6370973.27862*((2*ASIN(SQRT((SIN((RADIANS(Strava!E1873)-RADIANS(Strava!E1874))/2)^2)+COS(RADIANS(Strava!E1873))*COS(RADIANS(Strava!E1874))*(SIN((RADIANS(Strava!F1873)-RADIANS(Strava!F1874))/2)^2))))),0)</f>
        <v>62</v>
      </c>
      <c r="C1874" s="10">
        <f t="shared" si="232"/>
        <v>27.259000000000015</v>
      </c>
      <c r="D1874" s="8">
        <f t="shared" si="233"/>
        <v>9.2592592592533052E-5</v>
      </c>
      <c r="E1874" s="8">
        <f t="shared" si="234"/>
        <v>4.9571759259259218E-2</v>
      </c>
      <c r="F1874" s="17">
        <f t="shared" si="235"/>
        <v>27.90000000001794</v>
      </c>
      <c r="G1874" s="17">
        <f t="shared" si="236"/>
        <v>28.028571428580303</v>
      </c>
      <c r="H1874" s="17">
        <f t="shared" si="237"/>
        <v>28.080000000013779</v>
      </c>
      <c r="I1874" s="17">
        <f t="shared" si="238"/>
        <v>27.900000000018466</v>
      </c>
      <c r="J1874" s="17">
        <f t="shared" si="239"/>
        <v>27.216000000000257</v>
      </c>
      <c r="K1874" s="20" t="str">
        <f>HYPERLINK("http://maps.google.nl/maps?q="&amp;SUBSTITUTE(Tabel2[[#This Row],[lat]],",",".")&amp;","&amp;SUBSTITUTE(Tabel2[[#This Row],[lon]],",","."))</f>
        <v>http://maps.google.nl/maps?q=50.968569,5.853374</v>
      </c>
    </row>
    <row r="1875" spans="1:11" x14ac:dyDescent="0.25">
      <c r="A1875" s="12">
        <f>TIMEVALUE(MID(Tabel2[[#This Row],[ns1:time2]],12,8))</f>
        <v>0.5115277777777778</v>
      </c>
      <c r="B1875" s="13">
        <f>ROUND(6370973.27862*((2*ASIN(SQRT((SIN((RADIANS(Strava!E1874)-RADIANS(Strava!E1875))/2)^2)+COS(RADIANS(Strava!E1874))*COS(RADIANS(Strava!E1875))*(SIN((RADIANS(Strava!F1874)-RADIANS(Strava!F1875))/2)^2))))),0)</f>
        <v>8</v>
      </c>
      <c r="C1875" s="14">
        <f t="shared" si="232"/>
        <v>27.267000000000014</v>
      </c>
      <c r="D1875" s="12">
        <f t="shared" si="233"/>
        <v>1.1574074074149898E-5</v>
      </c>
      <c r="E1875" s="12">
        <f t="shared" si="234"/>
        <v>4.9583333333333368E-2</v>
      </c>
      <c r="F1875" s="15">
        <f t="shared" si="235"/>
        <v>28.799999999811327</v>
      </c>
      <c r="G1875" s="15">
        <f t="shared" si="236"/>
        <v>27.999999999995737</v>
      </c>
      <c r="H1875" s="15">
        <f t="shared" si="237"/>
        <v>28.07999999999582</v>
      </c>
      <c r="I1875" s="15">
        <f t="shared" si="238"/>
        <v>28.125000000001226</v>
      </c>
      <c r="J1875" s="15">
        <f t="shared" si="239"/>
        <v>27.359999999999918</v>
      </c>
      <c r="K1875" s="21" t="str">
        <f>HYPERLINK("http://maps.google.nl/maps?q="&amp;SUBSTITUTE(Tabel2[[#This Row],[lat]],",",".")&amp;","&amp;SUBSTITUTE(Tabel2[[#This Row],[lon]],",","."))</f>
        <v>http://maps.google.nl/maps?q=50.968537,5.853276</v>
      </c>
    </row>
    <row r="1876" spans="1:11" x14ac:dyDescent="0.25">
      <c r="A1876" s="8">
        <f>TIMEVALUE(MID(Tabel2[[#This Row],[ns1:time2]],12,8))</f>
        <v>0.5116087962962963</v>
      </c>
      <c r="B1876" s="13">
        <f>ROUND(6370973.27862*((2*ASIN(SQRT((SIN((RADIANS(Strava!E1875)-RADIANS(Strava!E1876))/2)^2)+COS(RADIANS(Strava!E1875))*COS(RADIANS(Strava!E1876))*(SIN((RADIANS(Strava!F1875)-RADIANS(Strava!F1876))/2)^2))))),0)</f>
        <v>51</v>
      </c>
      <c r="C1876" s="10">
        <f t="shared" si="232"/>
        <v>27.318000000000012</v>
      </c>
      <c r="D1876" s="8">
        <f t="shared" si="233"/>
        <v>8.1018518518494176E-5</v>
      </c>
      <c r="E1876" s="8">
        <f t="shared" si="234"/>
        <v>4.9664351851851862E-2</v>
      </c>
      <c r="F1876" s="17">
        <f t="shared" si="235"/>
        <v>26.228571428579308</v>
      </c>
      <c r="G1876" s="17">
        <f t="shared" si="236"/>
        <v>26.549999999984113</v>
      </c>
      <c r="H1876" s="17">
        <f t="shared" si="237"/>
        <v>27.225000000000886</v>
      </c>
      <c r="I1876" s="17">
        <f t="shared" si="238"/>
        <v>27.490909090908669</v>
      </c>
      <c r="J1876" s="17">
        <f t="shared" si="239"/>
        <v>27.174193548385855</v>
      </c>
      <c r="K1876" s="20" t="str">
        <f>HYPERLINK("http://maps.google.nl/maps?q="&amp;SUBSTITUTE(Tabel2[[#This Row],[lat]],",",".")&amp;","&amp;SUBSTITUTE(Tabel2[[#This Row],[lon]],",","."))</f>
        <v>http://maps.google.nl/maps?q=50.968312,5.852641</v>
      </c>
    </row>
    <row r="1877" spans="1:11" x14ac:dyDescent="0.25">
      <c r="A1877" s="12">
        <f>TIMEVALUE(MID(Tabel2[[#This Row],[ns1:time2]],12,8))</f>
        <v>0.51167824074074075</v>
      </c>
      <c r="B1877" s="13">
        <f>ROUND(6370973.27862*((2*ASIN(SQRT((SIN((RADIANS(Strava!E1876)-RADIANS(Strava!E1877))/2)^2)+COS(RADIANS(Strava!E1876))*COS(RADIANS(Strava!E1877))*(SIN((RADIANS(Strava!F1876)-RADIANS(Strava!F1877))/2)^2))))),0)</f>
        <v>35</v>
      </c>
      <c r="C1877" s="14">
        <f t="shared" si="232"/>
        <v>27.353000000000012</v>
      </c>
      <c r="D1877" s="12">
        <f t="shared" si="233"/>
        <v>6.94444444444553E-5</v>
      </c>
      <c r="E1877" s="12">
        <f t="shared" si="234"/>
        <v>4.9733796296296318E-2</v>
      </c>
      <c r="F1877" s="15">
        <f t="shared" si="235"/>
        <v>20.999999999996721</v>
      </c>
      <c r="G1877" s="15">
        <f t="shared" si="236"/>
        <v>23.815384615386339</v>
      </c>
      <c r="H1877" s="15">
        <f t="shared" si="237"/>
        <v>24.171428571418666</v>
      </c>
      <c r="I1877" s="15">
        <f t="shared" si="238"/>
        <v>25.527272727272251</v>
      </c>
      <c r="J1877" s="15">
        <f t="shared" si="239"/>
        <v>26.125714285715112</v>
      </c>
      <c r="K1877" s="21" t="str">
        <f>HYPERLINK("http://maps.google.nl/maps?q="&amp;SUBSTITUTE(Tabel2[[#This Row],[lat]],",",".")&amp;","&amp;SUBSTITUTE(Tabel2[[#This Row],[lon]],",","."))</f>
        <v>http://maps.google.nl/maps?q=50.968113,5.852249</v>
      </c>
    </row>
    <row r="1878" spans="1:11" x14ac:dyDescent="0.25">
      <c r="A1878" s="8">
        <f>TIMEVALUE(MID(Tabel2[[#This Row],[ns1:time2]],12,8))</f>
        <v>0.51172453703703702</v>
      </c>
      <c r="B1878" s="13">
        <f>ROUND(6370973.27862*((2*ASIN(SQRT((SIN((RADIANS(Strava!E1877)-RADIANS(Strava!E1878))/2)^2)+COS(RADIANS(Strava!E1877))*COS(RADIANS(Strava!E1878))*(SIN((RADIANS(Strava!F1877)-RADIANS(Strava!F1878))/2)^2))))),0)</f>
        <v>12</v>
      </c>
      <c r="C1878" s="10">
        <f t="shared" si="232"/>
        <v>27.365000000000013</v>
      </c>
      <c r="D1878" s="8">
        <f t="shared" si="233"/>
        <v>4.6296296296266526E-5</v>
      </c>
      <c r="E1878" s="8">
        <f t="shared" si="234"/>
        <v>4.9780092592592584E-2</v>
      </c>
      <c r="F1878" s="17">
        <f t="shared" si="235"/>
        <v>10.800000000006944</v>
      </c>
      <c r="G1878" s="17">
        <f t="shared" si="236"/>
        <v>16.920000000002979</v>
      </c>
      <c r="H1878" s="17">
        <f t="shared" si="237"/>
        <v>20.752941176474934</v>
      </c>
      <c r="I1878" s="17">
        <f t="shared" si="238"/>
        <v>21.199999999996304</v>
      </c>
      <c r="J1878" s="17">
        <f t="shared" si="239"/>
        <v>24.400000000003018</v>
      </c>
      <c r="K1878" s="20" t="str">
        <f>HYPERLINK("http://maps.google.nl/maps?q="&amp;SUBSTITUTE(Tabel2[[#This Row],[lat]],",",".")&amp;","&amp;SUBSTITUTE(Tabel2[[#This Row],[lon]],",","."))</f>
        <v>http://maps.google.nl/maps?q=50.968041,5.852117</v>
      </c>
    </row>
    <row r="1879" spans="1:11" x14ac:dyDescent="0.25">
      <c r="A1879" s="12">
        <f>TIMEVALUE(MID(Tabel2[[#This Row],[ns1:time2]],12,8))</f>
        <v>0.51178240740740744</v>
      </c>
      <c r="B1879" s="13">
        <f>ROUND(6370973.27862*((2*ASIN(SQRT((SIN((RADIANS(Strava!E1878)-RADIANS(Strava!E1879))/2)^2)+COS(RADIANS(Strava!E1878))*COS(RADIANS(Strava!E1879))*(SIN((RADIANS(Strava!F1878)-RADIANS(Strava!F1879))/2)^2))))),0)</f>
        <v>22</v>
      </c>
      <c r="C1879" s="14">
        <f t="shared" si="232"/>
        <v>27.387000000000011</v>
      </c>
      <c r="D1879" s="12">
        <f t="shared" si="233"/>
        <v>5.7870370370416424E-5</v>
      </c>
      <c r="E1879" s="12">
        <f t="shared" si="234"/>
        <v>4.9837962962963001E-2</v>
      </c>
      <c r="F1879" s="15">
        <f t="shared" si="235"/>
        <v>15.839999999987393</v>
      </c>
      <c r="G1879" s="15">
        <f t="shared" si="236"/>
        <v>13.599999999997442</v>
      </c>
      <c r="H1879" s="15">
        <f t="shared" si="237"/>
        <v>16.559999999997185</v>
      </c>
      <c r="I1879" s="15">
        <f t="shared" si="238"/>
        <v>19.636363636363001</v>
      </c>
      <c r="J1879" s="15">
        <f t="shared" si="239"/>
        <v>23.309999999998251</v>
      </c>
      <c r="K1879" s="21" t="str">
        <f>HYPERLINK("http://maps.google.nl/maps?q="&amp;SUBSTITUTE(Tabel2[[#This Row],[lat]],",",".")&amp;","&amp;SUBSTITUTE(Tabel2[[#This Row],[lon]],",","."))</f>
        <v>http://maps.google.nl/maps?q=50.967907,5.851891</v>
      </c>
    </row>
    <row r="1880" spans="1:11" x14ac:dyDescent="0.25">
      <c r="A1880" s="8">
        <f>TIMEVALUE(MID(Tabel2[[#This Row],[ns1:time2]],12,8))</f>
        <v>0.51186342592592593</v>
      </c>
      <c r="B1880" s="13">
        <f>ROUND(6370973.27862*((2*ASIN(SQRT((SIN((RADIANS(Strava!E1879)-RADIANS(Strava!E1880))/2)^2)+COS(RADIANS(Strava!E1879))*COS(RADIANS(Strava!E1880))*(SIN((RADIANS(Strava!F1879)-RADIANS(Strava!F1880))/2)^2))))),0)</f>
        <v>39</v>
      </c>
      <c r="C1880" s="10">
        <f t="shared" si="232"/>
        <v>27.426000000000013</v>
      </c>
      <c r="D1880" s="8">
        <f t="shared" si="233"/>
        <v>8.1018518518494176E-5</v>
      </c>
      <c r="E1880" s="8">
        <f t="shared" si="234"/>
        <v>4.9918981481481495E-2</v>
      </c>
      <c r="F1880" s="17">
        <f t="shared" si="235"/>
        <v>20.057142857148882</v>
      </c>
      <c r="G1880" s="17">
        <f t="shared" si="236"/>
        <v>18.299999999997123</v>
      </c>
      <c r="H1880" s="17">
        <f t="shared" si="237"/>
        <v>16.425000000000804</v>
      </c>
      <c r="I1880" s="17">
        <f t="shared" si="238"/>
        <v>17.672727272727165</v>
      </c>
      <c r="J1880" s="17">
        <f t="shared" si="239"/>
        <v>22.773913043481063</v>
      </c>
      <c r="K1880" s="20" t="str">
        <f>HYPERLINK("http://maps.google.nl/maps?q="&amp;SUBSTITUTE(Tabel2[[#This Row],[lat]],",",".")&amp;","&amp;SUBSTITUTE(Tabel2[[#This Row],[lon]],",","."))</f>
        <v>http://maps.google.nl/maps?q=50.96768,5.851461</v>
      </c>
    </row>
    <row r="1881" spans="1:11" x14ac:dyDescent="0.25">
      <c r="A1881" s="12">
        <f>TIMEVALUE(MID(Tabel2[[#This Row],[ns1:time2]],12,8))</f>
        <v>0.51193287037037039</v>
      </c>
      <c r="B1881" s="13">
        <f>ROUND(6370973.27862*((2*ASIN(SQRT((SIN((RADIANS(Strava!E1880)-RADIANS(Strava!E1881))/2)^2)+COS(RADIANS(Strava!E1880))*COS(RADIANS(Strava!E1881))*(SIN((RADIANS(Strava!F1880)-RADIANS(Strava!F1881))/2)^2))))),0)</f>
        <v>41</v>
      </c>
      <c r="C1881" s="14">
        <f t="shared" si="232"/>
        <v>27.467000000000013</v>
      </c>
      <c r="D1881" s="12">
        <f t="shared" si="233"/>
        <v>6.94444444444553E-5</v>
      </c>
      <c r="E1881" s="12">
        <f t="shared" si="234"/>
        <v>4.998842592592595E-2</v>
      </c>
      <c r="F1881" s="15">
        <f t="shared" si="235"/>
        <v>24.599999999996154</v>
      </c>
      <c r="G1881" s="15">
        <f t="shared" si="236"/>
        <v>22.153846153848651</v>
      </c>
      <c r="H1881" s="15">
        <f t="shared" si="237"/>
        <v>20.399999999996872</v>
      </c>
      <c r="I1881" s="15">
        <f t="shared" si="238"/>
        <v>18.654545454545374</v>
      </c>
      <c r="J1881" s="15">
        <f t="shared" si="239"/>
        <v>22.941176470588914</v>
      </c>
      <c r="K1881" s="21" t="str">
        <f>HYPERLINK("http://maps.google.nl/maps?q="&amp;SUBSTITUTE(Tabel2[[#This Row],[lat]],",",".")&amp;","&amp;SUBSTITUTE(Tabel2[[#This Row],[lon]],",","."))</f>
        <v>http://maps.google.nl/maps?q=50.96741,5.851072</v>
      </c>
    </row>
    <row r="1882" spans="1:11" x14ac:dyDescent="0.25">
      <c r="A1882" s="8">
        <f>TIMEVALUE(MID(Tabel2[[#This Row],[ns1:time2]],12,8))</f>
        <v>0.51202546296296292</v>
      </c>
      <c r="B1882" s="13">
        <f>ROUND(6370973.27862*((2*ASIN(SQRT((SIN((RADIANS(Strava!E1881)-RADIANS(Strava!E1882))/2)^2)+COS(RADIANS(Strava!E1881))*COS(RADIANS(Strava!E1882))*(SIN((RADIANS(Strava!F1881)-RADIANS(Strava!F1882))/2)^2))))),0)</f>
        <v>58</v>
      </c>
      <c r="C1882" s="10">
        <f t="shared" si="232"/>
        <v>27.525000000000013</v>
      </c>
      <c r="D1882" s="8">
        <f t="shared" si="233"/>
        <v>9.2592592592533052E-5</v>
      </c>
      <c r="E1882" s="8">
        <f t="shared" si="234"/>
        <v>5.0081018518518483E-2</v>
      </c>
      <c r="F1882" s="17">
        <f t="shared" si="235"/>
        <v>26.100000000016784</v>
      </c>
      <c r="G1882" s="17">
        <f t="shared" si="236"/>
        <v>25.457142857150558</v>
      </c>
      <c r="H1882" s="17">
        <f t="shared" si="237"/>
        <v>23.657142857150252</v>
      </c>
      <c r="I1882" s="17">
        <f t="shared" si="238"/>
        <v>22.153846153848161</v>
      </c>
      <c r="J1882" s="17">
        <f t="shared" si="239"/>
        <v>23.275862068967012</v>
      </c>
      <c r="K1882" s="20" t="str">
        <f>HYPERLINK("http://maps.google.nl/maps?q="&amp;SUBSTITUTE(Tabel2[[#This Row],[lat]],",",".")&amp;","&amp;SUBSTITUTE(Tabel2[[#This Row],[lon]],",","."))</f>
        <v>http://maps.google.nl/maps?q=50.966961,5.850651</v>
      </c>
    </row>
    <row r="1883" spans="1:11" x14ac:dyDescent="0.25">
      <c r="A1883" s="12">
        <f>TIMEVALUE(MID(Tabel2[[#This Row],[ns1:time2]],12,8))</f>
        <v>0.51211805555555556</v>
      </c>
      <c r="B1883" s="13">
        <f>ROUND(6370973.27862*((2*ASIN(SQRT((SIN((RADIANS(Strava!E1882)-RADIANS(Strava!E1883))/2)^2)+COS(RADIANS(Strava!E1882))*COS(RADIANS(Strava!E1883))*(SIN((RADIANS(Strava!F1882)-RADIANS(Strava!F1883))/2)^2))))),0)</f>
        <v>61</v>
      </c>
      <c r="C1883" s="14">
        <f t="shared" si="232"/>
        <v>27.586000000000013</v>
      </c>
      <c r="D1883" s="12">
        <f t="shared" si="233"/>
        <v>9.2592592592644074E-5</v>
      </c>
      <c r="E1883" s="12">
        <f t="shared" si="234"/>
        <v>5.0173611111111127E-2</v>
      </c>
      <c r="F1883" s="15">
        <f t="shared" si="235"/>
        <v>27.449999999984737</v>
      </c>
      <c r="G1883" s="15">
        <f t="shared" si="236"/>
        <v>26.775000000001114</v>
      </c>
      <c r="H1883" s="15">
        <f t="shared" si="237"/>
        <v>26.181818181817917</v>
      </c>
      <c r="I1883" s="15">
        <f t="shared" si="238"/>
        <v>24.703448275863856</v>
      </c>
      <c r="J1883" s="15">
        <f t="shared" si="239"/>
        <v>23.340000000000042</v>
      </c>
      <c r="K1883" s="21" t="str">
        <f>HYPERLINK("http://maps.google.nl/maps?q="&amp;SUBSTITUTE(Tabel2[[#This Row],[lat]],",",".")&amp;","&amp;SUBSTITUTE(Tabel2[[#This Row],[lon]],",","."))</f>
        <v>http://maps.google.nl/maps?q=50.966502,5.850163</v>
      </c>
    </row>
    <row r="1884" spans="1:11" x14ac:dyDescent="0.25">
      <c r="A1884" s="8">
        <f>TIMEVALUE(MID(Tabel2[[#This Row],[ns1:time2]],12,8))</f>
        <v>0.51217592592592587</v>
      </c>
      <c r="B1884" s="13">
        <f>ROUND(6370973.27862*((2*ASIN(SQRT((SIN((RADIANS(Strava!E1883)-RADIANS(Strava!E1884))/2)^2)+COS(RADIANS(Strava!E1883))*COS(RADIANS(Strava!E1884))*(SIN((RADIANS(Strava!F1883)-RADIANS(Strava!F1884))/2)^2))))),0)</f>
        <v>35</v>
      </c>
      <c r="C1884" s="10">
        <f t="shared" si="232"/>
        <v>27.621000000000013</v>
      </c>
      <c r="D1884" s="8">
        <f t="shared" si="233"/>
        <v>5.7870370370305402E-5</v>
      </c>
      <c r="E1884" s="8">
        <f t="shared" si="234"/>
        <v>5.0231481481481433E-2</v>
      </c>
      <c r="F1884" s="17">
        <f t="shared" si="235"/>
        <v>25.200000000028293</v>
      </c>
      <c r="G1884" s="17">
        <f t="shared" si="236"/>
        <v>26.584615384617791</v>
      </c>
      <c r="H1884" s="17">
        <f t="shared" si="237"/>
        <v>26.400000000007918</v>
      </c>
      <c r="I1884" s="17">
        <f t="shared" si="238"/>
        <v>26.000000000005212</v>
      </c>
      <c r="J1884" s="17">
        <f t="shared" si="239"/>
        <v>22.863157894737011</v>
      </c>
      <c r="K1884" s="20" t="str">
        <f>HYPERLINK("http://maps.google.nl/maps?q="&amp;SUBSTITUTE(Tabel2[[#This Row],[lat]],",",".")&amp;","&amp;SUBSTITUTE(Tabel2[[#This Row],[lon]],",","."))</f>
        <v>http://maps.google.nl/maps?q=50.966264,5.84983</v>
      </c>
    </row>
    <row r="1885" spans="1:11" x14ac:dyDescent="0.25">
      <c r="A1885" s="12">
        <f>TIMEVALUE(MID(Tabel2[[#This Row],[ns1:time2]],12,8))</f>
        <v>0.51218750000000002</v>
      </c>
      <c r="B1885" s="13">
        <f>ROUND(6370973.27862*((2*ASIN(SQRT((SIN((RADIANS(Strava!E1884)-RADIANS(Strava!E1885))/2)^2)+COS(RADIANS(Strava!E1884))*COS(RADIANS(Strava!E1885))*(SIN((RADIANS(Strava!F1884)-RADIANS(Strava!F1885))/2)^2))))),0)</f>
        <v>6</v>
      </c>
      <c r="C1885" s="14">
        <f t="shared" si="232"/>
        <v>27.627000000000013</v>
      </c>
      <c r="D1885" s="12">
        <f t="shared" si="233"/>
        <v>1.1574074074149898E-5</v>
      </c>
      <c r="E1885" s="12">
        <f t="shared" si="234"/>
        <v>5.0243055555555582E-2</v>
      </c>
      <c r="F1885" s="15">
        <f t="shared" si="235"/>
        <v>21.599999999858493</v>
      </c>
      <c r="G1885" s="15">
        <f t="shared" si="236"/>
        <v>24.599999999996378</v>
      </c>
      <c r="H1885" s="15">
        <f t="shared" si="237"/>
        <v>26.22857142856142</v>
      </c>
      <c r="I1885" s="15">
        <f t="shared" si="238"/>
        <v>26.181818181817917</v>
      </c>
      <c r="J1885" s="15">
        <f t="shared" si="239"/>
        <v>22.736842105263396</v>
      </c>
      <c r="K1885" s="21" t="str">
        <f>HYPERLINK("http://maps.google.nl/maps?q="&amp;SUBSTITUTE(Tabel2[[#This Row],[lat]],",",".")&amp;","&amp;SUBSTITUTE(Tabel2[[#This Row],[lon]],",","."))</f>
        <v>http://maps.google.nl/maps?q=50.966231,5.849759</v>
      </c>
    </row>
    <row r="1886" spans="1:11" x14ac:dyDescent="0.25">
      <c r="A1886" s="8">
        <f>TIMEVALUE(MID(Tabel2[[#This Row],[ns1:time2]],12,8))</f>
        <v>0.51223379629629628</v>
      </c>
      <c r="B1886" s="13">
        <f>ROUND(6370973.27862*((2*ASIN(SQRT((SIN((RADIANS(Strava!E1885)-RADIANS(Strava!E1886))/2)^2)+COS(RADIANS(Strava!E1885))*COS(RADIANS(Strava!E1886))*(SIN((RADIANS(Strava!F1885)-RADIANS(Strava!F1886))/2)^2))))),0)</f>
        <v>20</v>
      </c>
      <c r="C1886" s="10">
        <f t="shared" si="232"/>
        <v>27.647000000000013</v>
      </c>
      <c r="D1886" s="8">
        <f t="shared" si="233"/>
        <v>4.6296296296266526E-5</v>
      </c>
      <c r="E1886" s="8">
        <f t="shared" si="234"/>
        <v>5.0289351851851849E-2</v>
      </c>
      <c r="F1886" s="17">
        <f t="shared" si="235"/>
        <v>18.000000000011575</v>
      </c>
      <c r="G1886" s="17">
        <f t="shared" si="236"/>
        <v>18.71999999998496</v>
      </c>
      <c r="H1886" s="17">
        <f t="shared" si="237"/>
        <v>21.960000000003568</v>
      </c>
      <c r="I1886" s="17">
        <f t="shared" si="238"/>
        <v>24.399999999996162</v>
      </c>
      <c r="J1886" s="17">
        <f t="shared" si="239"/>
        <v>21.933333333333842</v>
      </c>
      <c r="K1886" s="20" t="str">
        <f>HYPERLINK("http://maps.google.nl/maps?q="&amp;SUBSTITUTE(Tabel2[[#This Row],[lat]],",",".")&amp;","&amp;SUBSTITUTE(Tabel2[[#This Row],[lon]],",","."))</f>
        <v>http://maps.google.nl/maps?q=50.966081,5.849594</v>
      </c>
    </row>
    <row r="1887" spans="1:11" x14ac:dyDescent="0.25">
      <c r="A1887" s="12">
        <f>TIMEVALUE(MID(Tabel2[[#This Row],[ns1:time2]],12,8))</f>
        <v>0.51226851851851851</v>
      </c>
      <c r="B1887" s="13">
        <f>ROUND(6370973.27862*((2*ASIN(SQRT((SIN((RADIANS(Strava!E1886)-RADIANS(Strava!E1887))/2)^2)+COS(RADIANS(Strava!E1886))*COS(RADIANS(Strava!E1887))*(SIN((RADIANS(Strava!F1886)-RADIANS(Strava!F1887))/2)^2))))),0)</f>
        <v>13</v>
      </c>
      <c r="C1887" s="14">
        <f t="shared" si="232"/>
        <v>27.660000000000014</v>
      </c>
      <c r="D1887" s="12">
        <f t="shared" si="233"/>
        <v>3.472222222222765E-5</v>
      </c>
      <c r="E1887" s="12">
        <f t="shared" si="234"/>
        <v>5.0324074074074077E-2</v>
      </c>
      <c r="F1887" s="15">
        <f t="shared" si="235"/>
        <v>15.599999999997561</v>
      </c>
      <c r="G1887" s="15">
        <f t="shared" si="236"/>
        <v>16.971428571434313</v>
      </c>
      <c r="H1887" s="15">
        <f t="shared" si="237"/>
        <v>17.549999999990906</v>
      </c>
      <c r="I1887" s="15">
        <f t="shared" si="238"/>
        <v>20.492307692309979</v>
      </c>
      <c r="J1887" s="15">
        <f t="shared" si="239"/>
        <v>21.670588235294957</v>
      </c>
      <c r="K1887" s="21" t="str">
        <f>HYPERLINK("http://maps.google.nl/maps?q="&amp;SUBSTITUTE(Tabel2[[#This Row],[lat]],",",".")&amp;","&amp;SUBSTITUTE(Tabel2[[#This Row],[lon]],",","."))</f>
        <v>http://maps.google.nl/maps?q=50.965998,5.849734</v>
      </c>
    </row>
    <row r="1888" spans="1:11" x14ac:dyDescent="0.25">
      <c r="A1888" s="8">
        <f>TIMEVALUE(MID(Tabel2[[#This Row],[ns1:time2]],12,8))</f>
        <v>0.51232638888888882</v>
      </c>
      <c r="B1888" s="13">
        <f>ROUND(6370973.27862*((2*ASIN(SQRT((SIN((RADIANS(Strava!E1887)-RADIANS(Strava!E1888))/2)^2)+COS(RADIANS(Strava!E1887))*COS(RADIANS(Strava!E1888))*(SIN((RADIANS(Strava!F1887)-RADIANS(Strava!F1888))/2)^2))))),0)</f>
        <v>27</v>
      </c>
      <c r="C1888" s="10">
        <f t="shared" si="232"/>
        <v>27.687000000000015</v>
      </c>
      <c r="D1888" s="8">
        <f t="shared" si="233"/>
        <v>5.7870370370305402E-5</v>
      </c>
      <c r="E1888" s="8">
        <f t="shared" si="234"/>
        <v>5.0381944444444382E-2</v>
      </c>
      <c r="F1888" s="17">
        <f t="shared" si="235"/>
        <v>19.440000000021826</v>
      </c>
      <c r="G1888" s="17">
        <f t="shared" si="236"/>
        <v>18.00000000001279</v>
      </c>
      <c r="H1888" s="17">
        <f t="shared" si="237"/>
        <v>18.000000000012257</v>
      </c>
      <c r="I1888" s="17">
        <f t="shared" si="238"/>
        <v>18.276923076925407</v>
      </c>
      <c r="J1888" s="17">
        <f t="shared" si="239"/>
        <v>22.29230769230988</v>
      </c>
      <c r="K1888" s="20" t="str">
        <f>HYPERLINK("http://maps.google.nl/maps?q="&amp;SUBSTITUTE(Tabel2[[#This Row],[lat]],",",".")&amp;","&amp;SUBSTITUTE(Tabel2[[#This Row],[lon]],",","."))</f>
        <v>http://maps.google.nl/maps?q=50.965853,5.850046</v>
      </c>
    </row>
    <row r="1889" spans="1:11" x14ac:dyDescent="0.25">
      <c r="A1889" s="12">
        <f>TIMEVALUE(MID(Tabel2[[#This Row],[ns1:time2]],12,8))</f>
        <v>0.51239583333333327</v>
      </c>
      <c r="B1889" s="13">
        <f>ROUND(6370973.27862*((2*ASIN(SQRT((SIN((RADIANS(Strava!E1888)-RADIANS(Strava!E1889))/2)^2)+COS(RADIANS(Strava!E1888))*COS(RADIANS(Strava!E1889))*(SIN((RADIANS(Strava!F1888)-RADIANS(Strava!F1889))/2)^2))))),0)</f>
        <v>33</v>
      </c>
      <c r="C1889" s="14">
        <f t="shared" si="232"/>
        <v>27.720000000000017</v>
      </c>
      <c r="D1889" s="12">
        <f t="shared" si="233"/>
        <v>6.94444444444553E-5</v>
      </c>
      <c r="E1889" s="12">
        <f t="shared" si="234"/>
        <v>5.0451388888888837E-2</v>
      </c>
      <c r="F1889" s="15">
        <f t="shared" si="235"/>
        <v>19.799999999996906</v>
      </c>
      <c r="G1889" s="15">
        <f t="shared" si="236"/>
        <v>19.636363636372728</v>
      </c>
      <c r="H1889" s="15">
        <f t="shared" si="237"/>
        <v>18.771428571435226</v>
      </c>
      <c r="I1889" s="15">
        <f t="shared" si="238"/>
        <v>18.600000000007711</v>
      </c>
      <c r="J1889" s="15">
        <f t="shared" si="239"/>
        <v>22.618867924531962</v>
      </c>
      <c r="K1889" s="21" t="str">
        <f>HYPERLINK("http://maps.google.nl/maps?q="&amp;SUBSTITUTE(Tabel2[[#This Row],[lat]],",",".")&amp;","&amp;SUBSTITUTE(Tabel2[[#This Row],[lon]],",","."))</f>
        <v>http://maps.google.nl/maps?q=50.965652,5.850389</v>
      </c>
    </row>
    <row r="1890" spans="1:11" x14ac:dyDescent="0.25">
      <c r="A1890" s="8">
        <f>TIMEVALUE(MID(Tabel2[[#This Row],[ns1:time2]],12,8))</f>
        <v>0.51240740740740742</v>
      </c>
      <c r="B1890" s="13">
        <f>ROUND(6370973.27862*((2*ASIN(SQRT((SIN((RADIANS(Strava!E1889)-RADIANS(Strava!E1890))/2)^2)+COS(RADIANS(Strava!E1889))*COS(RADIANS(Strava!E1890))*(SIN((RADIANS(Strava!F1889)-RADIANS(Strava!F1890))/2)^2))))),0)</f>
        <v>5</v>
      </c>
      <c r="C1890" s="10">
        <f t="shared" si="232"/>
        <v>27.725000000000016</v>
      </c>
      <c r="D1890" s="8">
        <f t="shared" si="233"/>
        <v>1.1574074074149898E-5</v>
      </c>
      <c r="E1890" s="8">
        <f t="shared" si="234"/>
        <v>5.0462962962962987E-2</v>
      </c>
      <c r="F1890" s="17">
        <f t="shared" si="235"/>
        <v>17.999999999882078</v>
      </c>
      <c r="G1890" s="17">
        <f t="shared" si="236"/>
        <v>19.542857142836365</v>
      </c>
      <c r="H1890" s="17">
        <f t="shared" si="237"/>
        <v>19.499999999997335</v>
      </c>
      <c r="I1890" s="17">
        <f t="shared" si="238"/>
        <v>18.719999999997782</v>
      </c>
      <c r="J1890" s="17">
        <f t="shared" si="239"/>
        <v>22.902127659574237</v>
      </c>
      <c r="K1890" s="20" t="str">
        <f>HYPERLINK("http://maps.google.nl/maps?q="&amp;SUBSTITUTE(Tabel2[[#This Row],[lat]],",",".")&amp;","&amp;SUBSTITUTE(Tabel2[[#This Row],[lon]],",","."))</f>
        <v>http://maps.google.nl/maps?q=50.96562,5.850442</v>
      </c>
    </row>
    <row r="1891" spans="1:11" x14ac:dyDescent="0.25">
      <c r="A1891" s="12">
        <f>TIMEVALUE(MID(Tabel2[[#This Row],[ns1:time2]],12,8))</f>
        <v>0.51241898148148146</v>
      </c>
      <c r="B1891" s="13">
        <f>ROUND(6370973.27862*((2*ASIN(SQRT((SIN((RADIANS(Strava!E1890)-RADIANS(Strava!E1891))/2)^2)+COS(RADIANS(Strava!E1890))*COS(RADIANS(Strava!E1891))*(SIN((RADIANS(Strava!F1890)-RADIANS(Strava!F1891))/2)^2))))),0)</f>
        <v>5</v>
      </c>
      <c r="C1891" s="14">
        <f t="shared" si="232"/>
        <v>27.730000000000015</v>
      </c>
      <c r="D1891" s="12">
        <f t="shared" si="233"/>
        <v>1.1574074074038876E-5</v>
      </c>
      <c r="E1891" s="12">
        <f t="shared" si="234"/>
        <v>5.0474537037037026E-2</v>
      </c>
      <c r="F1891" s="15">
        <f t="shared" si="235"/>
        <v>18.00000000005474</v>
      </c>
      <c r="G1891" s="15">
        <f t="shared" si="236"/>
        <v>17.999999999964828</v>
      </c>
      <c r="H1891" s="15">
        <f t="shared" si="237"/>
        <v>19.34999999998891</v>
      </c>
      <c r="I1891" s="15">
        <f t="shared" si="238"/>
        <v>19.384615384617202</v>
      </c>
      <c r="J1891" s="15">
        <f t="shared" si="239"/>
        <v>22.54285714285891</v>
      </c>
      <c r="K1891" s="21" t="str">
        <f>HYPERLINK("http://maps.google.nl/maps?q="&amp;SUBSTITUTE(Tabel2[[#This Row],[lat]],",",".")&amp;","&amp;SUBSTITUTE(Tabel2[[#This Row],[lon]],",","."))</f>
        <v>http://maps.google.nl/maps?q=50.965587,5.850497</v>
      </c>
    </row>
    <row r="1892" spans="1:11" x14ac:dyDescent="0.25">
      <c r="A1892" s="8">
        <f>TIMEVALUE(MID(Tabel2[[#This Row],[ns1:time2]],12,8))</f>
        <v>0.51243055555555561</v>
      </c>
      <c r="B1892" s="13">
        <f>ROUND(6370973.27862*((2*ASIN(SQRT((SIN((RADIANS(Strava!E1891)-RADIANS(Strava!E1892))/2)^2)+COS(RADIANS(Strava!E1891))*COS(RADIANS(Strava!E1892))*(SIN((RADIANS(Strava!F1891)-RADIANS(Strava!F1892))/2)^2))))),0)</f>
        <v>5</v>
      </c>
      <c r="C1892" s="10">
        <f t="shared" si="232"/>
        <v>27.735000000000014</v>
      </c>
      <c r="D1892" s="8">
        <f t="shared" si="233"/>
        <v>1.1574074074149898E-5</v>
      </c>
      <c r="E1892" s="8">
        <f t="shared" si="234"/>
        <v>5.0486111111111176E-2</v>
      </c>
      <c r="F1892" s="17">
        <f t="shared" si="235"/>
        <v>17.999999999882078</v>
      </c>
      <c r="G1892" s="17">
        <f t="shared" si="236"/>
        <v>17.999999999964828</v>
      </c>
      <c r="H1892" s="17">
        <f t="shared" si="237"/>
        <v>17.999999999936051</v>
      </c>
      <c r="I1892" s="17">
        <f t="shared" si="238"/>
        <v>19.199999999975841</v>
      </c>
      <c r="J1892" s="17">
        <f t="shared" si="239"/>
        <v>21.599999999994736</v>
      </c>
      <c r="K1892" s="20" t="str">
        <f>HYPERLINK("http://maps.google.nl/maps?q="&amp;SUBSTITUTE(Tabel2[[#This Row],[lat]],",",".")&amp;","&amp;SUBSTITUTE(Tabel2[[#This Row],[lon]],",","."))</f>
        <v>http://maps.google.nl/maps?q=50.96556,5.850545</v>
      </c>
    </row>
    <row r="1893" spans="1:11" x14ac:dyDescent="0.25">
      <c r="A1893" s="12">
        <f>TIMEVALUE(MID(Tabel2[[#This Row],[ns1:time2]],12,8))</f>
        <v>0.51244212962962965</v>
      </c>
      <c r="B1893" s="13">
        <f>ROUND(6370973.27862*((2*ASIN(SQRT((SIN((RADIANS(Strava!E1892)-RADIANS(Strava!E1893))/2)^2)+COS(RADIANS(Strava!E1892))*COS(RADIANS(Strava!E1893))*(SIN((RADIANS(Strava!F1892)-RADIANS(Strava!F1893))/2)^2))))),0)</f>
        <v>4</v>
      </c>
      <c r="C1893" s="14">
        <f t="shared" si="232"/>
        <v>27.739000000000015</v>
      </c>
      <c r="D1893" s="12">
        <f t="shared" si="233"/>
        <v>1.1574074074038876E-5</v>
      </c>
      <c r="E1893" s="12">
        <f t="shared" si="234"/>
        <v>5.0497685185185215E-2</v>
      </c>
      <c r="F1893" s="15">
        <f t="shared" si="235"/>
        <v>14.400000000043793</v>
      </c>
      <c r="G1893" s="15">
        <f t="shared" si="236"/>
        <v>16.199999999972182</v>
      </c>
      <c r="H1893" s="15">
        <f t="shared" si="237"/>
        <v>16.79999999999659</v>
      </c>
      <c r="I1893" s="15">
        <f t="shared" si="238"/>
        <v>17.099999999968507</v>
      </c>
      <c r="J1893" s="15">
        <f t="shared" si="239"/>
        <v>19.671428571428031</v>
      </c>
      <c r="K1893" s="21" t="str">
        <f>HYPERLINK("http://maps.google.nl/maps?q="&amp;SUBSTITUTE(Tabel2[[#This Row],[lat]],",",".")&amp;","&amp;SUBSTITUTE(Tabel2[[#This Row],[lon]],",","."))</f>
        <v>http://maps.google.nl/maps?q=50.965533,5.850588</v>
      </c>
    </row>
    <row r="1894" spans="1:11" x14ac:dyDescent="0.25">
      <c r="A1894" s="8">
        <f>TIMEVALUE(MID(Tabel2[[#This Row],[ns1:time2]],12,8))</f>
        <v>0.51245370370370369</v>
      </c>
      <c r="B1894" s="13">
        <f>ROUND(6370973.27862*((2*ASIN(SQRT((SIN((RADIANS(Strava!E1893)-RADIANS(Strava!E1894))/2)^2)+COS(RADIANS(Strava!E1893))*COS(RADIANS(Strava!E1894))*(SIN((RADIANS(Strava!F1893)-RADIANS(Strava!F1894))/2)^2))))),0)</f>
        <v>5</v>
      </c>
      <c r="C1894" s="10">
        <f t="shared" si="232"/>
        <v>27.744000000000014</v>
      </c>
      <c r="D1894" s="8">
        <f t="shared" si="233"/>
        <v>1.1574074074038876E-5</v>
      </c>
      <c r="E1894" s="8">
        <f t="shared" si="234"/>
        <v>5.0509259259259254E-2</v>
      </c>
      <c r="F1894" s="17">
        <f t="shared" si="235"/>
        <v>18.00000000005474</v>
      </c>
      <c r="G1894" s="17">
        <f t="shared" si="236"/>
        <v>16.200000000049879</v>
      </c>
      <c r="H1894" s="17">
        <f t="shared" si="237"/>
        <v>16.79999999999659</v>
      </c>
      <c r="I1894" s="17">
        <f t="shared" si="238"/>
        <v>17.100000000009512</v>
      </c>
      <c r="J1894" s="17">
        <f t="shared" si="239"/>
        <v>18.449999999997281</v>
      </c>
      <c r="K1894" s="20" t="str">
        <f>HYPERLINK("http://maps.google.nl/maps?q="&amp;SUBSTITUTE(Tabel2[[#This Row],[lat]],",",".")&amp;","&amp;SUBSTITUTE(Tabel2[[#This Row],[lon]],",","."))</f>
        <v>http://maps.google.nl/maps?q=50.965506,5.850637</v>
      </c>
    </row>
    <row r="1895" spans="1:11" x14ac:dyDescent="0.25">
      <c r="A1895" s="12">
        <f>TIMEVALUE(MID(Tabel2[[#This Row],[ns1:time2]],12,8))</f>
        <v>0.51246527777777773</v>
      </c>
      <c r="B1895" s="13">
        <f>ROUND(6370973.27862*((2*ASIN(SQRT((SIN((RADIANS(Strava!E1894)-RADIANS(Strava!E1895))/2)^2)+COS(RADIANS(Strava!E1894))*COS(RADIANS(Strava!E1895))*(SIN((RADIANS(Strava!F1894)-RADIANS(Strava!F1895))/2)^2))))),0)</f>
        <v>5</v>
      </c>
      <c r="C1895" s="14">
        <f t="shared" si="232"/>
        <v>27.749000000000013</v>
      </c>
      <c r="D1895" s="12">
        <f t="shared" si="233"/>
        <v>1.1574074074038876E-5</v>
      </c>
      <c r="E1895" s="12">
        <f t="shared" si="234"/>
        <v>5.0520833333333293E-2</v>
      </c>
      <c r="F1895" s="15">
        <f t="shared" si="235"/>
        <v>18.00000000005474</v>
      </c>
      <c r="G1895" s="15">
        <f t="shared" si="236"/>
        <v>18.000000000051159</v>
      </c>
      <c r="H1895" s="15">
        <f t="shared" si="237"/>
        <v>16.800000000050307</v>
      </c>
      <c r="I1895" s="15">
        <f t="shared" si="238"/>
        <v>17.100000000009512</v>
      </c>
      <c r="J1895" s="15">
        <f t="shared" si="239"/>
        <v>18.300000000004438</v>
      </c>
      <c r="K1895" s="21" t="str">
        <f>HYPERLINK("http://maps.google.nl/maps?q="&amp;SUBSTITUTE(Tabel2[[#This Row],[lat]],",",".")&amp;","&amp;SUBSTITUTE(Tabel2[[#This Row],[lon]],",","."))</f>
        <v>http://maps.google.nl/maps?q=50.965476,5.850689</v>
      </c>
    </row>
    <row r="1896" spans="1:11" x14ac:dyDescent="0.25">
      <c r="A1896" s="8">
        <f>TIMEVALUE(MID(Tabel2[[#This Row],[ns1:time2]],12,8))</f>
        <v>0.51247685185185188</v>
      </c>
      <c r="B1896" s="13">
        <f>ROUND(6370973.27862*((2*ASIN(SQRT((SIN((RADIANS(Strava!E1895)-RADIANS(Strava!E1896))/2)^2)+COS(RADIANS(Strava!E1895))*COS(RADIANS(Strava!E1896))*(SIN((RADIANS(Strava!F1895)-RADIANS(Strava!F1896))/2)^2))))),0)</f>
        <v>5</v>
      </c>
      <c r="C1896" s="10">
        <f t="shared" si="232"/>
        <v>27.754000000000012</v>
      </c>
      <c r="D1896" s="8">
        <f t="shared" si="233"/>
        <v>1.1574074074149898E-5</v>
      </c>
      <c r="E1896" s="8">
        <f t="shared" si="234"/>
        <v>5.0532407407407443E-2</v>
      </c>
      <c r="F1896" s="17">
        <f t="shared" si="235"/>
        <v>17.999999999882078</v>
      </c>
      <c r="G1896" s="17">
        <f t="shared" si="236"/>
        <v>17.999999999964828</v>
      </c>
      <c r="H1896" s="17">
        <f t="shared" si="237"/>
        <v>17.999999999993605</v>
      </c>
      <c r="I1896" s="17">
        <f t="shared" si="238"/>
        <v>17.100000000009512</v>
      </c>
      <c r="J1896" s="17">
        <f t="shared" si="239"/>
        <v>18.342857142854157</v>
      </c>
      <c r="K1896" s="20" t="str">
        <f>HYPERLINK("http://maps.google.nl/maps?q="&amp;SUBSTITUTE(Tabel2[[#This Row],[lat]],",",".")&amp;","&amp;SUBSTITUTE(Tabel2[[#This Row],[lon]],",","."))</f>
        <v>http://maps.google.nl/maps?q=50.965445,5.850742</v>
      </c>
    </row>
    <row r="1897" spans="1:11" x14ac:dyDescent="0.25">
      <c r="A1897" s="12">
        <f>TIMEVALUE(MID(Tabel2[[#This Row],[ns1:time2]],12,8))</f>
        <v>0.51248842592592592</v>
      </c>
      <c r="B1897" s="13">
        <f>ROUND(6370973.27862*((2*ASIN(SQRT((SIN((RADIANS(Strava!E1896)-RADIANS(Strava!E1897))/2)^2)+COS(RADIANS(Strava!E1896))*COS(RADIANS(Strava!E1897))*(SIN((RADIANS(Strava!F1896)-RADIANS(Strava!F1897))/2)^2))))),0)</f>
        <v>5</v>
      </c>
      <c r="C1897" s="14">
        <f t="shared" si="232"/>
        <v>27.759000000000011</v>
      </c>
      <c r="D1897" s="12">
        <f t="shared" si="233"/>
        <v>1.1574074074038876E-5</v>
      </c>
      <c r="E1897" s="12">
        <f t="shared" si="234"/>
        <v>5.0543981481481481E-2</v>
      </c>
      <c r="F1897" s="15">
        <f t="shared" si="235"/>
        <v>18.00000000005474</v>
      </c>
      <c r="G1897" s="15">
        <f t="shared" si="236"/>
        <v>17.999999999964828</v>
      </c>
      <c r="H1897" s="15">
        <f t="shared" si="237"/>
        <v>17.999999999993605</v>
      </c>
      <c r="I1897" s="15">
        <f t="shared" si="238"/>
        <v>18.000000000007994</v>
      </c>
      <c r="J1897" s="15">
        <f t="shared" si="239"/>
        <v>18.757894736841696</v>
      </c>
      <c r="K1897" s="21" t="str">
        <f>HYPERLINK("http://maps.google.nl/maps?q="&amp;SUBSTITUTE(Tabel2[[#This Row],[lat]],",",".")&amp;","&amp;SUBSTITUTE(Tabel2[[#This Row],[lon]],",","."))</f>
        <v>http://maps.google.nl/maps?q=50.965412,5.850797</v>
      </c>
    </row>
    <row r="1898" spans="1:11" x14ac:dyDescent="0.25">
      <c r="A1898" s="8">
        <f>TIMEVALUE(MID(Tabel2[[#This Row],[ns1:time2]],12,8))</f>
        <v>0.51250000000000007</v>
      </c>
      <c r="B1898" s="13">
        <f>ROUND(6370973.27862*((2*ASIN(SQRT((SIN((RADIANS(Strava!E1897)-RADIANS(Strava!E1898))/2)^2)+COS(RADIANS(Strava!E1897))*COS(RADIANS(Strava!E1898))*(SIN((RADIANS(Strava!F1897)-RADIANS(Strava!F1898))/2)^2))))),0)</f>
        <v>5</v>
      </c>
      <c r="C1898" s="10">
        <f t="shared" si="232"/>
        <v>27.76400000000001</v>
      </c>
      <c r="D1898" s="8">
        <f t="shared" si="233"/>
        <v>1.1574074074149898E-5</v>
      </c>
      <c r="E1898" s="8">
        <f t="shared" si="234"/>
        <v>5.0555555555555631E-2</v>
      </c>
      <c r="F1898" s="17">
        <f t="shared" si="235"/>
        <v>17.999999999882078</v>
      </c>
      <c r="G1898" s="17">
        <f t="shared" si="236"/>
        <v>17.999999999964828</v>
      </c>
      <c r="H1898" s="17">
        <f t="shared" si="237"/>
        <v>17.999999999936051</v>
      </c>
      <c r="I1898" s="17">
        <f t="shared" si="238"/>
        <v>17.999999999964828</v>
      </c>
      <c r="J1898" s="17">
        <f t="shared" si="239"/>
        <v>18.479999999984003</v>
      </c>
      <c r="K1898" s="20" t="str">
        <f>HYPERLINK("http://maps.google.nl/maps?q="&amp;SUBSTITUTE(Tabel2[[#This Row],[lat]],",",".")&amp;","&amp;SUBSTITUTE(Tabel2[[#This Row],[lon]],",","."))</f>
        <v>http://maps.google.nl/maps?q=50.965379,5.850853</v>
      </c>
    </row>
    <row r="1899" spans="1:11" x14ac:dyDescent="0.25">
      <c r="A1899" s="12">
        <f>TIMEVALUE(MID(Tabel2[[#This Row],[ns1:time2]],12,8))</f>
        <v>0.51251157407407411</v>
      </c>
      <c r="B1899" s="13">
        <f>ROUND(6370973.27862*((2*ASIN(SQRT((SIN((RADIANS(Strava!E1898)-RADIANS(Strava!E1899))/2)^2)+COS(RADIANS(Strava!E1898))*COS(RADIANS(Strava!E1899))*(SIN((RADIANS(Strava!F1898)-RADIANS(Strava!F1899))/2)^2))))),0)</f>
        <v>5</v>
      </c>
      <c r="C1899" s="14">
        <f t="shared" si="232"/>
        <v>27.769000000000009</v>
      </c>
      <c r="D1899" s="12">
        <f t="shared" si="233"/>
        <v>1.1574074074038876E-5</v>
      </c>
      <c r="E1899" s="12">
        <f t="shared" si="234"/>
        <v>5.056712962962967E-2</v>
      </c>
      <c r="F1899" s="15">
        <f t="shared" si="235"/>
        <v>18.00000000005474</v>
      </c>
      <c r="G1899" s="15">
        <f t="shared" si="236"/>
        <v>17.999999999964828</v>
      </c>
      <c r="H1899" s="15">
        <f t="shared" si="237"/>
        <v>17.999999999993605</v>
      </c>
      <c r="I1899" s="15">
        <f t="shared" si="238"/>
        <v>17.999999999964828</v>
      </c>
      <c r="J1899" s="15">
        <f t="shared" si="239"/>
        <v>17.639999999983221</v>
      </c>
      <c r="K1899" s="21" t="str">
        <f>HYPERLINK("http://maps.google.nl/maps?q="&amp;SUBSTITUTE(Tabel2[[#This Row],[lat]],",",".")&amp;","&amp;SUBSTITUTE(Tabel2[[#This Row],[lon]],",","."))</f>
        <v>http://maps.google.nl/maps?q=50.965347,5.850912</v>
      </c>
    </row>
    <row r="1900" spans="1:11" x14ac:dyDescent="0.25">
      <c r="A1900" s="8">
        <f>TIMEVALUE(MID(Tabel2[[#This Row],[ns1:time2]],12,8))</f>
        <v>0.51253472222222218</v>
      </c>
      <c r="B1900" s="13">
        <f>ROUND(6370973.27862*((2*ASIN(SQRT((SIN((RADIANS(Strava!E1899)-RADIANS(Strava!E1900))/2)^2)+COS(RADIANS(Strava!E1899))*COS(RADIANS(Strava!E1900))*(SIN((RADIANS(Strava!F1899)-RADIANS(Strava!F1900))/2)^2))))),0)</f>
        <v>10</v>
      </c>
      <c r="C1900" s="10">
        <f t="shared" si="232"/>
        <v>27.779000000000011</v>
      </c>
      <c r="D1900" s="8">
        <f t="shared" si="233"/>
        <v>2.3148148148077752E-5</v>
      </c>
      <c r="E1900" s="8">
        <f t="shared" si="234"/>
        <v>5.0590277777777748E-2</v>
      </c>
      <c r="F1900" s="17">
        <f t="shared" si="235"/>
        <v>18.00000000005474</v>
      </c>
      <c r="G1900" s="17">
        <f t="shared" si="236"/>
        <v>18.000000000055422</v>
      </c>
      <c r="H1900" s="17">
        <f t="shared" si="237"/>
        <v>18.000000000011191</v>
      </c>
      <c r="I1900" s="17">
        <f t="shared" si="238"/>
        <v>18.000000000019185</v>
      </c>
      <c r="J1900" s="17">
        <f t="shared" si="239"/>
        <v>17.672727272733127</v>
      </c>
      <c r="K1900" s="20" t="str">
        <f>HYPERLINK("http://maps.google.nl/maps?q="&amp;SUBSTITUTE(Tabel2[[#This Row],[lat]],",",".")&amp;","&amp;SUBSTITUTE(Tabel2[[#This Row],[lon]],",","."))</f>
        <v>http://maps.google.nl/maps?q=50.965285,5.851023</v>
      </c>
    </row>
    <row r="1901" spans="1:11" x14ac:dyDescent="0.25">
      <c r="A1901" s="12">
        <f>TIMEVALUE(MID(Tabel2[[#This Row],[ns1:time2]],12,8))</f>
        <v>0.51254629629629633</v>
      </c>
      <c r="B1901" s="13">
        <f>ROUND(6370973.27862*((2*ASIN(SQRT((SIN((RADIANS(Strava!E1900)-RADIANS(Strava!E1901))/2)^2)+COS(RADIANS(Strava!E1900))*COS(RADIANS(Strava!E1901))*(SIN((RADIANS(Strava!F1900)-RADIANS(Strava!F1901))/2)^2))))),0)</f>
        <v>5</v>
      </c>
      <c r="C1901" s="14">
        <f t="shared" si="232"/>
        <v>27.78400000000001</v>
      </c>
      <c r="D1901" s="12">
        <f t="shared" si="233"/>
        <v>1.1574074074149898E-5</v>
      </c>
      <c r="E1901" s="12">
        <f t="shared" si="234"/>
        <v>5.0601851851851898E-2</v>
      </c>
      <c r="F1901" s="15">
        <f t="shared" si="235"/>
        <v>17.999999999882078</v>
      </c>
      <c r="G1901" s="15">
        <f t="shared" si="236"/>
        <v>17.999999999997868</v>
      </c>
      <c r="H1901" s="15">
        <f t="shared" si="237"/>
        <v>18.000000000011191</v>
      </c>
      <c r="I1901" s="15">
        <f t="shared" si="238"/>
        <v>17.999999999984652</v>
      </c>
      <c r="J1901" s="15">
        <f t="shared" si="239"/>
        <v>17.672727272717719</v>
      </c>
      <c r="K1901" s="21" t="str">
        <f>HYPERLINK("http://maps.google.nl/maps?q="&amp;SUBSTITUTE(Tabel2[[#This Row],[lat]],",",".")&amp;","&amp;SUBSTITUTE(Tabel2[[#This Row],[lon]],",","."))</f>
        <v>http://maps.google.nl/maps?q=50.965255,5.851079</v>
      </c>
    </row>
    <row r="1902" spans="1:11" x14ac:dyDescent="0.25">
      <c r="A1902" s="8">
        <f>TIMEVALUE(MID(Tabel2[[#This Row],[ns1:time2]],12,8))</f>
        <v>0.51255787037037037</v>
      </c>
      <c r="B1902" s="13">
        <f>ROUND(6370973.27862*((2*ASIN(SQRT((SIN((RADIANS(Strava!E1901)-RADIANS(Strava!E1902))/2)^2)+COS(RADIANS(Strava!E1901))*COS(RADIANS(Strava!E1902))*(SIN((RADIANS(Strava!F1901)-RADIANS(Strava!F1902))/2)^2))))),0)</f>
        <v>5</v>
      </c>
      <c r="C1902" s="10">
        <f t="shared" si="232"/>
        <v>27.789000000000009</v>
      </c>
      <c r="D1902" s="8">
        <f t="shared" si="233"/>
        <v>1.1574074074038876E-5</v>
      </c>
      <c r="E1902" s="8">
        <f t="shared" si="234"/>
        <v>5.0613425925925937E-2</v>
      </c>
      <c r="F1902" s="17">
        <f t="shared" si="235"/>
        <v>18.00000000005474</v>
      </c>
      <c r="G1902" s="17">
        <f t="shared" si="236"/>
        <v>17.999999999964828</v>
      </c>
      <c r="H1902" s="17">
        <f t="shared" si="237"/>
        <v>18.000000000011191</v>
      </c>
      <c r="I1902" s="17">
        <f t="shared" si="238"/>
        <v>18.000000000019185</v>
      </c>
      <c r="J1902" s="17">
        <f t="shared" si="239"/>
        <v>17.672727272733127</v>
      </c>
      <c r="K1902" s="20" t="str">
        <f>HYPERLINK("http://maps.google.nl/maps?q="&amp;SUBSTITUTE(Tabel2[[#This Row],[lat]],",",".")&amp;","&amp;SUBSTITUTE(Tabel2[[#This Row],[lon]],",","."))</f>
        <v>http://maps.google.nl/maps?q=50.965223,5.851135</v>
      </c>
    </row>
    <row r="1903" spans="1:11" x14ac:dyDescent="0.25">
      <c r="A1903" s="12">
        <f>TIMEVALUE(MID(Tabel2[[#This Row],[ns1:time2]],12,8))</f>
        <v>0.51256944444444441</v>
      </c>
      <c r="B1903" s="13">
        <f>ROUND(6370973.27862*((2*ASIN(SQRT((SIN((RADIANS(Strava!E1902)-RADIANS(Strava!E1903))/2)^2)+COS(RADIANS(Strava!E1902))*COS(RADIANS(Strava!E1903))*(SIN((RADIANS(Strava!F1902)-RADIANS(Strava!F1903))/2)^2))))),0)</f>
        <v>5</v>
      </c>
      <c r="C1903" s="14">
        <f t="shared" si="232"/>
        <v>27.794000000000008</v>
      </c>
      <c r="D1903" s="12">
        <f t="shared" si="233"/>
        <v>1.1574074074038876E-5</v>
      </c>
      <c r="E1903" s="12">
        <f t="shared" si="234"/>
        <v>5.0624999999999976E-2</v>
      </c>
      <c r="F1903" s="15">
        <f t="shared" si="235"/>
        <v>18.00000000005474</v>
      </c>
      <c r="G1903" s="15">
        <f t="shared" si="236"/>
        <v>18.000000000051159</v>
      </c>
      <c r="H1903" s="15">
        <f t="shared" si="237"/>
        <v>17.999999999993605</v>
      </c>
      <c r="I1903" s="15">
        <f t="shared" si="238"/>
        <v>18.000000000019185</v>
      </c>
      <c r="J1903" s="15">
        <f t="shared" si="239"/>
        <v>18.000000000005233</v>
      </c>
      <c r="K1903" s="21" t="str">
        <f>HYPERLINK("http://maps.google.nl/maps?q="&amp;SUBSTITUTE(Tabel2[[#This Row],[lat]],",",".")&amp;","&amp;SUBSTITUTE(Tabel2[[#This Row],[lon]],",","."))</f>
        <v>http://maps.google.nl/maps?q=50.96519,5.851191</v>
      </c>
    </row>
    <row r="1904" spans="1:11" x14ac:dyDescent="0.25">
      <c r="A1904" s="8">
        <f>TIMEVALUE(MID(Tabel2[[#This Row],[ns1:time2]],12,8))</f>
        <v>0.51258101851851856</v>
      </c>
      <c r="B1904" s="13">
        <f>ROUND(6370973.27862*((2*ASIN(SQRT((SIN((RADIANS(Strava!E1903)-RADIANS(Strava!E1904))/2)^2)+COS(RADIANS(Strava!E1903))*COS(RADIANS(Strava!E1904))*(SIN((RADIANS(Strava!F1903)-RADIANS(Strava!F1904))/2)^2))))),0)</f>
        <v>5</v>
      </c>
      <c r="C1904" s="10">
        <f t="shared" si="232"/>
        <v>27.799000000000007</v>
      </c>
      <c r="D1904" s="8">
        <f t="shared" si="233"/>
        <v>1.1574074074149898E-5</v>
      </c>
      <c r="E1904" s="8">
        <f t="shared" si="234"/>
        <v>5.0636574074074125E-2</v>
      </c>
      <c r="F1904" s="17">
        <f t="shared" si="235"/>
        <v>17.999999999882078</v>
      </c>
      <c r="G1904" s="17">
        <f t="shared" si="236"/>
        <v>17.999999999964828</v>
      </c>
      <c r="H1904" s="17">
        <f t="shared" si="237"/>
        <v>17.999999999993605</v>
      </c>
      <c r="I1904" s="17">
        <f t="shared" si="238"/>
        <v>17.999999999964828</v>
      </c>
      <c r="J1904" s="17">
        <f t="shared" si="239"/>
        <v>17.999999999989537</v>
      </c>
      <c r="K1904" s="20" t="str">
        <f>HYPERLINK("http://maps.google.nl/maps?q="&amp;SUBSTITUTE(Tabel2[[#This Row],[lat]],",",".")&amp;","&amp;SUBSTITUTE(Tabel2[[#This Row],[lon]],",","."))</f>
        <v>http://maps.google.nl/maps?q=50.96516,5.851242</v>
      </c>
    </row>
    <row r="1905" spans="1:11" x14ac:dyDescent="0.25">
      <c r="A1905" s="12">
        <f>TIMEVALUE(MID(Tabel2[[#This Row],[ns1:time2]],12,8))</f>
        <v>0.51261574074074068</v>
      </c>
      <c r="B1905" s="13">
        <f>ROUND(6370973.27862*((2*ASIN(SQRT((SIN((RADIANS(Strava!E1904)-RADIANS(Strava!E1905))/2)^2)+COS(RADIANS(Strava!E1904))*COS(RADIANS(Strava!E1905))*(SIN((RADIANS(Strava!F1904)-RADIANS(Strava!F1905))/2)^2))))),0)</f>
        <v>15</v>
      </c>
      <c r="C1905" s="14">
        <f t="shared" si="232"/>
        <v>27.814000000000007</v>
      </c>
      <c r="D1905" s="12">
        <f t="shared" si="233"/>
        <v>3.4722222222116628E-5</v>
      </c>
      <c r="E1905" s="12">
        <f t="shared" si="234"/>
        <v>5.0671296296296242E-2</v>
      </c>
      <c r="F1905" s="15">
        <f t="shared" si="235"/>
        <v>18.00000000005474</v>
      </c>
      <c r="G1905" s="15">
        <f t="shared" si="236"/>
        <v>18.000000000011191</v>
      </c>
      <c r="H1905" s="15">
        <f t="shared" si="237"/>
        <v>18.000000000019185</v>
      </c>
      <c r="I1905" s="15">
        <f t="shared" si="238"/>
        <v>18.000000000024514</v>
      </c>
      <c r="J1905" s="15">
        <f t="shared" si="239"/>
        <v>18</v>
      </c>
      <c r="K1905" s="21" t="str">
        <f>HYPERLINK("http://maps.google.nl/maps?q="&amp;SUBSTITUTE(Tabel2[[#This Row],[lat]],",",".")&amp;","&amp;SUBSTITUTE(Tabel2[[#This Row],[lon]],",","."))</f>
        <v>http://maps.google.nl/maps?q=50.965064,5.851401</v>
      </c>
    </row>
    <row r="1906" spans="1:11" x14ac:dyDescent="0.25">
      <c r="A1906" s="8">
        <f>TIMEVALUE(MID(Tabel2[[#This Row],[ns1:time2]],12,8))</f>
        <v>0.51269675925925928</v>
      </c>
      <c r="B1906" s="13">
        <f>ROUND(6370973.27862*((2*ASIN(SQRT((SIN((RADIANS(Strava!E1905)-RADIANS(Strava!E1906))/2)^2)+COS(RADIANS(Strava!E1905))*COS(RADIANS(Strava!E1906))*(SIN((RADIANS(Strava!F1905)-RADIANS(Strava!F1906))/2)^2))))),0)</f>
        <v>37</v>
      </c>
      <c r="C1906" s="10">
        <f t="shared" si="232"/>
        <v>27.851000000000006</v>
      </c>
      <c r="D1906" s="8">
        <f t="shared" si="233"/>
        <v>8.1018518518605198E-5</v>
      </c>
      <c r="E1906" s="8">
        <f t="shared" si="234"/>
        <v>5.0752314814814847E-2</v>
      </c>
      <c r="F1906" s="17">
        <f t="shared" si="235"/>
        <v>19.028571428551068</v>
      </c>
      <c r="G1906" s="17">
        <f t="shared" si="236"/>
        <v>18.720000000002916</v>
      </c>
      <c r="H1906" s="17">
        <f t="shared" si="237"/>
        <v>18.65454545453666</v>
      </c>
      <c r="I1906" s="17">
        <f t="shared" si="238"/>
        <v>18.599999999996378</v>
      </c>
      <c r="J1906" s="17">
        <f t="shared" si="239"/>
        <v>18.378947368420175</v>
      </c>
      <c r="K1906" s="20" t="str">
        <f>HYPERLINK("http://maps.google.nl/maps?q="&amp;SUBSTITUTE(Tabel2[[#This Row],[lat]],",",".")&amp;","&amp;SUBSTITUTE(Tabel2[[#This Row],[lon]],",","."))</f>
        <v>http://maps.google.nl/maps?q=50.964846,5.851793</v>
      </c>
    </row>
    <row r="1907" spans="1:11" x14ac:dyDescent="0.25">
      <c r="A1907" s="12">
        <f>TIMEVALUE(MID(Tabel2[[#This Row],[ns1:time2]],12,8))</f>
        <v>0.51270833333333332</v>
      </c>
      <c r="B1907" s="13">
        <f>ROUND(6370973.27862*((2*ASIN(SQRT((SIN((RADIANS(Strava!E1906)-RADIANS(Strava!E1907))/2)^2)+COS(RADIANS(Strava!E1906))*COS(RADIANS(Strava!E1907))*(SIN((RADIANS(Strava!F1906)-RADIANS(Strava!F1907))/2)^2))))),0)</f>
        <v>5</v>
      </c>
      <c r="C1907" s="14">
        <f t="shared" si="232"/>
        <v>27.856000000000005</v>
      </c>
      <c r="D1907" s="12">
        <f t="shared" si="233"/>
        <v>1.1574074074038876E-5</v>
      </c>
      <c r="E1907" s="12">
        <f t="shared" si="234"/>
        <v>5.0763888888888886E-2</v>
      </c>
      <c r="F1907" s="15">
        <f t="shared" si="235"/>
        <v>18.00000000005474</v>
      </c>
      <c r="G1907" s="15">
        <f t="shared" si="236"/>
        <v>18.899999999988609</v>
      </c>
      <c r="H1907" s="15">
        <f t="shared" si="237"/>
        <v>18.654545454552927</v>
      </c>
      <c r="I1907" s="15">
        <f t="shared" si="238"/>
        <v>18.599999999996378</v>
      </c>
      <c r="J1907" s="15">
        <f t="shared" si="239"/>
        <v>18.378947368420175</v>
      </c>
      <c r="K1907" s="21" t="str">
        <f>HYPERLINK("http://maps.google.nl/maps?q="&amp;SUBSTITUTE(Tabel2[[#This Row],[lat]],",",".")&amp;","&amp;SUBSTITUTE(Tabel2[[#This Row],[lon]],",","."))</f>
        <v>http://maps.google.nl/maps?q=50.964813,5.851849</v>
      </c>
    </row>
    <row r="1908" spans="1:11" x14ac:dyDescent="0.25">
      <c r="A1908" s="8">
        <f>TIMEVALUE(MID(Tabel2[[#This Row],[ns1:time2]],12,8))</f>
        <v>0.51271990740740747</v>
      </c>
      <c r="B1908" s="13">
        <f>ROUND(6370973.27862*((2*ASIN(SQRT((SIN((RADIANS(Strava!E1907)-RADIANS(Strava!E1908))/2)^2)+COS(RADIANS(Strava!E1907))*COS(RADIANS(Strava!E1908))*(SIN((RADIANS(Strava!F1907)-RADIANS(Strava!F1908))/2)^2))))),0)</f>
        <v>5</v>
      </c>
      <c r="C1908" s="10">
        <f t="shared" si="232"/>
        <v>27.861000000000004</v>
      </c>
      <c r="D1908" s="8">
        <f t="shared" si="233"/>
        <v>1.1574074074149898E-5</v>
      </c>
      <c r="E1908" s="8">
        <f t="shared" si="234"/>
        <v>5.0775462962963036E-2</v>
      </c>
      <c r="F1908" s="17">
        <f t="shared" si="235"/>
        <v>17.999999999882078</v>
      </c>
      <c r="G1908" s="17">
        <f t="shared" si="236"/>
        <v>17.999999999964828</v>
      </c>
      <c r="H1908" s="17">
        <f t="shared" si="237"/>
        <v>18.799999999975842</v>
      </c>
      <c r="I1908" s="17">
        <f t="shared" si="238"/>
        <v>18.599999999996378</v>
      </c>
      <c r="J1908" s="17">
        <f t="shared" si="239"/>
        <v>18.378947368420175</v>
      </c>
      <c r="K1908" s="20" t="str">
        <f>HYPERLINK("http://maps.google.nl/maps?q="&amp;SUBSTITUTE(Tabel2[[#This Row],[lat]],",",".")&amp;","&amp;SUBSTITUTE(Tabel2[[#This Row],[lon]],",","."))</f>
        <v>http://maps.google.nl/maps?q=50.964782,5.851903</v>
      </c>
    </row>
    <row r="1909" spans="1:11" x14ac:dyDescent="0.25">
      <c r="A1909" s="12">
        <f>TIMEVALUE(MID(Tabel2[[#This Row],[ns1:time2]],12,8))</f>
        <v>0.51273148148148151</v>
      </c>
      <c r="B1909" s="13">
        <f>ROUND(6370973.27862*((2*ASIN(SQRT((SIN((RADIANS(Strava!E1908)-RADIANS(Strava!E1909))/2)^2)+COS(RADIANS(Strava!E1908))*COS(RADIANS(Strava!E1909))*(SIN((RADIANS(Strava!F1908)-RADIANS(Strava!F1909))/2)^2))))),0)</f>
        <v>5</v>
      </c>
      <c r="C1909" s="14">
        <f t="shared" si="232"/>
        <v>27.866000000000003</v>
      </c>
      <c r="D1909" s="12">
        <f t="shared" si="233"/>
        <v>1.1574074074038876E-5</v>
      </c>
      <c r="E1909" s="12">
        <f t="shared" si="234"/>
        <v>5.0787037037037075E-2</v>
      </c>
      <c r="F1909" s="15">
        <f t="shared" si="235"/>
        <v>18.00000000005474</v>
      </c>
      <c r="G1909" s="15">
        <f t="shared" si="236"/>
        <v>17.999999999964828</v>
      </c>
      <c r="H1909" s="15">
        <f t="shared" si="237"/>
        <v>17.999999999993605</v>
      </c>
      <c r="I1909" s="15">
        <f t="shared" si="238"/>
        <v>18.719999999983681</v>
      </c>
      <c r="J1909" s="15">
        <f t="shared" si="239"/>
        <v>18.378947368420175</v>
      </c>
      <c r="K1909" s="21" t="str">
        <f>HYPERLINK("http://maps.google.nl/maps?q="&amp;SUBSTITUTE(Tabel2[[#This Row],[lat]],",",".")&amp;","&amp;SUBSTITUTE(Tabel2[[#This Row],[lon]],",","."))</f>
        <v>http://maps.google.nl/maps?q=50.964751,5.851959</v>
      </c>
    </row>
    <row r="1910" spans="1:11" x14ac:dyDescent="0.25">
      <c r="A1910" s="8">
        <f>TIMEVALUE(MID(Tabel2[[#This Row],[ns1:time2]],12,8))</f>
        <v>0.51274305555555555</v>
      </c>
      <c r="B1910" s="13">
        <f>ROUND(6370973.27862*((2*ASIN(SQRT((SIN((RADIANS(Strava!E1909)-RADIANS(Strava!E1910))/2)^2)+COS(RADIANS(Strava!E1909))*COS(RADIANS(Strava!E1910))*(SIN((RADIANS(Strava!F1909)-RADIANS(Strava!F1910))/2)^2))))),0)</f>
        <v>5</v>
      </c>
      <c r="C1910" s="10">
        <f t="shared" si="232"/>
        <v>27.871000000000002</v>
      </c>
      <c r="D1910" s="8">
        <f t="shared" si="233"/>
        <v>1.1574074074038876E-5</v>
      </c>
      <c r="E1910" s="8">
        <f t="shared" si="234"/>
        <v>5.0798611111111114E-2</v>
      </c>
      <c r="F1910" s="17">
        <f t="shared" si="235"/>
        <v>18.00000000005474</v>
      </c>
      <c r="G1910" s="17">
        <f t="shared" si="236"/>
        <v>18.000000000051159</v>
      </c>
      <c r="H1910" s="17">
        <f t="shared" si="237"/>
        <v>17.999999999993605</v>
      </c>
      <c r="I1910" s="17">
        <f t="shared" si="238"/>
        <v>18.000000000007994</v>
      </c>
      <c r="J1910" s="17">
        <f t="shared" si="239"/>
        <v>18.399999999995451</v>
      </c>
      <c r="K1910" s="20" t="str">
        <f>HYPERLINK("http://maps.google.nl/maps?q="&amp;SUBSTITUTE(Tabel2[[#This Row],[lat]],",",".")&amp;","&amp;SUBSTITUTE(Tabel2[[#This Row],[lon]],",","."))</f>
        <v>http://maps.google.nl/maps?q=50.96472,5.852018</v>
      </c>
    </row>
    <row r="1911" spans="1:11" x14ac:dyDescent="0.25">
      <c r="A1911" s="12">
        <f>TIMEVALUE(MID(Tabel2[[#This Row],[ns1:time2]],12,8))</f>
        <v>0.5128125</v>
      </c>
      <c r="B1911" s="13">
        <f>ROUND(6370973.27862*((2*ASIN(SQRT((SIN((RADIANS(Strava!E1910)-RADIANS(Strava!E1911))/2)^2)+COS(RADIANS(Strava!E1910))*COS(RADIANS(Strava!E1911))*(SIN((RADIANS(Strava!F1910)-RADIANS(Strava!F1911))/2)^2))))),0)</f>
        <v>34</v>
      </c>
      <c r="C1911" s="14">
        <f t="shared" si="232"/>
        <v>27.905000000000001</v>
      </c>
      <c r="D1911" s="12">
        <f t="shared" si="233"/>
        <v>6.94444444444553E-5</v>
      </c>
      <c r="E1911" s="12">
        <f t="shared" si="234"/>
        <v>5.0868055555555569E-2</v>
      </c>
      <c r="F1911" s="15">
        <f t="shared" si="235"/>
        <v>20.399999999996812</v>
      </c>
      <c r="G1911" s="15">
        <f t="shared" si="236"/>
        <v>20.057142857147817</v>
      </c>
      <c r="H1911" s="15">
        <f t="shared" si="237"/>
        <v>19.800000000011352</v>
      </c>
      <c r="I1911" s="15">
        <f t="shared" si="238"/>
        <v>19.599999999995312</v>
      </c>
      <c r="J1911" s="15">
        <f t="shared" si="239"/>
        <v>18.939130434783593</v>
      </c>
      <c r="K1911" s="21" t="str">
        <f>HYPERLINK("http://maps.google.nl/maps?q="&amp;SUBSTITUTE(Tabel2[[#This Row],[lat]],",",".")&amp;","&amp;SUBSTITUTE(Tabel2[[#This Row],[lon]],",","."))</f>
        <v>http://maps.google.nl/maps?q=50.96453,5.85239</v>
      </c>
    </row>
    <row r="1912" spans="1:11" x14ac:dyDescent="0.25">
      <c r="A1912" s="8">
        <f>TIMEVALUE(MID(Tabel2[[#This Row],[ns1:time2]],12,8))</f>
        <v>0.51287037037037042</v>
      </c>
      <c r="B1912" s="13">
        <f>ROUND(6370973.27862*((2*ASIN(SQRT((SIN((RADIANS(Strava!E1911)-RADIANS(Strava!E1912))/2)^2)+COS(RADIANS(Strava!E1911))*COS(RADIANS(Strava!E1912))*(SIN((RADIANS(Strava!F1911)-RADIANS(Strava!F1912))/2)^2))))),0)</f>
        <v>29</v>
      </c>
      <c r="C1912" s="10">
        <f t="shared" si="232"/>
        <v>27.934000000000001</v>
      </c>
      <c r="D1912" s="8">
        <f t="shared" si="233"/>
        <v>5.7870370370416424E-5</v>
      </c>
      <c r="E1912" s="8">
        <f t="shared" si="234"/>
        <v>5.0925925925925986E-2</v>
      </c>
      <c r="F1912" s="17">
        <f t="shared" si="235"/>
        <v>20.879999999983383</v>
      </c>
      <c r="G1912" s="17">
        <f t="shared" si="236"/>
        <v>20.618181818172221</v>
      </c>
      <c r="H1912" s="17">
        <f t="shared" si="237"/>
        <v>20.399999999996162</v>
      </c>
      <c r="I1912" s="17">
        <f t="shared" si="238"/>
        <v>20.215384615385553</v>
      </c>
      <c r="J1912" s="17">
        <f t="shared" si="239"/>
        <v>19.333333333329307</v>
      </c>
      <c r="K1912" s="20" t="str">
        <f>HYPERLINK("http://maps.google.nl/maps?q="&amp;SUBSTITUTE(Tabel2[[#This Row],[lat]],",",".")&amp;","&amp;SUBSTITUTE(Tabel2[[#This Row],[lon]],",","."))</f>
        <v>http://maps.google.nl/maps?q=50.964361,5.852698</v>
      </c>
    </row>
    <row r="1913" spans="1:11" x14ac:dyDescent="0.25">
      <c r="A1913" s="12">
        <f>TIMEVALUE(MID(Tabel2[[#This Row],[ns1:time2]],12,8))</f>
        <v>0.51288194444444446</v>
      </c>
      <c r="B1913" s="13">
        <f>ROUND(6370973.27862*((2*ASIN(SQRT((SIN((RADIANS(Strava!E1912)-RADIANS(Strava!E1913))/2)^2)+COS(RADIANS(Strava!E1912))*COS(RADIANS(Strava!E1913))*(SIN((RADIANS(Strava!F1912)-RADIANS(Strava!F1913))/2)^2))))),0)</f>
        <v>6</v>
      </c>
      <c r="C1913" s="14">
        <f t="shared" si="232"/>
        <v>27.94</v>
      </c>
      <c r="D1913" s="12">
        <f t="shared" si="233"/>
        <v>1.1574074074038876E-5</v>
      </c>
      <c r="E1913" s="12">
        <f t="shared" si="234"/>
        <v>5.0937500000000024E-2</v>
      </c>
      <c r="F1913" s="15">
        <f t="shared" si="235"/>
        <v>21.600000000065688</v>
      </c>
      <c r="G1913" s="15">
        <f t="shared" si="236"/>
        <v>20.999999999996803</v>
      </c>
      <c r="H1913" s="15">
        <f t="shared" si="237"/>
        <v>20.699999999996482</v>
      </c>
      <c r="I1913" s="15">
        <f t="shared" si="238"/>
        <v>20.492307692308994</v>
      </c>
      <c r="J1913" s="15">
        <f t="shared" si="239"/>
        <v>19.466666666662782</v>
      </c>
      <c r="K1913" s="21" t="str">
        <f>HYPERLINK("http://maps.google.nl/maps?q="&amp;SUBSTITUTE(Tabel2[[#This Row],[lat]],",",".")&amp;","&amp;SUBSTITUTE(Tabel2[[#This Row],[lon]],",","."))</f>
        <v>http://maps.google.nl/maps?q=50.964329,5.852763</v>
      </c>
    </row>
    <row r="1914" spans="1:11" x14ac:dyDescent="0.25">
      <c r="A1914" s="8">
        <f>TIMEVALUE(MID(Tabel2[[#This Row],[ns1:time2]],12,8))</f>
        <v>0.5128935185185185</v>
      </c>
      <c r="B1914" s="13">
        <f>ROUND(6370973.27862*((2*ASIN(SQRT((SIN((RADIANS(Strava!E1913)-RADIANS(Strava!E1914))/2)^2)+COS(RADIANS(Strava!E1913))*COS(RADIANS(Strava!E1914))*(SIN((RADIANS(Strava!F1913)-RADIANS(Strava!F1914))/2)^2))))),0)</f>
        <v>6</v>
      </c>
      <c r="C1914" s="10">
        <f t="shared" si="232"/>
        <v>27.946000000000002</v>
      </c>
      <c r="D1914" s="8">
        <f t="shared" si="233"/>
        <v>1.1574074074038876E-5</v>
      </c>
      <c r="E1914" s="8">
        <f t="shared" si="234"/>
        <v>5.0949074074074063E-2</v>
      </c>
      <c r="F1914" s="17">
        <f t="shared" si="235"/>
        <v>21.600000000065688</v>
      </c>
      <c r="G1914" s="17">
        <f t="shared" si="236"/>
        <v>21.600000000066508</v>
      </c>
      <c r="H1914" s="17">
        <f t="shared" si="237"/>
        <v>21.085714285720812</v>
      </c>
      <c r="I1914" s="17">
        <f t="shared" si="238"/>
        <v>20.769230769232433</v>
      </c>
      <c r="J1914" s="17">
        <f t="shared" si="239"/>
        <v>19.60000000000322</v>
      </c>
      <c r="K1914" s="20" t="str">
        <f>HYPERLINK("http://maps.google.nl/maps?q="&amp;SUBSTITUTE(Tabel2[[#This Row],[lat]],",",".")&amp;","&amp;SUBSTITUTE(Tabel2[[#This Row],[lon]],",","."))</f>
        <v>http://maps.google.nl/maps?q=50.964296,5.852827</v>
      </c>
    </row>
    <row r="1915" spans="1:11" x14ac:dyDescent="0.25">
      <c r="A1915" s="12">
        <f>TIMEVALUE(MID(Tabel2[[#This Row],[ns1:time2]],12,8))</f>
        <v>0.51290509259259254</v>
      </c>
      <c r="B1915" s="13">
        <f>ROUND(6370973.27862*((2*ASIN(SQRT((SIN((RADIANS(Strava!E1914)-RADIANS(Strava!E1915))/2)^2)+COS(RADIANS(Strava!E1914))*COS(RADIANS(Strava!E1915))*(SIN((RADIANS(Strava!F1914)-RADIANS(Strava!F1915))/2)^2))))),0)</f>
        <v>6</v>
      </c>
      <c r="C1915" s="14">
        <f t="shared" si="232"/>
        <v>27.952000000000002</v>
      </c>
      <c r="D1915" s="12">
        <f t="shared" si="233"/>
        <v>1.1574074074038876E-5</v>
      </c>
      <c r="E1915" s="12">
        <f t="shared" si="234"/>
        <v>5.0960648148148102E-2</v>
      </c>
      <c r="F1915" s="15">
        <f t="shared" si="235"/>
        <v>21.600000000065688</v>
      </c>
      <c r="G1915" s="15">
        <f t="shared" si="236"/>
        <v>21.600000000066508</v>
      </c>
      <c r="H1915" s="15">
        <f t="shared" si="237"/>
        <v>21.600000000066508</v>
      </c>
      <c r="I1915" s="15">
        <f t="shared" si="238"/>
        <v>21.150000000013868</v>
      </c>
      <c r="J1915" s="15">
        <f t="shared" si="239"/>
        <v>19.871999999998653</v>
      </c>
      <c r="K1915" s="21" t="str">
        <f>HYPERLINK("http://maps.google.nl/maps?q="&amp;SUBSTITUTE(Tabel2[[#This Row],[lat]],",",".")&amp;","&amp;SUBSTITUTE(Tabel2[[#This Row],[lon]],",","."))</f>
        <v>http://maps.google.nl/maps?q=50.964263,5.85289</v>
      </c>
    </row>
    <row r="1916" spans="1:11" x14ac:dyDescent="0.25">
      <c r="A1916" s="8">
        <f>TIMEVALUE(MID(Tabel2[[#This Row],[ns1:time2]],12,8))</f>
        <v>0.51291666666666669</v>
      </c>
      <c r="B1916" s="13">
        <f>ROUND(6370973.27862*((2*ASIN(SQRT((SIN((RADIANS(Strava!E1915)-RADIANS(Strava!E1916))/2)^2)+COS(RADIANS(Strava!E1915))*COS(RADIANS(Strava!E1916))*(SIN((RADIANS(Strava!F1915)-RADIANS(Strava!F1916))/2)^2))))),0)</f>
        <v>6</v>
      </c>
      <c r="C1916" s="10">
        <f t="shared" si="232"/>
        <v>27.958000000000002</v>
      </c>
      <c r="D1916" s="8">
        <f t="shared" si="233"/>
        <v>1.1574074074149898E-5</v>
      </c>
      <c r="E1916" s="8">
        <f t="shared" si="234"/>
        <v>5.0972222222222252E-2</v>
      </c>
      <c r="F1916" s="17">
        <f t="shared" si="235"/>
        <v>21.599999999858493</v>
      </c>
      <c r="G1916" s="17">
        <f t="shared" si="236"/>
        <v>21.599999999962911</v>
      </c>
      <c r="H1916" s="17">
        <f t="shared" si="237"/>
        <v>21.599999999997443</v>
      </c>
      <c r="I1916" s="17">
        <f t="shared" si="238"/>
        <v>21.60000000001471</v>
      </c>
      <c r="J1916" s="17">
        <f t="shared" si="239"/>
        <v>20.273684210525754</v>
      </c>
      <c r="K1916" s="20" t="str">
        <f>HYPERLINK("http://maps.google.nl/maps?q="&amp;SUBSTITUTE(Tabel2[[#This Row],[lat]],",",".")&amp;","&amp;SUBSTITUTE(Tabel2[[#This Row],[lon]],",","."))</f>
        <v>http://maps.google.nl/maps?q=50.964232,5.852952</v>
      </c>
    </row>
    <row r="1917" spans="1:11" x14ac:dyDescent="0.25">
      <c r="A1917" s="12">
        <f>TIMEVALUE(MID(Tabel2[[#This Row],[ns1:time2]],12,8))</f>
        <v>0.51299768518518518</v>
      </c>
      <c r="B1917" s="13">
        <f>ROUND(6370973.27862*((2*ASIN(SQRT((SIN((RADIANS(Strava!E1916)-RADIANS(Strava!E1917))/2)^2)+COS(RADIANS(Strava!E1916))*COS(RADIANS(Strava!E1917))*(SIN((RADIANS(Strava!F1916)-RADIANS(Strava!F1917))/2)^2))))),0)</f>
        <v>38</v>
      </c>
      <c r="C1917" s="14">
        <f t="shared" si="232"/>
        <v>27.996000000000002</v>
      </c>
      <c r="D1917" s="12">
        <f t="shared" si="233"/>
        <v>8.1018518518494176E-5</v>
      </c>
      <c r="E1917" s="12">
        <f t="shared" si="234"/>
        <v>5.1053240740740746E-2</v>
      </c>
      <c r="F1917" s="15">
        <f t="shared" si="235"/>
        <v>19.542857142863014</v>
      </c>
      <c r="G1917" s="15">
        <f t="shared" si="236"/>
        <v>19.799999999989208</v>
      </c>
      <c r="H1917" s="15">
        <f t="shared" si="237"/>
        <v>19.999999999997158</v>
      </c>
      <c r="I1917" s="15">
        <f t="shared" si="238"/>
        <v>20.160000000003631</v>
      </c>
      <c r="J1917" s="15">
        <f t="shared" si="239"/>
        <v>20.159999999998998</v>
      </c>
      <c r="K1917" s="21" t="str">
        <f>HYPERLINK("http://maps.google.nl/maps?q="&amp;SUBSTITUTE(Tabel2[[#This Row],[lat]],",",".")&amp;","&amp;SUBSTITUTE(Tabel2[[#This Row],[lon]],",","."))</f>
        <v>http://maps.google.nl/maps?q=50.96401,5.853368</v>
      </c>
    </row>
    <row r="1918" spans="1:11" x14ac:dyDescent="0.25">
      <c r="A1918" s="8">
        <f>TIMEVALUE(MID(Tabel2[[#This Row],[ns1:time2]],12,8))</f>
        <v>0.51302083333333337</v>
      </c>
      <c r="B1918" s="13">
        <f>ROUND(6370973.27862*((2*ASIN(SQRT((SIN((RADIANS(Strava!E1917)-RADIANS(Strava!E1918))/2)^2)+COS(RADIANS(Strava!E1917))*COS(RADIANS(Strava!E1918))*(SIN((RADIANS(Strava!F1917)-RADIANS(Strava!F1918))/2)^2))))),0)</f>
        <v>10</v>
      </c>
      <c r="C1918" s="10">
        <f t="shared" si="232"/>
        <v>28.006000000000004</v>
      </c>
      <c r="D1918" s="8">
        <f t="shared" si="233"/>
        <v>2.3148148148188774E-5</v>
      </c>
      <c r="E1918" s="8">
        <f t="shared" si="234"/>
        <v>5.1076388888888935E-2</v>
      </c>
      <c r="F1918" s="17">
        <f t="shared" si="235"/>
        <v>17.999999999968409</v>
      </c>
      <c r="G1918" s="17">
        <f t="shared" si="236"/>
        <v>19.199999999997726</v>
      </c>
      <c r="H1918" s="17">
        <f t="shared" si="237"/>
        <v>19.439999999985265</v>
      </c>
      <c r="I1918" s="17">
        <f t="shared" si="238"/>
        <v>19.636363636355604</v>
      </c>
      <c r="J1918" s="17">
        <f t="shared" si="239"/>
        <v>20.076923076924817</v>
      </c>
      <c r="K1918" s="20" t="str">
        <f>HYPERLINK("http://maps.google.nl/maps?q="&amp;SUBSTITUTE(Tabel2[[#This Row],[lat]],",",".")&amp;","&amp;SUBSTITUTE(Tabel2[[#This Row],[lon]],",","."))</f>
        <v>http://maps.google.nl/maps?q=50.963944,5.853472</v>
      </c>
    </row>
    <row r="1919" spans="1:11" x14ac:dyDescent="0.25">
      <c r="A1919" s="12">
        <f>TIMEVALUE(MID(Tabel2[[#This Row],[ns1:time2]],12,8))</f>
        <v>0.51305555555555549</v>
      </c>
      <c r="B1919" s="13">
        <f>ROUND(6370973.27862*((2*ASIN(SQRT((SIN((RADIANS(Strava!E1918)-RADIANS(Strava!E1919))/2)^2)+COS(RADIANS(Strava!E1918))*COS(RADIANS(Strava!E1919))*(SIN((RADIANS(Strava!F1918)-RADIANS(Strava!F1919))/2)^2))))),0)</f>
        <v>16</v>
      </c>
      <c r="C1919" s="14">
        <f t="shared" si="232"/>
        <v>28.022000000000002</v>
      </c>
      <c r="D1919" s="12">
        <f t="shared" si="233"/>
        <v>3.4722222222116628E-5</v>
      </c>
      <c r="E1919" s="12">
        <f t="shared" si="234"/>
        <v>5.1111111111111052E-2</v>
      </c>
      <c r="F1919" s="15">
        <f t="shared" si="235"/>
        <v>19.200000000058392</v>
      </c>
      <c r="G1919" s="15">
        <f t="shared" si="236"/>
        <v>18.720000000020875</v>
      </c>
      <c r="H1919" s="15">
        <f t="shared" si="237"/>
        <v>19.200000000012363</v>
      </c>
      <c r="I1919" s="15">
        <f t="shared" si="238"/>
        <v>19.384615384617202</v>
      </c>
      <c r="J1919" s="15">
        <f t="shared" si="239"/>
        <v>20.05714285714873</v>
      </c>
      <c r="K1919" s="21" t="str">
        <f>HYPERLINK("http://maps.google.nl/maps?q="&amp;SUBSTITUTE(Tabel2[[#This Row],[lat]],",",".")&amp;","&amp;SUBSTITUTE(Tabel2[[#This Row],[lon]],",","."))</f>
        <v>http://maps.google.nl/maps?q=50.963807,5.853549</v>
      </c>
    </row>
    <row r="1920" spans="1:11" x14ac:dyDescent="0.25">
      <c r="A1920" s="8">
        <f>TIMEVALUE(MID(Tabel2[[#This Row],[ns1:time2]],12,8))</f>
        <v>0.51306712962962964</v>
      </c>
      <c r="B1920" s="13">
        <f>ROUND(6370973.27862*((2*ASIN(SQRT((SIN((RADIANS(Strava!E1919)-RADIANS(Strava!E1920))/2)^2)+COS(RADIANS(Strava!E1919))*COS(RADIANS(Strava!E1920))*(SIN((RADIANS(Strava!F1919)-RADIANS(Strava!F1920))/2)^2))))),0)</f>
        <v>6</v>
      </c>
      <c r="C1920" s="10">
        <f t="shared" si="232"/>
        <v>28.028000000000002</v>
      </c>
      <c r="D1920" s="8">
        <f t="shared" si="233"/>
        <v>1.1574074074149898E-5</v>
      </c>
      <c r="E1920" s="8">
        <f t="shared" si="234"/>
        <v>5.1122685185185202E-2</v>
      </c>
      <c r="F1920" s="17">
        <f t="shared" si="235"/>
        <v>21.599999999858493</v>
      </c>
      <c r="G1920" s="17">
        <f t="shared" si="236"/>
        <v>19.800000000011352</v>
      </c>
      <c r="H1920" s="17">
        <f t="shared" si="237"/>
        <v>19.199999999997015</v>
      </c>
      <c r="I1920" s="17">
        <f t="shared" si="238"/>
        <v>19.384615384617202</v>
      </c>
      <c r="J1920" s="17">
        <f t="shared" si="239"/>
        <v>20.185714285713438</v>
      </c>
      <c r="K1920" s="20" t="str">
        <f>HYPERLINK("http://maps.google.nl/maps?q="&amp;SUBSTITUTE(Tabel2[[#This Row],[lat]],",",".")&amp;","&amp;SUBSTITUTE(Tabel2[[#This Row],[lon]],",","."))</f>
        <v>http://maps.google.nl/maps?q=50.963757,5.853544</v>
      </c>
    </row>
    <row r="1921" spans="1:11" x14ac:dyDescent="0.25">
      <c r="A1921" s="12">
        <f>TIMEVALUE(MID(Tabel2[[#This Row],[ns1:time2]],12,8))</f>
        <v>0.51310185185185186</v>
      </c>
      <c r="B1921" s="13">
        <f>ROUND(6370973.27862*((2*ASIN(SQRT((SIN((RADIANS(Strava!E1920)-RADIANS(Strava!E1921))/2)^2)+COS(RADIANS(Strava!E1920))*COS(RADIANS(Strava!E1921))*(SIN((RADIANS(Strava!F1920)-RADIANS(Strava!F1921))/2)^2))))),0)</f>
        <v>17</v>
      </c>
      <c r="C1921" s="14">
        <f t="shared" si="232"/>
        <v>28.045000000000002</v>
      </c>
      <c r="D1921" s="12">
        <f t="shared" si="233"/>
        <v>3.472222222222765E-5</v>
      </c>
      <c r="E1921" s="12">
        <f t="shared" si="234"/>
        <v>5.1157407407407429E-2</v>
      </c>
      <c r="F1921" s="15">
        <f t="shared" si="235"/>
        <v>20.399999999996812</v>
      </c>
      <c r="G1921" s="15">
        <f t="shared" si="236"/>
        <v>20.699999999963389</v>
      </c>
      <c r="H1921" s="15">
        <f t="shared" si="237"/>
        <v>20.057142857147817</v>
      </c>
      <c r="I1921" s="15">
        <f t="shared" si="238"/>
        <v>19.599999999996733</v>
      </c>
      <c r="J1921" s="15">
        <f t="shared" si="239"/>
        <v>20.15999999999951</v>
      </c>
      <c r="K1921" s="21" t="str">
        <f>HYPERLINK("http://maps.google.nl/maps?q="&amp;SUBSTITUTE(Tabel2[[#This Row],[lat]],",",".")&amp;","&amp;SUBSTITUTE(Tabel2[[#This Row],[lon]],",","."))</f>
        <v>http://maps.google.nl/maps?q=50.963606,5.85353</v>
      </c>
    </row>
    <row r="1922" spans="1:11" x14ac:dyDescent="0.25">
      <c r="A1922" s="8">
        <f>TIMEVALUE(MID(Tabel2[[#This Row],[ns1:time2]],12,8))</f>
        <v>0.5131134259259259</v>
      </c>
      <c r="B1922" s="13">
        <f>ROUND(6370973.27862*((2*ASIN(SQRT((SIN((RADIANS(Strava!E1921)-RADIANS(Strava!E1922))/2)^2)+COS(RADIANS(Strava!E1921))*COS(RADIANS(Strava!E1922))*(SIN((RADIANS(Strava!F1921)-RADIANS(Strava!F1922))/2)^2))))),0)</f>
        <v>6</v>
      </c>
      <c r="C1922" s="10">
        <f t="shared" si="232"/>
        <v>28.051000000000002</v>
      </c>
      <c r="D1922" s="8">
        <f t="shared" si="233"/>
        <v>1.1574074074038876E-5</v>
      </c>
      <c r="E1922" s="8">
        <f t="shared" si="234"/>
        <v>5.1168981481481468E-2</v>
      </c>
      <c r="F1922" s="17">
        <f t="shared" si="235"/>
        <v>21.600000000065688</v>
      </c>
      <c r="G1922" s="17">
        <f t="shared" si="236"/>
        <v>20.700000000013031</v>
      </c>
      <c r="H1922" s="17">
        <f t="shared" si="237"/>
        <v>20.879999999983323</v>
      </c>
      <c r="I1922" s="17">
        <f t="shared" si="238"/>
        <v>20.250000000012189</v>
      </c>
      <c r="J1922" s="17">
        <f t="shared" si="239"/>
        <v>20.057142857149035</v>
      </c>
      <c r="K1922" s="20" t="str">
        <f>HYPERLINK("http://maps.google.nl/maps?q="&amp;SUBSTITUTE(Tabel2[[#This Row],[lat]],",",".")&amp;","&amp;SUBSTITUTE(Tabel2[[#This Row],[lon]],",","."))</f>
        <v>http://maps.google.nl/maps?q=50.963554,5.853523</v>
      </c>
    </row>
    <row r="1923" spans="1:11" x14ac:dyDescent="0.25">
      <c r="A1923" s="12">
        <f>TIMEVALUE(MID(Tabel2[[#This Row],[ns1:time2]],12,8))</f>
        <v>0.51312499999999994</v>
      </c>
      <c r="B1923" s="13">
        <f>ROUND(6370973.27862*((2*ASIN(SQRT((SIN((RADIANS(Strava!E1922)-RADIANS(Strava!E1923))/2)^2)+COS(RADIANS(Strava!E1922))*COS(RADIANS(Strava!E1923))*(SIN((RADIANS(Strava!F1922)-RADIANS(Strava!F1923))/2)^2))))),0)</f>
        <v>6</v>
      </c>
      <c r="C1923" s="14">
        <f t="shared" si="232"/>
        <v>28.057000000000002</v>
      </c>
      <c r="D1923" s="12">
        <f t="shared" si="233"/>
        <v>1.1574074074038876E-5</v>
      </c>
      <c r="E1923" s="12">
        <f t="shared" si="234"/>
        <v>5.1180555555555507E-2</v>
      </c>
      <c r="F1923" s="15">
        <f t="shared" si="235"/>
        <v>21.600000000065688</v>
      </c>
      <c r="G1923" s="15">
        <f t="shared" si="236"/>
        <v>21.600000000066508</v>
      </c>
      <c r="H1923" s="15">
        <f t="shared" si="237"/>
        <v>20.880000000023379</v>
      </c>
      <c r="I1923" s="15">
        <f t="shared" si="238"/>
        <v>20.999999999996803</v>
      </c>
      <c r="J1923" s="15">
        <f t="shared" si="239"/>
        <v>20.057142857149035</v>
      </c>
      <c r="K1923" s="21" t="str">
        <f>HYPERLINK("http://maps.google.nl/maps?q="&amp;SUBSTITUTE(Tabel2[[#This Row],[lat]],",",".")&amp;","&amp;SUBSTITUTE(Tabel2[[#This Row],[lon]],",","."))</f>
        <v>http://maps.google.nl/maps?q=50.963503,5.853518</v>
      </c>
    </row>
    <row r="1924" spans="1:11" x14ac:dyDescent="0.25">
      <c r="A1924" s="8">
        <f>TIMEVALUE(MID(Tabel2[[#This Row],[ns1:time2]],12,8))</f>
        <v>0.51313657407407409</v>
      </c>
      <c r="B1924" s="13">
        <f>ROUND(6370973.27862*((2*ASIN(SQRT((SIN((RADIANS(Strava!E1923)-RADIANS(Strava!E1924))/2)^2)+COS(RADIANS(Strava!E1923))*COS(RADIANS(Strava!E1924))*(SIN((RADIANS(Strava!F1923)-RADIANS(Strava!F1924))/2)^2))))),0)</f>
        <v>5</v>
      </c>
      <c r="C1924" s="10">
        <f t="shared" ref="C1924:C1987" si="240">C1923+B1924/1000</f>
        <v>28.062000000000001</v>
      </c>
      <c r="D1924" s="8">
        <f t="shared" ref="D1924:D1987" si="241">A1924-A1923</f>
        <v>1.1574074074149898E-5</v>
      </c>
      <c r="E1924" s="8">
        <f t="shared" ref="E1924:E1987" si="242">+E1923+D1924</f>
        <v>5.1192129629629657E-2</v>
      </c>
      <c r="F1924" s="17">
        <f t="shared" ref="F1924:F1987" si="243">(B1924/1000)/(D1924*24)</f>
        <v>17.999999999882078</v>
      </c>
      <c r="G1924" s="17">
        <f t="shared" si="236"/>
        <v>19.79999999996387</v>
      </c>
      <c r="H1924" s="17">
        <f t="shared" si="237"/>
        <v>20.399999999996162</v>
      </c>
      <c r="I1924" s="17">
        <f t="shared" si="238"/>
        <v>20.399999999996162</v>
      </c>
      <c r="J1924" s="17">
        <f t="shared" si="239"/>
        <v>19.885714285711117</v>
      </c>
      <c r="K1924" s="20" t="str">
        <f>HYPERLINK("http://maps.google.nl/maps?q="&amp;SUBSTITUTE(Tabel2[[#This Row],[lat]],",",".")&amp;","&amp;SUBSTITUTE(Tabel2[[#This Row],[lon]],",","."))</f>
        <v>http://maps.google.nl/maps?q=50.963454,5.853512</v>
      </c>
    </row>
    <row r="1925" spans="1:11" x14ac:dyDescent="0.25">
      <c r="A1925" s="12">
        <f>TIMEVALUE(MID(Tabel2[[#This Row],[ns1:time2]],12,8))</f>
        <v>0.51314814814814813</v>
      </c>
      <c r="B1925" s="13">
        <f>ROUND(6370973.27862*((2*ASIN(SQRT((SIN((RADIANS(Strava!E1924)-RADIANS(Strava!E1925))/2)^2)+COS(RADIANS(Strava!E1924))*COS(RADIANS(Strava!E1925))*(SIN((RADIANS(Strava!F1924)-RADIANS(Strava!F1925))/2)^2))))),0)</f>
        <v>6</v>
      </c>
      <c r="C1925" s="14">
        <f t="shared" si="240"/>
        <v>28.068000000000001</v>
      </c>
      <c r="D1925" s="12">
        <f t="shared" si="241"/>
        <v>1.1574074074038876E-5</v>
      </c>
      <c r="E1925" s="12">
        <f t="shared" si="242"/>
        <v>5.1203703703703696E-2</v>
      </c>
      <c r="F1925" s="15">
        <f t="shared" si="243"/>
        <v>21.600000000065688</v>
      </c>
      <c r="G1925" s="15">
        <f t="shared" ref="G1925:G1988" si="244">(C1925-C1923)/((E1925-E1923)*24)</f>
        <v>19.79999999996387</v>
      </c>
      <c r="H1925" s="15">
        <f t="shared" ref="H1925:H1988" si="245">(C1925-C1922)/((E1925-E1922)*24)</f>
        <v>20.399999999996162</v>
      </c>
      <c r="I1925" s="15">
        <f t="shared" si="238"/>
        <v>20.700000000013031</v>
      </c>
      <c r="J1925" s="15">
        <f t="shared" si="239"/>
        <v>19.885714285711117</v>
      </c>
      <c r="K1925" s="21" t="str">
        <f>HYPERLINK("http://maps.google.nl/maps?q="&amp;SUBSTITUTE(Tabel2[[#This Row],[lat]],",",".")&amp;","&amp;SUBSTITUTE(Tabel2[[#This Row],[lon]],",","."))</f>
        <v>http://maps.google.nl/maps?q=50.963404,5.853504</v>
      </c>
    </row>
    <row r="1926" spans="1:11" x14ac:dyDescent="0.25">
      <c r="A1926" s="8">
        <f>TIMEVALUE(MID(Tabel2[[#This Row],[ns1:time2]],12,8))</f>
        <v>0.51327546296296289</v>
      </c>
      <c r="B1926" s="13">
        <f>ROUND(6370973.27862*((2*ASIN(SQRT((SIN((RADIANS(Strava!E1925)-RADIANS(Strava!E1926))/2)^2)+COS(RADIANS(Strava!E1925))*COS(RADIANS(Strava!E1926))*(SIN((RADIANS(Strava!F1925)-RADIANS(Strava!F1926))/2)^2))))),0)</f>
        <v>61</v>
      </c>
      <c r="C1926" s="10">
        <f t="shared" si="240"/>
        <v>28.129000000000001</v>
      </c>
      <c r="D1926" s="8">
        <f t="shared" si="241"/>
        <v>1.273148148147607E-4</v>
      </c>
      <c r="E1926" s="8">
        <f t="shared" si="242"/>
        <v>5.1331018518518456E-2</v>
      </c>
      <c r="F1926" s="17">
        <f t="shared" si="243"/>
        <v>19.963636363644849</v>
      </c>
      <c r="G1926" s="17">
        <f t="shared" si="244"/>
        <v>20.100000000012976</v>
      </c>
      <c r="H1926" s="17">
        <f t="shared" si="245"/>
        <v>19.938461538463098</v>
      </c>
      <c r="I1926" s="17">
        <f t="shared" ref="I1926:I1989" si="246">(C1926-C1922)/((E1926-E1922)*24)</f>
        <v>20.05714285714873</v>
      </c>
      <c r="J1926" s="17">
        <f t="shared" si="239"/>
        <v>19.85806451613405</v>
      </c>
      <c r="K1926" s="20" t="str">
        <f>HYPERLINK("http://maps.google.nl/maps?q="&amp;SUBSTITUTE(Tabel2[[#This Row],[lat]],",",".")&amp;","&amp;SUBSTITUTE(Tabel2[[#This Row],[lon]],",","."))</f>
        <v>http://maps.google.nl/maps?q=50.962861,5.853394</v>
      </c>
    </row>
    <row r="1927" spans="1:11" x14ac:dyDescent="0.25">
      <c r="A1927" s="12">
        <f>TIMEVALUE(MID(Tabel2[[#This Row],[ns1:time2]],12,8))</f>
        <v>0.5133564814814815</v>
      </c>
      <c r="B1927" s="13">
        <f>ROUND(6370973.27862*((2*ASIN(SQRT((SIN((RADIANS(Strava!E1926)-RADIANS(Strava!E1927))/2)^2)+COS(RADIANS(Strava!E1926))*COS(RADIANS(Strava!E1927))*(SIN((RADIANS(Strava!F1926)-RADIANS(Strava!F1927))/2)^2))))),0)</f>
        <v>37</v>
      </c>
      <c r="C1927" s="14">
        <f t="shared" si="240"/>
        <v>28.166</v>
      </c>
      <c r="D1927" s="12">
        <f t="shared" si="241"/>
        <v>8.1018518518605198E-5</v>
      </c>
      <c r="E1927" s="12">
        <f t="shared" si="242"/>
        <v>5.1412037037037062E-2</v>
      </c>
      <c r="F1927" s="15">
        <f t="shared" si="243"/>
        <v>19.028571428551068</v>
      </c>
      <c r="G1927" s="15">
        <f t="shared" si="244"/>
        <v>19.599999999996733</v>
      </c>
      <c r="H1927" s="15">
        <f t="shared" si="245"/>
        <v>19.705263157894823</v>
      </c>
      <c r="I1927" s="15">
        <f t="shared" si="246"/>
        <v>19.619999999993475</v>
      </c>
      <c r="J1927" s="15">
        <f t="shared" si="239"/>
        <v>19.741935483869703</v>
      </c>
      <c r="K1927" s="21" t="str">
        <f>HYPERLINK("http://maps.google.nl/maps?q="&amp;SUBSTITUTE(Tabel2[[#This Row],[lat]],",",".")&amp;","&amp;SUBSTITUTE(Tabel2[[#This Row],[lon]],",","."))</f>
        <v>http://maps.google.nl/maps?q=50.962529,5.853334</v>
      </c>
    </row>
    <row r="1928" spans="1:11" x14ac:dyDescent="0.25">
      <c r="A1928" s="8">
        <f>TIMEVALUE(MID(Tabel2[[#This Row],[ns1:time2]],12,8))</f>
        <v>0.51339120370370372</v>
      </c>
      <c r="B1928" s="13">
        <f>ROUND(6370973.27862*((2*ASIN(SQRT((SIN((RADIANS(Strava!E1927)-RADIANS(Strava!E1928))/2)^2)+COS(RADIANS(Strava!E1927))*COS(RADIANS(Strava!E1928))*(SIN((RADIANS(Strava!F1927)-RADIANS(Strava!F1928))/2)^2))))),0)</f>
        <v>16</v>
      </c>
      <c r="C1928" s="10">
        <f t="shared" si="240"/>
        <v>28.181999999999999</v>
      </c>
      <c r="D1928" s="8">
        <f t="shared" si="241"/>
        <v>3.472222222222765E-5</v>
      </c>
      <c r="E1928" s="8">
        <f t="shared" si="242"/>
        <v>5.1446759259259289E-2</v>
      </c>
      <c r="F1928" s="17">
        <f t="shared" si="243"/>
        <v>19.199999999997001</v>
      </c>
      <c r="G1928" s="17">
        <f t="shared" si="244"/>
        <v>19.079999999983833</v>
      </c>
      <c r="H1928" s="17">
        <f t="shared" si="245"/>
        <v>19.54285714285361</v>
      </c>
      <c r="I1928" s="17">
        <f t="shared" si="246"/>
        <v>19.636363636363001</v>
      </c>
      <c r="J1928" s="17">
        <f t="shared" si="239"/>
        <v>19.800000000000281</v>
      </c>
      <c r="K1928" s="20" t="str">
        <f>HYPERLINK("http://maps.google.nl/maps?q="&amp;SUBSTITUTE(Tabel2[[#This Row],[lat]],",",".")&amp;","&amp;SUBSTITUTE(Tabel2[[#This Row],[lon]],",","."))</f>
        <v>http://maps.google.nl/maps?q=50.96239,5.853305</v>
      </c>
    </row>
    <row r="1929" spans="1:11" x14ac:dyDescent="0.25">
      <c r="A1929" s="12">
        <f>TIMEVALUE(MID(Tabel2[[#This Row],[ns1:time2]],12,8))</f>
        <v>0.51343749999999999</v>
      </c>
      <c r="B1929" s="13">
        <f>ROUND(6370973.27862*((2*ASIN(SQRT((SIN((RADIANS(Strava!E1928)-RADIANS(Strava!E1929))/2)^2)+COS(RADIANS(Strava!E1928))*COS(RADIANS(Strava!E1929))*(SIN((RADIANS(Strava!F1928)-RADIANS(Strava!F1929))/2)^2))))),0)</f>
        <v>21</v>
      </c>
      <c r="C1929" s="14">
        <f t="shared" si="240"/>
        <v>28.202999999999999</v>
      </c>
      <c r="D1929" s="12">
        <f t="shared" si="241"/>
        <v>4.6296296296266526E-5</v>
      </c>
      <c r="E1929" s="12">
        <f t="shared" si="242"/>
        <v>5.1493055555555556E-2</v>
      </c>
      <c r="F1929" s="15">
        <f t="shared" si="243"/>
        <v>18.900000000012156</v>
      </c>
      <c r="G1929" s="15">
        <f t="shared" si="244"/>
        <v>19.028571428576647</v>
      </c>
      <c r="H1929" s="15">
        <f t="shared" si="245"/>
        <v>19.028571428563612</v>
      </c>
      <c r="I1929" s="15">
        <f t="shared" si="246"/>
        <v>19.439999999999159</v>
      </c>
      <c r="J1929" s="15">
        <f t="shared" si="239"/>
        <v>19.745454545451175</v>
      </c>
      <c r="K1929" s="21" t="str">
        <f>HYPERLINK("http://maps.google.nl/maps?q="&amp;SUBSTITUTE(Tabel2[[#This Row],[lat]],",",".")&amp;","&amp;SUBSTITUTE(Tabel2[[#This Row],[lon]],",","."))</f>
        <v>http://maps.google.nl/maps?q=50.962205,5.853273</v>
      </c>
    </row>
    <row r="1930" spans="1:11" x14ac:dyDescent="0.25">
      <c r="A1930" s="8">
        <f>TIMEVALUE(MID(Tabel2[[#This Row],[ns1:time2]],12,8))</f>
        <v>0.51344907407407414</v>
      </c>
      <c r="B1930" s="13">
        <f>ROUND(6370973.27862*((2*ASIN(SQRT((SIN((RADIANS(Strava!E1929)-RADIANS(Strava!E1930))/2)^2)+COS(RADIANS(Strava!E1929))*COS(RADIANS(Strava!E1930))*(SIN((RADIANS(Strava!F1929)-RADIANS(Strava!F1930))/2)^2))))),0)</f>
        <v>5</v>
      </c>
      <c r="C1930" s="10">
        <f t="shared" si="240"/>
        <v>28.207999999999998</v>
      </c>
      <c r="D1930" s="8">
        <f t="shared" si="241"/>
        <v>1.1574074074149898E-5</v>
      </c>
      <c r="E1930" s="8">
        <f t="shared" si="242"/>
        <v>5.1504629629629706E-2</v>
      </c>
      <c r="F1930" s="17">
        <f t="shared" si="243"/>
        <v>17.999999999882078</v>
      </c>
      <c r="G1930" s="17">
        <f t="shared" si="244"/>
        <v>18.71999999998496</v>
      </c>
      <c r="H1930" s="17">
        <f t="shared" si="245"/>
        <v>18.899999999988609</v>
      </c>
      <c r="I1930" s="17">
        <f t="shared" si="246"/>
        <v>18.959999999984209</v>
      </c>
      <c r="J1930" s="17">
        <f t="shared" si="239"/>
        <v>19.636363636360148</v>
      </c>
      <c r="K1930" s="20" t="str">
        <f>HYPERLINK("http://maps.google.nl/maps?q="&amp;SUBSTITUTE(Tabel2[[#This Row],[lat]],",",".")&amp;","&amp;SUBSTITUTE(Tabel2[[#This Row],[lon]],",","."))</f>
        <v>http://maps.google.nl/maps?q=50.962158,5.853262</v>
      </c>
    </row>
    <row r="1931" spans="1:11" x14ac:dyDescent="0.25">
      <c r="A1931" s="12">
        <f>TIMEVALUE(MID(Tabel2[[#This Row],[ns1:time2]],12,8))</f>
        <v>0.51346064814814818</v>
      </c>
      <c r="B1931" s="13">
        <f>ROUND(6370973.27862*((2*ASIN(SQRT((SIN((RADIANS(Strava!E1930)-RADIANS(Strava!E1931))/2)^2)+COS(RADIANS(Strava!E1930))*COS(RADIANS(Strava!E1931))*(SIN((RADIANS(Strava!F1930)-RADIANS(Strava!F1931))/2)^2))))),0)</f>
        <v>5</v>
      </c>
      <c r="C1931" s="14">
        <f t="shared" si="240"/>
        <v>28.212999999999997</v>
      </c>
      <c r="D1931" s="12">
        <f t="shared" si="241"/>
        <v>1.1574074074038876E-5</v>
      </c>
      <c r="E1931" s="12">
        <f t="shared" si="242"/>
        <v>5.1516203703703745E-2</v>
      </c>
      <c r="F1931" s="15">
        <f t="shared" si="243"/>
        <v>18.00000000005474</v>
      </c>
      <c r="G1931" s="15">
        <f t="shared" si="244"/>
        <v>17.999999999964828</v>
      </c>
      <c r="H1931" s="15">
        <f t="shared" si="245"/>
        <v>18.599999999996378</v>
      </c>
      <c r="I1931" s="15">
        <f t="shared" si="246"/>
        <v>18.79999999999588</v>
      </c>
      <c r="J1931" s="15">
        <f t="shared" si="239"/>
        <v>19.509677419353302</v>
      </c>
      <c r="K1931" s="21" t="str">
        <f>HYPERLINK("http://maps.google.nl/maps?q="&amp;SUBSTITUTE(Tabel2[[#This Row],[lat]],",",".")&amp;","&amp;SUBSTITUTE(Tabel2[[#This Row],[lon]],",","."))</f>
        <v>http://maps.google.nl/maps?q=50.96211,5.85325</v>
      </c>
    </row>
    <row r="1932" spans="1:11" x14ac:dyDescent="0.25">
      <c r="A1932" s="8">
        <f>TIMEVALUE(MID(Tabel2[[#This Row],[ns1:time2]],12,8))</f>
        <v>0.51347222222222222</v>
      </c>
      <c r="B1932" s="13">
        <f>ROUND(6370973.27862*((2*ASIN(SQRT((SIN((RADIANS(Strava!E1931)-RADIANS(Strava!E1932))/2)^2)+COS(RADIANS(Strava!E1931))*COS(RADIANS(Strava!E1932))*(SIN((RADIANS(Strava!F1931)-RADIANS(Strava!F1932))/2)^2))))),0)</f>
        <v>5</v>
      </c>
      <c r="C1932" s="10">
        <f t="shared" si="240"/>
        <v>28.217999999999996</v>
      </c>
      <c r="D1932" s="8">
        <f t="shared" si="241"/>
        <v>1.1574074074038876E-5</v>
      </c>
      <c r="E1932" s="8">
        <f t="shared" si="242"/>
        <v>5.1527777777777783E-2</v>
      </c>
      <c r="F1932" s="17">
        <f t="shared" si="243"/>
        <v>18.00000000005474</v>
      </c>
      <c r="G1932" s="17">
        <f t="shared" si="244"/>
        <v>18.000000000051159</v>
      </c>
      <c r="H1932" s="17">
        <f t="shared" si="245"/>
        <v>17.999999999993605</v>
      </c>
      <c r="I1932" s="17">
        <f t="shared" si="246"/>
        <v>18.51428571429015</v>
      </c>
      <c r="J1932" s="17">
        <f t="shared" ref="J1932:J1995" si="247">(C1932-C1922)/((E1932-E1922)*24)</f>
        <v>19.393548387095102</v>
      </c>
      <c r="K1932" s="20" t="str">
        <f>HYPERLINK("http://maps.google.nl/maps?q="&amp;SUBSTITUTE(Tabel2[[#This Row],[lat]],",",".")&amp;","&amp;SUBSTITUTE(Tabel2[[#This Row],[lon]],",","."))</f>
        <v>http://maps.google.nl/maps?q=50.962063,5.853239</v>
      </c>
    </row>
    <row r="1933" spans="1:11" x14ac:dyDescent="0.25">
      <c r="A1933" s="12">
        <f>TIMEVALUE(MID(Tabel2[[#This Row],[ns1:time2]],12,8))</f>
        <v>0.51348379629629626</v>
      </c>
      <c r="B1933" s="13">
        <f>ROUND(6370973.27862*((2*ASIN(SQRT((SIN((RADIANS(Strava!E1932)-RADIANS(Strava!E1933))/2)^2)+COS(RADIANS(Strava!E1932))*COS(RADIANS(Strava!E1933))*(SIN((RADIANS(Strava!F1932)-RADIANS(Strava!F1933))/2)^2))))),0)</f>
        <v>5</v>
      </c>
      <c r="C1933" s="14">
        <f t="shared" si="240"/>
        <v>28.222999999999995</v>
      </c>
      <c r="D1933" s="12">
        <f t="shared" si="241"/>
        <v>1.1574074074038876E-5</v>
      </c>
      <c r="E1933" s="12">
        <f t="shared" si="242"/>
        <v>5.1539351851851822E-2</v>
      </c>
      <c r="F1933" s="15">
        <f t="shared" si="243"/>
        <v>18.00000000005474</v>
      </c>
      <c r="G1933" s="15">
        <f t="shared" si="244"/>
        <v>18.000000000051159</v>
      </c>
      <c r="H1933" s="15">
        <f t="shared" si="245"/>
        <v>18.000000000051159</v>
      </c>
      <c r="I1933" s="15">
        <f t="shared" si="246"/>
        <v>18.000000000007994</v>
      </c>
      <c r="J1933" s="15">
        <f t="shared" si="247"/>
        <v>19.277419354836901</v>
      </c>
      <c r="K1933" s="21" t="str">
        <f>HYPERLINK("http://maps.google.nl/maps?q="&amp;SUBSTITUTE(Tabel2[[#This Row],[lat]],",",".")&amp;","&amp;SUBSTITUTE(Tabel2[[#This Row],[lon]],",","."))</f>
        <v>http://maps.google.nl/maps?q=50.962017,5.853228</v>
      </c>
    </row>
    <row r="1934" spans="1:11" x14ac:dyDescent="0.25">
      <c r="A1934" s="8">
        <f>TIMEVALUE(MID(Tabel2[[#This Row],[ns1:time2]],12,8))</f>
        <v>0.51351851851851849</v>
      </c>
      <c r="B1934" s="13">
        <f>ROUND(6370973.27862*((2*ASIN(SQRT((SIN((RADIANS(Strava!E1933)-RADIANS(Strava!E1934))/2)^2)+COS(RADIANS(Strava!E1933))*COS(RADIANS(Strava!E1934))*(SIN((RADIANS(Strava!F1933)-RADIANS(Strava!F1934))/2)^2))))),0)</f>
        <v>15</v>
      </c>
      <c r="C1934" s="10">
        <f t="shared" si="240"/>
        <v>28.237999999999996</v>
      </c>
      <c r="D1934" s="8">
        <f t="shared" si="241"/>
        <v>3.472222222222765E-5</v>
      </c>
      <c r="E1934" s="8">
        <f t="shared" si="242"/>
        <v>5.157407407407405E-2</v>
      </c>
      <c r="F1934" s="17">
        <f t="shared" si="243"/>
        <v>17.999999999997186</v>
      </c>
      <c r="G1934" s="17">
        <f t="shared" si="244"/>
        <v>18.000000000011191</v>
      </c>
      <c r="H1934" s="17">
        <f t="shared" si="245"/>
        <v>18.000000000019185</v>
      </c>
      <c r="I1934" s="17">
        <f t="shared" si="246"/>
        <v>18.000000000024514</v>
      </c>
      <c r="J1934" s="17">
        <f t="shared" si="247"/>
        <v>19.200000000002014</v>
      </c>
      <c r="K1934" s="20" t="str">
        <f>HYPERLINK("http://maps.google.nl/maps?q="&amp;SUBSTITUTE(Tabel2[[#This Row],[lat]],",",".")&amp;","&amp;SUBSTITUTE(Tabel2[[#This Row],[lon]],",","."))</f>
        <v>http://maps.google.nl/maps?q=50.961881,5.853188</v>
      </c>
    </row>
    <row r="1935" spans="1:11" x14ac:dyDescent="0.25">
      <c r="A1935" s="12">
        <f>TIMEVALUE(MID(Tabel2[[#This Row],[ns1:time2]],12,8))</f>
        <v>0.51355324074074071</v>
      </c>
      <c r="B1935" s="13">
        <f>ROUND(6370973.27862*((2*ASIN(SQRT((SIN((RADIANS(Strava!E1934)-RADIANS(Strava!E1935))/2)^2)+COS(RADIANS(Strava!E1934))*COS(RADIANS(Strava!E1935))*(SIN((RADIANS(Strava!F1934)-RADIANS(Strava!F1935))/2)^2))))),0)</f>
        <v>16</v>
      </c>
      <c r="C1935" s="14">
        <f t="shared" si="240"/>
        <v>28.253999999999994</v>
      </c>
      <c r="D1935" s="12">
        <f t="shared" si="241"/>
        <v>3.472222222222765E-5</v>
      </c>
      <c r="E1935" s="12">
        <f t="shared" si="242"/>
        <v>5.1608796296296278E-2</v>
      </c>
      <c r="F1935" s="15">
        <f t="shared" si="243"/>
        <v>19.199999999997001</v>
      </c>
      <c r="G1935" s="15">
        <f t="shared" si="244"/>
        <v>18.599999999996378</v>
      </c>
      <c r="H1935" s="15">
        <f t="shared" si="245"/>
        <v>18.51428571429015</v>
      </c>
      <c r="I1935" s="15">
        <f t="shared" si="246"/>
        <v>18.45000000001043</v>
      </c>
      <c r="J1935" s="15">
        <f t="shared" si="247"/>
        <v>19.131428571428341</v>
      </c>
      <c r="K1935" s="21" t="str">
        <f>HYPERLINK("http://maps.google.nl/maps?q="&amp;SUBSTITUTE(Tabel2[[#This Row],[lat]],",",".")&amp;","&amp;SUBSTITUTE(Tabel2[[#This Row],[lon]],",","."))</f>
        <v>http://maps.google.nl/maps?q=50.961739,5.853152</v>
      </c>
    </row>
    <row r="1936" spans="1:11" x14ac:dyDescent="0.25">
      <c r="A1936" s="8">
        <f>TIMEVALUE(MID(Tabel2[[#This Row],[ns1:time2]],12,8))</f>
        <v>0.51356481481481475</v>
      </c>
      <c r="B1936" s="13">
        <f>ROUND(6370973.27862*((2*ASIN(SQRT((SIN((RADIANS(Strava!E1935)-RADIANS(Strava!E1936))/2)^2)+COS(RADIANS(Strava!E1935))*COS(RADIANS(Strava!E1936))*(SIN((RADIANS(Strava!F1935)-RADIANS(Strava!F1936))/2)^2))))),0)</f>
        <v>5</v>
      </c>
      <c r="C1936" s="10">
        <f t="shared" si="240"/>
        <v>28.258999999999993</v>
      </c>
      <c r="D1936" s="8">
        <f t="shared" si="241"/>
        <v>1.1574074074038876E-5</v>
      </c>
      <c r="E1936" s="8">
        <f t="shared" si="242"/>
        <v>5.1620370370370317E-2</v>
      </c>
      <c r="F1936" s="17">
        <f t="shared" si="243"/>
        <v>18.00000000005474</v>
      </c>
      <c r="G1936" s="17">
        <f t="shared" si="244"/>
        <v>18.900000000009673</v>
      </c>
      <c r="H1936" s="17">
        <f t="shared" si="245"/>
        <v>18.51428571429015</v>
      </c>
      <c r="I1936" s="17">
        <f t="shared" si="246"/>
        <v>18.45000000001043</v>
      </c>
      <c r="J1936" s="17">
        <f t="shared" si="247"/>
        <v>18.719999999998301</v>
      </c>
      <c r="K1936" s="20" t="str">
        <f>HYPERLINK("http://maps.google.nl/maps?q="&amp;SUBSTITUTE(Tabel2[[#This Row],[lat]],",",".")&amp;","&amp;SUBSTITUTE(Tabel2[[#This Row],[lon]],",","."))</f>
        <v>http://maps.google.nl/maps?q=50.961693,5.85314</v>
      </c>
    </row>
    <row r="1937" spans="1:11" x14ac:dyDescent="0.25">
      <c r="A1937" s="12">
        <f>TIMEVALUE(MID(Tabel2[[#This Row],[ns1:time2]],12,8))</f>
        <v>0.5135763888888889</v>
      </c>
      <c r="B1937" s="13">
        <f>ROUND(6370973.27862*((2*ASIN(SQRT((SIN((RADIANS(Strava!E1936)-RADIANS(Strava!E1937))/2)^2)+COS(RADIANS(Strava!E1936))*COS(RADIANS(Strava!E1937))*(SIN((RADIANS(Strava!F1936)-RADIANS(Strava!F1937))/2)^2))))),0)</f>
        <v>5</v>
      </c>
      <c r="C1937" s="14">
        <f t="shared" si="240"/>
        <v>28.263999999999992</v>
      </c>
      <c r="D1937" s="12">
        <f t="shared" si="241"/>
        <v>1.1574074074149898E-5</v>
      </c>
      <c r="E1937" s="12">
        <f t="shared" si="242"/>
        <v>5.1631944444444466E-2</v>
      </c>
      <c r="F1937" s="15">
        <f t="shared" si="243"/>
        <v>17.999999999882078</v>
      </c>
      <c r="G1937" s="15">
        <f t="shared" si="244"/>
        <v>17.999999999964828</v>
      </c>
      <c r="H1937" s="15">
        <f t="shared" si="245"/>
        <v>18.719999999982402</v>
      </c>
      <c r="I1937" s="15">
        <f t="shared" si="246"/>
        <v>18.449999999988311</v>
      </c>
      <c r="J1937" s="15">
        <f t="shared" si="247"/>
        <v>18.56842105263026</v>
      </c>
      <c r="K1937" s="21" t="str">
        <f>HYPERLINK("http://maps.google.nl/maps?q="&amp;SUBSTITUTE(Tabel2[[#This Row],[lat]],",",".")&amp;","&amp;SUBSTITUTE(Tabel2[[#This Row],[lon]],",","."))</f>
        <v>http://maps.google.nl/maps?q=50.961648,5.853128</v>
      </c>
    </row>
    <row r="1938" spans="1:11" x14ac:dyDescent="0.25">
      <c r="A1938" s="8">
        <f>TIMEVALUE(MID(Tabel2[[#This Row],[ns1:time2]],12,8))</f>
        <v>0.51358796296296294</v>
      </c>
      <c r="B1938" s="13">
        <f>ROUND(6370973.27862*((2*ASIN(SQRT((SIN((RADIANS(Strava!E1937)-RADIANS(Strava!E1938))/2)^2)+COS(RADIANS(Strava!E1937))*COS(RADIANS(Strava!E1938))*(SIN((RADIANS(Strava!F1937)-RADIANS(Strava!F1938))/2)^2))))),0)</f>
        <v>5</v>
      </c>
      <c r="C1938" s="10">
        <f t="shared" si="240"/>
        <v>28.268999999999991</v>
      </c>
      <c r="D1938" s="8">
        <f t="shared" si="241"/>
        <v>1.1574074074038876E-5</v>
      </c>
      <c r="E1938" s="8">
        <f t="shared" si="242"/>
        <v>5.1643518518518505E-2</v>
      </c>
      <c r="F1938" s="17">
        <f t="shared" si="243"/>
        <v>18.00000000005474</v>
      </c>
      <c r="G1938" s="17">
        <f t="shared" si="244"/>
        <v>17.999999999964828</v>
      </c>
      <c r="H1938" s="17">
        <f t="shared" si="245"/>
        <v>17.999999999993605</v>
      </c>
      <c r="I1938" s="17">
        <f t="shared" si="246"/>
        <v>18.599999999994246</v>
      </c>
      <c r="J1938" s="17">
        <f t="shared" si="247"/>
        <v>18.423529411767198</v>
      </c>
      <c r="K1938" s="20" t="str">
        <f>HYPERLINK("http://maps.google.nl/maps?q="&amp;SUBSTITUTE(Tabel2[[#This Row],[lat]],",",".")&amp;","&amp;SUBSTITUTE(Tabel2[[#This Row],[lon]],",","."))</f>
        <v>http://maps.google.nl/maps?q=50.961604,5.853117</v>
      </c>
    </row>
    <row r="1939" spans="1:11" x14ac:dyDescent="0.25">
      <c r="A1939" s="12">
        <f>TIMEVALUE(MID(Tabel2[[#This Row],[ns1:time2]],12,8))</f>
        <v>0.51359953703703709</v>
      </c>
      <c r="B1939" s="13">
        <f>ROUND(6370973.27862*((2*ASIN(SQRT((SIN((RADIANS(Strava!E1938)-RADIANS(Strava!E1939))/2)^2)+COS(RADIANS(Strava!E1938))*COS(RADIANS(Strava!E1939))*(SIN((RADIANS(Strava!F1938)-RADIANS(Strava!F1939))/2)^2))))),0)</f>
        <v>5</v>
      </c>
      <c r="C1939" s="14">
        <f t="shared" si="240"/>
        <v>28.27399999999999</v>
      </c>
      <c r="D1939" s="12">
        <f t="shared" si="241"/>
        <v>1.1574074074149898E-5</v>
      </c>
      <c r="E1939" s="12">
        <f t="shared" si="242"/>
        <v>5.1655092592592655E-2</v>
      </c>
      <c r="F1939" s="15">
        <f t="shared" si="243"/>
        <v>17.999999999882078</v>
      </c>
      <c r="G1939" s="15">
        <f t="shared" si="244"/>
        <v>17.999999999964828</v>
      </c>
      <c r="H1939" s="15">
        <f t="shared" si="245"/>
        <v>17.999999999936051</v>
      </c>
      <c r="I1939" s="15">
        <f t="shared" si="246"/>
        <v>17.999999999964828</v>
      </c>
      <c r="J1939" s="15">
        <f t="shared" si="247"/>
        <v>18.257142857133481</v>
      </c>
      <c r="K1939" s="21" t="str">
        <f>HYPERLINK("http://maps.google.nl/maps?q="&amp;SUBSTITUTE(Tabel2[[#This Row],[lat]],",",".")&amp;","&amp;SUBSTITUTE(Tabel2[[#This Row],[lon]],",","."))</f>
        <v>http://maps.google.nl/maps?q=50.961561,5.853107</v>
      </c>
    </row>
    <row r="1940" spans="1:11" x14ac:dyDescent="0.25">
      <c r="A1940" s="8">
        <f>TIMEVALUE(MID(Tabel2[[#This Row],[ns1:time2]],12,8))</f>
        <v>0.51363425925925921</v>
      </c>
      <c r="B1940" s="13">
        <f>ROUND(6370973.27862*((2*ASIN(SQRT((SIN((RADIANS(Strava!E1939)-RADIANS(Strava!E1940))/2)^2)+COS(RADIANS(Strava!E1939))*COS(RADIANS(Strava!E1940))*(SIN((RADIANS(Strava!F1939)-RADIANS(Strava!F1940))/2)^2))))),0)</f>
        <v>14</v>
      </c>
      <c r="C1940" s="10">
        <f t="shared" si="240"/>
        <v>28.28799999999999</v>
      </c>
      <c r="D1940" s="8">
        <f t="shared" si="241"/>
        <v>3.4722222222116628E-5</v>
      </c>
      <c r="E1940" s="8">
        <f t="shared" si="242"/>
        <v>5.1689814814814772E-2</v>
      </c>
      <c r="F1940" s="17">
        <f t="shared" si="243"/>
        <v>16.800000000051092</v>
      </c>
      <c r="G1940" s="17">
        <f t="shared" si="244"/>
        <v>17.100000000009512</v>
      </c>
      <c r="H1940" s="17">
        <f t="shared" si="245"/>
        <v>17.280000000017495</v>
      </c>
      <c r="I1940" s="17">
        <f t="shared" si="246"/>
        <v>17.399999999995096</v>
      </c>
      <c r="J1940" s="17">
        <f t="shared" si="247"/>
        <v>18.000000000009592</v>
      </c>
      <c r="K1940" s="20" t="str">
        <f>HYPERLINK("http://maps.google.nl/maps?q="&amp;SUBSTITUTE(Tabel2[[#This Row],[lat]],",",".")&amp;","&amp;SUBSTITUTE(Tabel2[[#This Row],[lon]],",","."))</f>
        <v>http://maps.google.nl/maps?q=50.961435,5.85308</v>
      </c>
    </row>
    <row r="1941" spans="1:11" x14ac:dyDescent="0.25">
      <c r="A1941" s="12">
        <f>TIMEVALUE(MID(Tabel2[[#This Row],[ns1:time2]],12,8))</f>
        <v>0.51371527777777781</v>
      </c>
      <c r="B1941" s="13">
        <f>ROUND(6370973.27862*((2*ASIN(SQRT((SIN((RADIANS(Strava!E1940)-RADIANS(Strava!E1941))/2)^2)+COS(RADIANS(Strava!E1940))*COS(RADIANS(Strava!E1941))*(SIN((RADIANS(Strava!F1940)-RADIANS(Strava!F1941))/2)^2))))),0)</f>
        <v>34</v>
      </c>
      <c r="C1941" s="14">
        <f t="shared" si="240"/>
        <v>28.321999999999989</v>
      </c>
      <c r="D1941" s="12">
        <f t="shared" si="241"/>
        <v>8.1018518518605198E-5</v>
      </c>
      <c r="E1941" s="12">
        <f t="shared" si="242"/>
        <v>5.1770833333333377E-2</v>
      </c>
      <c r="F1941" s="15">
        <f t="shared" si="243"/>
        <v>17.485714285695579</v>
      </c>
      <c r="G1941" s="15">
        <f t="shared" si="244"/>
        <v>17.2800000000022</v>
      </c>
      <c r="H1941" s="15">
        <f t="shared" si="245"/>
        <v>17.3454545454459</v>
      </c>
      <c r="I1941" s="15">
        <f t="shared" si="246"/>
        <v>17.399999999996162</v>
      </c>
      <c r="J1941" s="15">
        <f t="shared" si="247"/>
        <v>17.836363636361984</v>
      </c>
      <c r="K1941" s="21" t="str">
        <f>HYPERLINK("http://maps.google.nl/maps?q="&amp;SUBSTITUTE(Tabel2[[#This Row],[lat]],",",".")&amp;","&amp;SUBSTITUTE(Tabel2[[#This Row],[lon]],",","."))</f>
        <v>http://maps.google.nl/maps?q=50.961129,5.853044</v>
      </c>
    </row>
    <row r="1942" spans="1:11" x14ac:dyDescent="0.25">
      <c r="A1942" s="8">
        <f>TIMEVALUE(MID(Tabel2[[#This Row],[ns1:time2]],12,8))</f>
        <v>0.51372685185185185</v>
      </c>
      <c r="B1942" s="13">
        <f>ROUND(6370973.27862*((2*ASIN(SQRT((SIN((RADIANS(Strava!E1941)-RADIANS(Strava!E1942))/2)^2)+COS(RADIANS(Strava!E1941))*COS(RADIANS(Strava!E1942))*(SIN((RADIANS(Strava!F1941)-RADIANS(Strava!F1942))/2)^2))))),0)</f>
        <v>5</v>
      </c>
      <c r="C1942" s="10">
        <f t="shared" si="240"/>
        <v>28.326999999999988</v>
      </c>
      <c r="D1942" s="8">
        <f t="shared" si="241"/>
        <v>1.1574074074038876E-5</v>
      </c>
      <c r="E1942" s="8">
        <f t="shared" si="242"/>
        <v>5.1782407407407416E-2</v>
      </c>
      <c r="F1942" s="17">
        <f t="shared" si="243"/>
        <v>18.00000000005474</v>
      </c>
      <c r="G1942" s="17">
        <f t="shared" si="244"/>
        <v>17.549999999989307</v>
      </c>
      <c r="H1942" s="17">
        <f t="shared" si="245"/>
        <v>17.345454545461024</v>
      </c>
      <c r="I1942" s="17">
        <f t="shared" si="246"/>
        <v>17.399999999996162</v>
      </c>
      <c r="J1942" s="17">
        <f t="shared" si="247"/>
        <v>17.836363636361984</v>
      </c>
      <c r="K1942" s="20" t="str">
        <f>HYPERLINK("http://maps.google.nl/maps?q="&amp;SUBSTITUTE(Tabel2[[#This Row],[lat]],",",".")&amp;","&amp;SUBSTITUTE(Tabel2[[#This Row],[lon]],",","."))</f>
        <v>http://maps.google.nl/maps?q=50.961084,5.853041</v>
      </c>
    </row>
    <row r="1943" spans="1:11" x14ac:dyDescent="0.25">
      <c r="A1943" s="12">
        <f>TIMEVALUE(MID(Tabel2[[#This Row],[ns1:time2]],12,8))</f>
        <v>0.513738425925926</v>
      </c>
      <c r="B1943" s="13">
        <f>ROUND(6370973.27862*((2*ASIN(SQRT((SIN((RADIANS(Strava!E1942)-RADIANS(Strava!E1943))/2)^2)+COS(RADIANS(Strava!E1942))*COS(RADIANS(Strava!E1943))*(SIN((RADIANS(Strava!F1942)-RADIANS(Strava!F1943))/2)^2))))),0)</f>
        <v>5</v>
      </c>
      <c r="C1943" s="14">
        <f t="shared" si="240"/>
        <v>28.331999999999987</v>
      </c>
      <c r="D1943" s="12">
        <f t="shared" si="241"/>
        <v>1.1574074074149898E-5</v>
      </c>
      <c r="E1943" s="12">
        <f t="shared" si="242"/>
        <v>5.1793981481481566E-2</v>
      </c>
      <c r="F1943" s="15">
        <f t="shared" si="243"/>
        <v>17.999999999882078</v>
      </c>
      <c r="G1943" s="15">
        <f t="shared" si="244"/>
        <v>17.999999999964828</v>
      </c>
      <c r="H1943" s="15">
        <f t="shared" si="245"/>
        <v>17.599999999977264</v>
      </c>
      <c r="I1943" s="15">
        <f t="shared" si="246"/>
        <v>17.399999999996162</v>
      </c>
      <c r="J1943" s="15">
        <f t="shared" si="247"/>
        <v>17.836363636354207</v>
      </c>
      <c r="K1943" s="21" t="str">
        <f>HYPERLINK("http://maps.google.nl/maps?q="&amp;SUBSTITUTE(Tabel2[[#This Row],[lat]],",",".")&amp;","&amp;SUBSTITUTE(Tabel2[[#This Row],[lon]],",","."))</f>
        <v>http://maps.google.nl/maps?q=50.961037,5.853039</v>
      </c>
    </row>
    <row r="1944" spans="1:11" x14ac:dyDescent="0.25">
      <c r="A1944" s="8">
        <f>TIMEVALUE(MID(Tabel2[[#This Row],[ns1:time2]],12,8))</f>
        <v>0.51375000000000004</v>
      </c>
      <c r="B1944" s="13">
        <f>ROUND(6370973.27862*((2*ASIN(SQRT((SIN((RADIANS(Strava!E1943)-RADIANS(Strava!E1944))/2)^2)+COS(RADIANS(Strava!E1943))*COS(RADIANS(Strava!E1944))*(SIN((RADIANS(Strava!F1943)-RADIANS(Strava!F1944))/2)^2))))),0)</f>
        <v>5</v>
      </c>
      <c r="C1944" s="10">
        <f t="shared" si="240"/>
        <v>28.336999999999986</v>
      </c>
      <c r="D1944" s="8">
        <f t="shared" si="241"/>
        <v>1.1574074074038876E-5</v>
      </c>
      <c r="E1944" s="8">
        <f t="shared" si="242"/>
        <v>5.1805555555555605E-2</v>
      </c>
      <c r="F1944" s="17">
        <f t="shared" si="243"/>
        <v>18.00000000005474</v>
      </c>
      <c r="G1944" s="17">
        <f t="shared" si="244"/>
        <v>17.999999999964828</v>
      </c>
      <c r="H1944" s="17">
        <f t="shared" si="245"/>
        <v>17.999999999993605</v>
      </c>
      <c r="I1944" s="17">
        <f t="shared" si="246"/>
        <v>17.6399999999845</v>
      </c>
      <c r="J1944" s="17">
        <f t="shared" si="247"/>
        <v>17.819999999992483</v>
      </c>
      <c r="K1944" s="20" t="str">
        <f>HYPERLINK("http://maps.google.nl/maps?q="&amp;SUBSTITUTE(Tabel2[[#This Row],[lat]],",",".")&amp;","&amp;SUBSTITUTE(Tabel2[[#This Row],[lon]],",","."))</f>
        <v>http://maps.google.nl/maps?q=50.960992,5.853034</v>
      </c>
    </row>
    <row r="1945" spans="1:11" x14ac:dyDescent="0.25">
      <c r="A1945" s="12">
        <f>TIMEVALUE(MID(Tabel2[[#This Row],[ns1:time2]],12,8))</f>
        <v>0.51376157407407408</v>
      </c>
      <c r="B1945" s="13">
        <f>ROUND(6370973.27862*((2*ASIN(SQRT((SIN((RADIANS(Strava!E1944)-RADIANS(Strava!E1945))/2)^2)+COS(RADIANS(Strava!E1944))*COS(RADIANS(Strava!E1945))*(SIN((RADIANS(Strava!F1944)-RADIANS(Strava!F1945))/2)^2))))),0)</f>
        <v>5</v>
      </c>
      <c r="C1945" s="14">
        <f t="shared" si="240"/>
        <v>28.341999999999985</v>
      </c>
      <c r="D1945" s="12">
        <f t="shared" si="241"/>
        <v>1.1574074074038876E-5</v>
      </c>
      <c r="E1945" s="12">
        <f t="shared" si="242"/>
        <v>5.1817129629629644E-2</v>
      </c>
      <c r="F1945" s="15">
        <f t="shared" si="243"/>
        <v>18.00000000005474</v>
      </c>
      <c r="G1945" s="15">
        <f t="shared" si="244"/>
        <v>18.000000000051159</v>
      </c>
      <c r="H1945" s="15">
        <f t="shared" si="245"/>
        <v>17.999999999993605</v>
      </c>
      <c r="I1945" s="15">
        <f t="shared" si="246"/>
        <v>18.000000000007994</v>
      </c>
      <c r="J1945" s="15">
        <f t="shared" si="247"/>
        <v>17.599999999995312</v>
      </c>
      <c r="K1945" s="21" t="str">
        <f>HYPERLINK("http://maps.google.nl/maps?q="&amp;SUBSTITUTE(Tabel2[[#This Row],[lat]],",",".")&amp;","&amp;SUBSTITUTE(Tabel2[[#This Row],[lon]],",","."))</f>
        <v>http://maps.google.nl/maps?q=50.960947,5.853028</v>
      </c>
    </row>
    <row r="1946" spans="1:11" x14ac:dyDescent="0.25">
      <c r="A1946" s="8">
        <f>TIMEVALUE(MID(Tabel2[[#This Row],[ns1:time2]],12,8))</f>
        <v>0.51384259259259257</v>
      </c>
      <c r="B1946" s="13">
        <f>ROUND(6370973.27862*((2*ASIN(SQRT((SIN((RADIANS(Strava!E1945)-RADIANS(Strava!E1946))/2)^2)+COS(RADIANS(Strava!E1945))*COS(RADIANS(Strava!E1946))*(SIN((RADIANS(Strava!F1945)-RADIANS(Strava!F1946))/2)^2))))),0)</f>
        <v>34</v>
      </c>
      <c r="C1946" s="10">
        <f t="shared" si="240"/>
        <v>28.375999999999983</v>
      </c>
      <c r="D1946" s="8">
        <f t="shared" si="241"/>
        <v>8.1018518518494176E-5</v>
      </c>
      <c r="E1946" s="8">
        <f t="shared" si="242"/>
        <v>5.1898148148148138E-2</v>
      </c>
      <c r="F1946" s="17">
        <f t="shared" si="243"/>
        <v>17.485714285719542</v>
      </c>
      <c r="G1946" s="17">
        <f t="shared" si="244"/>
        <v>17.550000000010353</v>
      </c>
      <c r="H1946" s="17">
        <f t="shared" si="245"/>
        <v>17.600000000014781</v>
      </c>
      <c r="I1946" s="17">
        <f t="shared" si="246"/>
        <v>17.640000000001418</v>
      </c>
      <c r="J1946" s="17">
        <f t="shared" si="247"/>
        <v>17.549999999995791</v>
      </c>
      <c r="K1946" s="20" t="str">
        <f>HYPERLINK("http://maps.google.nl/maps?q="&amp;SUBSTITUTE(Tabel2[[#This Row],[lat]],",",".")&amp;","&amp;SUBSTITUTE(Tabel2[[#This Row],[lon]],",","."))</f>
        <v>http://maps.google.nl/maps?q=50.960639,5.852982</v>
      </c>
    </row>
    <row r="1947" spans="1:11" x14ac:dyDescent="0.25">
      <c r="A1947" s="12">
        <f>TIMEVALUE(MID(Tabel2[[#This Row],[ns1:time2]],12,8))</f>
        <v>0.51385416666666661</v>
      </c>
      <c r="B1947" s="13">
        <f>ROUND(6370973.27862*((2*ASIN(SQRT((SIN((RADIANS(Strava!E1946)-RADIANS(Strava!E1947))/2)^2)+COS(RADIANS(Strava!E1946))*COS(RADIANS(Strava!E1947))*(SIN((RADIANS(Strava!F1946)-RADIANS(Strava!F1947))/2)^2))))),0)</f>
        <v>5</v>
      </c>
      <c r="C1947" s="14">
        <f t="shared" si="240"/>
        <v>28.380999999999982</v>
      </c>
      <c r="D1947" s="12">
        <f t="shared" si="241"/>
        <v>1.1574074074038876E-5</v>
      </c>
      <c r="E1947" s="12">
        <f t="shared" si="242"/>
        <v>5.1909722222222177E-2</v>
      </c>
      <c r="F1947" s="15">
        <f t="shared" si="243"/>
        <v>18.00000000005474</v>
      </c>
      <c r="G1947" s="15">
        <f t="shared" si="244"/>
        <v>17.550000000010353</v>
      </c>
      <c r="H1947" s="15">
        <f t="shared" si="245"/>
        <v>17.600000000014781</v>
      </c>
      <c r="I1947" s="15">
        <f t="shared" si="246"/>
        <v>17.64000000001834</v>
      </c>
      <c r="J1947" s="15">
        <f t="shared" si="247"/>
        <v>17.550000000002804</v>
      </c>
      <c r="K1947" s="21" t="str">
        <f>HYPERLINK("http://maps.google.nl/maps?q="&amp;SUBSTITUTE(Tabel2[[#This Row],[lat]],",",".")&amp;","&amp;SUBSTITUTE(Tabel2[[#This Row],[lon]],",","."))</f>
        <v>http://maps.google.nl/maps?q=50.960596,5.852973</v>
      </c>
    </row>
    <row r="1948" spans="1:11" x14ac:dyDescent="0.25">
      <c r="A1948" s="8">
        <f>TIMEVALUE(MID(Tabel2[[#This Row],[ns1:time2]],12,8))</f>
        <v>0.51386574074074076</v>
      </c>
      <c r="B1948" s="13">
        <f>ROUND(6370973.27862*((2*ASIN(SQRT((SIN((RADIANS(Strava!E1947)-RADIANS(Strava!E1948))/2)^2)+COS(RADIANS(Strava!E1947))*COS(RADIANS(Strava!E1948))*(SIN((RADIANS(Strava!F1947)-RADIANS(Strava!F1948))/2)^2))))),0)</f>
        <v>5</v>
      </c>
      <c r="C1948" s="10">
        <f t="shared" si="240"/>
        <v>28.385999999999981</v>
      </c>
      <c r="D1948" s="8">
        <f t="shared" si="241"/>
        <v>1.1574074074149898E-5</v>
      </c>
      <c r="E1948" s="8">
        <f t="shared" si="242"/>
        <v>5.1921296296296326E-2</v>
      </c>
      <c r="F1948" s="17">
        <f t="shared" si="243"/>
        <v>17.999999999882078</v>
      </c>
      <c r="G1948" s="17">
        <f t="shared" si="244"/>
        <v>17.999999999964828</v>
      </c>
      <c r="H1948" s="17">
        <f t="shared" si="245"/>
        <v>17.599999999996022</v>
      </c>
      <c r="I1948" s="17">
        <f t="shared" si="246"/>
        <v>17.640000000001418</v>
      </c>
      <c r="J1948" s="17">
        <f t="shared" si="247"/>
        <v>17.549999999995791</v>
      </c>
      <c r="K1948" s="20" t="str">
        <f>HYPERLINK("http://maps.google.nl/maps?q="&amp;SUBSTITUTE(Tabel2[[#This Row],[lat]],",",".")&amp;","&amp;SUBSTITUTE(Tabel2[[#This Row],[lon]],",","."))</f>
        <v>http://maps.google.nl/maps?q=50.960553,5.85296</v>
      </c>
    </row>
    <row r="1949" spans="1:11" x14ac:dyDescent="0.25">
      <c r="A1949" s="12">
        <f>TIMEVALUE(MID(Tabel2[[#This Row],[ns1:time2]],12,8))</f>
        <v>0.5138773148148148</v>
      </c>
      <c r="B1949" s="13">
        <f>ROUND(6370973.27862*((2*ASIN(SQRT((SIN((RADIANS(Strava!E1948)-RADIANS(Strava!E1949))/2)^2)+COS(RADIANS(Strava!E1948))*COS(RADIANS(Strava!E1949))*(SIN((RADIANS(Strava!F1948)-RADIANS(Strava!F1949))/2)^2))))),0)</f>
        <v>5</v>
      </c>
      <c r="C1949" s="14">
        <f t="shared" si="240"/>
        <v>28.39099999999998</v>
      </c>
      <c r="D1949" s="12">
        <f t="shared" si="241"/>
        <v>1.1574074074038876E-5</v>
      </c>
      <c r="E1949" s="12">
        <f t="shared" si="242"/>
        <v>5.1932870370370365E-2</v>
      </c>
      <c r="F1949" s="15">
        <f t="shared" si="243"/>
        <v>18.00000000005474</v>
      </c>
      <c r="G1949" s="15">
        <f t="shared" si="244"/>
        <v>17.999999999964828</v>
      </c>
      <c r="H1949" s="15">
        <f t="shared" si="245"/>
        <v>17.999999999993605</v>
      </c>
      <c r="I1949" s="15">
        <f t="shared" si="246"/>
        <v>17.640000000001418</v>
      </c>
      <c r="J1949" s="15">
        <f t="shared" si="247"/>
        <v>17.550000000002804</v>
      </c>
      <c r="K1949" s="21" t="str">
        <f>HYPERLINK("http://maps.google.nl/maps?q="&amp;SUBSTITUTE(Tabel2[[#This Row],[lat]],",",".")&amp;","&amp;SUBSTITUTE(Tabel2[[#This Row],[lon]],",","."))</f>
        <v>http://maps.google.nl/maps?q=50.96051,5.852945</v>
      </c>
    </row>
    <row r="1950" spans="1:11" x14ac:dyDescent="0.25">
      <c r="A1950" s="8">
        <f>TIMEVALUE(MID(Tabel2[[#This Row],[ns1:time2]],12,8))</f>
        <v>0.51388888888888895</v>
      </c>
      <c r="B1950" s="13">
        <f>ROUND(6370973.27862*((2*ASIN(SQRT((SIN((RADIANS(Strava!E1949)-RADIANS(Strava!E1950))/2)^2)+COS(RADIANS(Strava!E1949))*COS(RADIANS(Strava!E1950))*(SIN((RADIANS(Strava!F1949)-RADIANS(Strava!F1950))/2)^2))))),0)</f>
        <v>5</v>
      </c>
      <c r="C1950" s="10">
        <f t="shared" si="240"/>
        <v>28.395999999999979</v>
      </c>
      <c r="D1950" s="8">
        <f t="shared" si="241"/>
        <v>1.1574074074149898E-5</v>
      </c>
      <c r="E1950" s="8">
        <f t="shared" si="242"/>
        <v>5.1944444444444515E-2</v>
      </c>
      <c r="F1950" s="17">
        <f t="shared" si="243"/>
        <v>17.999999999882078</v>
      </c>
      <c r="G1950" s="17">
        <f t="shared" si="244"/>
        <v>17.999999999964828</v>
      </c>
      <c r="H1950" s="17">
        <f t="shared" si="245"/>
        <v>17.999999999936051</v>
      </c>
      <c r="I1950" s="17">
        <f t="shared" si="246"/>
        <v>17.999999999964828</v>
      </c>
      <c r="J1950" s="17">
        <f t="shared" si="247"/>
        <v>17.672727272717719</v>
      </c>
      <c r="K1950" s="20" t="str">
        <f>HYPERLINK("http://maps.google.nl/maps?q="&amp;SUBSTITUTE(Tabel2[[#This Row],[lat]],",",".")&amp;","&amp;SUBSTITUTE(Tabel2[[#This Row],[lon]],",","."))</f>
        <v>http://maps.google.nl/maps?q=50.96047,5.852927</v>
      </c>
    </row>
    <row r="1951" spans="1:11" x14ac:dyDescent="0.25">
      <c r="A1951" s="12">
        <f>TIMEVALUE(MID(Tabel2[[#This Row],[ns1:time2]],12,8))</f>
        <v>0.51393518518518522</v>
      </c>
      <c r="B1951" s="13">
        <f>ROUND(6370973.27862*((2*ASIN(SQRT((SIN((RADIANS(Strava!E1950)-RADIANS(Strava!E1951))/2)^2)+COS(RADIANS(Strava!E1950))*COS(RADIANS(Strava!E1951))*(SIN((RADIANS(Strava!F1950)-RADIANS(Strava!F1951))/2)^2))))),0)</f>
        <v>19</v>
      </c>
      <c r="C1951" s="14">
        <f t="shared" si="240"/>
        <v>28.414999999999978</v>
      </c>
      <c r="D1951" s="12">
        <f t="shared" si="241"/>
        <v>4.6296296296266526E-5</v>
      </c>
      <c r="E1951" s="12">
        <f t="shared" si="242"/>
        <v>5.1990740740740782E-2</v>
      </c>
      <c r="F1951" s="15">
        <f t="shared" si="243"/>
        <v>17.100000000010997</v>
      </c>
      <c r="G1951" s="15">
        <f t="shared" si="244"/>
        <v>17.279999999984344</v>
      </c>
      <c r="H1951" s="15">
        <f t="shared" si="245"/>
        <v>17.399999999995096</v>
      </c>
      <c r="I1951" s="15">
        <f t="shared" si="246"/>
        <v>17.485714285693195</v>
      </c>
      <c r="J1951" s="15">
        <f t="shared" si="247"/>
        <v>17.621052631577133</v>
      </c>
      <c r="K1951" s="21" t="str">
        <f>HYPERLINK("http://maps.google.nl/maps?q="&amp;SUBSTITUTE(Tabel2[[#This Row],[lat]],",",".")&amp;","&amp;SUBSTITUTE(Tabel2[[#This Row],[lon]],",","."))</f>
        <v>http://maps.google.nl/maps?q=50.96031,5.852853</v>
      </c>
    </row>
    <row r="1952" spans="1:11" x14ac:dyDescent="0.25">
      <c r="A1952" s="8">
        <f>TIMEVALUE(MID(Tabel2[[#This Row],[ns1:time2]],12,8))</f>
        <v>0.51394675925925926</v>
      </c>
      <c r="B1952" s="13">
        <f>ROUND(6370973.27862*((2*ASIN(SQRT((SIN((RADIANS(Strava!E1951)-RADIANS(Strava!E1952))/2)^2)+COS(RADIANS(Strava!E1951))*COS(RADIANS(Strava!E1952))*(SIN((RADIANS(Strava!F1951)-RADIANS(Strava!F1952))/2)^2))))),0)</f>
        <v>4</v>
      </c>
      <c r="C1952" s="10">
        <f t="shared" si="240"/>
        <v>28.418999999999979</v>
      </c>
      <c r="D1952" s="8">
        <f t="shared" si="241"/>
        <v>1.1574074074038876E-5</v>
      </c>
      <c r="E1952" s="8">
        <f t="shared" si="242"/>
        <v>5.2002314814814821E-2</v>
      </c>
      <c r="F1952" s="17">
        <f t="shared" si="243"/>
        <v>14.400000000043793</v>
      </c>
      <c r="G1952" s="17">
        <f t="shared" si="244"/>
        <v>16.560000000018366</v>
      </c>
      <c r="H1952" s="17">
        <f t="shared" si="245"/>
        <v>16.79999999999659</v>
      </c>
      <c r="I1952" s="17">
        <f t="shared" si="246"/>
        <v>16.971428571432487</v>
      </c>
      <c r="J1952" s="17">
        <f t="shared" si="247"/>
        <v>17.431578947367047</v>
      </c>
      <c r="K1952" s="20" t="str">
        <f>HYPERLINK("http://maps.google.nl/maps?q="&amp;SUBSTITUTE(Tabel2[[#This Row],[lat]],",",".")&amp;","&amp;SUBSTITUTE(Tabel2[[#This Row],[lon]],",","."))</f>
        <v>http://maps.google.nl/maps?q=50.960273,5.852828</v>
      </c>
    </row>
    <row r="1953" spans="1:11" x14ac:dyDescent="0.25">
      <c r="A1953" s="12">
        <f>TIMEVALUE(MID(Tabel2[[#This Row],[ns1:time2]],12,8))</f>
        <v>0.51395833333333341</v>
      </c>
      <c r="B1953" s="13">
        <f>ROUND(6370973.27862*((2*ASIN(SQRT((SIN((RADIANS(Strava!E1952)-RADIANS(Strava!E1953))/2)^2)+COS(RADIANS(Strava!E1952))*COS(RADIANS(Strava!E1953))*(SIN((RADIANS(Strava!F1952)-RADIANS(Strava!F1953))/2)^2))))),0)</f>
        <v>5</v>
      </c>
      <c r="C1953" s="14">
        <f t="shared" si="240"/>
        <v>28.423999999999978</v>
      </c>
      <c r="D1953" s="12">
        <f t="shared" si="241"/>
        <v>1.1574074074149898E-5</v>
      </c>
      <c r="E1953" s="12">
        <f t="shared" si="242"/>
        <v>5.2013888888888971E-2</v>
      </c>
      <c r="F1953" s="15">
        <f t="shared" si="243"/>
        <v>17.999999999882078</v>
      </c>
      <c r="G1953" s="15">
        <f t="shared" si="244"/>
        <v>16.199999999972182</v>
      </c>
      <c r="H1953" s="15">
        <f t="shared" si="245"/>
        <v>16.79999999999659</v>
      </c>
      <c r="I1953" s="15">
        <f t="shared" si="246"/>
        <v>16.971428571409231</v>
      </c>
      <c r="J1953" s="15">
        <f t="shared" si="247"/>
        <v>17.431578947367047</v>
      </c>
      <c r="K1953" s="21" t="str">
        <f>HYPERLINK("http://maps.google.nl/maps?q="&amp;SUBSTITUTE(Tabel2[[#This Row],[lat]],",",".")&amp;","&amp;SUBSTITUTE(Tabel2[[#This Row],[lon]],",","."))</f>
        <v>http://maps.google.nl/maps?q=50.960235,5.852803</v>
      </c>
    </row>
    <row r="1954" spans="1:11" x14ac:dyDescent="0.25">
      <c r="A1954" s="8">
        <f>TIMEVALUE(MID(Tabel2[[#This Row],[ns1:time2]],12,8))</f>
        <v>0.51396990740740744</v>
      </c>
      <c r="B1954" s="13">
        <f>ROUND(6370973.27862*((2*ASIN(SQRT((SIN((RADIANS(Strava!E1953)-RADIANS(Strava!E1954))/2)^2)+COS(RADIANS(Strava!E1953))*COS(RADIANS(Strava!E1954))*(SIN((RADIANS(Strava!F1953)-RADIANS(Strava!F1954))/2)^2))))),0)</f>
        <v>5</v>
      </c>
      <c r="C1954" s="10">
        <f t="shared" si="240"/>
        <v>28.428999999999977</v>
      </c>
      <c r="D1954" s="8">
        <f t="shared" si="241"/>
        <v>1.1574074074038876E-5</v>
      </c>
      <c r="E1954" s="8">
        <f t="shared" si="242"/>
        <v>5.2025462962963009E-2</v>
      </c>
      <c r="F1954" s="17">
        <f t="shared" si="243"/>
        <v>18.00000000005474</v>
      </c>
      <c r="G1954" s="17">
        <f t="shared" si="244"/>
        <v>17.999999999964828</v>
      </c>
      <c r="H1954" s="17">
        <f t="shared" si="245"/>
        <v>16.79999999999659</v>
      </c>
      <c r="I1954" s="17">
        <f t="shared" si="246"/>
        <v>16.971428571432487</v>
      </c>
      <c r="J1954" s="17">
        <f t="shared" si="247"/>
        <v>17.431578947367047</v>
      </c>
      <c r="K1954" s="20" t="str">
        <f>HYPERLINK("http://maps.google.nl/maps?q="&amp;SUBSTITUTE(Tabel2[[#This Row],[lat]],",",".")&amp;","&amp;SUBSTITUTE(Tabel2[[#This Row],[lon]],",","."))</f>
        <v>http://maps.google.nl/maps?q=50.960198,5.852773</v>
      </c>
    </row>
    <row r="1955" spans="1:11" x14ac:dyDescent="0.25">
      <c r="A1955" s="12">
        <f>TIMEVALUE(MID(Tabel2[[#This Row],[ns1:time2]],12,8))</f>
        <v>0.51398148148148148</v>
      </c>
      <c r="B1955" s="13">
        <f>ROUND(6370973.27862*((2*ASIN(SQRT((SIN((RADIANS(Strava!E1954)-RADIANS(Strava!E1955))/2)^2)+COS(RADIANS(Strava!E1954))*COS(RADIANS(Strava!E1955))*(SIN((RADIANS(Strava!F1954)-RADIANS(Strava!F1955))/2)^2))))),0)</f>
        <v>5</v>
      </c>
      <c r="C1955" s="14">
        <f t="shared" si="240"/>
        <v>28.433999999999976</v>
      </c>
      <c r="D1955" s="12">
        <f t="shared" si="241"/>
        <v>1.1574074074038876E-5</v>
      </c>
      <c r="E1955" s="12">
        <f t="shared" si="242"/>
        <v>5.2037037037037048E-2</v>
      </c>
      <c r="F1955" s="15">
        <f t="shared" si="243"/>
        <v>18.00000000005474</v>
      </c>
      <c r="G1955" s="15">
        <f t="shared" si="244"/>
        <v>18.000000000051159</v>
      </c>
      <c r="H1955" s="15">
        <f t="shared" si="245"/>
        <v>17.999999999993605</v>
      </c>
      <c r="I1955" s="15">
        <f t="shared" si="246"/>
        <v>17.100000000009512</v>
      </c>
      <c r="J1955" s="15">
        <f t="shared" si="247"/>
        <v>17.431578947367047</v>
      </c>
      <c r="K1955" s="21" t="str">
        <f>HYPERLINK("http://maps.google.nl/maps?q="&amp;SUBSTITUTE(Tabel2[[#This Row],[lat]],",",".")&amp;","&amp;SUBSTITUTE(Tabel2[[#This Row],[lon]],",","."))</f>
        <v>http://maps.google.nl/maps?q=50.960162,5.852741</v>
      </c>
    </row>
    <row r="1956" spans="1:11" x14ac:dyDescent="0.25">
      <c r="A1956" s="8">
        <f>TIMEVALUE(MID(Tabel2[[#This Row],[ns1:time2]],12,8))</f>
        <v>0.51401620370370371</v>
      </c>
      <c r="B1956" s="13">
        <f>ROUND(6370973.27862*((2*ASIN(SQRT((SIN((RADIANS(Strava!E1955)-RADIANS(Strava!E1956))/2)^2)+COS(RADIANS(Strava!E1955))*COS(RADIANS(Strava!E1956))*(SIN((RADIANS(Strava!F1955)-RADIANS(Strava!F1956))/2)^2))))),0)</f>
        <v>14</v>
      </c>
      <c r="C1956" s="10">
        <f t="shared" si="240"/>
        <v>28.447999999999976</v>
      </c>
      <c r="D1956" s="8">
        <f t="shared" si="241"/>
        <v>3.472222222222765E-5</v>
      </c>
      <c r="E1956" s="8">
        <f t="shared" si="242"/>
        <v>5.2071759259259276E-2</v>
      </c>
      <c r="F1956" s="17">
        <f t="shared" si="243"/>
        <v>16.799999999997375</v>
      </c>
      <c r="G1956" s="17">
        <f t="shared" si="244"/>
        <v>17.100000000009512</v>
      </c>
      <c r="H1956" s="17">
        <f t="shared" si="245"/>
        <v>17.280000000017495</v>
      </c>
      <c r="I1956" s="17">
        <f t="shared" si="246"/>
        <v>17.399999999995096</v>
      </c>
      <c r="J1956" s="17">
        <f t="shared" si="247"/>
        <v>17.279999999995397</v>
      </c>
      <c r="K1956" s="20" t="str">
        <f>HYPERLINK("http://maps.google.nl/maps?q="&amp;SUBSTITUTE(Tabel2[[#This Row],[lat]],",",".")&amp;","&amp;SUBSTITUTE(Tabel2[[#This Row],[lon]],",","."))</f>
        <v>http://maps.google.nl/maps?q=50.960053,5.852647</v>
      </c>
    </row>
    <row r="1957" spans="1:11" x14ac:dyDescent="0.25">
      <c r="A1957" s="12">
        <f>TIMEVALUE(MID(Tabel2[[#This Row],[ns1:time2]],12,8))</f>
        <v>0.51402777777777775</v>
      </c>
      <c r="B1957" s="13">
        <f>ROUND(6370973.27862*((2*ASIN(SQRT((SIN((RADIANS(Strava!E1956)-RADIANS(Strava!E1957))/2)^2)+COS(RADIANS(Strava!E1956))*COS(RADIANS(Strava!E1957))*(SIN((RADIANS(Strava!F1956)-RADIANS(Strava!F1957))/2)^2))))),0)</f>
        <v>4</v>
      </c>
      <c r="C1957" s="14">
        <f t="shared" si="240"/>
        <v>28.451999999999977</v>
      </c>
      <c r="D1957" s="12">
        <f t="shared" si="241"/>
        <v>1.1574074074038876E-5</v>
      </c>
      <c r="E1957" s="12">
        <f t="shared" si="242"/>
        <v>5.2083333333333315E-2</v>
      </c>
      <c r="F1957" s="15">
        <f t="shared" si="243"/>
        <v>14.400000000043793</v>
      </c>
      <c r="G1957" s="15">
        <f t="shared" si="244"/>
        <v>16.20000000001103</v>
      </c>
      <c r="H1957" s="15">
        <f t="shared" si="245"/>
        <v>16.560000000018366</v>
      </c>
      <c r="I1957" s="15">
        <f t="shared" si="246"/>
        <v>16.800000000023449</v>
      </c>
      <c r="J1957" s="15">
        <f t="shared" si="247"/>
        <v>17.039999999995992</v>
      </c>
      <c r="K1957" s="21" t="str">
        <f>HYPERLINK("http://maps.google.nl/maps?q="&amp;SUBSTITUTE(Tabel2[[#This Row],[lat]],",",".")&amp;","&amp;SUBSTITUTE(Tabel2[[#This Row],[lon]],",","."))</f>
        <v>http://maps.google.nl/maps?q=50.960019,5.852621</v>
      </c>
    </row>
    <row r="1958" spans="1:11" x14ac:dyDescent="0.25">
      <c r="A1958" s="8">
        <f>TIMEVALUE(MID(Tabel2[[#This Row],[ns1:time2]],12,8))</f>
        <v>0.5140393518518519</v>
      </c>
      <c r="B1958" s="13">
        <f>ROUND(6370973.27862*((2*ASIN(SQRT((SIN((RADIANS(Strava!E1957)-RADIANS(Strava!E1958))/2)^2)+COS(RADIANS(Strava!E1957))*COS(RADIANS(Strava!E1958))*(SIN((RADIANS(Strava!F1957)-RADIANS(Strava!F1958))/2)^2))))),0)</f>
        <v>4</v>
      </c>
      <c r="C1958" s="10">
        <f t="shared" si="240"/>
        <v>28.455999999999978</v>
      </c>
      <c r="D1958" s="8">
        <f t="shared" si="241"/>
        <v>1.1574074074149898E-5</v>
      </c>
      <c r="E1958" s="8">
        <f t="shared" si="242"/>
        <v>5.2094907407407465E-2</v>
      </c>
      <c r="F1958" s="17">
        <f t="shared" si="243"/>
        <v>14.399999999905663</v>
      </c>
      <c r="G1958" s="17">
        <f t="shared" si="244"/>
        <v>14.399999999979537</v>
      </c>
      <c r="H1958" s="17">
        <f t="shared" si="245"/>
        <v>15.839999999988848</v>
      </c>
      <c r="I1958" s="17">
        <f t="shared" si="246"/>
        <v>16.199999999998081</v>
      </c>
      <c r="J1958" s="17">
        <f t="shared" si="247"/>
        <v>16.79999999999659</v>
      </c>
      <c r="K1958" s="20" t="str">
        <f>HYPERLINK("http://maps.google.nl/maps?q="&amp;SUBSTITUTE(Tabel2[[#This Row],[lat]],",",".")&amp;","&amp;SUBSTITUTE(Tabel2[[#This Row],[lon]],",","."))</f>
        <v>http://maps.google.nl/maps?q=50.959985,5.852598</v>
      </c>
    </row>
    <row r="1959" spans="1:11" x14ac:dyDescent="0.25">
      <c r="A1959" s="12">
        <f>TIMEVALUE(MID(Tabel2[[#This Row],[ns1:time2]],12,8))</f>
        <v>0.51405092592592594</v>
      </c>
      <c r="B1959" s="13">
        <f>ROUND(6370973.27862*((2*ASIN(SQRT((SIN((RADIANS(Strava!E1958)-RADIANS(Strava!E1959))/2)^2)+COS(RADIANS(Strava!E1958))*COS(RADIANS(Strava!E1959))*(SIN((RADIANS(Strava!F1958)-RADIANS(Strava!F1959))/2)^2))))),0)</f>
        <v>4</v>
      </c>
      <c r="C1959" s="14">
        <f t="shared" si="240"/>
        <v>28.45999999999998</v>
      </c>
      <c r="D1959" s="12">
        <f t="shared" si="241"/>
        <v>1.1574074074038876E-5</v>
      </c>
      <c r="E1959" s="12">
        <f t="shared" si="242"/>
        <v>5.2106481481481504E-2</v>
      </c>
      <c r="F1959" s="15">
        <f t="shared" si="243"/>
        <v>14.400000000043793</v>
      </c>
      <c r="G1959" s="15">
        <f t="shared" si="244"/>
        <v>14.399999999979537</v>
      </c>
      <c r="H1959" s="15">
        <f t="shared" si="245"/>
        <v>14.400000000002558</v>
      </c>
      <c r="I1959" s="15">
        <f t="shared" si="246"/>
        <v>15.599999999999573</v>
      </c>
      <c r="J1959" s="15">
        <f t="shared" si="247"/>
        <v>16.559999999997185</v>
      </c>
      <c r="K1959" s="21" t="str">
        <f>HYPERLINK("http://maps.google.nl/maps?q="&amp;SUBSTITUTE(Tabel2[[#This Row],[lat]],",",".")&amp;","&amp;SUBSTITUTE(Tabel2[[#This Row],[lon]],",","."))</f>
        <v>http://maps.google.nl/maps?q=50.959949,5.852575</v>
      </c>
    </row>
    <row r="1960" spans="1:11" x14ac:dyDescent="0.25">
      <c r="A1960" s="8">
        <f>TIMEVALUE(MID(Tabel2[[#This Row],[ns1:time2]],12,8))</f>
        <v>0.51406249999999998</v>
      </c>
      <c r="B1960" s="13">
        <f>ROUND(6370973.27862*((2*ASIN(SQRT((SIN((RADIANS(Strava!E1959)-RADIANS(Strava!E1960))/2)^2)+COS(RADIANS(Strava!E1959))*COS(RADIANS(Strava!E1960))*(SIN((RADIANS(Strava!F1959)-RADIANS(Strava!F1960))/2)^2))))),0)</f>
        <v>4</v>
      </c>
      <c r="C1960" s="10">
        <f t="shared" si="240"/>
        <v>28.463999999999981</v>
      </c>
      <c r="D1960" s="8">
        <f t="shared" si="241"/>
        <v>1.1574074074038876E-5</v>
      </c>
      <c r="E1960" s="8">
        <f t="shared" si="242"/>
        <v>5.2118055555555542E-2</v>
      </c>
      <c r="F1960" s="17">
        <f t="shared" si="243"/>
        <v>14.400000000043793</v>
      </c>
      <c r="G1960" s="17">
        <f t="shared" si="244"/>
        <v>14.400000000048601</v>
      </c>
      <c r="H1960" s="17">
        <f t="shared" si="245"/>
        <v>14.400000000002558</v>
      </c>
      <c r="I1960" s="17">
        <f t="shared" si="246"/>
        <v>14.400000000014069</v>
      </c>
      <c r="J1960" s="17">
        <f t="shared" si="247"/>
        <v>16.320000000008221</v>
      </c>
      <c r="K1960" s="20" t="str">
        <f>HYPERLINK("http://maps.google.nl/maps?q="&amp;SUBSTITUTE(Tabel2[[#This Row],[lat]],",",".")&amp;","&amp;SUBSTITUTE(Tabel2[[#This Row],[lon]],",","."))</f>
        <v>http://maps.google.nl/maps?q=50.959914,5.852552</v>
      </c>
    </row>
    <row r="1961" spans="1:11" x14ac:dyDescent="0.25">
      <c r="A1961" s="12">
        <f>TIMEVALUE(MID(Tabel2[[#This Row],[ns1:time2]],12,8))</f>
        <v>0.51410879629629636</v>
      </c>
      <c r="B1961" s="13">
        <f>ROUND(6370973.27862*((2*ASIN(SQRT((SIN((RADIANS(Strava!E1960)-RADIANS(Strava!E1961))/2)^2)+COS(RADIANS(Strava!E1960))*COS(RADIANS(Strava!E1961))*(SIN((RADIANS(Strava!F1960)-RADIANS(Strava!F1961))/2)^2))))),0)</f>
        <v>16</v>
      </c>
      <c r="C1961" s="14">
        <f t="shared" si="240"/>
        <v>28.479999999999979</v>
      </c>
      <c r="D1961" s="12">
        <f t="shared" si="241"/>
        <v>4.6296296296377548E-5</v>
      </c>
      <c r="E1961" s="12">
        <f t="shared" si="242"/>
        <v>5.216435185185192E-2</v>
      </c>
      <c r="F1961" s="15">
        <f t="shared" si="243"/>
        <v>14.399999999974728</v>
      </c>
      <c r="G1961" s="15">
        <f t="shared" si="244"/>
        <v>14.399999999988234</v>
      </c>
      <c r="H1961" s="15">
        <f t="shared" si="245"/>
        <v>14.399999999998295</v>
      </c>
      <c r="I1961" s="15">
        <f t="shared" si="246"/>
        <v>14.399999999985749</v>
      </c>
      <c r="J1961" s="15">
        <f t="shared" si="247"/>
        <v>15.599999999997868</v>
      </c>
      <c r="K1961" s="21" t="str">
        <f>HYPERLINK("http://maps.google.nl/maps?q="&amp;SUBSTITUTE(Tabel2[[#This Row],[lat]],",",".")&amp;","&amp;SUBSTITUTE(Tabel2[[#This Row],[lon]],",","."))</f>
        <v>http://maps.google.nl/maps?q=50.959791,5.852445</v>
      </c>
    </row>
    <row r="1962" spans="1:11" x14ac:dyDescent="0.25">
      <c r="A1962" s="8">
        <f>TIMEVALUE(MID(Tabel2[[#This Row],[ns1:time2]],12,8))</f>
        <v>0.51412037037037039</v>
      </c>
      <c r="B1962" s="13">
        <f>ROUND(6370973.27862*((2*ASIN(SQRT((SIN((RADIANS(Strava!E1961)-RADIANS(Strava!E1962))/2)^2)+COS(RADIANS(Strava!E1961))*COS(RADIANS(Strava!E1962))*(SIN((RADIANS(Strava!F1961)-RADIANS(Strava!F1962))/2)^2))))),0)</f>
        <v>4</v>
      </c>
      <c r="C1962" s="10">
        <f t="shared" si="240"/>
        <v>28.48399999999998</v>
      </c>
      <c r="D1962" s="8">
        <f t="shared" si="241"/>
        <v>1.1574074074038876E-5</v>
      </c>
      <c r="E1962" s="8">
        <f t="shared" si="242"/>
        <v>5.2175925925925959E-2</v>
      </c>
      <c r="F1962" s="17">
        <f t="shared" si="243"/>
        <v>14.400000000043793</v>
      </c>
      <c r="G1962" s="17">
        <f t="shared" si="244"/>
        <v>14.399999999988234</v>
      </c>
      <c r="H1962" s="17">
        <f t="shared" si="245"/>
        <v>14.399999999998295</v>
      </c>
      <c r="I1962" s="17">
        <f t="shared" si="246"/>
        <v>14.400000000005482</v>
      </c>
      <c r="J1962" s="17">
        <f t="shared" si="247"/>
        <v>15.599999999997868</v>
      </c>
      <c r="K1962" s="20" t="str">
        <f>HYPERLINK("http://maps.google.nl/maps?q="&amp;SUBSTITUTE(Tabel2[[#This Row],[lat]],",",".")&amp;","&amp;SUBSTITUTE(Tabel2[[#This Row],[lon]],",","."))</f>
        <v>http://maps.google.nl/maps?q=50.959758,5.852419</v>
      </c>
    </row>
    <row r="1963" spans="1:11" x14ac:dyDescent="0.25">
      <c r="A1963" s="12">
        <f>TIMEVALUE(MID(Tabel2[[#This Row],[ns1:time2]],12,8))</f>
        <v>0.51413194444444443</v>
      </c>
      <c r="B1963" s="13">
        <f>ROUND(6370973.27862*((2*ASIN(SQRT((SIN((RADIANS(Strava!E1962)-RADIANS(Strava!E1963))/2)^2)+COS(RADIANS(Strava!E1962))*COS(RADIANS(Strava!E1963))*(SIN((RADIANS(Strava!F1962)-RADIANS(Strava!F1963))/2)^2))))),0)</f>
        <v>4</v>
      </c>
      <c r="C1963" s="14">
        <f t="shared" si="240"/>
        <v>28.487999999999982</v>
      </c>
      <c r="D1963" s="12">
        <f t="shared" si="241"/>
        <v>1.1574074074038876E-5</v>
      </c>
      <c r="E1963" s="12">
        <f t="shared" si="242"/>
        <v>5.2187499999999998E-2</v>
      </c>
      <c r="F1963" s="15">
        <f t="shared" si="243"/>
        <v>14.400000000043793</v>
      </c>
      <c r="G1963" s="15">
        <f t="shared" si="244"/>
        <v>14.400000000048601</v>
      </c>
      <c r="H1963" s="15">
        <f t="shared" si="245"/>
        <v>14.399999999998295</v>
      </c>
      <c r="I1963" s="15">
        <f t="shared" si="246"/>
        <v>14.400000000005482</v>
      </c>
      <c r="J1963" s="15">
        <f t="shared" si="247"/>
        <v>15.360000000008288</v>
      </c>
      <c r="K1963" s="21" t="str">
        <f>HYPERLINK("http://maps.google.nl/maps?q="&amp;SUBSTITUTE(Tabel2[[#This Row],[lat]],",",".")&amp;","&amp;SUBSTITUTE(Tabel2[[#This Row],[lon]],",","."))</f>
        <v>http://maps.google.nl/maps?q=50.959727,5.852394</v>
      </c>
    </row>
    <row r="1964" spans="1:11" x14ac:dyDescent="0.25">
      <c r="A1964" s="8">
        <f>TIMEVALUE(MID(Tabel2[[#This Row],[ns1:time2]],12,8))</f>
        <v>0.51414351851851847</v>
      </c>
      <c r="B1964" s="13">
        <f>ROUND(6370973.27862*((2*ASIN(SQRT((SIN((RADIANS(Strava!E1963)-RADIANS(Strava!E1964))/2)^2)+COS(RADIANS(Strava!E1963))*COS(RADIANS(Strava!E1964))*(SIN((RADIANS(Strava!F1963)-RADIANS(Strava!F1964))/2)^2))))),0)</f>
        <v>4</v>
      </c>
      <c r="C1964" s="10">
        <f t="shared" si="240"/>
        <v>28.491999999999983</v>
      </c>
      <c r="D1964" s="8">
        <f t="shared" si="241"/>
        <v>1.1574074074038876E-5</v>
      </c>
      <c r="E1964" s="8">
        <f t="shared" si="242"/>
        <v>5.2199074074074037E-2</v>
      </c>
      <c r="F1964" s="17">
        <f t="shared" si="243"/>
        <v>14.400000000043793</v>
      </c>
      <c r="G1964" s="17">
        <f t="shared" si="244"/>
        <v>14.400000000048601</v>
      </c>
      <c r="H1964" s="17">
        <f t="shared" si="245"/>
        <v>14.400000000048601</v>
      </c>
      <c r="I1964" s="17">
        <f t="shared" si="246"/>
        <v>14.400000000005482</v>
      </c>
      <c r="J1964" s="17">
        <f t="shared" si="247"/>
        <v>15.120000000008732</v>
      </c>
      <c r="K1964" s="20" t="str">
        <f>HYPERLINK("http://maps.google.nl/maps?q="&amp;SUBSTITUTE(Tabel2[[#This Row],[lat]],",",".")&amp;","&amp;SUBSTITUTE(Tabel2[[#This Row],[lon]],",","."))</f>
        <v>http://maps.google.nl/maps?q=50.959694,5.852367</v>
      </c>
    </row>
    <row r="1965" spans="1:11" x14ac:dyDescent="0.25">
      <c r="A1965" s="12">
        <f>TIMEVALUE(MID(Tabel2[[#This Row],[ns1:time2]],12,8))</f>
        <v>0.51415509259259262</v>
      </c>
      <c r="B1965" s="13">
        <f>ROUND(6370973.27862*((2*ASIN(SQRT((SIN((RADIANS(Strava!E1964)-RADIANS(Strava!E1965))/2)^2)+COS(RADIANS(Strava!E1964))*COS(RADIANS(Strava!E1965))*(SIN((RADIANS(Strava!F1964)-RADIANS(Strava!F1965))/2)^2))))),0)</f>
        <v>4</v>
      </c>
      <c r="C1965" s="14">
        <f t="shared" si="240"/>
        <v>28.495999999999984</v>
      </c>
      <c r="D1965" s="12">
        <f t="shared" si="241"/>
        <v>1.1574074074149898E-5</v>
      </c>
      <c r="E1965" s="12">
        <f t="shared" si="242"/>
        <v>5.2210648148148187E-2</v>
      </c>
      <c r="F1965" s="15">
        <f t="shared" si="243"/>
        <v>14.399999999905663</v>
      </c>
      <c r="G1965" s="15">
        <f t="shared" si="244"/>
        <v>14.399999999979537</v>
      </c>
      <c r="H1965" s="15">
        <f t="shared" si="245"/>
        <v>14.400000000002558</v>
      </c>
      <c r="I1965" s="15">
        <f t="shared" si="246"/>
        <v>14.400000000014069</v>
      </c>
      <c r="J1965" s="15">
        <f t="shared" si="247"/>
        <v>14.87999999999966</v>
      </c>
      <c r="K1965" s="21" t="str">
        <f>HYPERLINK("http://maps.google.nl/maps?q="&amp;SUBSTITUTE(Tabel2[[#This Row],[lat]],",",".")&amp;","&amp;SUBSTITUTE(Tabel2[[#This Row],[lon]],",","."))</f>
        <v>http://maps.google.nl/maps?q=50.959662,5.852342</v>
      </c>
    </row>
    <row r="1966" spans="1:11" x14ac:dyDescent="0.25">
      <c r="A1966" s="8">
        <f>TIMEVALUE(MID(Tabel2[[#This Row],[ns1:time2]],12,8))</f>
        <v>0.51416666666666666</v>
      </c>
      <c r="B1966" s="13">
        <f>ROUND(6370973.27862*((2*ASIN(SQRT((SIN((RADIANS(Strava!E1965)-RADIANS(Strava!E1966))/2)^2)+COS(RADIANS(Strava!E1965))*COS(RADIANS(Strava!E1966))*(SIN((RADIANS(Strava!F1965)-RADIANS(Strava!F1966))/2)^2))))),0)</f>
        <v>4</v>
      </c>
      <c r="C1966" s="10">
        <f t="shared" si="240"/>
        <v>28.499999999999986</v>
      </c>
      <c r="D1966" s="8">
        <f t="shared" si="241"/>
        <v>1.1574074074038876E-5</v>
      </c>
      <c r="E1966" s="8">
        <f t="shared" si="242"/>
        <v>5.2222222222222225E-2</v>
      </c>
      <c r="F1966" s="17">
        <f t="shared" si="243"/>
        <v>14.400000000043793</v>
      </c>
      <c r="G1966" s="17">
        <f t="shared" si="244"/>
        <v>14.399999999979537</v>
      </c>
      <c r="H1966" s="17">
        <f t="shared" si="245"/>
        <v>14.400000000002558</v>
      </c>
      <c r="I1966" s="17">
        <f t="shared" si="246"/>
        <v>14.400000000014069</v>
      </c>
      <c r="J1966" s="17">
        <f t="shared" si="247"/>
        <v>14.400000000004132</v>
      </c>
      <c r="K1966" s="20" t="str">
        <f>HYPERLINK("http://maps.google.nl/maps?q="&amp;SUBSTITUTE(Tabel2[[#This Row],[lat]],",",".")&amp;","&amp;SUBSTITUTE(Tabel2[[#This Row],[lon]],",","."))</f>
        <v>http://maps.google.nl/maps?q=50.959634,5.852318</v>
      </c>
    </row>
    <row r="1967" spans="1:11" x14ac:dyDescent="0.25">
      <c r="A1967" s="12">
        <f>TIMEVALUE(MID(Tabel2[[#This Row],[ns1:time2]],12,8))</f>
        <v>0.51418981481481485</v>
      </c>
      <c r="B1967" s="13">
        <f>ROUND(6370973.27862*((2*ASIN(SQRT((SIN((RADIANS(Strava!E1966)-RADIANS(Strava!E1967))/2)^2)+COS(RADIANS(Strava!E1966))*COS(RADIANS(Strava!E1967))*(SIN((RADIANS(Strava!F1966)-RADIANS(Strava!F1967))/2)^2))))),0)</f>
        <v>7</v>
      </c>
      <c r="C1967" s="14">
        <f t="shared" si="240"/>
        <v>28.506999999999987</v>
      </c>
      <c r="D1967" s="12">
        <f t="shared" si="241"/>
        <v>2.3148148148188774E-5</v>
      </c>
      <c r="E1967" s="12">
        <f t="shared" si="242"/>
        <v>5.2245370370370414E-2</v>
      </c>
      <c r="F1967" s="15">
        <f t="shared" si="243"/>
        <v>12.599999999977888</v>
      </c>
      <c r="G1967" s="15">
        <f t="shared" si="244"/>
        <v>13.200000000001278</v>
      </c>
      <c r="H1967" s="15">
        <f t="shared" si="245"/>
        <v>13.499999999980016</v>
      </c>
      <c r="I1967" s="15">
        <f t="shared" si="246"/>
        <v>13.679999999993042</v>
      </c>
      <c r="J1967" s="15">
        <f t="shared" si="247"/>
        <v>14.142857142854369</v>
      </c>
      <c r="K1967" s="21" t="str">
        <f>HYPERLINK("http://maps.google.nl/maps?q="&amp;SUBSTITUTE(Tabel2[[#This Row],[lat]],",",".")&amp;","&amp;SUBSTITUTE(Tabel2[[#This Row],[lon]],",","."))</f>
        <v>http://maps.google.nl/maps?q=50.959579,5.852266</v>
      </c>
    </row>
    <row r="1968" spans="1:11" x14ac:dyDescent="0.25">
      <c r="A1968" s="8">
        <f>TIMEVALUE(MID(Tabel2[[#This Row],[ns1:time2]],12,8))</f>
        <v>0.51423611111111112</v>
      </c>
      <c r="B1968" s="13">
        <f>ROUND(6370973.27862*((2*ASIN(SQRT((SIN((RADIANS(Strava!E1967)-RADIANS(Strava!E1968))/2)^2)+COS(RADIANS(Strava!E1967))*COS(RADIANS(Strava!E1968))*(SIN((RADIANS(Strava!F1967)-RADIANS(Strava!F1968))/2)^2))))),0)</f>
        <v>15</v>
      </c>
      <c r="C1968" s="10">
        <f t="shared" si="240"/>
        <v>28.521999999999988</v>
      </c>
      <c r="D1968" s="8">
        <f t="shared" si="241"/>
        <v>4.6296296296266526E-5</v>
      </c>
      <c r="E1968" s="8">
        <f t="shared" si="242"/>
        <v>5.2291666666666681E-2</v>
      </c>
      <c r="F1968" s="17">
        <f t="shared" si="243"/>
        <v>13.500000000008681</v>
      </c>
      <c r="G1968" s="17">
        <f t="shared" si="244"/>
        <v>13.199999999999147</v>
      </c>
      <c r="H1968" s="17">
        <f t="shared" si="245"/>
        <v>13.371428571434313</v>
      </c>
      <c r="I1968" s="17">
        <f t="shared" si="246"/>
        <v>13.499999999994603</v>
      </c>
      <c r="J1968" s="17">
        <f t="shared" si="247"/>
        <v>13.976470588240401</v>
      </c>
      <c r="K1968" s="20" t="str">
        <f>HYPERLINK("http://maps.google.nl/maps?q="&amp;SUBSTITUTE(Tabel2[[#This Row],[lat]],",",".")&amp;","&amp;SUBSTITUTE(Tabel2[[#This Row],[lon]],",","."))</f>
        <v>http://maps.google.nl/maps?q=50.959458,5.852164</v>
      </c>
    </row>
    <row r="1969" spans="1:11" x14ac:dyDescent="0.25">
      <c r="A1969" s="12">
        <f>TIMEVALUE(MID(Tabel2[[#This Row],[ns1:time2]],12,8))</f>
        <v>0.51424768518518515</v>
      </c>
      <c r="B1969" s="13">
        <f>ROUND(6370973.27862*((2*ASIN(SQRT((SIN((RADIANS(Strava!E1968)-RADIANS(Strava!E1969))/2)^2)+COS(RADIANS(Strava!E1968))*COS(RADIANS(Strava!E1969))*(SIN((RADIANS(Strava!F1968)-RADIANS(Strava!F1969))/2)^2))))),0)</f>
        <v>4</v>
      </c>
      <c r="C1969" s="14">
        <f t="shared" si="240"/>
        <v>28.525999999999989</v>
      </c>
      <c r="D1969" s="12">
        <f t="shared" si="241"/>
        <v>1.1574074074038876E-5</v>
      </c>
      <c r="E1969" s="12">
        <f t="shared" si="242"/>
        <v>5.230324074074072E-2</v>
      </c>
      <c r="F1969" s="15">
        <f t="shared" si="243"/>
        <v>14.400000000043793</v>
      </c>
      <c r="G1969" s="15">
        <f t="shared" si="244"/>
        <v>13.680000000016729</v>
      </c>
      <c r="H1969" s="15">
        <f t="shared" si="245"/>
        <v>13.371428571434313</v>
      </c>
      <c r="I1969" s="15">
        <f t="shared" si="246"/>
        <v>13.500000000010791</v>
      </c>
      <c r="J1969" s="15">
        <f t="shared" si="247"/>
        <v>13.976470588240401</v>
      </c>
      <c r="K1969" s="21" t="str">
        <f>HYPERLINK("http://maps.google.nl/maps?q="&amp;SUBSTITUTE(Tabel2[[#This Row],[lat]],",",".")&amp;","&amp;SUBSTITUTE(Tabel2[[#This Row],[lon]],",","."))</f>
        <v>http://maps.google.nl/maps?q=50.959428,5.85214</v>
      </c>
    </row>
    <row r="1970" spans="1:11" x14ac:dyDescent="0.25">
      <c r="A1970" s="8">
        <f>TIMEVALUE(MID(Tabel2[[#This Row],[ns1:time2]],12,8))</f>
        <v>0.5142592592592593</v>
      </c>
      <c r="B1970" s="13">
        <f>ROUND(6370973.27862*((2*ASIN(SQRT((SIN((RADIANS(Strava!E1969)-RADIANS(Strava!E1970))/2)^2)+COS(RADIANS(Strava!E1969))*COS(RADIANS(Strava!E1970))*(SIN((RADIANS(Strava!F1969)-RADIANS(Strava!F1970))/2)^2))))),0)</f>
        <v>4</v>
      </c>
      <c r="C1970" s="10">
        <f t="shared" si="240"/>
        <v>28.52999999999999</v>
      </c>
      <c r="D1970" s="8">
        <f t="shared" si="241"/>
        <v>1.1574074074149898E-5</v>
      </c>
      <c r="E1970" s="8">
        <f t="shared" si="242"/>
        <v>5.231481481481487E-2</v>
      </c>
      <c r="F1970" s="17">
        <f t="shared" si="243"/>
        <v>14.399999999905663</v>
      </c>
      <c r="G1970" s="17">
        <f t="shared" si="244"/>
        <v>14.399999999979537</v>
      </c>
      <c r="H1970" s="17">
        <f t="shared" si="245"/>
        <v>13.799999999999788</v>
      </c>
      <c r="I1970" s="17">
        <f t="shared" si="246"/>
        <v>13.499999999994603</v>
      </c>
      <c r="J1970" s="17">
        <f t="shared" si="247"/>
        <v>13.976470588232514</v>
      </c>
      <c r="K1970" s="20" t="str">
        <f>HYPERLINK("http://maps.google.nl/maps?q="&amp;SUBSTITUTE(Tabel2[[#This Row],[lat]],",",".")&amp;","&amp;SUBSTITUTE(Tabel2[[#This Row],[lon]],",","."))</f>
        <v>http://maps.google.nl/maps?q=50.959396,5.852115</v>
      </c>
    </row>
    <row r="1971" spans="1:11" x14ac:dyDescent="0.25">
      <c r="A1971" s="12">
        <f>TIMEVALUE(MID(Tabel2[[#This Row],[ns1:time2]],12,8))</f>
        <v>0.51427083333333334</v>
      </c>
      <c r="B1971" s="13">
        <f>ROUND(6370973.27862*((2*ASIN(SQRT((SIN((RADIANS(Strava!E1970)-RADIANS(Strava!E1971))/2)^2)+COS(RADIANS(Strava!E1970))*COS(RADIANS(Strava!E1971))*(SIN((RADIANS(Strava!F1970)-RADIANS(Strava!F1971))/2)^2))))),0)</f>
        <v>4</v>
      </c>
      <c r="C1971" s="14">
        <f t="shared" si="240"/>
        <v>28.533999999999992</v>
      </c>
      <c r="D1971" s="12">
        <f t="shared" si="241"/>
        <v>1.1574074074038876E-5</v>
      </c>
      <c r="E1971" s="12">
        <f t="shared" si="242"/>
        <v>5.2326388888888908E-2</v>
      </c>
      <c r="F1971" s="15">
        <f t="shared" si="243"/>
        <v>14.400000000043793</v>
      </c>
      <c r="G1971" s="15">
        <f t="shared" si="244"/>
        <v>14.399999999979537</v>
      </c>
      <c r="H1971" s="15">
        <f t="shared" si="245"/>
        <v>14.400000000002558</v>
      </c>
      <c r="I1971" s="15">
        <f t="shared" si="246"/>
        <v>13.885714285720811</v>
      </c>
      <c r="J1971" s="15">
        <f t="shared" si="247"/>
        <v>13.885714285721726</v>
      </c>
      <c r="K1971" s="21" t="str">
        <f>HYPERLINK("http://maps.google.nl/maps?q="&amp;SUBSTITUTE(Tabel2[[#This Row],[lat]],",",".")&amp;","&amp;SUBSTITUTE(Tabel2[[#This Row],[lon]],",","."))</f>
        <v>http://maps.google.nl/maps?q=50.959362,5.852088</v>
      </c>
    </row>
    <row r="1972" spans="1:11" x14ac:dyDescent="0.25">
      <c r="A1972" s="8">
        <f>TIMEVALUE(MID(Tabel2[[#This Row],[ns1:time2]],12,8))</f>
        <v>0.51428240740740738</v>
      </c>
      <c r="B1972" s="13">
        <f>ROUND(6370973.27862*((2*ASIN(SQRT((SIN((RADIANS(Strava!E1971)-RADIANS(Strava!E1972))/2)^2)+COS(RADIANS(Strava!E1971))*COS(RADIANS(Strava!E1972))*(SIN((RADIANS(Strava!F1971)-RADIANS(Strava!F1972))/2)^2))))),0)</f>
        <v>4</v>
      </c>
      <c r="C1972" s="10">
        <f t="shared" si="240"/>
        <v>28.537999999999993</v>
      </c>
      <c r="D1972" s="8">
        <f t="shared" si="241"/>
        <v>1.1574074074038876E-5</v>
      </c>
      <c r="E1972" s="8">
        <f t="shared" si="242"/>
        <v>5.2337962962962947E-2</v>
      </c>
      <c r="F1972" s="17">
        <f t="shared" si="243"/>
        <v>14.400000000043793</v>
      </c>
      <c r="G1972" s="17">
        <f t="shared" si="244"/>
        <v>14.400000000048601</v>
      </c>
      <c r="H1972" s="17">
        <f t="shared" si="245"/>
        <v>14.400000000002558</v>
      </c>
      <c r="I1972" s="17">
        <f t="shared" si="246"/>
        <v>14.400000000014069</v>
      </c>
      <c r="J1972" s="17">
        <f t="shared" si="247"/>
        <v>13.885714285721726</v>
      </c>
      <c r="K1972" s="20" t="str">
        <f>HYPERLINK("http://maps.google.nl/maps?q="&amp;SUBSTITUTE(Tabel2[[#This Row],[lat]],",",".")&amp;","&amp;SUBSTITUTE(Tabel2[[#This Row],[lon]],",","."))</f>
        <v>http://maps.google.nl/maps?q=50.959329,5.852064</v>
      </c>
    </row>
    <row r="1973" spans="1:11" x14ac:dyDescent="0.25">
      <c r="A1973" s="12">
        <f>TIMEVALUE(MID(Tabel2[[#This Row],[ns1:time2]],12,8))</f>
        <v>0.51431712962962961</v>
      </c>
      <c r="B1973" s="13">
        <f>ROUND(6370973.27862*((2*ASIN(SQRT((SIN((RADIANS(Strava!E1972)-RADIANS(Strava!E1973))/2)^2)+COS(RADIANS(Strava!E1972))*COS(RADIANS(Strava!E1973))*(SIN((RADIANS(Strava!F1972)-RADIANS(Strava!F1973))/2)^2))))),0)</f>
        <v>11</v>
      </c>
      <c r="C1973" s="14">
        <f t="shared" si="240"/>
        <v>28.548999999999992</v>
      </c>
      <c r="D1973" s="12">
        <f t="shared" si="241"/>
        <v>3.472222222222765E-5</v>
      </c>
      <c r="E1973" s="12">
        <f t="shared" si="242"/>
        <v>5.2372685185185175E-2</v>
      </c>
      <c r="F1973" s="15">
        <f t="shared" si="243"/>
        <v>13.199999999997935</v>
      </c>
      <c r="G1973" s="15">
        <f t="shared" si="244"/>
        <v>13.500000000009193</v>
      </c>
      <c r="H1973" s="15">
        <f t="shared" si="245"/>
        <v>13.680000000016729</v>
      </c>
      <c r="I1973" s="15">
        <f t="shared" si="246"/>
        <v>13.799999999999788</v>
      </c>
      <c r="J1973" s="15">
        <f t="shared" si="247"/>
        <v>13.725000000002982</v>
      </c>
      <c r="K1973" s="21" t="str">
        <f>HYPERLINK("http://maps.google.nl/maps?q="&amp;SUBSTITUTE(Tabel2[[#This Row],[lat]],",",".")&amp;","&amp;SUBSTITUTE(Tabel2[[#This Row],[lon]],",","."))</f>
        <v>http://maps.google.nl/maps?q=50.95924,5.852001</v>
      </c>
    </row>
    <row r="1974" spans="1:11" x14ac:dyDescent="0.25">
      <c r="A1974" s="8">
        <f>TIMEVALUE(MID(Tabel2[[#This Row],[ns1:time2]],12,8))</f>
        <v>0.51432870370370376</v>
      </c>
      <c r="B1974" s="13">
        <f>ROUND(6370973.27862*((2*ASIN(SQRT((SIN((RADIANS(Strava!E1973)-RADIANS(Strava!E1974))/2)^2)+COS(RADIANS(Strava!E1973))*COS(RADIANS(Strava!E1974))*(SIN((RADIANS(Strava!F1973)-RADIANS(Strava!F1974))/2)^2))))),0)</f>
        <v>3</v>
      </c>
      <c r="C1974" s="10">
        <f t="shared" si="240"/>
        <v>28.551999999999992</v>
      </c>
      <c r="D1974" s="8">
        <f t="shared" si="241"/>
        <v>1.1574074074149898E-5</v>
      </c>
      <c r="E1974" s="8">
        <f t="shared" si="242"/>
        <v>5.2384259259259325E-2</v>
      </c>
      <c r="F1974" s="17">
        <f t="shared" si="243"/>
        <v>10.799999999929247</v>
      </c>
      <c r="G1974" s="17">
        <f t="shared" si="244"/>
        <v>12.599999999977298</v>
      </c>
      <c r="H1974" s="17">
        <f t="shared" si="245"/>
        <v>12.959999999990178</v>
      </c>
      <c r="I1974" s="17">
        <f t="shared" si="246"/>
        <v>13.199999999999147</v>
      </c>
      <c r="J1974" s="17">
        <f t="shared" si="247"/>
        <v>13.499999999994603</v>
      </c>
      <c r="K1974" s="20" t="str">
        <f>HYPERLINK("http://maps.google.nl/maps?q="&amp;SUBSTITUTE(Tabel2[[#This Row],[lat]],",",".")&amp;","&amp;SUBSTITUTE(Tabel2[[#This Row],[lon]],",","."))</f>
        <v>http://maps.google.nl/maps?q=50.959214,5.851978</v>
      </c>
    </row>
    <row r="1975" spans="1:11" x14ac:dyDescent="0.25">
      <c r="A1975" s="12">
        <f>TIMEVALUE(MID(Tabel2[[#This Row],[ns1:time2]],12,8))</f>
        <v>0.5143402777777778</v>
      </c>
      <c r="B1975" s="13">
        <f>ROUND(6370973.27862*((2*ASIN(SQRT((SIN((RADIANS(Strava!E1974)-RADIANS(Strava!E1975))/2)^2)+COS(RADIANS(Strava!E1974))*COS(RADIANS(Strava!E1975))*(SIN((RADIANS(Strava!F1974)-RADIANS(Strava!F1975))/2)^2))))),0)</f>
        <v>3</v>
      </c>
      <c r="C1975" s="14">
        <f t="shared" si="240"/>
        <v>28.554999999999993</v>
      </c>
      <c r="D1975" s="12">
        <f t="shared" si="241"/>
        <v>1.1574074074038876E-5</v>
      </c>
      <c r="E1975" s="12">
        <f t="shared" si="242"/>
        <v>5.2395833333333364E-2</v>
      </c>
      <c r="F1975" s="15">
        <f t="shared" si="243"/>
        <v>10.800000000032844</v>
      </c>
      <c r="G1975" s="15">
        <f t="shared" si="244"/>
        <v>10.799999999981456</v>
      </c>
      <c r="H1975" s="15">
        <f t="shared" si="245"/>
        <v>12.23999999998987</v>
      </c>
      <c r="I1975" s="15">
        <f t="shared" si="246"/>
        <v>12.599999999998508</v>
      </c>
      <c r="J1975" s="15">
        <f t="shared" si="247"/>
        <v>13.275000000002413</v>
      </c>
      <c r="K1975" s="21" t="str">
        <f>HYPERLINK("http://maps.google.nl/maps?q="&amp;SUBSTITUTE(Tabel2[[#This Row],[lat]],",",".")&amp;","&amp;SUBSTITUTE(Tabel2[[#This Row],[lon]],",","."))</f>
        <v>http://maps.google.nl/maps?q=50.959187,5.851954</v>
      </c>
    </row>
    <row r="1976" spans="1:11" x14ac:dyDescent="0.25">
      <c r="A1976" s="8">
        <f>TIMEVALUE(MID(Tabel2[[#This Row],[ns1:time2]],12,8))</f>
        <v>0.51435185185185184</v>
      </c>
      <c r="B1976" s="13">
        <f>ROUND(6370973.27862*((2*ASIN(SQRT((SIN((RADIANS(Strava!E1975)-RADIANS(Strava!E1976))/2)^2)+COS(RADIANS(Strava!E1975))*COS(RADIANS(Strava!E1976))*(SIN((RADIANS(Strava!F1975)-RADIANS(Strava!F1976))/2)^2))))),0)</f>
        <v>4</v>
      </c>
      <c r="C1976" s="10">
        <f t="shared" si="240"/>
        <v>28.558999999999994</v>
      </c>
      <c r="D1976" s="8">
        <f t="shared" si="241"/>
        <v>1.1574074074038876E-5</v>
      </c>
      <c r="E1976" s="8">
        <f t="shared" si="242"/>
        <v>5.2407407407407403E-2</v>
      </c>
      <c r="F1976" s="17">
        <f t="shared" si="243"/>
        <v>14.400000000043793</v>
      </c>
      <c r="G1976" s="17">
        <f t="shared" si="244"/>
        <v>12.600000000040927</v>
      </c>
      <c r="H1976" s="17">
        <f t="shared" si="245"/>
        <v>12</v>
      </c>
      <c r="I1976" s="17">
        <f t="shared" si="246"/>
        <v>12.599999999998508</v>
      </c>
      <c r="J1976" s="17">
        <f t="shared" si="247"/>
        <v>13.275000000002413</v>
      </c>
      <c r="K1976" s="20" t="str">
        <f>HYPERLINK("http://maps.google.nl/maps?q="&amp;SUBSTITUTE(Tabel2[[#This Row],[lat]],",",".")&amp;","&amp;SUBSTITUTE(Tabel2[[#This Row],[lon]],",","."))</f>
        <v>http://maps.google.nl/maps?q=50.959157,5.851928</v>
      </c>
    </row>
    <row r="1977" spans="1:11" x14ac:dyDescent="0.25">
      <c r="A1977" s="12">
        <f>TIMEVALUE(MID(Tabel2[[#This Row],[ns1:time2]],12,8))</f>
        <v>0.51437500000000003</v>
      </c>
      <c r="B1977" s="13">
        <f>ROUND(6370973.27862*((2*ASIN(SQRT((SIN((RADIANS(Strava!E1976)-RADIANS(Strava!E1977))/2)^2)+COS(RADIANS(Strava!E1976))*COS(RADIANS(Strava!E1977))*(SIN((RADIANS(Strava!F1976)-RADIANS(Strava!F1977))/2)^2))))),0)</f>
        <v>7</v>
      </c>
      <c r="C1977" s="14">
        <f t="shared" si="240"/>
        <v>28.565999999999995</v>
      </c>
      <c r="D1977" s="12">
        <f t="shared" si="241"/>
        <v>2.3148148148188774E-5</v>
      </c>
      <c r="E1977" s="12">
        <f t="shared" si="242"/>
        <v>5.2430555555555591E-2</v>
      </c>
      <c r="F1977" s="15">
        <f t="shared" si="243"/>
        <v>12.599999999977888</v>
      </c>
      <c r="G1977" s="15">
        <f t="shared" si="244"/>
        <v>13.200000000001278</v>
      </c>
      <c r="H1977" s="15">
        <f t="shared" si="245"/>
        <v>12.600000000010711</v>
      </c>
      <c r="I1977" s="15">
        <f t="shared" si="246"/>
        <v>12.239999999992428</v>
      </c>
      <c r="J1977" s="15">
        <f t="shared" si="247"/>
        <v>13.275000000002413</v>
      </c>
      <c r="K1977" s="21" t="str">
        <f>HYPERLINK("http://maps.google.nl/maps?q="&amp;SUBSTITUTE(Tabel2[[#This Row],[lat]],",",".")&amp;","&amp;SUBSTITUTE(Tabel2[[#This Row],[lon]],",","."))</f>
        <v>http://maps.google.nl/maps?q=50.959096,5.851888</v>
      </c>
    </row>
    <row r="1978" spans="1:11" x14ac:dyDescent="0.25">
      <c r="A1978" s="8">
        <f>TIMEVALUE(MID(Tabel2[[#This Row],[ns1:time2]],12,8))</f>
        <v>0.51438657407407407</v>
      </c>
      <c r="B1978" s="13">
        <f>ROUND(6370973.27862*((2*ASIN(SQRT((SIN((RADIANS(Strava!E1977)-RADIANS(Strava!E1978))/2)^2)+COS(RADIANS(Strava!E1977))*COS(RADIANS(Strava!E1978))*(SIN((RADIANS(Strava!F1977)-RADIANS(Strava!F1978))/2)^2))))),0)</f>
        <v>4</v>
      </c>
      <c r="C1978" s="10">
        <f t="shared" si="240"/>
        <v>28.569999999999997</v>
      </c>
      <c r="D1978" s="8">
        <f t="shared" si="241"/>
        <v>1.1574074074038876E-5</v>
      </c>
      <c r="E1978" s="8">
        <f t="shared" si="242"/>
        <v>5.244212962962963E-2</v>
      </c>
      <c r="F1978" s="17">
        <f t="shared" si="243"/>
        <v>14.400000000043793</v>
      </c>
      <c r="G1978" s="17">
        <f t="shared" si="244"/>
        <v>13.200000000001278</v>
      </c>
      <c r="H1978" s="17">
        <f t="shared" si="245"/>
        <v>13.50000000001239</v>
      </c>
      <c r="I1978" s="17">
        <f t="shared" si="246"/>
        <v>12.960000000017599</v>
      </c>
      <c r="J1978" s="17">
        <f t="shared" si="247"/>
        <v>13.292307692311356</v>
      </c>
      <c r="K1978" s="20" t="str">
        <f>HYPERLINK("http://maps.google.nl/maps?q="&amp;SUBSTITUTE(Tabel2[[#This Row],[lat]],",",".")&amp;","&amp;SUBSTITUTE(Tabel2[[#This Row],[lon]],",","."))</f>
        <v>http://maps.google.nl/maps?q=50.959065,5.851874</v>
      </c>
    </row>
    <row r="1979" spans="1:11" x14ac:dyDescent="0.25">
      <c r="A1979" s="12">
        <f>TIMEVALUE(MID(Tabel2[[#This Row],[ns1:time2]],12,8))</f>
        <v>0.51439814814814822</v>
      </c>
      <c r="B1979" s="13">
        <f>ROUND(6370973.27862*((2*ASIN(SQRT((SIN((RADIANS(Strava!E1978)-RADIANS(Strava!E1979))/2)^2)+COS(RADIANS(Strava!E1978))*COS(RADIANS(Strava!E1979))*(SIN((RADIANS(Strava!F1978)-RADIANS(Strava!F1979))/2)^2))))),0)</f>
        <v>4</v>
      </c>
      <c r="C1979" s="14">
        <f t="shared" si="240"/>
        <v>28.573999999999998</v>
      </c>
      <c r="D1979" s="12">
        <f t="shared" si="241"/>
        <v>1.1574074074149898E-5</v>
      </c>
      <c r="E1979" s="12">
        <f t="shared" si="242"/>
        <v>5.245370370370378E-2</v>
      </c>
      <c r="F1979" s="15">
        <f t="shared" si="243"/>
        <v>14.399999999905663</v>
      </c>
      <c r="G1979" s="15">
        <f t="shared" si="244"/>
        <v>14.399999999979537</v>
      </c>
      <c r="H1979" s="15">
        <f t="shared" si="245"/>
        <v>13.499999999980016</v>
      </c>
      <c r="I1979" s="15">
        <f t="shared" si="246"/>
        <v>13.679999999993042</v>
      </c>
      <c r="J1979" s="15">
        <f t="shared" si="247"/>
        <v>13.292307692301547</v>
      </c>
      <c r="K1979" s="21" t="str">
        <f>HYPERLINK("http://maps.google.nl/maps?q="&amp;SUBSTITUTE(Tabel2[[#This Row],[lat]],",",".")&amp;","&amp;SUBSTITUTE(Tabel2[[#This Row],[lon]],",","."))</f>
        <v>http://maps.google.nl/maps?q=50.959033,5.851863</v>
      </c>
    </row>
    <row r="1980" spans="1:11" x14ac:dyDescent="0.25">
      <c r="A1980" s="8">
        <f>TIMEVALUE(MID(Tabel2[[#This Row],[ns1:time2]],12,8))</f>
        <v>0.51440972222222225</v>
      </c>
      <c r="B1980" s="13">
        <f>ROUND(6370973.27862*((2*ASIN(SQRT((SIN((RADIANS(Strava!E1979)-RADIANS(Strava!E1980))/2)^2)+COS(RADIANS(Strava!E1979))*COS(RADIANS(Strava!E1980))*(SIN((RADIANS(Strava!F1979)-RADIANS(Strava!F1980))/2)^2))))),0)</f>
        <v>4</v>
      </c>
      <c r="C1980" s="10">
        <f t="shared" si="240"/>
        <v>28.577999999999999</v>
      </c>
      <c r="D1980" s="8">
        <f t="shared" si="241"/>
        <v>1.1574074074038876E-5</v>
      </c>
      <c r="E1980" s="8">
        <f t="shared" si="242"/>
        <v>5.2465277777777819E-2</v>
      </c>
      <c r="F1980" s="17">
        <f t="shared" si="243"/>
        <v>14.400000000043793</v>
      </c>
      <c r="G1980" s="17">
        <f t="shared" si="244"/>
        <v>14.399999999979537</v>
      </c>
      <c r="H1980" s="17">
        <f t="shared" si="245"/>
        <v>14.400000000002558</v>
      </c>
      <c r="I1980" s="17">
        <f t="shared" si="246"/>
        <v>13.679999999993042</v>
      </c>
      <c r="J1980" s="17">
        <f t="shared" si="247"/>
        <v>13.292307692311356</v>
      </c>
      <c r="K1980" s="20" t="str">
        <f>HYPERLINK("http://maps.google.nl/maps?q="&amp;SUBSTITUTE(Tabel2[[#This Row],[lat]],",",".")&amp;","&amp;SUBSTITUTE(Tabel2[[#This Row],[lon]],",","."))</f>
        <v>http://maps.google.nl/maps?q=50.959002,5.85185</v>
      </c>
    </row>
    <row r="1981" spans="1:11" x14ac:dyDescent="0.25">
      <c r="A1981" s="12">
        <f>TIMEVALUE(MID(Tabel2[[#This Row],[ns1:time2]],12,8))</f>
        <v>0.51442129629629629</v>
      </c>
      <c r="B1981" s="13">
        <f>ROUND(6370973.27862*((2*ASIN(SQRT((SIN((RADIANS(Strava!E1980)-RADIANS(Strava!E1981))/2)^2)+COS(RADIANS(Strava!E1980))*COS(RADIANS(Strava!E1981))*(SIN((RADIANS(Strava!F1980)-RADIANS(Strava!F1981))/2)^2))))),0)</f>
        <v>4</v>
      </c>
      <c r="C1981" s="14">
        <f t="shared" si="240"/>
        <v>28.582000000000001</v>
      </c>
      <c r="D1981" s="12">
        <f t="shared" si="241"/>
        <v>1.1574074074038876E-5</v>
      </c>
      <c r="E1981" s="12">
        <f t="shared" si="242"/>
        <v>5.2476851851851858E-2</v>
      </c>
      <c r="F1981" s="15">
        <f t="shared" si="243"/>
        <v>14.400000000043793</v>
      </c>
      <c r="G1981" s="15">
        <f t="shared" si="244"/>
        <v>14.400000000048601</v>
      </c>
      <c r="H1981" s="15">
        <f t="shared" si="245"/>
        <v>14.400000000002558</v>
      </c>
      <c r="I1981" s="15">
        <f t="shared" si="246"/>
        <v>14.400000000014069</v>
      </c>
      <c r="J1981" s="15">
        <f t="shared" si="247"/>
        <v>13.292307692311356</v>
      </c>
      <c r="K1981" s="21" t="str">
        <f>HYPERLINK("http://maps.google.nl/maps?q="&amp;SUBSTITUTE(Tabel2[[#This Row],[lat]],",",".")&amp;","&amp;SUBSTITUTE(Tabel2[[#This Row],[lon]],",","."))</f>
        <v>http://maps.google.nl/maps?q=50.958969,5.851832</v>
      </c>
    </row>
    <row r="1982" spans="1:11" x14ac:dyDescent="0.25">
      <c r="A1982" s="8">
        <f>TIMEVALUE(MID(Tabel2[[#This Row],[ns1:time2]],12,8))</f>
        <v>0.51445601851851852</v>
      </c>
      <c r="B1982" s="13">
        <f>ROUND(6370973.27862*((2*ASIN(SQRT((SIN((RADIANS(Strava!E1981)-RADIANS(Strava!E1982))/2)^2)+COS(RADIANS(Strava!E1981))*COS(RADIANS(Strava!E1982))*(SIN((RADIANS(Strava!F1981)-RADIANS(Strava!F1982))/2)^2))))),0)</f>
        <v>11</v>
      </c>
      <c r="C1982" s="10">
        <f t="shared" si="240"/>
        <v>28.593</v>
      </c>
      <c r="D1982" s="8">
        <f t="shared" si="241"/>
        <v>3.472222222222765E-5</v>
      </c>
      <c r="E1982" s="8">
        <f t="shared" si="242"/>
        <v>5.2511574074074086E-2</v>
      </c>
      <c r="F1982" s="17">
        <f t="shared" si="243"/>
        <v>13.199999999997935</v>
      </c>
      <c r="G1982" s="17">
        <f t="shared" si="244"/>
        <v>13.500000000009193</v>
      </c>
      <c r="H1982" s="17">
        <f t="shared" si="245"/>
        <v>13.680000000016729</v>
      </c>
      <c r="I1982" s="17">
        <f t="shared" si="246"/>
        <v>13.799999999999788</v>
      </c>
      <c r="J1982" s="17">
        <f t="shared" si="247"/>
        <v>13.199999999999573</v>
      </c>
      <c r="K1982" s="20" t="str">
        <f>HYPERLINK("http://maps.google.nl/maps?q="&amp;SUBSTITUTE(Tabel2[[#This Row],[lat]],",",".")&amp;","&amp;SUBSTITUTE(Tabel2[[#This Row],[lon]],",","."))</f>
        <v>http://maps.google.nl/maps?q=50.958873,5.851777</v>
      </c>
    </row>
    <row r="1983" spans="1:11" x14ac:dyDescent="0.25">
      <c r="A1983" s="12">
        <f>TIMEVALUE(MID(Tabel2[[#This Row],[ns1:time2]],12,8))</f>
        <v>0.51446759259259256</v>
      </c>
      <c r="B1983" s="13">
        <f>ROUND(6370973.27862*((2*ASIN(SQRT((SIN((RADIANS(Strava!E1982)-RADIANS(Strava!E1983))/2)^2)+COS(RADIANS(Strava!E1982))*COS(RADIANS(Strava!E1983))*(SIN((RADIANS(Strava!F1982)-RADIANS(Strava!F1983))/2)^2))))),0)</f>
        <v>4</v>
      </c>
      <c r="C1983" s="14">
        <f t="shared" si="240"/>
        <v>28.597000000000001</v>
      </c>
      <c r="D1983" s="12">
        <f t="shared" si="241"/>
        <v>1.1574074074038876E-5</v>
      </c>
      <c r="E1983" s="12">
        <f t="shared" si="242"/>
        <v>5.2523148148148124E-2</v>
      </c>
      <c r="F1983" s="15">
        <f t="shared" si="243"/>
        <v>14.400000000043793</v>
      </c>
      <c r="G1983" s="15">
        <f t="shared" si="244"/>
        <v>13.500000000009193</v>
      </c>
      <c r="H1983" s="15">
        <f t="shared" si="245"/>
        <v>13.680000000016729</v>
      </c>
      <c r="I1983" s="15">
        <f t="shared" si="246"/>
        <v>13.80000000002185</v>
      </c>
      <c r="J1983" s="15">
        <f t="shared" si="247"/>
        <v>13.292307692311356</v>
      </c>
      <c r="K1983" s="21" t="str">
        <f>HYPERLINK("http://maps.google.nl/maps?q="&amp;SUBSTITUTE(Tabel2[[#This Row],[lat]],",",".")&amp;","&amp;SUBSTITUTE(Tabel2[[#This Row],[lon]],",","."))</f>
        <v>http://maps.google.nl/maps?q=50.958838,5.851759</v>
      </c>
    </row>
    <row r="1984" spans="1:11" x14ac:dyDescent="0.25">
      <c r="A1984" s="8">
        <f>TIMEVALUE(MID(Tabel2[[#This Row],[ns1:time2]],12,8))</f>
        <v>0.51447916666666671</v>
      </c>
      <c r="B1984" s="13">
        <f>ROUND(6370973.27862*((2*ASIN(SQRT((SIN((RADIANS(Strava!E1983)-RADIANS(Strava!E1984))/2)^2)+COS(RADIANS(Strava!E1983))*COS(RADIANS(Strava!E1984))*(SIN((RADIANS(Strava!F1983)-RADIANS(Strava!F1984))/2)^2))))),0)</f>
        <v>4</v>
      </c>
      <c r="C1984" s="10">
        <f t="shared" si="240"/>
        <v>28.601000000000003</v>
      </c>
      <c r="D1984" s="8">
        <f t="shared" si="241"/>
        <v>1.1574074074149898E-5</v>
      </c>
      <c r="E1984" s="8">
        <f t="shared" si="242"/>
        <v>5.2534722222222274E-2</v>
      </c>
      <c r="F1984" s="17">
        <f t="shared" si="243"/>
        <v>14.399999999905663</v>
      </c>
      <c r="G1984" s="17">
        <f t="shared" si="244"/>
        <v>14.399999999979537</v>
      </c>
      <c r="H1984" s="17">
        <f t="shared" si="245"/>
        <v>13.679999999990484</v>
      </c>
      <c r="I1984" s="17">
        <f t="shared" si="246"/>
        <v>13.799999999999788</v>
      </c>
      <c r="J1984" s="17">
        <f t="shared" si="247"/>
        <v>13.569230769234796</v>
      </c>
      <c r="K1984" s="20" t="str">
        <f>HYPERLINK("http://maps.google.nl/maps?q="&amp;SUBSTITUTE(Tabel2[[#This Row],[lat]],",",".")&amp;","&amp;SUBSTITUTE(Tabel2[[#This Row],[lon]],",","."))</f>
        <v>http://maps.google.nl/maps?q=50.958803,5.85174</v>
      </c>
    </row>
    <row r="1985" spans="1:11" x14ac:dyDescent="0.25">
      <c r="A1985" s="12">
        <f>TIMEVALUE(MID(Tabel2[[#This Row],[ns1:time2]],12,8))</f>
        <v>0.51449074074074075</v>
      </c>
      <c r="B1985" s="13">
        <f>ROUND(6370973.27862*((2*ASIN(SQRT((SIN((RADIANS(Strava!E1984)-RADIANS(Strava!E1985))/2)^2)+COS(RADIANS(Strava!E1984))*COS(RADIANS(Strava!E1985))*(SIN((RADIANS(Strava!F1984)-RADIANS(Strava!F1985))/2)^2))))),0)</f>
        <v>4</v>
      </c>
      <c r="C1985" s="14">
        <f t="shared" si="240"/>
        <v>28.605000000000004</v>
      </c>
      <c r="D1985" s="12">
        <f t="shared" si="241"/>
        <v>1.1574074074038876E-5</v>
      </c>
      <c r="E1985" s="12">
        <f t="shared" si="242"/>
        <v>5.2546296296296313E-2</v>
      </c>
      <c r="F1985" s="15">
        <f t="shared" si="243"/>
        <v>14.400000000043793</v>
      </c>
      <c r="G1985" s="15">
        <f t="shared" si="244"/>
        <v>14.399999999979537</v>
      </c>
      <c r="H1985" s="15">
        <f t="shared" si="245"/>
        <v>14.400000000002558</v>
      </c>
      <c r="I1985" s="15">
        <f t="shared" si="246"/>
        <v>13.799999999999788</v>
      </c>
      <c r="J1985" s="15">
        <f t="shared" si="247"/>
        <v>13.846153846158236</v>
      </c>
      <c r="K1985" s="21" t="str">
        <f>HYPERLINK("http://maps.google.nl/maps?q="&amp;SUBSTITUTE(Tabel2[[#This Row],[lat]],",",".")&amp;","&amp;SUBSTITUTE(Tabel2[[#This Row],[lon]],",","."))</f>
        <v>http://maps.google.nl/maps?q=50.958768,5.851723</v>
      </c>
    </row>
    <row r="1986" spans="1:11" x14ac:dyDescent="0.25">
      <c r="A1986" s="8">
        <f>TIMEVALUE(MID(Tabel2[[#This Row],[ns1:time2]],12,8))</f>
        <v>0.51450231481481479</v>
      </c>
      <c r="B1986" s="13">
        <f>ROUND(6370973.27862*((2*ASIN(SQRT((SIN((RADIANS(Strava!E1985)-RADIANS(Strava!E1986))/2)^2)+COS(RADIANS(Strava!E1985))*COS(RADIANS(Strava!E1986))*(SIN((RADIANS(Strava!F1985)-RADIANS(Strava!F1986))/2)^2))))),0)</f>
        <v>4</v>
      </c>
      <c r="C1986" s="10">
        <f t="shared" si="240"/>
        <v>28.609000000000005</v>
      </c>
      <c r="D1986" s="8">
        <f t="shared" si="241"/>
        <v>1.1574074074038876E-5</v>
      </c>
      <c r="E1986" s="8">
        <f t="shared" si="242"/>
        <v>5.2557870370370352E-2</v>
      </c>
      <c r="F1986" s="17">
        <f t="shared" si="243"/>
        <v>14.400000000043793</v>
      </c>
      <c r="G1986" s="17">
        <f t="shared" si="244"/>
        <v>14.400000000048601</v>
      </c>
      <c r="H1986" s="17">
        <f t="shared" si="245"/>
        <v>14.400000000002558</v>
      </c>
      <c r="I1986" s="17">
        <f t="shared" si="246"/>
        <v>14.400000000014069</v>
      </c>
      <c r="J1986" s="17">
        <f t="shared" si="247"/>
        <v>13.846153846158236</v>
      </c>
      <c r="K1986" s="20" t="str">
        <f>HYPERLINK("http://maps.google.nl/maps?q="&amp;SUBSTITUTE(Tabel2[[#This Row],[lat]],",",".")&amp;","&amp;SUBSTITUTE(Tabel2[[#This Row],[lon]],",","."))</f>
        <v>http://maps.google.nl/maps?q=50.95873,5.851708</v>
      </c>
    </row>
    <row r="1987" spans="1:11" x14ac:dyDescent="0.25">
      <c r="A1987" s="12">
        <f>TIMEVALUE(MID(Tabel2[[#This Row],[ns1:time2]],12,8))</f>
        <v>0.51458333333333328</v>
      </c>
      <c r="B1987" s="13">
        <f>ROUND(6370973.27862*((2*ASIN(SQRT((SIN((RADIANS(Strava!E1986)-RADIANS(Strava!E1987))/2)^2)+COS(RADIANS(Strava!E1986))*COS(RADIANS(Strava!E1987))*(SIN((RADIANS(Strava!F1986)-RADIANS(Strava!F1987))/2)^2))))),0)</f>
        <v>34</v>
      </c>
      <c r="C1987" s="14">
        <f t="shared" si="240"/>
        <v>28.643000000000004</v>
      </c>
      <c r="D1987" s="12">
        <f t="shared" si="241"/>
        <v>8.1018518518494176E-5</v>
      </c>
      <c r="E1987" s="12">
        <f t="shared" si="242"/>
        <v>5.2638888888888846E-2</v>
      </c>
      <c r="F1987" s="15">
        <f t="shared" si="243"/>
        <v>17.485714285719542</v>
      </c>
      <c r="G1987" s="15">
        <f t="shared" si="244"/>
        <v>17.100000000011111</v>
      </c>
      <c r="H1987" s="15">
        <f t="shared" si="245"/>
        <v>16.800000000015917</v>
      </c>
      <c r="I1987" s="15">
        <f t="shared" si="246"/>
        <v>16.560000000003761</v>
      </c>
      <c r="J1987" s="15">
        <f t="shared" si="247"/>
        <v>15.400000000007568</v>
      </c>
      <c r="K1987" s="21" t="str">
        <f>HYPERLINK("http://maps.google.nl/maps?q="&amp;SUBSTITUTE(Tabel2[[#This Row],[lat]],",",".")&amp;","&amp;SUBSTITUTE(Tabel2[[#This Row],[lon]],",","."))</f>
        <v>http://maps.google.nl/maps?q=50.958436,5.851581</v>
      </c>
    </row>
    <row r="1988" spans="1:11" x14ac:dyDescent="0.25">
      <c r="A1988" s="8">
        <f>TIMEVALUE(MID(Tabel2[[#This Row],[ns1:time2]],12,8))</f>
        <v>0.51459490740740743</v>
      </c>
      <c r="B1988" s="13">
        <f>ROUND(6370973.27862*((2*ASIN(SQRT((SIN((RADIANS(Strava!E1987)-RADIANS(Strava!E1988))/2)^2)+COS(RADIANS(Strava!E1987))*COS(RADIANS(Strava!E1988))*(SIN((RADIANS(Strava!F1987)-RADIANS(Strava!F1988))/2)^2))))),0)</f>
        <v>5</v>
      </c>
      <c r="C1988" s="10">
        <f t="shared" ref="C1988:C2051" si="248">C1987+B1988/1000</f>
        <v>28.648000000000003</v>
      </c>
      <c r="D1988" s="8">
        <f t="shared" ref="D1988:D2051" si="249">A1988-A1987</f>
        <v>1.1574074074149898E-5</v>
      </c>
      <c r="E1988" s="8">
        <f t="shared" ref="E1988:E2051" si="250">+E1987+D1988</f>
        <v>5.2650462962962996E-2</v>
      </c>
      <c r="F1988" s="17">
        <f t="shared" ref="F1988:F2051" si="251">(B1988/1000)/(D1988*24)</f>
        <v>17.999999999882078</v>
      </c>
      <c r="G1988" s="17">
        <f t="shared" si="244"/>
        <v>17.549999999989307</v>
      </c>
      <c r="H1988" s="17">
        <f t="shared" si="245"/>
        <v>17.199999999997015</v>
      </c>
      <c r="I1988" s="17">
        <f t="shared" si="246"/>
        <v>16.920000000002979</v>
      </c>
      <c r="J1988" s="17">
        <f t="shared" si="247"/>
        <v>15.599999999998863</v>
      </c>
      <c r="K1988" s="20" t="str">
        <f>HYPERLINK("http://maps.google.nl/maps?q="&amp;SUBSTITUTE(Tabel2[[#This Row],[lat]],",",".")&amp;","&amp;SUBSTITUTE(Tabel2[[#This Row],[lon]],",","."))</f>
        <v>http://maps.google.nl/maps?q=50.958396,5.851554</v>
      </c>
    </row>
    <row r="1989" spans="1:11" x14ac:dyDescent="0.25">
      <c r="A1989" s="12">
        <f>TIMEVALUE(MID(Tabel2[[#This Row],[ns1:time2]],12,8))</f>
        <v>0.51462962962962966</v>
      </c>
      <c r="B1989" s="13">
        <f>ROUND(6370973.27862*((2*ASIN(SQRT((SIN((RADIANS(Strava!E1988)-RADIANS(Strava!E1989))/2)^2)+COS(RADIANS(Strava!E1988))*COS(RADIANS(Strava!E1989))*(SIN((RADIANS(Strava!F1988)-RADIANS(Strava!F1989))/2)^2))))),0)</f>
        <v>17</v>
      </c>
      <c r="C1989" s="14">
        <f t="shared" si="248"/>
        <v>28.665000000000003</v>
      </c>
      <c r="D1989" s="12">
        <f t="shared" si="249"/>
        <v>3.472222222222765E-5</v>
      </c>
      <c r="E1989" s="12">
        <f t="shared" si="250"/>
        <v>5.2685185185185224E-2</v>
      </c>
      <c r="F1989" s="15">
        <f t="shared" si="251"/>
        <v>20.399999999996812</v>
      </c>
      <c r="G1989" s="15">
        <f t="shared" ref="G1989:G2052" si="252">(C1989-C1987)/((E1989-E1987)*24)</f>
        <v>19.79999999996387</v>
      </c>
      <c r="H1989" s="15">
        <f t="shared" ref="H1989:H2052" si="253">(C1989-C1986)/((E1989-E1986)*24)</f>
        <v>18.327272727263679</v>
      </c>
      <c r="I1989" s="15">
        <f t="shared" si="246"/>
        <v>17.999999999996803</v>
      </c>
      <c r="J1989" s="15">
        <f t="shared" si="247"/>
        <v>16.380000000003509</v>
      </c>
      <c r="K1989" s="21" t="str">
        <f>HYPERLINK("http://maps.google.nl/maps?q="&amp;SUBSTITUTE(Tabel2[[#This Row],[lat]],",",".")&amp;","&amp;SUBSTITUTE(Tabel2[[#This Row],[lon]],",","."))</f>
        <v>http://maps.google.nl/maps?q=50.958273,5.851404</v>
      </c>
    </row>
    <row r="1990" spans="1:11" x14ac:dyDescent="0.25">
      <c r="A1990" s="8">
        <f>TIMEVALUE(MID(Tabel2[[#This Row],[ns1:time2]],12,8))</f>
        <v>0.5146412037037037</v>
      </c>
      <c r="B1990" s="13">
        <f>ROUND(6370973.27862*((2*ASIN(SQRT((SIN((RADIANS(Strava!E1989)-RADIANS(Strava!E1990))/2)^2)+COS(RADIANS(Strava!E1989))*COS(RADIANS(Strava!E1990))*(SIN((RADIANS(Strava!F1989)-RADIANS(Strava!F1990))/2)^2))))),0)</f>
        <v>8</v>
      </c>
      <c r="C1990" s="10">
        <f t="shared" si="248"/>
        <v>28.673000000000002</v>
      </c>
      <c r="D1990" s="8">
        <f t="shared" si="249"/>
        <v>1.1574074074038876E-5</v>
      </c>
      <c r="E1990" s="8">
        <f t="shared" si="250"/>
        <v>5.2696759259259263E-2</v>
      </c>
      <c r="F1990" s="17">
        <f t="shared" si="251"/>
        <v>28.800000000087586</v>
      </c>
      <c r="G1990" s="17">
        <f t="shared" si="252"/>
        <v>22.500000000013188</v>
      </c>
      <c r="H1990" s="17">
        <f t="shared" si="253"/>
        <v>21.599999999981073</v>
      </c>
      <c r="I1990" s="17">
        <f t="shared" ref="I1990:I2053" si="254">(C1990-C1986)/((E1990-E1986)*24)</f>
        <v>19.199999999995949</v>
      </c>
      <c r="J1990" s="17">
        <f t="shared" si="247"/>
        <v>17.100000000003231</v>
      </c>
      <c r="K1990" s="20" t="str">
        <f>HYPERLINK("http://maps.google.nl/maps?q="&amp;SUBSTITUTE(Tabel2[[#This Row],[lat]],",",".")&amp;","&amp;SUBSTITUTE(Tabel2[[#This Row],[lon]],",","."))</f>
        <v>http://maps.google.nl/maps?q=50.95822,5.851333</v>
      </c>
    </row>
    <row r="1991" spans="1:11" x14ac:dyDescent="0.25">
      <c r="A1991" s="12">
        <f>TIMEVALUE(MID(Tabel2[[#This Row],[ns1:time2]],12,8))</f>
        <v>0.51465277777777774</v>
      </c>
      <c r="B1991" s="13">
        <f>ROUND(6370973.27862*((2*ASIN(SQRT((SIN((RADIANS(Strava!E1990)-RADIANS(Strava!E1991))/2)^2)+COS(RADIANS(Strava!E1990))*COS(RADIANS(Strava!E1991))*(SIN((RADIANS(Strava!F1990)-RADIANS(Strava!F1991))/2)^2))))),0)</f>
        <v>8</v>
      </c>
      <c r="C1991" s="14">
        <f t="shared" si="248"/>
        <v>28.681000000000001</v>
      </c>
      <c r="D1991" s="12">
        <f t="shared" si="249"/>
        <v>1.1574074074038876E-5</v>
      </c>
      <c r="E1991" s="12">
        <f t="shared" si="250"/>
        <v>5.2708333333333302E-2</v>
      </c>
      <c r="F1991" s="15">
        <f t="shared" si="251"/>
        <v>28.800000000087586</v>
      </c>
      <c r="G1991" s="15">
        <f t="shared" si="252"/>
        <v>28.800000000084413</v>
      </c>
      <c r="H1991" s="15">
        <f t="shared" si="253"/>
        <v>23.760000000025016</v>
      </c>
      <c r="I1991" s="15">
        <f t="shared" si="254"/>
        <v>22.799999999994458</v>
      </c>
      <c r="J1991" s="15">
        <f t="shared" si="247"/>
        <v>17.820000000002949</v>
      </c>
      <c r="K1991" s="21" t="str">
        <f>HYPERLINK("http://maps.google.nl/maps?q="&amp;SUBSTITUTE(Tabel2[[#This Row],[lat]],",",".")&amp;","&amp;SUBSTITUTE(Tabel2[[#This Row],[lon]],",","."))</f>
        <v>http://maps.google.nl/maps?q=50.958159,5.851261</v>
      </c>
    </row>
    <row r="1992" spans="1:11" x14ac:dyDescent="0.25">
      <c r="A1992" s="8">
        <f>TIMEVALUE(MID(Tabel2[[#This Row],[ns1:time2]],12,8))</f>
        <v>0.51466435185185189</v>
      </c>
      <c r="B1992" s="13">
        <f>ROUND(6370973.27862*((2*ASIN(SQRT((SIN((RADIANS(Strava!E1991)-RADIANS(Strava!E1992))/2)^2)+COS(RADIANS(Strava!E1991))*COS(RADIANS(Strava!E1992))*(SIN((RADIANS(Strava!F1991)-RADIANS(Strava!F1992))/2)^2))))),0)</f>
        <v>8</v>
      </c>
      <c r="C1992" s="10">
        <f t="shared" si="248"/>
        <v>28.689</v>
      </c>
      <c r="D1992" s="8">
        <f t="shared" si="249"/>
        <v>1.1574074074149898E-5</v>
      </c>
      <c r="E1992" s="8">
        <f t="shared" si="250"/>
        <v>5.2719907407407451E-2</v>
      </c>
      <c r="F1992" s="17">
        <f t="shared" si="251"/>
        <v>28.799999999811327</v>
      </c>
      <c r="G1992" s="17">
        <f t="shared" si="252"/>
        <v>28.799999999946284</v>
      </c>
      <c r="H1992" s="17">
        <f t="shared" si="253"/>
        <v>28.799999999992327</v>
      </c>
      <c r="I1992" s="17">
        <f t="shared" si="254"/>
        <v>24.599999999994246</v>
      </c>
      <c r="J1992" s="17">
        <f t="shared" si="247"/>
        <v>19.199999999997015</v>
      </c>
      <c r="K1992" s="20" t="str">
        <f>HYPERLINK("http://maps.google.nl/maps?q="&amp;SUBSTITUTE(Tabel2[[#This Row],[lat]],",",".")&amp;","&amp;SUBSTITUTE(Tabel2[[#This Row],[lon]],",","."))</f>
        <v>http://maps.google.nl/maps?q=50.958099,5.851193</v>
      </c>
    </row>
    <row r="1993" spans="1:11" x14ac:dyDescent="0.25">
      <c r="A1993" s="12">
        <f>TIMEVALUE(MID(Tabel2[[#This Row],[ns1:time2]],12,8))</f>
        <v>0.51467592592592593</v>
      </c>
      <c r="B1993" s="13">
        <f>ROUND(6370973.27862*((2*ASIN(SQRT((SIN((RADIANS(Strava!E1992)-RADIANS(Strava!E1993))/2)^2)+COS(RADIANS(Strava!E1992))*COS(RADIANS(Strava!E1993))*(SIN((RADIANS(Strava!F1992)-RADIANS(Strava!F1993))/2)^2))))),0)</f>
        <v>8</v>
      </c>
      <c r="C1993" s="14">
        <f t="shared" si="248"/>
        <v>28.696999999999999</v>
      </c>
      <c r="D1993" s="12">
        <f t="shared" si="249"/>
        <v>1.1574074074038876E-5</v>
      </c>
      <c r="E1993" s="12">
        <f t="shared" si="250"/>
        <v>5.273148148148149E-2</v>
      </c>
      <c r="F1993" s="15">
        <f t="shared" si="251"/>
        <v>28.800000000087586</v>
      </c>
      <c r="G1993" s="15">
        <f t="shared" si="252"/>
        <v>28.799999999946284</v>
      </c>
      <c r="H1993" s="15">
        <f t="shared" si="253"/>
        <v>28.799999999992327</v>
      </c>
      <c r="I1993" s="15">
        <f t="shared" si="254"/>
        <v>28.800000000015348</v>
      </c>
      <c r="J1993" s="15">
        <f t="shared" si="247"/>
        <v>19.999999999996447</v>
      </c>
      <c r="K1993" s="21" t="str">
        <f>HYPERLINK("http://maps.google.nl/maps?q="&amp;SUBSTITUTE(Tabel2[[#This Row],[lat]],",",".")&amp;","&amp;SUBSTITUTE(Tabel2[[#This Row],[lon]],",","."))</f>
        <v>http://maps.google.nl/maps?q=50.958043,5.851128</v>
      </c>
    </row>
    <row r="1994" spans="1:11" x14ac:dyDescent="0.25">
      <c r="A1994" s="8">
        <f>TIMEVALUE(MID(Tabel2[[#This Row],[ns1:time2]],12,8))</f>
        <v>0.51468749999999996</v>
      </c>
      <c r="B1994" s="13">
        <f>ROUND(6370973.27862*((2*ASIN(SQRT((SIN((RADIANS(Strava!E1993)-RADIANS(Strava!E1994))/2)^2)+COS(RADIANS(Strava!E1993))*COS(RADIANS(Strava!E1994))*(SIN((RADIANS(Strava!F1993)-RADIANS(Strava!F1994))/2)^2))))),0)</f>
        <v>8</v>
      </c>
      <c r="C1994" s="10">
        <f t="shared" si="248"/>
        <v>28.704999999999998</v>
      </c>
      <c r="D1994" s="8">
        <f t="shared" si="249"/>
        <v>1.1574074074038876E-5</v>
      </c>
      <c r="E1994" s="8">
        <f t="shared" si="250"/>
        <v>5.2743055555555529E-2</v>
      </c>
      <c r="F1994" s="17">
        <f t="shared" si="251"/>
        <v>28.800000000087586</v>
      </c>
      <c r="G1994" s="17">
        <f t="shared" si="252"/>
        <v>28.800000000084413</v>
      </c>
      <c r="H1994" s="17">
        <f t="shared" si="253"/>
        <v>28.799999999992327</v>
      </c>
      <c r="I1994" s="17">
        <f t="shared" si="254"/>
        <v>28.800000000015348</v>
      </c>
      <c r="J1994" s="17">
        <f t="shared" si="247"/>
        <v>20.800000000006964</v>
      </c>
      <c r="K1994" s="20" t="str">
        <f>HYPERLINK("http://maps.google.nl/maps?q="&amp;SUBSTITUTE(Tabel2[[#This Row],[lat]],",",".")&amp;","&amp;SUBSTITUTE(Tabel2[[#This Row],[lon]],",","."))</f>
        <v>http://maps.google.nl/maps?q=50.957987,5.851067</v>
      </c>
    </row>
    <row r="1995" spans="1:11" x14ac:dyDescent="0.25">
      <c r="A1995" s="12">
        <f>TIMEVALUE(MID(Tabel2[[#This Row],[ns1:time2]],12,8))</f>
        <v>0.51469907407407411</v>
      </c>
      <c r="B1995" s="13">
        <f>ROUND(6370973.27862*((2*ASIN(SQRT((SIN((RADIANS(Strava!E1994)-RADIANS(Strava!E1995))/2)^2)+COS(RADIANS(Strava!E1994))*COS(RADIANS(Strava!E1995))*(SIN((RADIANS(Strava!F1994)-RADIANS(Strava!F1995))/2)^2))))),0)</f>
        <v>8</v>
      </c>
      <c r="C1995" s="14">
        <f t="shared" si="248"/>
        <v>28.712999999999997</v>
      </c>
      <c r="D1995" s="12">
        <f t="shared" si="249"/>
        <v>1.1574074074149898E-5</v>
      </c>
      <c r="E1995" s="12">
        <f t="shared" si="250"/>
        <v>5.2754629629629679E-2</v>
      </c>
      <c r="F1995" s="15">
        <f t="shared" si="251"/>
        <v>28.799999999811327</v>
      </c>
      <c r="G1995" s="15">
        <f t="shared" si="252"/>
        <v>28.799999999946284</v>
      </c>
      <c r="H1995" s="15">
        <f t="shared" si="253"/>
        <v>28.799999999992327</v>
      </c>
      <c r="I1995" s="15">
        <f t="shared" si="254"/>
        <v>28.799999999946284</v>
      </c>
      <c r="J1995" s="15">
        <f t="shared" si="247"/>
        <v>21.599999999995312</v>
      </c>
      <c r="K1995" s="21" t="str">
        <f>HYPERLINK("http://maps.google.nl/maps?q="&amp;SUBSTITUTE(Tabel2[[#This Row],[lat]],",",".")&amp;","&amp;SUBSTITUTE(Tabel2[[#This Row],[lon]],",","."))</f>
        <v>http://maps.google.nl/maps?q=50.957926,5.851002</v>
      </c>
    </row>
    <row r="1996" spans="1:11" x14ac:dyDescent="0.25">
      <c r="A1996" s="8">
        <f>TIMEVALUE(MID(Tabel2[[#This Row],[ns1:time2]],12,8))</f>
        <v>0.51471064814814815</v>
      </c>
      <c r="B1996" s="13">
        <f>ROUND(6370973.27862*((2*ASIN(SQRT((SIN((RADIANS(Strava!E1995)-RADIANS(Strava!E1996))/2)^2)+COS(RADIANS(Strava!E1995))*COS(RADIANS(Strava!E1996))*(SIN((RADIANS(Strava!F1995)-RADIANS(Strava!F1996))/2)^2))))),0)</f>
        <v>8</v>
      </c>
      <c r="C1996" s="10">
        <f t="shared" si="248"/>
        <v>28.720999999999997</v>
      </c>
      <c r="D1996" s="8">
        <f t="shared" si="249"/>
        <v>1.1574074074038876E-5</v>
      </c>
      <c r="E1996" s="8">
        <f t="shared" si="250"/>
        <v>5.2766203703703718E-2</v>
      </c>
      <c r="F1996" s="17">
        <f t="shared" si="251"/>
        <v>28.800000000087586</v>
      </c>
      <c r="G1996" s="17">
        <f t="shared" si="252"/>
        <v>28.799999999946284</v>
      </c>
      <c r="H1996" s="17">
        <f t="shared" si="253"/>
        <v>28.799999999992327</v>
      </c>
      <c r="I1996" s="17">
        <f t="shared" si="254"/>
        <v>28.800000000015348</v>
      </c>
      <c r="J1996" s="17">
        <f t="shared" ref="J1996:J2059" si="255">(C1996-C1986)/((E1996-E1986)*24)</f>
        <v>22.399999999994741</v>
      </c>
      <c r="K1996" s="20" t="str">
        <f>HYPERLINK("http://maps.google.nl/maps?q="&amp;SUBSTITUTE(Tabel2[[#This Row],[lat]],",",".")&amp;","&amp;SUBSTITUTE(Tabel2[[#This Row],[lon]],",","."))</f>
        <v>http://maps.google.nl/maps?q=50.957871,5.850939</v>
      </c>
    </row>
    <row r="1997" spans="1:11" x14ac:dyDescent="0.25">
      <c r="A1997" s="12">
        <f>TIMEVALUE(MID(Tabel2[[#This Row],[ns1:time2]],12,8))</f>
        <v>0.51472222222222219</v>
      </c>
      <c r="B1997" s="13">
        <f>ROUND(6370973.27862*((2*ASIN(SQRT((SIN((RADIANS(Strava!E1996)-RADIANS(Strava!E1997))/2)^2)+COS(RADIANS(Strava!E1996))*COS(RADIANS(Strava!E1997))*(SIN((RADIANS(Strava!F1996)-RADIANS(Strava!F1997))/2)^2))))),0)</f>
        <v>8</v>
      </c>
      <c r="C1997" s="14">
        <f t="shared" si="248"/>
        <v>28.728999999999996</v>
      </c>
      <c r="D1997" s="12">
        <f t="shared" si="249"/>
        <v>1.1574074074038876E-5</v>
      </c>
      <c r="E1997" s="12">
        <f t="shared" si="250"/>
        <v>5.2777777777777757E-2</v>
      </c>
      <c r="F1997" s="15">
        <f t="shared" si="251"/>
        <v>28.800000000087586</v>
      </c>
      <c r="G1997" s="15">
        <f t="shared" si="252"/>
        <v>28.800000000084413</v>
      </c>
      <c r="H1997" s="15">
        <f t="shared" si="253"/>
        <v>28.799999999992327</v>
      </c>
      <c r="I1997" s="15">
        <f t="shared" si="254"/>
        <v>28.800000000015348</v>
      </c>
      <c r="J1997" s="15">
        <f t="shared" si="255"/>
        <v>25.799999999993393</v>
      </c>
      <c r="K1997" s="21" t="str">
        <f>HYPERLINK("http://maps.google.nl/maps?q="&amp;SUBSTITUTE(Tabel2[[#This Row],[lat]],",",".")&amp;","&amp;SUBSTITUTE(Tabel2[[#This Row],[lon]],",","."))</f>
        <v>http://maps.google.nl/maps?q=50.957819,5.85087</v>
      </c>
    </row>
    <row r="1998" spans="1:11" x14ac:dyDescent="0.25">
      <c r="A1998" s="8">
        <f>TIMEVALUE(MID(Tabel2[[#This Row],[ns1:time2]],12,8))</f>
        <v>0.51473379629629623</v>
      </c>
      <c r="B1998" s="13">
        <f>ROUND(6370973.27862*((2*ASIN(SQRT((SIN((RADIANS(Strava!E1997)-RADIANS(Strava!E1998))/2)^2)+COS(RADIANS(Strava!E1997))*COS(RADIANS(Strava!E1998))*(SIN((RADIANS(Strava!F1997)-RADIANS(Strava!F1998))/2)^2))))),0)</f>
        <v>7</v>
      </c>
      <c r="C1998" s="10">
        <f t="shared" si="248"/>
        <v>28.735999999999997</v>
      </c>
      <c r="D1998" s="8">
        <f t="shared" si="249"/>
        <v>1.1574074074038876E-5</v>
      </c>
      <c r="E1998" s="8">
        <f t="shared" si="250"/>
        <v>5.2789351851851796E-2</v>
      </c>
      <c r="F1998" s="17">
        <f t="shared" si="251"/>
        <v>25.200000000076638</v>
      </c>
      <c r="G1998" s="17">
        <f t="shared" si="252"/>
        <v>27.000000000083134</v>
      </c>
      <c r="H1998" s="17">
        <f t="shared" si="253"/>
        <v>27.600000000083561</v>
      </c>
      <c r="I1998" s="17">
        <f t="shared" si="254"/>
        <v>27.900000000016867</v>
      </c>
      <c r="J1998" s="17">
        <f t="shared" si="255"/>
        <v>26.400000000015133</v>
      </c>
      <c r="K1998" s="20" t="str">
        <f>HYPERLINK("http://maps.google.nl/maps?q="&amp;SUBSTITUTE(Tabel2[[#This Row],[lat]],",",".")&amp;","&amp;SUBSTITUTE(Tabel2[[#This Row],[lon]],",","."))</f>
        <v>http://maps.google.nl/maps?q=50.957769,5.850802</v>
      </c>
    </row>
    <row r="1999" spans="1:11" x14ac:dyDescent="0.25">
      <c r="A1999" s="12">
        <f>TIMEVALUE(MID(Tabel2[[#This Row],[ns1:time2]],12,8))</f>
        <v>0.51474537037037038</v>
      </c>
      <c r="B1999" s="13">
        <f>ROUND(6370973.27862*((2*ASIN(SQRT((SIN((RADIANS(Strava!E1998)-RADIANS(Strava!E1999))/2)^2)+COS(RADIANS(Strava!E1998))*COS(RADIANS(Strava!E1999))*(SIN((RADIANS(Strava!F1998)-RADIANS(Strava!F1999))/2)^2))))),0)</f>
        <v>7</v>
      </c>
      <c r="C1999" s="14">
        <f t="shared" si="248"/>
        <v>28.742999999999999</v>
      </c>
      <c r="D1999" s="12">
        <f t="shared" si="249"/>
        <v>1.1574074074149898E-5</v>
      </c>
      <c r="E1999" s="12">
        <f t="shared" si="250"/>
        <v>5.2800925925925946E-2</v>
      </c>
      <c r="F1999" s="15">
        <f t="shared" si="251"/>
        <v>25.199999999834912</v>
      </c>
      <c r="G1999" s="15">
        <f t="shared" si="252"/>
        <v>25.19999999996099</v>
      </c>
      <c r="H1999" s="15">
        <f t="shared" si="253"/>
        <v>26.399999999998293</v>
      </c>
      <c r="I1999" s="15">
        <f t="shared" si="254"/>
        <v>27.000000000018385</v>
      </c>
      <c r="J1999" s="15">
        <f t="shared" si="255"/>
        <v>28.080000000003096</v>
      </c>
      <c r="K1999" s="21" t="str">
        <f>HYPERLINK("http://maps.google.nl/maps?q="&amp;SUBSTITUTE(Tabel2[[#This Row],[lat]],",",".")&amp;","&amp;SUBSTITUTE(Tabel2[[#This Row],[lon]],",","."))</f>
        <v>http://maps.google.nl/maps?q=50.957717,5.850744</v>
      </c>
    </row>
    <row r="2000" spans="1:11" x14ac:dyDescent="0.25">
      <c r="A2000" s="8">
        <f>TIMEVALUE(MID(Tabel2[[#This Row],[ns1:time2]],12,8))</f>
        <v>0.51475694444444442</v>
      </c>
      <c r="B2000" s="13">
        <f>ROUND(6370973.27862*((2*ASIN(SQRT((SIN((RADIANS(Strava!E1999)-RADIANS(Strava!E2000))/2)^2)+COS(RADIANS(Strava!E1999))*COS(RADIANS(Strava!E2000))*(SIN((RADIANS(Strava!F1999)-RADIANS(Strava!F2000))/2)^2))))),0)</f>
        <v>7</v>
      </c>
      <c r="C2000" s="10">
        <f t="shared" si="248"/>
        <v>28.75</v>
      </c>
      <c r="D2000" s="8">
        <f t="shared" si="249"/>
        <v>1.1574074074038876E-5</v>
      </c>
      <c r="E2000" s="8">
        <f t="shared" si="250"/>
        <v>5.2812499999999984E-2</v>
      </c>
      <c r="F2000" s="17">
        <f t="shared" si="251"/>
        <v>25.200000000076638</v>
      </c>
      <c r="G2000" s="17">
        <f t="shared" si="252"/>
        <v>25.19999999996099</v>
      </c>
      <c r="H2000" s="17">
        <f t="shared" si="253"/>
        <v>25.200000000001278</v>
      </c>
      <c r="I2000" s="17">
        <f t="shared" si="254"/>
        <v>26.100000000019904</v>
      </c>
      <c r="J2000" s="17">
        <f t="shared" si="255"/>
        <v>27.720000000003875</v>
      </c>
      <c r="K2000" s="20" t="str">
        <f>HYPERLINK("http://maps.google.nl/maps?q="&amp;SUBSTITUTE(Tabel2[[#This Row],[lat]],",",".")&amp;","&amp;SUBSTITUTE(Tabel2[[#This Row],[lon]],",","."))</f>
        <v>http://maps.google.nl/maps?q=50.957664,5.850689</v>
      </c>
    </row>
    <row r="2001" spans="1:11" x14ac:dyDescent="0.25">
      <c r="A2001" s="12">
        <f>TIMEVALUE(MID(Tabel2[[#This Row],[ns1:time2]],12,8))</f>
        <v>0.51476851851851857</v>
      </c>
      <c r="B2001" s="13">
        <f>ROUND(6370973.27862*((2*ASIN(SQRT((SIN((RADIANS(Strava!E2000)-RADIANS(Strava!E2001))/2)^2)+COS(RADIANS(Strava!E2000))*COS(RADIANS(Strava!E2001))*(SIN((RADIANS(Strava!F2000)-RADIANS(Strava!F2001))/2)^2))))),0)</f>
        <v>7</v>
      </c>
      <c r="C2001" s="14">
        <f t="shared" si="248"/>
        <v>28.757000000000001</v>
      </c>
      <c r="D2001" s="12">
        <f t="shared" si="249"/>
        <v>1.1574074074149898E-5</v>
      </c>
      <c r="E2001" s="12">
        <f t="shared" si="250"/>
        <v>5.2824074074074134E-2</v>
      </c>
      <c r="F2001" s="15">
        <f t="shared" si="251"/>
        <v>25.199999999834912</v>
      </c>
      <c r="G2001" s="15">
        <f t="shared" si="252"/>
        <v>25.19999999996099</v>
      </c>
      <c r="H2001" s="15">
        <f t="shared" si="253"/>
        <v>25.199999999920703</v>
      </c>
      <c r="I2001" s="15">
        <f t="shared" si="254"/>
        <v>25.19999999996099</v>
      </c>
      <c r="J2001" s="15">
        <f t="shared" si="255"/>
        <v>27.35999999997841</v>
      </c>
      <c r="K2001" s="21" t="str">
        <f>HYPERLINK("http://maps.google.nl/maps?q="&amp;SUBSTITUTE(Tabel2[[#This Row],[lat]],",",".")&amp;","&amp;SUBSTITUTE(Tabel2[[#This Row],[lon]],",","."))</f>
        <v>http://maps.google.nl/maps?q=50.957609,5.85064</v>
      </c>
    </row>
    <row r="2002" spans="1:11" x14ac:dyDescent="0.25">
      <c r="A2002" s="8">
        <f>TIMEVALUE(MID(Tabel2[[#This Row],[ns1:time2]],12,8))</f>
        <v>0.51478009259259261</v>
      </c>
      <c r="B2002" s="13">
        <f>ROUND(6370973.27862*((2*ASIN(SQRT((SIN((RADIANS(Strava!E2001)-RADIANS(Strava!E2002))/2)^2)+COS(RADIANS(Strava!E2001))*COS(RADIANS(Strava!E2002))*(SIN((RADIANS(Strava!F2001)-RADIANS(Strava!F2002))/2)^2))))),0)</f>
        <v>7</v>
      </c>
      <c r="C2002" s="10">
        <f t="shared" si="248"/>
        <v>28.764000000000003</v>
      </c>
      <c r="D2002" s="8">
        <f t="shared" si="249"/>
        <v>1.1574074074038876E-5</v>
      </c>
      <c r="E2002" s="8">
        <f t="shared" si="250"/>
        <v>5.2835648148148173E-2</v>
      </c>
      <c r="F2002" s="17">
        <f t="shared" si="251"/>
        <v>25.200000000076638</v>
      </c>
      <c r="G2002" s="17">
        <f t="shared" si="252"/>
        <v>25.19999999996099</v>
      </c>
      <c r="H2002" s="17">
        <f t="shared" si="253"/>
        <v>25.200000000001278</v>
      </c>
      <c r="I2002" s="17">
        <f t="shared" si="254"/>
        <v>25.19999999996099</v>
      </c>
      <c r="J2002" s="17">
        <f t="shared" si="255"/>
        <v>27.000000000005436</v>
      </c>
      <c r="K2002" s="20" t="str">
        <f>HYPERLINK("http://maps.google.nl/maps?q="&amp;SUBSTITUTE(Tabel2[[#This Row],[lat]],",",".")&amp;","&amp;SUBSTITUTE(Tabel2[[#This Row],[lon]],",","."))</f>
        <v>http://maps.google.nl/maps?q=50.957553,5.850593</v>
      </c>
    </row>
    <row r="2003" spans="1:11" x14ac:dyDescent="0.25">
      <c r="A2003" s="12">
        <f>TIMEVALUE(MID(Tabel2[[#This Row],[ns1:time2]],12,8))</f>
        <v>0.51479166666666665</v>
      </c>
      <c r="B2003" s="13">
        <f>ROUND(6370973.27862*((2*ASIN(SQRT((SIN((RADIANS(Strava!E2002)-RADIANS(Strava!E2003))/2)^2)+COS(RADIANS(Strava!E2002))*COS(RADIANS(Strava!E2003))*(SIN((RADIANS(Strava!F2002)-RADIANS(Strava!F2003))/2)^2))))),0)</f>
        <v>7</v>
      </c>
      <c r="C2003" s="14">
        <f t="shared" si="248"/>
        <v>28.771000000000004</v>
      </c>
      <c r="D2003" s="12">
        <f t="shared" si="249"/>
        <v>1.1574074074038876E-5</v>
      </c>
      <c r="E2003" s="12">
        <f t="shared" si="250"/>
        <v>5.2847222222222212E-2</v>
      </c>
      <c r="F2003" s="15">
        <f t="shared" si="251"/>
        <v>25.200000000076638</v>
      </c>
      <c r="G2003" s="15">
        <f t="shared" si="252"/>
        <v>25.200000000081854</v>
      </c>
      <c r="H2003" s="15">
        <f t="shared" si="253"/>
        <v>25.200000000001278</v>
      </c>
      <c r="I2003" s="15">
        <f t="shared" si="254"/>
        <v>25.200000000021422</v>
      </c>
      <c r="J2003" s="15">
        <f t="shared" si="255"/>
        <v>26.640000000006214</v>
      </c>
      <c r="K2003" s="21" t="str">
        <f>HYPERLINK("http://maps.google.nl/maps?q="&amp;SUBSTITUTE(Tabel2[[#This Row],[lat]],",",".")&amp;","&amp;SUBSTITUTE(Tabel2[[#This Row],[lon]],",","."))</f>
        <v>http://maps.google.nl/maps?q=50.957499,5.850551</v>
      </c>
    </row>
    <row r="2004" spans="1:11" x14ac:dyDescent="0.25">
      <c r="A2004" s="8">
        <f>TIMEVALUE(MID(Tabel2[[#This Row],[ns1:time2]],12,8))</f>
        <v>0.51481481481481484</v>
      </c>
      <c r="B2004" s="13">
        <f>ROUND(6370973.27862*((2*ASIN(SQRT((SIN((RADIANS(Strava!E2003)-RADIANS(Strava!E2004))/2)^2)+COS(RADIANS(Strava!E2003))*COS(RADIANS(Strava!E2004))*(SIN((RADIANS(Strava!F2003)-RADIANS(Strava!F2004))/2)^2))))),0)</f>
        <v>13</v>
      </c>
      <c r="C2004" s="10">
        <f t="shared" si="248"/>
        <v>28.784000000000006</v>
      </c>
      <c r="D2004" s="8">
        <f t="shared" si="249"/>
        <v>2.3148148148188774E-5</v>
      </c>
      <c r="E2004" s="8">
        <f t="shared" si="250"/>
        <v>5.2870370370370401E-2</v>
      </c>
      <c r="F2004" s="17">
        <f t="shared" si="251"/>
        <v>23.399999999958929</v>
      </c>
      <c r="G2004" s="17">
        <f t="shared" si="252"/>
        <v>24</v>
      </c>
      <c r="H2004" s="17">
        <f t="shared" si="253"/>
        <v>24.300000000019743</v>
      </c>
      <c r="I2004" s="17">
        <f t="shared" si="254"/>
        <v>24.479999999984855</v>
      </c>
      <c r="J2004" s="17">
        <f t="shared" si="255"/>
        <v>25.854545454536428</v>
      </c>
      <c r="K2004" s="20" t="str">
        <f>HYPERLINK("http://maps.google.nl/maps?q="&amp;SUBSTITUTE(Tabel2[[#This Row],[lat]],",",".")&amp;","&amp;SUBSTITUTE(Tabel2[[#This Row],[lon]],",","."))</f>
        <v>http://maps.google.nl/maps?q=50.957388,5.850482</v>
      </c>
    </row>
    <row r="2005" spans="1:11" x14ac:dyDescent="0.25">
      <c r="A2005" s="12">
        <f>TIMEVALUE(MID(Tabel2[[#This Row],[ns1:time2]],12,8))</f>
        <v>0.51484953703703706</v>
      </c>
      <c r="B2005" s="13">
        <f>ROUND(6370973.27862*((2*ASIN(SQRT((SIN((RADIANS(Strava!E2004)-RADIANS(Strava!E2005))/2)^2)+COS(RADIANS(Strava!E2004))*COS(RADIANS(Strava!E2005))*(SIN((RADIANS(Strava!F2004)-RADIANS(Strava!F2005))/2)^2))))),0)</f>
        <v>23</v>
      </c>
      <c r="C2005" s="14">
        <f t="shared" si="248"/>
        <v>28.807000000000006</v>
      </c>
      <c r="D2005" s="12">
        <f t="shared" si="249"/>
        <v>3.472222222222765E-5</v>
      </c>
      <c r="E2005" s="12">
        <f t="shared" si="250"/>
        <v>5.2905092592592629E-2</v>
      </c>
      <c r="F2005" s="15">
        <f t="shared" si="251"/>
        <v>27.599999999995685</v>
      </c>
      <c r="G2005" s="15">
        <f t="shared" si="252"/>
        <v>25.919999999980355</v>
      </c>
      <c r="H2005" s="15">
        <f t="shared" si="253"/>
        <v>25.799999999997656</v>
      </c>
      <c r="I2005" s="15">
        <f t="shared" si="254"/>
        <v>25.714285714295634</v>
      </c>
      <c r="J2005" s="15">
        <f t="shared" si="255"/>
        <v>26.030769230773863</v>
      </c>
      <c r="K2005" s="21" t="str">
        <f>HYPERLINK("http://maps.google.nl/maps?q="&amp;SUBSTITUTE(Tabel2[[#This Row],[lat]],",",".")&amp;","&amp;SUBSTITUTE(Tabel2[[#This Row],[lon]],",","."))</f>
        <v>http://maps.google.nl/maps?q=50.957188,5.850377</v>
      </c>
    </row>
    <row r="2006" spans="1:11" x14ac:dyDescent="0.25">
      <c r="A2006" s="8">
        <f>TIMEVALUE(MID(Tabel2[[#This Row],[ns1:time2]],12,8))</f>
        <v>0.5148611111111111</v>
      </c>
      <c r="B2006" s="13">
        <f>ROUND(6370973.27862*((2*ASIN(SQRT((SIN((RADIANS(Strava!E2005)-RADIANS(Strava!E2006))/2)^2)+COS(RADIANS(Strava!E2005))*COS(RADIANS(Strava!E2006))*(SIN((RADIANS(Strava!F2005)-RADIANS(Strava!F2006))/2)^2))))),0)</f>
        <v>8</v>
      </c>
      <c r="C2006" s="10">
        <f t="shared" si="248"/>
        <v>28.815000000000005</v>
      </c>
      <c r="D2006" s="8">
        <f t="shared" si="249"/>
        <v>1.1574074074038876E-5</v>
      </c>
      <c r="E2006" s="8">
        <f t="shared" si="250"/>
        <v>5.2916666666666667E-2</v>
      </c>
      <c r="F2006" s="17">
        <f t="shared" si="251"/>
        <v>28.800000000087586</v>
      </c>
      <c r="G2006" s="17">
        <f t="shared" si="252"/>
        <v>27.900000000016867</v>
      </c>
      <c r="H2006" s="17">
        <f t="shared" si="253"/>
        <v>26.399999999996162</v>
      </c>
      <c r="I2006" s="17">
        <f t="shared" si="254"/>
        <v>26.228571428580302</v>
      </c>
      <c r="J2006" s="17">
        <f t="shared" si="255"/>
        <v>26.030769230773863</v>
      </c>
      <c r="K2006" s="20" t="str">
        <f>HYPERLINK("http://maps.google.nl/maps?q="&amp;SUBSTITUTE(Tabel2[[#This Row],[lat]],",",".")&amp;","&amp;SUBSTITUTE(Tabel2[[#This Row],[lon]],",","."))</f>
        <v>http://maps.google.nl/maps?q=50.957115,5.850368</v>
      </c>
    </row>
    <row r="2007" spans="1:11" x14ac:dyDescent="0.25">
      <c r="A2007" s="12">
        <f>TIMEVALUE(MID(Tabel2[[#This Row],[ns1:time2]],12,8))</f>
        <v>0.51487268518518514</v>
      </c>
      <c r="B2007" s="13">
        <f>ROUND(6370973.27862*((2*ASIN(SQRT((SIN((RADIANS(Strava!E2006)-RADIANS(Strava!E2007))/2)^2)+COS(RADIANS(Strava!E2006))*COS(RADIANS(Strava!E2007))*(SIN((RADIANS(Strava!F2006)-RADIANS(Strava!F2007))/2)^2))))),0)</f>
        <v>9</v>
      </c>
      <c r="C2007" s="14">
        <f t="shared" si="248"/>
        <v>28.824000000000005</v>
      </c>
      <c r="D2007" s="12">
        <f t="shared" si="249"/>
        <v>1.1574074074038876E-5</v>
      </c>
      <c r="E2007" s="12">
        <f t="shared" si="250"/>
        <v>5.2928240740740706E-2</v>
      </c>
      <c r="F2007" s="15">
        <f t="shared" si="251"/>
        <v>32.40000000009853</v>
      </c>
      <c r="G2007" s="15">
        <f t="shared" si="252"/>
        <v>30.600000000092088</v>
      </c>
      <c r="H2007" s="15">
        <f t="shared" si="253"/>
        <v>28.800000000031719</v>
      </c>
      <c r="I2007" s="15">
        <f t="shared" si="254"/>
        <v>27.257142857151472</v>
      </c>
      <c r="J2007" s="15">
        <f t="shared" si="255"/>
        <v>26.307692307697302</v>
      </c>
      <c r="K2007" s="21" t="str">
        <f>HYPERLINK("http://maps.google.nl/maps?q="&amp;SUBSTITUTE(Tabel2[[#This Row],[lat]],",",".")&amp;","&amp;SUBSTITUTE(Tabel2[[#This Row],[lon]],",","."))</f>
        <v>http://maps.google.nl/maps?q=50.957034,5.850383</v>
      </c>
    </row>
    <row r="2008" spans="1:11" x14ac:dyDescent="0.25">
      <c r="A2008" s="8">
        <f>TIMEVALUE(MID(Tabel2[[#This Row],[ns1:time2]],12,8))</f>
        <v>0.51488425925925929</v>
      </c>
      <c r="B2008" s="13">
        <f>ROUND(6370973.27862*((2*ASIN(SQRT((SIN((RADIANS(Strava!E2007)-RADIANS(Strava!E2008))/2)^2)+COS(RADIANS(Strava!E2007))*COS(RADIANS(Strava!E2008))*(SIN((RADIANS(Strava!F2007)-RADIANS(Strava!F2008))/2)^2))))),0)</f>
        <v>9</v>
      </c>
      <c r="C2008" s="10">
        <f t="shared" si="248"/>
        <v>28.833000000000006</v>
      </c>
      <c r="D2008" s="8">
        <f t="shared" si="249"/>
        <v>1.1574074074149898E-5</v>
      </c>
      <c r="E2008" s="8">
        <f t="shared" si="250"/>
        <v>5.2939814814814856E-2</v>
      </c>
      <c r="F2008" s="17">
        <f t="shared" si="251"/>
        <v>32.399999999787738</v>
      </c>
      <c r="G2008" s="17">
        <f t="shared" si="252"/>
        <v>32.399999999944363</v>
      </c>
      <c r="H2008" s="17">
        <f t="shared" si="253"/>
        <v>31.199999999994883</v>
      </c>
      <c r="I2008" s="17">
        <f t="shared" si="254"/>
        <v>29.399999999995096</v>
      </c>
      <c r="J2008" s="17">
        <f t="shared" si="255"/>
        <v>26.861538461523377</v>
      </c>
      <c r="K2008" s="20" t="str">
        <f>HYPERLINK("http://maps.google.nl/maps?q="&amp;SUBSTITUTE(Tabel2[[#This Row],[lat]],",",".")&amp;","&amp;SUBSTITUTE(Tabel2[[#This Row],[lon]],",","."))</f>
        <v>http://maps.google.nl/maps?q=50.956954,5.850419</v>
      </c>
    </row>
    <row r="2009" spans="1:11" x14ac:dyDescent="0.25">
      <c r="A2009" s="12">
        <f>TIMEVALUE(MID(Tabel2[[#This Row],[ns1:time2]],12,8))</f>
        <v>0.51489583333333333</v>
      </c>
      <c r="B2009" s="13">
        <f>ROUND(6370973.27862*((2*ASIN(SQRT((SIN((RADIANS(Strava!E2008)-RADIANS(Strava!E2009))/2)^2)+COS(RADIANS(Strava!E2008))*COS(RADIANS(Strava!E2009))*(SIN((RADIANS(Strava!F2008)-RADIANS(Strava!F2009))/2)^2))))),0)</f>
        <v>10</v>
      </c>
      <c r="C2009" s="14">
        <f t="shared" si="248"/>
        <v>28.843000000000007</v>
      </c>
      <c r="D2009" s="12">
        <f t="shared" si="249"/>
        <v>1.1574074074038876E-5</v>
      </c>
      <c r="E2009" s="12">
        <f t="shared" si="250"/>
        <v>5.2951388888888895E-2</v>
      </c>
      <c r="F2009" s="15">
        <f t="shared" si="251"/>
        <v>36.00000000010948</v>
      </c>
      <c r="G2009" s="15">
        <f t="shared" si="252"/>
        <v>34.199999999943408</v>
      </c>
      <c r="H2009" s="15">
        <f t="shared" si="253"/>
        <v>33.599999999997443</v>
      </c>
      <c r="I2009" s="15">
        <f t="shared" si="254"/>
        <v>32.400000000022061</v>
      </c>
      <c r="J2009" s="15">
        <f t="shared" si="255"/>
        <v>27.692307692312536</v>
      </c>
      <c r="K2009" s="21" t="str">
        <f>HYPERLINK("http://maps.google.nl/maps?q="&amp;SUBSTITUTE(Tabel2[[#This Row],[lat]],",",".")&amp;","&amp;SUBSTITUTE(Tabel2[[#This Row],[lon]],",","."))</f>
        <v>http://maps.google.nl/maps?q=50.956871,5.850457</v>
      </c>
    </row>
    <row r="2010" spans="1:11" x14ac:dyDescent="0.25">
      <c r="A2010" s="8">
        <f>TIMEVALUE(MID(Tabel2[[#This Row],[ns1:time2]],12,8))</f>
        <v>0.51490740740740737</v>
      </c>
      <c r="B2010" s="13">
        <f>ROUND(6370973.27862*((2*ASIN(SQRT((SIN((RADIANS(Strava!E2009)-RADIANS(Strava!E2010))/2)^2)+COS(RADIANS(Strava!E2009))*COS(RADIANS(Strava!E2010))*(SIN((RADIANS(Strava!F2009)-RADIANS(Strava!F2010))/2)^2))))),0)</f>
        <v>9</v>
      </c>
      <c r="C2010" s="10">
        <f t="shared" si="248"/>
        <v>28.852000000000007</v>
      </c>
      <c r="D2010" s="8">
        <f t="shared" si="249"/>
        <v>1.1574074074038876E-5</v>
      </c>
      <c r="E2010" s="8">
        <f t="shared" si="250"/>
        <v>5.2962962962962934E-2</v>
      </c>
      <c r="F2010" s="17">
        <f t="shared" si="251"/>
        <v>32.40000000009853</v>
      </c>
      <c r="G2010" s="17">
        <f t="shared" si="252"/>
        <v>34.200000000107437</v>
      </c>
      <c r="H2010" s="17">
        <f t="shared" si="253"/>
        <v>33.599999999997443</v>
      </c>
      <c r="I2010" s="17">
        <f t="shared" si="254"/>
        <v>33.300000000023743</v>
      </c>
      <c r="J2010" s="17">
        <f t="shared" si="255"/>
        <v>28.246153846158432</v>
      </c>
      <c r="K2010" s="20" t="str">
        <f>HYPERLINK("http://maps.google.nl/maps?q="&amp;SUBSTITUTE(Tabel2[[#This Row],[lat]],",",".")&amp;","&amp;SUBSTITUTE(Tabel2[[#This Row],[lon]],",","."))</f>
        <v>http://maps.google.nl/maps?q=50.956793,5.850484</v>
      </c>
    </row>
    <row r="2011" spans="1:11" x14ac:dyDescent="0.25">
      <c r="A2011" s="12">
        <f>TIMEVALUE(MID(Tabel2[[#This Row],[ns1:time2]],12,8))</f>
        <v>0.51493055555555556</v>
      </c>
      <c r="B2011" s="13">
        <f>ROUND(6370973.27862*((2*ASIN(SQRT((SIN((RADIANS(Strava!E2010)-RADIANS(Strava!E2011))/2)^2)+COS(RADIANS(Strava!E2010))*COS(RADIANS(Strava!E2011))*(SIN((RADIANS(Strava!F2010)-RADIANS(Strava!F2011))/2)^2))))),0)</f>
        <v>17</v>
      </c>
      <c r="C2011" s="14">
        <f t="shared" si="248"/>
        <v>28.869000000000007</v>
      </c>
      <c r="D2011" s="12">
        <f t="shared" si="249"/>
        <v>2.3148148148188774E-5</v>
      </c>
      <c r="E2011" s="12">
        <f t="shared" si="250"/>
        <v>5.2986111111111123E-2</v>
      </c>
      <c r="F2011" s="15">
        <f t="shared" si="251"/>
        <v>30.599999999946299</v>
      </c>
      <c r="G2011" s="15">
        <f t="shared" si="252"/>
        <v>31.199999999994883</v>
      </c>
      <c r="H2011" s="15">
        <f t="shared" si="253"/>
        <v>32.400000000022061</v>
      </c>
      <c r="I2011" s="15">
        <f t="shared" si="254"/>
        <v>32.399999999975442</v>
      </c>
      <c r="J2011" s="15">
        <f t="shared" si="255"/>
        <v>28.800000000010048</v>
      </c>
      <c r="K2011" s="21" t="str">
        <f>HYPERLINK("http://maps.google.nl/maps?q="&amp;SUBSTITUTE(Tabel2[[#This Row],[lat]],",",".")&amp;","&amp;SUBSTITUTE(Tabel2[[#This Row],[lon]],",","."))</f>
        <v>http://maps.google.nl/maps?q=50.956643,5.850491</v>
      </c>
    </row>
    <row r="2012" spans="1:11" x14ac:dyDescent="0.25">
      <c r="A2012" s="8">
        <f>TIMEVALUE(MID(Tabel2[[#This Row],[ns1:time2]],12,8))</f>
        <v>0.51496527777777779</v>
      </c>
      <c r="B2012" s="13">
        <f>ROUND(6370973.27862*((2*ASIN(SQRT((SIN((RADIANS(Strava!E2011)-RADIANS(Strava!E2012))/2)^2)+COS(RADIANS(Strava!E2011))*COS(RADIANS(Strava!E2012))*(SIN((RADIANS(Strava!F2011)-RADIANS(Strava!F2012))/2)^2))))),0)</f>
        <v>23</v>
      </c>
      <c r="C2012" s="10">
        <f t="shared" si="248"/>
        <v>28.892000000000007</v>
      </c>
      <c r="D2012" s="8">
        <f t="shared" si="249"/>
        <v>3.472222222222765E-5</v>
      </c>
      <c r="E2012" s="8">
        <f t="shared" si="250"/>
        <v>5.302083333333335E-2</v>
      </c>
      <c r="F2012" s="17">
        <f t="shared" si="251"/>
        <v>27.599999999995685</v>
      </c>
      <c r="G2012" s="17">
        <f t="shared" si="252"/>
        <v>28.799999999976468</v>
      </c>
      <c r="H2012" s="17">
        <f t="shared" si="253"/>
        <v>29.399999999995096</v>
      </c>
      <c r="I2012" s="17">
        <f t="shared" si="254"/>
        <v>30.342857142866801</v>
      </c>
      <c r="J2012" s="17">
        <f t="shared" si="255"/>
        <v>28.800000000002079</v>
      </c>
      <c r="K2012" s="20" t="str">
        <f>HYPERLINK("http://maps.google.nl/maps?q="&amp;SUBSTITUTE(Tabel2[[#This Row],[lat]],",",".")&amp;","&amp;SUBSTITUTE(Tabel2[[#This Row],[lon]],",","."))</f>
        <v>http://maps.google.nl/maps?q=50.956449,5.850369</v>
      </c>
    </row>
    <row r="2013" spans="1:11" x14ac:dyDescent="0.25">
      <c r="A2013" s="12">
        <f>TIMEVALUE(MID(Tabel2[[#This Row],[ns1:time2]],12,8))</f>
        <v>0.51497685185185182</v>
      </c>
      <c r="B2013" s="13">
        <f>ROUND(6370973.27862*((2*ASIN(SQRT((SIN((RADIANS(Strava!E2012)-RADIANS(Strava!E2013))/2)^2)+COS(RADIANS(Strava!E2012))*COS(RADIANS(Strava!E2013))*(SIN((RADIANS(Strava!F2012)-RADIANS(Strava!F2013))/2)^2))))),0)</f>
        <v>7</v>
      </c>
      <c r="C2013" s="14">
        <f t="shared" si="248"/>
        <v>28.899000000000008</v>
      </c>
      <c r="D2013" s="12">
        <f t="shared" si="249"/>
        <v>1.1574074074038876E-5</v>
      </c>
      <c r="E2013" s="12">
        <f t="shared" si="250"/>
        <v>5.3032407407407389E-2</v>
      </c>
      <c r="F2013" s="15">
        <f t="shared" si="251"/>
        <v>25.200000000076638</v>
      </c>
      <c r="G2013" s="15">
        <f t="shared" si="252"/>
        <v>27.000000000018385</v>
      </c>
      <c r="H2013" s="15">
        <f t="shared" si="253"/>
        <v>28.199999999995949</v>
      </c>
      <c r="I2013" s="15">
        <f t="shared" si="254"/>
        <v>28.800000000009135</v>
      </c>
      <c r="J2013" s="15">
        <f t="shared" si="255"/>
        <v>28.800000000002079</v>
      </c>
      <c r="K2013" s="21" t="str">
        <f>HYPERLINK("http://maps.google.nl/maps?q="&amp;SUBSTITUTE(Tabel2[[#This Row],[lat]],",",".")&amp;","&amp;SUBSTITUTE(Tabel2[[#This Row],[lon]],",","."))</f>
        <v>http://maps.google.nl/maps?q=50.956397,5.850306</v>
      </c>
    </row>
    <row r="2014" spans="1:11" x14ac:dyDescent="0.25">
      <c r="A2014" s="8">
        <f>TIMEVALUE(MID(Tabel2[[#This Row],[ns1:time2]],12,8))</f>
        <v>0.51498842592592597</v>
      </c>
      <c r="B2014" s="13">
        <f>ROUND(6370973.27862*((2*ASIN(SQRT((SIN((RADIANS(Strava!E2013)-RADIANS(Strava!E2014))/2)^2)+COS(RADIANS(Strava!E2013))*COS(RADIANS(Strava!E2014))*(SIN((RADIANS(Strava!F2013)-RADIANS(Strava!F2014))/2)^2))))),0)</f>
        <v>7</v>
      </c>
      <c r="C2014" s="10">
        <f t="shared" si="248"/>
        <v>28.906000000000009</v>
      </c>
      <c r="D2014" s="8">
        <f t="shared" si="249"/>
        <v>1.1574074074149898E-5</v>
      </c>
      <c r="E2014" s="8">
        <f t="shared" si="250"/>
        <v>5.3043981481481539E-2</v>
      </c>
      <c r="F2014" s="17">
        <f t="shared" si="251"/>
        <v>25.199999999834912</v>
      </c>
      <c r="G2014" s="17">
        <f t="shared" si="252"/>
        <v>25.19999999996099</v>
      </c>
      <c r="H2014" s="17">
        <f t="shared" si="253"/>
        <v>26.639999999980663</v>
      </c>
      <c r="I2014" s="17">
        <f t="shared" si="254"/>
        <v>27.771428571399912</v>
      </c>
      <c r="J2014" s="17">
        <f t="shared" si="255"/>
        <v>29.279999999996249</v>
      </c>
      <c r="K2014" s="20" t="str">
        <f>HYPERLINK("http://maps.google.nl/maps?q="&amp;SUBSTITUTE(Tabel2[[#This Row],[lat]],",",".")&amp;","&amp;SUBSTITUTE(Tabel2[[#This Row],[lon]],",","."))</f>
        <v>http://maps.google.nl/maps?q=50.95635,5.850243</v>
      </c>
    </row>
    <row r="2015" spans="1:11" x14ac:dyDescent="0.25">
      <c r="A2015" s="12">
        <f>TIMEVALUE(MID(Tabel2[[#This Row],[ns1:time2]],12,8))</f>
        <v>0.51500000000000001</v>
      </c>
      <c r="B2015" s="13">
        <f>ROUND(6370973.27862*((2*ASIN(SQRT((SIN((RADIANS(Strava!E2014)-RADIANS(Strava!E2015))/2)^2)+COS(RADIANS(Strava!E2014))*COS(RADIANS(Strava!E2015))*(SIN((RADIANS(Strava!F2014)-RADIANS(Strava!F2015))/2)^2))))),0)</f>
        <v>7</v>
      </c>
      <c r="C2015" s="14">
        <f t="shared" si="248"/>
        <v>28.913000000000011</v>
      </c>
      <c r="D2015" s="12">
        <f t="shared" si="249"/>
        <v>1.1574074074038876E-5</v>
      </c>
      <c r="E2015" s="12">
        <f t="shared" si="250"/>
        <v>5.3055555555555578E-2</v>
      </c>
      <c r="F2015" s="15">
        <f t="shared" si="251"/>
        <v>25.200000000076638</v>
      </c>
      <c r="G2015" s="15">
        <f t="shared" si="252"/>
        <v>25.19999999996099</v>
      </c>
      <c r="H2015" s="15">
        <f t="shared" si="253"/>
        <v>25.200000000001278</v>
      </c>
      <c r="I2015" s="15">
        <f t="shared" si="254"/>
        <v>26.399999999998293</v>
      </c>
      <c r="J2015" s="15">
        <f t="shared" si="255"/>
        <v>29.353846153850224</v>
      </c>
      <c r="K2015" s="21" t="str">
        <f>HYPERLINK("http://maps.google.nl/maps?q="&amp;SUBSTITUTE(Tabel2[[#This Row],[lat]],",",".")&amp;","&amp;SUBSTITUTE(Tabel2[[#This Row],[lon]],",","."))</f>
        <v>http://maps.google.nl/maps?q=50.956307,5.85018</v>
      </c>
    </row>
    <row r="2016" spans="1:11" x14ac:dyDescent="0.25">
      <c r="A2016" s="8">
        <f>TIMEVALUE(MID(Tabel2[[#This Row],[ns1:time2]],12,8))</f>
        <v>0.51501157407407405</v>
      </c>
      <c r="B2016" s="13">
        <f>ROUND(6370973.27862*((2*ASIN(SQRT((SIN((RADIANS(Strava!E2015)-RADIANS(Strava!E2016))/2)^2)+COS(RADIANS(Strava!E2015))*COS(RADIANS(Strava!E2016))*(SIN((RADIANS(Strava!F2015)-RADIANS(Strava!F2016))/2)^2))))),0)</f>
        <v>7</v>
      </c>
      <c r="C2016" s="10">
        <f t="shared" si="248"/>
        <v>28.920000000000012</v>
      </c>
      <c r="D2016" s="8">
        <f t="shared" si="249"/>
        <v>1.1574074074038876E-5</v>
      </c>
      <c r="E2016" s="8">
        <f t="shared" si="250"/>
        <v>5.3067129629629617E-2</v>
      </c>
      <c r="F2016" s="17">
        <f t="shared" si="251"/>
        <v>25.200000000076638</v>
      </c>
      <c r="G2016" s="17">
        <f t="shared" si="252"/>
        <v>25.200000000081854</v>
      </c>
      <c r="H2016" s="17">
        <f t="shared" si="253"/>
        <v>25.200000000001278</v>
      </c>
      <c r="I2016" s="17">
        <f t="shared" si="254"/>
        <v>25.200000000021422</v>
      </c>
      <c r="J2016" s="17">
        <f t="shared" si="255"/>
        <v>29.07692307692777</v>
      </c>
      <c r="K2016" s="20" t="str">
        <f>HYPERLINK("http://maps.google.nl/maps?q="&amp;SUBSTITUTE(Tabel2[[#This Row],[lat]],",",".")&amp;","&amp;SUBSTITUTE(Tabel2[[#This Row],[lon]],",","."))</f>
        <v>http://maps.google.nl/maps?q=50.956257,5.850121</v>
      </c>
    </row>
    <row r="2017" spans="1:11" x14ac:dyDescent="0.25">
      <c r="A2017" s="12">
        <f>TIMEVALUE(MID(Tabel2[[#This Row],[ns1:time2]],12,8))</f>
        <v>0.51502314814814809</v>
      </c>
      <c r="B2017" s="13">
        <f>ROUND(6370973.27862*((2*ASIN(SQRT((SIN((RADIANS(Strava!E2016)-RADIANS(Strava!E2017))/2)^2)+COS(RADIANS(Strava!E2016))*COS(RADIANS(Strava!E2017))*(SIN((RADIANS(Strava!F2016)-RADIANS(Strava!F2017))/2)^2))))),0)</f>
        <v>7</v>
      </c>
      <c r="C2017" s="14">
        <f t="shared" si="248"/>
        <v>28.927000000000014</v>
      </c>
      <c r="D2017" s="12">
        <f t="shared" si="249"/>
        <v>1.1574074074038876E-5</v>
      </c>
      <c r="E2017" s="12">
        <f t="shared" si="250"/>
        <v>5.3078703703703656E-2</v>
      </c>
      <c r="F2017" s="15">
        <f t="shared" si="251"/>
        <v>25.200000000076638</v>
      </c>
      <c r="G2017" s="15">
        <f t="shared" si="252"/>
        <v>25.200000000081854</v>
      </c>
      <c r="H2017" s="15">
        <f t="shared" si="253"/>
        <v>25.200000000081854</v>
      </c>
      <c r="I2017" s="15">
        <f t="shared" si="254"/>
        <v>25.200000000021422</v>
      </c>
      <c r="J2017" s="15">
        <f t="shared" si="255"/>
        <v>28.523076923081874</v>
      </c>
      <c r="K2017" s="21" t="str">
        <f>HYPERLINK("http://maps.google.nl/maps?q="&amp;SUBSTITUTE(Tabel2[[#This Row],[lat]],",",".")&amp;","&amp;SUBSTITUTE(Tabel2[[#This Row],[lon]],",","."))</f>
        <v>http://maps.google.nl/maps?q=50.956203,5.850061</v>
      </c>
    </row>
    <row r="2018" spans="1:11" x14ac:dyDescent="0.25">
      <c r="A2018" s="8">
        <f>TIMEVALUE(MID(Tabel2[[#This Row],[ns1:time2]],12,8))</f>
        <v>0.51506944444444447</v>
      </c>
      <c r="B2018" s="13">
        <f>ROUND(6370973.27862*((2*ASIN(SQRT((SIN((RADIANS(Strava!E2017)-RADIANS(Strava!E2018))/2)^2)+COS(RADIANS(Strava!E2017))*COS(RADIANS(Strava!E2018))*(SIN((RADIANS(Strava!F2017)-RADIANS(Strava!F2018))/2)^2))))),0)</f>
        <v>27</v>
      </c>
      <c r="C2018" s="10">
        <f t="shared" si="248"/>
        <v>28.954000000000015</v>
      </c>
      <c r="D2018" s="8">
        <f t="shared" si="249"/>
        <v>4.6296296296377548E-5</v>
      </c>
      <c r="E2018" s="8">
        <f t="shared" si="250"/>
        <v>5.3125000000000033E-2</v>
      </c>
      <c r="F2018" s="17">
        <f t="shared" si="251"/>
        <v>24.299999999957354</v>
      </c>
      <c r="G2018" s="17">
        <f t="shared" si="252"/>
        <v>24.479999999982297</v>
      </c>
      <c r="H2018" s="17">
        <f t="shared" si="253"/>
        <v>24.599999999998509</v>
      </c>
      <c r="I2018" s="17">
        <f t="shared" si="254"/>
        <v>24.685714285724465</v>
      </c>
      <c r="J2018" s="17">
        <f t="shared" si="255"/>
        <v>27.225000000003284</v>
      </c>
      <c r="K2018" s="20" t="str">
        <f>HYPERLINK("http://maps.google.nl/maps?q="&amp;SUBSTITUTE(Tabel2[[#This Row],[lat]],",",".")&amp;","&amp;SUBSTITUTE(Tabel2[[#This Row],[lon]],",","."))</f>
        <v>http://maps.google.nl/maps?q=50.956007,5.849842</v>
      </c>
    </row>
    <row r="2019" spans="1:11" x14ac:dyDescent="0.25">
      <c r="A2019" s="12">
        <f>TIMEVALUE(MID(Tabel2[[#This Row],[ns1:time2]],12,8))</f>
        <v>0.51508101851851851</v>
      </c>
      <c r="B2019" s="13">
        <f>ROUND(6370973.27862*((2*ASIN(SQRT((SIN((RADIANS(Strava!E2018)-RADIANS(Strava!E2019))/2)^2)+COS(RADIANS(Strava!E2018))*COS(RADIANS(Strava!E2019))*(SIN((RADIANS(Strava!F2018)-RADIANS(Strava!F2019))/2)^2))))),0)</f>
        <v>7</v>
      </c>
      <c r="C2019" s="14">
        <f t="shared" si="248"/>
        <v>28.961000000000016</v>
      </c>
      <c r="D2019" s="12">
        <f t="shared" si="249"/>
        <v>1.1574074074038876E-5</v>
      </c>
      <c r="E2019" s="12">
        <f t="shared" si="250"/>
        <v>5.3136574074074072E-2</v>
      </c>
      <c r="F2019" s="15">
        <f t="shared" si="251"/>
        <v>25.200000000076638</v>
      </c>
      <c r="G2019" s="15">
        <f t="shared" si="252"/>
        <v>24.479999999982297</v>
      </c>
      <c r="H2019" s="15">
        <f t="shared" si="253"/>
        <v>24.599999999998509</v>
      </c>
      <c r="I2019" s="15">
        <f t="shared" si="254"/>
        <v>24.685714285724465</v>
      </c>
      <c r="J2019" s="15">
        <f t="shared" si="255"/>
        <v>26.550000000003227</v>
      </c>
      <c r="K2019" s="21" t="str">
        <f>HYPERLINK("http://maps.google.nl/maps?q="&amp;SUBSTITUTE(Tabel2[[#This Row],[lat]],",",".")&amp;","&amp;SUBSTITUTE(Tabel2[[#This Row],[lon]],",","."))</f>
        <v>http://maps.google.nl/maps?q=50.955948,5.849804</v>
      </c>
    </row>
    <row r="2020" spans="1:11" x14ac:dyDescent="0.25">
      <c r="A2020" s="8">
        <f>TIMEVALUE(MID(Tabel2[[#This Row],[ns1:time2]],12,8))</f>
        <v>0.51509259259259255</v>
      </c>
      <c r="B2020" s="13">
        <f>ROUND(6370973.27862*((2*ASIN(SQRT((SIN((RADIANS(Strava!E2019)-RADIANS(Strava!E2020))/2)^2)+COS(RADIANS(Strava!E2019))*COS(RADIANS(Strava!E2020))*(SIN((RADIANS(Strava!F2019)-RADIANS(Strava!F2020))/2)^2))))),0)</f>
        <v>8</v>
      </c>
      <c r="C2020" s="10">
        <f t="shared" si="248"/>
        <v>28.969000000000015</v>
      </c>
      <c r="D2020" s="8">
        <f t="shared" si="249"/>
        <v>1.1574074074038876E-5</v>
      </c>
      <c r="E2020" s="8">
        <f t="shared" si="250"/>
        <v>5.3148148148148111E-2</v>
      </c>
      <c r="F2020" s="17">
        <f t="shared" si="251"/>
        <v>28.800000000087586</v>
      </c>
      <c r="G2020" s="17">
        <f t="shared" si="252"/>
        <v>27.000000000083134</v>
      </c>
      <c r="H2020" s="17">
        <f t="shared" si="253"/>
        <v>25.199999999997015</v>
      </c>
      <c r="I2020" s="17">
        <f t="shared" si="254"/>
        <v>25.200000000009137</v>
      </c>
      <c r="J2020" s="17">
        <f t="shared" si="255"/>
        <v>26.325000000002941</v>
      </c>
      <c r="K2020" s="20" t="str">
        <f>HYPERLINK("http://maps.google.nl/maps?q="&amp;SUBSTITUTE(Tabel2[[#This Row],[lat]],",",".")&amp;","&amp;SUBSTITUTE(Tabel2[[#This Row],[lon]],",","."))</f>
        <v>http://maps.google.nl/maps?q=50.955883,5.849766</v>
      </c>
    </row>
    <row r="2021" spans="1:11" x14ac:dyDescent="0.25">
      <c r="A2021" s="12">
        <f>TIMEVALUE(MID(Tabel2[[#This Row],[ns1:time2]],12,8))</f>
        <v>0.5151041666666667</v>
      </c>
      <c r="B2021" s="13">
        <f>ROUND(6370973.27862*((2*ASIN(SQRT((SIN((RADIANS(Strava!E2020)-RADIANS(Strava!E2021))/2)^2)+COS(RADIANS(Strava!E2020))*COS(RADIANS(Strava!E2021))*(SIN((RADIANS(Strava!F2020)-RADIANS(Strava!F2021))/2)^2))))),0)</f>
        <v>8</v>
      </c>
      <c r="C2021" s="14">
        <f t="shared" si="248"/>
        <v>28.977000000000015</v>
      </c>
      <c r="D2021" s="12">
        <f t="shared" si="249"/>
        <v>1.1574074074149898E-5</v>
      </c>
      <c r="E2021" s="12">
        <f t="shared" si="250"/>
        <v>5.3159722222222261E-2</v>
      </c>
      <c r="F2021" s="15">
        <f t="shared" si="251"/>
        <v>28.799999999811327</v>
      </c>
      <c r="G2021" s="15">
        <f t="shared" si="252"/>
        <v>28.799999999946284</v>
      </c>
      <c r="H2021" s="15">
        <f t="shared" si="253"/>
        <v>27.599999999995312</v>
      </c>
      <c r="I2021" s="15">
        <f t="shared" si="254"/>
        <v>25.714285714258569</v>
      </c>
      <c r="J2021" s="15">
        <f t="shared" si="255"/>
        <v>25.919999999997785</v>
      </c>
      <c r="K2021" s="21" t="str">
        <f>HYPERLINK("http://maps.google.nl/maps?q="&amp;SUBSTITUTE(Tabel2[[#This Row],[lat]],",",".")&amp;","&amp;SUBSTITUTE(Tabel2[[#This Row],[lon]],",","."))</f>
        <v>http://maps.google.nl/maps?q=50.955815,5.849736</v>
      </c>
    </row>
    <row r="2022" spans="1:11" x14ac:dyDescent="0.25">
      <c r="A2022" s="8">
        <f>TIMEVALUE(MID(Tabel2[[#This Row],[ns1:time2]],12,8))</f>
        <v>0.51511574074074074</v>
      </c>
      <c r="B2022" s="13">
        <f>ROUND(6370973.27862*((2*ASIN(SQRT((SIN((RADIANS(Strava!E2021)-RADIANS(Strava!E2022))/2)^2)+COS(RADIANS(Strava!E2021))*COS(RADIANS(Strava!E2022))*(SIN((RADIANS(Strava!F2021)-RADIANS(Strava!F2022))/2)^2))))),0)</f>
        <v>8</v>
      </c>
      <c r="C2022" s="10">
        <f t="shared" si="248"/>
        <v>28.985000000000014</v>
      </c>
      <c r="D2022" s="8">
        <f t="shared" si="249"/>
        <v>1.1574074074038876E-5</v>
      </c>
      <c r="E2022" s="8">
        <f t="shared" si="250"/>
        <v>5.31712962962963E-2</v>
      </c>
      <c r="F2022" s="17">
        <f t="shared" si="251"/>
        <v>28.800000000087586</v>
      </c>
      <c r="G2022" s="17">
        <f t="shared" si="252"/>
        <v>28.799999999946284</v>
      </c>
      <c r="H2022" s="17">
        <f t="shared" si="253"/>
        <v>28.799999999992327</v>
      </c>
      <c r="I2022" s="17">
        <f t="shared" si="254"/>
        <v>27.900000000016867</v>
      </c>
      <c r="J2022" s="17">
        <f t="shared" si="255"/>
        <v>25.753846153850422</v>
      </c>
      <c r="K2022" s="20" t="str">
        <f>HYPERLINK("http://maps.google.nl/maps?q="&amp;SUBSTITUTE(Tabel2[[#This Row],[lat]],",",".")&amp;","&amp;SUBSTITUTE(Tabel2[[#This Row],[lon]],",","."))</f>
        <v>http://maps.google.nl/maps?q=50.955746,5.849719</v>
      </c>
    </row>
    <row r="2023" spans="1:11" x14ac:dyDescent="0.25">
      <c r="A2023" s="12">
        <f>TIMEVALUE(MID(Tabel2[[#This Row],[ns1:time2]],12,8))</f>
        <v>0.51512731481481489</v>
      </c>
      <c r="B2023" s="13">
        <f>ROUND(6370973.27862*((2*ASIN(SQRT((SIN((RADIANS(Strava!E2022)-RADIANS(Strava!E2023))/2)^2)+COS(RADIANS(Strava!E2022))*COS(RADIANS(Strava!E2023))*(SIN((RADIANS(Strava!F2022)-RADIANS(Strava!F2023))/2)^2))))),0)</f>
        <v>8</v>
      </c>
      <c r="C2023" s="14">
        <f t="shared" si="248"/>
        <v>28.993000000000013</v>
      </c>
      <c r="D2023" s="12">
        <f t="shared" si="249"/>
        <v>1.1574074074149898E-5</v>
      </c>
      <c r="E2023" s="12">
        <f t="shared" si="250"/>
        <v>5.318287037037045E-2</v>
      </c>
      <c r="F2023" s="15">
        <f t="shared" si="251"/>
        <v>28.799999999811327</v>
      </c>
      <c r="G2023" s="15">
        <f t="shared" si="252"/>
        <v>28.799999999946284</v>
      </c>
      <c r="H2023" s="15">
        <f t="shared" si="253"/>
        <v>28.799999999900241</v>
      </c>
      <c r="I2023" s="15">
        <f t="shared" si="254"/>
        <v>28.799999999946284</v>
      </c>
      <c r="J2023" s="15">
        <f t="shared" si="255"/>
        <v>26.03076923075367</v>
      </c>
      <c r="K2023" s="21" t="str">
        <f>HYPERLINK("http://maps.google.nl/maps?q="&amp;SUBSTITUTE(Tabel2[[#This Row],[lat]],",",".")&amp;","&amp;SUBSTITUTE(Tabel2[[#This Row],[lon]],",","."))</f>
        <v>http://maps.google.nl/maps?q=50.955676,5.849713</v>
      </c>
    </row>
    <row r="2024" spans="1:11" x14ac:dyDescent="0.25">
      <c r="A2024" s="8">
        <f>TIMEVALUE(MID(Tabel2[[#This Row],[ns1:time2]],12,8))</f>
        <v>0.51513888888888892</v>
      </c>
      <c r="B2024" s="13">
        <f>ROUND(6370973.27862*((2*ASIN(SQRT((SIN((RADIANS(Strava!E2023)-RADIANS(Strava!E2024))/2)^2)+COS(RADIANS(Strava!E2023))*COS(RADIANS(Strava!E2024))*(SIN((RADIANS(Strava!F2023)-RADIANS(Strava!F2024))/2)^2))))),0)</f>
        <v>7</v>
      </c>
      <c r="C2024" s="10">
        <f t="shared" si="248"/>
        <v>29.000000000000014</v>
      </c>
      <c r="D2024" s="8">
        <f t="shared" si="249"/>
        <v>1.1574074074038876E-5</v>
      </c>
      <c r="E2024" s="8">
        <f t="shared" si="250"/>
        <v>5.3194444444444489E-2</v>
      </c>
      <c r="F2024" s="17">
        <f t="shared" si="251"/>
        <v>25.200000000076638</v>
      </c>
      <c r="G2024" s="17">
        <f t="shared" si="252"/>
        <v>26.999999999953637</v>
      </c>
      <c r="H2024" s="17">
        <f t="shared" si="253"/>
        <v>27.599999999995312</v>
      </c>
      <c r="I2024" s="17">
        <f t="shared" si="254"/>
        <v>27.899999999949959</v>
      </c>
      <c r="J2024" s="17">
        <f t="shared" si="255"/>
        <v>26.030769230772879</v>
      </c>
      <c r="K2024" s="20" t="str">
        <f>HYPERLINK("http://maps.google.nl/maps?q="&amp;SUBSTITUTE(Tabel2[[#This Row],[lat]],",",".")&amp;","&amp;SUBSTITUTE(Tabel2[[#This Row],[lon]],",","."))</f>
        <v>http://maps.google.nl/maps?q=50.955612,5.849718</v>
      </c>
    </row>
    <row r="2025" spans="1:11" x14ac:dyDescent="0.25">
      <c r="A2025" s="12">
        <f>TIMEVALUE(MID(Tabel2[[#This Row],[ns1:time2]],12,8))</f>
        <v>0.51517361111111104</v>
      </c>
      <c r="B2025" s="13">
        <f>ROUND(6370973.27862*((2*ASIN(SQRT((SIN((RADIANS(Strava!E2024)-RADIANS(Strava!E2025))/2)^2)+COS(RADIANS(Strava!E2024))*COS(RADIANS(Strava!E2025))*(SIN((RADIANS(Strava!F2024)-RADIANS(Strava!F2025))/2)^2))))),0)</f>
        <v>22</v>
      </c>
      <c r="C2025" s="14">
        <f t="shared" si="248"/>
        <v>29.022000000000013</v>
      </c>
      <c r="D2025" s="12">
        <f t="shared" si="249"/>
        <v>3.4722222222116628E-5</v>
      </c>
      <c r="E2025" s="12">
        <f t="shared" si="250"/>
        <v>5.3229166666666605E-2</v>
      </c>
      <c r="F2025" s="15">
        <f t="shared" si="251"/>
        <v>26.400000000080283</v>
      </c>
      <c r="G2025" s="15">
        <f t="shared" si="252"/>
        <v>26.100000000079298</v>
      </c>
      <c r="H2025" s="15">
        <f t="shared" si="253"/>
        <v>26.640000000029211</v>
      </c>
      <c r="I2025" s="15">
        <f t="shared" si="254"/>
        <v>27.000000000037836</v>
      </c>
      <c r="J2025" s="15">
        <f t="shared" si="255"/>
        <v>26.160000000013063</v>
      </c>
      <c r="K2025" s="21" t="str">
        <f>HYPERLINK("http://maps.google.nl/maps?q="&amp;SUBSTITUTE(Tabel2[[#This Row],[lat]],",",".")&amp;","&amp;SUBSTITUTE(Tabel2[[#This Row],[lon]],",","."))</f>
        <v>http://maps.google.nl/maps?q=50.955411,5.849701</v>
      </c>
    </row>
    <row r="2026" spans="1:11" x14ac:dyDescent="0.25">
      <c r="A2026" s="8">
        <f>TIMEVALUE(MID(Tabel2[[#This Row],[ns1:time2]],12,8))</f>
        <v>0.51518518518518519</v>
      </c>
      <c r="B2026" s="13">
        <f>ROUND(6370973.27862*((2*ASIN(SQRT((SIN((RADIANS(Strava!E2025)-RADIANS(Strava!E2026))/2)^2)+COS(RADIANS(Strava!E2025))*COS(RADIANS(Strava!E2026))*(SIN((RADIANS(Strava!F2025)-RADIANS(Strava!F2026))/2)^2))))),0)</f>
        <v>7</v>
      </c>
      <c r="C2026" s="10">
        <f t="shared" si="248"/>
        <v>29.029000000000014</v>
      </c>
      <c r="D2026" s="8">
        <f t="shared" si="249"/>
        <v>1.1574074074149898E-5</v>
      </c>
      <c r="E2026" s="8">
        <f t="shared" si="250"/>
        <v>5.3240740740740755E-2</v>
      </c>
      <c r="F2026" s="17">
        <f t="shared" si="251"/>
        <v>25.199999999834912</v>
      </c>
      <c r="G2026" s="17">
        <f t="shared" si="252"/>
        <v>26.100000000016706</v>
      </c>
      <c r="H2026" s="17">
        <f t="shared" si="253"/>
        <v>25.920000000030083</v>
      </c>
      <c r="I2026" s="17">
        <f t="shared" si="254"/>
        <v>26.399999999996162</v>
      </c>
      <c r="J2026" s="17">
        <f t="shared" si="255"/>
        <v>26.159999999996334</v>
      </c>
      <c r="K2026" s="20" t="str">
        <f>HYPERLINK("http://maps.google.nl/maps?q="&amp;SUBSTITUTE(Tabel2[[#This Row],[lat]],",",".")&amp;","&amp;SUBSTITUTE(Tabel2[[#This Row],[lon]],",","."))</f>
        <v>http://maps.google.nl/maps?q=50.955351,5.849677</v>
      </c>
    </row>
    <row r="2027" spans="1:11" x14ac:dyDescent="0.25">
      <c r="A2027" s="12">
        <f>TIMEVALUE(MID(Tabel2[[#This Row],[ns1:time2]],12,8))</f>
        <v>0.51523148148148146</v>
      </c>
      <c r="B2027" s="13">
        <f>ROUND(6370973.27862*((2*ASIN(SQRT((SIN((RADIANS(Strava!E2026)-RADIANS(Strava!E2027))/2)^2)+COS(RADIANS(Strava!E2026))*COS(RADIANS(Strava!E2027))*(SIN((RADIANS(Strava!F2026)-RADIANS(Strava!F2027))/2)^2))))),0)</f>
        <v>25</v>
      </c>
      <c r="C2027" s="14">
        <f t="shared" si="248"/>
        <v>29.054000000000013</v>
      </c>
      <c r="D2027" s="12">
        <f t="shared" si="249"/>
        <v>4.6296296296266526E-5</v>
      </c>
      <c r="E2027" s="12">
        <f t="shared" si="250"/>
        <v>5.3287037037037022E-2</v>
      </c>
      <c r="F2027" s="15">
        <f t="shared" si="251"/>
        <v>22.50000000001447</v>
      </c>
      <c r="G2027" s="15">
        <f t="shared" si="252"/>
        <v>23.039999999981685</v>
      </c>
      <c r="H2027" s="15">
        <f t="shared" si="253"/>
        <v>24.300000000014947</v>
      </c>
      <c r="I2027" s="15">
        <f t="shared" si="254"/>
        <v>24.400000000022168</v>
      </c>
      <c r="J2027" s="15">
        <f t="shared" si="255"/>
        <v>25.399999999995806</v>
      </c>
      <c r="K2027" s="21" t="str">
        <f>HYPERLINK("http://maps.google.nl/maps?q="&amp;SUBSTITUTE(Tabel2[[#This Row],[lat]],",",".")&amp;","&amp;SUBSTITUTE(Tabel2[[#This Row],[lon]],",","."))</f>
        <v>http://maps.google.nl/maps?q=50.955151,5.849503</v>
      </c>
    </row>
    <row r="2028" spans="1:11" x14ac:dyDescent="0.25">
      <c r="A2028" s="8">
        <f>TIMEVALUE(MID(Tabel2[[#This Row],[ns1:time2]],12,8))</f>
        <v>0.5152430555555555</v>
      </c>
      <c r="B2028" s="13">
        <f>ROUND(6370973.27862*((2*ASIN(SQRT((SIN((RADIANS(Strava!E2027)-RADIANS(Strava!E2028))/2)^2)+COS(RADIANS(Strava!E2027))*COS(RADIANS(Strava!E2028))*(SIN((RADIANS(Strava!F2027)-RADIANS(Strava!F2028))/2)^2))))),0)</f>
        <v>6</v>
      </c>
      <c r="C2028" s="10">
        <f t="shared" si="248"/>
        <v>29.060000000000013</v>
      </c>
      <c r="D2028" s="8">
        <f t="shared" si="249"/>
        <v>1.1574074074038876E-5</v>
      </c>
      <c r="E2028" s="8">
        <f t="shared" si="250"/>
        <v>5.3298611111111061E-2</v>
      </c>
      <c r="F2028" s="17">
        <f t="shared" si="251"/>
        <v>21.600000000065688</v>
      </c>
      <c r="G2028" s="17">
        <f t="shared" si="252"/>
        <v>22.320000000024198</v>
      </c>
      <c r="H2028" s="17">
        <f t="shared" si="253"/>
        <v>22.79999999999659</v>
      </c>
      <c r="I2028" s="17">
        <f t="shared" si="254"/>
        <v>24.000000000021316</v>
      </c>
      <c r="J2028" s="17">
        <f t="shared" si="255"/>
        <v>25.440000000011835</v>
      </c>
      <c r="K2028" s="20" t="str">
        <f>HYPERLINK("http://maps.google.nl/maps?q="&amp;SUBSTITUTE(Tabel2[[#This Row],[lat]],",",".")&amp;","&amp;SUBSTITUTE(Tabel2[[#This Row],[lon]],",","."))</f>
        <v>http://maps.google.nl/maps?q=50.955109,5.849451</v>
      </c>
    </row>
    <row r="2029" spans="1:11" x14ac:dyDescent="0.25">
      <c r="A2029" s="12">
        <f>TIMEVALUE(MID(Tabel2[[#This Row],[ns1:time2]],12,8))</f>
        <v>0.51530092592592591</v>
      </c>
      <c r="B2029" s="13">
        <f>ROUND(6370973.27862*((2*ASIN(SQRT((SIN((RADIANS(Strava!E2028)-RADIANS(Strava!E2029))/2)^2)+COS(RADIANS(Strava!E2028))*COS(RADIANS(Strava!E2029))*(SIN((RADIANS(Strava!F2028)-RADIANS(Strava!F2029))/2)^2))))),0)</f>
        <v>29</v>
      </c>
      <c r="C2029" s="14">
        <f t="shared" si="248"/>
        <v>29.089000000000013</v>
      </c>
      <c r="D2029" s="12">
        <f t="shared" si="249"/>
        <v>5.7870370370416424E-5</v>
      </c>
      <c r="E2029" s="12">
        <f t="shared" si="250"/>
        <v>5.3356481481481477E-2</v>
      </c>
      <c r="F2029" s="15">
        <f t="shared" si="251"/>
        <v>20.879999999983383</v>
      </c>
      <c r="G2029" s="15">
        <f t="shared" si="252"/>
        <v>20.999999999996803</v>
      </c>
      <c r="H2029" s="15">
        <f t="shared" si="253"/>
        <v>21.600000000003071</v>
      </c>
      <c r="I2029" s="15">
        <f t="shared" si="254"/>
        <v>21.927272727262981</v>
      </c>
      <c r="J2029" s="15">
        <f t="shared" si="255"/>
        <v>24.252631578947007</v>
      </c>
      <c r="K2029" s="21" t="str">
        <f>HYPERLINK("http://maps.google.nl/maps?q="&amp;SUBSTITUTE(Tabel2[[#This Row],[lat]],",",".")&amp;","&amp;SUBSTITUTE(Tabel2[[#This Row],[lon]],",","."))</f>
        <v>http://maps.google.nl/maps?q=50.954918,5.849166</v>
      </c>
    </row>
    <row r="2030" spans="1:11" x14ac:dyDescent="0.25">
      <c r="A2030" s="8">
        <f>TIMEVALUE(MID(Tabel2[[#This Row],[ns1:time2]],12,8))</f>
        <v>0.51531249999999995</v>
      </c>
      <c r="B2030" s="13">
        <f>ROUND(6370973.27862*((2*ASIN(SQRT((SIN((RADIANS(Strava!E2029)-RADIANS(Strava!E2030))/2)^2)+COS(RADIANS(Strava!E2029))*COS(RADIANS(Strava!E2030))*(SIN((RADIANS(Strava!F2029)-RADIANS(Strava!F2030))/2)^2))))),0)</f>
        <v>5</v>
      </c>
      <c r="C2030" s="10">
        <f t="shared" si="248"/>
        <v>29.094000000000012</v>
      </c>
      <c r="D2030" s="8">
        <f t="shared" si="249"/>
        <v>1.1574074074038876E-5</v>
      </c>
      <c r="E2030" s="8">
        <f t="shared" si="250"/>
        <v>5.3368055555555516E-2</v>
      </c>
      <c r="F2030" s="17">
        <f t="shared" si="251"/>
        <v>18.00000000005474</v>
      </c>
      <c r="G2030" s="17">
        <f t="shared" si="252"/>
        <v>20.399999999996162</v>
      </c>
      <c r="H2030" s="17">
        <f t="shared" si="253"/>
        <v>20.571428571434314</v>
      </c>
      <c r="I2030" s="17">
        <f t="shared" si="254"/>
        <v>21.272727272735569</v>
      </c>
      <c r="J2030" s="17">
        <f t="shared" si="255"/>
        <v>23.6842105263154</v>
      </c>
      <c r="K2030" s="20" t="str">
        <f>HYPERLINK("http://maps.google.nl/maps?q="&amp;SUBSTITUTE(Tabel2[[#This Row],[lat]],",",".")&amp;","&amp;SUBSTITUTE(Tabel2[[#This Row],[lon]],",","."))</f>
        <v>http://maps.google.nl/maps?q=50.954886,5.849108</v>
      </c>
    </row>
    <row r="2031" spans="1:11" x14ac:dyDescent="0.25">
      <c r="A2031" s="12">
        <f>TIMEVALUE(MID(Tabel2[[#This Row],[ns1:time2]],12,8))</f>
        <v>0.51537037037037037</v>
      </c>
      <c r="B2031" s="13">
        <f>ROUND(6370973.27862*((2*ASIN(SQRT((SIN((RADIANS(Strava!E2030)-RADIANS(Strava!E2031))/2)^2)+COS(RADIANS(Strava!E2030))*COS(RADIANS(Strava!E2031))*(SIN((RADIANS(Strava!F2030)-RADIANS(Strava!F2031))/2)^2))))),0)</f>
        <v>27</v>
      </c>
      <c r="C2031" s="14">
        <f t="shared" si="248"/>
        <v>29.121000000000013</v>
      </c>
      <c r="D2031" s="12">
        <f t="shared" si="249"/>
        <v>5.7870370370416424E-5</v>
      </c>
      <c r="E2031" s="12">
        <f t="shared" si="250"/>
        <v>5.3425925925925932E-2</v>
      </c>
      <c r="F2031" s="15">
        <f t="shared" si="251"/>
        <v>19.439999999984529</v>
      </c>
      <c r="G2031" s="15">
        <f t="shared" si="252"/>
        <v>19.199999999997015</v>
      </c>
      <c r="H2031" s="15">
        <f t="shared" si="253"/>
        <v>19.963636363627423</v>
      </c>
      <c r="I2031" s="15">
        <f t="shared" si="254"/>
        <v>20.099999999996911</v>
      </c>
      <c r="J2031" s="15">
        <f t="shared" si="255"/>
        <v>22.539130434785093</v>
      </c>
      <c r="K2031" s="21" t="str">
        <f>HYPERLINK("http://maps.google.nl/maps?q="&amp;SUBSTITUTE(Tabel2[[#This Row],[lat]],",",".")&amp;","&amp;SUBSTITUTE(Tabel2[[#This Row],[lon]],",","."))</f>
        <v>http://maps.google.nl/maps?q=50.954737,5.848796</v>
      </c>
    </row>
    <row r="2032" spans="1:11" x14ac:dyDescent="0.25">
      <c r="A2032" s="8">
        <f>TIMEVALUE(MID(Tabel2[[#This Row],[ns1:time2]],12,8))</f>
        <v>0.51541666666666663</v>
      </c>
      <c r="B2032" s="13">
        <f>ROUND(6370973.27862*((2*ASIN(SQRT((SIN((RADIANS(Strava!E2031)-RADIANS(Strava!E2032))/2)^2)+COS(RADIANS(Strava!E2031))*COS(RADIANS(Strava!E2032))*(SIN((RADIANS(Strava!F2031)-RADIANS(Strava!F2032))/2)^2))))),0)</f>
        <v>22</v>
      </c>
      <c r="C2032" s="10">
        <f t="shared" si="248"/>
        <v>29.143000000000011</v>
      </c>
      <c r="D2032" s="8">
        <f t="shared" si="249"/>
        <v>4.6296296296266526E-5</v>
      </c>
      <c r="E2032" s="8">
        <f t="shared" si="250"/>
        <v>5.3472222222222199E-2</v>
      </c>
      <c r="F2032" s="17">
        <f t="shared" si="251"/>
        <v>19.80000000001273</v>
      </c>
      <c r="G2032" s="17">
        <f t="shared" si="252"/>
        <v>19.599999999996733</v>
      </c>
      <c r="H2032" s="17">
        <f t="shared" si="253"/>
        <v>19.440000000002634</v>
      </c>
      <c r="I2032" s="17">
        <f t="shared" si="254"/>
        <v>19.919999999996506</v>
      </c>
      <c r="J2032" s="17">
        <f t="shared" si="255"/>
        <v>21.876923076924719</v>
      </c>
      <c r="K2032" s="20" t="str">
        <f>HYPERLINK("http://maps.google.nl/maps?q="&amp;SUBSTITUTE(Tabel2[[#This Row],[lat]],",",".")&amp;","&amp;SUBSTITUTE(Tabel2[[#This Row],[lon]],",","."))</f>
        <v>http://maps.google.nl/maps?q=50.954625,5.848542</v>
      </c>
    </row>
    <row r="2033" spans="1:11" x14ac:dyDescent="0.25">
      <c r="A2033" s="12">
        <f>TIMEVALUE(MID(Tabel2[[#This Row],[ns1:time2]],12,8))</f>
        <v>0.51542824074074078</v>
      </c>
      <c r="B2033" s="13">
        <f>ROUND(6370973.27862*((2*ASIN(SQRT((SIN((RADIANS(Strava!E2032)-RADIANS(Strava!E2033))/2)^2)+COS(RADIANS(Strava!E2032))*COS(RADIANS(Strava!E2033))*(SIN((RADIANS(Strava!F2032)-RADIANS(Strava!F2033))/2)^2))))),0)</f>
        <v>5</v>
      </c>
      <c r="C2033" s="14">
        <f t="shared" si="248"/>
        <v>29.14800000000001</v>
      </c>
      <c r="D2033" s="12">
        <f t="shared" si="249"/>
        <v>1.1574074074149898E-5</v>
      </c>
      <c r="E2033" s="12">
        <f t="shared" si="250"/>
        <v>5.3483796296296349E-2</v>
      </c>
      <c r="F2033" s="15">
        <f t="shared" si="251"/>
        <v>17.999999999882078</v>
      </c>
      <c r="G2033" s="15">
        <f t="shared" si="252"/>
        <v>19.439999999982707</v>
      </c>
      <c r="H2033" s="15">
        <f t="shared" si="253"/>
        <v>19.439999999983986</v>
      </c>
      <c r="I2033" s="15">
        <f t="shared" si="254"/>
        <v>19.309090909081458</v>
      </c>
      <c r="J2033" s="15">
        <f t="shared" si="255"/>
        <v>21.461538461540052</v>
      </c>
      <c r="K2033" s="21" t="str">
        <f>HYPERLINK("http://maps.google.nl/maps?q="&amp;SUBSTITUTE(Tabel2[[#This Row],[lat]],",",".")&amp;","&amp;SUBSTITUTE(Tabel2[[#This Row],[lon]],",","."))</f>
        <v>http://maps.google.nl/maps?q=50.954604,5.848477</v>
      </c>
    </row>
    <row r="2034" spans="1:11" x14ac:dyDescent="0.25">
      <c r="A2034" s="8">
        <f>TIMEVALUE(MID(Tabel2[[#This Row],[ns1:time2]],12,8))</f>
        <v>0.51543981481481482</v>
      </c>
      <c r="B2034" s="13">
        <f>ROUND(6370973.27862*((2*ASIN(SQRT((SIN((RADIANS(Strava!E2033)-RADIANS(Strava!E2034))/2)^2)+COS(RADIANS(Strava!E2033))*COS(RADIANS(Strava!E2034))*(SIN((RADIANS(Strava!F2033)-RADIANS(Strava!F2034))/2)^2))))),0)</f>
        <v>5</v>
      </c>
      <c r="C2034" s="10">
        <f t="shared" si="248"/>
        <v>29.153000000000009</v>
      </c>
      <c r="D2034" s="8">
        <f t="shared" si="249"/>
        <v>1.1574074074038876E-5</v>
      </c>
      <c r="E2034" s="8">
        <f t="shared" si="250"/>
        <v>5.3495370370370388E-2</v>
      </c>
      <c r="F2034" s="17">
        <f t="shared" si="251"/>
        <v>18.00000000005474</v>
      </c>
      <c r="G2034" s="17">
        <f t="shared" si="252"/>
        <v>17.999999999964828</v>
      </c>
      <c r="H2034" s="17">
        <f t="shared" si="253"/>
        <v>19.199999999994883</v>
      </c>
      <c r="I2034" s="17">
        <f t="shared" si="254"/>
        <v>19.309090909081458</v>
      </c>
      <c r="J2034" s="17">
        <f t="shared" si="255"/>
        <v>21.18461538461661</v>
      </c>
      <c r="K2034" s="20" t="str">
        <f>HYPERLINK("http://maps.google.nl/maps?q="&amp;SUBSTITUTE(Tabel2[[#This Row],[lat]],",",".")&amp;","&amp;SUBSTITUTE(Tabel2[[#This Row],[lon]],",","."))</f>
        <v>http://maps.google.nl/maps?q=50.954582,5.848416</v>
      </c>
    </row>
    <row r="2035" spans="1:11" x14ac:dyDescent="0.25">
      <c r="A2035" s="12">
        <f>TIMEVALUE(MID(Tabel2[[#This Row],[ns1:time2]],12,8))</f>
        <v>0.51545138888888886</v>
      </c>
      <c r="B2035" s="13">
        <f>ROUND(6370973.27862*((2*ASIN(SQRT((SIN((RADIANS(Strava!E2034)-RADIANS(Strava!E2035))/2)^2)+COS(RADIANS(Strava!E2034))*COS(RADIANS(Strava!E2035))*(SIN((RADIANS(Strava!F2034)-RADIANS(Strava!F2035))/2)^2))))),0)</f>
        <v>5</v>
      </c>
      <c r="C2035" s="14">
        <f t="shared" si="248"/>
        <v>29.158000000000008</v>
      </c>
      <c r="D2035" s="12">
        <f t="shared" si="249"/>
        <v>1.1574074074038876E-5</v>
      </c>
      <c r="E2035" s="12">
        <f t="shared" si="250"/>
        <v>5.3506944444444426E-2</v>
      </c>
      <c r="F2035" s="15">
        <f t="shared" si="251"/>
        <v>18.00000000005474</v>
      </c>
      <c r="G2035" s="15">
        <f t="shared" si="252"/>
        <v>18.000000000051159</v>
      </c>
      <c r="H2035" s="15">
        <f t="shared" si="253"/>
        <v>17.999999999993605</v>
      </c>
      <c r="I2035" s="15">
        <f t="shared" si="254"/>
        <v>19.028571428574821</v>
      </c>
      <c r="J2035" s="15">
        <f t="shared" si="255"/>
        <v>20.399999999996162</v>
      </c>
      <c r="K2035" s="21" t="str">
        <f>HYPERLINK("http://maps.google.nl/maps?q="&amp;SUBSTITUTE(Tabel2[[#This Row],[lat]],",",".")&amp;","&amp;SUBSTITUTE(Tabel2[[#This Row],[lon]],",","."))</f>
        <v>http://maps.google.nl/maps?q=50.954557,5.848354</v>
      </c>
    </row>
    <row r="2036" spans="1:11" x14ac:dyDescent="0.25">
      <c r="A2036" s="8">
        <f>TIMEVALUE(MID(Tabel2[[#This Row],[ns1:time2]],12,8))</f>
        <v>0.5154629629629629</v>
      </c>
      <c r="B2036" s="13">
        <f>ROUND(6370973.27862*((2*ASIN(SQRT((SIN((RADIANS(Strava!E2035)-RADIANS(Strava!E2036))/2)^2)+COS(RADIANS(Strava!E2035))*COS(RADIANS(Strava!E2036))*(SIN((RADIANS(Strava!F2035)-RADIANS(Strava!F2036))/2)^2))))),0)</f>
        <v>5</v>
      </c>
      <c r="C2036" s="10">
        <f t="shared" si="248"/>
        <v>29.163000000000007</v>
      </c>
      <c r="D2036" s="8">
        <f t="shared" si="249"/>
        <v>1.1574074074038876E-5</v>
      </c>
      <c r="E2036" s="8">
        <f t="shared" si="250"/>
        <v>5.3518518518518465E-2</v>
      </c>
      <c r="F2036" s="17">
        <f t="shared" si="251"/>
        <v>18.00000000005474</v>
      </c>
      <c r="G2036" s="17">
        <f t="shared" si="252"/>
        <v>18.000000000051159</v>
      </c>
      <c r="H2036" s="17">
        <f t="shared" si="253"/>
        <v>18.000000000051159</v>
      </c>
      <c r="I2036" s="17">
        <f t="shared" si="254"/>
        <v>18.000000000007994</v>
      </c>
      <c r="J2036" s="17">
        <f t="shared" si="255"/>
        <v>20.100000000003877</v>
      </c>
      <c r="K2036" s="20" t="str">
        <f>HYPERLINK("http://maps.google.nl/maps?q="&amp;SUBSTITUTE(Tabel2[[#This Row],[lat]],",",".")&amp;","&amp;SUBSTITUTE(Tabel2[[#This Row],[lon]],",","."))</f>
        <v>http://maps.google.nl/maps?q=50.95453,5.848291</v>
      </c>
    </row>
    <row r="2037" spans="1:11" x14ac:dyDescent="0.25">
      <c r="A2037" s="12">
        <f>TIMEVALUE(MID(Tabel2[[#This Row],[ns1:time2]],12,8))</f>
        <v>0.51547453703703705</v>
      </c>
      <c r="B2037" s="13">
        <f>ROUND(6370973.27862*((2*ASIN(SQRT((SIN((RADIANS(Strava!E2036)-RADIANS(Strava!E2037))/2)^2)+COS(RADIANS(Strava!E2036))*COS(RADIANS(Strava!E2037))*(SIN((RADIANS(Strava!F2036)-RADIANS(Strava!F2037))/2)^2))))),0)</f>
        <v>6</v>
      </c>
      <c r="C2037" s="14">
        <f t="shared" si="248"/>
        <v>29.169000000000008</v>
      </c>
      <c r="D2037" s="12">
        <f t="shared" si="249"/>
        <v>1.1574074074149898E-5</v>
      </c>
      <c r="E2037" s="12">
        <f t="shared" si="250"/>
        <v>5.3530092592592615E-2</v>
      </c>
      <c r="F2037" s="15">
        <f t="shared" si="251"/>
        <v>21.599999999858493</v>
      </c>
      <c r="G2037" s="15">
        <f t="shared" si="252"/>
        <v>19.79999999996387</v>
      </c>
      <c r="H2037" s="15">
        <f t="shared" si="253"/>
        <v>19.199999999994883</v>
      </c>
      <c r="I2037" s="15">
        <f t="shared" si="254"/>
        <v>18.900000000009673</v>
      </c>
      <c r="J2037" s="15">
        <f t="shared" si="255"/>
        <v>19.714285714281754</v>
      </c>
      <c r="K2037" s="21" t="str">
        <f>HYPERLINK("http://maps.google.nl/maps?q="&amp;SUBSTITUTE(Tabel2[[#This Row],[lat]],",",".")&amp;","&amp;SUBSTITUTE(Tabel2[[#This Row],[lon]],",","."))</f>
        <v>http://maps.google.nl/maps?q=50.95449,5.848232</v>
      </c>
    </row>
    <row r="2038" spans="1:11" x14ac:dyDescent="0.25">
      <c r="A2038" s="8">
        <f>TIMEVALUE(MID(Tabel2[[#This Row],[ns1:time2]],12,8))</f>
        <v>0.51549768518518524</v>
      </c>
      <c r="B2038" s="13">
        <f>ROUND(6370973.27862*((2*ASIN(SQRT((SIN((RADIANS(Strava!E2037)-RADIANS(Strava!E2038))/2)^2)+COS(RADIANS(Strava!E2037))*COS(RADIANS(Strava!E2038))*(SIN((RADIANS(Strava!F2037)-RADIANS(Strava!F2038))/2)^2))))),0)</f>
        <v>12</v>
      </c>
      <c r="C2038" s="10">
        <f t="shared" si="248"/>
        <v>29.181000000000008</v>
      </c>
      <c r="D2038" s="8">
        <f t="shared" si="249"/>
        <v>2.3148148148188774E-5</v>
      </c>
      <c r="E2038" s="8">
        <f t="shared" si="250"/>
        <v>5.3553240740740804E-2</v>
      </c>
      <c r="F2038" s="17">
        <f t="shared" si="251"/>
        <v>21.59999999996209</v>
      </c>
      <c r="G2038" s="17">
        <f t="shared" si="252"/>
        <v>21.599999999928379</v>
      </c>
      <c r="H2038" s="17">
        <f t="shared" si="253"/>
        <v>20.699999999963389</v>
      </c>
      <c r="I2038" s="17">
        <f t="shared" si="254"/>
        <v>20.159999999983015</v>
      </c>
      <c r="J2038" s="17">
        <f t="shared" si="255"/>
        <v>19.799999999990348</v>
      </c>
      <c r="K2038" s="20" t="str">
        <f>HYPERLINK("http://maps.google.nl/maps?q="&amp;SUBSTITUTE(Tabel2[[#This Row],[lat]],",",".")&amp;","&amp;SUBSTITUTE(Tabel2[[#This Row],[lon]],",","."))</f>
        <v>http://maps.google.nl/maps?q=50.954413,5.848109</v>
      </c>
    </row>
    <row r="2039" spans="1:11" x14ac:dyDescent="0.25">
      <c r="A2039" s="12">
        <f>TIMEVALUE(MID(Tabel2[[#This Row],[ns1:time2]],12,8))</f>
        <v>0.51555555555555554</v>
      </c>
      <c r="B2039" s="13">
        <f>ROUND(6370973.27862*((2*ASIN(SQRT((SIN((RADIANS(Strava!E2038)-RADIANS(Strava!E2039))/2)^2)+COS(RADIANS(Strava!E2038))*COS(RADIANS(Strava!E2039))*(SIN((RADIANS(Strava!F2038)-RADIANS(Strava!F2039))/2)^2))))),0)</f>
        <v>28</v>
      </c>
      <c r="C2039" s="14">
        <f t="shared" si="248"/>
        <v>29.209000000000007</v>
      </c>
      <c r="D2039" s="12">
        <f t="shared" si="249"/>
        <v>5.7870370370305402E-5</v>
      </c>
      <c r="E2039" s="12">
        <f t="shared" si="250"/>
        <v>5.3611111111111109E-2</v>
      </c>
      <c r="F2039" s="15">
        <f t="shared" si="251"/>
        <v>20.160000000022634</v>
      </c>
      <c r="G2039" s="15">
        <f t="shared" si="252"/>
        <v>20.571428571434314</v>
      </c>
      <c r="H2039" s="15">
        <f t="shared" si="253"/>
        <v>20.699999999988208</v>
      </c>
      <c r="I2039" s="15">
        <f t="shared" si="254"/>
        <v>20.399999999996162</v>
      </c>
      <c r="J2039" s="15">
        <f t="shared" si="255"/>
        <v>19.636363636362422</v>
      </c>
      <c r="K2039" s="21" t="str">
        <f>HYPERLINK("http://maps.google.nl/maps?q="&amp;SUBSTITUTE(Tabel2[[#This Row],[lat]],",",".")&amp;","&amp;SUBSTITUTE(Tabel2[[#This Row],[lon]],",","."))</f>
        <v>http://maps.google.nl/maps?q=50.954259,5.847787</v>
      </c>
    </row>
    <row r="2040" spans="1:11" x14ac:dyDescent="0.25">
      <c r="A2040" s="8">
        <f>TIMEVALUE(MID(Tabel2[[#This Row],[ns1:time2]],12,8))</f>
        <v>0.51559027777777777</v>
      </c>
      <c r="B2040" s="13">
        <f>ROUND(6370973.27862*((2*ASIN(SQRT((SIN((RADIANS(Strava!E2039)-RADIANS(Strava!E2040))/2)^2)+COS(RADIANS(Strava!E2039))*COS(RADIANS(Strava!E2040))*(SIN((RADIANS(Strava!F2039)-RADIANS(Strava!F2040))/2)^2))))),0)</f>
        <v>17</v>
      </c>
      <c r="C2040" s="10">
        <f t="shared" si="248"/>
        <v>29.226000000000006</v>
      </c>
      <c r="D2040" s="8">
        <f t="shared" si="249"/>
        <v>3.472222222222765E-5</v>
      </c>
      <c r="E2040" s="8">
        <f t="shared" si="250"/>
        <v>5.3645833333333337E-2</v>
      </c>
      <c r="F2040" s="17">
        <f t="shared" si="251"/>
        <v>20.399999999996812</v>
      </c>
      <c r="G2040" s="17">
        <f t="shared" si="252"/>
        <v>20.250000000012189</v>
      </c>
      <c r="H2040" s="17">
        <f t="shared" si="253"/>
        <v>20.520000000002852</v>
      </c>
      <c r="I2040" s="17">
        <f t="shared" si="254"/>
        <v>20.618181818172221</v>
      </c>
      <c r="J2040" s="17">
        <f t="shared" si="255"/>
        <v>19.799999999996057</v>
      </c>
      <c r="K2040" s="20" t="str">
        <f>HYPERLINK("http://maps.google.nl/maps?q="&amp;SUBSTITUTE(Tabel2[[#This Row],[lat]],",",".")&amp;","&amp;SUBSTITUTE(Tabel2[[#This Row],[lon]],",","."))</f>
        <v>http://maps.google.nl/maps?q=50.954176,5.847591</v>
      </c>
    </row>
    <row r="2041" spans="1:11" x14ac:dyDescent="0.25">
      <c r="A2041" s="12">
        <f>TIMEVALUE(MID(Tabel2[[#This Row],[ns1:time2]],12,8))</f>
        <v>0.51560185185185181</v>
      </c>
      <c r="B2041" s="13">
        <f>ROUND(6370973.27862*((2*ASIN(SQRT((SIN((RADIANS(Strava!E2040)-RADIANS(Strava!E2041))/2)^2)+COS(RADIANS(Strava!E2040))*COS(RADIANS(Strava!E2041))*(SIN((RADIANS(Strava!F2040)-RADIANS(Strava!F2041))/2)^2))))),0)</f>
        <v>5</v>
      </c>
      <c r="C2041" s="14">
        <f t="shared" si="248"/>
        <v>29.231000000000005</v>
      </c>
      <c r="D2041" s="12">
        <f t="shared" si="249"/>
        <v>1.1574074074038876E-5</v>
      </c>
      <c r="E2041" s="12">
        <f t="shared" si="250"/>
        <v>5.3657407407407376E-2</v>
      </c>
      <c r="F2041" s="15">
        <f t="shared" si="251"/>
        <v>18.00000000005474</v>
      </c>
      <c r="G2041" s="15">
        <f t="shared" si="252"/>
        <v>19.800000000011352</v>
      </c>
      <c r="H2041" s="15">
        <f t="shared" si="253"/>
        <v>20.000000000017053</v>
      </c>
      <c r="I2041" s="15">
        <f t="shared" si="254"/>
        <v>20.290909090916934</v>
      </c>
      <c r="J2041" s="15">
        <f t="shared" si="255"/>
        <v>19.800000000001855</v>
      </c>
      <c r="K2041" s="21" t="str">
        <f>HYPERLINK("http://maps.google.nl/maps?q="&amp;SUBSTITUTE(Tabel2[[#This Row],[lat]],",",".")&amp;","&amp;SUBSTITUTE(Tabel2[[#This Row],[lon]],",","."))</f>
        <v>http://maps.google.nl/maps?q=50.954145,5.847534</v>
      </c>
    </row>
    <row r="2042" spans="1:11" x14ac:dyDescent="0.25">
      <c r="A2042" s="8">
        <f>TIMEVALUE(MID(Tabel2[[#This Row],[ns1:time2]],12,8))</f>
        <v>0.51563657407407404</v>
      </c>
      <c r="B2042" s="13">
        <f>ROUND(6370973.27862*((2*ASIN(SQRT((SIN((RADIANS(Strava!E2041)-RADIANS(Strava!E2042))/2)^2)+COS(RADIANS(Strava!E2041))*COS(RADIANS(Strava!E2042))*(SIN((RADIANS(Strava!F2041)-RADIANS(Strava!F2042))/2)^2))))),0)</f>
        <v>16</v>
      </c>
      <c r="C2042" s="10">
        <f t="shared" si="248"/>
        <v>29.247000000000003</v>
      </c>
      <c r="D2042" s="8">
        <f t="shared" si="249"/>
        <v>3.472222222222765E-5</v>
      </c>
      <c r="E2042" s="8">
        <f t="shared" si="250"/>
        <v>5.3692129629629604E-2</v>
      </c>
      <c r="F2042" s="17">
        <f t="shared" si="251"/>
        <v>19.199999999997001</v>
      </c>
      <c r="G2042" s="17">
        <f t="shared" si="252"/>
        <v>18.900000000009673</v>
      </c>
      <c r="H2042" s="17">
        <f t="shared" si="253"/>
        <v>19.542857142861319</v>
      </c>
      <c r="I2042" s="17">
        <f t="shared" si="254"/>
        <v>19.800000000011352</v>
      </c>
      <c r="J2042" s="17">
        <f t="shared" si="255"/>
        <v>19.705263157893476</v>
      </c>
      <c r="K2042" s="20" t="str">
        <f>HYPERLINK("http://maps.google.nl/maps?q="&amp;SUBSTITUTE(Tabel2[[#This Row],[lat]],",",".")&amp;","&amp;SUBSTITUTE(Tabel2[[#This Row],[lon]],",","."))</f>
        <v>http://maps.google.nl/maps?q=50.954041,5.847379</v>
      </c>
    </row>
    <row r="2043" spans="1:11" x14ac:dyDescent="0.25">
      <c r="A2043" s="12">
        <f>TIMEVALUE(MID(Tabel2[[#This Row],[ns1:time2]],12,8))</f>
        <v>0.51571759259259264</v>
      </c>
      <c r="B2043" s="13">
        <f>ROUND(6370973.27862*((2*ASIN(SQRT((SIN((RADIANS(Strava!E2042)-RADIANS(Strava!E2043))/2)^2)+COS(RADIANS(Strava!E2042))*COS(RADIANS(Strava!E2043))*(SIN((RADIANS(Strava!F2042)-RADIANS(Strava!F2043))/2)^2))))),0)</f>
        <v>41</v>
      </c>
      <c r="C2043" s="14">
        <f t="shared" si="248"/>
        <v>29.288000000000004</v>
      </c>
      <c r="D2043" s="12">
        <f t="shared" si="249"/>
        <v>8.1018518518605198E-5</v>
      </c>
      <c r="E2043" s="12">
        <f t="shared" si="250"/>
        <v>5.3773148148148209E-2</v>
      </c>
      <c r="F2043" s="15">
        <f t="shared" si="251"/>
        <v>21.085714285691729</v>
      </c>
      <c r="G2043" s="15">
        <f t="shared" si="252"/>
        <v>20.51999999998317</v>
      </c>
      <c r="H2043" s="15">
        <f t="shared" si="253"/>
        <v>20.290909090899241</v>
      </c>
      <c r="I2043" s="15">
        <f t="shared" si="254"/>
        <v>20.314285714277148</v>
      </c>
      <c r="J2043" s="15">
        <f t="shared" si="255"/>
        <v>20.159999999998487</v>
      </c>
      <c r="K2043" s="21" t="str">
        <f>HYPERLINK("http://maps.google.nl/maps?q="&amp;SUBSTITUTE(Tabel2[[#This Row],[lat]],",",".")&amp;","&amp;SUBSTITUTE(Tabel2[[#This Row],[lon]],",","."))</f>
        <v>http://maps.google.nl/maps?q=50.953805,5.846928</v>
      </c>
    </row>
    <row r="2044" spans="1:11" x14ac:dyDescent="0.25">
      <c r="A2044" s="8">
        <f>TIMEVALUE(MID(Tabel2[[#This Row],[ns1:time2]],12,8))</f>
        <v>0.51574074074074072</v>
      </c>
      <c r="B2044" s="13">
        <f>ROUND(6370973.27862*((2*ASIN(SQRT((SIN((RADIANS(Strava!E2043)-RADIANS(Strava!E2044))/2)^2)+COS(RADIANS(Strava!E2043))*COS(RADIANS(Strava!E2044))*(SIN((RADIANS(Strava!F2043)-RADIANS(Strava!F2044))/2)^2))))),0)</f>
        <v>13</v>
      </c>
      <c r="C2044" s="10">
        <f t="shared" si="248"/>
        <v>29.301000000000005</v>
      </c>
      <c r="D2044" s="8">
        <f t="shared" si="249"/>
        <v>2.3148148148077752E-5</v>
      </c>
      <c r="E2044" s="8">
        <f t="shared" si="250"/>
        <v>5.3796296296296287E-2</v>
      </c>
      <c r="F2044" s="17">
        <f t="shared" si="251"/>
        <v>23.400000000071159</v>
      </c>
      <c r="G2044" s="17">
        <f t="shared" si="252"/>
        <v>21.599999999997443</v>
      </c>
      <c r="H2044" s="17">
        <f t="shared" si="253"/>
        <v>20.999999999996803</v>
      </c>
      <c r="I2044" s="17">
        <f t="shared" si="254"/>
        <v>20.769230769232433</v>
      </c>
      <c r="J2044" s="17">
        <f t="shared" si="255"/>
        <v>20.492307692308994</v>
      </c>
      <c r="K2044" s="20" t="str">
        <f>HYPERLINK("http://maps.google.nl/maps?q="&amp;SUBSTITUTE(Tabel2[[#This Row],[lat]],",",".")&amp;","&amp;SUBSTITUTE(Tabel2[[#This Row],[lon]],",","."))</f>
        <v>http://maps.google.nl/maps?q=50.953743,5.84677</v>
      </c>
    </row>
    <row r="2045" spans="1:11" x14ac:dyDescent="0.25">
      <c r="A2045" s="12">
        <f>TIMEVALUE(MID(Tabel2[[#This Row],[ns1:time2]],12,8))</f>
        <v>0.51577546296296295</v>
      </c>
      <c r="B2045" s="13">
        <f>ROUND(6370973.27862*((2*ASIN(SQRT((SIN((RADIANS(Strava!E2044)-RADIANS(Strava!E2045))/2)^2)+COS(RADIANS(Strava!E2044))*COS(RADIANS(Strava!E2045))*(SIN((RADIANS(Strava!F2044)-RADIANS(Strava!F2045))/2)^2))))),0)</f>
        <v>19</v>
      </c>
      <c r="C2045" s="14">
        <f t="shared" si="248"/>
        <v>29.320000000000004</v>
      </c>
      <c r="D2045" s="12">
        <f t="shared" si="249"/>
        <v>3.472222222222765E-5</v>
      </c>
      <c r="E2045" s="12">
        <f t="shared" si="250"/>
        <v>5.3831018518518514E-2</v>
      </c>
      <c r="F2045" s="15">
        <f t="shared" si="251"/>
        <v>22.799999999996434</v>
      </c>
      <c r="G2045" s="15">
        <f t="shared" si="252"/>
        <v>23.040000000025888</v>
      </c>
      <c r="H2045" s="15">
        <f t="shared" si="253"/>
        <v>21.899999999996695</v>
      </c>
      <c r="I2045" s="15">
        <f t="shared" si="254"/>
        <v>21.359999999996333</v>
      </c>
      <c r="J2045" s="15">
        <f t="shared" si="255"/>
        <v>20.828571428569969</v>
      </c>
      <c r="K2045" s="21" t="str">
        <f>HYPERLINK("http://maps.google.nl/maps?q="&amp;SUBSTITUTE(Tabel2[[#This Row],[lat]],",",".")&amp;","&amp;SUBSTITUTE(Tabel2[[#This Row],[lon]],",","."))</f>
        <v>http://maps.google.nl/maps?q=50.953616,5.846599</v>
      </c>
    </row>
    <row r="2046" spans="1:11" x14ac:dyDescent="0.25">
      <c r="A2046" s="8">
        <f>TIMEVALUE(MID(Tabel2[[#This Row],[ns1:time2]],12,8))</f>
        <v>0.5158449074074074</v>
      </c>
      <c r="B2046" s="13">
        <f>ROUND(6370973.27862*((2*ASIN(SQRT((SIN((RADIANS(Strava!E2045)-RADIANS(Strava!E2046))/2)^2)+COS(RADIANS(Strava!E2045))*COS(RADIANS(Strava!E2046))*(SIN((RADIANS(Strava!F2045)-RADIANS(Strava!F2046))/2)^2))))),0)</f>
        <v>32</v>
      </c>
      <c r="C2046" s="10">
        <f t="shared" si="248"/>
        <v>29.352000000000004</v>
      </c>
      <c r="D2046" s="8">
        <f t="shared" si="249"/>
        <v>6.94444444444553E-5</v>
      </c>
      <c r="E2046" s="8">
        <f t="shared" si="250"/>
        <v>5.3900462962962969E-2</v>
      </c>
      <c r="F2046" s="17">
        <f t="shared" si="251"/>
        <v>19.199999999997001</v>
      </c>
      <c r="G2046" s="17">
        <f t="shared" si="252"/>
        <v>20.399999999996162</v>
      </c>
      <c r="H2046" s="17">
        <f t="shared" si="253"/>
        <v>20.945454545463466</v>
      </c>
      <c r="I2046" s="17">
        <f t="shared" si="254"/>
        <v>20.999999999996803</v>
      </c>
      <c r="J2046" s="17">
        <f t="shared" si="255"/>
        <v>20.618181818178215</v>
      </c>
      <c r="K2046" s="20" t="str">
        <f>HYPERLINK("http://maps.google.nl/maps?q="&amp;SUBSTITUTE(Tabel2[[#This Row],[lat]],",",".")&amp;","&amp;SUBSTITUTE(Tabel2[[#This Row],[lon]],",","."))</f>
        <v>http://maps.google.nl/maps?q=50.953377,5.846346</v>
      </c>
    </row>
    <row r="2047" spans="1:11" x14ac:dyDescent="0.25">
      <c r="A2047" s="12">
        <f>TIMEVALUE(MID(Tabel2[[#This Row],[ns1:time2]],12,8))</f>
        <v>0.51586805555555559</v>
      </c>
      <c r="B2047" s="13">
        <f>ROUND(6370973.27862*((2*ASIN(SQRT((SIN((RADIANS(Strava!E2046)-RADIANS(Strava!E2047))/2)^2)+COS(RADIANS(Strava!E2046))*COS(RADIANS(Strava!E2047))*(SIN((RADIANS(Strava!F2046)-RADIANS(Strava!F2047))/2)^2))))),0)</f>
        <v>6</v>
      </c>
      <c r="C2047" s="14">
        <f t="shared" si="248"/>
        <v>29.358000000000004</v>
      </c>
      <c r="D2047" s="12">
        <f t="shared" si="249"/>
        <v>2.3148148148188774E-5</v>
      </c>
      <c r="E2047" s="12">
        <f t="shared" si="250"/>
        <v>5.3923611111111158E-2</v>
      </c>
      <c r="F2047" s="15">
        <f t="shared" si="251"/>
        <v>10.799999999981045</v>
      </c>
      <c r="G2047" s="15">
        <f t="shared" si="252"/>
        <v>17.099999999990608</v>
      </c>
      <c r="H2047" s="15">
        <f t="shared" si="253"/>
        <v>18.65454545453666</v>
      </c>
      <c r="I2047" s="15">
        <f t="shared" si="254"/>
        <v>19.384615384617202</v>
      </c>
      <c r="J2047" s="15">
        <f t="shared" si="255"/>
        <v>20.011764705880736</v>
      </c>
      <c r="K2047" s="21" t="str">
        <f>HYPERLINK("http://maps.google.nl/maps?q="&amp;SUBSTITUTE(Tabel2[[#This Row],[lat]],",",".")&amp;","&amp;SUBSTITUTE(Tabel2[[#This Row],[lon]],",","."))</f>
        <v>http://maps.google.nl/maps?q=50.953329,5.846307</v>
      </c>
    </row>
    <row r="2048" spans="1:11" x14ac:dyDescent="0.25">
      <c r="A2048" s="8">
        <f>TIMEVALUE(MID(Tabel2[[#This Row],[ns1:time2]],12,8))</f>
        <v>0.51587962962962963</v>
      </c>
      <c r="B2048" s="13">
        <f>ROUND(6370973.27862*((2*ASIN(SQRT((SIN((RADIANS(Strava!E2047)-RADIANS(Strava!E2048))/2)^2)+COS(RADIANS(Strava!E2047))*COS(RADIANS(Strava!E2048))*(SIN((RADIANS(Strava!F2047)-RADIANS(Strava!F2048))/2)^2))))),0)</f>
        <v>4</v>
      </c>
      <c r="C2048" s="10">
        <f t="shared" si="248"/>
        <v>29.362000000000005</v>
      </c>
      <c r="D2048" s="8">
        <f t="shared" si="249"/>
        <v>1.1574074074038876E-5</v>
      </c>
      <c r="E2048" s="8">
        <f t="shared" si="250"/>
        <v>5.3935185185185197E-2</v>
      </c>
      <c r="F2048" s="17">
        <f t="shared" si="251"/>
        <v>14.400000000043793</v>
      </c>
      <c r="G2048" s="17">
        <f t="shared" si="252"/>
        <v>12</v>
      </c>
      <c r="H2048" s="17">
        <f t="shared" si="253"/>
        <v>16.799999999998011</v>
      </c>
      <c r="I2048" s="17">
        <f t="shared" si="254"/>
        <v>18.299999999997123</v>
      </c>
      <c r="J2048" s="17">
        <f t="shared" si="255"/>
        <v>19.745454545456912</v>
      </c>
      <c r="K2048" s="20" t="str">
        <f>HYPERLINK("http://maps.google.nl/maps?q="&amp;SUBSTITUTE(Tabel2[[#This Row],[lat]],",",".")&amp;","&amp;SUBSTITUTE(Tabel2[[#This Row],[lon]],",","."))</f>
        <v>http://maps.google.nl/maps?q=50.953297,5.846317</v>
      </c>
    </row>
    <row r="2049" spans="1:11" x14ac:dyDescent="0.25">
      <c r="A2049" s="12">
        <f>TIMEVALUE(MID(Tabel2[[#This Row],[ns1:time2]],12,8))</f>
        <v>0.51591435185185186</v>
      </c>
      <c r="B2049" s="13">
        <f>ROUND(6370973.27862*((2*ASIN(SQRT((SIN((RADIANS(Strava!E2048)-RADIANS(Strava!E2049))/2)^2)+COS(RADIANS(Strava!E2048))*COS(RADIANS(Strava!E2049))*(SIN((RADIANS(Strava!F2048)-RADIANS(Strava!F2049))/2)^2))))),0)</f>
        <v>13</v>
      </c>
      <c r="C2049" s="14">
        <f t="shared" si="248"/>
        <v>29.375000000000007</v>
      </c>
      <c r="D2049" s="12">
        <f t="shared" si="249"/>
        <v>3.472222222222765E-5</v>
      </c>
      <c r="E2049" s="12">
        <f t="shared" si="250"/>
        <v>5.3969907407407425E-2</v>
      </c>
      <c r="F2049" s="15">
        <f t="shared" si="251"/>
        <v>15.599999999997561</v>
      </c>
      <c r="G2049" s="15">
        <f t="shared" si="252"/>
        <v>15.300000000012551</v>
      </c>
      <c r="H2049" s="15">
        <f t="shared" si="253"/>
        <v>13.799999999999788</v>
      </c>
      <c r="I2049" s="15">
        <f t="shared" si="254"/>
        <v>16.499999999998401</v>
      </c>
      <c r="J2049" s="15">
        <f t="shared" si="255"/>
        <v>19.277419354837729</v>
      </c>
      <c r="K2049" s="21" t="str">
        <f>HYPERLINK("http://maps.google.nl/maps?q="&amp;SUBSTITUTE(Tabel2[[#This Row],[lat]],",",".")&amp;","&amp;SUBSTITUTE(Tabel2[[#This Row],[lon]],",","."))</f>
        <v>http://maps.google.nl/maps?q=50.953224,5.846455</v>
      </c>
    </row>
    <row r="2050" spans="1:11" x14ac:dyDescent="0.25">
      <c r="A2050" s="8">
        <f>TIMEVALUE(MID(Tabel2[[#This Row],[ns1:time2]],12,8))</f>
        <v>0.5159259259259259</v>
      </c>
      <c r="B2050" s="13">
        <f>ROUND(6370973.27862*((2*ASIN(SQRT((SIN((RADIANS(Strava!E2049)-RADIANS(Strava!E2050))/2)^2)+COS(RADIANS(Strava!E2049))*COS(RADIANS(Strava!E2050))*(SIN((RADIANS(Strava!F2049)-RADIANS(Strava!F2050))/2)^2))))),0)</f>
        <v>5</v>
      </c>
      <c r="C2050" s="10">
        <f t="shared" si="248"/>
        <v>29.380000000000006</v>
      </c>
      <c r="D2050" s="8">
        <f t="shared" si="249"/>
        <v>1.1574074074038876E-5</v>
      </c>
      <c r="E2050" s="8">
        <f t="shared" si="250"/>
        <v>5.3981481481481464E-2</v>
      </c>
      <c r="F2050" s="17">
        <f t="shared" si="251"/>
        <v>18.00000000005474</v>
      </c>
      <c r="G2050" s="17">
        <f t="shared" si="252"/>
        <v>16.20000000001103</v>
      </c>
      <c r="H2050" s="17">
        <f t="shared" si="253"/>
        <v>15.840000000019236</v>
      </c>
      <c r="I2050" s="17">
        <f t="shared" si="254"/>
        <v>14.400000000005482</v>
      </c>
      <c r="J2050" s="17">
        <f t="shared" si="255"/>
        <v>19.117241379311562</v>
      </c>
      <c r="K2050" s="20" t="str">
        <f>HYPERLINK("http://maps.google.nl/maps?q="&amp;SUBSTITUTE(Tabel2[[#This Row],[lat]],",",".")&amp;","&amp;SUBSTITUTE(Tabel2[[#This Row],[lon]],",","."))</f>
        <v>http://maps.google.nl/maps?q=50.953207,5.846516</v>
      </c>
    </row>
    <row r="2051" spans="1:11" x14ac:dyDescent="0.25">
      <c r="A2051" s="12">
        <f>TIMEVALUE(MID(Tabel2[[#This Row],[ns1:time2]],12,8))</f>
        <v>0.51603009259259258</v>
      </c>
      <c r="B2051" s="13">
        <f>ROUND(6370973.27862*((2*ASIN(SQRT((SIN((RADIANS(Strava!E2050)-RADIANS(Strava!E2051))/2)^2)+COS(RADIANS(Strava!E2050))*COS(RADIANS(Strava!E2051))*(SIN((RADIANS(Strava!F2050)-RADIANS(Strava!F2051))/2)^2))))),0)</f>
        <v>42</v>
      </c>
      <c r="C2051" s="14">
        <f t="shared" si="248"/>
        <v>29.422000000000008</v>
      </c>
      <c r="D2051" s="12">
        <f t="shared" si="249"/>
        <v>1.0416666666668295E-4</v>
      </c>
      <c r="E2051" s="12">
        <f t="shared" si="250"/>
        <v>5.4085648148148147E-2</v>
      </c>
      <c r="F2051" s="15">
        <f t="shared" si="251"/>
        <v>16.799999999997375</v>
      </c>
      <c r="G2051" s="15">
        <f t="shared" si="252"/>
        <v>16.920000000002979</v>
      </c>
      <c r="H2051" s="15">
        <f t="shared" si="253"/>
        <v>16.615384615386734</v>
      </c>
      <c r="I2051" s="15">
        <f t="shared" si="254"/>
        <v>16.457142857148732</v>
      </c>
      <c r="J2051" s="15">
        <f t="shared" si="255"/>
        <v>18.583783783782728</v>
      </c>
      <c r="K2051" s="21" t="str">
        <f>HYPERLINK("http://maps.google.nl/maps?q="&amp;SUBSTITUTE(Tabel2[[#This Row],[lat]],",",".")&amp;","&amp;SUBSTITUTE(Tabel2[[#This Row],[lon]],",","."))</f>
        <v>http://maps.google.nl/maps?q=50.953062,5.847073</v>
      </c>
    </row>
    <row r="2052" spans="1:11" x14ac:dyDescent="0.25">
      <c r="A2052" s="8">
        <f>TIMEVALUE(MID(Tabel2[[#This Row],[ns1:time2]],12,8))</f>
        <v>0.51609953703703704</v>
      </c>
      <c r="B2052" s="13">
        <f>ROUND(6370973.27862*((2*ASIN(SQRT((SIN((RADIANS(Strava!E2051)-RADIANS(Strava!E2052))/2)^2)+COS(RADIANS(Strava!E2051))*COS(RADIANS(Strava!E2052))*(SIN((RADIANS(Strava!F2051)-RADIANS(Strava!F2052))/2)^2))))),0)</f>
        <v>29</v>
      </c>
      <c r="C2052" s="10">
        <f t="shared" ref="C2052:C2115" si="256">C2051+B2052/1000</f>
        <v>29.451000000000008</v>
      </c>
      <c r="D2052" s="8">
        <f t="shared" ref="D2052:D2115" si="257">A2052-A2051</f>
        <v>6.94444444444553E-5</v>
      </c>
      <c r="E2052" s="8">
        <f t="shared" ref="E2052:E2115" si="258">+E2051+D2052</f>
        <v>5.4155092592592602E-2</v>
      </c>
      <c r="F2052" s="17">
        <f t="shared" ref="F2052:F2115" si="259">(B2052/1000)/(D2052*24)</f>
        <v>17.399999999997281</v>
      </c>
      <c r="G2052" s="17">
        <f t="shared" si="252"/>
        <v>17.039999999997697</v>
      </c>
      <c r="H2052" s="17">
        <f t="shared" si="253"/>
        <v>17.100000000000858</v>
      </c>
      <c r="I2052" s="17">
        <f t="shared" si="254"/>
        <v>16.863157894737459</v>
      </c>
      <c r="J2052" s="17">
        <f t="shared" si="255"/>
        <v>18.359999999998973</v>
      </c>
      <c r="K2052" s="20" t="str">
        <f>HYPERLINK("http://maps.google.nl/maps?q="&amp;SUBSTITUTE(Tabel2[[#This Row],[lat]],",",".")&amp;","&amp;SUBSTITUTE(Tabel2[[#This Row],[lon]],",","."))</f>
        <v>http://maps.google.nl/maps?q=50.953023,5.847484</v>
      </c>
    </row>
    <row r="2053" spans="1:11" x14ac:dyDescent="0.25">
      <c r="A2053" s="12">
        <f>TIMEVALUE(MID(Tabel2[[#This Row],[ns1:time2]],12,8))</f>
        <v>0.51611111111111108</v>
      </c>
      <c r="B2053" s="13">
        <f>ROUND(6370973.27862*((2*ASIN(SQRT((SIN((RADIANS(Strava!E2052)-RADIANS(Strava!E2053))/2)^2)+COS(RADIANS(Strava!E2052))*COS(RADIANS(Strava!E2053))*(SIN((RADIANS(Strava!F2052)-RADIANS(Strava!F2053))/2)^2))))),0)</f>
        <v>5</v>
      </c>
      <c r="C2053" s="14">
        <f t="shared" si="256"/>
        <v>29.456000000000007</v>
      </c>
      <c r="D2053" s="12">
        <f t="shared" si="257"/>
        <v>1.1574074074038876E-5</v>
      </c>
      <c r="E2053" s="12">
        <f t="shared" si="258"/>
        <v>5.4166666666666641E-2</v>
      </c>
      <c r="F2053" s="15">
        <f t="shared" si="259"/>
        <v>18.00000000005474</v>
      </c>
      <c r="G2053" s="15">
        <f t="shared" ref="G2053:G2116" si="260">(C2053-C2051)/((E2053-E2051)*24)</f>
        <v>17.485714285718984</v>
      </c>
      <c r="H2053" s="15">
        <f t="shared" ref="H2053:H2116" si="261">(C2053-C2050)/((E2053-E2050)*24)</f>
        <v>17.100000000000858</v>
      </c>
      <c r="I2053" s="15">
        <f t="shared" si="254"/>
        <v>17.152941176474258</v>
      </c>
      <c r="J2053" s="15">
        <f t="shared" si="255"/>
        <v>17.788235294121854</v>
      </c>
      <c r="K2053" s="21" t="str">
        <f>HYPERLINK("http://maps.google.nl/maps?q="&amp;SUBSTITUTE(Tabel2[[#This Row],[lat]],",",".")&amp;","&amp;SUBSTITUTE(Tabel2[[#This Row],[lon]],",","."))</f>
        <v>http://maps.google.nl/maps?q=50.953019,5.847552</v>
      </c>
    </row>
    <row r="2054" spans="1:11" x14ac:dyDescent="0.25">
      <c r="A2054" s="8">
        <f>TIMEVALUE(MID(Tabel2[[#This Row],[ns1:time2]],12,8))</f>
        <v>0.51612268518518511</v>
      </c>
      <c r="B2054" s="13">
        <f>ROUND(6370973.27862*((2*ASIN(SQRT((SIN((RADIANS(Strava!E2053)-RADIANS(Strava!E2054))/2)^2)+COS(RADIANS(Strava!E2053))*COS(RADIANS(Strava!E2054))*(SIN((RADIANS(Strava!F2053)-RADIANS(Strava!F2054))/2)^2))))),0)</f>
        <v>5</v>
      </c>
      <c r="C2054" s="10">
        <f t="shared" si="256"/>
        <v>29.461000000000006</v>
      </c>
      <c r="D2054" s="8">
        <f t="shared" si="257"/>
        <v>1.1574074074038876E-5</v>
      </c>
      <c r="E2054" s="8">
        <f t="shared" si="258"/>
        <v>5.417824074074068E-2</v>
      </c>
      <c r="F2054" s="17">
        <f t="shared" si="259"/>
        <v>18.00000000005474</v>
      </c>
      <c r="G2054" s="17">
        <f t="shared" si="260"/>
        <v>18.000000000051159</v>
      </c>
      <c r="H2054" s="17">
        <f t="shared" si="261"/>
        <v>17.550000000010353</v>
      </c>
      <c r="I2054" s="17">
        <f t="shared" ref="I2054:I2117" si="262">(C2054-C2050)/((E2054-E2050)*24)</f>
        <v>17.152941176474258</v>
      </c>
      <c r="J2054" s="17">
        <f t="shared" si="255"/>
        <v>17.454545454547816</v>
      </c>
      <c r="K2054" s="20" t="str">
        <f>HYPERLINK("http://maps.google.nl/maps?q="&amp;SUBSTITUTE(Tabel2[[#This Row],[lat]],",",".")&amp;","&amp;SUBSTITUTE(Tabel2[[#This Row],[lon]],",","."))</f>
        <v>http://maps.google.nl/maps?q=50.953012,5.847622</v>
      </c>
    </row>
    <row r="2055" spans="1:11" x14ac:dyDescent="0.25">
      <c r="A2055" s="12">
        <f>TIMEVALUE(MID(Tabel2[[#This Row],[ns1:time2]],12,8))</f>
        <v>0.51613425925925926</v>
      </c>
      <c r="B2055" s="13">
        <f>ROUND(6370973.27862*((2*ASIN(SQRT((SIN((RADIANS(Strava!E2054)-RADIANS(Strava!E2055))/2)^2)+COS(RADIANS(Strava!E2054))*COS(RADIANS(Strava!E2055))*(SIN((RADIANS(Strava!F2054)-RADIANS(Strava!F2055))/2)^2))))),0)</f>
        <v>5</v>
      </c>
      <c r="C2055" s="14">
        <f t="shared" si="256"/>
        <v>29.466000000000005</v>
      </c>
      <c r="D2055" s="12">
        <f t="shared" si="257"/>
        <v>1.1574074074149898E-5</v>
      </c>
      <c r="E2055" s="12">
        <f t="shared" si="258"/>
        <v>5.418981481481483E-2</v>
      </c>
      <c r="F2055" s="15">
        <f t="shared" si="259"/>
        <v>17.999999999882078</v>
      </c>
      <c r="G2055" s="15">
        <f t="shared" si="260"/>
        <v>17.999999999964828</v>
      </c>
      <c r="H2055" s="15">
        <f t="shared" si="261"/>
        <v>17.999999999993605</v>
      </c>
      <c r="I2055" s="15">
        <f t="shared" si="262"/>
        <v>17.599999999996022</v>
      </c>
      <c r="J2055" s="15">
        <f t="shared" si="255"/>
        <v>16.954838709676611</v>
      </c>
      <c r="K2055" s="21" t="str">
        <f>HYPERLINK("http://maps.google.nl/maps?q="&amp;SUBSTITUTE(Tabel2[[#This Row],[lat]],",",".")&amp;","&amp;SUBSTITUTE(Tabel2[[#This Row],[lon]],",","."))</f>
        <v>http://maps.google.nl/maps?q=50.953005,5.847689</v>
      </c>
    </row>
    <row r="2056" spans="1:11" x14ac:dyDescent="0.25">
      <c r="A2056" s="8">
        <f>TIMEVALUE(MID(Tabel2[[#This Row],[ns1:time2]],12,8))</f>
        <v>0.5161458333333333</v>
      </c>
      <c r="B2056" s="13">
        <f>ROUND(6370973.27862*((2*ASIN(SQRT((SIN((RADIANS(Strava!E2055)-RADIANS(Strava!E2056))/2)^2)+COS(RADIANS(Strava!E2055))*COS(RADIANS(Strava!E2056))*(SIN((RADIANS(Strava!F2055)-RADIANS(Strava!F2056))/2)^2))))),0)</f>
        <v>5</v>
      </c>
      <c r="C2056" s="10">
        <f t="shared" si="256"/>
        <v>29.471000000000004</v>
      </c>
      <c r="D2056" s="8">
        <f t="shared" si="257"/>
        <v>1.1574074074038876E-5</v>
      </c>
      <c r="E2056" s="8">
        <f t="shared" si="258"/>
        <v>5.4201388888888868E-2</v>
      </c>
      <c r="F2056" s="17">
        <f t="shared" si="259"/>
        <v>18.00000000005474</v>
      </c>
      <c r="G2056" s="17">
        <f t="shared" si="260"/>
        <v>17.999999999964828</v>
      </c>
      <c r="H2056" s="17">
        <f t="shared" si="261"/>
        <v>17.999999999993605</v>
      </c>
      <c r="I2056" s="17">
        <f t="shared" si="262"/>
        <v>18.000000000007994</v>
      </c>
      <c r="J2056" s="17">
        <f t="shared" si="255"/>
        <v>16.476923076924521</v>
      </c>
      <c r="K2056" s="20" t="str">
        <f>HYPERLINK("http://maps.google.nl/maps?q="&amp;SUBSTITUTE(Tabel2[[#This Row],[lat]],",",".")&amp;","&amp;SUBSTITUTE(Tabel2[[#This Row],[lon]],",","."))</f>
        <v>http://maps.google.nl/maps?q=50.953,5.847756</v>
      </c>
    </row>
    <row r="2057" spans="1:11" x14ac:dyDescent="0.25">
      <c r="A2057" s="12">
        <f>TIMEVALUE(MID(Tabel2[[#This Row],[ns1:time2]],12,8))</f>
        <v>0.51619212962962957</v>
      </c>
      <c r="B2057" s="13">
        <f>ROUND(6370973.27862*((2*ASIN(SQRT((SIN((RADIANS(Strava!E2056)-RADIANS(Strava!E2057))/2)^2)+COS(RADIANS(Strava!E2056))*COS(RADIANS(Strava!E2057))*(SIN((RADIANS(Strava!F2056)-RADIANS(Strava!F2057))/2)^2))))),0)</f>
        <v>19</v>
      </c>
      <c r="C2057" s="14">
        <f t="shared" si="256"/>
        <v>29.490000000000002</v>
      </c>
      <c r="D2057" s="12">
        <f t="shared" si="257"/>
        <v>4.6296296296266526E-5</v>
      </c>
      <c r="E2057" s="12">
        <f t="shared" si="258"/>
        <v>5.4247685185185135E-2</v>
      </c>
      <c r="F2057" s="15">
        <f t="shared" si="259"/>
        <v>17.100000000010997</v>
      </c>
      <c r="G2057" s="15">
        <f t="shared" si="260"/>
        <v>17.280000000017495</v>
      </c>
      <c r="H2057" s="15">
        <f t="shared" si="261"/>
        <v>17.399999999995096</v>
      </c>
      <c r="I2057" s="15">
        <f t="shared" si="262"/>
        <v>17.485714285717158</v>
      </c>
      <c r="J2057" s="15">
        <f t="shared" si="255"/>
        <v>16.9714285714334</v>
      </c>
      <c r="K2057" s="21" t="str">
        <f>HYPERLINK("http://maps.google.nl/maps?q="&amp;SUBSTITUTE(Tabel2[[#This Row],[lat]],",",".")&amp;","&amp;SUBSTITUTE(Tabel2[[#This Row],[lon]],",","."))</f>
        <v>http://maps.google.nl/maps?q=50.952976,5.848023</v>
      </c>
    </row>
    <row r="2058" spans="1:11" x14ac:dyDescent="0.25">
      <c r="A2058" s="8">
        <f>TIMEVALUE(MID(Tabel2[[#This Row],[ns1:time2]],12,8))</f>
        <v>0.51621527777777776</v>
      </c>
      <c r="B2058" s="13">
        <f>ROUND(6370973.27862*((2*ASIN(SQRT((SIN((RADIANS(Strava!E2057)-RADIANS(Strava!E2058))/2)^2)+COS(RADIANS(Strava!E2057))*COS(RADIANS(Strava!E2058))*(SIN((RADIANS(Strava!F2057)-RADIANS(Strava!F2058))/2)^2))))),0)</f>
        <v>9</v>
      </c>
      <c r="C2058" s="10">
        <f t="shared" si="256"/>
        <v>29.499000000000002</v>
      </c>
      <c r="D2058" s="8">
        <f t="shared" si="257"/>
        <v>2.3148148148188774E-5</v>
      </c>
      <c r="E2058" s="8">
        <f t="shared" si="258"/>
        <v>5.4270833333333324E-2</v>
      </c>
      <c r="F2058" s="17">
        <f t="shared" si="259"/>
        <v>16.199999999971567</v>
      </c>
      <c r="G2058" s="17">
        <f t="shared" si="260"/>
        <v>16.79999999999659</v>
      </c>
      <c r="H2058" s="17">
        <f t="shared" si="261"/>
        <v>16.971428571432487</v>
      </c>
      <c r="I2058" s="17">
        <f t="shared" si="262"/>
        <v>17.099999999989009</v>
      </c>
      <c r="J2058" s="17">
        <f t="shared" si="255"/>
        <v>17.006896551724846</v>
      </c>
      <c r="K2058" s="20" t="str">
        <f>HYPERLINK("http://maps.google.nl/maps?q="&amp;SUBSTITUTE(Tabel2[[#This Row],[lat]],",",".")&amp;","&amp;SUBSTITUTE(Tabel2[[#This Row],[lon]],",","."))</f>
        <v>http://maps.google.nl/maps?q=50.952962,5.848154</v>
      </c>
    </row>
    <row r="2059" spans="1:11" x14ac:dyDescent="0.25">
      <c r="A2059" s="12">
        <f>TIMEVALUE(MID(Tabel2[[#This Row],[ns1:time2]],12,8))</f>
        <v>0.51622685185185191</v>
      </c>
      <c r="B2059" s="13">
        <f>ROUND(6370973.27862*((2*ASIN(SQRT((SIN((RADIANS(Strava!E2058)-RADIANS(Strava!E2059))/2)^2)+COS(RADIANS(Strava!E2058))*COS(RADIANS(Strava!E2059))*(SIN((RADIANS(Strava!F2058)-RADIANS(Strava!F2059))/2)^2))))),0)</f>
        <v>4</v>
      </c>
      <c r="C2059" s="14">
        <f t="shared" si="256"/>
        <v>29.503000000000004</v>
      </c>
      <c r="D2059" s="12">
        <f t="shared" si="257"/>
        <v>1.1574074074149898E-5</v>
      </c>
      <c r="E2059" s="12">
        <f t="shared" si="258"/>
        <v>5.4282407407407474E-2</v>
      </c>
      <c r="F2059" s="15">
        <f t="shared" si="259"/>
        <v>14.399999999905663</v>
      </c>
      <c r="G2059" s="15">
        <f t="shared" si="260"/>
        <v>15.599999999949693</v>
      </c>
      <c r="H2059" s="15">
        <f t="shared" si="261"/>
        <v>16.457142857125266</v>
      </c>
      <c r="I2059" s="15">
        <f t="shared" si="262"/>
        <v>16.649999999990307</v>
      </c>
      <c r="J2059" s="15">
        <f t="shared" si="255"/>
        <v>17.06666666666354</v>
      </c>
      <c r="K2059" s="21" t="str">
        <f>HYPERLINK("http://maps.google.nl/maps?q="&amp;SUBSTITUTE(Tabel2[[#This Row],[lat]],",",".")&amp;","&amp;SUBSTITUTE(Tabel2[[#This Row],[lon]],",","."))</f>
        <v>http://maps.google.nl/maps?q=50.952952,5.848216</v>
      </c>
    </row>
    <row r="2060" spans="1:11" x14ac:dyDescent="0.25">
      <c r="A2060" s="8">
        <f>TIMEVALUE(MID(Tabel2[[#This Row],[ns1:time2]],12,8))</f>
        <v>0.51623842592592595</v>
      </c>
      <c r="B2060" s="13">
        <f>ROUND(6370973.27862*((2*ASIN(SQRT((SIN((RADIANS(Strava!E2059)-RADIANS(Strava!E2060))/2)^2)+COS(RADIANS(Strava!E2059))*COS(RADIANS(Strava!E2060))*(SIN((RADIANS(Strava!F2059)-RADIANS(Strava!F2060))/2)^2))))),0)</f>
        <v>4</v>
      </c>
      <c r="C2060" s="10">
        <f t="shared" si="256"/>
        <v>29.507000000000005</v>
      </c>
      <c r="D2060" s="8">
        <f t="shared" si="257"/>
        <v>1.1574074074038876E-5</v>
      </c>
      <c r="E2060" s="8">
        <f t="shared" si="258"/>
        <v>5.4293981481481512E-2</v>
      </c>
      <c r="F2060" s="17">
        <f t="shared" si="259"/>
        <v>14.400000000043793</v>
      </c>
      <c r="G2060" s="17">
        <f t="shared" si="260"/>
        <v>14.399999999979537</v>
      </c>
      <c r="H2060" s="17">
        <f t="shared" si="261"/>
        <v>15.29999999997586</v>
      </c>
      <c r="I2060" s="17">
        <f t="shared" si="262"/>
        <v>16.199999999991608</v>
      </c>
      <c r="J2060" s="17">
        <f t="shared" ref="J2060:J2123" si="263">(C2060-C2050)/((E2060-E2050)*24)</f>
        <v>16.933333333330538</v>
      </c>
      <c r="K2060" s="20" t="str">
        <f>HYPERLINK("http://maps.google.nl/maps?q="&amp;SUBSTITUTE(Tabel2[[#This Row],[lat]],",",".")&amp;","&amp;SUBSTITUTE(Tabel2[[#This Row],[lon]],",","."))</f>
        <v>http://maps.google.nl/maps?q=50.95294,5.848277</v>
      </c>
    </row>
    <row r="2061" spans="1:11" x14ac:dyDescent="0.25">
      <c r="A2061" s="12">
        <f>TIMEVALUE(MID(Tabel2[[#This Row],[ns1:time2]],12,8))</f>
        <v>0.51624999999999999</v>
      </c>
      <c r="B2061" s="13">
        <f>ROUND(6370973.27862*((2*ASIN(SQRT((SIN((RADIANS(Strava!E2060)-RADIANS(Strava!E2061))/2)^2)+COS(RADIANS(Strava!E2060))*COS(RADIANS(Strava!E2061))*(SIN((RADIANS(Strava!F2060)-RADIANS(Strava!F2061))/2)^2))))),0)</f>
        <v>4</v>
      </c>
      <c r="C2061" s="14">
        <f t="shared" si="256"/>
        <v>29.511000000000006</v>
      </c>
      <c r="D2061" s="12">
        <f t="shared" si="257"/>
        <v>1.1574074074038876E-5</v>
      </c>
      <c r="E2061" s="12">
        <f t="shared" si="258"/>
        <v>5.4305555555555551E-2</v>
      </c>
      <c r="F2061" s="15">
        <f t="shared" si="259"/>
        <v>14.400000000043793</v>
      </c>
      <c r="G2061" s="15">
        <f t="shared" si="260"/>
        <v>14.400000000048601</v>
      </c>
      <c r="H2061" s="15">
        <f t="shared" si="261"/>
        <v>14.400000000002558</v>
      </c>
      <c r="I2061" s="15">
        <f t="shared" si="262"/>
        <v>15.119999999991098</v>
      </c>
      <c r="J2061" s="15">
        <f t="shared" si="263"/>
        <v>16.863157894736787</v>
      </c>
      <c r="K2061" s="21" t="str">
        <f>HYPERLINK("http://maps.google.nl/maps?q="&amp;SUBSTITUTE(Tabel2[[#This Row],[lat]],",",".")&amp;","&amp;SUBSTITUTE(Tabel2[[#This Row],[lon]],",","."))</f>
        <v>http://maps.google.nl/maps?q=50.952929,5.848337</v>
      </c>
    </row>
    <row r="2062" spans="1:11" x14ac:dyDescent="0.25">
      <c r="A2062" s="8">
        <f>TIMEVALUE(MID(Tabel2[[#This Row],[ns1:time2]],12,8))</f>
        <v>0.51626157407407403</v>
      </c>
      <c r="B2062" s="13">
        <f>ROUND(6370973.27862*((2*ASIN(SQRT((SIN((RADIANS(Strava!E2061)-RADIANS(Strava!E2062))/2)^2)+COS(RADIANS(Strava!E2061))*COS(RADIANS(Strava!E2062))*(SIN((RADIANS(Strava!F2061)-RADIANS(Strava!F2062))/2)^2))))),0)</f>
        <v>5</v>
      </c>
      <c r="C2062" s="10">
        <f t="shared" si="256"/>
        <v>29.516000000000005</v>
      </c>
      <c r="D2062" s="8">
        <f t="shared" si="257"/>
        <v>1.1574074074038876E-5</v>
      </c>
      <c r="E2062" s="8">
        <f t="shared" si="258"/>
        <v>5.431712962962959E-2</v>
      </c>
      <c r="F2062" s="17">
        <f t="shared" si="259"/>
        <v>18.00000000005474</v>
      </c>
      <c r="G2062" s="17">
        <f t="shared" si="260"/>
        <v>16.200000000049879</v>
      </c>
      <c r="H2062" s="17">
        <f t="shared" si="261"/>
        <v>15.600000000049453</v>
      </c>
      <c r="I2062" s="17">
        <f t="shared" si="262"/>
        <v>15.300000000012551</v>
      </c>
      <c r="J2062" s="17">
        <f t="shared" si="263"/>
        <v>16.714285714290153</v>
      </c>
      <c r="K2062" s="20" t="str">
        <f>HYPERLINK("http://maps.google.nl/maps?q="&amp;SUBSTITUTE(Tabel2[[#This Row],[lat]],",",".")&amp;","&amp;SUBSTITUTE(Tabel2[[#This Row],[lon]],",","."))</f>
        <v>http://maps.google.nl/maps?q=50.952917,5.8484</v>
      </c>
    </row>
    <row r="2063" spans="1:11" x14ac:dyDescent="0.25">
      <c r="A2063" s="12">
        <f>TIMEVALUE(MID(Tabel2[[#This Row],[ns1:time2]],12,8))</f>
        <v>0.51627314814814818</v>
      </c>
      <c r="B2063" s="13">
        <f>ROUND(6370973.27862*((2*ASIN(SQRT((SIN((RADIANS(Strava!E2062)-RADIANS(Strava!E2063))/2)^2)+COS(RADIANS(Strava!E2062))*COS(RADIANS(Strava!E2063))*(SIN((RADIANS(Strava!F2062)-RADIANS(Strava!F2063))/2)^2))))),0)</f>
        <v>4</v>
      </c>
      <c r="C2063" s="14">
        <f t="shared" si="256"/>
        <v>29.520000000000007</v>
      </c>
      <c r="D2063" s="12">
        <f t="shared" si="257"/>
        <v>1.1574074074149898E-5</v>
      </c>
      <c r="E2063" s="12">
        <f t="shared" si="258"/>
        <v>5.432870370370374E-2</v>
      </c>
      <c r="F2063" s="15">
        <f t="shared" si="259"/>
        <v>14.399999999905663</v>
      </c>
      <c r="G2063" s="15">
        <f t="shared" si="260"/>
        <v>16.199999999972182</v>
      </c>
      <c r="H2063" s="15">
        <f t="shared" si="261"/>
        <v>15.599999999999573</v>
      </c>
      <c r="I2063" s="15">
        <f t="shared" si="262"/>
        <v>15.300000000012551</v>
      </c>
      <c r="J2063" s="15">
        <f t="shared" si="263"/>
        <v>16.457142857136539</v>
      </c>
      <c r="K2063" s="21" t="str">
        <f>HYPERLINK("http://maps.google.nl/maps?q="&amp;SUBSTITUTE(Tabel2[[#This Row],[lat]],",",".")&amp;","&amp;SUBSTITUTE(Tabel2[[#This Row],[lon]],",","."))</f>
        <v>http://maps.google.nl/maps?q=50.952906,5.848458</v>
      </c>
    </row>
    <row r="2064" spans="1:11" x14ac:dyDescent="0.25">
      <c r="A2064" s="8">
        <f>TIMEVALUE(MID(Tabel2[[#This Row],[ns1:time2]],12,8))</f>
        <v>0.51628472222222221</v>
      </c>
      <c r="B2064" s="13">
        <f>ROUND(6370973.27862*((2*ASIN(SQRT((SIN((RADIANS(Strava!E2063)-RADIANS(Strava!E2064))/2)^2)+COS(RADIANS(Strava!E2063))*COS(RADIANS(Strava!E2064))*(SIN((RADIANS(Strava!F2063)-RADIANS(Strava!F2064))/2)^2))))),0)</f>
        <v>4</v>
      </c>
      <c r="C2064" s="10">
        <f t="shared" si="256"/>
        <v>29.524000000000008</v>
      </c>
      <c r="D2064" s="8">
        <f t="shared" si="257"/>
        <v>1.1574074074038876E-5</v>
      </c>
      <c r="E2064" s="8">
        <f t="shared" si="258"/>
        <v>5.4340277777777779E-2</v>
      </c>
      <c r="F2064" s="17">
        <f t="shared" si="259"/>
        <v>14.400000000043793</v>
      </c>
      <c r="G2064" s="17">
        <f t="shared" si="260"/>
        <v>14.399999999979537</v>
      </c>
      <c r="H2064" s="17">
        <f t="shared" si="261"/>
        <v>15.599999999999573</v>
      </c>
      <c r="I2064" s="17">
        <f t="shared" si="262"/>
        <v>15.300000000012551</v>
      </c>
      <c r="J2064" s="17">
        <f t="shared" si="263"/>
        <v>16.199999999994382</v>
      </c>
      <c r="K2064" s="20" t="str">
        <f>HYPERLINK("http://maps.google.nl/maps?q="&amp;SUBSTITUTE(Tabel2[[#This Row],[lat]],",",".")&amp;","&amp;SUBSTITUTE(Tabel2[[#This Row],[lon]],",","."))</f>
        <v>http://maps.google.nl/maps?q=50.952894,5.848517</v>
      </c>
    </row>
    <row r="2065" spans="1:11" x14ac:dyDescent="0.25">
      <c r="A2065" s="12">
        <f>TIMEVALUE(MID(Tabel2[[#This Row],[ns1:time2]],12,8))</f>
        <v>0.51629629629629636</v>
      </c>
      <c r="B2065" s="13">
        <f>ROUND(6370973.27862*((2*ASIN(SQRT((SIN((RADIANS(Strava!E2064)-RADIANS(Strava!E2065))/2)^2)+COS(RADIANS(Strava!E2064))*COS(RADIANS(Strava!E2065))*(SIN((RADIANS(Strava!F2064)-RADIANS(Strava!F2065))/2)^2))))),0)</f>
        <v>4</v>
      </c>
      <c r="C2065" s="14">
        <f t="shared" si="256"/>
        <v>29.528000000000009</v>
      </c>
      <c r="D2065" s="12">
        <f t="shared" si="257"/>
        <v>1.1574074074149898E-5</v>
      </c>
      <c r="E2065" s="12">
        <f t="shared" si="258"/>
        <v>5.4351851851851929E-2</v>
      </c>
      <c r="F2065" s="15">
        <f t="shared" si="259"/>
        <v>14.399999999905663</v>
      </c>
      <c r="G2065" s="15">
        <f t="shared" si="260"/>
        <v>14.399999999979537</v>
      </c>
      <c r="H2065" s="15">
        <f t="shared" si="261"/>
        <v>14.399999999956515</v>
      </c>
      <c r="I2065" s="15">
        <f t="shared" si="262"/>
        <v>15.29999999997586</v>
      </c>
      <c r="J2065" s="15">
        <f t="shared" si="263"/>
        <v>15.942857142852223</v>
      </c>
      <c r="K2065" s="21" t="str">
        <f>HYPERLINK("http://maps.google.nl/maps?q="&amp;SUBSTITUTE(Tabel2[[#This Row],[lat]],",",".")&amp;","&amp;SUBSTITUTE(Tabel2[[#This Row],[lon]],",","."))</f>
        <v>http://maps.google.nl/maps?q=50.952882,5.848573</v>
      </c>
    </row>
    <row r="2066" spans="1:11" x14ac:dyDescent="0.25">
      <c r="A2066" s="8">
        <f>TIMEVALUE(MID(Tabel2[[#This Row],[ns1:time2]],12,8))</f>
        <v>0.5163078703703704</v>
      </c>
      <c r="B2066" s="13">
        <f>ROUND(6370973.27862*((2*ASIN(SQRT((SIN((RADIANS(Strava!E2065)-RADIANS(Strava!E2066))/2)^2)+COS(RADIANS(Strava!E2065))*COS(RADIANS(Strava!E2066))*(SIN((RADIANS(Strava!F2065)-RADIANS(Strava!F2066))/2)^2))))),0)</f>
        <v>4</v>
      </c>
      <c r="C2066" s="10">
        <f t="shared" si="256"/>
        <v>29.532000000000011</v>
      </c>
      <c r="D2066" s="8">
        <f t="shared" si="257"/>
        <v>1.1574074074038876E-5</v>
      </c>
      <c r="E2066" s="8">
        <f t="shared" si="258"/>
        <v>5.4363425925925968E-2</v>
      </c>
      <c r="F2066" s="17">
        <f t="shared" si="259"/>
        <v>14.400000000043793</v>
      </c>
      <c r="G2066" s="17">
        <f t="shared" si="260"/>
        <v>14.399999999979537</v>
      </c>
      <c r="H2066" s="17">
        <f t="shared" si="261"/>
        <v>14.400000000002558</v>
      </c>
      <c r="I2066" s="17">
        <f t="shared" si="262"/>
        <v>14.399999999979537</v>
      </c>
      <c r="J2066" s="17">
        <f t="shared" si="263"/>
        <v>15.685714285710064</v>
      </c>
      <c r="K2066" s="20" t="str">
        <f>HYPERLINK("http://maps.google.nl/maps?q="&amp;SUBSTITUTE(Tabel2[[#This Row],[lat]],",",".")&amp;","&amp;SUBSTITUTE(Tabel2[[#This Row],[lon]],",","."))</f>
        <v>http://maps.google.nl/maps?q=50.952864,5.848626</v>
      </c>
    </row>
    <row r="2067" spans="1:11" x14ac:dyDescent="0.25">
      <c r="A2067" s="12">
        <f>TIMEVALUE(MID(Tabel2[[#This Row],[ns1:time2]],12,8))</f>
        <v>0.51631944444444444</v>
      </c>
      <c r="B2067" s="13">
        <f>ROUND(6370973.27862*((2*ASIN(SQRT((SIN((RADIANS(Strava!E2066)-RADIANS(Strava!E2067))/2)^2)+COS(RADIANS(Strava!E2066))*COS(RADIANS(Strava!E2067))*(SIN((RADIANS(Strava!F2066)-RADIANS(Strava!F2067))/2)^2))))),0)</f>
        <v>4</v>
      </c>
      <c r="C2067" s="14">
        <f t="shared" si="256"/>
        <v>29.536000000000012</v>
      </c>
      <c r="D2067" s="12">
        <f t="shared" si="257"/>
        <v>1.1574074074038876E-5</v>
      </c>
      <c r="E2067" s="12">
        <f t="shared" si="258"/>
        <v>5.4375000000000007E-2</v>
      </c>
      <c r="F2067" s="15">
        <f t="shared" si="259"/>
        <v>14.400000000043793</v>
      </c>
      <c r="G2067" s="15">
        <f t="shared" si="260"/>
        <v>14.400000000048601</v>
      </c>
      <c r="H2067" s="15">
        <f t="shared" si="261"/>
        <v>14.400000000002558</v>
      </c>
      <c r="I2067" s="15">
        <f t="shared" si="262"/>
        <v>14.400000000014069</v>
      </c>
      <c r="J2067" s="15">
        <f t="shared" si="263"/>
        <v>15.054545454542009</v>
      </c>
      <c r="K2067" s="21" t="str">
        <f>HYPERLINK("http://maps.google.nl/maps?q="&amp;SUBSTITUTE(Tabel2[[#This Row],[lat]],",",".")&amp;","&amp;SUBSTITUTE(Tabel2[[#This Row],[lon]],",","."))</f>
        <v>http://maps.google.nl/maps?q=50.952845,5.848676</v>
      </c>
    </row>
    <row r="2068" spans="1:11" x14ac:dyDescent="0.25">
      <c r="A2068" s="8">
        <f>TIMEVALUE(MID(Tabel2[[#This Row],[ns1:time2]],12,8))</f>
        <v>0.51633101851851848</v>
      </c>
      <c r="B2068" s="13">
        <f>ROUND(6370973.27862*((2*ASIN(SQRT((SIN((RADIANS(Strava!E2067)-RADIANS(Strava!E2068))/2)^2)+COS(RADIANS(Strava!E2067))*COS(RADIANS(Strava!E2068))*(SIN((RADIANS(Strava!F2067)-RADIANS(Strava!F2068))/2)^2))))),0)</f>
        <v>4</v>
      </c>
      <c r="C2068" s="10">
        <f t="shared" si="256"/>
        <v>29.540000000000013</v>
      </c>
      <c r="D2068" s="8">
        <f t="shared" si="257"/>
        <v>1.1574074074038876E-5</v>
      </c>
      <c r="E2068" s="8">
        <f t="shared" si="258"/>
        <v>5.4386574074074046E-2</v>
      </c>
      <c r="F2068" s="17">
        <f t="shared" si="259"/>
        <v>14.400000000043793</v>
      </c>
      <c r="G2068" s="17">
        <f t="shared" si="260"/>
        <v>14.400000000048601</v>
      </c>
      <c r="H2068" s="17">
        <f t="shared" si="261"/>
        <v>14.400000000048601</v>
      </c>
      <c r="I2068" s="17">
        <f t="shared" si="262"/>
        <v>14.400000000014069</v>
      </c>
      <c r="J2068" s="17">
        <f t="shared" si="263"/>
        <v>14.760000000006382</v>
      </c>
      <c r="K2068" s="20" t="str">
        <f>HYPERLINK("http://maps.google.nl/maps?q="&amp;SUBSTITUTE(Tabel2[[#This Row],[lat]],",",".")&amp;","&amp;SUBSTITUTE(Tabel2[[#This Row],[lon]],",","."))</f>
        <v>http://maps.google.nl/maps?q=50.952824,5.848722</v>
      </c>
    </row>
    <row r="2069" spans="1:11" x14ac:dyDescent="0.25">
      <c r="A2069" s="12">
        <f>TIMEVALUE(MID(Tabel2[[#This Row],[ns1:time2]],12,8))</f>
        <v>0.51635416666666667</v>
      </c>
      <c r="B2069" s="13">
        <f>ROUND(6370973.27862*((2*ASIN(SQRT((SIN((RADIANS(Strava!E2068)-RADIANS(Strava!E2069))/2)^2)+COS(RADIANS(Strava!E2068))*COS(RADIANS(Strava!E2069))*(SIN((RADIANS(Strava!F2068)-RADIANS(Strava!F2069))/2)^2))))),0)</f>
        <v>8</v>
      </c>
      <c r="C2069" s="14">
        <f t="shared" si="256"/>
        <v>29.548000000000012</v>
      </c>
      <c r="D2069" s="12">
        <f t="shared" si="257"/>
        <v>2.3148148148188774E-5</v>
      </c>
      <c r="E2069" s="12">
        <f t="shared" si="258"/>
        <v>5.4409722222222234E-2</v>
      </c>
      <c r="F2069" s="15">
        <f t="shared" si="259"/>
        <v>14.399999999974728</v>
      </c>
      <c r="G2069" s="15">
        <f t="shared" si="260"/>
        <v>14.399999999998295</v>
      </c>
      <c r="H2069" s="15">
        <f t="shared" si="261"/>
        <v>14.400000000010872</v>
      </c>
      <c r="I2069" s="15">
        <f t="shared" si="262"/>
        <v>14.400000000018418</v>
      </c>
      <c r="J2069" s="15">
        <f t="shared" si="263"/>
        <v>14.72727272728187</v>
      </c>
      <c r="K2069" s="21" t="str">
        <f>HYPERLINK("http://maps.google.nl/maps?q="&amp;SUBSTITUTE(Tabel2[[#This Row],[lat]],",",".")&amp;","&amp;SUBSTITUTE(Tabel2[[#This Row],[lon]],",","."))</f>
        <v>http://maps.google.nl/maps?q=50.952777,5.848807</v>
      </c>
    </row>
    <row r="2070" spans="1:11" x14ac:dyDescent="0.25">
      <c r="A2070" s="8">
        <f>TIMEVALUE(MID(Tabel2[[#This Row],[ns1:time2]],12,8))</f>
        <v>0.51636574074074071</v>
      </c>
      <c r="B2070" s="13">
        <f>ROUND(6370973.27862*((2*ASIN(SQRT((SIN((RADIANS(Strava!E2069)-RADIANS(Strava!E2070))/2)^2)+COS(RADIANS(Strava!E2069))*COS(RADIANS(Strava!E2070))*(SIN((RADIANS(Strava!F2069)-RADIANS(Strava!F2070))/2)^2))))),0)</f>
        <v>4</v>
      </c>
      <c r="C2070" s="10">
        <f t="shared" si="256"/>
        <v>29.552000000000014</v>
      </c>
      <c r="D2070" s="8">
        <f t="shared" si="257"/>
        <v>1.1574074074038876E-5</v>
      </c>
      <c r="E2070" s="8">
        <f t="shared" si="258"/>
        <v>5.4421296296296273E-2</v>
      </c>
      <c r="F2070" s="17">
        <f t="shared" si="259"/>
        <v>14.400000000043793</v>
      </c>
      <c r="G2070" s="17">
        <f t="shared" si="260"/>
        <v>14.399999999998295</v>
      </c>
      <c r="H2070" s="17">
        <f t="shared" si="261"/>
        <v>14.400000000010872</v>
      </c>
      <c r="I2070" s="17">
        <f t="shared" si="262"/>
        <v>14.400000000018418</v>
      </c>
      <c r="J2070" s="17">
        <f t="shared" si="263"/>
        <v>14.72727272728187</v>
      </c>
      <c r="K2070" s="20" t="str">
        <f>HYPERLINK("http://maps.google.nl/maps?q="&amp;SUBSTITUTE(Tabel2[[#This Row],[lat]],",",".")&amp;","&amp;SUBSTITUTE(Tabel2[[#This Row],[lon]],",","."))</f>
        <v>http://maps.google.nl/maps?q=50.952756,5.84885</v>
      </c>
    </row>
    <row r="2071" spans="1:11" x14ac:dyDescent="0.25">
      <c r="A2071" s="12">
        <f>TIMEVALUE(MID(Tabel2[[#This Row],[ns1:time2]],12,8))</f>
        <v>0.51637731481481486</v>
      </c>
      <c r="B2071" s="13">
        <f>ROUND(6370973.27862*((2*ASIN(SQRT((SIN((RADIANS(Strava!E2070)-RADIANS(Strava!E2071))/2)^2)+COS(RADIANS(Strava!E2070))*COS(RADIANS(Strava!E2071))*(SIN((RADIANS(Strava!F2070)-RADIANS(Strava!F2071))/2)^2))))),0)</f>
        <v>4</v>
      </c>
      <c r="C2071" s="14">
        <f t="shared" si="256"/>
        <v>29.556000000000015</v>
      </c>
      <c r="D2071" s="12">
        <f t="shared" si="257"/>
        <v>1.1574074074149898E-5</v>
      </c>
      <c r="E2071" s="12">
        <f t="shared" si="258"/>
        <v>5.4432870370370423E-2</v>
      </c>
      <c r="F2071" s="15">
        <f t="shared" si="259"/>
        <v>14.399999999905663</v>
      </c>
      <c r="G2071" s="15">
        <f t="shared" si="260"/>
        <v>14.399999999979537</v>
      </c>
      <c r="H2071" s="15">
        <f t="shared" si="261"/>
        <v>14.399999999976339</v>
      </c>
      <c r="I2071" s="15">
        <f t="shared" si="262"/>
        <v>14.399999999990792</v>
      </c>
      <c r="J2071" s="15">
        <f t="shared" si="263"/>
        <v>14.727272727269028</v>
      </c>
      <c r="K2071" s="21" t="str">
        <f>HYPERLINK("http://maps.google.nl/maps?q="&amp;SUBSTITUTE(Tabel2[[#This Row],[lat]],",",".")&amp;","&amp;SUBSTITUTE(Tabel2[[#This Row],[lon]],",","."))</f>
        <v>http://maps.google.nl/maps?q=50.952736,5.848892</v>
      </c>
    </row>
    <row r="2072" spans="1:11" x14ac:dyDescent="0.25">
      <c r="A2072" s="8">
        <f>TIMEVALUE(MID(Tabel2[[#This Row],[ns1:time2]],12,8))</f>
        <v>0.5163888888888889</v>
      </c>
      <c r="B2072" s="13">
        <f>ROUND(6370973.27862*((2*ASIN(SQRT((SIN((RADIANS(Strava!E2071)-RADIANS(Strava!E2072))/2)^2)+COS(RADIANS(Strava!E2071))*COS(RADIANS(Strava!E2072))*(SIN((RADIANS(Strava!F2071)-RADIANS(Strava!F2072))/2)^2))))),0)</f>
        <v>4</v>
      </c>
      <c r="C2072" s="10">
        <f t="shared" si="256"/>
        <v>29.560000000000016</v>
      </c>
      <c r="D2072" s="8">
        <f t="shared" si="257"/>
        <v>1.1574074074038876E-5</v>
      </c>
      <c r="E2072" s="8">
        <f t="shared" si="258"/>
        <v>5.4444444444444462E-2</v>
      </c>
      <c r="F2072" s="17">
        <f t="shared" si="259"/>
        <v>14.400000000043793</v>
      </c>
      <c r="G2072" s="17">
        <f t="shared" si="260"/>
        <v>14.399999999979537</v>
      </c>
      <c r="H2072" s="17">
        <f t="shared" si="261"/>
        <v>14.400000000002558</v>
      </c>
      <c r="I2072" s="17">
        <f t="shared" si="262"/>
        <v>14.399999999990792</v>
      </c>
      <c r="J2072" s="17">
        <f t="shared" si="263"/>
        <v>14.39999999999721</v>
      </c>
      <c r="K2072" s="20" t="str">
        <f>HYPERLINK("http://maps.google.nl/maps?q="&amp;SUBSTITUTE(Tabel2[[#This Row],[lat]],",",".")&amp;","&amp;SUBSTITUTE(Tabel2[[#This Row],[lon]],",","."))</f>
        <v>http://maps.google.nl/maps?q=50.952716,5.848935</v>
      </c>
    </row>
    <row r="2073" spans="1:11" x14ac:dyDescent="0.25">
      <c r="A2073" s="12">
        <f>TIMEVALUE(MID(Tabel2[[#This Row],[ns1:time2]],12,8))</f>
        <v>0.51640046296296294</v>
      </c>
      <c r="B2073" s="13">
        <f>ROUND(6370973.27862*((2*ASIN(SQRT((SIN((RADIANS(Strava!E2072)-RADIANS(Strava!E2073))/2)^2)+COS(RADIANS(Strava!E2072))*COS(RADIANS(Strava!E2073))*(SIN((RADIANS(Strava!F2072)-RADIANS(Strava!F2073))/2)^2))))),0)</f>
        <v>4</v>
      </c>
      <c r="C2073" s="14">
        <f t="shared" si="256"/>
        <v>29.564000000000018</v>
      </c>
      <c r="D2073" s="12">
        <f t="shared" si="257"/>
        <v>1.1574074074038876E-5</v>
      </c>
      <c r="E2073" s="12">
        <f t="shared" si="258"/>
        <v>5.4456018518518501E-2</v>
      </c>
      <c r="F2073" s="15">
        <f t="shared" si="259"/>
        <v>14.400000000043793</v>
      </c>
      <c r="G2073" s="15">
        <f t="shared" si="260"/>
        <v>14.400000000048601</v>
      </c>
      <c r="H2073" s="15">
        <f t="shared" si="261"/>
        <v>14.400000000002558</v>
      </c>
      <c r="I2073" s="15">
        <f t="shared" si="262"/>
        <v>14.400000000014069</v>
      </c>
      <c r="J2073" s="15">
        <f t="shared" si="263"/>
        <v>14.400000000009767</v>
      </c>
      <c r="K2073" s="21" t="str">
        <f>HYPERLINK("http://maps.google.nl/maps?q="&amp;SUBSTITUTE(Tabel2[[#This Row],[lat]],",",".")&amp;","&amp;SUBSTITUTE(Tabel2[[#This Row],[lon]],",","."))</f>
        <v>http://maps.google.nl/maps?q=50.952695,5.848979</v>
      </c>
    </row>
    <row r="2074" spans="1:11" x14ac:dyDescent="0.25">
      <c r="A2074" s="8">
        <f>TIMEVALUE(MID(Tabel2[[#This Row],[ns1:time2]],12,8))</f>
        <v>0.51642361111111112</v>
      </c>
      <c r="B2074" s="13">
        <f>ROUND(6370973.27862*((2*ASIN(SQRT((SIN((RADIANS(Strava!E2073)-RADIANS(Strava!E2074))/2)^2)+COS(RADIANS(Strava!E2073))*COS(RADIANS(Strava!E2074))*(SIN((RADIANS(Strava!F2073)-RADIANS(Strava!F2074))/2)^2))))),0)</f>
        <v>7</v>
      </c>
      <c r="C2074" s="10">
        <f t="shared" si="256"/>
        <v>29.571000000000019</v>
      </c>
      <c r="D2074" s="8">
        <f t="shared" si="257"/>
        <v>2.3148148148188774E-5</v>
      </c>
      <c r="E2074" s="8">
        <f t="shared" si="258"/>
        <v>5.447916666666669E-2</v>
      </c>
      <c r="F2074" s="17">
        <f t="shared" si="259"/>
        <v>12.599999999977888</v>
      </c>
      <c r="G2074" s="17">
        <f t="shared" si="260"/>
        <v>13.200000000001278</v>
      </c>
      <c r="H2074" s="17">
        <f t="shared" si="261"/>
        <v>13.50000000001239</v>
      </c>
      <c r="I2074" s="17">
        <f t="shared" si="262"/>
        <v>13.679999999993042</v>
      </c>
      <c r="J2074" s="17">
        <f t="shared" si="263"/>
        <v>14.100000000001172</v>
      </c>
      <c r="K2074" s="20" t="str">
        <f>HYPERLINK("http://maps.google.nl/maps?q="&amp;SUBSTITUTE(Tabel2[[#This Row],[lat]],",",".")&amp;","&amp;SUBSTITUTE(Tabel2[[#This Row],[lon]],",","."))</f>
        <v>http://maps.google.nl/maps?q=50.952656,5.849061</v>
      </c>
    </row>
    <row r="2075" spans="1:11" x14ac:dyDescent="0.25">
      <c r="A2075" s="12">
        <f>TIMEVALUE(MID(Tabel2[[#This Row],[ns1:time2]],12,8))</f>
        <v>0.51643518518518516</v>
      </c>
      <c r="B2075" s="13">
        <f>ROUND(6370973.27862*((2*ASIN(SQRT((SIN((RADIANS(Strava!E2074)-RADIANS(Strava!E2075))/2)^2)+COS(RADIANS(Strava!E2074))*COS(RADIANS(Strava!E2075))*(SIN((RADIANS(Strava!F2074)-RADIANS(Strava!F2075))/2)^2))))),0)</f>
        <v>4</v>
      </c>
      <c r="C2075" s="14">
        <f t="shared" si="256"/>
        <v>29.575000000000021</v>
      </c>
      <c r="D2075" s="12">
        <f t="shared" si="257"/>
        <v>1.1574074074038876E-5</v>
      </c>
      <c r="E2075" s="12">
        <f t="shared" si="258"/>
        <v>5.4490740740740728E-2</v>
      </c>
      <c r="F2075" s="15">
        <f t="shared" si="259"/>
        <v>14.400000000043793</v>
      </c>
      <c r="G2075" s="15">
        <f t="shared" si="260"/>
        <v>13.200000000001278</v>
      </c>
      <c r="H2075" s="15">
        <f t="shared" si="261"/>
        <v>13.50000000001239</v>
      </c>
      <c r="I2075" s="15">
        <f t="shared" si="262"/>
        <v>13.680000000019287</v>
      </c>
      <c r="J2075" s="15">
        <f t="shared" si="263"/>
        <v>14.100000000012443</v>
      </c>
      <c r="K2075" s="21" t="str">
        <f>HYPERLINK("http://maps.google.nl/maps?q="&amp;SUBSTITUTE(Tabel2[[#This Row],[lat]],",",".")&amp;","&amp;SUBSTITUTE(Tabel2[[#This Row],[lon]],",","."))</f>
        <v>http://maps.google.nl/maps?q=50.952637,5.849102</v>
      </c>
    </row>
    <row r="2076" spans="1:11" x14ac:dyDescent="0.25">
      <c r="A2076" s="8">
        <f>TIMEVALUE(MID(Tabel2[[#This Row],[ns1:time2]],12,8))</f>
        <v>0.51644675925925931</v>
      </c>
      <c r="B2076" s="13">
        <f>ROUND(6370973.27862*((2*ASIN(SQRT((SIN((RADIANS(Strava!E2075)-RADIANS(Strava!E2076))/2)^2)+COS(RADIANS(Strava!E2075))*COS(RADIANS(Strava!E2076))*(SIN((RADIANS(Strava!F2075)-RADIANS(Strava!F2076))/2)^2))))),0)</f>
        <v>3</v>
      </c>
      <c r="C2076" s="10">
        <f t="shared" si="256"/>
        <v>29.578000000000021</v>
      </c>
      <c r="D2076" s="8">
        <f t="shared" si="257"/>
        <v>1.1574074074149898E-5</v>
      </c>
      <c r="E2076" s="8">
        <f t="shared" si="258"/>
        <v>5.4502314814814878E-2</v>
      </c>
      <c r="F2076" s="17">
        <f t="shared" si="259"/>
        <v>10.799999999929247</v>
      </c>
      <c r="G2076" s="17">
        <f t="shared" si="260"/>
        <v>12.599999999980495</v>
      </c>
      <c r="H2076" s="17">
        <f t="shared" si="261"/>
        <v>12.599999999980495</v>
      </c>
      <c r="I2076" s="17">
        <f t="shared" si="262"/>
        <v>12.959999999992736</v>
      </c>
      <c r="J2076" s="17">
        <f t="shared" si="263"/>
        <v>13.800000000000853</v>
      </c>
      <c r="K2076" s="20" t="str">
        <f>HYPERLINK("http://maps.google.nl/maps?q="&amp;SUBSTITUTE(Tabel2[[#This Row],[lat]],",",".")&amp;","&amp;SUBSTITUTE(Tabel2[[#This Row],[lon]],",","."))</f>
        <v>http://maps.google.nl/maps?q=50.952619,5.849142</v>
      </c>
    </row>
    <row r="2077" spans="1:11" x14ac:dyDescent="0.25">
      <c r="A2077" s="12">
        <f>TIMEVALUE(MID(Tabel2[[#This Row],[ns1:time2]],12,8))</f>
        <v>0.51645833333333335</v>
      </c>
      <c r="B2077" s="13">
        <f>ROUND(6370973.27862*((2*ASIN(SQRT((SIN((RADIANS(Strava!E2076)-RADIANS(Strava!E2077))/2)^2)+COS(RADIANS(Strava!E2076))*COS(RADIANS(Strava!E2077))*(SIN((RADIANS(Strava!F2076)-RADIANS(Strava!F2077))/2)^2))))),0)</f>
        <v>3</v>
      </c>
      <c r="C2077" s="14">
        <f t="shared" si="256"/>
        <v>29.581000000000021</v>
      </c>
      <c r="D2077" s="12">
        <f t="shared" si="257"/>
        <v>1.1574074074038876E-5</v>
      </c>
      <c r="E2077" s="12">
        <f t="shared" si="258"/>
        <v>5.4513888888888917E-2</v>
      </c>
      <c r="F2077" s="15">
        <f t="shared" si="259"/>
        <v>10.800000000032844</v>
      </c>
      <c r="G2077" s="15">
        <f t="shared" si="260"/>
        <v>10.799999999981456</v>
      </c>
      <c r="H2077" s="15">
        <f t="shared" si="261"/>
        <v>12</v>
      </c>
      <c r="I2077" s="15">
        <f t="shared" si="262"/>
        <v>12.239999999992428</v>
      </c>
      <c r="J2077" s="15">
        <f t="shared" si="263"/>
        <v>13.500000000000533</v>
      </c>
      <c r="K2077" s="21" t="str">
        <f>HYPERLINK("http://maps.google.nl/maps?q="&amp;SUBSTITUTE(Tabel2[[#This Row],[lat]],",",".")&amp;","&amp;SUBSTITUTE(Tabel2[[#This Row],[lon]],",","."))</f>
        <v>http://maps.google.nl/maps?q=50.952602,5.849184</v>
      </c>
    </row>
    <row r="2078" spans="1:11" x14ac:dyDescent="0.25">
      <c r="A2078" s="8">
        <f>TIMEVALUE(MID(Tabel2[[#This Row],[ns1:time2]],12,8))</f>
        <v>0.51646990740740739</v>
      </c>
      <c r="B2078" s="13">
        <f>ROUND(6370973.27862*((2*ASIN(SQRT((SIN((RADIANS(Strava!E2077)-RADIANS(Strava!E2078))/2)^2)+COS(RADIANS(Strava!E2077))*COS(RADIANS(Strava!E2078))*(SIN((RADIANS(Strava!F2077)-RADIANS(Strava!F2078))/2)^2))))),0)</f>
        <v>3</v>
      </c>
      <c r="C2078" s="10">
        <f t="shared" si="256"/>
        <v>29.584000000000021</v>
      </c>
      <c r="D2078" s="8">
        <f t="shared" si="257"/>
        <v>1.1574074074038876E-5</v>
      </c>
      <c r="E2078" s="8">
        <f t="shared" si="258"/>
        <v>5.4525462962962956E-2</v>
      </c>
      <c r="F2078" s="17">
        <f t="shared" si="259"/>
        <v>10.800000000032844</v>
      </c>
      <c r="G2078" s="17">
        <f t="shared" si="260"/>
        <v>10.800000000033254</v>
      </c>
      <c r="H2078" s="17">
        <f t="shared" si="261"/>
        <v>10.799999999998722</v>
      </c>
      <c r="I2078" s="17">
        <f t="shared" si="262"/>
        <v>11.700000000009032</v>
      </c>
      <c r="J2078" s="17">
        <f t="shared" si="263"/>
        <v>13.200000000000212</v>
      </c>
      <c r="K2078" s="20" t="str">
        <f>HYPERLINK("http://maps.google.nl/maps?q="&amp;SUBSTITUTE(Tabel2[[#This Row],[lat]],",",".")&amp;","&amp;SUBSTITUTE(Tabel2[[#This Row],[lon]],",","."))</f>
        <v>http://maps.google.nl/maps?q=50.952586,5.849225</v>
      </c>
    </row>
    <row r="2079" spans="1:11" x14ac:dyDescent="0.25">
      <c r="A2079" s="12">
        <f>TIMEVALUE(MID(Tabel2[[#This Row],[ns1:time2]],12,8))</f>
        <v>0.51649305555555558</v>
      </c>
      <c r="B2079" s="13">
        <f>ROUND(6370973.27862*((2*ASIN(SQRT((SIN((RADIANS(Strava!E2078)-RADIANS(Strava!E2079))/2)^2)+COS(RADIANS(Strava!E2078))*COS(RADIANS(Strava!E2079))*(SIN((RADIANS(Strava!F2078)-RADIANS(Strava!F2079))/2)^2))))),0)</f>
        <v>7</v>
      </c>
      <c r="C2079" s="14">
        <f t="shared" si="256"/>
        <v>29.591000000000022</v>
      </c>
      <c r="D2079" s="12">
        <f t="shared" si="257"/>
        <v>2.3148148148188774E-5</v>
      </c>
      <c r="E2079" s="12">
        <f t="shared" si="258"/>
        <v>5.4548611111111145E-2</v>
      </c>
      <c r="F2079" s="15">
        <f t="shared" si="259"/>
        <v>12.599999999977888</v>
      </c>
      <c r="G2079" s="15">
        <f t="shared" si="260"/>
        <v>12</v>
      </c>
      <c r="H2079" s="15">
        <f t="shared" si="261"/>
        <v>11.700000000009032</v>
      </c>
      <c r="I2079" s="15">
        <f t="shared" si="262"/>
        <v>11.519999999992121</v>
      </c>
      <c r="J2079" s="15">
        <f t="shared" si="263"/>
        <v>12.90000000000096</v>
      </c>
      <c r="K2079" s="21" t="str">
        <f>HYPERLINK("http://maps.google.nl/maps?q="&amp;SUBSTITUTE(Tabel2[[#This Row],[lat]],",",".")&amp;","&amp;SUBSTITUTE(Tabel2[[#This Row],[lon]],",","."))</f>
        <v>http://maps.google.nl/maps?q=50.952564,5.849322</v>
      </c>
    </row>
    <row r="2080" spans="1:11" x14ac:dyDescent="0.25">
      <c r="A2080" s="8">
        <f>TIMEVALUE(MID(Tabel2[[#This Row],[ns1:time2]],12,8))</f>
        <v>0.51650462962962962</v>
      </c>
      <c r="B2080" s="13">
        <f>ROUND(6370973.27862*((2*ASIN(SQRT((SIN((RADIANS(Strava!E2079)-RADIANS(Strava!E2080))/2)^2)+COS(RADIANS(Strava!E2079))*COS(RADIANS(Strava!E2080))*(SIN((RADIANS(Strava!F2079)-RADIANS(Strava!F2080))/2)^2))))),0)</f>
        <v>4</v>
      </c>
      <c r="C2080" s="10">
        <f t="shared" si="256"/>
        <v>29.595000000000024</v>
      </c>
      <c r="D2080" s="8">
        <f t="shared" si="257"/>
        <v>1.1574074074038876E-5</v>
      </c>
      <c r="E2080" s="8">
        <f t="shared" si="258"/>
        <v>5.4560185185185184E-2</v>
      </c>
      <c r="F2080" s="17">
        <f t="shared" si="259"/>
        <v>14.400000000043793</v>
      </c>
      <c r="G2080" s="17">
        <f t="shared" si="260"/>
        <v>13.200000000001278</v>
      </c>
      <c r="H2080" s="17">
        <f t="shared" si="261"/>
        <v>12.600000000010711</v>
      </c>
      <c r="I2080" s="17">
        <f t="shared" si="262"/>
        <v>12.240000000015911</v>
      </c>
      <c r="J2080" s="17">
        <f t="shared" si="263"/>
        <v>12.90000000000096</v>
      </c>
      <c r="K2080" s="20" t="str">
        <f>HYPERLINK("http://maps.google.nl/maps?q="&amp;SUBSTITUTE(Tabel2[[#This Row],[lat]],",",".")&amp;","&amp;SUBSTITUTE(Tabel2[[#This Row],[lon]],",","."))</f>
        <v>http://maps.google.nl/maps?q=50.952558,5.849375</v>
      </c>
    </row>
    <row r="2081" spans="1:11" x14ac:dyDescent="0.25">
      <c r="A2081" s="12">
        <f>TIMEVALUE(MID(Tabel2[[#This Row],[ns1:time2]],12,8))</f>
        <v>0.51651620370370377</v>
      </c>
      <c r="B2081" s="13">
        <f>ROUND(6370973.27862*((2*ASIN(SQRT((SIN((RADIANS(Strava!E2080)-RADIANS(Strava!E2081))/2)^2)+COS(RADIANS(Strava!E2080))*COS(RADIANS(Strava!E2081))*(SIN((RADIANS(Strava!F2080)-RADIANS(Strava!F2081))/2)^2))))),0)</f>
        <v>4</v>
      </c>
      <c r="C2081" s="14">
        <f t="shared" si="256"/>
        <v>29.599000000000025</v>
      </c>
      <c r="D2081" s="12">
        <f t="shared" si="257"/>
        <v>1.1574074074149898E-5</v>
      </c>
      <c r="E2081" s="12">
        <f t="shared" si="258"/>
        <v>5.4571759259259334E-2</v>
      </c>
      <c r="F2081" s="15">
        <f t="shared" si="259"/>
        <v>14.399999999905663</v>
      </c>
      <c r="G2081" s="15">
        <f t="shared" si="260"/>
        <v>14.399999999979537</v>
      </c>
      <c r="H2081" s="15">
        <f t="shared" si="261"/>
        <v>13.499999999980016</v>
      </c>
      <c r="I2081" s="15">
        <f t="shared" si="262"/>
        <v>12.959999999992736</v>
      </c>
      <c r="J2081" s="15">
        <f t="shared" si="263"/>
        <v>12.90000000000096</v>
      </c>
      <c r="K2081" s="21" t="str">
        <f>HYPERLINK("http://maps.google.nl/maps?q="&amp;SUBSTITUTE(Tabel2[[#This Row],[lat]],",",".")&amp;","&amp;SUBSTITUTE(Tabel2[[#This Row],[lon]],",","."))</f>
        <v>http://maps.google.nl/maps?q=50.952556,5.849432</v>
      </c>
    </row>
    <row r="2082" spans="1:11" x14ac:dyDescent="0.25">
      <c r="A2082" s="8">
        <f>TIMEVALUE(MID(Tabel2[[#This Row],[ns1:time2]],12,8))</f>
        <v>0.51652777777777781</v>
      </c>
      <c r="B2082" s="13">
        <f>ROUND(6370973.27862*((2*ASIN(SQRT((SIN((RADIANS(Strava!E2081)-RADIANS(Strava!E2082))/2)^2)+COS(RADIANS(Strava!E2081))*COS(RADIANS(Strava!E2082))*(SIN((RADIANS(Strava!F2081)-RADIANS(Strava!F2082))/2)^2))))),0)</f>
        <v>4</v>
      </c>
      <c r="C2082" s="10">
        <f t="shared" si="256"/>
        <v>29.603000000000026</v>
      </c>
      <c r="D2082" s="8">
        <f t="shared" si="257"/>
        <v>1.1574074074038876E-5</v>
      </c>
      <c r="E2082" s="8">
        <f t="shared" si="258"/>
        <v>5.4583333333333373E-2</v>
      </c>
      <c r="F2082" s="17">
        <f t="shared" si="259"/>
        <v>14.400000000043793</v>
      </c>
      <c r="G2082" s="17">
        <f t="shared" si="260"/>
        <v>14.399999999979537</v>
      </c>
      <c r="H2082" s="17">
        <f t="shared" si="261"/>
        <v>14.400000000002558</v>
      </c>
      <c r="I2082" s="17">
        <f t="shared" si="262"/>
        <v>13.679999999993042</v>
      </c>
      <c r="J2082" s="17">
        <f t="shared" si="263"/>
        <v>12.90000000000096</v>
      </c>
      <c r="K2082" s="20" t="str">
        <f>HYPERLINK("http://maps.google.nl/maps?q="&amp;SUBSTITUTE(Tabel2[[#This Row],[lat]],",",".")&amp;","&amp;SUBSTITUTE(Tabel2[[#This Row],[lon]],",","."))</f>
        <v>http://maps.google.nl/maps?q=50.952557,5.849489</v>
      </c>
    </row>
    <row r="2083" spans="1:11" x14ac:dyDescent="0.25">
      <c r="A2083" s="12">
        <f>TIMEVALUE(MID(Tabel2[[#This Row],[ns1:time2]],12,8))</f>
        <v>0.51653935185185185</v>
      </c>
      <c r="B2083" s="13">
        <f>ROUND(6370973.27862*((2*ASIN(SQRT((SIN((RADIANS(Strava!E2082)-RADIANS(Strava!E2083))/2)^2)+COS(RADIANS(Strava!E2082))*COS(RADIANS(Strava!E2083))*(SIN((RADIANS(Strava!F2082)-RADIANS(Strava!F2083))/2)^2))))),0)</f>
        <v>4</v>
      </c>
      <c r="C2083" s="14">
        <f t="shared" si="256"/>
        <v>29.607000000000028</v>
      </c>
      <c r="D2083" s="12">
        <f t="shared" si="257"/>
        <v>1.1574074074038876E-5</v>
      </c>
      <c r="E2083" s="12">
        <f t="shared" si="258"/>
        <v>5.4594907407407411E-2</v>
      </c>
      <c r="F2083" s="15">
        <f t="shared" si="259"/>
        <v>14.400000000043793</v>
      </c>
      <c r="G2083" s="15">
        <f t="shared" si="260"/>
        <v>14.400000000048601</v>
      </c>
      <c r="H2083" s="15">
        <f t="shared" si="261"/>
        <v>14.400000000002558</v>
      </c>
      <c r="I2083" s="15">
        <f t="shared" si="262"/>
        <v>14.400000000014069</v>
      </c>
      <c r="J2083" s="15">
        <f t="shared" si="263"/>
        <v>12.90000000000096</v>
      </c>
      <c r="K2083" s="21" t="str">
        <f>HYPERLINK("http://maps.google.nl/maps?q="&amp;SUBSTITUTE(Tabel2[[#This Row],[lat]],",",".")&amp;","&amp;SUBSTITUTE(Tabel2[[#This Row],[lon]],",","."))</f>
        <v>http://maps.google.nl/maps?q=50.952562,5.849546</v>
      </c>
    </row>
    <row r="2084" spans="1:11" x14ac:dyDescent="0.25">
      <c r="A2084" s="8">
        <f>TIMEVALUE(MID(Tabel2[[#This Row],[ns1:time2]],12,8))</f>
        <v>0.51655092592592589</v>
      </c>
      <c r="B2084" s="13">
        <f>ROUND(6370973.27862*((2*ASIN(SQRT((SIN((RADIANS(Strava!E2083)-RADIANS(Strava!E2084))/2)^2)+COS(RADIANS(Strava!E2083))*COS(RADIANS(Strava!E2084))*(SIN((RADIANS(Strava!F2083)-RADIANS(Strava!F2084))/2)^2))))),0)</f>
        <v>4</v>
      </c>
      <c r="C2084" s="10">
        <f t="shared" si="256"/>
        <v>29.611000000000029</v>
      </c>
      <c r="D2084" s="8">
        <f t="shared" si="257"/>
        <v>1.1574074074038876E-5</v>
      </c>
      <c r="E2084" s="8">
        <f t="shared" si="258"/>
        <v>5.460648148148145E-2</v>
      </c>
      <c r="F2084" s="17">
        <f t="shared" si="259"/>
        <v>14.400000000043793</v>
      </c>
      <c r="G2084" s="17">
        <f t="shared" si="260"/>
        <v>14.400000000048601</v>
      </c>
      <c r="H2084" s="17">
        <f t="shared" si="261"/>
        <v>14.400000000048601</v>
      </c>
      <c r="I2084" s="17">
        <f t="shared" si="262"/>
        <v>14.400000000014069</v>
      </c>
      <c r="J2084" s="17">
        <f t="shared" si="263"/>
        <v>13.090909090917863</v>
      </c>
      <c r="K2084" s="20" t="str">
        <f>HYPERLINK("http://maps.google.nl/maps?q="&amp;SUBSTITUTE(Tabel2[[#This Row],[lat]],",",".")&amp;","&amp;SUBSTITUTE(Tabel2[[#This Row],[lon]],",","."))</f>
        <v>http://maps.google.nl/maps?q=50.952566,5.849599</v>
      </c>
    </row>
    <row r="2085" spans="1:11" x14ac:dyDescent="0.25">
      <c r="A2085" s="12">
        <f>TIMEVALUE(MID(Tabel2[[#This Row],[ns1:time2]],12,8))</f>
        <v>0.51656250000000004</v>
      </c>
      <c r="B2085" s="13">
        <f>ROUND(6370973.27862*((2*ASIN(SQRT((SIN((RADIANS(Strava!E2084)-RADIANS(Strava!E2085))/2)^2)+COS(RADIANS(Strava!E2084))*COS(RADIANS(Strava!E2085))*(SIN((RADIANS(Strava!F2084)-RADIANS(Strava!F2085))/2)^2))))),0)</f>
        <v>3</v>
      </c>
      <c r="C2085" s="14">
        <f t="shared" si="256"/>
        <v>29.614000000000029</v>
      </c>
      <c r="D2085" s="12">
        <f t="shared" si="257"/>
        <v>1.1574074074149898E-5</v>
      </c>
      <c r="E2085" s="12">
        <f t="shared" si="258"/>
        <v>5.46180555555556E-2</v>
      </c>
      <c r="F2085" s="15">
        <f t="shared" si="259"/>
        <v>10.799999999929247</v>
      </c>
      <c r="G2085" s="15">
        <f t="shared" si="260"/>
        <v>12.599999999980495</v>
      </c>
      <c r="H2085" s="15">
        <f t="shared" si="261"/>
        <v>13.200000000001278</v>
      </c>
      <c r="I2085" s="15">
        <f t="shared" si="262"/>
        <v>13.50000000001239</v>
      </c>
      <c r="J2085" s="15">
        <f t="shared" si="263"/>
        <v>12.763636363633468</v>
      </c>
      <c r="K2085" s="21" t="str">
        <f>HYPERLINK("http://maps.google.nl/maps?q="&amp;SUBSTITUTE(Tabel2[[#This Row],[lat]],",",".")&amp;","&amp;SUBSTITUTE(Tabel2[[#This Row],[lon]],",","."))</f>
        <v>http://maps.google.nl/maps?q=50.952571,5.849647</v>
      </c>
    </row>
    <row r="2086" spans="1:11" x14ac:dyDescent="0.25">
      <c r="A2086" s="8">
        <f>TIMEVALUE(MID(Tabel2[[#This Row],[ns1:time2]],12,8))</f>
        <v>0.51657407407407407</v>
      </c>
      <c r="B2086" s="13">
        <f>ROUND(6370973.27862*((2*ASIN(SQRT((SIN((RADIANS(Strava!E2085)-RADIANS(Strava!E2086))/2)^2)+COS(RADIANS(Strava!E2085))*COS(RADIANS(Strava!E2086))*(SIN((RADIANS(Strava!F2085)-RADIANS(Strava!F2086))/2)^2))))),0)</f>
        <v>3</v>
      </c>
      <c r="C2086" s="10">
        <f t="shared" si="256"/>
        <v>29.617000000000029</v>
      </c>
      <c r="D2086" s="8">
        <f t="shared" si="257"/>
        <v>1.1574074074038876E-5</v>
      </c>
      <c r="E2086" s="8">
        <f t="shared" si="258"/>
        <v>5.4629629629629639E-2</v>
      </c>
      <c r="F2086" s="17">
        <f t="shared" si="259"/>
        <v>10.800000000032844</v>
      </c>
      <c r="G2086" s="17">
        <f t="shared" si="260"/>
        <v>10.799999999981456</v>
      </c>
      <c r="H2086" s="17">
        <f t="shared" si="261"/>
        <v>12</v>
      </c>
      <c r="I2086" s="17">
        <f t="shared" si="262"/>
        <v>12.600000000010711</v>
      </c>
      <c r="J2086" s="17">
        <f t="shared" si="263"/>
        <v>12.763636363644597</v>
      </c>
      <c r="K2086" s="20" t="str">
        <f>HYPERLINK("http://maps.google.nl/maps?q="&amp;SUBSTITUTE(Tabel2[[#This Row],[lat]],",",".")&amp;","&amp;SUBSTITUTE(Tabel2[[#This Row],[lon]],",","."))</f>
        <v>http://maps.google.nl/maps?q=50.952571,5.849695</v>
      </c>
    </row>
    <row r="2087" spans="1:11" x14ac:dyDescent="0.25">
      <c r="A2087" s="12">
        <f>TIMEVALUE(MID(Tabel2[[#This Row],[ns1:time2]],12,8))</f>
        <v>0.51658564814814811</v>
      </c>
      <c r="B2087" s="13">
        <f>ROUND(6370973.27862*((2*ASIN(SQRT((SIN((RADIANS(Strava!E2086)-RADIANS(Strava!E2087))/2)^2)+COS(RADIANS(Strava!E2086))*COS(RADIANS(Strava!E2087))*(SIN((RADIANS(Strava!F2086)-RADIANS(Strava!F2087))/2)^2))))),0)</f>
        <v>4</v>
      </c>
      <c r="C2087" s="14">
        <f t="shared" si="256"/>
        <v>29.621000000000031</v>
      </c>
      <c r="D2087" s="12">
        <f t="shared" si="257"/>
        <v>1.1574074074038876E-5</v>
      </c>
      <c r="E2087" s="12">
        <f t="shared" si="258"/>
        <v>5.4641203703703678E-2</v>
      </c>
      <c r="F2087" s="15">
        <f t="shared" si="259"/>
        <v>14.400000000043793</v>
      </c>
      <c r="G2087" s="15">
        <f t="shared" si="260"/>
        <v>12.600000000040927</v>
      </c>
      <c r="H2087" s="15">
        <f t="shared" si="261"/>
        <v>12</v>
      </c>
      <c r="I2087" s="15">
        <f t="shared" si="262"/>
        <v>12.600000000010711</v>
      </c>
      <c r="J2087" s="15">
        <f t="shared" si="263"/>
        <v>13.090909090917863</v>
      </c>
      <c r="K2087" s="21" t="str">
        <f>HYPERLINK("http://maps.google.nl/maps?q="&amp;SUBSTITUTE(Tabel2[[#This Row],[lat]],",",".")&amp;","&amp;SUBSTITUTE(Tabel2[[#This Row],[lon]],",","."))</f>
        <v>http://maps.google.nl/maps?q=50.952566,5.849748</v>
      </c>
    </row>
    <row r="2088" spans="1:11" x14ac:dyDescent="0.25">
      <c r="A2088" s="8">
        <f>TIMEVALUE(MID(Tabel2[[#This Row],[ns1:time2]],12,8))</f>
        <v>0.51659722222222226</v>
      </c>
      <c r="B2088" s="13">
        <f>ROUND(6370973.27862*((2*ASIN(SQRT((SIN((RADIANS(Strava!E2087)-RADIANS(Strava!E2088))/2)^2)+COS(RADIANS(Strava!E2087))*COS(RADIANS(Strava!E2088))*(SIN((RADIANS(Strava!F2087)-RADIANS(Strava!F2088))/2)^2))))),0)</f>
        <v>4</v>
      </c>
      <c r="C2088" s="10">
        <f t="shared" si="256"/>
        <v>29.625000000000032</v>
      </c>
      <c r="D2088" s="8">
        <f t="shared" si="257"/>
        <v>1.1574074074149898E-5</v>
      </c>
      <c r="E2088" s="8">
        <f t="shared" si="258"/>
        <v>5.4652777777777828E-2</v>
      </c>
      <c r="F2088" s="17">
        <f t="shared" si="259"/>
        <v>14.399999999905663</v>
      </c>
      <c r="G2088" s="17">
        <f t="shared" si="260"/>
        <v>14.399999999979537</v>
      </c>
      <c r="H2088" s="17">
        <f t="shared" si="261"/>
        <v>13.200000000001278</v>
      </c>
      <c r="I2088" s="17">
        <f t="shared" si="262"/>
        <v>12.599999999980495</v>
      </c>
      <c r="J2088" s="17">
        <f t="shared" si="263"/>
        <v>13.418181818179429</v>
      </c>
      <c r="K2088" s="20" t="str">
        <f>HYPERLINK("http://maps.google.nl/maps?q="&amp;SUBSTITUTE(Tabel2[[#This Row],[lat]],",",".")&amp;","&amp;SUBSTITUTE(Tabel2[[#This Row],[lon]],",","."))</f>
        <v>http://maps.google.nl/maps?q=50.952561,5.849804</v>
      </c>
    </row>
    <row r="2089" spans="1:11" x14ac:dyDescent="0.25">
      <c r="A2089" s="12">
        <f>TIMEVALUE(MID(Tabel2[[#This Row],[ns1:time2]],12,8))</f>
        <v>0.51663194444444438</v>
      </c>
      <c r="B2089" s="13">
        <f>ROUND(6370973.27862*((2*ASIN(SQRT((SIN((RADIANS(Strava!E2088)-RADIANS(Strava!E2089))/2)^2)+COS(RADIANS(Strava!E2088))*COS(RADIANS(Strava!E2089))*(SIN((RADIANS(Strava!F2088)-RADIANS(Strava!F2089))/2)^2))))),0)</f>
        <v>12</v>
      </c>
      <c r="C2089" s="14">
        <f t="shared" si="256"/>
        <v>29.637000000000032</v>
      </c>
      <c r="D2089" s="12">
        <f t="shared" si="257"/>
        <v>3.4722222222116628E-5</v>
      </c>
      <c r="E2089" s="12">
        <f t="shared" si="258"/>
        <v>5.4687499999999944E-2</v>
      </c>
      <c r="F2089" s="15">
        <f t="shared" si="259"/>
        <v>14.400000000043793</v>
      </c>
      <c r="G2089" s="15">
        <f t="shared" si="260"/>
        <v>14.400000000010872</v>
      </c>
      <c r="H2089" s="15">
        <f t="shared" si="261"/>
        <v>14.400000000018418</v>
      </c>
      <c r="I2089" s="15">
        <f t="shared" si="262"/>
        <v>13.80000000002185</v>
      </c>
      <c r="J2089" s="15">
        <f t="shared" si="263"/>
        <v>13.800000000011885</v>
      </c>
      <c r="K2089" s="21" t="str">
        <f>HYPERLINK("http://maps.google.nl/maps?q="&amp;SUBSTITUTE(Tabel2[[#This Row],[lat]],",",".")&amp;","&amp;SUBSTITUTE(Tabel2[[#This Row],[lon]],",","."))</f>
        <v>http://maps.google.nl/maps?q=50.952537,5.849973</v>
      </c>
    </row>
    <row r="2090" spans="1:11" x14ac:dyDescent="0.25">
      <c r="A2090" s="8">
        <f>TIMEVALUE(MID(Tabel2[[#This Row],[ns1:time2]],12,8))</f>
        <v>0.51664351851851853</v>
      </c>
      <c r="B2090" s="13">
        <f>ROUND(6370973.27862*((2*ASIN(SQRT((SIN((RADIANS(Strava!E2089)-RADIANS(Strava!E2090))/2)^2)+COS(RADIANS(Strava!E2089))*COS(RADIANS(Strava!E2090))*(SIN((RADIANS(Strava!F2089)-RADIANS(Strava!F2090))/2)^2))))),0)</f>
        <v>4</v>
      </c>
      <c r="C2090" s="10">
        <f t="shared" si="256"/>
        <v>29.641000000000034</v>
      </c>
      <c r="D2090" s="8">
        <f t="shared" si="257"/>
        <v>1.1574074074149898E-5</v>
      </c>
      <c r="E2090" s="8">
        <f t="shared" si="258"/>
        <v>5.4699074074074094E-2</v>
      </c>
      <c r="F2090" s="17">
        <f t="shared" si="259"/>
        <v>14.399999999905663</v>
      </c>
      <c r="G2090" s="17">
        <f t="shared" si="260"/>
        <v>14.400000000010872</v>
      </c>
      <c r="H2090" s="17">
        <f t="shared" si="261"/>
        <v>14.399999999990792</v>
      </c>
      <c r="I2090" s="17">
        <f t="shared" si="262"/>
        <v>14.400000000000427</v>
      </c>
      <c r="J2090" s="17">
        <f t="shared" si="263"/>
        <v>13.800000000000853</v>
      </c>
      <c r="K2090" s="20" t="str">
        <f>HYPERLINK("http://maps.google.nl/maps?q="&amp;SUBSTITUTE(Tabel2[[#This Row],[lat]],",",".")&amp;","&amp;SUBSTITUTE(Tabel2[[#This Row],[lon]],",","."))</f>
        <v>http://maps.google.nl/maps?q=50.952531,5.85003</v>
      </c>
    </row>
    <row r="2091" spans="1:11" x14ac:dyDescent="0.25">
      <c r="A2091" s="12">
        <f>TIMEVALUE(MID(Tabel2[[#This Row],[ns1:time2]],12,8))</f>
        <v>0.51665509259259257</v>
      </c>
      <c r="B2091" s="13">
        <f>ROUND(6370973.27862*((2*ASIN(SQRT((SIN((RADIANS(Strava!E2090)-RADIANS(Strava!E2091))/2)^2)+COS(RADIANS(Strava!E2090))*COS(RADIANS(Strava!E2091))*(SIN((RADIANS(Strava!F2090)-RADIANS(Strava!F2091))/2)^2))))),0)</f>
        <v>4</v>
      </c>
      <c r="C2091" s="14">
        <f t="shared" si="256"/>
        <v>29.645000000000035</v>
      </c>
      <c r="D2091" s="12">
        <f t="shared" si="257"/>
        <v>1.1574074074038876E-5</v>
      </c>
      <c r="E2091" s="12">
        <f t="shared" si="258"/>
        <v>5.4710648148148133E-2</v>
      </c>
      <c r="F2091" s="15">
        <f t="shared" si="259"/>
        <v>14.400000000043793</v>
      </c>
      <c r="G2091" s="15">
        <f t="shared" si="260"/>
        <v>14.399999999979537</v>
      </c>
      <c r="H2091" s="15">
        <f t="shared" si="261"/>
        <v>14.400000000018418</v>
      </c>
      <c r="I2091" s="15">
        <f t="shared" si="262"/>
        <v>14.400000000000427</v>
      </c>
      <c r="J2091" s="15">
        <f t="shared" si="263"/>
        <v>13.800000000011885</v>
      </c>
      <c r="K2091" s="21" t="str">
        <f>HYPERLINK("http://maps.google.nl/maps?q="&amp;SUBSTITUTE(Tabel2[[#This Row],[lat]],",",".")&amp;","&amp;SUBSTITUTE(Tabel2[[#This Row],[lon]],",","."))</f>
        <v>http://maps.google.nl/maps?q=50.952528,5.850086</v>
      </c>
    </row>
    <row r="2092" spans="1:11" x14ac:dyDescent="0.25">
      <c r="A2092" s="8">
        <f>TIMEVALUE(MID(Tabel2[[#This Row],[ns1:time2]],12,8))</f>
        <v>0.51666666666666672</v>
      </c>
      <c r="B2092" s="13">
        <f>ROUND(6370973.27862*((2*ASIN(SQRT((SIN((RADIANS(Strava!E2091)-RADIANS(Strava!E2092))/2)^2)+COS(RADIANS(Strava!E2091))*COS(RADIANS(Strava!E2092))*(SIN((RADIANS(Strava!F2091)-RADIANS(Strava!F2092))/2)^2))))),0)</f>
        <v>4</v>
      </c>
      <c r="C2092" s="10">
        <f t="shared" si="256"/>
        <v>29.649000000000036</v>
      </c>
      <c r="D2092" s="8">
        <f t="shared" si="257"/>
        <v>1.1574074074149898E-5</v>
      </c>
      <c r="E2092" s="8">
        <f t="shared" si="258"/>
        <v>5.4722222222222283E-2</v>
      </c>
      <c r="F2092" s="17">
        <f t="shared" si="259"/>
        <v>14.399999999905663</v>
      </c>
      <c r="G2092" s="17">
        <f t="shared" si="260"/>
        <v>14.399999999979537</v>
      </c>
      <c r="H2092" s="17">
        <f t="shared" si="261"/>
        <v>14.399999999956515</v>
      </c>
      <c r="I2092" s="17">
        <f t="shared" si="262"/>
        <v>14.400000000000427</v>
      </c>
      <c r="J2092" s="17">
        <f t="shared" si="263"/>
        <v>13.800000000000853</v>
      </c>
      <c r="K2092" s="20" t="str">
        <f>HYPERLINK("http://maps.google.nl/maps?q="&amp;SUBSTITUTE(Tabel2[[#This Row],[lat]],",",".")&amp;","&amp;SUBSTITUTE(Tabel2[[#This Row],[lon]],",","."))</f>
        <v>http://maps.google.nl/maps?q=50.952525,5.850141</v>
      </c>
    </row>
    <row r="2093" spans="1:11" x14ac:dyDescent="0.25">
      <c r="A2093" s="12">
        <f>TIMEVALUE(MID(Tabel2[[#This Row],[ns1:time2]],12,8))</f>
        <v>0.51672453703703702</v>
      </c>
      <c r="B2093" s="13">
        <f>ROUND(6370973.27862*((2*ASIN(SQRT((SIN((RADIANS(Strava!E2092)-RADIANS(Strava!E2093))/2)^2)+COS(RADIANS(Strava!E2092))*COS(RADIANS(Strava!E2093))*(SIN((RADIANS(Strava!F2092)-RADIANS(Strava!F2093))/2)^2))))),0)</f>
        <v>21</v>
      </c>
      <c r="C2093" s="14">
        <f t="shared" si="256"/>
        <v>29.670000000000037</v>
      </c>
      <c r="D2093" s="12">
        <f t="shared" si="257"/>
        <v>5.7870370370305402E-5</v>
      </c>
      <c r="E2093" s="12">
        <f t="shared" si="258"/>
        <v>5.4780092592592589E-2</v>
      </c>
      <c r="F2093" s="15">
        <f t="shared" si="259"/>
        <v>15.120000000016976</v>
      </c>
      <c r="G2093" s="15">
        <f t="shared" si="260"/>
        <v>14.999999999998934</v>
      </c>
      <c r="H2093" s="15">
        <f t="shared" si="261"/>
        <v>14.914285714291978</v>
      </c>
      <c r="I2093" s="15">
        <f t="shared" si="262"/>
        <v>14.849999999993905</v>
      </c>
      <c r="J2093" s="15">
        <f t="shared" si="263"/>
        <v>14.175000000002752</v>
      </c>
      <c r="K2093" s="21" t="str">
        <f>HYPERLINK("http://maps.google.nl/maps?q="&amp;SUBSTITUTE(Tabel2[[#This Row],[lat]],",",".")&amp;","&amp;SUBSTITUTE(Tabel2[[#This Row],[lon]],",","."))</f>
        <v>http://maps.google.nl/maps?q=50.952487,5.850437</v>
      </c>
    </row>
    <row r="2094" spans="1:11" x14ac:dyDescent="0.25">
      <c r="A2094" s="8">
        <f>TIMEVALUE(MID(Tabel2[[#This Row],[ns1:time2]],12,8))</f>
        <v>0.51677083333333329</v>
      </c>
      <c r="B2094" s="13">
        <f>ROUND(6370973.27862*((2*ASIN(SQRT((SIN((RADIANS(Strava!E2093)-RADIANS(Strava!E2094))/2)^2)+COS(RADIANS(Strava!E2093))*COS(RADIANS(Strava!E2094))*(SIN((RADIANS(Strava!F2093)-RADIANS(Strava!F2094))/2)^2))))),0)</f>
        <v>18</v>
      </c>
      <c r="C2094" s="10">
        <f t="shared" si="256"/>
        <v>29.688000000000038</v>
      </c>
      <c r="D2094" s="8">
        <f t="shared" si="257"/>
        <v>4.6296296296266526E-5</v>
      </c>
      <c r="E2094" s="8">
        <f t="shared" si="258"/>
        <v>5.4826388888888855E-2</v>
      </c>
      <c r="F2094" s="17">
        <f t="shared" si="259"/>
        <v>16.200000000010416</v>
      </c>
      <c r="G2094" s="17">
        <f t="shared" si="260"/>
        <v>15.600000000014779</v>
      </c>
      <c r="H2094" s="17">
        <f t="shared" si="261"/>
        <v>15.480000000003542</v>
      </c>
      <c r="I2094" s="17">
        <f t="shared" si="262"/>
        <v>15.381818181826077</v>
      </c>
      <c r="J2094" s="17">
        <f t="shared" si="263"/>
        <v>14.589473684212376</v>
      </c>
      <c r="K2094" s="20" t="str">
        <f>HYPERLINK("http://maps.google.nl/maps?q="&amp;SUBSTITUTE(Tabel2[[#This Row],[lat]],",",".")&amp;","&amp;SUBSTITUTE(Tabel2[[#This Row],[lon]],",","."))</f>
        <v>http://maps.google.nl/maps?q=50.95245,5.85069</v>
      </c>
    </row>
    <row r="2095" spans="1:11" x14ac:dyDescent="0.25">
      <c r="A2095" s="12">
        <f>TIMEVALUE(MID(Tabel2[[#This Row],[ns1:time2]],12,8))</f>
        <v>0.51678240740740744</v>
      </c>
      <c r="B2095" s="13">
        <f>ROUND(6370973.27862*((2*ASIN(SQRT((SIN((RADIANS(Strava!E2094)-RADIANS(Strava!E2095))/2)^2)+COS(RADIANS(Strava!E2094))*COS(RADIANS(Strava!E2095))*(SIN((RADIANS(Strava!F2094)-RADIANS(Strava!F2095))/2)^2))))),0)</f>
        <v>5</v>
      </c>
      <c r="C2095" s="14">
        <f t="shared" si="256"/>
        <v>29.693000000000037</v>
      </c>
      <c r="D2095" s="12">
        <f t="shared" si="257"/>
        <v>1.1574074074149898E-5</v>
      </c>
      <c r="E2095" s="12">
        <f t="shared" si="258"/>
        <v>5.4837962962963005E-2</v>
      </c>
      <c r="F2095" s="15">
        <f t="shared" si="259"/>
        <v>17.999999999882078</v>
      </c>
      <c r="G2095" s="15">
        <f t="shared" si="260"/>
        <v>16.559999999986598</v>
      </c>
      <c r="H2095" s="15">
        <f t="shared" si="261"/>
        <v>15.840000000002762</v>
      </c>
      <c r="I2095" s="15">
        <f t="shared" si="262"/>
        <v>15.709090909084482</v>
      </c>
      <c r="J2095" s="15">
        <f t="shared" si="263"/>
        <v>14.968421052633223</v>
      </c>
      <c r="K2095" s="21" t="str">
        <f>HYPERLINK("http://maps.google.nl/maps?q="&amp;SUBSTITUTE(Tabel2[[#This Row],[lat]],",",".")&amp;","&amp;SUBSTITUTE(Tabel2[[#This Row],[lon]],",","."))</f>
        <v>http://maps.google.nl/maps?q=50.952438,5.850761</v>
      </c>
    </row>
    <row r="2096" spans="1:11" x14ac:dyDescent="0.25">
      <c r="A2096" s="8">
        <f>TIMEVALUE(MID(Tabel2[[#This Row],[ns1:time2]],12,8))</f>
        <v>0.51679398148148148</v>
      </c>
      <c r="B2096" s="13">
        <f>ROUND(6370973.27862*((2*ASIN(SQRT((SIN((RADIANS(Strava!E2095)-RADIANS(Strava!E2096))/2)^2)+COS(RADIANS(Strava!E2095))*COS(RADIANS(Strava!E2096))*(SIN((RADIANS(Strava!F2095)-RADIANS(Strava!F2096))/2)^2))))),0)</f>
        <v>5</v>
      </c>
      <c r="C2096" s="10">
        <f t="shared" si="256"/>
        <v>29.698000000000036</v>
      </c>
      <c r="D2096" s="8">
        <f t="shared" si="257"/>
        <v>1.1574074074038876E-5</v>
      </c>
      <c r="E2096" s="8">
        <f t="shared" si="258"/>
        <v>5.4849537037037044E-2</v>
      </c>
      <c r="F2096" s="17">
        <f t="shared" si="259"/>
        <v>18.00000000005474</v>
      </c>
      <c r="G2096" s="17">
        <f t="shared" si="260"/>
        <v>17.999999999964828</v>
      </c>
      <c r="H2096" s="17">
        <f t="shared" si="261"/>
        <v>16.79999999999659</v>
      </c>
      <c r="I2096" s="17">
        <f t="shared" si="262"/>
        <v>16.036363636370286</v>
      </c>
      <c r="J2096" s="17">
        <f t="shared" si="263"/>
        <v>15.347368421054069</v>
      </c>
      <c r="K2096" s="20" t="str">
        <f>HYPERLINK("http://maps.google.nl/maps?q="&amp;SUBSTITUTE(Tabel2[[#This Row],[lat]],",",".")&amp;","&amp;SUBSTITUTE(Tabel2[[#This Row],[lon]],",","."))</f>
        <v>http://maps.google.nl/maps?q=50.952428,5.850827</v>
      </c>
    </row>
    <row r="2097" spans="1:11" x14ac:dyDescent="0.25">
      <c r="A2097" s="12">
        <f>TIMEVALUE(MID(Tabel2[[#This Row],[ns1:time2]],12,8))</f>
        <v>0.51680555555555552</v>
      </c>
      <c r="B2097" s="13">
        <f>ROUND(6370973.27862*((2*ASIN(SQRT((SIN((RADIANS(Strava!E2096)-RADIANS(Strava!E2097))/2)^2)+COS(RADIANS(Strava!E2096))*COS(RADIANS(Strava!E2097))*(SIN((RADIANS(Strava!F2096)-RADIANS(Strava!F2097))/2)^2))))),0)</f>
        <v>5</v>
      </c>
      <c r="C2097" s="14">
        <f t="shared" si="256"/>
        <v>29.703000000000035</v>
      </c>
      <c r="D2097" s="12">
        <f t="shared" si="257"/>
        <v>1.1574074074038876E-5</v>
      </c>
      <c r="E2097" s="12">
        <f t="shared" si="258"/>
        <v>5.4861111111111083E-2</v>
      </c>
      <c r="F2097" s="15">
        <f t="shared" si="259"/>
        <v>18.00000000005474</v>
      </c>
      <c r="G2097" s="15">
        <f t="shared" si="260"/>
        <v>18.000000000051159</v>
      </c>
      <c r="H2097" s="15">
        <f t="shared" si="261"/>
        <v>17.999999999993605</v>
      </c>
      <c r="I2097" s="15">
        <f t="shared" si="262"/>
        <v>16.971428571432487</v>
      </c>
      <c r="J2097" s="15">
        <f t="shared" si="263"/>
        <v>15.536842105264157</v>
      </c>
      <c r="K2097" s="21" t="str">
        <f>HYPERLINK("http://maps.google.nl/maps?q="&amp;SUBSTITUTE(Tabel2[[#This Row],[lat]],",",".")&amp;","&amp;SUBSTITUTE(Tabel2[[#This Row],[lon]],",","."))</f>
        <v>http://maps.google.nl/maps?q=50.952419,5.850897</v>
      </c>
    </row>
    <row r="2098" spans="1:11" x14ac:dyDescent="0.25">
      <c r="A2098" s="8">
        <f>TIMEVALUE(MID(Tabel2[[#This Row],[ns1:time2]],12,8))</f>
        <v>0.51681712962962967</v>
      </c>
      <c r="B2098" s="13">
        <f>ROUND(6370973.27862*((2*ASIN(SQRT((SIN((RADIANS(Strava!E2097)-RADIANS(Strava!E2098))/2)^2)+COS(RADIANS(Strava!E2097))*COS(RADIANS(Strava!E2098))*(SIN((RADIANS(Strava!F2097)-RADIANS(Strava!F2098))/2)^2))))),0)</f>
        <v>5</v>
      </c>
      <c r="C2098" s="10">
        <f t="shared" si="256"/>
        <v>29.708000000000034</v>
      </c>
      <c r="D2098" s="8">
        <f t="shared" si="257"/>
        <v>1.1574074074149898E-5</v>
      </c>
      <c r="E2098" s="8">
        <f t="shared" si="258"/>
        <v>5.4872685185185233E-2</v>
      </c>
      <c r="F2098" s="17">
        <f t="shared" si="259"/>
        <v>17.999999999882078</v>
      </c>
      <c r="G2098" s="17">
        <f t="shared" si="260"/>
        <v>17.999999999964828</v>
      </c>
      <c r="H2098" s="17">
        <f t="shared" si="261"/>
        <v>17.999999999993605</v>
      </c>
      <c r="I2098" s="17">
        <f t="shared" si="262"/>
        <v>17.999999999964828</v>
      </c>
      <c r="J2098" s="17">
        <f t="shared" si="263"/>
        <v>15.726315789474244</v>
      </c>
      <c r="K2098" s="20" t="str">
        <f>HYPERLINK("http://maps.google.nl/maps?q="&amp;SUBSTITUTE(Tabel2[[#This Row],[lat]],",",".")&amp;","&amp;SUBSTITUTE(Tabel2[[#This Row],[lon]],",","."))</f>
        <v>http://maps.google.nl/maps?q=50.952411,5.850967</v>
      </c>
    </row>
    <row r="2099" spans="1:11" x14ac:dyDescent="0.25">
      <c r="A2099" s="12">
        <f>TIMEVALUE(MID(Tabel2[[#This Row],[ns1:time2]],12,8))</f>
        <v>0.51684027777777775</v>
      </c>
      <c r="B2099" s="13">
        <f>ROUND(6370973.27862*((2*ASIN(SQRT((SIN((RADIANS(Strava!E2098)-RADIANS(Strava!E2099))/2)^2)+COS(RADIANS(Strava!E2098))*COS(RADIANS(Strava!E2099))*(SIN((RADIANS(Strava!F2098)-RADIANS(Strava!F2099))/2)^2))))),0)</f>
        <v>11</v>
      </c>
      <c r="C2099" s="14">
        <f t="shared" si="256"/>
        <v>29.719000000000033</v>
      </c>
      <c r="D2099" s="12">
        <f t="shared" si="257"/>
        <v>2.3148148148077752E-5</v>
      </c>
      <c r="E2099" s="12">
        <f t="shared" si="258"/>
        <v>5.489583333333331E-2</v>
      </c>
      <c r="F2099" s="15">
        <f t="shared" si="259"/>
        <v>19.800000000060212</v>
      </c>
      <c r="G2099" s="15">
        <f t="shared" si="260"/>
        <v>19.199999999994883</v>
      </c>
      <c r="H2099" s="15">
        <f t="shared" si="261"/>
        <v>18.900000000009673</v>
      </c>
      <c r="I2099" s="15">
        <f t="shared" si="262"/>
        <v>18.720000000018317</v>
      </c>
      <c r="J2099" s="15">
        <f t="shared" si="263"/>
        <v>16.399999999997583</v>
      </c>
      <c r="K2099" s="21" t="str">
        <f>HYPERLINK("http://maps.google.nl/maps?q="&amp;SUBSTITUTE(Tabel2[[#This Row],[lat]],",",".")&amp;","&amp;SUBSTITUTE(Tabel2[[#This Row],[lon]],",","."))</f>
        <v>http://maps.google.nl/maps?q=50.952367,5.8511</v>
      </c>
    </row>
    <row r="2100" spans="1:11" x14ac:dyDescent="0.25">
      <c r="A2100" s="8">
        <f>TIMEVALUE(MID(Tabel2[[#This Row],[ns1:time2]],12,8))</f>
        <v>0.51685185185185178</v>
      </c>
      <c r="B2100" s="13">
        <f>ROUND(6370973.27862*((2*ASIN(SQRT((SIN((RADIANS(Strava!E2099)-RADIANS(Strava!E2100))/2)^2)+COS(RADIANS(Strava!E2099))*COS(RADIANS(Strava!E2100))*(SIN((RADIANS(Strava!F2099)-RADIANS(Strava!F2100))/2)^2))))),0)</f>
        <v>5</v>
      </c>
      <c r="C2100" s="10">
        <f t="shared" si="256"/>
        <v>29.724000000000032</v>
      </c>
      <c r="D2100" s="8">
        <f t="shared" si="257"/>
        <v>1.1574074074038876E-5</v>
      </c>
      <c r="E2100" s="8">
        <f t="shared" si="258"/>
        <v>5.4907407407407349E-2</v>
      </c>
      <c r="F2100" s="17">
        <f t="shared" si="259"/>
        <v>18.00000000005474</v>
      </c>
      <c r="G2100" s="17">
        <f t="shared" si="260"/>
        <v>19.200000000056274</v>
      </c>
      <c r="H2100" s="17">
        <f t="shared" si="261"/>
        <v>18.900000000009673</v>
      </c>
      <c r="I2100" s="17">
        <f t="shared" si="262"/>
        <v>18.720000000018317</v>
      </c>
      <c r="J2100" s="17">
        <f t="shared" si="263"/>
        <v>16.600000000005934</v>
      </c>
      <c r="K2100" s="20" t="str">
        <f>HYPERLINK("http://maps.google.nl/maps?q="&amp;SUBSTITUTE(Tabel2[[#This Row],[lat]],",",".")&amp;","&amp;SUBSTITUTE(Tabel2[[#This Row],[lon]],",","."))</f>
        <v>http://maps.google.nl/maps?q=50.952351,5.851169</v>
      </c>
    </row>
    <row r="2101" spans="1:11" x14ac:dyDescent="0.25">
      <c r="A2101" s="12">
        <f>TIMEVALUE(MID(Tabel2[[#This Row],[ns1:time2]],12,8))</f>
        <v>0.51692129629629624</v>
      </c>
      <c r="B2101" s="13">
        <f>ROUND(6370973.27862*((2*ASIN(SQRT((SIN((RADIANS(Strava!E2100)-RADIANS(Strava!E2101))/2)^2)+COS(RADIANS(Strava!E2100))*COS(RADIANS(Strava!E2101))*(SIN((RADIANS(Strava!F2100)-RADIANS(Strava!F2101))/2)^2))))),0)</f>
        <v>28</v>
      </c>
      <c r="C2101" s="14">
        <f t="shared" si="256"/>
        <v>29.752000000000031</v>
      </c>
      <c r="D2101" s="12">
        <f t="shared" si="257"/>
        <v>6.94444444444553E-5</v>
      </c>
      <c r="E2101" s="12">
        <f t="shared" si="258"/>
        <v>5.4976851851851805E-2</v>
      </c>
      <c r="F2101" s="15">
        <f t="shared" si="259"/>
        <v>16.799999999997375</v>
      </c>
      <c r="G2101" s="15">
        <f t="shared" si="260"/>
        <v>16.971428571432487</v>
      </c>
      <c r="H2101" s="15">
        <f t="shared" si="261"/>
        <v>17.600000000014781</v>
      </c>
      <c r="I2101" s="15">
        <f t="shared" si="262"/>
        <v>17.640000000001418</v>
      </c>
      <c r="J2101" s="15">
        <f t="shared" si="263"/>
        <v>16.747826086957897</v>
      </c>
      <c r="K2101" s="21" t="str">
        <f>HYPERLINK("http://maps.google.nl/maps?q="&amp;SUBSTITUTE(Tabel2[[#This Row],[lat]],",",".")&amp;","&amp;SUBSTITUTE(Tabel2[[#This Row],[lon]],",","."))</f>
        <v>http://maps.google.nl/maps?q=50.952272,5.851545</v>
      </c>
    </row>
    <row r="2102" spans="1:11" x14ac:dyDescent="0.25">
      <c r="A2102" s="8">
        <f>TIMEVALUE(MID(Tabel2[[#This Row],[ns1:time2]],12,8))</f>
        <v>0.51693287037037039</v>
      </c>
      <c r="B2102" s="13">
        <f>ROUND(6370973.27862*((2*ASIN(SQRT((SIN((RADIANS(Strava!E2101)-RADIANS(Strava!E2102))/2)^2)+COS(RADIANS(Strava!E2101))*COS(RADIANS(Strava!E2102))*(SIN((RADIANS(Strava!F2101)-RADIANS(Strava!F2102))/2)^2))))),0)</f>
        <v>4</v>
      </c>
      <c r="C2102" s="10">
        <f t="shared" si="256"/>
        <v>29.756000000000032</v>
      </c>
      <c r="D2102" s="8">
        <f t="shared" si="257"/>
        <v>1.1574074074149898E-5</v>
      </c>
      <c r="E2102" s="8">
        <f t="shared" si="258"/>
        <v>5.4988425925925954E-2</v>
      </c>
      <c r="F2102" s="17">
        <f t="shared" si="259"/>
        <v>14.399999999905663</v>
      </c>
      <c r="G2102" s="17">
        <f t="shared" si="260"/>
        <v>16.457142857125266</v>
      </c>
      <c r="H2102" s="17">
        <f t="shared" si="261"/>
        <v>16.649999999990307</v>
      </c>
      <c r="I2102" s="17">
        <f t="shared" si="262"/>
        <v>17.2800000000022</v>
      </c>
      <c r="J2102" s="17">
        <f t="shared" si="263"/>
        <v>16.747826086957897</v>
      </c>
      <c r="K2102" s="20" t="str">
        <f>HYPERLINK("http://maps.google.nl/maps?q="&amp;SUBSTITUTE(Tabel2[[#This Row],[lat]],",",".")&amp;","&amp;SUBSTITUTE(Tabel2[[#This Row],[lon]],",","."))</f>
        <v>http://maps.google.nl/maps?q=50.952261,5.851605</v>
      </c>
    </row>
    <row r="2103" spans="1:11" x14ac:dyDescent="0.25">
      <c r="A2103" s="12">
        <f>TIMEVALUE(MID(Tabel2[[#This Row],[ns1:time2]],12,8))</f>
        <v>0.51694444444444443</v>
      </c>
      <c r="B2103" s="13">
        <f>ROUND(6370973.27862*((2*ASIN(SQRT((SIN((RADIANS(Strava!E2102)-RADIANS(Strava!E2103))/2)^2)+COS(RADIANS(Strava!E2102))*COS(RADIANS(Strava!E2103))*(SIN((RADIANS(Strava!F2102)-RADIANS(Strava!F2103))/2)^2))))),0)</f>
        <v>4</v>
      </c>
      <c r="C2103" s="14">
        <f t="shared" si="256"/>
        <v>29.760000000000034</v>
      </c>
      <c r="D2103" s="12">
        <f t="shared" si="257"/>
        <v>1.1574074074038876E-5</v>
      </c>
      <c r="E2103" s="12">
        <f t="shared" si="258"/>
        <v>5.4999999999999993E-2</v>
      </c>
      <c r="F2103" s="15">
        <f t="shared" si="259"/>
        <v>14.400000000043793</v>
      </c>
      <c r="G2103" s="15">
        <f t="shared" si="260"/>
        <v>14.399999999979537</v>
      </c>
      <c r="H2103" s="15">
        <f t="shared" si="261"/>
        <v>16.199999999991608</v>
      </c>
      <c r="I2103" s="15">
        <f t="shared" si="262"/>
        <v>16.399999999997583</v>
      </c>
      <c r="J2103" s="15">
        <f t="shared" si="263"/>
        <v>17.052631578946873</v>
      </c>
      <c r="K2103" s="21" t="str">
        <f>HYPERLINK("http://maps.google.nl/maps?q="&amp;SUBSTITUTE(Tabel2[[#This Row],[lat]],",",".")&amp;","&amp;SUBSTITUTE(Tabel2[[#This Row],[lon]],",","."))</f>
        <v>http://maps.google.nl/maps?q=50.95225,5.851665</v>
      </c>
    </row>
    <row r="2104" spans="1:11" x14ac:dyDescent="0.25">
      <c r="A2104" s="8">
        <f>TIMEVALUE(MID(Tabel2[[#This Row],[ns1:time2]],12,8))</f>
        <v>0.51695601851851858</v>
      </c>
      <c r="B2104" s="13">
        <f>ROUND(6370973.27862*((2*ASIN(SQRT((SIN((RADIANS(Strava!E2103)-RADIANS(Strava!E2104))/2)^2)+COS(RADIANS(Strava!E2103))*COS(RADIANS(Strava!E2104))*(SIN((RADIANS(Strava!F2103)-RADIANS(Strava!F2104))/2)^2))))),0)</f>
        <v>4</v>
      </c>
      <c r="C2104" s="10">
        <f t="shared" si="256"/>
        <v>29.764000000000035</v>
      </c>
      <c r="D2104" s="8">
        <f t="shared" si="257"/>
        <v>1.1574074074149898E-5</v>
      </c>
      <c r="E2104" s="8">
        <f t="shared" si="258"/>
        <v>5.5011574074074143E-2</v>
      </c>
      <c r="F2104" s="17">
        <f t="shared" si="259"/>
        <v>14.399999999905663</v>
      </c>
      <c r="G2104" s="17">
        <f t="shared" si="260"/>
        <v>14.399999999979537</v>
      </c>
      <c r="H2104" s="17">
        <f t="shared" si="261"/>
        <v>14.399999999956515</v>
      </c>
      <c r="I2104" s="17">
        <f t="shared" si="262"/>
        <v>15.999999999981526</v>
      </c>
      <c r="J2104" s="17">
        <f t="shared" si="263"/>
        <v>17.099999999989809</v>
      </c>
      <c r="K2104" s="20" t="str">
        <f>HYPERLINK("http://maps.google.nl/maps?q="&amp;SUBSTITUTE(Tabel2[[#This Row],[lat]],",",".")&amp;","&amp;SUBSTITUTE(Tabel2[[#This Row],[lon]],",","."))</f>
        <v>http://maps.google.nl/maps?q=50.95224,5.851727</v>
      </c>
    </row>
    <row r="2105" spans="1:11" x14ac:dyDescent="0.25">
      <c r="A2105" s="12">
        <f>TIMEVALUE(MID(Tabel2[[#This Row],[ns1:time2]],12,8))</f>
        <v>0.51696759259259262</v>
      </c>
      <c r="B2105" s="13">
        <f>ROUND(6370973.27862*((2*ASIN(SQRT((SIN((RADIANS(Strava!E2104)-RADIANS(Strava!E2105))/2)^2)+COS(RADIANS(Strava!E2104))*COS(RADIANS(Strava!E2105))*(SIN((RADIANS(Strava!F2104)-RADIANS(Strava!F2105))/2)^2))))),0)</f>
        <v>4</v>
      </c>
      <c r="C2105" s="14">
        <f t="shared" si="256"/>
        <v>29.768000000000036</v>
      </c>
      <c r="D2105" s="12">
        <f t="shared" si="257"/>
        <v>1.1574074074038876E-5</v>
      </c>
      <c r="E2105" s="12">
        <f t="shared" si="258"/>
        <v>5.5023148148148182E-2</v>
      </c>
      <c r="F2105" s="15">
        <f t="shared" si="259"/>
        <v>14.400000000043793</v>
      </c>
      <c r="G2105" s="15">
        <f t="shared" si="260"/>
        <v>14.399999999979537</v>
      </c>
      <c r="H2105" s="15">
        <f t="shared" si="261"/>
        <v>14.400000000002558</v>
      </c>
      <c r="I2105" s="15">
        <f t="shared" si="262"/>
        <v>14.399999999979537</v>
      </c>
      <c r="J2105" s="15">
        <f t="shared" si="263"/>
        <v>16.875000000000576</v>
      </c>
      <c r="K2105" s="21" t="str">
        <f>HYPERLINK("http://maps.google.nl/maps?q="&amp;SUBSTITUTE(Tabel2[[#This Row],[lat]],",",".")&amp;","&amp;SUBSTITUTE(Tabel2[[#This Row],[lon]],",","."))</f>
        <v>http://maps.google.nl/maps?q=50.952233,5.85179</v>
      </c>
    </row>
    <row r="2106" spans="1:11" x14ac:dyDescent="0.25">
      <c r="A2106" s="8">
        <f>TIMEVALUE(MID(Tabel2[[#This Row],[ns1:time2]],12,8))</f>
        <v>0.51701388888888888</v>
      </c>
      <c r="B2106" s="13">
        <f>ROUND(6370973.27862*((2*ASIN(SQRT((SIN((RADIANS(Strava!E2105)-RADIANS(Strava!E2106))/2)^2)+COS(RADIANS(Strava!E2105))*COS(RADIANS(Strava!E2106))*(SIN((RADIANS(Strava!F2105)-RADIANS(Strava!F2106))/2)^2))))),0)</f>
        <v>17</v>
      </c>
      <c r="C2106" s="10">
        <f t="shared" si="256"/>
        <v>29.785000000000036</v>
      </c>
      <c r="D2106" s="8">
        <f t="shared" si="257"/>
        <v>4.6296296296266526E-5</v>
      </c>
      <c r="E2106" s="8">
        <f t="shared" si="258"/>
        <v>5.5069444444444449E-2</v>
      </c>
      <c r="F2106" s="17">
        <f t="shared" si="259"/>
        <v>15.30000000000984</v>
      </c>
      <c r="G2106" s="17">
        <f t="shared" si="260"/>
        <v>15.120000000017548</v>
      </c>
      <c r="H2106" s="17">
        <f t="shared" si="261"/>
        <v>14.999999999998934</v>
      </c>
      <c r="I2106" s="17">
        <f t="shared" si="262"/>
        <v>14.914285714291978</v>
      </c>
      <c r="J2106" s="17">
        <f t="shared" si="263"/>
        <v>16.484210526315938</v>
      </c>
      <c r="K2106" s="20" t="str">
        <f>HYPERLINK("http://maps.google.nl/maps?q="&amp;SUBSTITUTE(Tabel2[[#This Row],[lat]],",",".")&amp;","&amp;SUBSTITUTE(Tabel2[[#This Row],[lon]],",","."))</f>
        <v>http://maps.google.nl/maps?q=50.952193,5.85203</v>
      </c>
    </row>
    <row r="2107" spans="1:11" x14ac:dyDescent="0.25">
      <c r="A2107" s="12">
        <f>TIMEVALUE(MID(Tabel2[[#This Row],[ns1:time2]],12,8))</f>
        <v>0.51704861111111111</v>
      </c>
      <c r="B2107" s="13">
        <f>ROUND(6370973.27862*((2*ASIN(SQRT((SIN((RADIANS(Strava!E2106)-RADIANS(Strava!E2107))/2)^2)+COS(RADIANS(Strava!E2106))*COS(RADIANS(Strava!E2107))*(SIN((RADIANS(Strava!F2106)-RADIANS(Strava!F2107))/2)^2))))),0)</f>
        <v>13</v>
      </c>
      <c r="C2107" s="14">
        <f t="shared" si="256"/>
        <v>29.798000000000037</v>
      </c>
      <c r="D2107" s="12">
        <f t="shared" si="257"/>
        <v>3.472222222222765E-5</v>
      </c>
      <c r="E2107" s="12">
        <f t="shared" si="258"/>
        <v>5.5104166666666676E-2</v>
      </c>
      <c r="F2107" s="15">
        <f t="shared" si="259"/>
        <v>15.599999999997561</v>
      </c>
      <c r="G2107" s="15">
        <f t="shared" si="260"/>
        <v>15.42857142857665</v>
      </c>
      <c r="H2107" s="15">
        <f t="shared" si="261"/>
        <v>15.300000000010952</v>
      </c>
      <c r="I2107" s="15">
        <f t="shared" si="262"/>
        <v>15.199999999999147</v>
      </c>
      <c r="J2107" s="15">
        <f t="shared" si="263"/>
        <v>16.285714285712153</v>
      </c>
      <c r="K2107" s="21" t="str">
        <f>HYPERLINK("http://maps.google.nl/maps?q="&amp;SUBSTITUTE(Tabel2[[#This Row],[lat]],",",".")&amp;","&amp;SUBSTITUTE(Tabel2[[#This Row],[lon]],",","."))</f>
        <v>http://maps.google.nl/maps?q=50.95216,5.852207</v>
      </c>
    </row>
    <row r="2108" spans="1:11" x14ac:dyDescent="0.25">
      <c r="A2108" s="8">
        <f>TIMEVALUE(MID(Tabel2[[#This Row],[ns1:time2]],12,8))</f>
        <v>0.51706018518518515</v>
      </c>
      <c r="B2108" s="13">
        <f>ROUND(6370973.27862*((2*ASIN(SQRT((SIN((RADIANS(Strava!E2107)-RADIANS(Strava!E2108))/2)^2)+COS(RADIANS(Strava!E2107))*COS(RADIANS(Strava!E2108))*(SIN((RADIANS(Strava!F2107)-RADIANS(Strava!F2108))/2)^2))))),0)</f>
        <v>4</v>
      </c>
      <c r="C2108" s="10">
        <f t="shared" si="256"/>
        <v>29.802000000000039</v>
      </c>
      <c r="D2108" s="8">
        <f t="shared" si="257"/>
        <v>1.1574074074038876E-5</v>
      </c>
      <c r="E2108" s="8">
        <f t="shared" si="258"/>
        <v>5.5115740740740715E-2</v>
      </c>
      <c r="F2108" s="17">
        <f t="shared" si="259"/>
        <v>14.400000000043793</v>
      </c>
      <c r="G2108" s="17">
        <f t="shared" si="260"/>
        <v>15.300000000012551</v>
      </c>
      <c r="H2108" s="17">
        <f t="shared" si="261"/>
        <v>15.300000000010952</v>
      </c>
      <c r="I2108" s="17">
        <f t="shared" si="262"/>
        <v>15.200000000015347</v>
      </c>
      <c r="J2108" s="17">
        <f t="shared" si="263"/>
        <v>16.11428571429137</v>
      </c>
      <c r="K2108" s="20" t="str">
        <f>HYPERLINK("http://maps.google.nl/maps?q="&amp;SUBSTITUTE(Tabel2[[#This Row],[lat]],",",".")&amp;","&amp;SUBSTITUTE(Tabel2[[#This Row],[lon]],",","."))</f>
        <v>http://maps.google.nl/maps?q=50.952147,5.852264</v>
      </c>
    </row>
    <row r="2109" spans="1:11" x14ac:dyDescent="0.25">
      <c r="A2109" s="12">
        <f>TIMEVALUE(MID(Tabel2[[#This Row],[ns1:time2]],12,8))</f>
        <v>0.51707175925925919</v>
      </c>
      <c r="B2109" s="13">
        <f>ROUND(6370973.27862*((2*ASIN(SQRT((SIN((RADIANS(Strava!E2108)-RADIANS(Strava!E2109))/2)^2)+COS(RADIANS(Strava!E2108))*COS(RADIANS(Strava!E2109))*(SIN((RADIANS(Strava!F2108)-RADIANS(Strava!F2109))/2)^2))))),0)</f>
        <v>5</v>
      </c>
      <c r="C2109" s="14">
        <f t="shared" si="256"/>
        <v>29.807000000000038</v>
      </c>
      <c r="D2109" s="12">
        <f t="shared" si="257"/>
        <v>1.1574074074038876E-5</v>
      </c>
      <c r="E2109" s="12">
        <f t="shared" si="258"/>
        <v>5.5127314814814754E-2</v>
      </c>
      <c r="F2109" s="15">
        <f t="shared" si="259"/>
        <v>18.00000000005474</v>
      </c>
      <c r="G2109" s="15">
        <f t="shared" si="260"/>
        <v>16.200000000049879</v>
      </c>
      <c r="H2109" s="15">
        <f t="shared" si="261"/>
        <v>15.840000000019236</v>
      </c>
      <c r="I2109" s="15">
        <f t="shared" si="262"/>
        <v>15.600000000014779</v>
      </c>
      <c r="J2109" s="15">
        <f t="shared" si="263"/>
        <v>15.840000000003402</v>
      </c>
      <c r="K2109" s="21" t="str">
        <f>HYPERLINK("http://maps.google.nl/maps?q="&amp;SUBSTITUTE(Tabel2[[#This Row],[lat]],",",".")&amp;","&amp;SUBSTITUTE(Tabel2[[#This Row],[lon]],",","."))</f>
        <v>http://maps.google.nl/maps?q=50.952133,5.852325</v>
      </c>
    </row>
    <row r="2110" spans="1:11" x14ac:dyDescent="0.25">
      <c r="A2110" s="8">
        <f>TIMEVALUE(MID(Tabel2[[#This Row],[ns1:time2]],12,8))</f>
        <v>0.51708333333333334</v>
      </c>
      <c r="B2110" s="13">
        <f>ROUND(6370973.27862*((2*ASIN(SQRT((SIN((RADIANS(Strava!E2109)-RADIANS(Strava!E2110))/2)^2)+COS(RADIANS(Strava!E2109))*COS(RADIANS(Strava!E2110))*(SIN((RADIANS(Strava!F2109)-RADIANS(Strava!F2110))/2)^2))))),0)</f>
        <v>4</v>
      </c>
      <c r="C2110" s="10">
        <f t="shared" si="256"/>
        <v>29.811000000000039</v>
      </c>
      <c r="D2110" s="8">
        <f t="shared" si="257"/>
        <v>1.1574074074149898E-5</v>
      </c>
      <c r="E2110" s="8">
        <f t="shared" si="258"/>
        <v>5.5138888888888904E-2</v>
      </c>
      <c r="F2110" s="17">
        <f t="shared" si="259"/>
        <v>14.399999999905663</v>
      </c>
      <c r="G2110" s="17">
        <f t="shared" si="260"/>
        <v>16.199999999972182</v>
      </c>
      <c r="H2110" s="17">
        <f t="shared" si="261"/>
        <v>15.599999999999573</v>
      </c>
      <c r="I2110" s="17">
        <f t="shared" si="262"/>
        <v>15.599999999999573</v>
      </c>
      <c r="J2110" s="17">
        <f t="shared" si="263"/>
        <v>15.659999999996282</v>
      </c>
      <c r="K2110" s="20" t="str">
        <f>HYPERLINK("http://maps.google.nl/maps?q="&amp;SUBSTITUTE(Tabel2[[#This Row],[lat]],",",".")&amp;","&amp;SUBSTITUTE(Tabel2[[#This Row],[lon]],",","."))</f>
        <v>http://maps.google.nl/maps?q=50.952119,5.852384</v>
      </c>
    </row>
    <row r="2111" spans="1:11" x14ac:dyDescent="0.25">
      <c r="A2111" s="12">
        <f>TIMEVALUE(MID(Tabel2[[#This Row],[ns1:time2]],12,8))</f>
        <v>0.51709490740740738</v>
      </c>
      <c r="B2111" s="13">
        <f>ROUND(6370973.27862*((2*ASIN(SQRT((SIN((RADIANS(Strava!E2110)-RADIANS(Strava!E2111))/2)^2)+COS(RADIANS(Strava!E2110))*COS(RADIANS(Strava!E2111))*(SIN((RADIANS(Strava!F2110)-RADIANS(Strava!F2111))/2)^2))))),0)</f>
        <v>4</v>
      </c>
      <c r="C2111" s="14">
        <f t="shared" si="256"/>
        <v>29.81500000000004</v>
      </c>
      <c r="D2111" s="12">
        <f t="shared" si="257"/>
        <v>1.1574074074038876E-5</v>
      </c>
      <c r="E2111" s="12">
        <f t="shared" si="258"/>
        <v>5.5150462962962943E-2</v>
      </c>
      <c r="F2111" s="15">
        <f t="shared" si="259"/>
        <v>14.400000000043793</v>
      </c>
      <c r="G2111" s="15">
        <f t="shared" si="260"/>
        <v>14.399999999979537</v>
      </c>
      <c r="H2111" s="15">
        <f t="shared" si="261"/>
        <v>15.599999999999573</v>
      </c>
      <c r="I2111" s="15">
        <f t="shared" si="262"/>
        <v>15.300000000012551</v>
      </c>
      <c r="J2111" s="15">
        <f t="shared" si="263"/>
        <v>15.119999999999914</v>
      </c>
      <c r="K2111" s="21" t="str">
        <f>HYPERLINK("http://maps.google.nl/maps?q="&amp;SUBSTITUTE(Tabel2[[#This Row],[lat]],",",".")&amp;","&amp;SUBSTITUTE(Tabel2[[#This Row],[lon]],",","."))</f>
        <v>http://maps.google.nl/maps?q=50.952104,5.852442</v>
      </c>
    </row>
    <row r="2112" spans="1:11" x14ac:dyDescent="0.25">
      <c r="A2112" s="8">
        <f>TIMEVALUE(MID(Tabel2[[#This Row],[ns1:time2]],12,8))</f>
        <v>0.51716435185185183</v>
      </c>
      <c r="B2112" s="13">
        <f>ROUND(6370973.27862*((2*ASIN(SQRT((SIN((RADIANS(Strava!E2111)-RADIANS(Strava!E2112))/2)^2)+COS(RADIANS(Strava!E2111))*COS(RADIANS(Strava!E2112))*(SIN((RADIANS(Strava!F2111)-RADIANS(Strava!F2112))/2)^2))))),0)</f>
        <v>28</v>
      </c>
      <c r="C2112" s="10">
        <f t="shared" si="256"/>
        <v>29.843000000000039</v>
      </c>
      <c r="D2112" s="8">
        <f t="shared" si="257"/>
        <v>6.94444444444553E-5</v>
      </c>
      <c r="E2112" s="8">
        <f t="shared" si="258"/>
        <v>5.5219907407407398E-2</v>
      </c>
      <c r="F2112" s="17">
        <f t="shared" si="259"/>
        <v>16.799999999997375</v>
      </c>
      <c r="G2112" s="17">
        <f t="shared" si="260"/>
        <v>16.457142857147815</v>
      </c>
      <c r="H2112" s="17">
        <f t="shared" si="261"/>
        <v>16.199999999991608</v>
      </c>
      <c r="I2112" s="17">
        <f t="shared" si="262"/>
        <v>16.399999999997583</v>
      </c>
      <c r="J2112" s="17">
        <f t="shared" si="263"/>
        <v>15.660000000003793</v>
      </c>
      <c r="K2112" s="20" t="str">
        <f>HYPERLINK("http://maps.google.nl/maps?q="&amp;SUBSTITUTE(Tabel2[[#This Row],[lat]],",",".")&amp;","&amp;SUBSTITUTE(Tabel2[[#This Row],[lon]],",","."))</f>
        <v>http://maps.google.nl/maps?q=50.952035,5.85282</v>
      </c>
    </row>
    <row r="2113" spans="1:11" x14ac:dyDescent="0.25">
      <c r="A2113" s="12">
        <f>TIMEVALUE(MID(Tabel2[[#This Row],[ns1:time2]],12,8))</f>
        <v>0.51717592592592598</v>
      </c>
      <c r="B2113" s="13">
        <f>ROUND(6370973.27862*((2*ASIN(SQRT((SIN((RADIANS(Strava!E2112)-RADIANS(Strava!E2113))/2)^2)+COS(RADIANS(Strava!E2112))*COS(RADIANS(Strava!E2113))*(SIN((RADIANS(Strava!F2112)-RADIANS(Strava!F2113))/2)^2))))),0)</f>
        <v>5</v>
      </c>
      <c r="C2113" s="14">
        <f t="shared" si="256"/>
        <v>29.848000000000038</v>
      </c>
      <c r="D2113" s="12">
        <f t="shared" si="257"/>
        <v>1.1574074074149898E-5</v>
      </c>
      <c r="E2113" s="12">
        <f t="shared" si="258"/>
        <v>5.5231481481481548E-2</v>
      </c>
      <c r="F2113" s="15">
        <f t="shared" si="259"/>
        <v>17.999999999882078</v>
      </c>
      <c r="G2113" s="15">
        <f t="shared" si="260"/>
        <v>16.971428571409231</v>
      </c>
      <c r="H2113" s="15">
        <f t="shared" si="261"/>
        <v>16.649999999990307</v>
      </c>
      <c r="I2113" s="15">
        <f t="shared" si="262"/>
        <v>16.399999999980103</v>
      </c>
      <c r="J2113" s="15">
        <f t="shared" si="263"/>
        <v>15.839999999995804</v>
      </c>
      <c r="K2113" s="21" t="str">
        <f>HYPERLINK("http://maps.google.nl/maps?q="&amp;SUBSTITUTE(Tabel2[[#This Row],[lat]],",",".")&amp;","&amp;SUBSTITUTE(Tabel2[[#This Row],[lon]],",","."))</f>
        <v>http://maps.google.nl/maps?q=50.952027,5.852885</v>
      </c>
    </row>
    <row r="2114" spans="1:11" x14ac:dyDescent="0.25">
      <c r="A2114" s="8">
        <f>TIMEVALUE(MID(Tabel2[[#This Row],[ns1:time2]],12,8))</f>
        <v>0.51718750000000002</v>
      </c>
      <c r="B2114" s="13">
        <f>ROUND(6370973.27862*((2*ASIN(SQRT((SIN((RADIANS(Strava!E2113)-RADIANS(Strava!E2114))/2)^2)+COS(RADIANS(Strava!E2113))*COS(RADIANS(Strava!E2114))*(SIN((RADIANS(Strava!F2113)-RADIANS(Strava!F2114))/2)^2))))),0)</f>
        <v>4</v>
      </c>
      <c r="C2114" s="10">
        <f t="shared" si="256"/>
        <v>29.852000000000039</v>
      </c>
      <c r="D2114" s="8">
        <f t="shared" si="257"/>
        <v>1.1574074074038876E-5</v>
      </c>
      <c r="E2114" s="8">
        <f t="shared" si="258"/>
        <v>5.5243055555555587E-2</v>
      </c>
      <c r="F2114" s="17">
        <f t="shared" si="259"/>
        <v>14.400000000043793</v>
      </c>
      <c r="G2114" s="17">
        <f t="shared" si="260"/>
        <v>16.199999999972182</v>
      </c>
      <c r="H2114" s="17">
        <f t="shared" si="261"/>
        <v>16.649999999990307</v>
      </c>
      <c r="I2114" s="17">
        <f t="shared" si="262"/>
        <v>16.399999999997583</v>
      </c>
      <c r="J2114" s="17">
        <f t="shared" si="263"/>
        <v>15.840000000003402</v>
      </c>
      <c r="K2114" s="20" t="str">
        <f>HYPERLINK("http://maps.google.nl/maps?q="&amp;SUBSTITUTE(Tabel2[[#This Row],[lat]],",",".")&amp;","&amp;SUBSTITUTE(Tabel2[[#This Row],[lon]],",","."))</f>
        <v>http://maps.google.nl/maps?q=50.95202,5.852948</v>
      </c>
    </row>
    <row r="2115" spans="1:11" x14ac:dyDescent="0.25">
      <c r="A2115" s="12">
        <f>TIMEVALUE(MID(Tabel2[[#This Row],[ns1:time2]],12,8))</f>
        <v>0.51719907407407406</v>
      </c>
      <c r="B2115" s="13">
        <f>ROUND(6370973.27862*((2*ASIN(SQRT((SIN((RADIANS(Strava!E2114)-RADIANS(Strava!E2115))/2)^2)+COS(RADIANS(Strava!E2114))*COS(RADIANS(Strava!E2115))*(SIN((RADIANS(Strava!F2114)-RADIANS(Strava!F2115))/2)^2))))),0)</f>
        <v>5</v>
      </c>
      <c r="C2115" s="14">
        <f t="shared" si="256"/>
        <v>29.857000000000038</v>
      </c>
      <c r="D2115" s="12">
        <f t="shared" si="257"/>
        <v>1.1574074074038876E-5</v>
      </c>
      <c r="E2115" s="12">
        <f t="shared" si="258"/>
        <v>5.5254629629629626E-2</v>
      </c>
      <c r="F2115" s="15">
        <f t="shared" si="259"/>
        <v>18.00000000005474</v>
      </c>
      <c r="G2115" s="15">
        <f t="shared" si="260"/>
        <v>16.200000000049879</v>
      </c>
      <c r="H2115" s="15">
        <f t="shared" si="261"/>
        <v>16.79999999999659</v>
      </c>
      <c r="I2115" s="15">
        <f t="shared" si="262"/>
        <v>16.79999999999659</v>
      </c>
      <c r="J2115" s="15">
        <f t="shared" si="263"/>
        <v>16.020000000003012</v>
      </c>
      <c r="K2115" s="21" t="str">
        <f>HYPERLINK("http://maps.google.nl/maps?q="&amp;SUBSTITUTE(Tabel2[[#This Row],[lat]],",",".")&amp;","&amp;SUBSTITUTE(Tabel2[[#This Row],[lon]],",","."))</f>
        <v>http://maps.google.nl/maps?q=50.952013,5.853012</v>
      </c>
    </row>
    <row r="2116" spans="1:11" x14ac:dyDescent="0.25">
      <c r="A2116" s="8">
        <f>TIMEVALUE(MID(Tabel2[[#This Row],[ns1:time2]],12,8))</f>
        <v>0.5172106481481481</v>
      </c>
      <c r="B2116" s="13">
        <f>ROUND(6370973.27862*((2*ASIN(SQRT((SIN((RADIANS(Strava!E2115)-RADIANS(Strava!E2116))/2)^2)+COS(RADIANS(Strava!E2115))*COS(RADIANS(Strava!E2116))*(SIN((RADIANS(Strava!F2115)-RADIANS(Strava!F2116))/2)^2))))),0)</f>
        <v>4</v>
      </c>
      <c r="C2116" s="10">
        <f t="shared" ref="C2116:C2179" si="264">C2115+B2116/1000</f>
        <v>29.86100000000004</v>
      </c>
      <c r="D2116" s="8">
        <f t="shared" ref="D2116:D2179" si="265">A2116-A2115</f>
        <v>1.1574074074038876E-5</v>
      </c>
      <c r="E2116" s="8">
        <f t="shared" ref="E2116:E2179" si="266">+E2115+D2116</f>
        <v>5.5266203703703665E-2</v>
      </c>
      <c r="F2116" s="17">
        <f t="shared" ref="F2116:F2179" si="267">(B2116/1000)/(D2116*24)</f>
        <v>14.400000000043793</v>
      </c>
      <c r="G2116" s="17">
        <f t="shared" si="260"/>
        <v>16.200000000049879</v>
      </c>
      <c r="H2116" s="17">
        <f t="shared" si="261"/>
        <v>15.600000000049453</v>
      </c>
      <c r="I2116" s="17">
        <f t="shared" si="262"/>
        <v>16.20000000001103</v>
      </c>
      <c r="J2116" s="17">
        <f t="shared" si="263"/>
        <v>16.094117647063221</v>
      </c>
      <c r="K2116" s="20" t="str">
        <f>HYPERLINK("http://maps.google.nl/maps?q="&amp;SUBSTITUTE(Tabel2[[#This Row],[lat]],",",".")&amp;","&amp;SUBSTITUTE(Tabel2[[#This Row],[lon]],",","."))</f>
        <v>http://maps.google.nl/maps?q=50.952006,5.853074</v>
      </c>
    </row>
    <row r="2117" spans="1:11" x14ac:dyDescent="0.25">
      <c r="A2117" s="12">
        <f>TIMEVALUE(MID(Tabel2[[#This Row],[ns1:time2]],12,8))</f>
        <v>0.51728009259259256</v>
      </c>
      <c r="B2117" s="13">
        <f>ROUND(6370973.27862*((2*ASIN(SQRT((SIN((RADIANS(Strava!E2116)-RADIANS(Strava!E2117))/2)^2)+COS(RADIANS(Strava!E2116))*COS(RADIANS(Strava!E2117))*(SIN((RADIANS(Strava!F2116)-RADIANS(Strava!F2117))/2)^2))))),0)</f>
        <v>26</v>
      </c>
      <c r="C2117" s="14">
        <f t="shared" si="264"/>
        <v>29.88700000000004</v>
      </c>
      <c r="D2117" s="12">
        <f t="shared" si="265"/>
        <v>6.94444444444553E-5</v>
      </c>
      <c r="E2117" s="12">
        <f t="shared" si="266"/>
        <v>5.533564814814812E-2</v>
      </c>
      <c r="F2117" s="15">
        <f t="shared" si="267"/>
        <v>15.599999999997561</v>
      </c>
      <c r="G2117" s="15">
        <f t="shared" ref="G2117:G2180" si="268">(C2117-C2115)/((E2117-E2115)*24)</f>
        <v>15.42857142857665</v>
      </c>
      <c r="H2117" s="15">
        <f t="shared" ref="H2117:H2180" si="269">(C2117-C2114)/((E2117-E2114)*24)</f>
        <v>15.750000000010193</v>
      </c>
      <c r="I2117" s="15">
        <f t="shared" si="262"/>
        <v>15.600000000014779</v>
      </c>
      <c r="J2117" s="15">
        <f t="shared" si="263"/>
        <v>16.020000000003012</v>
      </c>
      <c r="K2117" s="21" t="str">
        <f>HYPERLINK("http://maps.google.nl/maps?q="&amp;SUBSTITUTE(Tabel2[[#This Row],[lat]],",",".")&amp;","&amp;SUBSTITUTE(Tabel2[[#This Row],[lon]],",","."))</f>
        <v>http://maps.google.nl/maps?q=50.95196,5.853437</v>
      </c>
    </row>
    <row r="2118" spans="1:11" x14ac:dyDescent="0.25">
      <c r="A2118" s="8">
        <f>TIMEVALUE(MID(Tabel2[[#This Row],[ns1:time2]],12,8))</f>
        <v>0.51732638888888893</v>
      </c>
      <c r="B2118" s="13">
        <f>ROUND(6370973.27862*((2*ASIN(SQRT((SIN((RADIANS(Strava!E2117)-RADIANS(Strava!E2118))/2)^2)+COS(RADIANS(Strava!E2117))*COS(RADIANS(Strava!E2118))*(SIN((RADIANS(Strava!F2117)-RADIANS(Strava!F2118))/2)^2))))),0)</f>
        <v>18</v>
      </c>
      <c r="C2118" s="10">
        <f t="shared" si="264"/>
        <v>29.90500000000004</v>
      </c>
      <c r="D2118" s="8">
        <f t="shared" si="265"/>
        <v>4.6296296296377548E-5</v>
      </c>
      <c r="E2118" s="8">
        <f t="shared" si="266"/>
        <v>5.5381944444444497E-2</v>
      </c>
      <c r="F2118" s="17">
        <f t="shared" si="267"/>
        <v>16.199999999971567</v>
      </c>
      <c r="G2118" s="17">
        <f t="shared" si="268"/>
        <v>15.839999999987569</v>
      </c>
      <c r="H2118" s="17">
        <f t="shared" si="269"/>
        <v>15.709090909084482</v>
      </c>
      <c r="I2118" s="17">
        <f t="shared" ref="I2118:I2181" si="270">(C2118-C2114)/((E2118-E2114)*24)</f>
        <v>15.899999999997762</v>
      </c>
      <c r="J2118" s="17">
        <f t="shared" si="263"/>
        <v>16.12173913043026</v>
      </c>
      <c r="K2118" s="20" t="str">
        <f>HYPERLINK("http://maps.google.nl/maps?q="&amp;SUBSTITUTE(Tabel2[[#This Row],[lat]],",",".")&amp;","&amp;SUBSTITUTE(Tabel2[[#This Row],[lon]],",","."))</f>
        <v>http://maps.google.nl/maps?q=50.951924,5.853689</v>
      </c>
    </row>
    <row r="2119" spans="1:11" x14ac:dyDescent="0.25">
      <c r="A2119" s="12">
        <f>TIMEVALUE(MID(Tabel2[[#This Row],[ns1:time2]],12,8))</f>
        <v>0.51733796296296297</v>
      </c>
      <c r="B2119" s="13">
        <f>ROUND(6370973.27862*((2*ASIN(SQRT((SIN((RADIANS(Strava!E2118)-RADIANS(Strava!E2119))/2)^2)+COS(RADIANS(Strava!E2118))*COS(RADIANS(Strava!E2119))*(SIN((RADIANS(Strava!F2118)-RADIANS(Strava!F2119))/2)^2))))),0)</f>
        <v>5</v>
      </c>
      <c r="C2119" s="14">
        <f t="shared" si="264"/>
        <v>29.910000000000039</v>
      </c>
      <c r="D2119" s="12">
        <f t="shared" si="265"/>
        <v>1.1574074074038876E-5</v>
      </c>
      <c r="E2119" s="12">
        <f t="shared" si="266"/>
        <v>5.5393518518518536E-2</v>
      </c>
      <c r="F2119" s="15">
        <f t="shared" si="267"/>
        <v>18.00000000005474</v>
      </c>
      <c r="G2119" s="15">
        <f t="shared" si="268"/>
        <v>16.559999999986598</v>
      </c>
      <c r="H2119" s="15">
        <f t="shared" si="269"/>
        <v>16.036363636356302</v>
      </c>
      <c r="I2119" s="15">
        <f t="shared" si="270"/>
        <v>15.899999999997762</v>
      </c>
      <c r="J2119" s="15">
        <f t="shared" si="263"/>
        <v>16.12173913043026</v>
      </c>
      <c r="K2119" s="21" t="str">
        <f>HYPERLINK("http://maps.google.nl/maps?q="&amp;SUBSTITUTE(Tabel2[[#This Row],[lat]],",",".")&amp;","&amp;SUBSTITUTE(Tabel2[[#This Row],[lon]],",","."))</f>
        <v>http://maps.google.nl/maps?q=50.951914,5.853754</v>
      </c>
    </row>
    <row r="2120" spans="1:11" x14ac:dyDescent="0.25">
      <c r="A2120" s="8">
        <f>TIMEVALUE(MID(Tabel2[[#This Row],[ns1:time2]],12,8))</f>
        <v>0.51734953703703701</v>
      </c>
      <c r="B2120" s="13">
        <f>ROUND(6370973.27862*((2*ASIN(SQRT((SIN((RADIANS(Strava!E2119)-RADIANS(Strava!E2120))/2)^2)+COS(RADIANS(Strava!E2119))*COS(RADIANS(Strava!E2120))*(SIN((RADIANS(Strava!F2119)-RADIANS(Strava!F2120))/2)^2))))),0)</f>
        <v>5</v>
      </c>
      <c r="C2120" s="10">
        <f t="shared" si="264"/>
        <v>29.915000000000038</v>
      </c>
      <c r="D2120" s="8">
        <f t="shared" si="265"/>
        <v>1.1574074074038876E-5</v>
      </c>
      <c r="E2120" s="8">
        <f t="shared" si="266"/>
        <v>5.5405092592592575E-2</v>
      </c>
      <c r="F2120" s="17">
        <f t="shared" si="267"/>
        <v>18.00000000005474</v>
      </c>
      <c r="G2120" s="17">
        <f t="shared" si="268"/>
        <v>18.000000000051159</v>
      </c>
      <c r="H2120" s="17">
        <f t="shared" si="269"/>
        <v>16.79999999999659</v>
      </c>
      <c r="I2120" s="17">
        <f t="shared" si="270"/>
        <v>16.199999999997015</v>
      </c>
      <c r="J2120" s="17">
        <f t="shared" si="263"/>
        <v>16.278260869567074</v>
      </c>
      <c r="K2120" s="20" t="str">
        <f>HYPERLINK("http://maps.google.nl/maps?q="&amp;SUBSTITUTE(Tabel2[[#This Row],[lat]],",",".")&amp;","&amp;SUBSTITUTE(Tabel2[[#This Row],[lon]],",","."))</f>
        <v>http://maps.google.nl/maps?q=50.951908,5.853819</v>
      </c>
    </row>
    <row r="2121" spans="1:11" x14ac:dyDescent="0.25">
      <c r="A2121" s="12">
        <f>TIMEVALUE(MID(Tabel2[[#This Row],[ns1:time2]],12,8))</f>
        <v>0.51736111111111105</v>
      </c>
      <c r="B2121" s="13">
        <f>ROUND(6370973.27862*((2*ASIN(SQRT((SIN((RADIANS(Strava!E2120)-RADIANS(Strava!E2121))/2)^2)+COS(RADIANS(Strava!E2120))*COS(RADIANS(Strava!E2121))*(SIN((RADIANS(Strava!F2120)-RADIANS(Strava!F2121))/2)^2))))),0)</f>
        <v>5</v>
      </c>
      <c r="C2121" s="14">
        <f t="shared" si="264"/>
        <v>29.920000000000037</v>
      </c>
      <c r="D2121" s="12">
        <f t="shared" si="265"/>
        <v>1.1574074074038876E-5</v>
      </c>
      <c r="E2121" s="12">
        <f t="shared" si="266"/>
        <v>5.5416666666666614E-2</v>
      </c>
      <c r="F2121" s="15">
        <f t="shared" si="267"/>
        <v>18.00000000005474</v>
      </c>
      <c r="G2121" s="15">
        <f t="shared" si="268"/>
        <v>18.000000000051159</v>
      </c>
      <c r="H2121" s="15">
        <f t="shared" si="269"/>
        <v>18.000000000051159</v>
      </c>
      <c r="I2121" s="15">
        <f t="shared" si="270"/>
        <v>16.971428571432487</v>
      </c>
      <c r="J2121" s="15">
        <f t="shared" si="263"/>
        <v>16.434782608697162</v>
      </c>
      <c r="K2121" s="21" t="str">
        <f>HYPERLINK("http://maps.google.nl/maps?q="&amp;SUBSTITUTE(Tabel2[[#This Row],[lat]],",",".")&amp;","&amp;SUBSTITUTE(Tabel2[[#This Row],[lon]],",","."))</f>
        <v>http://maps.google.nl/maps?q=50.951903,5.853886</v>
      </c>
    </row>
    <row r="2122" spans="1:11" x14ac:dyDescent="0.25">
      <c r="A2122" s="8">
        <f>TIMEVALUE(MID(Tabel2[[#This Row],[ns1:time2]],12,8))</f>
        <v>0.5173726851851852</v>
      </c>
      <c r="B2122" s="13">
        <f>ROUND(6370973.27862*((2*ASIN(SQRT((SIN((RADIANS(Strava!E2121)-RADIANS(Strava!E2122))/2)^2)+COS(RADIANS(Strava!E2121))*COS(RADIANS(Strava!E2122))*(SIN((RADIANS(Strava!F2121)-RADIANS(Strava!F2122))/2)^2))))),0)</f>
        <v>5</v>
      </c>
      <c r="C2122" s="10">
        <f t="shared" si="264"/>
        <v>29.925000000000036</v>
      </c>
      <c r="D2122" s="8">
        <f t="shared" si="265"/>
        <v>1.1574074074149898E-5</v>
      </c>
      <c r="E2122" s="8">
        <f t="shared" si="266"/>
        <v>5.5428240740740764E-2</v>
      </c>
      <c r="F2122" s="17">
        <f t="shared" si="267"/>
        <v>17.999999999882078</v>
      </c>
      <c r="G2122" s="17">
        <f t="shared" si="268"/>
        <v>17.999999999964828</v>
      </c>
      <c r="H2122" s="17">
        <f t="shared" si="269"/>
        <v>17.999999999993605</v>
      </c>
      <c r="I2122" s="17">
        <f t="shared" si="270"/>
        <v>18.000000000007994</v>
      </c>
      <c r="J2122" s="17">
        <f t="shared" si="263"/>
        <v>16.399999999996872</v>
      </c>
      <c r="K2122" s="20" t="str">
        <f>HYPERLINK("http://maps.google.nl/maps?q="&amp;SUBSTITUTE(Tabel2[[#This Row],[lat]],",",".")&amp;","&amp;SUBSTITUTE(Tabel2[[#This Row],[lon]],",","."))</f>
        <v>http://maps.google.nl/maps?q=50.951893,5.853953</v>
      </c>
    </row>
    <row r="2123" spans="1:11" x14ac:dyDescent="0.25">
      <c r="A2123" s="12">
        <f>TIMEVALUE(MID(Tabel2[[#This Row],[ns1:time2]],12,8))</f>
        <v>0.51744212962962965</v>
      </c>
      <c r="B2123" s="13">
        <f>ROUND(6370973.27862*((2*ASIN(SQRT((SIN((RADIANS(Strava!E2122)-RADIANS(Strava!E2123))/2)^2)+COS(RADIANS(Strava!E2122))*COS(RADIANS(Strava!E2123))*(SIN((RADIANS(Strava!F2122)-RADIANS(Strava!F2123))/2)^2))))),0)</f>
        <v>31</v>
      </c>
      <c r="C2123" s="14">
        <f t="shared" si="264"/>
        <v>29.956000000000035</v>
      </c>
      <c r="D2123" s="12">
        <f t="shared" si="265"/>
        <v>6.94444444444553E-5</v>
      </c>
      <c r="E2123" s="12">
        <f t="shared" si="266"/>
        <v>5.5497685185185219E-2</v>
      </c>
      <c r="F2123" s="15">
        <f t="shared" si="267"/>
        <v>18.599999999997092</v>
      </c>
      <c r="G2123" s="15">
        <f t="shared" si="268"/>
        <v>18.51428571426478</v>
      </c>
      <c r="H2123" s="15">
        <f t="shared" si="269"/>
        <v>18.449999999988311</v>
      </c>
      <c r="I2123" s="15">
        <f t="shared" si="270"/>
        <v>18.399999999995451</v>
      </c>
      <c r="J2123" s="15">
        <f t="shared" si="263"/>
        <v>16.904347826088543</v>
      </c>
      <c r="K2123" s="21" t="str">
        <f>HYPERLINK("http://maps.google.nl/maps?q="&amp;SUBSTITUTE(Tabel2[[#This Row],[lat]],",",".")&amp;","&amp;SUBSTITUTE(Tabel2[[#This Row],[lon]],",","."))</f>
        <v>http://maps.google.nl/maps?q=50.951831,5.854384</v>
      </c>
    </row>
    <row r="2124" spans="1:11" x14ac:dyDescent="0.25">
      <c r="A2124" s="8">
        <f>TIMEVALUE(MID(Tabel2[[#This Row],[ns1:time2]],12,8))</f>
        <v>0.517511574074074</v>
      </c>
      <c r="B2124" s="13">
        <f>ROUND(6370973.27862*((2*ASIN(SQRT((SIN((RADIANS(Strava!E2123)-RADIANS(Strava!E2124))/2)^2)+COS(RADIANS(Strava!E2123))*COS(RADIANS(Strava!E2124))*(SIN((RADIANS(Strava!F2123)-RADIANS(Strava!F2124))/2)^2))))),0)</f>
        <v>30</v>
      </c>
      <c r="C2124" s="10">
        <f t="shared" si="264"/>
        <v>29.986000000000036</v>
      </c>
      <c r="D2124" s="8">
        <f t="shared" si="265"/>
        <v>6.9444444444344278E-5</v>
      </c>
      <c r="E2124" s="8">
        <f t="shared" si="266"/>
        <v>5.5567129629629564E-2</v>
      </c>
      <c r="F2124" s="17">
        <f t="shared" si="267"/>
        <v>18.000000000025963</v>
      </c>
      <c r="G2124" s="17">
        <f t="shared" si="268"/>
        <v>18.30000000001175</v>
      </c>
      <c r="H2124" s="17">
        <f t="shared" si="269"/>
        <v>18.276923076924422</v>
      </c>
      <c r="I2124" s="17">
        <f t="shared" si="270"/>
        <v>18.257142857147816</v>
      </c>
      <c r="J2124" s="17">
        <f t="shared" ref="J2124:J2187" si="271">(C2124-C2114)/((E2124-E2114)*24)</f>
        <v>17.228571428576192</v>
      </c>
      <c r="K2124" s="20" t="str">
        <f>HYPERLINK("http://maps.google.nl/maps?q="&amp;SUBSTITUTE(Tabel2[[#This Row],[lat]],",",".")&amp;","&amp;SUBSTITUTE(Tabel2[[#This Row],[lon]],",","."))</f>
        <v>http://maps.google.nl/maps?q=50.95176,5.854796</v>
      </c>
    </row>
    <row r="2125" spans="1:11" x14ac:dyDescent="0.25">
      <c r="A2125" s="12">
        <f>TIMEVALUE(MID(Tabel2[[#This Row],[ns1:time2]],12,8))</f>
        <v>0.51752314814814815</v>
      </c>
      <c r="B2125" s="13">
        <f>ROUND(6370973.27862*((2*ASIN(SQRT((SIN((RADIANS(Strava!E2124)-RADIANS(Strava!E2125))/2)^2)+COS(RADIANS(Strava!E2124))*COS(RADIANS(Strava!E2125))*(SIN((RADIANS(Strava!F2124)-RADIANS(Strava!F2125))/2)^2))))),0)</f>
        <v>4</v>
      </c>
      <c r="C2125" s="14">
        <f t="shared" si="264"/>
        <v>29.990000000000038</v>
      </c>
      <c r="D2125" s="12">
        <f t="shared" si="265"/>
        <v>1.1574074074149898E-5</v>
      </c>
      <c r="E2125" s="12">
        <f t="shared" si="266"/>
        <v>5.5578703703703713E-2</v>
      </c>
      <c r="F2125" s="15">
        <f t="shared" si="267"/>
        <v>14.399999999905663</v>
      </c>
      <c r="G2125" s="15">
        <f t="shared" si="268"/>
        <v>17.48571428572081</v>
      </c>
      <c r="H2125" s="15">
        <f t="shared" si="269"/>
        <v>18.000000000001968</v>
      </c>
      <c r="I2125" s="15">
        <f t="shared" si="270"/>
        <v>17.999999999993147</v>
      </c>
      <c r="J2125" s="15">
        <f t="shared" si="271"/>
        <v>17.099999999999167</v>
      </c>
      <c r="K2125" s="21" t="str">
        <f>HYPERLINK("http://maps.google.nl/maps?q="&amp;SUBSTITUTE(Tabel2[[#This Row],[lat]],",",".")&amp;","&amp;SUBSTITUTE(Tabel2[[#This Row],[lon]],",","."))</f>
        <v>http://maps.google.nl/maps?q=50.951753,5.854858</v>
      </c>
    </row>
    <row r="2126" spans="1:11" x14ac:dyDescent="0.25">
      <c r="A2126" s="8">
        <f>TIMEVALUE(MID(Tabel2[[#This Row],[ns1:time2]],12,8))</f>
        <v>0.51756944444444442</v>
      </c>
      <c r="B2126" s="13">
        <f>ROUND(6370973.27862*((2*ASIN(SQRT((SIN((RADIANS(Strava!E2125)-RADIANS(Strava!E2126))/2)^2)+COS(RADIANS(Strava!E2125))*COS(RADIANS(Strava!E2126))*(SIN((RADIANS(Strava!F2125)-RADIANS(Strava!F2126))/2)^2))))),0)</f>
        <v>16</v>
      </c>
      <c r="C2126" s="10">
        <f t="shared" si="264"/>
        <v>30.006000000000036</v>
      </c>
      <c r="D2126" s="8">
        <f t="shared" si="265"/>
        <v>4.6296296296266526E-5</v>
      </c>
      <c r="E2126" s="8">
        <f t="shared" si="266"/>
        <v>5.562499999999998E-2</v>
      </c>
      <c r="F2126" s="17">
        <f t="shared" si="267"/>
        <v>14.400000000009261</v>
      </c>
      <c r="G2126" s="17">
        <f t="shared" si="268"/>
        <v>14.399999999988234</v>
      </c>
      <c r="H2126" s="17">
        <f t="shared" si="269"/>
        <v>16.36363636364355</v>
      </c>
      <c r="I2126" s="17">
        <f t="shared" si="270"/>
        <v>17.152941176474258</v>
      </c>
      <c r="J2126" s="17">
        <f t="shared" si="271"/>
        <v>16.838709677417999</v>
      </c>
      <c r="K2126" s="20" t="str">
        <f>HYPERLINK("http://maps.google.nl/maps?q="&amp;SUBSTITUTE(Tabel2[[#This Row],[lat]],",",".")&amp;","&amp;SUBSTITUTE(Tabel2[[#This Row],[lon]],",","."))</f>
        <v>http://maps.google.nl/maps?q=50.951734,5.855087</v>
      </c>
    </row>
    <row r="2127" spans="1:11" x14ac:dyDescent="0.25">
      <c r="A2127" s="12">
        <f>TIMEVALUE(MID(Tabel2[[#This Row],[ns1:time2]],12,8))</f>
        <v>0.54283564814814811</v>
      </c>
      <c r="B2127" s="13">
        <f>ROUND(6370973.27862*((2*ASIN(SQRT((SIN((RADIANS(Strava!E2126)-RADIANS(Strava!E2127))/2)^2)+COS(RADIANS(Strava!E2126))*COS(RADIANS(Strava!E2127))*(SIN((RADIANS(Strava!F2126)-RADIANS(Strava!F2127))/2)^2))))),0)</f>
        <v>48</v>
      </c>
      <c r="C2127" s="14">
        <f t="shared" si="264"/>
        <v>30.054000000000034</v>
      </c>
      <c r="D2127" s="12">
        <f t="shared" si="265"/>
        <v>2.5266203703703694E-2</v>
      </c>
      <c r="E2127" s="12">
        <f t="shared" si="266"/>
        <v>8.0891203703703674E-2</v>
      </c>
      <c r="F2127" s="15">
        <f t="shared" si="267"/>
        <v>7.915712322491987E-2</v>
      </c>
      <c r="G2127" s="15">
        <f t="shared" si="268"/>
        <v>0.10534979423867753</v>
      </c>
      <c r="H2127" s="15">
        <f t="shared" si="269"/>
        <v>0.11188299817184272</v>
      </c>
      <c r="I2127" s="15">
        <f t="shared" si="270"/>
        <v>0.16080218778486655</v>
      </c>
      <c r="J2127" s="15">
        <f t="shared" si="271"/>
        <v>0.27228260869564319</v>
      </c>
      <c r="K2127" s="21" t="str">
        <f>HYPERLINK("http://maps.google.nl/maps?q="&amp;SUBSTITUTE(Tabel2[[#This Row],[lat]],",",".")&amp;","&amp;SUBSTITUTE(Tabel2[[#This Row],[lon]],",","."))</f>
        <v>http://maps.google.nl/maps?q=50.951813,5.855765</v>
      </c>
    </row>
    <row r="2128" spans="1:11" x14ac:dyDescent="0.25">
      <c r="A2128" s="8">
        <f>TIMEVALUE(MID(Tabel2[[#This Row],[ns1:time2]],12,8))</f>
        <v>0.5429166666666666</v>
      </c>
      <c r="B2128" s="13">
        <f>ROUND(6370973.27862*((2*ASIN(SQRT((SIN((RADIANS(Strava!E2127)-RADIANS(Strava!E2128))/2)^2)+COS(RADIANS(Strava!E2127))*COS(RADIANS(Strava!E2128))*(SIN((RADIANS(Strava!F2127)-RADIANS(Strava!F2128))/2)^2))))),0)</f>
        <v>30</v>
      </c>
      <c r="C2128" s="10">
        <f t="shared" si="264"/>
        <v>30.084000000000035</v>
      </c>
      <c r="D2128" s="8">
        <f t="shared" si="265"/>
        <v>8.1018518518494176E-5</v>
      </c>
      <c r="E2128" s="8">
        <f t="shared" si="266"/>
        <v>8.0972222222222168E-2</v>
      </c>
      <c r="F2128" s="17">
        <f t="shared" si="267"/>
        <v>15.428571428576063</v>
      </c>
      <c r="G2128" s="17">
        <f t="shared" si="268"/>
        <v>0.12821917808219097</v>
      </c>
      <c r="H2128" s="17">
        <f t="shared" si="269"/>
        <v>0.15423883318140036</v>
      </c>
      <c r="I2128" s="17">
        <f t="shared" si="270"/>
        <v>0.16072892938496408</v>
      </c>
      <c r="J2128" s="17">
        <f t="shared" si="271"/>
        <v>0.29145183175033218</v>
      </c>
      <c r="K2128" s="20" t="str">
        <f>HYPERLINK("http://maps.google.nl/maps?q="&amp;SUBSTITUTE(Tabel2[[#This Row],[lat]],",",".")&amp;","&amp;SUBSTITUTE(Tabel2[[#This Row],[lon]],",","."))</f>
        <v>http://maps.google.nl/maps?q=50.951864,5.856183</v>
      </c>
    </row>
    <row r="2129" spans="1:11" x14ac:dyDescent="0.25">
      <c r="A2129" s="12">
        <f>TIMEVALUE(MID(Tabel2[[#This Row],[ns1:time2]],12,8))</f>
        <v>0.54298611111111106</v>
      </c>
      <c r="B2129" s="13">
        <f>ROUND(6370973.27862*((2*ASIN(SQRT((SIN((RADIANS(Strava!E2128)-RADIANS(Strava!E2129))/2)^2)+COS(RADIANS(Strava!E2128))*COS(RADIANS(Strava!E2129))*(SIN((RADIANS(Strava!F2128)-RADIANS(Strava!F2129))/2)^2))))),0)</f>
        <v>31</v>
      </c>
      <c r="C2129" s="14">
        <f t="shared" si="264"/>
        <v>30.115000000000034</v>
      </c>
      <c r="D2129" s="12">
        <f t="shared" si="265"/>
        <v>6.94444444444553E-5</v>
      </c>
      <c r="E2129" s="12">
        <f t="shared" si="266"/>
        <v>8.1041666666666623E-2</v>
      </c>
      <c r="F2129" s="15">
        <f t="shared" si="267"/>
        <v>18.599999999997092</v>
      </c>
      <c r="G2129" s="15">
        <f t="shared" si="268"/>
        <v>16.892307692309192</v>
      </c>
      <c r="H2129" s="15">
        <f t="shared" si="269"/>
        <v>0.17868852459016116</v>
      </c>
      <c r="I2129" s="15">
        <f t="shared" si="270"/>
        <v>0.20454545454544917</v>
      </c>
      <c r="J2129" s="15">
        <f t="shared" si="271"/>
        <v>0.33303249097472148</v>
      </c>
      <c r="K2129" s="21" t="str">
        <f>HYPERLINK("http://maps.google.nl/maps?q="&amp;SUBSTITUTE(Tabel2[[#This Row],[lat]],",",".")&amp;","&amp;SUBSTITUTE(Tabel2[[#This Row],[lon]],",","."))</f>
        <v>http://maps.google.nl/maps?q=50.951886,5.85662</v>
      </c>
    </row>
    <row r="2130" spans="1:11" x14ac:dyDescent="0.25">
      <c r="A2130" s="8">
        <f>TIMEVALUE(MID(Tabel2[[#This Row],[ns1:time2]],12,8))</f>
        <v>0.54306712962962966</v>
      </c>
      <c r="B2130" s="13">
        <f>ROUND(6370973.27862*((2*ASIN(SQRT((SIN((RADIANS(Strava!E2129)-RADIANS(Strava!E2130))/2)^2)+COS(RADIANS(Strava!E2129))*COS(RADIANS(Strava!E2130))*(SIN((RADIANS(Strava!F2129)-RADIANS(Strava!F2130))/2)^2))))),0)</f>
        <v>39</v>
      </c>
      <c r="C2130" s="10">
        <f t="shared" si="264"/>
        <v>30.154000000000035</v>
      </c>
      <c r="D2130" s="8">
        <f t="shared" si="265"/>
        <v>8.1018518518605198E-5</v>
      </c>
      <c r="E2130" s="8">
        <f t="shared" si="266"/>
        <v>8.1122685185185228E-2</v>
      </c>
      <c r="F2130" s="17">
        <f t="shared" si="267"/>
        <v>20.057142857121399</v>
      </c>
      <c r="G2130" s="17">
        <f t="shared" si="268"/>
        <v>19.384615384602899</v>
      </c>
      <c r="H2130" s="17">
        <f t="shared" si="269"/>
        <v>17.999999999994564</v>
      </c>
      <c r="I2130" s="17">
        <f t="shared" si="270"/>
        <v>0.24185201997276332</v>
      </c>
      <c r="J2130" s="17">
        <f t="shared" si="271"/>
        <v>0.38721872187218181</v>
      </c>
      <c r="K2130" s="20" t="str">
        <f>HYPERLINK("http://maps.google.nl/maps?q="&amp;SUBSTITUTE(Tabel2[[#This Row],[lat]],",",".")&amp;","&amp;SUBSTITUTE(Tabel2[[#This Row],[lon]],",","."))</f>
        <v>http://maps.google.nl/maps?q=50.951922,5.857174</v>
      </c>
    </row>
    <row r="2131" spans="1:11" x14ac:dyDescent="0.25">
      <c r="A2131" s="12">
        <f>TIMEVALUE(MID(Tabel2[[#This Row],[ns1:time2]],12,8))</f>
        <v>0.54313657407407401</v>
      </c>
      <c r="B2131" s="13">
        <f>ROUND(6370973.27862*((2*ASIN(SQRT((SIN((RADIANS(Strava!E2130)-RADIANS(Strava!E2131))/2)^2)+COS(RADIANS(Strava!E2130))*COS(RADIANS(Strava!E2131))*(SIN((RADIANS(Strava!F2130)-RADIANS(Strava!F2131))/2)^2))))),0)</f>
        <v>37</v>
      </c>
      <c r="C2131" s="14">
        <f t="shared" si="264"/>
        <v>30.191000000000034</v>
      </c>
      <c r="D2131" s="12">
        <f t="shared" si="265"/>
        <v>6.9444444444344278E-5</v>
      </c>
      <c r="E2131" s="12">
        <f t="shared" si="266"/>
        <v>8.1192129629629572E-2</v>
      </c>
      <c r="F2131" s="15">
        <f t="shared" si="267"/>
        <v>22.20000000003202</v>
      </c>
      <c r="G2131" s="15">
        <f t="shared" si="268"/>
        <v>21.046153846155875</v>
      </c>
      <c r="H2131" s="15">
        <f t="shared" si="269"/>
        <v>20.273684210526429</v>
      </c>
      <c r="I2131" s="15">
        <f t="shared" si="270"/>
        <v>18.969230769232531</v>
      </c>
      <c r="J2131" s="15">
        <f t="shared" si="271"/>
        <v>0.43807813201616086</v>
      </c>
      <c r="K2131" s="21" t="str">
        <f>HYPERLINK("http://maps.google.nl/maps?q="&amp;SUBSTITUTE(Tabel2[[#This Row],[lat]],",",".")&amp;","&amp;SUBSTITUTE(Tabel2[[#This Row],[lon]],",","."))</f>
        <v>http://maps.google.nl/maps?q=50.951984,5.857697</v>
      </c>
    </row>
    <row r="2132" spans="1:11" x14ac:dyDescent="0.25">
      <c r="A2132" s="8">
        <f>TIMEVALUE(MID(Tabel2[[#This Row],[ns1:time2]],12,8))</f>
        <v>0.54322916666666665</v>
      </c>
      <c r="B2132" s="13">
        <f>ROUND(6370973.27862*((2*ASIN(SQRT((SIN((RADIANS(Strava!E2131)-RADIANS(Strava!E2132))/2)^2)+COS(RADIANS(Strava!E2131))*COS(RADIANS(Strava!E2132))*(SIN((RADIANS(Strava!F2131)-RADIANS(Strava!F2132))/2)^2))))),0)</f>
        <v>48</v>
      </c>
      <c r="C2132" s="10">
        <f t="shared" si="264"/>
        <v>30.239000000000033</v>
      </c>
      <c r="D2132" s="8">
        <f t="shared" si="265"/>
        <v>9.2592592592644074E-5</v>
      </c>
      <c r="E2132" s="8">
        <f t="shared" si="266"/>
        <v>8.1284722222222217E-2</v>
      </c>
      <c r="F2132" s="17">
        <f t="shared" si="267"/>
        <v>21.59999999998799</v>
      </c>
      <c r="G2132" s="17">
        <f t="shared" si="268"/>
        <v>21.85714285714873</v>
      </c>
      <c r="H2132" s="17">
        <f t="shared" si="269"/>
        <v>21.257142857139325</v>
      </c>
      <c r="I2132" s="17">
        <f t="shared" si="270"/>
        <v>20.666666666663115</v>
      </c>
      <c r="J2132" s="17">
        <f t="shared" si="271"/>
        <v>0.50599820948969954</v>
      </c>
      <c r="K2132" s="20" t="str">
        <f>HYPERLINK("http://maps.google.nl/maps?q="&amp;SUBSTITUTE(Tabel2[[#This Row],[lat]],",",".")&amp;","&amp;SUBSTITUTE(Tabel2[[#This Row],[lon]],",","."))</f>
        <v>http://maps.google.nl/maps?q=50.952034,5.858379</v>
      </c>
    </row>
    <row r="2133" spans="1:11" x14ac:dyDescent="0.25">
      <c r="A2133" s="12">
        <f>TIMEVALUE(MID(Tabel2[[#This Row],[ns1:time2]],12,8))</f>
        <v>0.5433217592592593</v>
      </c>
      <c r="B2133" s="13">
        <f>ROUND(6370973.27862*((2*ASIN(SQRT((SIN((RADIANS(Strava!E2132)-RADIANS(Strava!E2133))/2)^2)+COS(RADIANS(Strava!E2132))*COS(RADIANS(Strava!E2133))*(SIN((RADIANS(Strava!F2132)-RADIANS(Strava!F2133))/2)^2))))),0)</f>
        <v>56</v>
      </c>
      <c r="C2133" s="14">
        <f t="shared" si="264"/>
        <v>30.295000000000034</v>
      </c>
      <c r="D2133" s="12">
        <f t="shared" si="265"/>
        <v>9.2592592592644074E-5</v>
      </c>
      <c r="E2133" s="12">
        <f t="shared" si="266"/>
        <v>8.1377314814814861E-2</v>
      </c>
      <c r="F2133" s="15">
        <f t="shared" si="267"/>
        <v>25.199999999985991</v>
      </c>
      <c r="G2133" s="15">
        <f t="shared" si="268"/>
        <v>23.399999999986811</v>
      </c>
      <c r="H2133" s="15">
        <f t="shared" si="269"/>
        <v>23.072727272726731</v>
      </c>
      <c r="I2133" s="15">
        <f t="shared" si="270"/>
        <v>22.344827586200903</v>
      </c>
      <c r="J2133" s="15">
        <f t="shared" si="271"/>
        <v>0.54579606440071315</v>
      </c>
      <c r="K2133" s="21" t="str">
        <f>HYPERLINK("http://maps.google.nl/maps?q="&amp;SUBSTITUTE(Tabel2[[#This Row],[lat]],",",".")&amp;","&amp;SUBSTITUTE(Tabel2[[#This Row],[lon]],",","."))</f>
        <v>http://maps.google.nl/maps?q=50.95208,5.859178</v>
      </c>
    </row>
    <row r="2134" spans="1:11" x14ac:dyDescent="0.25">
      <c r="A2134" s="8">
        <f>TIMEVALUE(MID(Tabel2[[#This Row],[ns1:time2]],12,8))</f>
        <v>0.54342592592592587</v>
      </c>
      <c r="B2134" s="13">
        <f>ROUND(6370973.27862*((2*ASIN(SQRT((SIN((RADIANS(Strava!E2133)-RADIANS(Strava!E2134))/2)^2)+COS(RADIANS(Strava!E2133))*COS(RADIANS(Strava!E2134))*(SIN((RADIANS(Strava!F2133)-RADIANS(Strava!F2134))/2)^2))))),0)</f>
        <v>66</v>
      </c>
      <c r="C2134" s="10">
        <f t="shared" si="264"/>
        <v>30.361000000000033</v>
      </c>
      <c r="D2134" s="8">
        <f t="shared" si="265"/>
        <v>1.0416666666657193E-4</v>
      </c>
      <c r="E2134" s="8">
        <f t="shared" si="266"/>
        <v>8.1481481481481433E-2</v>
      </c>
      <c r="F2134" s="17">
        <f t="shared" si="267"/>
        <v>26.400000000024011</v>
      </c>
      <c r="G2134" s="17">
        <f t="shared" si="268"/>
        <v>25.835294117652715</v>
      </c>
      <c r="H2134" s="17">
        <f t="shared" si="269"/>
        <v>24.479999999999038</v>
      </c>
      <c r="I2134" s="17">
        <f t="shared" si="270"/>
        <v>24.038709677425189</v>
      </c>
      <c r="J2134" s="17">
        <f t="shared" si="271"/>
        <v>0.6029477445288014</v>
      </c>
      <c r="K2134" s="20" t="str">
        <f>HYPERLINK("http://maps.google.nl/maps?q="&amp;SUBSTITUTE(Tabel2[[#This Row],[lat]],",",".")&amp;","&amp;SUBSTITUTE(Tabel2[[#This Row],[lon]],",","."))</f>
        <v>http://maps.google.nl/maps?q=50.952134,5.86011</v>
      </c>
    </row>
    <row r="2135" spans="1:11" x14ac:dyDescent="0.25">
      <c r="A2135" s="12">
        <f>TIMEVALUE(MID(Tabel2[[#This Row],[ns1:time2]],12,8))</f>
        <v>0.54351851851851851</v>
      </c>
      <c r="B2135" s="13">
        <f>ROUND(6370973.27862*((2*ASIN(SQRT((SIN((RADIANS(Strava!E2134)-RADIANS(Strava!E2135))/2)^2)+COS(RADIANS(Strava!E2134))*COS(RADIANS(Strava!E2135))*(SIN((RADIANS(Strava!F2134)-RADIANS(Strava!F2135))/2)^2))))),0)</f>
        <v>60</v>
      </c>
      <c r="C2135" s="14">
        <f t="shared" si="264"/>
        <v>30.421000000000031</v>
      </c>
      <c r="D2135" s="12">
        <f t="shared" si="265"/>
        <v>9.2592592592644074E-5</v>
      </c>
      <c r="E2135" s="12">
        <f t="shared" si="266"/>
        <v>8.1574074074074077E-2</v>
      </c>
      <c r="F2135" s="15">
        <f t="shared" si="267"/>
        <v>26.999999999984986</v>
      </c>
      <c r="G2135" s="15">
        <f t="shared" si="268"/>
        <v>26.682352941181843</v>
      </c>
      <c r="H2135" s="15">
        <f t="shared" si="269"/>
        <v>26.207999999999053</v>
      </c>
      <c r="I2135" s="15">
        <f t="shared" si="270"/>
        <v>25.090909090904827</v>
      </c>
      <c r="J2135" s="15">
        <f t="shared" si="271"/>
        <v>0.6908281389136145</v>
      </c>
      <c r="K2135" s="21" t="str">
        <f>HYPERLINK("http://maps.google.nl/maps?q="&amp;SUBSTITUTE(Tabel2[[#This Row],[lat]],",",".")&amp;","&amp;SUBSTITUTE(Tabel2[[#This Row],[lon]],",","."))</f>
        <v>http://maps.google.nl/maps?q=50.952178,5.860966</v>
      </c>
    </row>
    <row r="2136" spans="1:11" x14ac:dyDescent="0.25">
      <c r="A2136" s="8">
        <f>TIMEVALUE(MID(Tabel2[[#This Row],[ns1:time2]],12,8))</f>
        <v>0.54353009259259266</v>
      </c>
      <c r="B2136" s="13">
        <f>ROUND(6370973.27862*((2*ASIN(SQRT((SIN((RADIANS(Strava!E2135)-RADIANS(Strava!E2136))/2)^2)+COS(RADIANS(Strava!E2135))*COS(RADIANS(Strava!E2136))*(SIN((RADIANS(Strava!F2135)-RADIANS(Strava!F2136))/2)^2))))),0)</f>
        <v>8</v>
      </c>
      <c r="C2136" s="10">
        <f t="shared" si="264"/>
        <v>30.42900000000003</v>
      </c>
      <c r="D2136" s="8">
        <f t="shared" si="265"/>
        <v>1.1574074074149898E-5</v>
      </c>
      <c r="E2136" s="8">
        <f t="shared" si="266"/>
        <v>8.1585648148148227E-2</v>
      </c>
      <c r="F2136" s="17">
        <f t="shared" si="267"/>
        <v>28.799999999811327</v>
      </c>
      <c r="G2136" s="17">
        <f t="shared" si="268"/>
        <v>27.199999999965893</v>
      </c>
      <c r="H2136" s="17">
        <f t="shared" si="269"/>
        <v>26.799999999995169</v>
      </c>
      <c r="I2136" s="17">
        <f t="shared" si="270"/>
        <v>26.307692307684647</v>
      </c>
      <c r="J2136" s="17">
        <f t="shared" si="271"/>
        <v>0.6789121711992756</v>
      </c>
      <c r="K2136" s="20" t="str">
        <f>HYPERLINK("http://maps.google.nl/maps?q="&amp;SUBSTITUTE(Tabel2[[#This Row],[lat]],",",".")&amp;","&amp;SUBSTITUTE(Tabel2[[#This Row],[lon]],",","."))</f>
        <v>http://maps.google.nl/maps?q=50.952181,5.861073</v>
      </c>
    </row>
    <row r="2137" spans="1:11" x14ac:dyDescent="0.25">
      <c r="A2137" s="12">
        <f>TIMEVALUE(MID(Tabel2[[#This Row],[ns1:time2]],12,8))</f>
        <v>0.5435416666666667</v>
      </c>
      <c r="B2137" s="13">
        <f>ROUND(6370973.27862*((2*ASIN(SQRT((SIN((RADIANS(Strava!E2136)-RADIANS(Strava!E2137))/2)^2)+COS(RADIANS(Strava!E2136))*COS(RADIANS(Strava!E2137))*(SIN((RADIANS(Strava!F2136)-RADIANS(Strava!F2137))/2)^2))))),0)</f>
        <v>7</v>
      </c>
      <c r="C2137" s="14">
        <f t="shared" si="264"/>
        <v>30.436000000000032</v>
      </c>
      <c r="D2137" s="12">
        <f t="shared" si="265"/>
        <v>1.1574074074038876E-5</v>
      </c>
      <c r="E2137" s="12">
        <f t="shared" si="266"/>
        <v>8.1597222222222265E-2</v>
      </c>
      <c r="F2137" s="15">
        <f t="shared" si="267"/>
        <v>25.200000000076638</v>
      </c>
      <c r="G2137" s="15">
        <f t="shared" si="268"/>
        <v>26.999999999953637</v>
      </c>
      <c r="H2137" s="15">
        <f t="shared" si="269"/>
        <v>26.999999999978257</v>
      </c>
      <c r="I2137" s="15">
        <f t="shared" si="270"/>
        <v>26.715789473684197</v>
      </c>
      <c r="J2137" s="15">
        <f t="shared" si="271"/>
        <v>22.544262295079502</v>
      </c>
      <c r="K2137" s="21" t="str">
        <f>HYPERLINK("http://maps.google.nl/maps?q="&amp;SUBSTITUTE(Tabel2[[#This Row],[lat]],",",".")&amp;","&amp;SUBSTITUTE(Tabel2[[#This Row],[lon]],",","."))</f>
        <v>http://maps.google.nl/maps?q=50.952186,5.861178</v>
      </c>
    </row>
    <row r="2138" spans="1:11" x14ac:dyDescent="0.25">
      <c r="A2138" s="8">
        <f>TIMEVALUE(MID(Tabel2[[#This Row],[ns1:time2]],12,8))</f>
        <v>0.54355324074074074</v>
      </c>
      <c r="B2138" s="13">
        <f>ROUND(6370973.27862*((2*ASIN(SQRT((SIN((RADIANS(Strava!E2137)-RADIANS(Strava!E2138))/2)^2)+COS(RADIANS(Strava!E2137))*COS(RADIANS(Strava!E2138))*(SIN((RADIANS(Strava!F2137)-RADIANS(Strava!F2138))/2)^2))))),0)</f>
        <v>7</v>
      </c>
      <c r="C2138" s="10">
        <f t="shared" si="264"/>
        <v>30.443000000000033</v>
      </c>
      <c r="D2138" s="8">
        <f t="shared" si="265"/>
        <v>1.1574074074038876E-5</v>
      </c>
      <c r="E2138" s="8">
        <f t="shared" si="266"/>
        <v>8.1608796296296304E-2</v>
      </c>
      <c r="F2138" s="17">
        <f t="shared" si="267"/>
        <v>25.200000000076638</v>
      </c>
      <c r="G2138" s="17">
        <f t="shared" si="268"/>
        <v>25.200000000081854</v>
      </c>
      <c r="H2138" s="17">
        <f t="shared" si="269"/>
        <v>26.399999999998293</v>
      </c>
      <c r="I2138" s="17">
        <f t="shared" si="270"/>
        <v>26.836363636351884</v>
      </c>
      <c r="J2138" s="17">
        <f t="shared" si="271"/>
        <v>23.498181818179393</v>
      </c>
      <c r="K2138" s="20" t="str">
        <f>HYPERLINK("http://maps.google.nl/maps?q="&amp;SUBSTITUTE(Tabel2[[#This Row],[lat]],",",".")&amp;","&amp;SUBSTITUTE(Tabel2[[#This Row],[lon]],",","."))</f>
        <v>http://maps.google.nl/maps?q=50.952191,5.861283</v>
      </c>
    </row>
    <row r="2139" spans="1:11" x14ac:dyDescent="0.25">
      <c r="A2139" s="12">
        <f>TIMEVALUE(MID(Tabel2[[#This Row],[ns1:time2]],12,8))</f>
        <v>0.54363425925925923</v>
      </c>
      <c r="B2139" s="13">
        <f>ROUND(6370973.27862*((2*ASIN(SQRT((SIN((RADIANS(Strava!E2138)-RADIANS(Strava!E2139))/2)^2)+COS(RADIANS(Strava!E2138))*COS(RADIANS(Strava!E2139))*(SIN((RADIANS(Strava!F2138)-RADIANS(Strava!F2139))/2)^2))))),0)</f>
        <v>53</v>
      </c>
      <c r="C2139" s="14">
        <f t="shared" si="264"/>
        <v>30.496000000000034</v>
      </c>
      <c r="D2139" s="12">
        <f t="shared" si="265"/>
        <v>8.1018518518494176E-5</v>
      </c>
      <c r="E2139" s="12">
        <f t="shared" si="266"/>
        <v>8.1689814814814798E-2</v>
      </c>
      <c r="F2139" s="15">
        <f t="shared" si="267"/>
        <v>27.257142857151045</v>
      </c>
      <c r="G2139" s="15">
        <f t="shared" si="268"/>
        <v>27.000000000018385</v>
      </c>
      <c r="H2139" s="15">
        <f t="shared" si="269"/>
        <v>26.800000000025864</v>
      </c>
      <c r="I2139" s="15">
        <f t="shared" si="270"/>
        <v>27.000000000005436</v>
      </c>
      <c r="J2139" s="15">
        <f t="shared" si="271"/>
        <v>24.492857142856124</v>
      </c>
      <c r="K2139" s="21" t="str">
        <f>HYPERLINK("http://maps.google.nl/maps?q="&amp;SUBSTITUTE(Tabel2[[#This Row],[lat]],",",".")&amp;","&amp;SUBSTITUTE(Tabel2[[#This Row],[lon]],",","."))</f>
        <v>http://maps.google.nl/maps?q=50.952227,5.862033</v>
      </c>
    </row>
    <row r="2140" spans="1:11" x14ac:dyDescent="0.25">
      <c r="A2140" s="8">
        <f>TIMEVALUE(MID(Tabel2[[#This Row],[ns1:time2]],12,8))</f>
        <v>0.54370370370370369</v>
      </c>
      <c r="B2140" s="13">
        <f>ROUND(6370973.27862*((2*ASIN(SQRT((SIN((RADIANS(Strava!E2139)-RADIANS(Strava!E2140))/2)^2)+COS(RADIANS(Strava!E2139))*COS(RADIANS(Strava!E2140))*(SIN((RADIANS(Strava!F2139)-RADIANS(Strava!F2140))/2)^2))))),0)</f>
        <v>46</v>
      </c>
      <c r="C2140" s="10">
        <f t="shared" si="264"/>
        <v>30.542000000000034</v>
      </c>
      <c r="D2140" s="8">
        <f t="shared" si="265"/>
        <v>6.94444444444553E-5</v>
      </c>
      <c r="E2140" s="8">
        <f t="shared" si="266"/>
        <v>8.1759259259259254E-2</v>
      </c>
      <c r="F2140" s="17">
        <f t="shared" si="267"/>
        <v>27.599999999995685</v>
      </c>
      <c r="G2140" s="17">
        <f t="shared" si="268"/>
        <v>27.415384615387129</v>
      </c>
      <c r="H2140" s="17">
        <f t="shared" si="269"/>
        <v>27.257142857151472</v>
      </c>
      <c r="I2140" s="17">
        <f t="shared" si="270"/>
        <v>27.120000000013846</v>
      </c>
      <c r="J2140" s="17">
        <f t="shared" si="271"/>
        <v>25.39636363636545</v>
      </c>
      <c r="K2140" s="20" t="str">
        <f>HYPERLINK("http://maps.google.nl/maps?q="&amp;SUBSTITUTE(Tabel2[[#This Row],[lat]],",",".")&amp;","&amp;SUBSTITUTE(Tabel2[[#This Row],[lon]],",","."))</f>
        <v>http://maps.google.nl/maps?q=50.952229,5.862686</v>
      </c>
    </row>
    <row r="2141" spans="1:11" x14ac:dyDescent="0.25">
      <c r="A2141" s="12">
        <f>TIMEVALUE(MID(Tabel2[[#This Row],[ns1:time2]],12,8))</f>
        <v>0.54375000000000007</v>
      </c>
      <c r="B2141" s="13">
        <f>ROUND(6370973.27862*((2*ASIN(SQRT((SIN((RADIANS(Strava!E2140)-RADIANS(Strava!E2141))/2)^2)+COS(RADIANS(Strava!E2140))*COS(RADIANS(Strava!E2141))*(SIN((RADIANS(Strava!F2140)-RADIANS(Strava!F2141))/2)^2))))),0)</f>
        <v>31</v>
      </c>
      <c r="C2141" s="14">
        <f t="shared" si="264"/>
        <v>30.573000000000032</v>
      </c>
      <c r="D2141" s="12">
        <f t="shared" si="265"/>
        <v>4.6296296296377548E-5</v>
      </c>
      <c r="E2141" s="12">
        <f t="shared" si="266"/>
        <v>8.1805555555555631E-2</v>
      </c>
      <c r="F2141" s="15">
        <f t="shared" si="267"/>
        <v>27.899999999951035</v>
      </c>
      <c r="G2141" s="15">
        <f t="shared" si="268"/>
        <v>27.719999999977286</v>
      </c>
      <c r="H2141" s="15">
        <f t="shared" si="269"/>
        <v>27.529411764696192</v>
      </c>
      <c r="I2141" s="15">
        <f t="shared" si="270"/>
        <v>27.399999999995806</v>
      </c>
      <c r="J2141" s="15">
        <f t="shared" si="271"/>
        <v>25.947169811314989</v>
      </c>
      <c r="K2141" s="21" t="str">
        <f>HYPERLINK("http://maps.google.nl/maps?q="&amp;SUBSTITUTE(Tabel2[[#This Row],[lat]],",",".")&amp;","&amp;SUBSTITUTE(Tabel2[[#This Row],[lon]],",","."))</f>
        <v>http://maps.google.nl/maps?q=50.952244,5.863131</v>
      </c>
    </row>
    <row r="2142" spans="1:11" x14ac:dyDescent="0.25">
      <c r="A2142" s="8">
        <f>TIMEVALUE(MID(Tabel2[[#This Row],[ns1:time2]],12,8))</f>
        <v>0.54377314814814814</v>
      </c>
      <c r="B2142" s="13">
        <f>ROUND(6370973.27862*((2*ASIN(SQRT((SIN((RADIANS(Strava!E2141)-RADIANS(Strava!E2142))/2)^2)+COS(RADIANS(Strava!E2141))*COS(RADIANS(Strava!E2142))*(SIN((RADIANS(Strava!F2141)-RADIANS(Strava!F2142))/2)^2))))),0)</f>
        <v>16</v>
      </c>
      <c r="C2142" s="10">
        <f t="shared" si="264"/>
        <v>30.589000000000031</v>
      </c>
      <c r="D2142" s="8">
        <f t="shared" si="265"/>
        <v>2.3148148148077752E-5</v>
      </c>
      <c r="E2142" s="8">
        <f t="shared" si="266"/>
        <v>8.1828703703703709E-2</v>
      </c>
      <c r="F2142" s="17">
        <f t="shared" si="267"/>
        <v>28.800000000087586</v>
      </c>
      <c r="G2142" s="17">
        <f t="shared" si="268"/>
        <v>28.199999999993818</v>
      </c>
      <c r="H2142" s="17">
        <f t="shared" si="269"/>
        <v>27.899999999994563</v>
      </c>
      <c r="I2142" s="17">
        <f t="shared" si="270"/>
        <v>27.663157894736649</v>
      </c>
      <c r="J2142" s="17">
        <f t="shared" si="271"/>
        <v>26.808510638297165</v>
      </c>
      <c r="K2142" s="20" t="str">
        <f>HYPERLINK("http://maps.google.nl/maps?q="&amp;SUBSTITUTE(Tabel2[[#This Row],[lat]],",",".")&amp;","&amp;SUBSTITUTE(Tabel2[[#This Row],[lon]],",","."))</f>
        <v>http://maps.google.nl/maps?q=50.952239,5.863361</v>
      </c>
    </row>
    <row r="2143" spans="1:11" x14ac:dyDescent="0.25">
      <c r="A2143" s="12">
        <f>TIMEVALUE(MID(Tabel2[[#This Row],[ns1:time2]],12,8))</f>
        <v>0.54378472222222218</v>
      </c>
      <c r="B2143" s="13">
        <f>ROUND(6370973.27862*((2*ASIN(SQRT((SIN((RADIANS(Strava!E2142)-RADIANS(Strava!E2143))/2)^2)+COS(RADIANS(Strava!E2142))*COS(RADIANS(Strava!E2143))*(SIN((RADIANS(Strava!F2142)-RADIANS(Strava!F2143))/2)^2))))),0)</f>
        <v>8</v>
      </c>
      <c r="C2143" s="14">
        <f t="shared" si="264"/>
        <v>30.59700000000003</v>
      </c>
      <c r="D2143" s="12">
        <f t="shared" si="265"/>
        <v>1.1574074074038876E-5</v>
      </c>
      <c r="E2143" s="12">
        <f t="shared" si="266"/>
        <v>8.1840277777777748E-2</v>
      </c>
      <c r="F2143" s="15">
        <f t="shared" si="267"/>
        <v>28.800000000087586</v>
      </c>
      <c r="G2143" s="15">
        <f t="shared" si="268"/>
        <v>28.800000000084413</v>
      </c>
      <c r="H2143" s="15">
        <f t="shared" si="269"/>
        <v>28.285714285720811</v>
      </c>
      <c r="I2143" s="15">
        <f t="shared" si="270"/>
        <v>27.969230769232041</v>
      </c>
      <c r="J2143" s="15">
        <f t="shared" si="271"/>
        <v>27.180000000004085</v>
      </c>
      <c r="K2143" s="21" t="str">
        <f>HYPERLINK("http://maps.google.nl/maps?q="&amp;SUBSTITUTE(Tabel2[[#This Row],[lat]],",",".")&amp;","&amp;SUBSTITUTE(Tabel2[[#This Row],[lon]],",","."))</f>
        <v>http://maps.google.nl/maps?q=50.952239,5.863469</v>
      </c>
    </row>
    <row r="2144" spans="1:11" x14ac:dyDescent="0.25">
      <c r="A2144" s="8">
        <f>TIMEVALUE(MID(Tabel2[[#This Row],[ns1:time2]],12,8))</f>
        <v>0.54379629629629633</v>
      </c>
      <c r="B2144" s="13">
        <f>ROUND(6370973.27862*((2*ASIN(SQRT((SIN((RADIANS(Strava!E2143)-RADIANS(Strava!E2144))/2)^2)+COS(RADIANS(Strava!E2143))*COS(RADIANS(Strava!E2144))*(SIN((RADIANS(Strava!F2143)-RADIANS(Strava!F2144))/2)^2))))),0)</f>
        <v>8</v>
      </c>
      <c r="C2144" s="10">
        <f t="shared" si="264"/>
        <v>30.605000000000029</v>
      </c>
      <c r="D2144" s="8">
        <f t="shared" si="265"/>
        <v>1.1574074074149898E-5</v>
      </c>
      <c r="E2144" s="8">
        <f t="shared" si="266"/>
        <v>8.1851851851851898E-2</v>
      </c>
      <c r="F2144" s="17">
        <f t="shared" si="267"/>
        <v>28.799999999811327</v>
      </c>
      <c r="G2144" s="17">
        <f t="shared" si="268"/>
        <v>28.799999999946284</v>
      </c>
      <c r="H2144" s="17">
        <f t="shared" si="269"/>
        <v>28.800000000015348</v>
      </c>
      <c r="I2144" s="17">
        <f t="shared" si="270"/>
        <v>28.349999999982114</v>
      </c>
      <c r="J2144" s="17">
        <f t="shared" si="271"/>
        <v>27.449999999992542</v>
      </c>
      <c r="K2144" s="20" t="str">
        <f>HYPERLINK("http://maps.google.nl/maps?q="&amp;SUBSTITUTE(Tabel2[[#This Row],[lat]],",",".")&amp;","&amp;SUBSTITUTE(Tabel2[[#This Row],[lon]],",","."))</f>
        <v>http://maps.google.nl/maps?q=50.952236,5.863581</v>
      </c>
    </row>
    <row r="2145" spans="1:11" x14ac:dyDescent="0.25">
      <c r="A2145" s="12">
        <f>TIMEVALUE(MID(Tabel2[[#This Row],[ns1:time2]],12,8))</f>
        <v>0.54380787037037037</v>
      </c>
      <c r="B2145" s="13">
        <f>ROUND(6370973.27862*((2*ASIN(SQRT((SIN((RADIANS(Strava!E2144)-RADIANS(Strava!E2145))/2)^2)+COS(RADIANS(Strava!E2144))*COS(RADIANS(Strava!E2145))*(SIN((RADIANS(Strava!F2144)-RADIANS(Strava!F2145))/2)^2))))),0)</f>
        <v>8</v>
      </c>
      <c r="C2145" s="14">
        <f t="shared" si="264"/>
        <v>30.613000000000028</v>
      </c>
      <c r="D2145" s="12">
        <f t="shared" si="265"/>
        <v>1.1574074074038876E-5</v>
      </c>
      <c r="E2145" s="12">
        <f t="shared" si="266"/>
        <v>8.1863425925925937E-2</v>
      </c>
      <c r="F2145" s="15">
        <f t="shared" si="267"/>
        <v>28.800000000087586</v>
      </c>
      <c r="G2145" s="15">
        <f t="shared" si="268"/>
        <v>28.799999999946284</v>
      </c>
      <c r="H2145" s="15">
        <f t="shared" si="269"/>
        <v>28.799999999992327</v>
      </c>
      <c r="I2145" s="15">
        <f t="shared" si="270"/>
        <v>28.800000000029161</v>
      </c>
      <c r="J2145" s="15">
        <f t="shared" si="271"/>
        <v>27.647999999998728</v>
      </c>
      <c r="K2145" s="21" t="str">
        <f>HYPERLINK("http://maps.google.nl/maps?q="&amp;SUBSTITUTE(Tabel2[[#This Row],[lat]],",",".")&amp;","&amp;SUBSTITUTE(Tabel2[[#This Row],[lon]],",","."))</f>
        <v>http://maps.google.nl/maps?q=50.952234,5.863692</v>
      </c>
    </row>
    <row r="2146" spans="1:11" x14ac:dyDescent="0.25">
      <c r="A2146" s="8">
        <f>TIMEVALUE(MID(Tabel2[[#This Row],[ns1:time2]],12,8))</f>
        <v>0.54381944444444441</v>
      </c>
      <c r="B2146" s="13">
        <f>ROUND(6370973.27862*((2*ASIN(SQRT((SIN((RADIANS(Strava!E2145)-RADIANS(Strava!E2146))/2)^2)+COS(RADIANS(Strava!E2145))*COS(RADIANS(Strava!E2146))*(SIN((RADIANS(Strava!F2145)-RADIANS(Strava!F2146))/2)^2))))),0)</f>
        <v>8</v>
      </c>
      <c r="C2146" s="10">
        <f t="shared" si="264"/>
        <v>30.621000000000027</v>
      </c>
      <c r="D2146" s="8">
        <f t="shared" si="265"/>
        <v>1.1574074074038876E-5</v>
      </c>
      <c r="E2146" s="8">
        <f t="shared" si="266"/>
        <v>8.1874999999999976E-2</v>
      </c>
      <c r="F2146" s="17">
        <f t="shared" si="267"/>
        <v>28.800000000087586</v>
      </c>
      <c r="G2146" s="17">
        <f t="shared" si="268"/>
        <v>28.800000000084413</v>
      </c>
      <c r="H2146" s="17">
        <f t="shared" si="269"/>
        <v>28.799999999992327</v>
      </c>
      <c r="I2146" s="17">
        <f t="shared" si="270"/>
        <v>28.800000000015348</v>
      </c>
      <c r="J2146" s="17">
        <f t="shared" si="271"/>
        <v>27.648000000009336</v>
      </c>
      <c r="K2146" s="20" t="str">
        <f>HYPERLINK("http://maps.google.nl/maps?q="&amp;SUBSTITUTE(Tabel2[[#This Row],[lat]],",",".")&amp;","&amp;SUBSTITUTE(Tabel2[[#This Row],[lon]],",","."))</f>
        <v>http://maps.google.nl/maps?q=50.952234,5.863802</v>
      </c>
    </row>
    <row r="2147" spans="1:11" x14ac:dyDescent="0.25">
      <c r="A2147" s="12">
        <f>TIMEVALUE(MID(Tabel2[[#This Row],[ns1:time2]],12,8))</f>
        <v>0.54386574074074068</v>
      </c>
      <c r="B2147" s="13">
        <f>ROUND(6370973.27862*((2*ASIN(SQRT((SIN((RADIANS(Strava!E2146)-RADIANS(Strava!E2147))/2)^2)+COS(RADIANS(Strava!E2146))*COS(RADIANS(Strava!E2147))*(SIN((RADIANS(Strava!F2146)-RADIANS(Strava!F2147))/2)^2))))),0)</f>
        <v>32</v>
      </c>
      <c r="C2147" s="14">
        <f t="shared" si="264"/>
        <v>30.653000000000027</v>
      </c>
      <c r="D2147" s="12">
        <f t="shared" si="265"/>
        <v>4.6296296296266526E-5</v>
      </c>
      <c r="E2147" s="12">
        <f t="shared" si="266"/>
        <v>8.1921296296296242E-2</v>
      </c>
      <c r="F2147" s="15">
        <f t="shared" si="267"/>
        <v>28.800000000018521</v>
      </c>
      <c r="G2147" s="15">
        <f t="shared" si="268"/>
        <v>28.800000000031719</v>
      </c>
      <c r="H2147" s="15">
        <f t="shared" si="269"/>
        <v>28.800000000040502</v>
      </c>
      <c r="I2147" s="15">
        <f t="shared" si="270"/>
        <v>28.800000000007309</v>
      </c>
      <c r="J2147" s="15">
        <f t="shared" si="271"/>
        <v>27.900000000007765</v>
      </c>
      <c r="K2147" s="21" t="str">
        <f>HYPERLINK("http://maps.google.nl/maps?q="&amp;SUBSTITUTE(Tabel2[[#This Row],[lat]],",",".")&amp;","&amp;SUBSTITUTE(Tabel2[[#This Row],[lon]],",","."))</f>
        <v>http://maps.google.nl/maps?q=50.952228,5.864254</v>
      </c>
    </row>
    <row r="2148" spans="1:11" x14ac:dyDescent="0.25">
      <c r="A2148" s="8">
        <f>TIMEVALUE(MID(Tabel2[[#This Row],[ns1:time2]],12,8))</f>
        <v>0.54393518518518513</v>
      </c>
      <c r="B2148" s="13">
        <f>ROUND(6370973.27862*((2*ASIN(SQRT((SIN((RADIANS(Strava!E2147)-RADIANS(Strava!E2148))/2)^2)+COS(RADIANS(Strava!E2147))*COS(RADIANS(Strava!E2148))*(SIN((RADIANS(Strava!F2147)-RADIANS(Strava!F2148))/2)^2))))),0)</f>
        <v>47</v>
      </c>
      <c r="C2148" s="10">
        <f t="shared" si="264"/>
        <v>30.700000000000028</v>
      </c>
      <c r="D2148" s="8">
        <f t="shared" si="265"/>
        <v>6.94444444444553E-5</v>
      </c>
      <c r="E2148" s="8">
        <f t="shared" si="266"/>
        <v>8.1990740740740697E-2</v>
      </c>
      <c r="F2148" s="17">
        <f t="shared" si="267"/>
        <v>28.19999999999559</v>
      </c>
      <c r="G2148" s="17">
        <f t="shared" si="268"/>
        <v>28.440000000004872</v>
      </c>
      <c r="H2148" s="17">
        <f t="shared" si="269"/>
        <v>28.472727272739291</v>
      </c>
      <c r="I2148" s="17">
        <f t="shared" si="270"/>
        <v>28.500000000017984</v>
      </c>
      <c r="J2148" s="17">
        <f t="shared" si="271"/>
        <v>28.036363636366787</v>
      </c>
      <c r="K2148" s="20" t="str">
        <f>HYPERLINK("http://maps.google.nl/maps?q="&amp;SUBSTITUTE(Tabel2[[#This Row],[lat]],",",".")&amp;","&amp;SUBSTITUTE(Tabel2[[#This Row],[lon]],",","."))</f>
        <v>http://maps.google.nl/maps?q=50.952216,5.864931</v>
      </c>
    </row>
    <row r="2149" spans="1:11" x14ac:dyDescent="0.25">
      <c r="A2149" s="12">
        <f>TIMEVALUE(MID(Tabel2[[#This Row],[ns1:time2]],12,8))</f>
        <v>0.54402777777777778</v>
      </c>
      <c r="B2149" s="13">
        <f>ROUND(6370973.27862*((2*ASIN(SQRT((SIN((RADIANS(Strava!E2148)-RADIANS(Strava!E2149))/2)^2)+COS(RADIANS(Strava!E2148))*COS(RADIANS(Strava!E2149))*(SIN((RADIANS(Strava!F2148)-RADIANS(Strava!F2149))/2)^2))))),0)</f>
        <v>63</v>
      </c>
      <c r="C2149" s="14">
        <f t="shared" si="264"/>
        <v>30.763000000000027</v>
      </c>
      <c r="D2149" s="12">
        <f t="shared" si="265"/>
        <v>9.2592592592644074E-5</v>
      </c>
      <c r="E2149" s="12">
        <f t="shared" si="266"/>
        <v>8.2083333333333341E-2</v>
      </c>
      <c r="F2149" s="15">
        <f t="shared" si="267"/>
        <v>28.349999999984238</v>
      </c>
      <c r="G2149" s="15">
        <f t="shared" si="268"/>
        <v>28.285714285703257</v>
      </c>
      <c r="H2149" s="15">
        <f t="shared" si="269"/>
        <v>28.399999999995451</v>
      </c>
      <c r="I2149" s="15">
        <f t="shared" si="270"/>
        <v>28.42105263157902</v>
      </c>
      <c r="J2149" s="15">
        <f t="shared" si="271"/>
        <v>28.270588235291548</v>
      </c>
      <c r="K2149" s="21" t="str">
        <f>HYPERLINK("http://maps.google.nl/maps?q="&amp;SUBSTITUTE(Tabel2[[#This Row],[lat]],",",".")&amp;","&amp;SUBSTITUTE(Tabel2[[#This Row],[lon]],",","."))</f>
        <v>http://maps.google.nl/maps?q=50.952273,5.865827</v>
      </c>
    </row>
    <row r="2150" spans="1:11" x14ac:dyDescent="0.25">
      <c r="A2150" s="8">
        <f>TIMEVALUE(MID(Tabel2[[#This Row],[ns1:time2]],12,8))</f>
        <v>0.54409722222222223</v>
      </c>
      <c r="B2150" s="13">
        <f>ROUND(6370973.27862*((2*ASIN(SQRT((SIN((RADIANS(Strava!E2149)-RADIANS(Strava!E2150))/2)^2)+COS(RADIANS(Strava!E2149))*COS(RADIANS(Strava!E2150))*(SIN((RADIANS(Strava!F2149)-RADIANS(Strava!F2150))/2)^2))))),0)</f>
        <v>46</v>
      </c>
      <c r="C2150" s="10">
        <f t="shared" si="264"/>
        <v>30.809000000000026</v>
      </c>
      <c r="D2150" s="8">
        <f t="shared" si="265"/>
        <v>6.94444444444553E-5</v>
      </c>
      <c r="E2150" s="8">
        <f t="shared" si="266"/>
        <v>8.2152777777777797E-2</v>
      </c>
      <c r="F2150" s="17">
        <f t="shared" si="267"/>
        <v>27.599999999995685</v>
      </c>
      <c r="G2150" s="17">
        <f t="shared" si="268"/>
        <v>28.028571428560184</v>
      </c>
      <c r="H2150" s="17">
        <f t="shared" si="269"/>
        <v>28.079999999990907</v>
      </c>
      <c r="I2150" s="17">
        <f t="shared" si="270"/>
        <v>28.199999999995416</v>
      </c>
      <c r="J2150" s="17">
        <f t="shared" si="271"/>
        <v>28.270588235291548</v>
      </c>
      <c r="K2150" s="20" t="str">
        <f>HYPERLINK("http://maps.google.nl/maps?q="&amp;SUBSTITUTE(Tabel2[[#This Row],[lat]],",",".")&amp;","&amp;SUBSTITUTE(Tabel2[[#This Row],[lon]],",","."))</f>
        <v>http://maps.google.nl/maps?q=50.952427,5.866436</v>
      </c>
    </row>
    <row r="2151" spans="1:11" x14ac:dyDescent="0.25">
      <c r="A2151" s="12">
        <f>TIMEVALUE(MID(Tabel2[[#This Row],[ns1:time2]],12,8))</f>
        <v>0.54417824074074073</v>
      </c>
      <c r="B2151" s="13">
        <f>ROUND(6370973.27862*((2*ASIN(SQRT((SIN((RADIANS(Strava!E2150)-RADIANS(Strava!E2151))/2)^2)+COS(RADIANS(Strava!E2150))*COS(RADIANS(Strava!E2151))*(SIN((RADIANS(Strava!F2150)-RADIANS(Strava!F2151))/2)^2))))),0)</f>
        <v>47</v>
      </c>
      <c r="C2151" s="14">
        <f t="shared" si="264"/>
        <v>30.856000000000027</v>
      </c>
      <c r="D2151" s="12">
        <f t="shared" si="265"/>
        <v>8.1018518518494176E-5</v>
      </c>
      <c r="E2151" s="12">
        <f t="shared" si="266"/>
        <v>8.2233796296296291E-2</v>
      </c>
      <c r="F2151" s="15">
        <f t="shared" si="267"/>
        <v>24.171428571435833</v>
      </c>
      <c r="G2151" s="15">
        <f t="shared" si="268"/>
        <v>25.753846153848453</v>
      </c>
      <c r="H2151" s="15">
        <f t="shared" si="269"/>
        <v>26.742857142852756</v>
      </c>
      <c r="I2151" s="15">
        <f t="shared" si="270"/>
        <v>27.066666666662357</v>
      </c>
      <c r="J2151" s="15">
        <f t="shared" si="271"/>
        <v>27.535135135139779</v>
      </c>
      <c r="K2151" s="21" t="str">
        <f>HYPERLINK("http://maps.google.nl/maps?q="&amp;SUBSTITUTE(Tabel2[[#This Row],[lat]],",",".")&amp;","&amp;SUBSTITUTE(Tabel2[[#This Row],[lon]],",","."))</f>
        <v>http://maps.google.nl/maps?q=50.952637,5.867021</v>
      </c>
    </row>
    <row r="2152" spans="1:11" x14ac:dyDescent="0.25">
      <c r="A2152" s="8">
        <f>TIMEVALUE(MID(Tabel2[[#This Row],[ns1:time2]],12,8))</f>
        <v>0.54421296296296295</v>
      </c>
      <c r="B2152" s="13">
        <f>ROUND(6370973.27862*((2*ASIN(SQRT((SIN((RADIANS(Strava!E2151)-RADIANS(Strava!E2152))/2)^2)+COS(RADIANS(Strava!E2151))*COS(RADIANS(Strava!E2152))*(SIN((RADIANS(Strava!F2151)-RADIANS(Strava!F2152))/2)^2))))),0)</f>
        <v>10</v>
      </c>
      <c r="C2152" s="10">
        <f t="shared" si="264"/>
        <v>30.866000000000028</v>
      </c>
      <c r="D2152" s="8">
        <f t="shared" si="265"/>
        <v>3.472222222222765E-5</v>
      </c>
      <c r="E2152" s="8">
        <f t="shared" si="266"/>
        <v>8.2268518518518519E-2</v>
      </c>
      <c r="F2152" s="17">
        <f t="shared" si="267"/>
        <v>11.999999999998124</v>
      </c>
      <c r="G2152" s="17">
        <f t="shared" si="268"/>
        <v>20.520000000004131</v>
      </c>
      <c r="H2152" s="17">
        <f t="shared" si="269"/>
        <v>23.175000000001354</v>
      </c>
      <c r="I2152" s="17">
        <f t="shared" si="270"/>
        <v>24.899999999996162</v>
      </c>
      <c r="J2152" s="17">
        <f t="shared" si="271"/>
        <v>26.242105263157971</v>
      </c>
      <c r="K2152" s="20" t="str">
        <f>HYPERLINK("http://maps.google.nl/maps?q="&amp;SUBSTITUTE(Tabel2[[#This Row],[lat]],",",".")&amp;","&amp;SUBSTITUTE(Tabel2[[#This Row],[lon]],",","."))</f>
        <v>http://maps.google.nl/maps?q=50.952682,5.867151</v>
      </c>
    </row>
    <row r="2153" spans="1:11" x14ac:dyDescent="0.25">
      <c r="A2153" s="12">
        <f>TIMEVALUE(MID(Tabel2[[#This Row],[ns1:time2]],12,8))</f>
        <v>0.54422453703703699</v>
      </c>
      <c r="B2153" s="13">
        <f>ROUND(6370973.27862*((2*ASIN(SQRT((SIN((RADIANS(Strava!E2152)-RADIANS(Strava!E2153))/2)^2)+COS(RADIANS(Strava!E2152))*COS(RADIANS(Strava!E2153))*(SIN((RADIANS(Strava!F2152)-RADIANS(Strava!F2153))/2)^2))))),0)</f>
        <v>5</v>
      </c>
      <c r="C2153" s="14">
        <f t="shared" si="264"/>
        <v>30.871000000000027</v>
      </c>
      <c r="D2153" s="12">
        <f t="shared" si="265"/>
        <v>1.1574074074038876E-5</v>
      </c>
      <c r="E2153" s="12">
        <f t="shared" si="266"/>
        <v>8.2280092592592557E-2</v>
      </c>
      <c r="F2153" s="15">
        <f t="shared" si="267"/>
        <v>18.00000000005474</v>
      </c>
      <c r="G2153" s="15">
        <f t="shared" si="268"/>
        <v>13.500000000009193</v>
      </c>
      <c r="H2153" s="15">
        <f t="shared" si="269"/>
        <v>20.290909090918095</v>
      </c>
      <c r="I2153" s="15">
        <f t="shared" si="270"/>
        <v>22.870588235299259</v>
      </c>
      <c r="J2153" s="15">
        <f t="shared" si="271"/>
        <v>25.957894736842164</v>
      </c>
      <c r="K2153" s="21" t="str">
        <f>HYPERLINK("http://maps.google.nl/maps?q="&amp;SUBSTITUTE(Tabel2[[#This Row],[lat]],",",".")&amp;","&amp;SUBSTITUTE(Tabel2[[#This Row],[lon]],",","."))</f>
        <v>http://maps.google.nl/maps?q=50.952653,5.867198</v>
      </c>
    </row>
    <row r="2154" spans="1:11" x14ac:dyDescent="0.25">
      <c r="A2154" s="8">
        <f>TIMEVALUE(MID(Tabel2[[#This Row],[ns1:time2]],12,8))</f>
        <v>0.54424768518518518</v>
      </c>
      <c r="B2154" s="13">
        <f>ROUND(6370973.27862*((2*ASIN(SQRT((SIN((RADIANS(Strava!E2153)-RADIANS(Strava!E2154))/2)^2)+COS(RADIANS(Strava!E2153))*COS(RADIANS(Strava!E2154))*(SIN((RADIANS(Strava!F2153)-RADIANS(Strava!F2154))/2)^2))))),0)</f>
        <v>11</v>
      </c>
      <c r="C2154" s="10">
        <f t="shared" si="264"/>
        <v>30.882000000000026</v>
      </c>
      <c r="D2154" s="8">
        <f t="shared" si="265"/>
        <v>2.3148148148188774E-5</v>
      </c>
      <c r="E2154" s="8">
        <f t="shared" si="266"/>
        <v>8.2303240740740746E-2</v>
      </c>
      <c r="F2154" s="17">
        <f t="shared" si="267"/>
        <v>19.799999999965248</v>
      </c>
      <c r="G2154" s="17">
        <f t="shared" si="268"/>
        <v>19.199999999994883</v>
      </c>
      <c r="H2154" s="17">
        <f t="shared" si="269"/>
        <v>15.599999999997442</v>
      </c>
      <c r="I2154" s="17">
        <f t="shared" si="270"/>
        <v>20.215384615386537</v>
      </c>
      <c r="J2154" s="17">
        <f t="shared" si="271"/>
        <v>25.569230769232828</v>
      </c>
      <c r="K2154" s="20" t="str">
        <f>HYPERLINK("http://maps.google.nl/maps?q="&amp;SUBSTITUTE(Tabel2[[#This Row],[lat]],",",".")&amp;","&amp;SUBSTITUTE(Tabel2[[#This Row],[lon]],",","."))</f>
        <v>http://maps.google.nl/maps?q=50.952595,5.867328</v>
      </c>
    </row>
    <row r="2155" spans="1:11" x14ac:dyDescent="0.25">
      <c r="A2155" s="12">
        <f>TIMEVALUE(MID(Tabel2[[#This Row],[ns1:time2]],12,8))</f>
        <v>0.54425925925925933</v>
      </c>
      <c r="B2155" s="13">
        <f>ROUND(6370973.27862*((2*ASIN(SQRT((SIN((RADIANS(Strava!E2154)-RADIANS(Strava!E2155))/2)^2)+COS(RADIANS(Strava!E2154))*COS(RADIANS(Strava!E2155))*(SIN((RADIANS(Strava!F2154)-RADIANS(Strava!F2155))/2)^2))))),0)</f>
        <v>7</v>
      </c>
      <c r="C2155" s="14">
        <f t="shared" si="264"/>
        <v>30.889000000000028</v>
      </c>
      <c r="D2155" s="12">
        <f t="shared" si="265"/>
        <v>1.1574074074149898E-5</v>
      </c>
      <c r="E2155" s="12">
        <f t="shared" si="266"/>
        <v>8.2314814814814896E-2</v>
      </c>
      <c r="F2155" s="15">
        <f t="shared" si="267"/>
        <v>25.199999999834912</v>
      </c>
      <c r="G2155" s="15">
        <f t="shared" si="268"/>
        <v>21.599999999928379</v>
      </c>
      <c r="H2155" s="15">
        <f t="shared" si="269"/>
        <v>20.699999999963389</v>
      </c>
      <c r="I2155" s="15">
        <f t="shared" si="270"/>
        <v>16.971428571411057</v>
      </c>
      <c r="J2155" s="15">
        <f t="shared" si="271"/>
        <v>25.476923076919075</v>
      </c>
      <c r="K2155" s="21" t="str">
        <f>HYPERLINK("http://maps.google.nl/maps?q="&amp;SUBSTITUTE(Tabel2[[#This Row],[lat]],",",".")&amp;","&amp;SUBSTITUTE(Tabel2[[#This Row],[lon]],",","."))</f>
        <v>http://maps.google.nl/maps?q=50.952558,5.867412</v>
      </c>
    </row>
    <row r="2156" spans="1:11" x14ac:dyDescent="0.25">
      <c r="A2156" s="8">
        <f>TIMEVALUE(MID(Tabel2[[#This Row],[ns1:time2]],12,8))</f>
        <v>0.54427083333333337</v>
      </c>
      <c r="B2156" s="13">
        <f>ROUND(6370973.27862*((2*ASIN(SQRT((SIN((RADIANS(Strava!E2155)-RADIANS(Strava!E2156))/2)^2)+COS(RADIANS(Strava!E2155))*COS(RADIANS(Strava!E2156))*(SIN((RADIANS(Strava!F2155)-RADIANS(Strava!F2156))/2)^2))))),0)</f>
        <v>8</v>
      </c>
      <c r="C2156" s="10">
        <f t="shared" si="264"/>
        <v>30.897000000000027</v>
      </c>
      <c r="D2156" s="8">
        <f t="shared" si="265"/>
        <v>1.1574074074038876E-5</v>
      </c>
      <c r="E2156" s="8">
        <f t="shared" si="266"/>
        <v>8.2326388888888935E-2</v>
      </c>
      <c r="F2156" s="17">
        <f t="shared" si="267"/>
        <v>28.800000000087586</v>
      </c>
      <c r="G2156" s="17">
        <f t="shared" si="268"/>
        <v>26.999999999953637</v>
      </c>
      <c r="H2156" s="17">
        <f t="shared" si="269"/>
        <v>23.399999999958752</v>
      </c>
      <c r="I2156" s="17">
        <f t="shared" si="270"/>
        <v>22.319999999981377</v>
      </c>
      <c r="J2156" s="17">
        <f t="shared" si="271"/>
        <v>25.476923076919075</v>
      </c>
      <c r="K2156" s="20" t="str">
        <f>HYPERLINK("http://maps.google.nl/maps?q="&amp;SUBSTITUTE(Tabel2[[#This Row],[lat]],",",".")&amp;","&amp;SUBSTITUTE(Tabel2[[#This Row],[lon]],",","."))</f>
        <v>http://maps.google.nl/maps?q=50.952509,5.867491</v>
      </c>
    </row>
    <row r="2157" spans="1:11" x14ac:dyDescent="0.25">
      <c r="A2157" s="12">
        <f>TIMEVALUE(MID(Tabel2[[#This Row],[ns1:time2]],12,8))</f>
        <v>0.54428240740740741</v>
      </c>
      <c r="B2157" s="13">
        <f>ROUND(6370973.27862*((2*ASIN(SQRT((SIN((RADIANS(Strava!E2156)-RADIANS(Strava!E2157))/2)^2)+COS(RADIANS(Strava!E2156))*COS(RADIANS(Strava!E2157))*(SIN((RADIANS(Strava!F2156)-RADIANS(Strava!F2157))/2)^2))))),0)</f>
        <v>8</v>
      </c>
      <c r="C2157" s="14">
        <f t="shared" si="264"/>
        <v>30.905000000000026</v>
      </c>
      <c r="D2157" s="12">
        <f t="shared" si="265"/>
        <v>1.1574074074038876E-5</v>
      </c>
      <c r="E2157" s="12">
        <f t="shared" si="266"/>
        <v>8.2337962962962974E-2</v>
      </c>
      <c r="F2157" s="15">
        <f t="shared" si="267"/>
        <v>28.800000000087586</v>
      </c>
      <c r="G2157" s="15">
        <f t="shared" si="268"/>
        <v>28.800000000084413</v>
      </c>
      <c r="H2157" s="15">
        <f t="shared" si="269"/>
        <v>27.599999999995312</v>
      </c>
      <c r="I2157" s="15">
        <f t="shared" si="270"/>
        <v>24.479999999979739</v>
      </c>
      <c r="J2157" s="15">
        <f t="shared" si="271"/>
        <v>25.199999999995949</v>
      </c>
      <c r="K2157" s="21" t="str">
        <f>HYPERLINK("http://maps.google.nl/maps?q="&amp;SUBSTITUTE(Tabel2[[#This Row],[lat]],",",".")&amp;","&amp;SUBSTITUTE(Tabel2[[#This Row],[lon]],",","."))</f>
        <v>http://maps.google.nl/maps?q=50.952458,5.867574</v>
      </c>
    </row>
    <row r="2158" spans="1:11" x14ac:dyDescent="0.25">
      <c r="A2158" s="8">
        <f>TIMEVALUE(MID(Tabel2[[#This Row],[ns1:time2]],12,8))</f>
        <v>0.54429398148148145</v>
      </c>
      <c r="B2158" s="13">
        <f>ROUND(6370973.27862*((2*ASIN(SQRT((SIN((RADIANS(Strava!E2157)-RADIANS(Strava!E2158))/2)^2)+COS(RADIANS(Strava!E2157))*COS(RADIANS(Strava!E2158))*(SIN((RADIANS(Strava!F2157)-RADIANS(Strava!F2158))/2)^2))))),0)</f>
        <v>9</v>
      </c>
      <c r="C2158" s="10">
        <f t="shared" si="264"/>
        <v>30.914000000000026</v>
      </c>
      <c r="D2158" s="8">
        <f t="shared" si="265"/>
        <v>1.1574074074038876E-5</v>
      </c>
      <c r="E2158" s="8">
        <f t="shared" si="266"/>
        <v>8.2349537037037013E-2</v>
      </c>
      <c r="F2158" s="17">
        <f t="shared" si="267"/>
        <v>32.40000000009853</v>
      </c>
      <c r="G2158" s="17">
        <f t="shared" si="268"/>
        <v>30.600000000092088</v>
      </c>
      <c r="H2158" s="17">
        <f t="shared" si="269"/>
        <v>30.000000000089528</v>
      </c>
      <c r="I2158" s="17">
        <f t="shared" si="270"/>
        <v>28.800000000018546</v>
      </c>
      <c r="J2158" s="17">
        <f t="shared" si="271"/>
        <v>24.851612903224325</v>
      </c>
      <c r="K2158" s="20" t="str">
        <f>HYPERLINK("http://maps.google.nl/maps?q="&amp;SUBSTITUTE(Tabel2[[#This Row],[lat]],",",".")&amp;","&amp;SUBSTITUTE(Tabel2[[#This Row],[lon]],",","."))</f>
        <v>http://maps.google.nl/maps?q=50.9524,5.867663</v>
      </c>
    </row>
    <row r="2159" spans="1:11" x14ac:dyDescent="0.25">
      <c r="A2159" s="12">
        <f>TIMEVALUE(MID(Tabel2[[#This Row],[ns1:time2]],12,8))</f>
        <v>0.54430555555555549</v>
      </c>
      <c r="B2159" s="13">
        <f>ROUND(6370973.27862*((2*ASIN(SQRT((SIN((RADIANS(Strava!E2158)-RADIANS(Strava!E2159))/2)^2)+COS(RADIANS(Strava!E2158))*COS(RADIANS(Strava!E2159))*(SIN((RADIANS(Strava!F2158)-RADIANS(Strava!F2159))/2)^2))))),0)</f>
        <v>9</v>
      </c>
      <c r="C2159" s="14">
        <f t="shared" si="264"/>
        <v>30.923000000000027</v>
      </c>
      <c r="D2159" s="12">
        <f t="shared" si="265"/>
        <v>1.1574074074038876E-5</v>
      </c>
      <c r="E2159" s="12">
        <f t="shared" si="266"/>
        <v>8.2361111111111052E-2</v>
      </c>
      <c r="F2159" s="15">
        <f t="shared" si="267"/>
        <v>32.40000000009853</v>
      </c>
      <c r="G2159" s="15">
        <f t="shared" si="268"/>
        <v>32.400000000099759</v>
      </c>
      <c r="H2159" s="15">
        <f t="shared" si="269"/>
        <v>31.200000000094644</v>
      </c>
      <c r="I2159" s="15">
        <f t="shared" si="270"/>
        <v>30.600000000092088</v>
      </c>
      <c r="J2159" s="15">
        <f t="shared" si="271"/>
        <v>24.000000000005862</v>
      </c>
      <c r="K2159" s="21" t="str">
        <f>HYPERLINK("http://maps.google.nl/maps?q="&amp;SUBSTITUTE(Tabel2[[#This Row],[lat]],",",".")&amp;","&amp;SUBSTITUTE(Tabel2[[#This Row],[lon]],",","."))</f>
        <v>http://maps.google.nl/maps?q=50.952339,5.867744</v>
      </c>
    </row>
    <row r="2160" spans="1:11" x14ac:dyDescent="0.25">
      <c r="A2160" s="8">
        <f>TIMEVALUE(MID(Tabel2[[#This Row],[ns1:time2]],12,8))</f>
        <v>0.54431712962962964</v>
      </c>
      <c r="B2160" s="13">
        <f>ROUND(6370973.27862*((2*ASIN(SQRT((SIN((RADIANS(Strava!E2159)-RADIANS(Strava!E2160))/2)^2)+COS(RADIANS(Strava!E2159))*COS(RADIANS(Strava!E2160))*(SIN((RADIANS(Strava!F2159)-RADIANS(Strava!F2160))/2)^2))))),0)</f>
        <v>10</v>
      </c>
      <c r="C2160" s="10">
        <f t="shared" si="264"/>
        <v>30.933000000000028</v>
      </c>
      <c r="D2160" s="8">
        <f t="shared" si="265"/>
        <v>1.1574074074149898E-5</v>
      </c>
      <c r="E2160" s="8">
        <f t="shared" si="266"/>
        <v>8.2372685185185202E-2</v>
      </c>
      <c r="F2160" s="17">
        <f t="shared" si="267"/>
        <v>35.999999999764157</v>
      </c>
      <c r="G2160" s="17">
        <f t="shared" si="268"/>
        <v>34.199999999943408</v>
      </c>
      <c r="H2160" s="17">
        <f t="shared" si="269"/>
        <v>33.599999999997443</v>
      </c>
      <c r="I2160" s="17">
        <f t="shared" si="270"/>
        <v>32.400000000022061</v>
      </c>
      <c r="J2160" s="17">
        <f t="shared" si="271"/>
        <v>23.494736842105986</v>
      </c>
      <c r="K2160" s="20" t="str">
        <f>HYPERLINK("http://maps.google.nl/maps?q="&amp;SUBSTITUTE(Tabel2[[#This Row],[lat]],",",".")&amp;","&amp;SUBSTITUTE(Tabel2[[#This Row],[lon]],",","."))</f>
        <v>http://maps.google.nl/maps?q=50.952264,5.867822</v>
      </c>
    </row>
    <row r="2161" spans="1:11" x14ac:dyDescent="0.25">
      <c r="A2161" s="12">
        <f>TIMEVALUE(MID(Tabel2[[#This Row],[ns1:time2]],12,8))</f>
        <v>0.54432870370370368</v>
      </c>
      <c r="B2161" s="13">
        <f>ROUND(6370973.27862*((2*ASIN(SQRT((SIN((RADIANS(Strava!E2160)-RADIANS(Strava!E2161))/2)^2)+COS(RADIANS(Strava!E2160))*COS(RADIANS(Strava!E2161))*(SIN((RADIANS(Strava!F2160)-RADIANS(Strava!F2161))/2)^2))))),0)</f>
        <v>10</v>
      </c>
      <c r="C2161" s="14">
        <f t="shared" si="264"/>
        <v>30.94300000000003</v>
      </c>
      <c r="D2161" s="12">
        <f t="shared" si="265"/>
        <v>1.1574074074038876E-5</v>
      </c>
      <c r="E2161" s="12">
        <f t="shared" si="266"/>
        <v>8.238425925925924E-2</v>
      </c>
      <c r="F2161" s="15">
        <f t="shared" si="267"/>
        <v>36.00000000010948</v>
      </c>
      <c r="G2161" s="15">
        <f t="shared" si="268"/>
        <v>35.999999999942446</v>
      </c>
      <c r="H2161" s="15">
        <f t="shared" si="269"/>
        <v>34.799999999998718</v>
      </c>
      <c r="I2161" s="15">
        <f t="shared" si="270"/>
        <v>34.200000000025419</v>
      </c>
      <c r="J2161" s="15">
        <f t="shared" si="271"/>
        <v>24.092307692310765</v>
      </c>
      <c r="K2161" s="21" t="str">
        <f>HYPERLINK("http://maps.google.nl/maps?q="&amp;SUBSTITUTE(Tabel2[[#This Row],[lat]],",",".")&amp;","&amp;SUBSTITUTE(Tabel2[[#This Row],[lon]],",","."))</f>
        <v>http://maps.google.nl/maps?q=50.952179,5.867886</v>
      </c>
    </row>
    <row r="2162" spans="1:11" x14ac:dyDescent="0.25">
      <c r="A2162" s="8">
        <f>TIMEVALUE(MID(Tabel2[[#This Row],[ns1:time2]],12,8))</f>
        <v>0.54434027777777783</v>
      </c>
      <c r="B2162" s="13">
        <f>ROUND(6370973.27862*((2*ASIN(SQRT((SIN((RADIANS(Strava!E2161)-RADIANS(Strava!E2162))/2)^2)+COS(RADIANS(Strava!E2161))*COS(RADIANS(Strava!E2162))*(SIN((RADIANS(Strava!F2161)-RADIANS(Strava!F2162))/2)^2))))),0)</f>
        <v>11</v>
      </c>
      <c r="C2162" s="10">
        <f t="shared" si="264"/>
        <v>30.954000000000029</v>
      </c>
      <c r="D2162" s="8">
        <f t="shared" si="265"/>
        <v>1.1574074074149898E-5</v>
      </c>
      <c r="E2162" s="8">
        <f t="shared" si="266"/>
        <v>8.239583333333339E-2</v>
      </c>
      <c r="F2162" s="17">
        <f t="shared" si="267"/>
        <v>39.599999999740568</v>
      </c>
      <c r="G2162" s="17">
        <f t="shared" si="268"/>
        <v>37.799999999935089</v>
      </c>
      <c r="H2162" s="17">
        <f t="shared" si="269"/>
        <v>37.199999999878074</v>
      </c>
      <c r="I2162" s="17">
        <f t="shared" si="270"/>
        <v>35.999999999939249</v>
      </c>
      <c r="J2162" s="17">
        <f t="shared" si="271"/>
        <v>28.799999999987442</v>
      </c>
      <c r="K2162" s="20" t="str">
        <f>HYPERLINK("http://maps.google.nl/maps?q="&amp;SUBSTITUTE(Tabel2[[#This Row],[lat]],",",".")&amp;","&amp;SUBSTITUTE(Tabel2[[#This Row],[lon]],",","."))</f>
        <v>http://maps.google.nl/maps?q=50.952085,5.867929</v>
      </c>
    </row>
    <row r="2163" spans="1:11" x14ac:dyDescent="0.25">
      <c r="A2163" s="12">
        <f>TIMEVALUE(MID(Tabel2[[#This Row],[ns1:time2]],12,8))</f>
        <v>0.54435185185185186</v>
      </c>
      <c r="B2163" s="13">
        <f>ROUND(6370973.27862*((2*ASIN(SQRT((SIN((RADIANS(Strava!E2162)-RADIANS(Strava!E2163))/2)^2)+COS(RADIANS(Strava!E2162))*COS(RADIANS(Strava!E2163))*(SIN((RADIANS(Strava!F2162)-RADIANS(Strava!F2163))/2)^2))))),0)</f>
        <v>11</v>
      </c>
      <c r="C2163" s="14">
        <f t="shared" si="264"/>
        <v>30.965000000000028</v>
      </c>
      <c r="D2163" s="12">
        <f t="shared" si="265"/>
        <v>1.1574074074038876E-5</v>
      </c>
      <c r="E2163" s="12">
        <f t="shared" si="266"/>
        <v>8.2407407407407429E-2</v>
      </c>
      <c r="F2163" s="15">
        <f t="shared" si="267"/>
        <v>39.600000000120424</v>
      </c>
      <c r="G2163" s="15">
        <f t="shared" si="268"/>
        <v>39.599999999927739</v>
      </c>
      <c r="H2163" s="15">
        <f t="shared" si="269"/>
        <v>38.39999999999403</v>
      </c>
      <c r="I2163" s="15">
        <f t="shared" si="270"/>
        <v>37.799999999935089</v>
      </c>
      <c r="J2163" s="15">
        <f t="shared" si="271"/>
        <v>30.763636363623004</v>
      </c>
      <c r="K2163" s="21" t="str">
        <f>HYPERLINK("http://maps.google.nl/maps?q="&amp;SUBSTITUTE(Tabel2[[#This Row],[lat]],",",".")&amp;","&amp;SUBSTITUTE(Tabel2[[#This Row],[lon]],",","."))</f>
        <v>http://maps.google.nl/maps?q=50.951989,5.867973</v>
      </c>
    </row>
    <row r="2164" spans="1:11" x14ac:dyDescent="0.25">
      <c r="A2164" s="8">
        <f>TIMEVALUE(MID(Tabel2[[#This Row],[ns1:time2]],12,8))</f>
        <v>0.5443634259259259</v>
      </c>
      <c r="B2164" s="13">
        <f>ROUND(6370973.27862*((2*ASIN(SQRT((SIN((RADIANS(Strava!E2163)-RADIANS(Strava!E2164))/2)^2)+COS(RADIANS(Strava!E2163))*COS(RADIANS(Strava!E2164))*(SIN((RADIANS(Strava!F2163)-RADIANS(Strava!F2164))/2)^2))))),0)</f>
        <v>11</v>
      </c>
      <c r="C2164" s="10">
        <f t="shared" si="264"/>
        <v>30.976000000000028</v>
      </c>
      <c r="D2164" s="8">
        <f t="shared" si="265"/>
        <v>1.1574074074038876E-5</v>
      </c>
      <c r="E2164" s="8">
        <f t="shared" si="266"/>
        <v>8.2418981481481468E-2</v>
      </c>
      <c r="F2164" s="17">
        <f t="shared" si="267"/>
        <v>39.600000000120424</v>
      </c>
      <c r="G2164" s="17">
        <f t="shared" si="268"/>
        <v>39.600000000117667</v>
      </c>
      <c r="H2164" s="17">
        <f t="shared" si="269"/>
        <v>39.599999999991049</v>
      </c>
      <c r="I2164" s="17">
        <f t="shared" si="270"/>
        <v>38.700000000024218</v>
      </c>
      <c r="J2164" s="17">
        <f t="shared" si="271"/>
        <v>33.840000000005958</v>
      </c>
      <c r="K2164" s="20" t="str">
        <f>HYPERLINK("http://maps.google.nl/maps?q="&amp;SUBSTITUTE(Tabel2[[#This Row],[lat]],",",".")&amp;","&amp;SUBSTITUTE(Tabel2[[#This Row],[lon]],",","."))</f>
        <v>http://maps.google.nl/maps?q=50.951891,5.86802</v>
      </c>
    </row>
    <row r="2165" spans="1:11" x14ac:dyDescent="0.25">
      <c r="A2165" s="12">
        <f>TIMEVALUE(MID(Tabel2[[#This Row],[ns1:time2]],12,8))</f>
        <v>0.54437499999999994</v>
      </c>
      <c r="B2165" s="13">
        <f>ROUND(6370973.27862*((2*ASIN(SQRT((SIN((RADIANS(Strava!E2164)-RADIANS(Strava!E2165))/2)^2)+COS(RADIANS(Strava!E2164))*COS(RADIANS(Strava!E2165))*(SIN((RADIANS(Strava!F2164)-RADIANS(Strava!F2165))/2)^2))))),0)</f>
        <v>12</v>
      </c>
      <c r="C2165" s="14">
        <f t="shared" si="264"/>
        <v>30.988000000000028</v>
      </c>
      <c r="D2165" s="12">
        <f t="shared" si="265"/>
        <v>1.1574074074038876E-5</v>
      </c>
      <c r="E2165" s="12">
        <f t="shared" si="266"/>
        <v>8.2430555555555507E-2</v>
      </c>
      <c r="F2165" s="15">
        <f t="shared" si="267"/>
        <v>43.200000000131375</v>
      </c>
      <c r="G2165" s="15">
        <f t="shared" si="268"/>
        <v>41.400000000125338</v>
      </c>
      <c r="H2165" s="15">
        <f t="shared" si="269"/>
        <v>40.800000000122779</v>
      </c>
      <c r="I2165" s="15">
        <f t="shared" si="270"/>
        <v>40.500000000024379</v>
      </c>
      <c r="J2165" s="15">
        <f t="shared" si="271"/>
        <v>35.640000000040082</v>
      </c>
      <c r="K2165" s="21" t="str">
        <f>HYPERLINK("http://maps.google.nl/maps?q="&amp;SUBSTITUTE(Tabel2[[#This Row],[lat]],",",".")&amp;","&amp;SUBSTITUTE(Tabel2[[#This Row],[lon]],",","."))</f>
        <v>http://maps.google.nl/maps?q=50.951793,5.868078</v>
      </c>
    </row>
    <row r="2166" spans="1:11" x14ac:dyDescent="0.25">
      <c r="A2166" s="8">
        <f>TIMEVALUE(MID(Tabel2[[#This Row],[ns1:time2]],12,8))</f>
        <v>0.54438657407407409</v>
      </c>
      <c r="B2166" s="13">
        <f>ROUND(6370973.27862*((2*ASIN(SQRT((SIN((RADIANS(Strava!E2165)-RADIANS(Strava!E2166))/2)^2)+COS(RADIANS(Strava!E2165))*COS(RADIANS(Strava!E2166))*(SIN((RADIANS(Strava!F2165)-RADIANS(Strava!F2166))/2)^2))))),0)</f>
        <v>12</v>
      </c>
      <c r="C2166" s="10">
        <f t="shared" si="264"/>
        <v>31.000000000000028</v>
      </c>
      <c r="D2166" s="8">
        <f t="shared" si="265"/>
        <v>1.1574074074149898E-5</v>
      </c>
      <c r="E2166" s="8">
        <f t="shared" si="266"/>
        <v>8.2442129629629657E-2</v>
      </c>
      <c r="F2166" s="17">
        <f t="shared" si="267"/>
        <v>43.199999999716987</v>
      </c>
      <c r="G2166" s="17">
        <f t="shared" si="268"/>
        <v>43.199999999925822</v>
      </c>
      <c r="H2166" s="17">
        <f t="shared" si="269"/>
        <v>41.999999999993605</v>
      </c>
      <c r="I2166" s="17">
        <f t="shared" si="270"/>
        <v>41.400000000026061</v>
      </c>
      <c r="J2166" s="17">
        <f t="shared" si="271"/>
        <v>37.080000000006613</v>
      </c>
      <c r="K2166" s="20" t="str">
        <f>HYPERLINK("http://maps.google.nl/maps?q="&amp;SUBSTITUTE(Tabel2[[#This Row],[lat]],",",".")&amp;","&amp;SUBSTITUTE(Tabel2[[#This Row],[lon]],",","."))</f>
        <v>http://maps.google.nl/maps?q=50.951694,5.868135</v>
      </c>
    </row>
    <row r="2167" spans="1:11" x14ac:dyDescent="0.25">
      <c r="A2167" s="12">
        <f>TIMEVALUE(MID(Tabel2[[#This Row],[ns1:time2]],12,8))</f>
        <v>0.54439814814814813</v>
      </c>
      <c r="B2167" s="13">
        <f>ROUND(6370973.27862*((2*ASIN(SQRT((SIN((RADIANS(Strava!E2166)-RADIANS(Strava!E2167))/2)^2)+COS(RADIANS(Strava!E2166))*COS(RADIANS(Strava!E2167))*(SIN((RADIANS(Strava!F2166)-RADIANS(Strava!F2167))/2)^2))))),0)</f>
        <v>11</v>
      </c>
      <c r="C2167" s="14">
        <f t="shared" si="264"/>
        <v>31.011000000000028</v>
      </c>
      <c r="D2167" s="12">
        <f t="shared" si="265"/>
        <v>1.1574074074038876E-5</v>
      </c>
      <c r="E2167" s="12">
        <f t="shared" si="266"/>
        <v>8.2453703703703696E-2</v>
      </c>
      <c r="F2167" s="15">
        <f t="shared" si="267"/>
        <v>39.600000000120424</v>
      </c>
      <c r="G2167" s="15">
        <f t="shared" si="268"/>
        <v>41.399999999926777</v>
      </c>
      <c r="H2167" s="15">
        <f t="shared" si="269"/>
        <v>41.999999999993605</v>
      </c>
      <c r="I2167" s="15">
        <f t="shared" si="270"/>
        <v>41.400000000026061</v>
      </c>
      <c r="J2167" s="15">
        <f t="shared" si="271"/>
        <v>38.160000000006832</v>
      </c>
      <c r="K2167" s="21" t="str">
        <f>HYPERLINK("http://maps.google.nl/maps?q="&amp;SUBSTITUTE(Tabel2[[#This Row],[lat]],",",".")&amp;","&amp;SUBSTITUTE(Tabel2[[#This Row],[lon]],",","."))</f>
        <v>http://maps.google.nl/maps?q=50.951599,5.868188</v>
      </c>
    </row>
    <row r="2168" spans="1:11" x14ac:dyDescent="0.25">
      <c r="A2168" s="8">
        <f>TIMEVALUE(MID(Tabel2[[#This Row],[ns1:time2]],12,8))</f>
        <v>0.54440972222222228</v>
      </c>
      <c r="B2168" s="13">
        <f>ROUND(6370973.27862*((2*ASIN(SQRT((SIN((RADIANS(Strava!E2167)-RADIANS(Strava!E2168))/2)^2)+COS(RADIANS(Strava!E2167))*COS(RADIANS(Strava!E2168))*(SIN((RADIANS(Strava!F2167)-RADIANS(Strava!F2168))/2)^2))))),0)</f>
        <v>12</v>
      </c>
      <c r="C2168" s="10">
        <f t="shared" si="264"/>
        <v>31.023000000000028</v>
      </c>
      <c r="D2168" s="8">
        <f t="shared" si="265"/>
        <v>1.1574074074149898E-5</v>
      </c>
      <c r="E2168" s="8">
        <f t="shared" si="266"/>
        <v>8.2465277777777846E-2</v>
      </c>
      <c r="F2168" s="17">
        <f t="shared" si="267"/>
        <v>43.199999999716987</v>
      </c>
      <c r="G2168" s="17">
        <f t="shared" si="268"/>
        <v>41.399999999926777</v>
      </c>
      <c r="H2168" s="17">
        <f t="shared" si="269"/>
        <v>41.999999999859313</v>
      </c>
      <c r="I2168" s="17">
        <f t="shared" si="270"/>
        <v>42.2999999999263</v>
      </c>
      <c r="J2168" s="17">
        <f t="shared" si="271"/>
        <v>39.239999999969406</v>
      </c>
      <c r="K2168" s="20" t="str">
        <f>HYPERLINK("http://maps.google.nl/maps?q="&amp;SUBSTITUTE(Tabel2[[#This Row],[lat]],",",".")&amp;","&amp;SUBSTITUTE(Tabel2[[#This Row],[lon]],",","."))</f>
        <v>http://maps.google.nl/maps?q=50.951502,5.868254</v>
      </c>
    </row>
    <row r="2169" spans="1:11" x14ac:dyDescent="0.25">
      <c r="A2169" s="12">
        <f>TIMEVALUE(MID(Tabel2[[#This Row],[ns1:time2]],12,8))</f>
        <v>0.54442129629629632</v>
      </c>
      <c r="B2169" s="13">
        <f>ROUND(6370973.27862*((2*ASIN(SQRT((SIN((RADIANS(Strava!E2168)-RADIANS(Strava!E2169))/2)^2)+COS(RADIANS(Strava!E2168))*COS(RADIANS(Strava!E2169))*(SIN((RADIANS(Strava!F2168)-RADIANS(Strava!F2169))/2)^2))))),0)</f>
        <v>11</v>
      </c>
      <c r="C2169" s="14">
        <f t="shared" si="264"/>
        <v>31.034000000000027</v>
      </c>
      <c r="D2169" s="12">
        <f t="shared" si="265"/>
        <v>1.1574074074038876E-5</v>
      </c>
      <c r="E2169" s="12">
        <f t="shared" si="266"/>
        <v>8.2476851851851885E-2</v>
      </c>
      <c r="F2169" s="15">
        <f t="shared" si="267"/>
        <v>39.600000000120424</v>
      </c>
      <c r="G2169" s="15">
        <f t="shared" si="268"/>
        <v>41.399999999926777</v>
      </c>
      <c r="H2169" s="15">
        <f t="shared" si="269"/>
        <v>40.799999999992323</v>
      </c>
      <c r="I2169" s="15">
        <f t="shared" si="270"/>
        <v>41.399999999926777</v>
      </c>
      <c r="J2169" s="15">
        <f t="shared" si="271"/>
        <v>39.959999999968431</v>
      </c>
      <c r="K2169" s="21" t="str">
        <f>HYPERLINK("http://maps.google.nl/maps?q="&amp;SUBSTITUTE(Tabel2[[#This Row],[lat]],",",".")&amp;","&amp;SUBSTITUTE(Tabel2[[#This Row],[lon]],",","."))</f>
        <v>http://maps.google.nl/maps?q=50.951407,5.868317</v>
      </c>
    </row>
    <row r="2170" spans="1:11" x14ac:dyDescent="0.25">
      <c r="A2170" s="8">
        <f>TIMEVALUE(MID(Tabel2[[#This Row],[ns1:time2]],12,8))</f>
        <v>0.54443287037037036</v>
      </c>
      <c r="B2170" s="13">
        <f>ROUND(6370973.27862*((2*ASIN(SQRT((SIN((RADIANS(Strava!E2169)-RADIANS(Strava!E2170))/2)^2)+COS(RADIANS(Strava!E2169))*COS(RADIANS(Strava!E2170))*(SIN((RADIANS(Strava!F2169)-RADIANS(Strava!F2170))/2)^2))))),0)</f>
        <v>12</v>
      </c>
      <c r="C2170" s="10">
        <f t="shared" si="264"/>
        <v>31.046000000000028</v>
      </c>
      <c r="D2170" s="8">
        <f t="shared" si="265"/>
        <v>1.1574074074038876E-5</v>
      </c>
      <c r="E2170" s="8">
        <f t="shared" si="266"/>
        <v>8.2488425925925923E-2</v>
      </c>
      <c r="F2170" s="17">
        <f t="shared" si="267"/>
        <v>43.200000000131375</v>
      </c>
      <c r="G2170" s="17">
        <f t="shared" si="268"/>
        <v>41.400000000125338</v>
      </c>
      <c r="H2170" s="17">
        <f t="shared" si="269"/>
        <v>41.999999999993605</v>
      </c>
      <c r="I2170" s="17">
        <f t="shared" si="270"/>
        <v>41.400000000026061</v>
      </c>
      <c r="J2170" s="17">
        <f t="shared" si="271"/>
        <v>40.680000000006487</v>
      </c>
      <c r="K2170" s="20" t="str">
        <f>HYPERLINK("http://maps.google.nl/maps?q="&amp;SUBSTITUTE(Tabel2[[#This Row],[lat]],",",".")&amp;","&amp;SUBSTITUTE(Tabel2[[#This Row],[lon]],",","."))</f>
        <v>http://maps.google.nl/maps?q=50.951308,5.86838</v>
      </c>
    </row>
    <row r="2171" spans="1:11" x14ac:dyDescent="0.25">
      <c r="A2171" s="12">
        <f>TIMEVALUE(MID(Tabel2[[#This Row],[ns1:time2]],12,8))</f>
        <v>0.5444444444444444</v>
      </c>
      <c r="B2171" s="13">
        <f>ROUND(6370973.27862*((2*ASIN(SQRT((SIN((RADIANS(Strava!E2170)-RADIANS(Strava!E2171))/2)^2)+COS(RADIANS(Strava!E2170))*COS(RADIANS(Strava!E2171))*(SIN((RADIANS(Strava!F2170)-RADIANS(Strava!F2171))/2)^2))))),0)</f>
        <v>11</v>
      </c>
      <c r="C2171" s="14">
        <f t="shared" si="264"/>
        <v>31.057000000000027</v>
      </c>
      <c r="D2171" s="12">
        <f t="shared" si="265"/>
        <v>1.1574074074038876E-5</v>
      </c>
      <c r="E2171" s="12">
        <f t="shared" si="266"/>
        <v>8.2499999999999962E-2</v>
      </c>
      <c r="F2171" s="15">
        <f t="shared" si="267"/>
        <v>39.600000000120424</v>
      </c>
      <c r="G2171" s="15">
        <f t="shared" si="268"/>
        <v>41.400000000125338</v>
      </c>
      <c r="H2171" s="15">
        <f t="shared" si="269"/>
        <v>40.800000000122779</v>
      </c>
      <c r="I2171" s="15">
        <f t="shared" si="270"/>
        <v>41.400000000026061</v>
      </c>
      <c r="J2171" s="15">
        <f t="shared" si="271"/>
        <v>41.040000000005705</v>
      </c>
      <c r="K2171" s="21" t="str">
        <f>HYPERLINK("http://maps.google.nl/maps?q="&amp;SUBSTITUTE(Tabel2[[#This Row],[lat]],",",".")&amp;","&amp;SUBSTITUTE(Tabel2[[#This Row],[lon]],",","."))</f>
        <v>http://maps.google.nl/maps?q=50.951213,5.868441</v>
      </c>
    </row>
    <row r="2172" spans="1:11" x14ac:dyDescent="0.25">
      <c r="A2172" s="8">
        <f>TIMEVALUE(MID(Tabel2[[#This Row],[ns1:time2]],12,8))</f>
        <v>0.54445601851851855</v>
      </c>
      <c r="B2172" s="13">
        <f>ROUND(6370973.27862*((2*ASIN(SQRT((SIN((RADIANS(Strava!E2171)-RADIANS(Strava!E2172))/2)^2)+COS(RADIANS(Strava!E2171))*COS(RADIANS(Strava!E2172))*(SIN((RADIANS(Strava!F2171)-RADIANS(Strava!F2172))/2)^2))))),0)</f>
        <v>11</v>
      </c>
      <c r="C2172" s="10">
        <f t="shared" si="264"/>
        <v>31.068000000000026</v>
      </c>
      <c r="D2172" s="8">
        <f t="shared" si="265"/>
        <v>1.1574074074149898E-5</v>
      </c>
      <c r="E2172" s="8">
        <f t="shared" si="266"/>
        <v>8.2511574074074112E-2</v>
      </c>
      <c r="F2172" s="17">
        <f t="shared" si="267"/>
        <v>39.599999999740568</v>
      </c>
      <c r="G2172" s="17">
        <f t="shared" si="268"/>
        <v>39.599999999927739</v>
      </c>
      <c r="H2172" s="17">
        <f t="shared" si="269"/>
        <v>40.799999999992323</v>
      </c>
      <c r="I2172" s="17">
        <f t="shared" si="270"/>
        <v>40.500000000024379</v>
      </c>
      <c r="J2172" s="17">
        <f t="shared" si="271"/>
        <v>41.040000000005705</v>
      </c>
      <c r="K2172" s="20" t="str">
        <f>HYPERLINK("http://maps.google.nl/maps?q="&amp;SUBSTITUTE(Tabel2[[#This Row],[lat]],",",".")&amp;","&amp;SUBSTITUTE(Tabel2[[#This Row],[lon]],",","."))</f>
        <v>http://maps.google.nl/maps?q=50.951121,5.868498</v>
      </c>
    </row>
    <row r="2173" spans="1:11" x14ac:dyDescent="0.25">
      <c r="A2173" s="12">
        <f>TIMEVALUE(MID(Tabel2[[#This Row],[ns1:time2]],12,8))</f>
        <v>0.54446759259259259</v>
      </c>
      <c r="B2173" s="13">
        <f>ROUND(6370973.27862*((2*ASIN(SQRT((SIN((RADIANS(Strava!E2172)-RADIANS(Strava!E2173))/2)^2)+COS(RADIANS(Strava!E2172))*COS(RADIANS(Strava!E2173))*(SIN((RADIANS(Strava!F2172)-RADIANS(Strava!F2173))/2)^2))))),0)</f>
        <v>11</v>
      </c>
      <c r="C2173" s="14">
        <f t="shared" si="264"/>
        <v>31.079000000000025</v>
      </c>
      <c r="D2173" s="12">
        <f t="shared" si="265"/>
        <v>1.1574074074038876E-5</v>
      </c>
      <c r="E2173" s="12">
        <f t="shared" si="266"/>
        <v>8.2523148148148151E-2</v>
      </c>
      <c r="F2173" s="15">
        <f t="shared" si="267"/>
        <v>39.600000000120424</v>
      </c>
      <c r="G2173" s="15">
        <f t="shared" si="268"/>
        <v>39.599999999927739</v>
      </c>
      <c r="H2173" s="15">
        <f t="shared" si="269"/>
        <v>39.599999999991049</v>
      </c>
      <c r="I2173" s="15">
        <f t="shared" si="270"/>
        <v>40.500000000024379</v>
      </c>
      <c r="J2173" s="15">
        <f t="shared" si="271"/>
        <v>41.040000000005705</v>
      </c>
      <c r="K2173" s="21" t="str">
        <f>HYPERLINK("http://maps.google.nl/maps?q="&amp;SUBSTITUTE(Tabel2[[#This Row],[lat]],",",".")&amp;","&amp;SUBSTITUTE(Tabel2[[#This Row],[lon]],",","."))</f>
        <v>http://maps.google.nl/maps?q=50.951022,5.868532</v>
      </c>
    </row>
    <row r="2174" spans="1:11" x14ac:dyDescent="0.25">
      <c r="A2174" s="8">
        <f>TIMEVALUE(MID(Tabel2[[#This Row],[ns1:time2]],12,8))</f>
        <v>0.54447916666666674</v>
      </c>
      <c r="B2174" s="13">
        <f>ROUND(6370973.27862*((2*ASIN(SQRT((SIN((RADIANS(Strava!E2173)-RADIANS(Strava!E2174))/2)^2)+COS(RADIANS(Strava!E2173))*COS(RADIANS(Strava!E2174))*(SIN((RADIANS(Strava!F2173)-RADIANS(Strava!F2174))/2)^2))))),0)</f>
        <v>12</v>
      </c>
      <c r="C2174" s="10">
        <f t="shared" si="264"/>
        <v>31.091000000000026</v>
      </c>
      <c r="D2174" s="8">
        <f t="shared" si="265"/>
        <v>1.1574074074149898E-5</v>
      </c>
      <c r="E2174" s="8">
        <f t="shared" si="266"/>
        <v>8.2534722222222301E-2</v>
      </c>
      <c r="F2174" s="17">
        <f t="shared" si="267"/>
        <v>43.199999999716987</v>
      </c>
      <c r="G2174" s="17">
        <f t="shared" si="268"/>
        <v>41.399999999926777</v>
      </c>
      <c r="H2174" s="17">
        <f t="shared" si="269"/>
        <v>40.799999999861868</v>
      </c>
      <c r="I2174" s="17">
        <f t="shared" si="270"/>
        <v>40.499999999927255</v>
      </c>
      <c r="J2174" s="17">
        <f t="shared" si="271"/>
        <v>41.399999999966489</v>
      </c>
      <c r="K2174" s="20" t="str">
        <f>HYPERLINK("http://maps.google.nl/maps?q="&amp;SUBSTITUTE(Tabel2[[#This Row],[lat]],",",".")&amp;","&amp;SUBSTITUTE(Tabel2[[#This Row],[lon]],",","."))</f>
        <v>http://maps.google.nl/maps?q=50.950918,5.868544</v>
      </c>
    </row>
    <row r="2175" spans="1:11" x14ac:dyDescent="0.25">
      <c r="A2175" s="12">
        <f>TIMEVALUE(MID(Tabel2[[#This Row],[ns1:time2]],12,8))</f>
        <v>0.54449074074074078</v>
      </c>
      <c r="B2175" s="13">
        <f>ROUND(6370973.27862*((2*ASIN(SQRT((SIN((RADIANS(Strava!E2174)-RADIANS(Strava!E2175))/2)^2)+COS(RADIANS(Strava!E2174))*COS(RADIANS(Strava!E2175))*(SIN((RADIANS(Strava!F2174)-RADIANS(Strava!F2175))/2)^2))))),0)</f>
        <v>11</v>
      </c>
      <c r="C2175" s="14">
        <f t="shared" si="264"/>
        <v>31.102000000000025</v>
      </c>
      <c r="D2175" s="12">
        <f t="shared" si="265"/>
        <v>1.1574074074038876E-5</v>
      </c>
      <c r="E2175" s="12">
        <f t="shared" si="266"/>
        <v>8.254629629629634E-2</v>
      </c>
      <c r="F2175" s="15">
        <f t="shared" si="267"/>
        <v>39.600000000120424</v>
      </c>
      <c r="G2175" s="15">
        <f t="shared" si="268"/>
        <v>41.399999999926777</v>
      </c>
      <c r="H2175" s="15">
        <f t="shared" si="269"/>
        <v>40.799999999992323</v>
      </c>
      <c r="I2175" s="15">
        <f t="shared" si="270"/>
        <v>40.499999999927255</v>
      </c>
      <c r="J2175" s="15">
        <f t="shared" si="271"/>
        <v>41.039999999966341</v>
      </c>
      <c r="K2175" s="21" t="str">
        <f>HYPERLINK("http://maps.google.nl/maps?q="&amp;SUBSTITUTE(Tabel2[[#This Row],[lat]],",",".")&amp;","&amp;SUBSTITUTE(Tabel2[[#This Row],[lon]],",","."))</f>
        <v>http://maps.google.nl/maps?q=50.950816,5.868538</v>
      </c>
    </row>
    <row r="2176" spans="1:11" x14ac:dyDescent="0.25">
      <c r="A2176" s="8">
        <f>TIMEVALUE(MID(Tabel2[[#This Row],[ns1:time2]],12,8))</f>
        <v>0.54450231481481481</v>
      </c>
      <c r="B2176" s="13">
        <f>ROUND(6370973.27862*((2*ASIN(SQRT((SIN((RADIANS(Strava!E2175)-RADIANS(Strava!E2176))/2)^2)+COS(RADIANS(Strava!E2175))*COS(RADIANS(Strava!E2176))*(SIN((RADIANS(Strava!F2175)-RADIANS(Strava!F2176))/2)^2))))),0)</f>
        <v>12</v>
      </c>
      <c r="C2176" s="10">
        <f t="shared" si="264"/>
        <v>31.114000000000026</v>
      </c>
      <c r="D2176" s="8">
        <f t="shared" si="265"/>
        <v>1.1574074074038876E-5</v>
      </c>
      <c r="E2176" s="8">
        <f t="shared" si="266"/>
        <v>8.2557870370370379E-2</v>
      </c>
      <c r="F2176" s="17">
        <f t="shared" si="267"/>
        <v>43.200000000131375</v>
      </c>
      <c r="G2176" s="17">
        <f t="shared" si="268"/>
        <v>41.400000000125338</v>
      </c>
      <c r="H2176" s="17">
        <f t="shared" si="269"/>
        <v>41.999999999993605</v>
      </c>
      <c r="I2176" s="17">
        <f t="shared" si="270"/>
        <v>41.400000000026061</v>
      </c>
      <c r="J2176" s="17">
        <f t="shared" si="271"/>
        <v>41.040000000005705</v>
      </c>
      <c r="K2176" s="20" t="str">
        <f>HYPERLINK("http://maps.google.nl/maps?q="&amp;SUBSTITUTE(Tabel2[[#This Row],[lat]],",",".")&amp;","&amp;SUBSTITUTE(Tabel2[[#This Row],[lon]],",","."))</f>
        <v>http://maps.google.nl/maps?q=50.950707,5.868532</v>
      </c>
    </row>
    <row r="2177" spans="1:11" x14ac:dyDescent="0.25">
      <c r="A2177" s="12">
        <f>TIMEVALUE(MID(Tabel2[[#This Row],[ns1:time2]],12,8))</f>
        <v>0.54451388888888885</v>
      </c>
      <c r="B2177" s="13">
        <f>ROUND(6370973.27862*((2*ASIN(SQRT((SIN((RADIANS(Strava!E2176)-RADIANS(Strava!E2177))/2)^2)+COS(RADIANS(Strava!E2176))*COS(RADIANS(Strava!E2177))*(SIN((RADIANS(Strava!F2176)-RADIANS(Strava!F2177))/2)^2))))),0)</f>
        <v>12</v>
      </c>
      <c r="C2177" s="14">
        <f t="shared" si="264"/>
        <v>31.126000000000026</v>
      </c>
      <c r="D2177" s="12">
        <f t="shared" si="265"/>
        <v>1.1574074074038876E-5</v>
      </c>
      <c r="E2177" s="12">
        <f t="shared" si="266"/>
        <v>8.2569444444444418E-2</v>
      </c>
      <c r="F2177" s="15">
        <f t="shared" si="267"/>
        <v>43.200000000131375</v>
      </c>
      <c r="G2177" s="15">
        <f t="shared" si="268"/>
        <v>43.200000000133016</v>
      </c>
      <c r="H2177" s="15">
        <f t="shared" si="269"/>
        <v>42.000000000127898</v>
      </c>
      <c r="I2177" s="15">
        <f t="shared" si="270"/>
        <v>42.300000000027737</v>
      </c>
      <c r="J2177" s="15">
        <f t="shared" si="271"/>
        <v>41.400000000006202</v>
      </c>
      <c r="K2177" s="21" t="str">
        <f>HYPERLINK("http://maps.google.nl/maps?q="&amp;SUBSTITUTE(Tabel2[[#This Row],[lat]],",",".")&amp;","&amp;SUBSTITUTE(Tabel2[[#This Row],[lon]],",","."))</f>
        <v>http://maps.google.nl/maps?q=50.950603,5.868526</v>
      </c>
    </row>
    <row r="2178" spans="1:11" x14ac:dyDescent="0.25">
      <c r="A2178" s="8">
        <f>TIMEVALUE(MID(Tabel2[[#This Row],[ns1:time2]],12,8))</f>
        <v>0.54452546296296289</v>
      </c>
      <c r="B2178" s="13">
        <f>ROUND(6370973.27862*((2*ASIN(SQRT((SIN((RADIANS(Strava!E2177)-RADIANS(Strava!E2178))/2)^2)+COS(RADIANS(Strava!E2177))*COS(RADIANS(Strava!E2178))*(SIN((RADIANS(Strava!F2177)-RADIANS(Strava!F2178))/2)^2))))),0)</f>
        <v>12</v>
      </c>
      <c r="C2178" s="10">
        <f t="shared" si="264"/>
        <v>31.138000000000027</v>
      </c>
      <c r="D2178" s="8">
        <f t="shared" si="265"/>
        <v>1.1574074074038876E-5</v>
      </c>
      <c r="E2178" s="8">
        <f t="shared" si="266"/>
        <v>8.2581018518518456E-2</v>
      </c>
      <c r="F2178" s="17">
        <f t="shared" si="267"/>
        <v>43.200000000131375</v>
      </c>
      <c r="G2178" s="17">
        <f t="shared" si="268"/>
        <v>43.200000000133016</v>
      </c>
      <c r="H2178" s="17">
        <f t="shared" si="269"/>
        <v>43.200000000133016</v>
      </c>
      <c r="I2178" s="17">
        <f t="shared" si="270"/>
        <v>42.300000000129174</v>
      </c>
      <c r="J2178" s="17">
        <f t="shared" si="271"/>
        <v>41.400000000045914</v>
      </c>
      <c r="K2178" s="20" t="str">
        <f>HYPERLINK("http://maps.google.nl/maps?q="&amp;SUBSTITUTE(Tabel2[[#This Row],[lat]],",",".")&amp;","&amp;SUBSTITUTE(Tabel2[[#This Row],[lon]],",","."))</f>
        <v>http://maps.google.nl/maps?q=50.950496,5.868519</v>
      </c>
    </row>
    <row r="2179" spans="1:11" x14ac:dyDescent="0.25">
      <c r="A2179" s="12">
        <f>TIMEVALUE(MID(Tabel2[[#This Row],[ns1:time2]],12,8))</f>
        <v>0.54453703703703704</v>
      </c>
      <c r="B2179" s="13">
        <f>ROUND(6370973.27862*((2*ASIN(SQRT((SIN((RADIANS(Strava!E2178)-RADIANS(Strava!E2179))/2)^2)+COS(RADIANS(Strava!E2178))*COS(RADIANS(Strava!E2179))*(SIN((RADIANS(Strava!F2178)-RADIANS(Strava!F2179))/2)^2))))),0)</f>
        <v>12</v>
      </c>
      <c r="C2179" s="14">
        <f t="shared" si="264"/>
        <v>31.150000000000027</v>
      </c>
      <c r="D2179" s="12">
        <f t="shared" si="265"/>
        <v>1.1574074074149898E-5</v>
      </c>
      <c r="E2179" s="12">
        <f t="shared" si="266"/>
        <v>8.2592592592592606E-2</v>
      </c>
      <c r="F2179" s="15">
        <f t="shared" si="267"/>
        <v>43.199999999716987</v>
      </c>
      <c r="G2179" s="15">
        <f t="shared" si="268"/>
        <v>43.199999999925822</v>
      </c>
      <c r="H2179" s="15">
        <f t="shared" si="269"/>
        <v>43.199999999994887</v>
      </c>
      <c r="I2179" s="15">
        <f t="shared" si="270"/>
        <v>43.200000000029419</v>
      </c>
      <c r="J2179" s="15">
        <f t="shared" si="271"/>
        <v>41.760000000006698</v>
      </c>
      <c r="K2179" s="21" t="str">
        <f>HYPERLINK("http://maps.google.nl/maps?q="&amp;SUBSTITUTE(Tabel2[[#This Row],[lat]],",",".")&amp;","&amp;SUBSTITUTE(Tabel2[[#This Row],[lon]],",","."))</f>
        <v>http://maps.google.nl/maps?q=50.950391,5.868514</v>
      </c>
    </row>
    <row r="2180" spans="1:11" x14ac:dyDescent="0.25">
      <c r="A2180" s="8">
        <f>TIMEVALUE(MID(Tabel2[[#This Row],[ns1:time2]],12,8))</f>
        <v>0.54454861111111108</v>
      </c>
      <c r="B2180" s="13">
        <f>ROUND(6370973.27862*((2*ASIN(SQRT((SIN((RADIANS(Strava!E2179)-RADIANS(Strava!E2180))/2)^2)+COS(RADIANS(Strava!E2179))*COS(RADIANS(Strava!E2180))*(SIN((RADIANS(Strava!F2179)-RADIANS(Strava!F2180))/2)^2))))),0)</f>
        <v>12</v>
      </c>
      <c r="C2180" s="10">
        <f t="shared" ref="C2180:C2243" si="272">C2179+B2180/1000</f>
        <v>31.162000000000027</v>
      </c>
      <c r="D2180" s="8">
        <f t="shared" ref="D2180:D2243" si="273">A2180-A2179</f>
        <v>1.1574074074038876E-5</v>
      </c>
      <c r="E2180" s="8">
        <f t="shared" ref="E2180:E2243" si="274">+E2179+D2180</f>
        <v>8.2604166666666645E-2</v>
      </c>
      <c r="F2180" s="17">
        <f t="shared" ref="F2180:F2243" si="275">(B2180/1000)/(D2180*24)</f>
        <v>43.200000000131375</v>
      </c>
      <c r="G2180" s="17">
        <f t="shared" si="268"/>
        <v>43.199999999925822</v>
      </c>
      <c r="H2180" s="17">
        <f t="shared" si="269"/>
        <v>43.199999999994887</v>
      </c>
      <c r="I2180" s="17">
        <f t="shared" si="270"/>
        <v>43.200000000029419</v>
      </c>
      <c r="J2180" s="17">
        <f t="shared" si="271"/>
        <v>41.760000000006698</v>
      </c>
      <c r="K2180" s="20" t="str">
        <f>HYPERLINK("http://maps.google.nl/maps?q="&amp;SUBSTITUTE(Tabel2[[#This Row],[lat]],",",".")&amp;","&amp;SUBSTITUTE(Tabel2[[#This Row],[lon]],",","."))</f>
        <v>http://maps.google.nl/maps?q=50.950283,5.868515</v>
      </c>
    </row>
    <row r="2181" spans="1:11" x14ac:dyDescent="0.25">
      <c r="A2181" s="12">
        <f>TIMEVALUE(MID(Tabel2[[#This Row],[ns1:time2]],12,8))</f>
        <v>0.54456018518518523</v>
      </c>
      <c r="B2181" s="13">
        <f>ROUND(6370973.27862*((2*ASIN(SQRT((SIN((RADIANS(Strava!E2180)-RADIANS(Strava!E2181))/2)^2)+COS(RADIANS(Strava!E2180))*COS(RADIANS(Strava!E2181))*(SIN((RADIANS(Strava!F2180)-RADIANS(Strava!F2181))/2)^2))))),0)</f>
        <v>12</v>
      </c>
      <c r="C2181" s="14">
        <f t="shared" si="272"/>
        <v>31.174000000000028</v>
      </c>
      <c r="D2181" s="12">
        <f t="shared" si="273"/>
        <v>1.1574074074149898E-5</v>
      </c>
      <c r="E2181" s="12">
        <f t="shared" si="274"/>
        <v>8.2615740740740795E-2</v>
      </c>
      <c r="F2181" s="15">
        <f t="shared" si="275"/>
        <v>43.199999999716987</v>
      </c>
      <c r="G2181" s="15">
        <f t="shared" ref="G2181:G2244" si="276">(C2181-C2179)/((E2181-E2179)*24)</f>
        <v>43.199999999925822</v>
      </c>
      <c r="H2181" s="15">
        <f t="shared" ref="H2181:H2244" si="277">(C2181-C2178)/((E2181-E2178)*24)</f>
        <v>43.199999999856757</v>
      </c>
      <c r="I2181" s="15">
        <f t="shared" si="270"/>
        <v>43.199999999925822</v>
      </c>
      <c r="J2181" s="15">
        <f t="shared" si="271"/>
        <v>42.119999999966801</v>
      </c>
      <c r="K2181" s="21" t="str">
        <f>HYPERLINK("http://maps.google.nl/maps?q="&amp;SUBSTITUTE(Tabel2[[#This Row],[lat]],",",".")&amp;","&amp;SUBSTITUTE(Tabel2[[#This Row],[lon]],",","."))</f>
        <v>http://maps.google.nl/maps?q=50.950172,5.868508</v>
      </c>
    </row>
    <row r="2182" spans="1:11" x14ac:dyDescent="0.25">
      <c r="A2182" s="8">
        <f>TIMEVALUE(MID(Tabel2[[#This Row],[ns1:time2]],12,8))</f>
        <v>0.54458333333333331</v>
      </c>
      <c r="B2182" s="13">
        <f>ROUND(6370973.27862*((2*ASIN(SQRT((SIN((RADIANS(Strava!E2181)-RADIANS(Strava!E2182))/2)^2)+COS(RADIANS(Strava!E2181))*COS(RADIANS(Strava!E2182))*(SIN((RADIANS(Strava!F2181)-RADIANS(Strava!F2182))/2)^2))))),0)</f>
        <v>23</v>
      </c>
      <c r="C2182" s="10">
        <f t="shared" si="272"/>
        <v>31.197000000000028</v>
      </c>
      <c r="D2182" s="8">
        <f t="shared" si="273"/>
        <v>2.3148148148077752E-5</v>
      </c>
      <c r="E2182" s="8">
        <f t="shared" si="274"/>
        <v>8.2638888888888873E-2</v>
      </c>
      <c r="F2182" s="17">
        <f t="shared" si="275"/>
        <v>41.4000000001259</v>
      </c>
      <c r="G2182" s="17">
        <f t="shared" si="276"/>
        <v>41.999999999993605</v>
      </c>
      <c r="H2182" s="17">
        <f t="shared" si="277"/>
        <v>42.300000000027737</v>
      </c>
      <c r="I2182" s="17">
        <f t="shared" ref="I2182:I2245" si="278">(C2182-C2178)/((E2182-E2178)*24)</f>
        <v>42.47999999996695</v>
      </c>
      <c r="J2182" s="17">
        <f t="shared" si="271"/>
        <v>42.2181818182002</v>
      </c>
      <c r="K2182" s="20" t="str">
        <f>HYPERLINK("http://maps.google.nl/maps?q="&amp;SUBSTITUTE(Tabel2[[#This Row],[lat]],",",".")&amp;","&amp;SUBSTITUTE(Tabel2[[#This Row],[lon]],",","."))</f>
        <v>http://maps.google.nl/maps?q=50.949966,5.868442</v>
      </c>
    </row>
    <row r="2183" spans="1:11" x14ac:dyDescent="0.25">
      <c r="A2183" s="12">
        <f>TIMEVALUE(MID(Tabel2[[#This Row],[ns1:time2]],12,8))</f>
        <v>0.5446064814814815</v>
      </c>
      <c r="B2183" s="13">
        <f>ROUND(6370973.27862*((2*ASIN(SQRT((SIN((RADIANS(Strava!E2182)-RADIANS(Strava!E2183))/2)^2)+COS(RADIANS(Strava!E2182))*COS(RADIANS(Strava!E2183))*(SIN((RADIANS(Strava!F2182)-RADIANS(Strava!F2183))/2)^2))))),0)</f>
        <v>24</v>
      </c>
      <c r="C2183" s="14">
        <f t="shared" si="272"/>
        <v>31.221000000000029</v>
      </c>
      <c r="D2183" s="12">
        <f t="shared" si="273"/>
        <v>2.3148148148188774E-5</v>
      </c>
      <c r="E2183" s="12">
        <f t="shared" si="274"/>
        <v>8.2662037037037062E-2</v>
      </c>
      <c r="F2183" s="15">
        <f t="shared" si="275"/>
        <v>43.199999999924181</v>
      </c>
      <c r="G2183" s="15">
        <f t="shared" si="276"/>
        <v>42.300000000027737</v>
      </c>
      <c r="H2183" s="15">
        <f t="shared" si="277"/>
        <v>42.47999999996695</v>
      </c>
      <c r="I2183" s="15">
        <f t="shared" si="278"/>
        <v>42.599999999994246</v>
      </c>
      <c r="J2183" s="15">
        <f t="shared" si="271"/>
        <v>42.599999999994246</v>
      </c>
      <c r="K2183" s="21" t="str">
        <f>HYPERLINK("http://maps.google.nl/maps?q="&amp;SUBSTITUTE(Tabel2[[#This Row],[lat]],",",".")&amp;","&amp;SUBSTITUTE(Tabel2[[#This Row],[lon]],",","."))</f>
        <v>http://maps.google.nl/maps?q=50.949776,5.868295</v>
      </c>
    </row>
    <row r="2184" spans="1:11" x14ac:dyDescent="0.25">
      <c r="A2184" s="8">
        <f>TIMEVALUE(MID(Tabel2[[#This Row],[ns1:time2]],12,8))</f>
        <v>0.54461805555555554</v>
      </c>
      <c r="B2184" s="13">
        <f>ROUND(6370973.27862*((2*ASIN(SQRT((SIN((RADIANS(Strava!E2183)-RADIANS(Strava!E2184))/2)^2)+COS(RADIANS(Strava!E2183))*COS(RADIANS(Strava!E2184))*(SIN((RADIANS(Strava!F2183)-RADIANS(Strava!F2184))/2)^2))))),0)</f>
        <v>12</v>
      </c>
      <c r="C2184" s="10">
        <f t="shared" si="272"/>
        <v>31.233000000000029</v>
      </c>
      <c r="D2184" s="8">
        <f t="shared" si="273"/>
        <v>1.1574074074038876E-5</v>
      </c>
      <c r="E2184" s="8">
        <f t="shared" si="274"/>
        <v>8.2673611111111101E-2</v>
      </c>
      <c r="F2184" s="17">
        <f t="shared" si="275"/>
        <v>43.200000000131375</v>
      </c>
      <c r="G2184" s="17">
        <f t="shared" si="276"/>
        <v>43.199999999994887</v>
      </c>
      <c r="H2184" s="17">
        <f t="shared" si="277"/>
        <v>42.480000000048449</v>
      </c>
      <c r="I2184" s="17">
        <f t="shared" si="278"/>
        <v>42.599999999994246</v>
      </c>
      <c r="J2184" s="17">
        <f t="shared" si="271"/>
        <v>42.600000000028295</v>
      </c>
      <c r="K2184" s="20" t="str">
        <f>HYPERLINK("http://maps.google.nl/maps?q="&amp;SUBSTITUTE(Tabel2[[#This Row],[lat]],",",".")&amp;","&amp;SUBSTITUTE(Tabel2[[#This Row],[lon]],",","."))</f>
        <v>http://maps.google.nl/maps?q=50.949689,5.868204</v>
      </c>
    </row>
    <row r="2185" spans="1:11" x14ac:dyDescent="0.25">
      <c r="A2185" s="12">
        <f>TIMEVALUE(MID(Tabel2[[#This Row],[ns1:time2]],12,8))</f>
        <v>0.54462962962962969</v>
      </c>
      <c r="B2185" s="13">
        <f>ROUND(6370973.27862*((2*ASIN(SQRT((SIN((RADIANS(Strava!E2184)-RADIANS(Strava!E2185))/2)^2)+COS(RADIANS(Strava!E2184))*COS(RADIANS(Strava!E2185))*(SIN((RADIANS(Strava!F2184)-RADIANS(Strava!F2185))/2)^2))))),0)</f>
        <v>11</v>
      </c>
      <c r="C2185" s="14">
        <f t="shared" si="272"/>
        <v>31.244000000000028</v>
      </c>
      <c r="D2185" s="12">
        <f t="shared" si="273"/>
        <v>1.1574074074149898E-5</v>
      </c>
      <c r="E2185" s="12">
        <f t="shared" si="274"/>
        <v>8.268518518518525E-2</v>
      </c>
      <c r="F2185" s="15">
        <f t="shared" si="275"/>
        <v>39.599999999740568</v>
      </c>
      <c r="G2185" s="15">
        <f t="shared" si="276"/>
        <v>41.399999999926777</v>
      </c>
      <c r="H2185" s="15">
        <f t="shared" si="277"/>
        <v>42.2999999999263</v>
      </c>
      <c r="I2185" s="15">
        <f t="shared" si="278"/>
        <v>41.999999999993605</v>
      </c>
      <c r="J2185" s="15">
        <f t="shared" si="271"/>
        <v>42.599999999994246</v>
      </c>
      <c r="K2185" s="21" t="str">
        <f>HYPERLINK("http://maps.google.nl/maps?q="&amp;SUBSTITUTE(Tabel2[[#This Row],[lat]],",",".")&amp;","&amp;SUBSTITUTE(Tabel2[[#This Row],[lon]],",","."))</f>
        <v>http://maps.google.nl/maps?q=50.949601,5.868119</v>
      </c>
    </row>
    <row r="2186" spans="1:11" x14ac:dyDescent="0.25">
      <c r="A2186" s="8">
        <f>TIMEVALUE(MID(Tabel2[[#This Row],[ns1:time2]],12,8))</f>
        <v>0.54464120370370372</v>
      </c>
      <c r="B2186" s="13">
        <f>ROUND(6370973.27862*((2*ASIN(SQRT((SIN((RADIANS(Strava!E2185)-RADIANS(Strava!E2186))/2)^2)+COS(RADIANS(Strava!E2185))*COS(RADIANS(Strava!E2186))*(SIN((RADIANS(Strava!F2185)-RADIANS(Strava!F2186))/2)^2))))),0)</f>
        <v>12</v>
      </c>
      <c r="C2186" s="10">
        <f t="shared" si="272"/>
        <v>31.256000000000029</v>
      </c>
      <c r="D2186" s="8">
        <f t="shared" si="273"/>
        <v>1.1574074074038876E-5</v>
      </c>
      <c r="E2186" s="8">
        <f t="shared" si="274"/>
        <v>8.2696759259259289E-2</v>
      </c>
      <c r="F2186" s="17">
        <f t="shared" si="275"/>
        <v>43.200000000131375</v>
      </c>
      <c r="G2186" s="17">
        <f t="shared" si="276"/>
        <v>41.399999999926777</v>
      </c>
      <c r="H2186" s="17">
        <f t="shared" si="277"/>
        <v>41.999999999993605</v>
      </c>
      <c r="I2186" s="17">
        <f t="shared" si="278"/>
        <v>42.47999999996695</v>
      </c>
      <c r="J2186" s="17">
        <f t="shared" si="271"/>
        <v>42.599999999994246</v>
      </c>
      <c r="K2186" s="20" t="str">
        <f>HYPERLINK("http://maps.google.nl/maps?q="&amp;SUBSTITUTE(Tabel2[[#This Row],[lat]],",",".")&amp;","&amp;SUBSTITUTE(Tabel2[[#This Row],[lon]],",","."))</f>
        <v>http://maps.google.nl/maps?q=50.949513,5.868032</v>
      </c>
    </row>
    <row r="2187" spans="1:11" x14ac:dyDescent="0.25">
      <c r="A2187" s="12">
        <f>TIMEVALUE(MID(Tabel2[[#This Row],[ns1:time2]],12,8))</f>
        <v>0.54465277777777776</v>
      </c>
      <c r="B2187" s="13">
        <f>ROUND(6370973.27862*((2*ASIN(SQRT((SIN((RADIANS(Strava!E2186)-RADIANS(Strava!E2187))/2)^2)+COS(RADIANS(Strava!E2186))*COS(RADIANS(Strava!E2187))*(SIN((RADIANS(Strava!F2186)-RADIANS(Strava!F2187))/2)^2))))),0)</f>
        <v>12</v>
      </c>
      <c r="C2187" s="14">
        <f t="shared" si="272"/>
        <v>31.268000000000029</v>
      </c>
      <c r="D2187" s="12">
        <f t="shared" si="273"/>
        <v>1.1574074074038876E-5</v>
      </c>
      <c r="E2187" s="12">
        <f t="shared" si="274"/>
        <v>8.2708333333333328E-2</v>
      </c>
      <c r="F2187" s="15">
        <f t="shared" si="275"/>
        <v>43.200000000131375</v>
      </c>
      <c r="G2187" s="15">
        <f t="shared" si="276"/>
        <v>43.200000000133016</v>
      </c>
      <c r="H2187" s="15">
        <f t="shared" si="277"/>
        <v>41.999999999993605</v>
      </c>
      <c r="I2187" s="15">
        <f t="shared" si="278"/>
        <v>42.300000000027737</v>
      </c>
      <c r="J2187" s="15">
        <f t="shared" si="271"/>
        <v>42.599999999994246</v>
      </c>
      <c r="K2187" s="21" t="str">
        <f>HYPERLINK("http://maps.google.nl/maps?q="&amp;SUBSTITUTE(Tabel2[[#This Row],[lat]],",",".")&amp;","&amp;SUBSTITUTE(Tabel2[[#This Row],[lon]],",","."))</f>
        <v>http://maps.google.nl/maps?q=50.94942,5.86794</v>
      </c>
    </row>
    <row r="2188" spans="1:11" x14ac:dyDescent="0.25">
      <c r="A2188" s="8">
        <f>TIMEVALUE(MID(Tabel2[[#This Row],[ns1:time2]],12,8))</f>
        <v>0.54468749999999999</v>
      </c>
      <c r="B2188" s="13">
        <f>ROUND(6370973.27862*((2*ASIN(SQRT((SIN((RADIANS(Strava!E2187)-RADIANS(Strava!E2188))/2)^2)+COS(RADIANS(Strava!E2187))*COS(RADIANS(Strava!E2188))*(SIN((RADIANS(Strava!F2187)-RADIANS(Strava!F2188))/2)^2))))),0)</f>
        <v>35</v>
      </c>
      <c r="C2188" s="10">
        <f t="shared" si="272"/>
        <v>31.303000000000029</v>
      </c>
      <c r="D2188" s="8">
        <f t="shared" si="273"/>
        <v>3.472222222222765E-5</v>
      </c>
      <c r="E2188" s="8">
        <f t="shared" si="274"/>
        <v>8.2743055555555556E-2</v>
      </c>
      <c r="F2188" s="17">
        <f t="shared" si="275"/>
        <v>41.999999999993442</v>
      </c>
      <c r="G2188" s="17">
        <f t="shared" si="276"/>
        <v>42.300000000027737</v>
      </c>
      <c r="H2188" s="17">
        <f t="shared" si="277"/>
        <v>42.480000000048449</v>
      </c>
      <c r="I2188" s="17">
        <f t="shared" si="278"/>
        <v>41.999999999993605</v>
      </c>
      <c r="J2188" s="17">
        <f t="shared" ref="J2188:J2251" si="279">(C2188-C2178)/((E2188-E2178)*24)</f>
        <v>42.428571428555799</v>
      </c>
      <c r="K2188" s="20" t="str">
        <f>HYPERLINK("http://maps.google.nl/maps?q="&amp;SUBSTITUTE(Tabel2[[#This Row],[lat]],",",".")&amp;","&amp;SUBSTITUTE(Tabel2[[#This Row],[lon]],",","."))</f>
        <v>http://maps.google.nl/maps?q=50.949142,5.867691</v>
      </c>
    </row>
    <row r="2189" spans="1:11" x14ac:dyDescent="0.25">
      <c r="A2189" s="12">
        <f>TIMEVALUE(MID(Tabel2[[#This Row],[ns1:time2]],12,8))</f>
        <v>0.54469907407407414</v>
      </c>
      <c r="B2189" s="13">
        <f>ROUND(6370973.27862*((2*ASIN(SQRT((SIN((RADIANS(Strava!E2188)-RADIANS(Strava!E2189))/2)^2)+COS(RADIANS(Strava!E2188))*COS(RADIANS(Strava!E2189))*(SIN((RADIANS(Strava!F2188)-RADIANS(Strava!F2189))/2)^2))))),0)</f>
        <v>12</v>
      </c>
      <c r="C2189" s="14">
        <f t="shared" si="272"/>
        <v>31.31500000000003</v>
      </c>
      <c r="D2189" s="12">
        <f t="shared" si="273"/>
        <v>1.1574074074149898E-5</v>
      </c>
      <c r="E2189" s="12">
        <f t="shared" si="274"/>
        <v>8.2754629629629706E-2</v>
      </c>
      <c r="F2189" s="15">
        <f t="shared" si="275"/>
        <v>43.199999999716987</v>
      </c>
      <c r="G2189" s="15">
        <f t="shared" si="276"/>
        <v>42.2999999999263</v>
      </c>
      <c r="H2189" s="15">
        <f t="shared" si="277"/>
        <v>42.47999999996695</v>
      </c>
      <c r="I2189" s="15">
        <f t="shared" si="278"/>
        <v>42.599999999994246</v>
      </c>
      <c r="J2189" s="15">
        <f t="shared" si="279"/>
        <v>42.428571428555799</v>
      </c>
      <c r="K2189" s="21" t="str">
        <f>HYPERLINK("http://maps.google.nl/maps?q="&amp;SUBSTITUTE(Tabel2[[#This Row],[lat]],",",".")&amp;","&amp;SUBSTITUTE(Tabel2[[#This Row],[lon]],",","."))</f>
        <v>http://maps.google.nl/maps?q=50.949047,5.867609</v>
      </c>
    </row>
    <row r="2190" spans="1:11" x14ac:dyDescent="0.25">
      <c r="A2190" s="8">
        <f>TIMEVALUE(MID(Tabel2[[#This Row],[ns1:time2]],12,8))</f>
        <v>0.54471064814814818</v>
      </c>
      <c r="B2190" s="13">
        <f>ROUND(6370973.27862*((2*ASIN(SQRT((SIN((RADIANS(Strava!E2189)-RADIANS(Strava!E2190))/2)^2)+COS(RADIANS(Strava!E2189))*COS(RADIANS(Strava!E2190))*(SIN((RADIANS(Strava!F2189)-RADIANS(Strava!F2190))/2)^2))))),0)</f>
        <v>12</v>
      </c>
      <c r="C2190" s="10">
        <f t="shared" si="272"/>
        <v>31.32700000000003</v>
      </c>
      <c r="D2190" s="8">
        <f t="shared" si="273"/>
        <v>1.1574074074038876E-5</v>
      </c>
      <c r="E2190" s="8">
        <f t="shared" si="274"/>
        <v>8.2766203703703745E-2</v>
      </c>
      <c r="F2190" s="17">
        <f t="shared" si="275"/>
        <v>43.200000000131375</v>
      </c>
      <c r="G2190" s="17">
        <f t="shared" si="276"/>
        <v>43.199999999925822</v>
      </c>
      <c r="H2190" s="17">
        <f t="shared" si="277"/>
        <v>42.47999999996695</v>
      </c>
      <c r="I2190" s="17">
        <f t="shared" si="278"/>
        <v>42.599999999994246</v>
      </c>
      <c r="J2190" s="17">
        <f t="shared" si="279"/>
        <v>42.428571428555799</v>
      </c>
      <c r="K2190" s="20" t="str">
        <f>HYPERLINK("http://maps.google.nl/maps?q="&amp;SUBSTITUTE(Tabel2[[#This Row],[lat]],",",".")&amp;","&amp;SUBSTITUTE(Tabel2[[#This Row],[lon]],",","."))</f>
        <v>http://maps.google.nl/maps?q=50.948956,5.867522</v>
      </c>
    </row>
    <row r="2191" spans="1:11" x14ac:dyDescent="0.25">
      <c r="A2191" s="12">
        <f>TIMEVALUE(MID(Tabel2[[#This Row],[ns1:time2]],12,8))</f>
        <v>0.54472222222222222</v>
      </c>
      <c r="B2191" s="13">
        <f>ROUND(6370973.27862*((2*ASIN(SQRT((SIN((RADIANS(Strava!E2190)-RADIANS(Strava!E2191))/2)^2)+COS(RADIANS(Strava!E2190))*COS(RADIANS(Strava!E2191))*(SIN((RADIANS(Strava!F2190)-RADIANS(Strava!F2191))/2)^2))))),0)</f>
        <v>12</v>
      </c>
      <c r="C2191" s="14">
        <f t="shared" si="272"/>
        <v>31.339000000000031</v>
      </c>
      <c r="D2191" s="12">
        <f t="shared" si="273"/>
        <v>1.1574074074038876E-5</v>
      </c>
      <c r="E2191" s="12">
        <f t="shared" si="274"/>
        <v>8.2777777777777783E-2</v>
      </c>
      <c r="F2191" s="15">
        <f t="shared" si="275"/>
        <v>43.200000000131375</v>
      </c>
      <c r="G2191" s="15">
        <f t="shared" si="276"/>
        <v>43.200000000133016</v>
      </c>
      <c r="H2191" s="15">
        <f t="shared" si="277"/>
        <v>43.199999999994887</v>
      </c>
      <c r="I2191" s="15">
        <f t="shared" si="278"/>
        <v>42.599999999994246</v>
      </c>
      <c r="J2191" s="15">
        <f t="shared" si="279"/>
        <v>42.428571428584874</v>
      </c>
      <c r="K2191" s="21" t="str">
        <f>HYPERLINK("http://maps.google.nl/maps?q="&amp;SUBSTITUTE(Tabel2[[#This Row],[lat]],",",".")&amp;","&amp;SUBSTITUTE(Tabel2[[#This Row],[lon]],",","."))</f>
        <v>http://maps.google.nl/maps?q=50.948867,5.867438</v>
      </c>
    </row>
    <row r="2192" spans="1:11" x14ac:dyDescent="0.25">
      <c r="A2192" s="8">
        <f>TIMEVALUE(MID(Tabel2[[#This Row],[ns1:time2]],12,8))</f>
        <v>0.54473379629629626</v>
      </c>
      <c r="B2192" s="13">
        <f>ROUND(6370973.27862*((2*ASIN(SQRT((SIN((RADIANS(Strava!E2191)-RADIANS(Strava!E2192))/2)^2)+COS(RADIANS(Strava!E2191))*COS(RADIANS(Strava!E2192))*(SIN((RADIANS(Strava!F2191)-RADIANS(Strava!F2192))/2)^2))))),0)</f>
        <v>12</v>
      </c>
      <c r="C2192" s="10">
        <f t="shared" si="272"/>
        <v>31.351000000000031</v>
      </c>
      <c r="D2192" s="8">
        <f t="shared" si="273"/>
        <v>1.1574074074038876E-5</v>
      </c>
      <c r="E2192" s="8">
        <f t="shared" si="274"/>
        <v>8.2789351851851822E-2</v>
      </c>
      <c r="F2192" s="17">
        <f t="shared" si="275"/>
        <v>43.200000000131375</v>
      </c>
      <c r="G2192" s="17">
        <f t="shared" si="276"/>
        <v>43.200000000133016</v>
      </c>
      <c r="H2192" s="17">
        <f t="shared" si="277"/>
        <v>43.200000000133016</v>
      </c>
      <c r="I2192" s="17">
        <f t="shared" si="278"/>
        <v>43.200000000029419</v>
      </c>
      <c r="J2192" s="17">
        <f t="shared" si="279"/>
        <v>42.646153846158626</v>
      </c>
      <c r="K2192" s="20" t="str">
        <f>HYPERLINK("http://maps.google.nl/maps?q="&amp;SUBSTITUTE(Tabel2[[#This Row],[lat]],",",".")&amp;","&amp;SUBSTITUTE(Tabel2[[#This Row],[lon]],",","."))</f>
        <v>http://maps.google.nl/maps?q=50.948776,5.867355</v>
      </c>
    </row>
    <row r="2193" spans="1:11" x14ac:dyDescent="0.25">
      <c r="A2193" s="12">
        <f>TIMEVALUE(MID(Tabel2[[#This Row],[ns1:time2]],12,8))</f>
        <v>0.5447453703703703</v>
      </c>
      <c r="B2193" s="13">
        <f>ROUND(6370973.27862*((2*ASIN(SQRT((SIN((RADIANS(Strava!E2192)-RADIANS(Strava!E2193))/2)^2)+COS(RADIANS(Strava!E2192))*COS(RADIANS(Strava!E2193))*(SIN((RADIANS(Strava!F2192)-RADIANS(Strava!F2193))/2)^2))))),0)</f>
        <v>11</v>
      </c>
      <c r="C2193" s="14">
        <f t="shared" si="272"/>
        <v>31.36200000000003</v>
      </c>
      <c r="D2193" s="12">
        <f t="shared" si="273"/>
        <v>1.1574074074038876E-5</v>
      </c>
      <c r="E2193" s="12">
        <f t="shared" si="274"/>
        <v>8.2800925925925861E-2</v>
      </c>
      <c r="F2193" s="15">
        <f t="shared" si="275"/>
        <v>39.600000000120424</v>
      </c>
      <c r="G2193" s="15">
        <f t="shared" si="276"/>
        <v>41.400000000125338</v>
      </c>
      <c r="H2193" s="15">
        <f t="shared" si="277"/>
        <v>42.000000000127898</v>
      </c>
      <c r="I2193" s="15">
        <f t="shared" si="278"/>
        <v>42.300000000129174</v>
      </c>
      <c r="J2193" s="15">
        <f t="shared" si="279"/>
        <v>42.300000000027737</v>
      </c>
      <c r="K2193" s="21" t="str">
        <f>HYPERLINK("http://maps.google.nl/maps?q="&amp;SUBSTITUTE(Tabel2[[#This Row],[lat]],",",".")&amp;","&amp;SUBSTITUTE(Tabel2[[#This Row],[lon]],",","."))</f>
        <v>http://maps.google.nl/maps?q=50.948687,5.867272</v>
      </c>
    </row>
    <row r="2194" spans="1:11" x14ac:dyDescent="0.25">
      <c r="A2194" s="8">
        <f>TIMEVALUE(MID(Tabel2[[#This Row],[ns1:time2]],12,8))</f>
        <v>0.54475694444444445</v>
      </c>
      <c r="B2194" s="13">
        <f>ROUND(6370973.27862*((2*ASIN(SQRT((SIN((RADIANS(Strava!E2193)-RADIANS(Strava!E2194))/2)^2)+COS(RADIANS(Strava!E2193))*COS(RADIANS(Strava!E2194))*(SIN((RADIANS(Strava!F2193)-RADIANS(Strava!F2194))/2)^2))))),0)</f>
        <v>12</v>
      </c>
      <c r="C2194" s="10">
        <f t="shared" si="272"/>
        <v>31.374000000000031</v>
      </c>
      <c r="D2194" s="8">
        <f t="shared" si="273"/>
        <v>1.1574074074149898E-5</v>
      </c>
      <c r="E2194" s="8">
        <f t="shared" si="274"/>
        <v>8.2812500000000011E-2</v>
      </c>
      <c r="F2194" s="17">
        <f t="shared" si="275"/>
        <v>43.199999999716987</v>
      </c>
      <c r="G2194" s="17">
        <f t="shared" si="276"/>
        <v>41.399999999926777</v>
      </c>
      <c r="H2194" s="17">
        <f t="shared" si="277"/>
        <v>41.999999999993605</v>
      </c>
      <c r="I2194" s="17">
        <f t="shared" si="278"/>
        <v>42.300000000027737</v>
      </c>
      <c r="J2194" s="17">
        <f t="shared" si="279"/>
        <v>42.299999999993922</v>
      </c>
      <c r="K2194" s="20" t="str">
        <f>HYPERLINK("http://maps.google.nl/maps?q="&amp;SUBSTITUTE(Tabel2[[#This Row],[lat]],",",".")&amp;","&amp;SUBSTITUTE(Tabel2[[#This Row],[lon]],",","."))</f>
        <v>http://maps.google.nl/maps?q=50.948597,5.867187</v>
      </c>
    </row>
    <row r="2195" spans="1:11" x14ac:dyDescent="0.25">
      <c r="A2195" s="12">
        <f>TIMEVALUE(MID(Tabel2[[#This Row],[ns1:time2]],12,8))</f>
        <v>0.54476851851851849</v>
      </c>
      <c r="B2195" s="13">
        <f>ROUND(6370973.27862*((2*ASIN(SQRT((SIN((RADIANS(Strava!E2194)-RADIANS(Strava!E2195))/2)^2)+COS(RADIANS(Strava!E2194))*COS(RADIANS(Strava!E2195))*(SIN((RADIANS(Strava!F2194)-RADIANS(Strava!F2195))/2)^2))))),0)</f>
        <v>11</v>
      </c>
      <c r="C2195" s="14">
        <f t="shared" si="272"/>
        <v>31.38500000000003</v>
      </c>
      <c r="D2195" s="12">
        <f t="shared" si="273"/>
        <v>1.1574074074038876E-5</v>
      </c>
      <c r="E2195" s="12">
        <f t="shared" si="274"/>
        <v>8.282407407407405E-2</v>
      </c>
      <c r="F2195" s="15">
        <f t="shared" si="275"/>
        <v>39.600000000120424</v>
      </c>
      <c r="G2195" s="15">
        <f t="shared" si="276"/>
        <v>41.399999999926777</v>
      </c>
      <c r="H2195" s="15">
        <f t="shared" si="277"/>
        <v>40.799999999992323</v>
      </c>
      <c r="I2195" s="15">
        <f t="shared" si="278"/>
        <v>41.400000000026061</v>
      </c>
      <c r="J2195" s="15">
        <f t="shared" si="279"/>
        <v>42.300000000027737</v>
      </c>
      <c r="K2195" s="21" t="str">
        <f>HYPERLINK("http://maps.google.nl/maps?q="&amp;SUBSTITUTE(Tabel2[[#This Row],[lat]],",",".")&amp;","&amp;SUBSTITUTE(Tabel2[[#This Row],[lon]],",","."))</f>
        <v>http://maps.google.nl/maps?q=50.94851,5.867102</v>
      </c>
    </row>
    <row r="2196" spans="1:11" x14ac:dyDescent="0.25">
      <c r="A2196" s="8">
        <f>TIMEVALUE(MID(Tabel2[[#This Row],[ns1:time2]],12,8))</f>
        <v>0.54478009259259264</v>
      </c>
      <c r="B2196" s="13">
        <f>ROUND(6370973.27862*((2*ASIN(SQRT((SIN((RADIANS(Strava!E2195)-RADIANS(Strava!E2196))/2)^2)+COS(RADIANS(Strava!E2195))*COS(RADIANS(Strava!E2196))*(SIN((RADIANS(Strava!F2195)-RADIANS(Strava!F2196))/2)^2))))),0)</f>
        <v>11</v>
      </c>
      <c r="C2196" s="10">
        <f t="shared" si="272"/>
        <v>31.396000000000029</v>
      </c>
      <c r="D2196" s="8">
        <f t="shared" si="273"/>
        <v>1.1574074074149898E-5</v>
      </c>
      <c r="E2196" s="8">
        <f t="shared" si="274"/>
        <v>8.28356481481482E-2</v>
      </c>
      <c r="F2196" s="17">
        <f t="shared" si="275"/>
        <v>39.599999999740568</v>
      </c>
      <c r="G2196" s="17">
        <f t="shared" si="276"/>
        <v>39.599999999927739</v>
      </c>
      <c r="H2196" s="17">
        <f t="shared" si="277"/>
        <v>40.799999999861868</v>
      </c>
      <c r="I2196" s="17">
        <f t="shared" si="278"/>
        <v>40.499999999927255</v>
      </c>
      <c r="J2196" s="17">
        <f t="shared" si="279"/>
        <v>41.999999999993605</v>
      </c>
      <c r="K2196" s="20" t="str">
        <f>HYPERLINK("http://maps.google.nl/maps?q="&amp;SUBSTITUTE(Tabel2[[#This Row],[lat]],",",".")&amp;","&amp;SUBSTITUTE(Tabel2[[#This Row],[lon]],",","."))</f>
        <v>http://maps.google.nl/maps?q=50.948421,5.867023</v>
      </c>
    </row>
    <row r="2197" spans="1:11" x14ac:dyDescent="0.25">
      <c r="A2197" s="12">
        <f>TIMEVALUE(MID(Tabel2[[#This Row],[ns1:time2]],12,8))</f>
        <v>0.54479166666666667</v>
      </c>
      <c r="B2197" s="13">
        <f>ROUND(6370973.27862*((2*ASIN(SQRT((SIN((RADIANS(Strava!E2196)-RADIANS(Strava!E2197))/2)^2)+COS(RADIANS(Strava!E2196))*COS(RADIANS(Strava!E2197))*(SIN((RADIANS(Strava!F2196)-RADIANS(Strava!F2197))/2)^2))))),0)</f>
        <v>12</v>
      </c>
      <c r="C2197" s="14">
        <f t="shared" si="272"/>
        <v>31.40800000000003</v>
      </c>
      <c r="D2197" s="12">
        <f t="shared" si="273"/>
        <v>1.1574074074038876E-5</v>
      </c>
      <c r="E2197" s="12">
        <f t="shared" si="274"/>
        <v>8.2847222222222239E-2</v>
      </c>
      <c r="F2197" s="15">
        <f t="shared" si="275"/>
        <v>43.200000000131375</v>
      </c>
      <c r="G2197" s="15">
        <f t="shared" si="276"/>
        <v>41.399999999926777</v>
      </c>
      <c r="H2197" s="15">
        <f t="shared" si="277"/>
        <v>40.799999999992323</v>
      </c>
      <c r="I2197" s="15">
        <f t="shared" si="278"/>
        <v>41.399999999926777</v>
      </c>
      <c r="J2197" s="15">
        <f t="shared" si="279"/>
        <v>41.999999999993605</v>
      </c>
      <c r="K2197" s="21" t="str">
        <f>HYPERLINK("http://maps.google.nl/maps?q="&amp;SUBSTITUTE(Tabel2[[#This Row],[lat]],",",".")&amp;","&amp;SUBSTITUTE(Tabel2[[#This Row],[lon]],",","."))</f>
        <v>http://maps.google.nl/maps?q=50.94833,5.866943</v>
      </c>
    </row>
    <row r="2198" spans="1:11" x14ac:dyDescent="0.25">
      <c r="A2198" s="8">
        <f>TIMEVALUE(MID(Tabel2[[#This Row],[ns1:time2]],12,8))</f>
        <v>0.54480324074074071</v>
      </c>
      <c r="B2198" s="13">
        <f>ROUND(6370973.27862*((2*ASIN(SQRT((SIN((RADIANS(Strava!E2197)-RADIANS(Strava!E2198))/2)^2)+COS(RADIANS(Strava!E2197))*COS(RADIANS(Strava!E2198))*(SIN((RADIANS(Strava!F2197)-RADIANS(Strava!F2198))/2)^2))))),0)</f>
        <v>12</v>
      </c>
      <c r="C2198" s="10">
        <f t="shared" si="272"/>
        <v>31.42000000000003</v>
      </c>
      <c r="D2198" s="8">
        <f t="shared" si="273"/>
        <v>1.1574074074038876E-5</v>
      </c>
      <c r="E2198" s="8">
        <f t="shared" si="274"/>
        <v>8.2858796296296278E-2</v>
      </c>
      <c r="F2198" s="17">
        <f t="shared" si="275"/>
        <v>43.200000000131375</v>
      </c>
      <c r="G2198" s="17">
        <f t="shared" si="276"/>
        <v>43.200000000133016</v>
      </c>
      <c r="H2198" s="17">
        <f t="shared" si="277"/>
        <v>41.999999999993605</v>
      </c>
      <c r="I2198" s="17">
        <f t="shared" si="278"/>
        <v>41.400000000026061</v>
      </c>
      <c r="J2198" s="17">
        <f t="shared" si="279"/>
        <v>42.120000000007202</v>
      </c>
      <c r="K2198" s="20" t="str">
        <f>HYPERLINK("http://maps.google.nl/maps?q="&amp;SUBSTITUTE(Tabel2[[#This Row],[lat]],",",".")&amp;","&amp;SUBSTITUTE(Tabel2[[#This Row],[lon]],",","."))</f>
        <v>http://maps.google.nl/maps?q=50.948238,5.866863</v>
      </c>
    </row>
    <row r="2199" spans="1:11" x14ac:dyDescent="0.25">
      <c r="A2199" s="12">
        <f>TIMEVALUE(MID(Tabel2[[#This Row],[ns1:time2]],12,8))</f>
        <v>0.54481481481481475</v>
      </c>
      <c r="B2199" s="13">
        <f>ROUND(6370973.27862*((2*ASIN(SQRT((SIN((RADIANS(Strava!E2198)-RADIANS(Strava!E2199))/2)^2)+COS(RADIANS(Strava!E2198))*COS(RADIANS(Strava!E2199))*(SIN((RADIANS(Strava!F2198)-RADIANS(Strava!F2199))/2)^2))))),0)</f>
        <v>11</v>
      </c>
      <c r="C2199" s="14">
        <f t="shared" si="272"/>
        <v>31.431000000000029</v>
      </c>
      <c r="D2199" s="12">
        <f t="shared" si="273"/>
        <v>1.1574074074038876E-5</v>
      </c>
      <c r="E2199" s="12">
        <f t="shared" si="274"/>
        <v>8.2870370370370317E-2</v>
      </c>
      <c r="F2199" s="15">
        <f t="shared" si="275"/>
        <v>39.600000000120424</v>
      </c>
      <c r="G2199" s="15">
        <f t="shared" si="276"/>
        <v>41.400000000125338</v>
      </c>
      <c r="H2199" s="15">
        <f t="shared" si="277"/>
        <v>42.000000000127898</v>
      </c>
      <c r="I2199" s="15">
        <f t="shared" si="278"/>
        <v>41.400000000026061</v>
      </c>
      <c r="J2199" s="15">
        <f t="shared" si="279"/>
        <v>41.760000000046759</v>
      </c>
      <c r="K2199" s="21" t="str">
        <f>HYPERLINK("http://maps.google.nl/maps?q="&amp;SUBSTITUTE(Tabel2[[#This Row],[lat]],",",".")&amp;","&amp;SUBSTITUTE(Tabel2[[#This Row],[lon]],",","."))</f>
        <v>http://maps.google.nl/maps?q=50.948148,5.866784</v>
      </c>
    </row>
    <row r="2200" spans="1:11" x14ac:dyDescent="0.25">
      <c r="A2200" s="8">
        <f>TIMEVALUE(MID(Tabel2[[#This Row],[ns1:time2]],12,8))</f>
        <v>0.5448263888888889</v>
      </c>
      <c r="B2200" s="13">
        <f>ROUND(6370973.27862*((2*ASIN(SQRT((SIN((RADIANS(Strava!E2199)-RADIANS(Strava!E2200))/2)^2)+COS(RADIANS(Strava!E2199))*COS(RADIANS(Strava!E2200))*(SIN((RADIANS(Strava!F2199)-RADIANS(Strava!F2200))/2)^2))))),0)</f>
        <v>12</v>
      </c>
      <c r="C2200" s="10">
        <f t="shared" si="272"/>
        <v>31.44300000000003</v>
      </c>
      <c r="D2200" s="8">
        <f t="shared" si="273"/>
        <v>1.1574074074149898E-5</v>
      </c>
      <c r="E2200" s="8">
        <f t="shared" si="274"/>
        <v>8.2881944444444466E-2</v>
      </c>
      <c r="F2200" s="17">
        <f t="shared" si="275"/>
        <v>43.199999999716987</v>
      </c>
      <c r="G2200" s="17">
        <f t="shared" si="276"/>
        <v>41.399999999926777</v>
      </c>
      <c r="H2200" s="17">
        <f t="shared" si="277"/>
        <v>41.999999999993605</v>
      </c>
      <c r="I2200" s="17">
        <f t="shared" si="278"/>
        <v>42.300000000027737</v>
      </c>
      <c r="J2200" s="17">
        <f t="shared" si="279"/>
        <v>41.760000000006698</v>
      </c>
      <c r="K2200" s="20" t="str">
        <f>HYPERLINK("http://maps.google.nl/maps?q="&amp;SUBSTITUTE(Tabel2[[#This Row],[lat]],",",".")&amp;","&amp;SUBSTITUTE(Tabel2[[#This Row],[lon]],",","."))</f>
        <v>http://maps.google.nl/maps?q=50.948054,5.866706</v>
      </c>
    </row>
    <row r="2201" spans="1:11" x14ac:dyDescent="0.25">
      <c r="A2201" s="12">
        <f>TIMEVALUE(MID(Tabel2[[#This Row],[ns1:time2]],12,8))</f>
        <v>0.54487268518518517</v>
      </c>
      <c r="B2201" s="13">
        <f>ROUND(6370973.27862*((2*ASIN(SQRT((SIN((RADIANS(Strava!E2200)-RADIANS(Strava!E2201))/2)^2)+COS(RADIANS(Strava!E2200))*COS(RADIANS(Strava!E2201))*(SIN((RADIANS(Strava!F2200)-RADIANS(Strava!F2201))/2)^2))))),0)</f>
        <v>44</v>
      </c>
      <c r="C2201" s="14">
        <f t="shared" si="272"/>
        <v>31.48700000000003</v>
      </c>
      <c r="D2201" s="12">
        <f t="shared" si="273"/>
        <v>4.6296296296266526E-5</v>
      </c>
      <c r="E2201" s="12">
        <f t="shared" si="274"/>
        <v>8.2928240740740733E-2</v>
      </c>
      <c r="F2201" s="15">
        <f t="shared" si="275"/>
        <v>39.60000000002546</v>
      </c>
      <c r="G2201" s="15">
        <f t="shared" si="276"/>
        <v>40.319999999968587</v>
      </c>
      <c r="H2201" s="15">
        <f t="shared" si="277"/>
        <v>40.199999999993821</v>
      </c>
      <c r="I2201" s="15">
        <f t="shared" si="278"/>
        <v>40.62857142858396</v>
      </c>
      <c r="J2201" s="15">
        <f t="shared" si="279"/>
        <v>40.984615384618969</v>
      </c>
      <c r="K2201" s="21" t="str">
        <f>HYPERLINK("http://maps.google.nl/maps?q="&amp;SUBSTITUTE(Tabel2[[#This Row],[lat]],",",".")&amp;","&amp;SUBSTITUTE(Tabel2[[#This Row],[lon]],",","."))</f>
        <v>http://maps.google.nl/maps?q=50.947705,5.8664</v>
      </c>
    </row>
    <row r="2202" spans="1:11" x14ac:dyDescent="0.25">
      <c r="A2202" s="8">
        <f>TIMEVALUE(MID(Tabel2[[#This Row],[ns1:time2]],12,8))</f>
        <v>0.54488425925925921</v>
      </c>
      <c r="B2202" s="13">
        <f>ROUND(6370973.27862*((2*ASIN(SQRT((SIN((RADIANS(Strava!E2201)-RADIANS(Strava!E2202))/2)^2)+COS(RADIANS(Strava!E2201))*COS(RADIANS(Strava!E2202))*(SIN((RADIANS(Strava!F2201)-RADIANS(Strava!F2202))/2)^2))))),0)</f>
        <v>11</v>
      </c>
      <c r="C2202" s="10">
        <f t="shared" si="272"/>
        <v>31.49800000000003</v>
      </c>
      <c r="D2202" s="8">
        <f t="shared" si="273"/>
        <v>1.1574074074038876E-5</v>
      </c>
      <c r="E2202" s="8">
        <f t="shared" si="274"/>
        <v>8.2939814814814772E-2</v>
      </c>
      <c r="F2202" s="17">
        <f t="shared" si="275"/>
        <v>39.600000000120424</v>
      </c>
      <c r="G2202" s="17">
        <f t="shared" si="276"/>
        <v>39.600000000044254</v>
      </c>
      <c r="H2202" s="17">
        <f t="shared" si="277"/>
        <v>40.199999999993821</v>
      </c>
      <c r="I2202" s="17">
        <f t="shared" si="278"/>
        <v>40.114285714297459</v>
      </c>
      <c r="J2202" s="17">
        <f t="shared" si="279"/>
        <v>40.707692307695531</v>
      </c>
      <c r="K2202" s="20" t="str">
        <f>HYPERLINK("http://maps.google.nl/maps?q="&amp;SUBSTITUTE(Tabel2[[#This Row],[lat]],",",".")&amp;","&amp;SUBSTITUTE(Tabel2[[#This Row],[lon]],",","."))</f>
        <v>http://maps.google.nl/maps?q=50.947619,5.866323</v>
      </c>
    </row>
    <row r="2203" spans="1:11" x14ac:dyDescent="0.25">
      <c r="A2203" s="12">
        <f>TIMEVALUE(MID(Tabel2[[#This Row],[ns1:time2]],12,8))</f>
        <v>0.54489583333333336</v>
      </c>
      <c r="B2203" s="13">
        <f>ROUND(6370973.27862*((2*ASIN(SQRT((SIN((RADIANS(Strava!E2202)-RADIANS(Strava!E2203))/2)^2)+COS(RADIANS(Strava!E2202))*COS(RADIANS(Strava!E2203))*(SIN((RADIANS(Strava!F2202)-RADIANS(Strava!F2203))/2)^2))))),0)</f>
        <v>11</v>
      </c>
      <c r="C2203" s="14">
        <f t="shared" si="272"/>
        <v>31.509000000000029</v>
      </c>
      <c r="D2203" s="12">
        <f t="shared" si="273"/>
        <v>1.1574074074149898E-5</v>
      </c>
      <c r="E2203" s="12">
        <f t="shared" si="274"/>
        <v>8.2951388888888922E-2</v>
      </c>
      <c r="F2203" s="15">
        <f t="shared" si="275"/>
        <v>39.599999999740568</v>
      </c>
      <c r="G2203" s="15">
        <f t="shared" si="276"/>
        <v>39.599999999927739</v>
      </c>
      <c r="H2203" s="15">
        <f t="shared" si="277"/>
        <v>39.59999999999318</v>
      </c>
      <c r="I2203" s="15">
        <f t="shared" si="278"/>
        <v>40.114285714242492</v>
      </c>
      <c r="J2203" s="15">
        <f t="shared" si="279"/>
        <v>40.707692307665496</v>
      </c>
      <c r="K2203" s="21" t="str">
        <f>HYPERLINK("http://maps.google.nl/maps?q="&amp;SUBSTITUTE(Tabel2[[#This Row],[lat]],",",".")&amp;","&amp;SUBSTITUTE(Tabel2[[#This Row],[lon]],",","."))</f>
        <v>http://maps.google.nl/maps?q=50.947536,5.866244</v>
      </c>
    </row>
    <row r="2204" spans="1:11" x14ac:dyDescent="0.25">
      <c r="A2204" s="8">
        <f>TIMEVALUE(MID(Tabel2[[#This Row],[ns1:time2]],12,8))</f>
        <v>0.5449074074074074</v>
      </c>
      <c r="B2204" s="13">
        <f>ROUND(6370973.27862*((2*ASIN(SQRT((SIN((RADIANS(Strava!E2203)-RADIANS(Strava!E2204))/2)^2)+COS(RADIANS(Strava!E2203))*COS(RADIANS(Strava!E2204))*(SIN((RADIANS(Strava!F2203)-RADIANS(Strava!F2204))/2)^2))))),0)</f>
        <v>11</v>
      </c>
      <c r="C2204" s="10">
        <f t="shared" si="272"/>
        <v>31.520000000000028</v>
      </c>
      <c r="D2204" s="8">
        <f t="shared" si="273"/>
        <v>1.1574074074038876E-5</v>
      </c>
      <c r="E2204" s="8">
        <f t="shared" si="274"/>
        <v>8.2962962962962961E-2</v>
      </c>
      <c r="F2204" s="17">
        <f t="shared" si="275"/>
        <v>39.600000000120424</v>
      </c>
      <c r="G2204" s="17">
        <f t="shared" si="276"/>
        <v>39.599999999927739</v>
      </c>
      <c r="H2204" s="17">
        <f t="shared" si="277"/>
        <v>39.599999999991049</v>
      </c>
      <c r="I2204" s="17">
        <f t="shared" si="278"/>
        <v>39.600000000010965</v>
      </c>
      <c r="J2204" s="17">
        <f t="shared" si="279"/>
        <v>40.430769230772093</v>
      </c>
      <c r="K2204" s="20" t="str">
        <f>HYPERLINK("http://maps.google.nl/maps?q="&amp;SUBSTITUTE(Tabel2[[#This Row],[lat]],",",".")&amp;","&amp;SUBSTITUTE(Tabel2[[#This Row],[lon]],",","."))</f>
        <v>http://maps.google.nl/maps?q=50.947445,5.866167</v>
      </c>
    </row>
    <row r="2205" spans="1:11" x14ac:dyDescent="0.25">
      <c r="A2205" s="12">
        <f>TIMEVALUE(MID(Tabel2[[#This Row],[ns1:time2]],12,8))</f>
        <v>0.54491898148148155</v>
      </c>
      <c r="B2205" s="13">
        <f>ROUND(6370973.27862*((2*ASIN(SQRT((SIN((RADIANS(Strava!E2204)-RADIANS(Strava!E2205))/2)^2)+COS(RADIANS(Strava!E2204))*COS(RADIANS(Strava!E2205))*(SIN((RADIANS(Strava!F2204)-RADIANS(Strava!F2205))/2)^2))))),0)</f>
        <v>11</v>
      </c>
      <c r="C2205" s="14">
        <f t="shared" si="272"/>
        <v>31.531000000000027</v>
      </c>
      <c r="D2205" s="12">
        <f t="shared" si="273"/>
        <v>1.1574074074149898E-5</v>
      </c>
      <c r="E2205" s="12">
        <f t="shared" si="274"/>
        <v>8.297453703703711E-2</v>
      </c>
      <c r="F2205" s="15">
        <f t="shared" si="275"/>
        <v>39.599999999740568</v>
      </c>
      <c r="G2205" s="15">
        <f t="shared" si="276"/>
        <v>39.599999999927739</v>
      </c>
      <c r="H2205" s="15">
        <f t="shared" si="277"/>
        <v>39.59999999986443</v>
      </c>
      <c r="I2205" s="15">
        <f t="shared" si="278"/>
        <v>39.599999999927739</v>
      </c>
      <c r="J2205" s="15">
        <f t="shared" si="279"/>
        <v>40.430769230742257</v>
      </c>
      <c r="K2205" s="21" t="str">
        <f>HYPERLINK("http://maps.google.nl/maps?q="&amp;SUBSTITUTE(Tabel2[[#This Row],[lat]],",",".")&amp;","&amp;SUBSTITUTE(Tabel2[[#This Row],[lon]],",","."))</f>
        <v>http://maps.google.nl/maps?q=50.947362,5.866092</v>
      </c>
    </row>
    <row r="2206" spans="1:11" x14ac:dyDescent="0.25">
      <c r="A2206" s="8">
        <f>TIMEVALUE(MID(Tabel2[[#This Row],[ns1:time2]],12,8))</f>
        <v>0.54495370370370366</v>
      </c>
      <c r="B2206" s="13">
        <f>ROUND(6370973.27862*((2*ASIN(SQRT((SIN((RADIANS(Strava!E2205)-RADIANS(Strava!E2206))/2)^2)+COS(RADIANS(Strava!E2205))*COS(RADIANS(Strava!E2206))*(SIN((RADIANS(Strava!F2205)-RADIANS(Strava!F2206))/2)^2))))),0)</f>
        <v>32</v>
      </c>
      <c r="C2206" s="10">
        <f t="shared" si="272"/>
        <v>31.563000000000027</v>
      </c>
      <c r="D2206" s="8">
        <f t="shared" si="273"/>
        <v>3.4722222222116628E-5</v>
      </c>
      <c r="E2206" s="8">
        <f t="shared" si="274"/>
        <v>8.3009259259259227E-2</v>
      </c>
      <c r="F2206" s="17">
        <f t="shared" si="275"/>
        <v>38.400000000116783</v>
      </c>
      <c r="G2206" s="17">
        <f t="shared" si="276"/>
        <v>38.700000000024218</v>
      </c>
      <c r="H2206" s="17">
        <f t="shared" si="277"/>
        <v>38.880000000042564</v>
      </c>
      <c r="I2206" s="17">
        <f t="shared" si="278"/>
        <v>38.999999999992539</v>
      </c>
      <c r="J2206" s="17">
        <f t="shared" si="279"/>
        <v>40.080000000018892</v>
      </c>
      <c r="K2206" s="20" t="str">
        <f>HYPERLINK("http://maps.google.nl/maps?q="&amp;SUBSTITUTE(Tabel2[[#This Row],[lat]],",",".")&amp;","&amp;SUBSTITUTE(Tabel2[[#This Row],[lon]],",","."))</f>
        <v>http://maps.google.nl/maps?q=50.947116,5.865857</v>
      </c>
    </row>
    <row r="2207" spans="1:11" x14ac:dyDescent="0.25">
      <c r="A2207" s="12">
        <f>TIMEVALUE(MID(Tabel2[[#This Row],[ns1:time2]],12,8))</f>
        <v>0.54496527777777781</v>
      </c>
      <c r="B2207" s="13">
        <f>ROUND(6370973.27862*((2*ASIN(SQRT((SIN((RADIANS(Strava!E2206)-RADIANS(Strava!E2207))/2)^2)+COS(RADIANS(Strava!E2206))*COS(RADIANS(Strava!E2207))*(SIN((RADIANS(Strava!F2206)-RADIANS(Strava!F2207))/2)^2))))),0)</f>
        <v>11</v>
      </c>
      <c r="C2207" s="14">
        <f t="shared" si="272"/>
        <v>31.574000000000026</v>
      </c>
      <c r="D2207" s="12">
        <f t="shared" si="273"/>
        <v>1.1574074074149898E-5</v>
      </c>
      <c r="E2207" s="12">
        <f t="shared" si="274"/>
        <v>8.3020833333333377E-2</v>
      </c>
      <c r="F2207" s="15">
        <f t="shared" si="275"/>
        <v>39.599999999740568</v>
      </c>
      <c r="G2207" s="15">
        <f t="shared" si="276"/>
        <v>38.700000000024218</v>
      </c>
      <c r="H2207" s="15">
        <f t="shared" si="277"/>
        <v>38.879999999967971</v>
      </c>
      <c r="I2207" s="15">
        <f t="shared" si="278"/>
        <v>38.999999999992539</v>
      </c>
      <c r="J2207" s="15">
        <f t="shared" si="279"/>
        <v>39.839999999993012</v>
      </c>
      <c r="K2207" s="21" t="str">
        <f>HYPERLINK("http://maps.google.nl/maps?q="&amp;SUBSTITUTE(Tabel2[[#This Row],[lat]],",",".")&amp;","&amp;SUBSTITUTE(Tabel2[[#This Row],[lon]],",","."))</f>
        <v>http://maps.google.nl/maps?q=50.947034,5.865782</v>
      </c>
    </row>
    <row r="2208" spans="1:11" x14ac:dyDescent="0.25">
      <c r="A2208" s="8">
        <f>TIMEVALUE(MID(Tabel2[[#This Row],[ns1:time2]],12,8))</f>
        <v>0.54497685185185185</v>
      </c>
      <c r="B2208" s="13">
        <f>ROUND(6370973.27862*((2*ASIN(SQRT((SIN((RADIANS(Strava!E2207)-RADIANS(Strava!E2208))/2)^2)+COS(RADIANS(Strava!E2207))*COS(RADIANS(Strava!E2208))*(SIN((RADIANS(Strava!F2207)-RADIANS(Strava!F2208))/2)^2))))),0)</f>
        <v>11</v>
      </c>
      <c r="C2208" s="10">
        <f t="shared" si="272"/>
        <v>31.585000000000026</v>
      </c>
      <c r="D2208" s="8">
        <f t="shared" si="273"/>
        <v>1.1574074074038876E-5</v>
      </c>
      <c r="E2208" s="8">
        <f t="shared" si="274"/>
        <v>8.3032407407407416E-2</v>
      </c>
      <c r="F2208" s="17">
        <f t="shared" si="275"/>
        <v>39.600000000120424</v>
      </c>
      <c r="G2208" s="17">
        <f t="shared" si="276"/>
        <v>39.599999999927739</v>
      </c>
      <c r="H2208" s="17">
        <f t="shared" si="277"/>
        <v>38.880000000042564</v>
      </c>
      <c r="I2208" s="17">
        <f t="shared" si="278"/>
        <v>38.999999999992539</v>
      </c>
      <c r="J2208" s="17">
        <f t="shared" si="279"/>
        <v>39.599999999992754</v>
      </c>
      <c r="K2208" s="20" t="str">
        <f>HYPERLINK("http://maps.google.nl/maps?q="&amp;SUBSTITUTE(Tabel2[[#This Row],[lat]],",",".")&amp;","&amp;SUBSTITUTE(Tabel2[[#This Row],[lon]],",","."))</f>
        <v>http://maps.google.nl/maps?q=50.94695,5.865709</v>
      </c>
    </row>
    <row r="2209" spans="1:11" x14ac:dyDescent="0.25">
      <c r="A2209" s="12">
        <f>TIMEVALUE(MID(Tabel2[[#This Row],[ns1:time2]],12,8))</f>
        <v>0.54498842592592589</v>
      </c>
      <c r="B2209" s="13">
        <f>ROUND(6370973.27862*((2*ASIN(SQRT((SIN((RADIANS(Strava!E2208)-RADIANS(Strava!E2209))/2)^2)+COS(RADIANS(Strava!E2208))*COS(RADIANS(Strava!E2209))*(SIN((RADIANS(Strava!F2208)-RADIANS(Strava!F2209))/2)^2))))),0)</f>
        <v>11</v>
      </c>
      <c r="C2209" s="14">
        <f t="shared" si="272"/>
        <v>31.596000000000025</v>
      </c>
      <c r="D2209" s="12">
        <f t="shared" si="273"/>
        <v>1.1574074074038876E-5</v>
      </c>
      <c r="E2209" s="12">
        <f t="shared" si="274"/>
        <v>8.3043981481481455E-2</v>
      </c>
      <c r="F2209" s="15">
        <f t="shared" si="275"/>
        <v>39.600000000120424</v>
      </c>
      <c r="G2209" s="15">
        <f t="shared" si="276"/>
        <v>39.600000000117667</v>
      </c>
      <c r="H2209" s="15">
        <f t="shared" si="277"/>
        <v>39.599999999991049</v>
      </c>
      <c r="I2209" s="15">
        <f t="shared" si="278"/>
        <v>39.000000000054889</v>
      </c>
      <c r="J2209" s="15">
        <f t="shared" si="279"/>
        <v>39.599999999992754</v>
      </c>
      <c r="K2209" s="21" t="str">
        <f>HYPERLINK("http://maps.google.nl/maps?q="&amp;SUBSTITUTE(Tabel2[[#This Row],[lat]],",",".")&amp;","&amp;SUBSTITUTE(Tabel2[[#This Row],[lon]],",","."))</f>
        <v>http://maps.google.nl/maps?q=50.946866,5.865635</v>
      </c>
    </row>
    <row r="2210" spans="1:11" x14ac:dyDescent="0.25">
      <c r="A2210" s="8">
        <f>TIMEVALUE(MID(Tabel2[[#This Row],[ns1:time2]],12,8))</f>
        <v>0.54505787037037035</v>
      </c>
      <c r="B2210" s="13">
        <f>ROUND(6370973.27862*((2*ASIN(SQRT((SIN((RADIANS(Strava!E2209)-RADIANS(Strava!E2210))/2)^2)+COS(RADIANS(Strava!E2209))*COS(RADIANS(Strava!E2210))*(SIN((RADIANS(Strava!F2209)-RADIANS(Strava!F2210))/2)^2))))),0)</f>
        <v>64</v>
      </c>
      <c r="C2210" s="10">
        <f t="shared" si="272"/>
        <v>31.660000000000025</v>
      </c>
      <c r="D2210" s="8">
        <f t="shared" si="273"/>
        <v>6.94444444444553E-5</v>
      </c>
      <c r="E2210" s="8">
        <f t="shared" si="274"/>
        <v>8.311342592592591E-2</v>
      </c>
      <c r="F2210" s="17">
        <f t="shared" si="275"/>
        <v>38.399999999994002</v>
      </c>
      <c r="G2210" s="17">
        <f t="shared" si="276"/>
        <v>38.571428571439796</v>
      </c>
      <c r="H2210" s="17">
        <f t="shared" si="277"/>
        <v>38.700000000024218</v>
      </c>
      <c r="I2210" s="17">
        <f t="shared" si="278"/>
        <v>38.799999999993034</v>
      </c>
      <c r="J2210" s="17">
        <f t="shared" si="279"/>
        <v>39.060000000005516</v>
      </c>
      <c r="K2210" s="20" t="str">
        <f>HYPERLINK("http://maps.google.nl/maps?q="&amp;SUBSTITUTE(Tabel2[[#This Row],[lat]],",",".")&amp;","&amp;SUBSTITUTE(Tabel2[[#This Row],[lon]],",","."))</f>
        <v>http://maps.google.nl/maps?q=50.946369,5.865179</v>
      </c>
    </row>
    <row r="2211" spans="1:11" x14ac:dyDescent="0.25">
      <c r="A2211" s="12">
        <f>TIMEVALUE(MID(Tabel2[[#This Row],[ns1:time2]],12,8))</f>
        <v>0.5450694444444445</v>
      </c>
      <c r="B2211" s="13">
        <f>ROUND(6370973.27862*((2*ASIN(SQRT((SIN((RADIANS(Strava!E2210)-RADIANS(Strava!E2211))/2)^2)+COS(RADIANS(Strava!E2210))*COS(RADIANS(Strava!E2211))*(SIN((RADIANS(Strava!F2210)-RADIANS(Strava!F2211))/2)^2))))),0)</f>
        <v>11</v>
      </c>
      <c r="C2211" s="14">
        <f t="shared" si="272"/>
        <v>31.671000000000024</v>
      </c>
      <c r="D2211" s="12">
        <f t="shared" si="273"/>
        <v>1.1574074074149898E-5</v>
      </c>
      <c r="E2211" s="12">
        <f t="shared" si="274"/>
        <v>8.312500000000006E-2</v>
      </c>
      <c r="F2211" s="15">
        <f t="shared" si="275"/>
        <v>39.599999999740568</v>
      </c>
      <c r="G2211" s="15">
        <f t="shared" si="276"/>
        <v>38.571428571386939</v>
      </c>
      <c r="H2211" s="15">
        <f t="shared" si="277"/>
        <v>38.69999999997782</v>
      </c>
      <c r="I2211" s="15">
        <f t="shared" si="278"/>
        <v>38.799999999993034</v>
      </c>
      <c r="J2211" s="15">
        <f t="shared" si="279"/>
        <v>38.964705882338237</v>
      </c>
      <c r="K2211" s="21" t="str">
        <f>HYPERLINK("http://maps.google.nl/maps?q="&amp;SUBSTITUTE(Tabel2[[#This Row],[lat]],",",".")&amp;","&amp;SUBSTITUTE(Tabel2[[#This Row],[lon]],",","."))</f>
        <v>http://maps.google.nl/maps?q=50.946282,5.865097</v>
      </c>
    </row>
    <row r="2212" spans="1:11" x14ac:dyDescent="0.25">
      <c r="A2212" s="8">
        <f>TIMEVALUE(MID(Tabel2[[#This Row],[ns1:time2]],12,8))</f>
        <v>0.54508101851851853</v>
      </c>
      <c r="B2212" s="13">
        <f>ROUND(6370973.27862*((2*ASIN(SQRT((SIN((RADIANS(Strava!E2211)-RADIANS(Strava!E2212))/2)^2)+COS(RADIANS(Strava!E2211))*COS(RADIANS(Strava!E2212))*(SIN((RADIANS(Strava!F2211)-RADIANS(Strava!F2212))/2)^2))))),0)</f>
        <v>11</v>
      </c>
      <c r="C2212" s="10">
        <f t="shared" si="272"/>
        <v>31.682000000000023</v>
      </c>
      <c r="D2212" s="8">
        <f t="shared" si="273"/>
        <v>1.1574074074038876E-5</v>
      </c>
      <c r="E2212" s="8">
        <f t="shared" si="274"/>
        <v>8.3136574074074099E-2</v>
      </c>
      <c r="F2212" s="17">
        <f t="shared" si="275"/>
        <v>39.600000000120424</v>
      </c>
      <c r="G2212" s="17">
        <f t="shared" si="276"/>
        <v>39.599999999927739</v>
      </c>
      <c r="H2212" s="17">
        <f t="shared" si="277"/>
        <v>38.69999999997782</v>
      </c>
      <c r="I2212" s="17">
        <f t="shared" si="278"/>
        <v>38.799999999993034</v>
      </c>
      <c r="J2212" s="17">
        <f t="shared" si="279"/>
        <v>38.964705882338237</v>
      </c>
      <c r="K2212" s="20" t="str">
        <f>HYPERLINK("http://maps.google.nl/maps?q="&amp;SUBSTITUTE(Tabel2[[#This Row],[lat]],",",".")&amp;","&amp;SUBSTITUTE(Tabel2[[#This Row],[lon]],",","."))</f>
        <v>http://maps.google.nl/maps?q=50.946199,5.865023</v>
      </c>
    </row>
    <row r="2213" spans="1:11" x14ac:dyDescent="0.25">
      <c r="A2213" s="12">
        <f>TIMEVALUE(MID(Tabel2[[#This Row],[ns1:time2]],12,8))</f>
        <v>0.54509259259259257</v>
      </c>
      <c r="B2213" s="13">
        <f>ROUND(6370973.27862*((2*ASIN(SQRT((SIN((RADIANS(Strava!E2212)-RADIANS(Strava!E2213))/2)^2)+COS(RADIANS(Strava!E2212))*COS(RADIANS(Strava!E2213))*(SIN((RADIANS(Strava!F2212)-RADIANS(Strava!F2213))/2)^2))))),0)</f>
        <v>10</v>
      </c>
      <c r="C2213" s="14">
        <f t="shared" si="272"/>
        <v>31.692000000000025</v>
      </c>
      <c r="D2213" s="12">
        <f t="shared" si="273"/>
        <v>1.1574074074038876E-5</v>
      </c>
      <c r="E2213" s="12">
        <f t="shared" si="274"/>
        <v>8.3148148148148138E-2</v>
      </c>
      <c r="F2213" s="15">
        <f t="shared" si="275"/>
        <v>36.00000000010948</v>
      </c>
      <c r="G2213" s="15">
        <f t="shared" si="276"/>
        <v>37.800000000116384</v>
      </c>
      <c r="H2213" s="15">
        <f t="shared" si="277"/>
        <v>38.39999999999403</v>
      </c>
      <c r="I2213" s="15">
        <f t="shared" si="278"/>
        <v>38.39999999999403</v>
      </c>
      <c r="J2213" s="15">
        <f t="shared" si="279"/>
        <v>38.752941176478316</v>
      </c>
      <c r="K2213" s="21" t="str">
        <f>HYPERLINK("http://maps.google.nl/maps?q="&amp;SUBSTITUTE(Tabel2[[#This Row],[lat]],",",".")&amp;","&amp;SUBSTITUTE(Tabel2[[#This Row],[lon]],",","."))</f>
        <v>http://maps.google.nl/maps?q=50.946117,5.86495</v>
      </c>
    </row>
    <row r="2214" spans="1:11" x14ac:dyDescent="0.25">
      <c r="A2214" s="8">
        <f>TIMEVALUE(MID(Tabel2[[#This Row],[ns1:time2]],12,8))</f>
        <v>0.54510416666666661</v>
      </c>
      <c r="B2214" s="13">
        <f>ROUND(6370973.27862*((2*ASIN(SQRT((SIN((RADIANS(Strava!E2213)-RADIANS(Strava!E2214))/2)^2)+COS(RADIANS(Strava!E2213))*COS(RADIANS(Strava!E2214))*(SIN((RADIANS(Strava!F2213)-RADIANS(Strava!F2214))/2)^2))))),0)</f>
        <v>10</v>
      </c>
      <c r="C2214" s="10">
        <f t="shared" si="272"/>
        <v>31.702000000000027</v>
      </c>
      <c r="D2214" s="8">
        <f t="shared" si="273"/>
        <v>1.1574074074038876E-5</v>
      </c>
      <c r="E2214" s="8">
        <f t="shared" si="274"/>
        <v>8.3159722222222177E-2</v>
      </c>
      <c r="F2214" s="17">
        <f t="shared" si="275"/>
        <v>36.00000000010948</v>
      </c>
      <c r="G2214" s="17">
        <f t="shared" si="276"/>
        <v>36.000000000115108</v>
      </c>
      <c r="H2214" s="17">
        <f t="shared" si="277"/>
        <v>37.200000000115963</v>
      </c>
      <c r="I2214" s="17">
        <f t="shared" si="278"/>
        <v>37.80000000002574</v>
      </c>
      <c r="J2214" s="17">
        <f t="shared" si="279"/>
        <v>38.541176470596412</v>
      </c>
      <c r="K2214" s="20" t="str">
        <f>HYPERLINK("http://maps.google.nl/maps?q="&amp;SUBSTITUTE(Tabel2[[#This Row],[lat]],",",".")&amp;","&amp;SUBSTITUTE(Tabel2[[#This Row],[lon]],",","."))</f>
        <v>http://maps.google.nl/maps?q=50.946038,5.864882</v>
      </c>
    </row>
    <row r="2215" spans="1:11" x14ac:dyDescent="0.25">
      <c r="A2215" s="12">
        <f>TIMEVALUE(MID(Tabel2[[#This Row],[ns1:time2]],12,8))</f>
        <v>0.54515046296296299</v>
      </c>
      <c r="B2215" s="13">
        <f>ROUND(6370973.27862*((2*ASIN(SQRT((SIN((RADIANS(Strava!E2214)-RADIANS(Strava!E2215))/2)^2)+COS(RADIANS(Strava!E2214))*COS(RADIANS(Strava!E2215))*(SIN((RADIANS(Strava!F2214)-RADIANS(Strava!F2215))/2)^2))))),0)</f>
        <v>39</v>
      </c>
      <c r="C2215" s="14">
        <f t="shared" si="272"/>
        <v>31.741000000000028</v>
      </c>
      <c r="D2215" s="12">
        <f t="shared" si="273"/>
        <v>4.6296296296377548E-5</v>
      </c>
      <c r="E2215" s="12">
        <f t="shared" si="274"/>
        <v>8.3206018518518554E-2</v>
      </c>
      <c r="F2215" s="15">
        <f t="shared" si="275"/>
        <v>35.099999999938397</v>
      </c>
      <c r="G2215" s="15">
        <f t="shared" si="276"/>
        <v>35.279999999974116</v>
      </c>
      <c r="H2215" s="15">
        <f t="shared" si="277"/>
        <v>35.399999999997227</v>
      </c>
      <c r="I2215" s="15">
        <f t="shared" si="278"/>
        <v>36.00000000001279</v>
      </c>
      <c r="J2215" s="15">
        <f t="shared" si="279"/>
        <v>37.800000000006328</v>
      </c>
      <c r="K2215" s="21" t="str">
        <f>HYPERLINK("http://maps.google.nl/maps?q="&amp;SUBSTITUTE(Tabel2[[#This Row],[lat]],",",".")&amp;","&amp;SUBSTITUTE(Tabel2[[#This Row],[lon]],",","."))</f>
        <v>http://maps.google.nl/maps?q=50.945739,5.864585</v>
      </c>
    </row>
    <row r="2216" spans="1:11" x14ac:dyDescent="0.25">
      <c r="A2216" s="8">
        <f>TIMEVALUE(MID(Tabel2[[#This Row],[ns1:time2]],12,8))</f>
        <v>0.54516203703703703</v>
      </c>
      <c r="B2216" s="13">
        <f>ROUND(6370973.27862*((2*ASIN(SQRT((SIN((RADIANS(Strava!E2215)-RADIANS(Strava!E2216))/2)^2)+COS(RADIANS(Strava!E2215))*COS(RADIANS(Strava!E2216))*(SIN((RADIANS(Strava!F2215)-RADIANS(Strava!F2216))/2)^2))))),0)</f>
        <v>7</v>
      </c>
      <c r="C2216" s="10">
        <f t="shared" si="272"/>
        <v>31.74800000000003</v>
      </c>
      <c r="D2216" s="8">
        <f t="shared" si="273"/>
        <v>1.1574074074038876E-5</v>
      </c>
      <c r="E2216" s="8">
        <f t="shared" si="274"/>
        <v>8.3217592592592593E-2</v>
      </c>
      <c r="F2216" s="17">
        <f t="shared" si="275"/>
        <v>25.200000000076638</v>
      </c>
      <c r="G2216" s="17">
        <f t="shared" si="276"/>
        <v>33.119999999975754</v>
      </c>
      <c r="H2216" s="17">
        <f t="shared" si="277"/>
        <v>33.599999999997443</v>
      </c>
      <c r="I2216" s="17">
        <f t="shared" si="278"/>
        <v>33.942857142870452</v>
      </c>
      <c r="J2216" s="17">
        <f t="shared" si="279"/>
        <v>36.999999999994671</v>
      </c>
      <c r="K2216" s="20" t="str">
        <f>HYPERLINK("http://maps.google.nl/maps?q="&amp;SUBSTITUTE(Tabel2[[#This Row],[lat]],",",".")&amp;","&amp;SUBSTITUTE(Tabel2[[#This Row],[lon]],",","."))</f>
        <v>http://maps.google.nl/maps?q=50.945694,5.864506</v>
      </c>
    </row>
    <row r="2217" spans="1:11" x14ac:dyDescent="0.25">
      <c r="A2217" s="12">
        <f>TIMEVALUE(MID(Tabel2[[#This Row],[ns1:time2]],12,8))</f>
        <v>0.54518518518518522</v>
      </c>
      <c r="B2217" s="13">
        <f>ROUND(6370973.27862*((2*ASIN(SQRT((SIN((RADIANS(Strava!E2216)-RADIANS(Strava!E2217))/2)^2)+COS(RADIANS(Strava!E2216))*COS(RADIANS(Strava!E2217))*(SIN((RADIANS(Strava!F2216)-RADIANS(Strava!F2217))/2)^2))))),0)</f>
        <v>10</v>
      </c>
      <c r="C2217" s="14">
        <f t="shared" si="272"/>
        <v>31.758000000000031</v>
      </c>
      <c r="D2217" s="12">
        <f t="shared" si="273"/>
        <v>2.3148148148188774E-5</v>
      </c>
      <c r="E2217" s="12">
        <f t="shared" si="274"/>
        <v>8.3240740740740782E-2</v>
      </c>
      <c r="F2217" s="15">
        <f t="shared" si="275"/>
        <v>17.999999999968409</v>
      </c>
      <c r="G2217" s="15">
        <f t="shared" si="276"/>
        <v>20.400000000000425</v>
      </c>
      <c r="H2217" s="15">
        <f t="shared" si="277"/>
        <v>28.799999999971497</v>
      </c>
      <c r="I2217" s="15">
        <f t="shared" si="278"/>
        <v>29.699999999986211</v>
      </c>
      <c r="J2217" s="15">
        <f t="shared" si="279"/>
        <v>34.86315789473813</v>
      </c>
      <c r="K2217" s="21" t="str">
        <f>HYPERLINK("http://maps.google.nl/maps?q="&amp;SUBSTITUTE(Tabel2[[#This Row],[lat]],",",".")&amp;","&amp;SUBSTITUTE(Tabel2[[#This Row],[lon]],",","."))</f>
        <v>http://maps.google.nl/maps?q=50.945642,5.864386</v>
      </c>
    </row>
    <row r="2218" spans="1:11" x14ac:dyDescent="0.25">
      <c r="A2218" s="8">
        <f>TIMEVALUE(MID(Tabel2[[#This Row],[ns1:time2]],12,8))</f>
        <v>0.54519675925925926</v>
      </c>
      <c r="B2218" s="13">
        <f>ROUND(6370973.27862*((2*ASIN(SQRT((SIN((RADIANS(Strava!E2217)-RADIANS(Strava!E2218))/2)^2)+COS(RADIANS(Strava!E2217))*COS(RADIANS(Strava!E2218))*(SIN((RADIANS(Strava!F2217)-RADIANS(Strava!F2218))/2)^2))))),0)</f>
        <v>3</v>
      </c>
      <c r="C2218" s="10">
        <f t="shared" si="272"/>
        <v>31.761000000000031</v>
      </c>
      <c r="D2218" s="8">
        <f t="shared" si="273"/>
        <v>1.1574074074038876E-5</v>
      </c>
      <c r="E2218" s="8">
        <f t="shared" si="274"/>
        <v>8.3252314814814821E-2</v>
      </c>
      <c r="F2218" s="17">
        <f t="shared" si="275"/>
        <v>10.800000000032844</v>
      </c>
      <c r="G2218" s="17">
        <f t="shared" si="276"/>
        <v>15.599999999999573</v>
      </c>
      <c r="H2218" s="17">
        <f t="shared" si="277"/>
        <v>18.000000000014388</v>
      </c>
      <c r="I2218" s="17">
        <f t="shared" si="278"/>
        <v>26.54999999998731</v>
      </c>
      <c r="J2218" s="17">
        <f t="shared" si="279"/>
        <v>33.347368421054071</v>
      </c>
      <c r="K2218" s="20" t="str">
        <f>HYPERLINK("http://maps.google.nl/maps?q="&amp;SUBSTITUTE(Tabel2[[#This Row],[lat]],",",".")&amp;","&amp;SUBSTITUTE(Tabel2[[#This Row],[lon]],",","."))</f>
        <v>http://maps.google.nl/maps?q=50.945641,5.864341</v>
      </c>
    </row>
    <row r="2219" spans="1:11" x14ac:dyDescent="0.25">
      <c r="A2219" s="12">
        <f>TIMEVALUE(MID(Tabel2[[#This Row],[ns1:time2]],12,8))</f>
        <v>0.54523148148148148</v>
      </c>
      <c r="B2219" s="13">
        <f>ROUND(6370973.27862*((2*ASIN(SQRT((SIN((RADIANS(Strava!E2218)-RADIANS(Strava!E2219))/2)^2)+COS(RADIANS(Strava!E2218))*COS(RADIANS(Strava!E2219))*(SIN((RADIANS(Strava!F2218)-RADIANS(Strava!F2219))/2)^2))))),0)</f>
        <v>13</v>
      </c>
      <c r="C2219" s="14">
        <f t="shared" si="272"/>
        <v>31.774000000000033</v>
      </c>
      <c r="D2219" s="12">
        <f t="shared" si="273"/>
        <v>3.472222222222765E-5</v>
      </c>
      <c r="E2219" s="12">
        <f t="shared" si="274"/>
        <v>8.3287037037037048E-2</v>
      </c>
      <c r="F2219" s="15">
        <f t="shared" si="275"/>
        <v>15.599999999997561</v>
      </c>
      <c r="G2219" s="15">
        <f t="shared" si="276"/>
        <v>14.400000000010872</v>
      </c>
      <c r="H2219" s="15">
        <f t="shared" si="277"/>
        <v>15.599999999999573</v>
      </c>
      <c r="I2219" s="15">
        <f t="shared" si="278"/>
        <v>16.971428571436142</v>
      </c>
      <c r="J2219" s="15">
        <f t="shared" si="279"/>
        <v>30.514285714282305</v>
      </c>
      <c r="K2219" s="21" t="str">
        <f>HYPERLINK("http://maps.google.nl/maps?q="&amp;SUBSTITUTE(Tabel2[[#This Row],[lat]],",",".")&amp;","&amp;SUBSTITUTE(Tabel2[[#This Row],[lon]],",","."))</f>
        <v>http://maps.google.nl/maps?q=50.945714,5.864198</v>
      </c>
    </row>
    <row r="2220" spans="1:11" x14ac:dyDescent="0.25">
      <c r="A2220" s="8">
        <f>TIMEVALUE(MID(Tabel2[[#This Row],[ns1:time2]],12,8))</f>
        <v>0.54525462962962956</v>
      </c>
      <c r="B2220" s="13">
        <f>ROUND(6370973.27862*((2*ASIN(SQRT((SIN((RADIANS(Strava!E2219)-RADIANS(Strava!E2220))/2)^2)+COS(RADIANS(Strava!E2219))*COS(RADIANS(Strava!E2220))*(SIN((RADIANS(Strava!F2219)-RADIANS(Strava!F2220))/2)^2))))),0)</f>
        <v>10</v>
      </c>
      <c r="C2220" s="10">
        <f t="shared" si="272"/>
        <v>31.784000000000034</v>
      </c>
      <c r="D2220" s="8">
        <f t="shared" si="273"/>
        <v>2.3148148148077752E-5</v>
      </c>
      <c r="E2220" s="8">
        <f t="shared" si="274"/>
        <v>8.3310185185185126E-2</v>
      </c>
      <c r="F2220" s="17">
        <f t="shared" si="275"/>
        <v>18.00000000005474</v>
      </c>
      <c r="G2220" s="17">
        <f t="shared" si="276"/>
        <v>16.560000000020924</v>
      </c>
      <c r="H2220" s="17">
        <f t="shared" si="277"/>
        <v>15.600000000024513</v>
      </c>
      <c r="I2220" s="17">
        <f t="shared" si="278"/>
        <v>16.200000000012629</v>
      </c>
      <c r="J2220" s="17">
        <f t="shared" si="279"/>
        <v>26.258823529419537</v>
      </c>
      <c r="K2220" s="20" t="str">
        <f>HYPERLINK("http://maps.google.nl/maps?q="&amp;SUBSTITUTE(Tabel2[[#This Row],[lat]],",",".")&amp;","&amp;SUBSTITUTE(Tabel2[[#This Row],[lon]],",","."))</f>
        <v>http://maps.google.nl/maps?q=50.945763,5.864079</v>
      </c>
    </row>
    <row r="2221" spans="1:11" x14ac:dyDescent="0.25">
      <c r="A2221" s="12">
        <f>TIMEVALUE(MID(Tabel2[[#This Row],[ns1:time2]],12,8))</f>
        <v>0.54531249999999998</v>
      </c>
      <c r="B2221" s="13">
        <f>ROUND(6370973.27862*((2*ASIN(SQRT((SIN((RADIANS(Strava!E2220)-RADIANS(Strava!E2221))/2)^2)+COS(RADIANS(Strava!E2220))*COS(RADIANS(Strava!E2221))*(SIN((RADIANS(Strava!F2220)-RADIANS(Strava!F2221))/2)^2))))),0)</f>
        <v>30</v>
      </c>
      <c r="C2221" s="14">
        <f t="shared" si="272"/>
        <v>31.814000000000036</v>
      </c>
      <c r="D2221" s="12">
        <f t="shared" si="273"/>
        <v>5.7870370370416424E-5</v>
      </c>
      <c r="E2221" s="12">
        <f t="shared" si="274"/>
        <v>8.3368055555555542E-2</v>
      </c>
      <c r="F2221" s="15">
        <f t="shared" si="275"/>
        <v>21.59999999998281</v>
      </c>
      <c r="G2221" s="15">
        <f t="shared" si="276"/>
        <v>20.57142857143614</v>
      </c>
      <c r="H2221" s="15">
        <f t="shared" si="277"/>
        <v>19.080000000004695</v>
      </c>
      <c r="I2221" s="15">
        <f t="shared" si="278"/>
        <v>18.327272727281986</v>
      </c>
      <c r="J2221" s="15">
        <f t="shared" si="279"/>
        <v>24.514285714295024</v>
      </c>
      <c r="K2221" s="21" t="str">
        <f>HYPERLINK("http://maps.google.nl/maps?q="&amp;SUBSTITUTE(Tabel2[[#This Row],[lat]],",",".")&amp;","&amp;SUBSTITUTE(Tabel2[[#This Row],[lon]],",","."))</f>
        <v>http://maps.google.nl/maps?q=50.945913,5.863724</v>
      </c>
    </row>
    <row r="2222" spans="1:11" x14ac:dyDescent="0.25">
      <c r="A2222" s="8">
        <f>TIMEVALUE(MID(Tabel2[[#This Row],[ns1:time2]],12,8))</f>
        <v>0.54532407407407402</v>
      </c>
      <c r="B2222" s="13">
        <f>ROUND(6370973.27862*((2*ASIN(SQRT((SIN((RADIANS(Strava!E2221)-RADIANS(Strava!E2222))/2)^2)+COS(RADIANS(Strava!E2221))*COS(RADIANS(Strava!E2222))*(SIN((RADIANS(Strava!F2221)-RADIANS(Strava!F2222))/2)^2))))),0)</f>
        <v>6</v>
      </c>
      <c r="C2222" s="10">
        <f t="shared" si="272"/>
        <v>31.820000000000036</v>
      </c>
      <c r="D2222" s="8">
        <f t="shared" si="273"/>
        <v>1.1574074074038876E-5</v>
      </c>
      <c r="E2222" s="8">
        <f t="shared" si="274"/>
        <v>8.3379629629629581E-2</v>
      </c>
      <c r="F2222" s="17">
        <f t="shared" si="275"/>
        <v>21.600000000065688</v>
      </c>
      <c r="G2222" s="17">
        <f t="shared" si="276"/>
        <v>21.599999999997443</v>
      </c>
      <c r="H2222" s="17">
        <f t="shared" si="277"/>
        <v>20.700000000014629</v>
      </c>
      <c r="I2222" s="17">
        <f t="shared" si="278"/>
        <v>19.309090909100622</v>
      </c>
      <c r="J2222" s="17">
        <f t="shared" si="279"/>
        <v>23.657142857152081</v>
      </c>
      <c r="K2222" s="20" t="str">
        <f>HYPERLINK("http://maps.google.nl/maps?q="&amp;SUBSTITUTE(Tabel2[[#This Row],[lat]],",",".")&amp;","&amp;SUBSTITUTE(Tabel2[[#This Row],[lon]],",","."))</f>
        <v>http://maps.google.nl/maps?q=50.945941,5.86365</v>
      </c>
    </row>
    <row r="2223" spans="1:11" x14ac:dyDescent="0.25">
      <c r="A2223" s="12">
        <f>TIMEVALUE(MID(Tabel2[[#This Row],[ns1:time2]],12,8))</f>
        <v>0.54537037037037039</v>
      </c>
      <c r="B2223" s="13">
        <f>ROUND(6370973.27862*((2*ASIN(SQRT((SIN((RADIANS(Strava!E2222)-RADIANS(Strava!E2223))/2)^2)+COS(RADIANS(Strava!E2222))*COS(RADIANS(Strava!E2223))*(SIN((RADIANS(Strava!F2222)-RADIANS(Strava!F2223))/2)^2))))),0)</f>
        <v>25</v>
      </c>
      <c r="C2223" s="14">
        <f t="shared" si="272"/>
        <v>31.845000000000034</v>
      </c>
      <c r="D2223" s="12">
        <f t="shared" si="273"/>
        <v>4.6296296296377548E-5</v>
      </c>
      <c r="E2223" s="12">
        <f t="shared" si="274"/>
        <v>8.3425925925925959E-2</v>
      </c>
      <c r="F2223" s="15">
        <f t="shared" si="275"/>
        <v>22.499999999960512</v>
      </c>
      <c r="G2223" s="15">
        <f t="shared" si="276"/>
        <v>22.319999999981377</v>
      </c>
      <c r="H2223" s="15">
        <f t="shared" si="277"/>
        <v>21.959999999982504</v>
      </c>
      <c r="I2223" s="15">
        <f t="shared" si="278"/>
        <v>21.299999999997123</v>
      </c>
      <c r="J2223" s="15">
        <f t="shared" si="279"/>
        <v>22.949999999997814</v>
      </c>
      <c r="K2223" s="21" t="str">
        <f>HYPERLINK("http://maps.google.nl/maps?q="&amp;SUBSTITUTE(Tabel2[[#This Row],[lat]],",",".")&amp;","&amp;SUBSTITUTE(Tabel2[[#This Row],[lon]],",","."))</f>
        <v>http://maps.google.nl/maps?q=50.94601,5.863304</v>
      </c>
    </row>
    <row r="2224" spans="1:11" x14ac:dyDescent="0.25">
      <c r="A2224" s="8">
        <f>TIMEVALUE(MID(Tabel2[[#This Row],[ns1:time2]],12,8))</f>
        <v>0.54543981481481485</v>
      </c>
      <c r="B2224" s="13">
        <f>ROUND(6370973.27862*((2*ASIN(SQRT((SIN((RADIANS(Strava!E2223)-RADIANS(Strava!E2224))/2)^2)+COS(RADIANS(Strava!E2223))*COS(RADIANS(Strava!E2224))*(SIN((RADIANS(Strava!F2223)-RADIANS(Strava!F2224))/2)^2))))),0)</f>
        <v>37</v>
      </c>
      <c r="C2224" s="10">
        <f t="shared" si="272"/>
        <v>31.882000000000033</v>
      </c>
      <c r="D2224" s="8">
        <f t="shared" si="273"/>
        <v>6.94444444444553E-5</v>
      </c>
      <c r="E2224" s="8">
        <f t="shared" si="274"/>
        <v>8.3495370370370414E-2</v>
      </c>
      <c r="F2224" s="17">
        <f t="shared" si="275"/>
        <v>22.199999999996528</v>
      </c>
      <c r="G2224" s="17">
        <f t="shared" si="276"/>
        <v>22.319999999981377</v>
      </c>
      <c r="H2224" s="17">
        <f t="shared" si="277"/>
        <v>22.254545454534799</v>
      </c>
      <c r="I2224" s="17">
        <f t="shared" si="278"/>
        <v>22.049999999987509</v>
      </c>
      <c r="J2224" s="17">
        <f t="shared" si="279"/>
        <v>22.344827586201788</v>
      </c>
      <c r="K2224" s="20" t="str">
        <f>HYPERLINK("http://maps.google.nl/maps?q="&amp;SUBSTITUTE(Tabel2[[#This Row],[lat]],",",".")&amp;","&amp;SUBSTITUTE(Tabel2[[#This Row],[lon]],",","."))</f>
        <v>http://maps.google.nl/maps?q=50.946044,5.862777</v>
      </c>
    </row>
    <row r="2225" spans="1:11" x14ac:dyDescent="0.25">
      <c r="A2225" s="12">
        <f>TIMEVALUE(MID(Tabel2[[#This Row],[ns1:time2]],12,8))</f>
        <v>0.54552083333333334</v>
      </c>
      <c r="B2225" s="13">
        <f>ROUND(6370973.27862*((2*ASIN(SQRT((SIN((RADIANS(Strava!E2224)-RADIANS(Strava!E2225))/2)^2)+COS(RADIANS(Strava!E2224))*COS(RADIANS(Strava!E2225))*(SIN((RADIANS(Strava!F2224)-RADIANS(Strava!F2225))/2)^2))))),0)</f>
        <v>47</v>
      </c>
      <c r="C2225" s="14">
        <f t="shared" si="272"/>
        <v>31.929000000000034</v>
      </c>
      <c r="D2225" s="12">
        <f t="shared" si="273"/>
        <v>8.1018518518494176E-5</v>
      </c>
      <c r="E2225" s="12">
        <f t="shared" si="274"/>
        <v>8.3576388888888908E-2</v>
      </c>
      <c r="F2225" s="15">
        <f t="shared" si="275"/>
        <v>24.171428571435833</v>
      </c>
      <c r="G2225" s="15">
        <f t="shared" si="276"/>
        <v>23.261538461540443</v>
      </c>
      <c r="H2225" s="15">
        <f t="shared" si="277"/>
        <v>23.082352941168143</v>
      </c>
      <c r="I2225" s="15">
        <f t="shared" si="278"/>
        <v>22.999999999996092</v>
      </c>
      <c r="J2225" s="15">
        <f t="shared" si="279"/>
        <v>21.15000000000159</v>
      </c>
      <c r="K2225" s="21" t="str">
        <f>HYPERLINK("http://maps.google.nl/maps?q="&amp;SUBSTITUTE(Tabel2[[#This Row],[lat]],",",".")&amp;","&amp;SUBSTITUTE(Tabel2[[#This Row],[lon]],",","."))</f>
        <v>http://maps.google.nl/maps?q=50.946083,5.862105</v>
      </c>
    </row>
    <row r="2226" spans="1:11" x14ac:dyDescent="0.25">
      <c r="A2226" s="8">
        <f>TIMEVALUE(MID(Tabel2[[#This Row],[ns1:time2]],12,8))</f>
        <v>0.54562500000000003</v>
      </c>
      <c r="B2226" s="13">
        <f>ROUND(6370973.27862*((2*ASIN(SQRT((SIN((RADIANS(Strava!E2225)-RADIANS(Strava!E2226))/2)^2)+COS(RADIANS(Strava!E2225))*COS(RADIANS(Strava!E2226))*(SIN((RADIANS(Strava!F2225)-RADIANS(Strava!F2226))/2)^2))))),0)</f>
        <v>62</v>
      </c>
      <c r="C2226" s="10">
        <f t="shared" si="272"/>
        <v>31.991000000000035</v>
      </c>
      <c r="D2226" s="8">
        <f t="shared" si="273"/>
        <v>1.0416666666668295E-4</v>
      </c>
      <c r="E2226" s="8">
        <f t="shared" si="274"/>
        <v>8.3680555555555591E-2</v>
      </c>
      <c r="F2226" s="17">
        <f t="shared" si="275"/>
        <v>24.799999999996125</v>
      </c>
      <c r="G2226" s="17">
        <f t="shared" si="276"/>
        <v>24.525000000001462</v>
      </c>
      <c r="H2226" s="17">
        <f t="shared" si="277"/>
        <v>23.890909090908959</v>
      </c>
      <c r="I2226" s="17">
        <f t="shared" si="278"/>
        <v>23.676923076916378</v>
      </c>
      <c r="J2226" s="17">
        <f t="shared" si="279"/>
        <v>21.869999999998839</v>
      </c>
      <c r="K2226" s="20" t="str">
        <f>HYPERLINK("http://maps.google.nl/maps?q="&amp;SUBSTITUTE(Tabel2[[#This Row],[lat]],",",".")&amp;","&amp;SUBSTITUTE(Tabel2[[#This Row],[lon]],",","."))</f>
        <v>http://maps.google.nl/maps?q=50.946137,5.861231</v>
      </c>
    </row>
    <row r="2227" spans="1:11" x14ac:dyDescent="0.25">
      <c r="A2227" s="12">
        <f>TIMEVALUE(MID(Tabel2[[#This Row],[ns1:time2]],12,8))</f>
        <v>0.54574074074074075</v>
      </c>
      <c r="B2227" s="13">
        <f>ROUND(6370973.27862*((2*ASIN(SQRT((SIN((RADIANS(Strava!E2226)-RADIANS(Strava!E2227))/2)^2)+COS(RADIANS(Strava!E2226))*COS(RADIANS(Strava!E2227))*(SIN((RADIANS(Strava!F2226)-RADIANS(Strava!F2227))/2)^2))))),0)</f>
        <v>66</v>
      </c>
      <c r="C2227" s="14">
        <f t="shared" si="272"/>
        <v>32.057000000000038</v>
      </c>
      <c r="D2227" s="12">
        <f t="shared" si="273"/>
        <v>1.1574074074072183E-4</v>
      </c>
      <c r="E2227" s="12">
        <f t="shared" si="274"/>
        <v>8.3796296296296313E-2</v>
      </c>
      <c r="F2227" s="15">
        <f t="shared" si="275"/>
        <v>23.760000000003885</v>
      </c>
      <c r="G2227" s="15">
        <f t="shared" si="276"/>
        <v>24.252631578948353</v>
      </c>
      <c r="H2227" s="15">
        <f t="shared" si="277"/>
        <v>24.230769230771994</v>
      </c>
      <c r="I2227" s="15">
        <f t="shared" si="278"/>
        <v>23.850000000001408</v>
      </c>
      <c r="J2227" s="15">
        <f t="shared" si="279"/>
        <v>22.425000000001472</v>
      </c>
      <c r="K2227" s="21" t="str">
        <f>HYPERLINK("http://maps.google.nl/maps?q="&amp;SUBSTITUTE(Tabel2[[#This Row],[lat]],",",".")&amp;","&amp;SUBSTITUTE(Tabel2[[#This Row],[lon]],",","."))</f>
        <v>http://maps.google.nl/maps?q=50.946208,5.8603</v>
      </c>
    </row>
    <row r="2228" spans="1:11" x14ac:dyDescent="0.25">
      <c r="A2228" s="8">
        <f>TIMEVALUE(MID(Tabel2[[#This Row],[ns1:time2]],12,8))</f>
        <v>0.54575231481481479</v>
      </c>
      <c r="B2228" s="13">
        <f>ROUND(6370973.27862*((2*ASIN(SQRT((SIN((RADIANS(Strava!E2227)-RADIANS(Strava!E2228))/2)^2)+COS(RADIANS(Strava!E2227))*COS(RADIANS(Strava!E2228))*(SIN((RADIANS(Strava!F2227)-RADIANS(Strava!F2228))/2)^2))))),0)</f>
        <v>6</v>
      </c>
      <c r="C2228" s="10">
        <f t="shared" si="272"/>
        <v>32.063000000000038</v>
      </c>
      <c r="D2228" s="8">
        <f t="shared" si="273"/>
        <v>1.1574074074038876E-5</v>
      </c>
      <c r="E2228" s="8">
        <f t="shared" si="274"/>
        <v>8.3807870370370352E-2</v>
      </c>
      <c r="F2228" s="17">
        <f t="shared" si="275"/>
        <v>21.600000000065688</v>
      </c>
      <c r="G2228" s="17">
        <f t="shared" si="276"/>
        <v>23.563636363647273</v>
      </c>
      <c r="H2228" s="17">
        <f t="shared" si="277"/>
        <v>24.120000000004644</v>
      </c>
      <c r="I2228" s="17">
        <f t="shared" si="278"/>
        <v>24.133333333338733</v>
      </c>
      <c r="J2228" s="17">
        <f t="shared" si="279"/>
        <v>22.650000000001487</v>
      </c>
      <c r="K2228" s="20" t="str">
        <f>HYPERLINK("http://maps.google.nl/maps?q="&amp;SUBSTITUTE(Tabel2[[#This Row],[lat]],",",".")&amp;","&amp;SUBSTITUTE(Tabel2[[#This Row],[lon]],",","."))</f>
        <v>http://maps.google.nl/maps?q=50.946222,5.860213</v>
      </c>
    </row>
    <row r="2229" spans="1:11" x14ac:dyDescent="0.25">
      <c r="A2229" s="12">
        <f>TIMEVALUE(MID(Tabel2[[#This Row],[ns1:time2]],12,8))</f>
        <v>0.54582175925925924</v>
      </c>
      <c r="B2229" s="13">
        <f>ROUND(6370973.27862*((2*ASIN(SQRT((SIN((RADIANS(Strava!E2228)-RADIANS(Strava!E2229))/2)^2)+COS(RADIANS(Strava!E2228))*COS(RADIANS(Strava!E2229))*(SIN((RADIANS(Strava!F2228)-RADIANS(Strava!F2229))/2)^2))))),0)</f>
        <v>35</v>
      </c>
      <c r="C2229" s="14">
        <f t="shared" si="272"/>
        <v>32.098000000000035</v>
      </c>
      <c r="D2229" s="12">
        <f t="shared" si="273"/>
        <v>6.94444444444553E-5</v>
      </c>
      <c r="E2229" s="12">
        <f t="shared" si="274"/>
        <v>8.3877314814814807E-2</v>
      </c>
      <c r="F2229" s="15">
        <f t="shared" si="275"/>
        <v>20.999999999996721</v>
      </c>
      <c r="G2229" s="15">
        <f t="shared" si="276"/>
        <v>21.085714285718986</v>
      </c>
      <c r="H2229" s="15">
        <f t="shared" si="277"/>
        <v>22.658823529416601</v>
      </c>
      <c r="I2229" s="15">
        <f t="shared" si="278"/>
        <v>23.400000000002166</v>
      </c>
      <c r="J2229" s="15">
        <f t="shared" si="279"/>
        <v>22.87058823529496</v>
      </c>
      <c r="K2229" s="21" t="str">
        <f>HYPERLINK("http://maps.google.nl/maps?q="&amp;SUBSTITUTE(Tabel2[[#This Row],[lat]],",",".")&amp;","&amp;SUBSTITUTE(Tabel2[[#This Row],[lon]],",","."))</f>
        <v>http://maps.google.nl/maps?q=50.946324,5.859743</v>
      </c>
    </row>
    <row r="2230" spans="1:11" x14ac:dyDescent="0.25">
      <c r="A2230" s="8">
        <f>TIMEVALUE(MID(Tabel2[[#This Row],[ns1:time2]],12,8))</f>
        <v>0.54583333333333328</v>
      </c>
      <c r="B2230" s="13">
        <f>ROUND(6370973.27862*((2*ASIN(SQRT((SIN((RADIANS(Strava!E2229)-RADIANS(Strava!E2230))/2)^2)+COS(RADIANS(Strava!E2229))*COS(RADIANS(Strava!E2230))*(SIN((RADIANS(Strava!F2229)-RADIANS(Strava!F2230))/2)^2))))),0)</f>
        <v>6</v>
      </c>
      <c r="C2230" s="10">
        <f t="shared" si="272"/>
        <v>32.104000000000035</v>
      </c>
      <c r="D2230" s="8">
        <f t="shared" si="273"/>
        <v>1.1574074074038876E-5</v>
      </c>
      <c r="E2230" s="8">
        <f t="shared" si="274"/>
        <v>8.3888888888888846E-2</v>
      </c>
      <c r="F2230" s="17">
        <f t="shared" si="275"/>
        <v>21.600000000065688</v>
      </c>
      <c r="G2230" s="17">
        <f t="shared" si="276"/>
        <v>21.085714285718986</v>
      </c>
      <c r="H2230" s="17">
        <f t="shared" si="277"/>
        <v>21.15000000001227</v>
      </c>
      <c r="I2230" s="17">
        <f t="shared" si="278"/>
        <v>22.600000000008421</v>
      </c>
      <c r="J2230" s="17">
        <f t="shared" si="279"/>
        <v>23.039999999999367</v>
      </c>
      <c r="K2230" s="20" t="str">
        <f>HYPERLINK("http://maps.google.nl/maps?q="&amp;SUBSTITUTE(Tabel2[[#This Row],[lat]],",",".")&amp;","&amp;SUBSTITUTE(Tabel2[[#This Row],[lon]],",","."))</f>
        <v>http://maps.google.nl/maps?q=50.946342,5.859666</v>
      </c>
    </row>
    <row r="2231" spans="1:11" x14ac:dyDescent="0.25">
      <c r="A2231" s="12">
        <f>TIMEVALUE(MID(Tabel2[[#This Row],[ns1:time2]],12,8))</f>
        <v>0.54584490740740743</v>
      </c>
      <c r="B2231" s="13">
        <f>ROUND(6370973.27862*((2*ASIN(SQRT((SIN((RADIANS(Strava!E2230)-RADIANS(Strava!E2231))/2)^2)+COS(RADIANS(Strava!E2230))*COS(RADIANS(Strava!E2231))*(SIN((RADIANS(Strava!F2230)-RADIANS(Strava!F2231))/2)^2))))),0)</f>
        <v>6</v>
      </c>
      <c r="C2231" s="14">
        <f t="shared" si="272"/>
        <v>32.110000000000035</v>
      </c>
      <c r="D2231" s="12">
        <f t="shared" si="273"/>
        <v>1.1574074074149898E-5</v>
      </c>
      <c r="E2231" s="12">
        <f t="shared" si="274"/>
        <v>8.3900462962962996E-2</v>
      </c>
      <c r="F2231" s="15">
        <f t="shared" si="275"/>
        <v>21.599999999858493</v>
      </c>
      <c r="G2231" s="15">
        <f t="shared" si="276"/>
        <v>21.599999999962911</v>
      </c>
      <c r="H2231" s="15">
        <f t="shared" si="277"/>
        <v>21.14999999998691</v>
      </c>
      <c r="I2231" s="15">
        <f t="shared" si="278"/>
        <v>21.199999999995594</v>
      </c>
      <c r="J2231" s="15">
        <f t="shared" si="279"/>
        <v>23.165217391302289</v>
      </c>
      <c r="K2231" s="21" t="str">
        <f>HYPERLINK("http://maps.google.nl/maps?q="&amp;SUBSTITUTE(Tabel2[[#This Row],[lat]],",",".")&amp;","&amp;SUBSTITUTE(Tabel2[[#This Row],[lon]],",","."))</f>
        <v>http://maps.google.nl/maps?q=50.946363,5.859587</v>
      </c>
    </row>
    <row r="2232" spans="1:11" x14ac:dyDescent="0.25">
      <c r="A2232" s="8">
        <f>TIMEVALUE(MID(Tabel2[[#This Row],[ns1:time2]],12,8))</f>
        <v>0.54585648148148147</v>
      </c>
      <c r="B2232" s="13">
        <f>ROUND(6370973.27862*((2*ASIN(SQRT((SIN((RADIANS(Strava!E2231)-RADIANS(Strava!E2232))/2)^2)+COS(RADIANS(Strava!E2231))*COS(RADIANS(Strava!E2232))*(SIN((RADIANS(Strava!F2231)-RADIANS(Strava!F2232))/2)^2))))),0)</f>
        <v>6</v>
      </c>
      <c r="C2232" s="10">
        <f t="shared" si="272"/>
        <v>32.116000000000035</v>
      </c>
      <c r="D2232" s="8">
        <f t="shared" si="273"/>
        <v>1.1574074074038876E-5</v>
      </c>
      <c r="E2232" s="8">
        <f t="shared" si="274"/>
        <v>8.3912037037037035E-2</v>
      </c>
      <c r="F2232" s="17">
        <f t="shared" si="275"/>
        <v>21.600000000065688</v>
      </c>
      <c r="G2232" s="17">
        <f t="shared" si="276"/>
        <v>21.599999999962911</v>
      </c>
      <c r="H2232" s="17">
        <f t="shared" si="277"/>
        <v>21.599999999997443</v>
      </c>
      <c r="I2232" s="17">
        <f t="shared" si="278"/>
        <v>21.199999999995594</v>
      </c>
      <c r="J2232" s="17">
        <f t="shared" si="279"/>
        <v>23.165217391302289</v>
      </c>
      <c r="K2232" s="20" t="str">
        <f>HYPERLINK("http://maps.google.nl/maps?q="&amp;SUBSTITUTE(Tabel2[[#This Row],[lat]],",",".")&amp;","&amp;SUBSTITUTE(Tabel2[[#This Row],[lon]],",","."))</f>
        <v>http://maps.google.nl/maps?q=50.946383,5.859513</v>
      </c>
    </row>
    <row r="2233" spans="1:11" x14ac:dyDescent="0.25">
      <c r="A2233" s="12">
        <f>TIMEVALUE(MID(Tabel2[[#This Row],[ns1:time2]],12,8))</f>
        <v>0.54586805555555562</v>
      </c>
      <c r="B2233" s="13">
        <f>ROUND(6370973.27862*((2*ASIN(SQRT((SIN((RADIANS(Strava!E2232)-RADIANS(Strava!E2233))/2)^2)+COS(RADIANS(Strava!E2232))*COS(RADIANS(Strava!E2233))*(SIN((RADIANS(Strava!F2232)-RADIANS(Strava!F2233))/2)^2))))),0)</f>
        <v>5</v>
      </c>
      <c r="C2233" s="14">
        <f t="shared" si="272"/>
        <v>32.121000000000038</v>
      </c>
      <c r="D2233" s="12">
        <f t="shared" si="273"/>
        <v>1.1574074074149898E-5</v>
      </c>
      <c r="E2233" s="12">
        <f t="shared" si="274"/>
        <v>8.3923611111111185E-2</v>
      </c>
      <c r="F2233" s="15">
        <f t="shared" si="275"/>
        <v>17.999999999882078</v>
      </c>
      <c r="G2233" s="15">
        <f t="shared" si="276"/>
        <v>19.799999999970264</v>
      </c>
      <c r="H2233" s="15">
        <f t="shared" si="277"/>
        <v>20.399999999935197</v>
      </c>
      <c r="I2233" s="15">
        <f t="shared" si="278"/>
        <v>20.699999999966586</v>
      </c>
      <c r="J2233" s="15">
        <f t="shared" si="279"/>
        <v>23.106976744184433</v>
      </c>
      <c r="K2233" s="21" t="str">
        <f>HYPERLINK("http://maps.google.nl/maps?q="&amp;SUBSTITUTE(Tabel2[[#This Row],[lat]],",",".")&amp;","&amp;SUBSTITUTE(Tabel2[[#This Row],[lon]],",","."))</f>
        <v>http://maps.google.nl/maps?q=50.946404,5.859443</v>
      </c>
    </row>
    <row r="2234" spans="1:11" x14ac:dyDescent="0.25">
      <c r="A2234" s="8">
        <f>TIMEVALUE(MID(Tabel2[[#This Row],[ns1:time2]],12,8))</f>
        <v>0.54590277777777774</v>
      </c>
      <c r="B2234" s="13">
        <f>ROUND(6370973.27862*((2*ASIN(SQRT((SIN((RADIANS(Strava!E2233)-RADIANS(Strava!E2234))/2)^2)+COS(RADIANS(Strava!E2233))*COS(RADIANS(Strava!E2234))*(SIN((RADIANS(Strava!F2233)-RADIANS(Strava!F2234))/2)^2))))),0)</f>
        <v>16</v>
      </c>
      <c r="C2234" s="10">
        <f t="shared" si="272"/>
        <v>32.137000000000036</v>
      </c>
      <c r="D2234" s="8">
        <f t="shared" si="273"/>
        <v>3.4722222222116628E-5</v>
      </c>
      <c r="E2234" s="8">
        <f t="shared" si="274"/>
        <v>8.3958333333333302E-2</v>
      </c>
      <c r="F2234" s="17">
        <f t="shared" si="275"/>
        <v>19.200000000058392</v>
      </c>
      <c r="G2234" s="17">
        <f t="shared" si="276"/>
        <v>18.90000000001287</v>
      </c>
      <c r="H2234" s="17">
        <f t="shared" si="277"/>
        <v>19.440000000022561</v>
      </c>
      <c r="I2234" s="17">
        <f t="shared" si="278"/>
        <v>19.799999999997656</v>
      </c>
      <c r="J2234" s="17">
        <f t="shared" si="279"/>
        <v>22.950000000003982</v>
      </c>
      <c r="K2234" s="20" t="str">
        <f>HYPERLINK("http://maps.google.nl/maps?q="&amp;SUBSTITUTE(Tabel2[[#This Row],[lat]],",",".")&amp;","&amp;SUBSTITUTE(Tabel2[[#This Row],[lon]],",","."))</f>
        <v>http://maps.google.nl/maps?q=50.946464,5.859243</v>
      </c>
    </row>
    <row r="2235" spans="1:11" x14ac:dyDescent="0.25">
      <c r="A2235" s="12">
        <f>TIMEVALUE(MID(Tabel2[[#This Row],[ns1:time2]],12,8))</f>
        <v>0.54591435185185189</v>
      </c>
      <c r="B2235" s="13">
        <f>ROUND(6370973.27862*((2*ASIN(SQRT((SIN((RADIANS(Strava!E2234)-RADIANS(Strava!E2235))/2)^2)+COS(RADIANS(Strava!E2234))*COS(RADIANS(Strava!E2235))*(SIN((RADIANS(Strava!F2234)-RADIANS(Strava!F2235))/2)^2))))),0)</f>
        <v>5</v>
      </c>
      <c r="C2235" s="14">
        <f t="shared" si="272"/>
        <v>32.142000000000039</v>
      </c>
      <c r="D2235" s="12">
        <f t="shared" si="273"/>
        <v>1.1574074074149898E-5</v>
      </c>
      <c r="E2235" s="12">
        <f t="shared" si="274"/>
        <v>8.3969907407407451E-2</v>
      </c>
      <c r="F2235" s="15">
        <f t="shared" si="275"/>
        <v>17.999999999882078</v>
      </c>
      <c r="G2235" s="15">
        <f t="shared" si="276"/>
        <v>18.90000000001287</v>
      </c>
      <c r="H2235" s="15">
        <f t="shared" si="277"/>
        <v>18.719999999987518</v>
      </c>
      <c r="I2235" s="15">
        <f t="shared" si="278"/>
        <v>19.199999999999147</v>
      </c>
      <c r="J2235" s="15">
        <f t="shared" si="279"/>
        <v>22.552941176469663</v>
      </c>
      <c r="K2235" s="21" t="str">
        <f>HYPERLINK("http://maps.google.nl/maps?q="&amp;SUBSTITUTE(Tabel2[[#This Row],[lat]],",",".")&amp;","&amp;SUBSTITUTE(Tabel2[[#This Row],[lon]],",","."))</f>
        <v>http://maps.google.nl/maps?q=50.946473,5.859175</v>
      </c>
    </row>
    <row r="2236" spans="1:11" x14ac:dyDescent="0.25">
      <c r="A2236" s="8">
        <f>TIMEVALUE(MID(Tabel2[[#This Row],[ns1:time2]],12,8))</f>
        <v>0.54593749999999996</v>
      </c>
      <c r="B2236" s="13">
        <f>ROUND(6370973.27862*((2*ASIN(SQRT((SIN((RADIANS(Strava!E2235)-RADIANS(Strava!E2236))/2)^2)+COS(RADIANS(Strava!E2235))*COS(RADIANS(Strava!E2236))*(SIN((RADIANS(Strava!F2235)-RADIANS(Strava!F2236))/2)^2))))),0)</f>
        <v>11</v>
      </c>
      <c r="C2236" s="10">
        <f t="shared" si="272"/>
        <v>32.153000000000041</v>
      </c>
      <c r="D2236" s="8">
        <f t="shared" si="273"/>
        <v>2.3148148148077752E-5</v>
      </c>
      <c r="E2236" s="8">
        <f t="shared" si="274"/>
        <v>8.3993055555555529E-2</v>
      </c>
      <c r="F2236" s="17">
        <f t="shared" si="275"/>
        <v>19.800000000060212</v>
      </c>
      <c r="G2236" s="17">
        <f t="shared" si="276"/>
        <v>19.20000000000341</v>
      </c>
      <c r="H2236" s="17">
        <f t="shared" si="277"/>
        <v>19.200000000029842</v>
      </c>
      <c r="I2236" s="17">
        <f t="shared" si="278"/>
        <v>19.028571428580303</v>
      </c>
      <c r="J2236" s="17">
        <f t="shared" si="279"/>
        <v>21.600000000005117</v>
      </c>
      <c r="K2236" s="20" t="str">
        <f>HYPERLINK("http://maps.google.nl/maps?q="&amp;SUBSTITUTE(Tabel2[[#This Row],[lat]],",",".")&amp;","&amp;SUBSTITUTE(Tabel2[[#This Row],[lon]],",","."))</f>
        <v>http://maps.google.nl/maps?q=50.9465,5.859031</v>
      </c>
    </row>
    <row r="2237" spans="1:11" x14ac:dyDescent="0.25">
      <c r="A2237" s="12">
        <f>TIMEVALUE(MID(Tabel2[[#This Row],[ns1:time2]],12,8))</f>
        <v>0.54594907407407411</v>
      </c>
      <c r="B2237" s="13">
        <f>ROUND(6370973.27862*((2*ASIN(SQRT((SIN((RADIANS(Strava!E2236)-RADIANS(Strava!E2237))/2)^2)+COS(RADIANS(Strava!E2236))*COS(RADIANS(Strava!E2237))*(SIN((RADIANS(Strava!F2236)-RADIANS(Strava!F2237))/2)^2))))),0)</f>
        <v>5</v>
      </c>
      <c r="C2237" s="14">
        <f t="shared" si="272"/>
        <v>32.158000000000044</v>
      </c>
      <c r="D2237" s="12">
        <f t="shared" si="273"/>
        <v>1.1574074074149898E-5</v>
      </c>
      <c r="E2237" s="12">
        <f t="shared" si="274"/>
        <v>8.4004629629629679E-2</v>
      </c>
      <c r="F2237" s="15">
        <f t="shared" si="275"/>
        <v>17.999999999882078</v>
      </c>
      <c r="G2237" s="15">
        <f t="shared" si="276"/>
        <v>19.20000000000341</v>
      </c>
      <c r="H2237" s="15">
        <f t="shared" si="277"/>
        <v>18.899999999973939</v>
      </c>
      <c r="I2237" s="15">
        <f t="shared" si="278"/>
        <v>19.028571428580303</v>
      </c>
      <c r="J2237" s="15">
        <f t="shared" si="279"/>
        <v>20.199999999998081</v>
      </c>
      <c r="K2237" s="21" t="str">
        <f>HYPERLINK("http://maps.google.nl/maps?q="&amp;SUBSTITUTE(Tabel2[[#This Row],[lat]],",",".")&amp;","&amp;SUBSTITUTE(Tabel2[[#This Row],[lon]],",","."))</f>
        <v>http://maps.google.nl/maps?q=50.946516,5.858962</v>
      </c>
    </row>
    <row r="2238" spans="1:11" x14ac:dyDescent="0.25">
      <c r="A2238" s="8">
        <f>TIMEVALUE(MID(Tabel2[[#This Row],[ns1:time2]],12,8))</f>
        <v>0.54596064814814815</v>
      </c>
      <c r="B2238" s="13">
        <f>ROUND(6370973.27862*((2*ASIN(SQRT((SIN((RADIANS(Strava!E2237)-RADIANS(Strava!E2238))/2)^2)+COS(RADIANS(Strava!E2237))*COS(RADIANS(Strava!E2238))*(SIN((RADIANS(Strava!F2237)-RADIANS(Strava!F2238))/2)^2))))),0)</f>
        <v>5</v>
      </c>
      <c r="C2238" s="10">
        <f t="shared" si="272"/>
        <v>32.163000000000046</v>
      </c>
      <c r="D2238" s="8">
        <f t="shared" si="273"/>
        <v>1.1574074074038876E-5</v>
      </c>
      <c r="E2238" s="8">
        <f t="shared" si="274"/>
        <v>8.4016203703703718E-2</v>
      </c>
      <c r="F2238" s="17">
        <f t="shared" si="275"/>
        <v>18.00000000005474</v>
      </c>
      <c r="G2238" s="17">
        <f t="shared" si="276"/>
        <v>17.999999999977618</v>
      </c>
      <c r="H2238" s="17">
        <f t="shared" si="277"/>
        <v>18.900000000019265</v>
      </c>
      <c r="I2238" s="17">
        <f t="shared" si="278"/>
        <v>18.719999999992634</v>
      </c>
      <c r="J2238" s="17">
        <f t="shared" si="279"/>
        <v>19.999999999998579</v>
      </c>
      <c r="K2238" s="20" t="str">
        <f>HYPERLINK("http://maps.google.nl/maps?q="&amp;SUBSTITUTE(Tabel2[[#This Row],[lat]],",",".")&amp;","&amp;SUBSTITUTE(Tabel2[[#This Row],[lon]],",","."))</f>
        <v>http://maps.google.nl/maps?q=50.946532,5.858894</v>
      </c>
    </row>
    <row r="2239" spans="1:11" x14ac:dyDescent="0.25">
      <c r="A2239" s="12">
        <f>TIMEVALUE(MID(Tabel2[[#This Row],[ns1:time2]],12,8))</f>
        <v>0.54597222222222219</v>
      </c>
      <c r="B2239" s="13">
        <f>ROUND(6370973.27862*((2*ASIN(SQRT((SIN((RADIANS(Strava!E2238)-RADIANS(Strava!E2239))/2)^2)+COS(RADIANS(Strava!E2238))*COS(RADIANS(Strava!E2239))*(SIN((RADIANS(Strava!F2238)-RADIANS(Strava!F2239))/2)^2))))),0)</f>
        <v>5</v>
      </c>
      <c r="C2239" s="14">
        <f t="shared" si="272"/>
        <v>32.168000000000049</v>
      </c>
      <c r="D2239" s="12">
        <f t="shared" si="273"/>
        <v>1.1574074074038876E-5</v>
      </c>
      <c r="E2239" s="12">
        <f t="shared" si="274"/>
        <v>8.4027777777777757E-2</v>
      </c>
      <c r="F2239" s="15">
        <f t="shared" si="275"/>
        <v>18.00000000005474</v>
      </c>
      <c r="G2239" s="15">
        <f t="shared" si="276"/>
        <v>18.000000000063949</v>
      </c>
      <c r="H2239" s="15">
        <f t="shared" si="277"/>
        <v>18.000000000006395</v>
      </c>
      <c r="I2239" s="15">
        <f t="shared" si="278"/>
        <v>18.720000000028548</v>
      </c>
      <c r="J2239" s="15">
        <f t="shared" si="279"/>
        <v>19.384615384621135</v>
      </c>
      <c r="K2239" s="21" t="str">
        <f>HYPERLINK("http://maps.google.nl/maps?q="&amp;SUBSTITUTE(Tabel2[[#This Row],[lat]],",",".")&amp;","&amp;SUBSTITUTE(Tabel2[[#This Row],[lon]],",","."))</f>
        <v>http://maps.google.nl/maps?q=50.946548,5.858825</v>
      </c>
    </row>
    <row r="2240" spans="1:11" x14ac:dyDescent="0.25">
      <c r="A2240" s="8">
        <f>TIMEVALUE(MID(Tabel2[[#This Row],[ns1:time2]],12,8))</f>
        <v>0.54598379629629623</v>
      </c>
      <c r="B2240" s="13">
        <f>ROUND(6370973.27862*((2*ASIN(SQRT((SIN((RADIANS(Strava!E2239)-RADIANS(Strava!E2240))/2)^2)+COS(RADIANS(Strava!E2239))*COS(RADIANS(Strava!E2240))*(SIN((RADIANS(Strava!F2239)-RADIANS(Strava!F2240))/2)^2))))),0)</f>
        <v>5</v>
      </c>
      <c r="C2240" s="10">
        <f t="shared" si="272"/>
        <v>32.173000000000052</v>
      </c>
      <c r="D2240" s="8">
        <f t="shared" si="273"/>
        <v>1.1574074074038876E-5</v>
      </c>
      <c r="E2240" s="8">
        <f t="shared" si="274"/>
        <v>8.4039351851851796E-2</v>
      </c>
      <c r="F2240" s="17">
        <f t="shared" si="275"/>
        <v>18.00000000005474</v>
      </c>
      <c r="G2240" s="17">
        <f t="shared" si="276"/>
        <v>18.000000000063949</v>
      </c>
      <c r="H2240" s="17">
        <f t="shared" si="277"/>
        <v>18.000000000063949</v>
      </c>
      <c r="I2240" s="17">
        <f t="shared" si="278"/>
        <v>18.000000000020783</v>
      </c>
      <c r="J2240" s="17">
        <f t="shared" si="279"/>
        <v>19.107692307698681</v>
      </c>
      <c r="K2240" s="20" t="str">
        <f>HYPERLINK("http://maps.google.nl/maps?q="&amp;SUBSTITUTE(Tabel2[[#This Row],[lat]],",",".")&amp;","&amp;SUBSTITUTE(Tabel2[[#This Row],[lon]],",","."))</f>
        <v>http://maps.google.nl/maps?q=50.946564,5.858758</v>
      </c>
    </row>
    <row r="2241" spans="1:11" x14ac:dyDescent="0.25">
      <c r="A2241" s="12">
        <f>TIMEVALUE(MID(Tabel2[[#This Row],[ns1:time2]],12,8))</f>
        <v>0.54599537037037038</v>
      </c>
      <c r="B2241" s="13">
        <f>ROUND(6370973.27862*((2*ASIN(SQRT((SIN((RADIANS(Strava!E2240)-RADIANS(Strava!E2241))/2)^2)+COS(RADIANS(Strava!E2240))*COS(RADIANS(Strava!E2241))*(SIN((RADIANS(Strava!F2240)-RADIANS(Strava!F2241))/2)^2))))),0)</f>
        <v>5</v>
      </c>
      <c r="C2241" s="14">
        <f t="shared" si="272"/>
        <v>32.178000000000054</v>
      </c>
      <c r="D2241" s="12">
        <f t="shared" si="273"/>
        <v>1.1574074074149898E-5</v>
      </c>
      <c r="E2241" s="12">
        <f t="shared" si="274"/>
        <v>8.4050925925925946E-2</v>
      </c>
      <c r="F2241" s="15">
        <f t="shared" si="275"/>
        <v>17.999999999882078</v>
      </c>
      <c r="G2241" s="15">
        <f t="shared" si="276"/>
        <v>17.999999999977618</v>
      </c>
      <c r="H2241" s="15">
        <f t="shared" si="277"/>
        <v>18.000000000006395</v>
      </c>
      <c r="I2241" s="15">
        <f t="shared" si="278"/>
        <v>18.000000000020783</v>
      </c>
      <c r="J2241" s="15">
        <f t="shared" si="279"/>
        <v>18.830769230776223</v>
      </c>
      <c r="K2241" s="21" t="str">
        <f>HYPERLINK("http://maps.google.nl/maps?q="&amp;SUBSTITUTE(Tabel2[[#This Row],[lat]],",",".")&amp;","&amp;SUBSTITUTE(Tabel2[[#This Row],[lon]],",","."))</f>
        <v>http://maps.google.nl/maps?q=50.946583,5.858693</v>
      </c>
    </row>
    <row r="2242" spans="1:11" x14ac:dyDescent="0.25">
      <c r="A2242" s="8">
        <f>TIMEVALUE(MID(Tabel2[[#This Row],[ns1:time2]],12,8))</f>
        <v>0.54603009259259261</v>
      </c>
      <c r="B2242" s="13">
        <f>ROUND(6370973.27862*((2*ASIN(SQRT((SIN((RADIANS(Strava!E2241)-RADIANS(Strava!E2242))/2)^2)+COS(RADIANS(Strava!E2241))*COS(RADIANS(Strava!E2242))*(SIN((RADIANS(Strava!F2241)-RADIANS(Strava!F2242))/2)^2))))),0)</f>
        <v>16</v>
      </c>
      <c r="C2242" s="10">
        <f t="shared" si="272"/>
        <v>32.194000000000052</v>
      </c>
      <c r="D2242" s="8">
        <f t="shared" si="273"/>
        <v>3.472222222222765E-5</v>
      </c>
      <c r="E2242" s="8">
        <f t="shared" si="274"/>
        <v>8.4085648148148173E-2</v>
      </c>
      <c r="F2242" s="17">
        <f t="shared" si="275"/>
        <v>19.199999999997001</v>
      </c>
      <c r="G2242" s="17">
        <f t="shared" si="276"/>
        <v>18.899999999967545</v>
      </c>
      <c r="H2242" s="17">
        <f t="shared" si="277"/>
        <v>18.719999999987518</v>
      </c>
      <c r="I2242" s="17">
        <f t="shared" si="278"/>
        <v>18.600000000000641</v>
      </c>
      <c r="J2242" s="17">
        <f t="shared" si="279"/>
        <v>18.720000000001193</v>
      </c>
      <c r="K2242" s="20" t="str">
        <f>HYPERLINK("http://maps.google.nl/maps?q="&amp;SUBSTITUTE(Tabel2[[#This Row],[lat]],",",".")&amp;","&amp;SUBSTITUTE(Tabel2[[#This Row],[lon]],",","."))</f>
        <v>http://maps.google.nl/maps?q=50.946645,5.858485</v>
      </c>
    </row>
    <row r="2243" spans="1:11" x14ac:dyDescent="0.25">
      <c r="A2243" s="12">
        <f>TIMEVALUE(MID(Tabel2[[#This Row],[ns1:time2]],12,8))</f>
        <v>0.54604166666666665</v>
      </c>
      <c r="B2243" s="13">
        <f>ROUND(6370973.27862*((2*ASIN(SQRT((SIN((RADIANS(Strava!E2242)-RADIANS(Strava!E2243))/2)^2)+COS(RADIANS(Strava!E2242))*COS(RADIANS(Strava!E2243))*(SIN((RADIANS(Strava!F2242)-RADIANS(Strava!F2243))/2)^2))))),0)</f>
        <v>5</v>
      </c>
      <c r="C2243" s="14">
        <f t="shared" si="272"/>
        <v>32.199000000000055</v>
      </c>
      <c r="D2243" s="12">
        <f t="shared" si="273"/>
        <v>1.1574074074038876E-5</v>
      </c>
      <c r="E2243" s="12">
        <f t="shared" si="274"/>
        <v>8.4097222222222212E-2</v>
      </c>
      <c r="F2243" s="15">
        <f t="shared" si="275"/>
        <v>18.00000000005474</v>
      </c>
      <c r="G2243" s="15">
        <f t="shared" si="276"/>
        <v>18.90000000001287</v>
      </c>
      <c r="H2243" s="15">
        <f t="shared" si="277"/>
        <v>18.719999999987518</v>
      </c>
      <c r="I2243" s="15">
        <f t="shared" si="278"/>
        <v>18.600000000000641</v>
      </c>
      <c r="J2243" s="15">
        <f t="shared" si="279"/>
        <v>18.720000000013165</v>
      </c>
      <c r="K2243" s="21" t="str">
        <f>HYPERLINK("http://maps.google.nl/maps?q="&amp;SUBSTITUTE(Tabel2[[#This Row],[lat]],",",".")&amp;","&amp;SUBSTITUTE(Tabel2[[#This Row],[lon]],",","."))</f>
        <v>http://maps.google.nl/maps?q=50.946667,5.858418</v>
      </c>
    </row>
    <row r="2244" spans="1:11" x14ac:dyDescent="0.25">
      <c r="A2244" s="8">
        <f>TIMEVALUE(MID(Tabel2[[#This Row],[ns1:time2]],12,8))</f>
        <v>0.54605324074074069</v>
      </c>
      <c r="B2244" s="13">
        <f>ROUND(6370973.27862*((2*ASIN(SQRT((SIN((RADIANS(Strava!E2243)-RADIANS(Strava!E2244))/2)^2)+COS(RADIANS(Strava!E2243))*COS(RADIANS(Strava!E2244))*(SIN((RADIANS(Strava!F2243)-RADIANS(Strava!F2244))/2)^2))))),0)</f>
        <v>5</v>
      </c>
      <c r="C2244" s="10">
        <f t="shared" ref="C2244:C2307" si="280">C2243+B2244/1000</f>
        <v>32.204000000000057</v>
      </c>
      <c r="D2244" s="8">
        <f t="shared" ref="D2244:D2307" si="281">A2244-A2243</f>
        <v>1.1574074074038876E-5</v>
      </c>
      <c r="E2244" s="8">
        <f t="shared" ref="E2244:E2307" si="282">+E2243+D2244</f>
        <v>8.4108796296296251E-2</v>
      </c>
      <c r="F2244" s="17">
        <f t="shared" ref="F2244:F2307" si="283">(B2244/1000)/(D2244*24)</f>
        <v>18.00000000005474</v>
      </c>
      <c r="G2244" s="17">
        <f t="shared" si="276"/>
        <v>18.000000000063949</v>
      </c>
      <c r="H2244" s="17">
        <f t="shared" si="277"/>
        <v>18.720000000023433</v>
      </c>
      <c r="I2244" s="17">
        <f t="shared" si="278"/>
        <v>18.600000000000641</v>
      </c>
      <c r="J2244" s="17">
        <f t="shared" si="279"/>
        <v>18.553846153853769</v>
      </c>
      <c r="K2244" s="20" t="str">
        <f>HYPERLINK("http://maps.google.nl/maps?q="&amp;SUBSTITUTE(Tabel2[[#This Row],[lat]],",",".")&amp;","&amp;SUBSTITUTE(Tabel2[[#This Row],[lon]],",","."))</f>
        <v>http://maps.google.nl/maps?q=50.946696,5.858355</v>
      </c>
    </row>
    <row r="2245" spans="1:11" x14ac:dyDescent="0.25">
      <c r="A2245" s="12">
        <f>TIMEVALUE(MID(Tabel2[[#This Row],[ns1:time2]],12,8))</f>
        <v>0.54606481481481484</v>
      </c>
      <c r="B2245" s="13">
        <f>ROUND(6370973.27862*((2*ASIN(SQRT((SIN((RADIANS(Strava!E2244)-RADIANS(Strava!E2245))/2)^2)+COS(RADIANS(Strava!E2244))*COS(RADIANS(Strava!E2245))*(SIN((RADIANS(Strava!F2244)-RADIANS(Strava!F2245))/2)^2))))),0)</f>
        <v>6</v>
      </c>
      <c r="C2245" s="14">
        <f t="shared" si="280"/>
        <v>32.210000000000058</v>
      </c>
      <c r="D2245" s="12">
        <f t="shared" si="281"/>
        <v>1.1574074074149898E-5</v>
      </c>
      <c r="E2245" s="12">
        <f t="shared" si="282"/>
        <v>8.4120370370370401E-2</v>
      </c>
      <c r="F2245" s="15">
        <f t="shared" si="283"/>
        <v>21.599999999858493</v>
      </c>
      <c r="G2245" s="15">
        <f t="shared" ref="G2245:G2308" si="284">(C2245-C2243)/((E2245-E2243)*24)</f>
        <v>19.799999999970264</v>
      </c>
      <c r="H2245" s="15">
        <f t="shared" ref="H2245:H2308" si="285">(C2245-C2242)/((E2245-E2242)*24)</f>
        <v>19.20000000000341</v>
      </c>
      <c r="I2245" s="15">
        <f t="shared" si="278"/>
        <v>19.199999999999147</v>
      </c>
      <c r="J2245" s="15">
        <f t="shared" si="279"/>
        <v>18.830769230776223</v>
      </c>
      <c r="K2245" s="21" t="str">
        <f>HYPERLINK("http://maps.google.nl/maps?q="&amp;SUBSTITUTE(Tabel2[[#This Row],[lat]],",",".")&amp;","&amp;SUBSTITUTE(Tabel2[[#This Row],[lon]],",","."))</f>
        <v>http://maps.google.nl/maps?q=50.946732,5.858293</v>
      </c>
    </row>
    <row r="2246" spans="1:11" x14ac:dyDescent="0.25">
      <c r="A2246" s="8">
        <f>TIMEVALUE(MID(Tabel2[[#This Row],[ns1:time2]],12,8))</f>
        <v>0.54607638888888888</v>
      </c>
      <c r="B2246" s="13">
        <f>ROUND(6370973.27862*((2*ASIN(SQRT((SIN((RADIANS(Strava!E2245)-RADIANS(Strava!E2246))/2)^2)+COS(RADIANS(Strava!E2245))*COS(RADIANS(Strava!E2246))*(SIN((RADIANS(Strava!F2245)-RADIANS(Strava!F2246))/2)^2))))),0)</f>
        <v>6</v>
      </c>
      <c r="C2246" s="10">
        <f t="shared" si="280"/>
        <v>32.216000000000058</v>
      </c>
      <c r="D2246" s="8">
        <f t="shared" si="281"/>
        <v>1.1574074074038876E-5</v>
      </c>
      <c r="E2246" s="8">
        <f t="shared" si="282"/>
        <v>8.413194444444444E-2</v>
      </c>
      <c r="F2246" s="17">
        <f t="shared" si="283"/>
        <v>21.600000000065688</v>
      </c>
      <c r="G2246" s="17">
        <f t="shared" si="284"/>
        <v>21.599999999962911</v>
      </c>
      <c r="H2246" s="17">
        <f t="shared" si="285"/>
        <v>20.400000000000425</v>
      </c>
      <c r="I2246" s="17">
        <f t="shared" ref="I2246:I2309" si="286">(C2246-C2242)/((E2246-E2242)*24)</f>
        <v>19.800000000017747</v>
      </c>
      <c r="J2246" s="17">
        <f t="shared" si="279"/>
        <v>18.900000000002024</v>
      </c>
      <c r="K2246" s="20" t="str">
        <f>HYPERLINK("http://maps.google.nl/maps?q="&amp;SUBSTITUTE(Tabel2[[#This Row],[lat]],",",".")&amp;","&amp;SUBSTITUTE(Tabel2[[#This Row],[lon]],",","."))</f>
        <v>http://maps.google.nl/maps?q=50.946768,5.858232</v>
      </c>
    </row>
    <row r="2247" spans="1:11" x14ac:dyDescent="0.25">
      <c r="A2247" s="12">
        <f>TIMEVALUE(MID(Tabel2[[#This Row],[ns1:time2]],12,8))</f>
        <v>0.54615740740740748</v>
      </c>
      <c r="B2247" s="13">
        <f>ROUND(6370973.27862*((2*ASIN(SQRT((SIN((RADIANS(Strava!E2246)-RADIANS(Strava!E2247))/2)^2)+COS(RADIANS(Strava!E2246))*COS(RADIANS(Strava!E2247))*(SIN((RADIANS(Strava!F2246)-RADIANS(Strava!F2247))/2)^2))))),0)</f>
        <v>44</v>
      </c>
      <c r="C2247" s="14">
        <f t="shared" si="280"/>
        <v>32.260000000000055</v>
      </c>
      <c r="D2247" s="12">
        <f t="shared" si="281"/>
        <v>8.1018518518605198E-5</v>
      </c>
      <c r="E2247" s="12">
        <f t="shared" si="282"/>
        <v>8.4212962962963045E-2</v>
      </c>
      <c r="F2247" s="15">
        <f t="shared" si="283"/>
        <v>22.628571428547218</v>
      </c>
      <c r="G2247" s="15">
        <f t="shared" si="284"/>
        <v>22.499999999986212</v>
      </c>
      <c r="H2247" s="15">
        <f t="shared" si="285"/>
        <v>22.399999999971577</v>
      </c>
      <c r="I2247" s="15">
        <f t="shared" si="286"/>
        <v>21.959999999982504</v>
      </c>
      <c r="J2247" s="15">
        <f t="shared" si="279"/>
        <v>20.399999999999004</v>
      </c>
      <c r="K2247" s="21" t="str">
        <f>HYPERLINK("http://maps.google.nl/maps?q="&amp;SUBSTITUTE(Tabel2[[#This Row],[lat]],",",".")&amp;","&amp;SUBSTITUTE(Tabel2[[#This Row],[lon]],",","."))</f>
        <v>http://maps.google.nl/maps?q=50.947071,5.857834</v>
      </c>
    </row>
    <row r="2248" spans="1:11" x14ac:dyDescent="0.25">
      <c r="A2248" s="8">
        <f>TIMEVALUE(MID(Tabel2[[#This Row],[ns1:time2]],12,8))</f>
        <v>0.54616898148148152</v>
      </c>
      <c r="B2248" s="13">
        <f>ROUND(6370973.27862*((2*ASIN(SQRT((SIN((RADIANS(Strava!E2247)-RADIANS(Strava!E2248))/2)^2)+COS(RADIANS(Strava!E2247))*COS(RADIANS(Strava!E2248))*(SIN((RADIANS(Strava!F2247)-RADIANS(Strava!F2248))/2)^2))))),0)</f>
        <v>7</v>
      </c>
      <c r="C2248" s="10">
        <f t="shared" si="280"/>
        <v>32.267000000000053</v>
      </c>
      <c r="D2248" s="8">
        <f t="shared" si="281"/>
        <v>1.1574074074038876E-5</v>
      </c>
      <c r="E2248" s="8">
        <f t="shared" si="282"/>
        <v>8.4224537037037084E-2</v>
      </c>
      <c r="F2248" s="17">
        <f t="shared" si="283"/>
        <v>25.200000000076638</v>
      </c>
      <c r="G2248" s="17">
        <f t="shared" si="284"/>
        <v>22.949999999984911</v>
      </c>
      <c r="H2248" s="17">
        <f t="shared" si="285"/>
        <v>22.799999999994458</v>
      </c>
      <c r="I2248" s="17">
        <f t="shared" si="286"/>
        <v>22.679999999980254</v>
      </c>
      <c r="J2248" s="17">
        <f t="shared" si="279"/>
        <v>20.799999999998011</v>
      </c>
      <c r="K2248" s="20" t="str">
        <f>HYPERLINK("http://maps.google.nl/maps?q="&amp;SUBSTITUTE(Tabel2[[#This Row],[lat]],",",".")&amp;","&amp;SUBSTITUTE(Tabel2[[#This Row],[lon]],",","."))</f>
        <v>http://maps.google.nl/maps?q=50.947118,5.857768</v>
      </c>
    </row>
    <row r="2249" spans="1:11" x14ac:dyDescent="0.25">
      <c r="A2249" s="12">
        <f>TIMEVALUE(MID(Tabel2[[#This Row],[ns1:time2]],12,8))</f>
        <v>0.54621527777777779</v>
      </c>
      <c r="B2249" s="13">
        <f>ROUND(6370973.27862*((2*ASIN(SQRT((SIN((RADIANS(Strava!E2248)-RADIANS(Strava!E2249))/2)^2)+COS(RADIANS(Strava!E2248))*COS(RADIANS(Strava!E2249))*(SIN((RADIANS(Strava!F2248)-RADIANS(Strava!F2249))/2)^2))))),0)</f>
        <v>30</v>
      </c>
      <c r="C2249" s="14">
        <f t="shared" si="280"/>
        <v>32.297000000000054</v>
      </c>
      <c r="D2249" s="12">
        <f t="shared" si="281"/>
        <v>4.6296296296266526E-5</v>
      </c>
      <c r="E2249" s="12">
        <f t="shared" si="282"/>
        <v>8.427083333333335E-2</v>
      </c>
      <c r="F2249" s="15">
        <f t="shared" si="283"/>
        <v>27.000000000017362</v>
      </c>
      <c r="G2249" s="15">
        <f t="shared" si="284"/>
        <v>26.640000000029211</v>
      </c>
      <c r="H2249" s="15">
        <f t="shared" si="285"/>
        <v>24.299999999994991</v>
      </c>
      <c r="I2249" s="15">
        <f t="shared" si="286"/>
        <v>24.092307692308797</v>
      </c>
      <c r="J2249" s="15">
        <f t="shared" si="279"/>
        <v>22.114285714283096</v>
      </c>
      <c r="K2249" s="21" t="str">
        <f>HYPERLINK("http://maps.google.nl/maps?q="&amp;SUBSTITUTE(Tabel2[[#This Row],[lat]],",",".")&amp;","&amp;SUBSTITUTE(Tabel2[[#This Row],[lon]],",","."))</f>
        <v>http://maps.google.nl/maps?q=50.947299,5.857442</v>
      </c>
    </row>
    <row r="2250" spans="1:11" x14ac:dyDescent="0.25">
      <c r="A2250" s="8">
        <f>TIMEVALUE(MID(Tabel2[[#This Row],[ns1:time2]],12,8))</f>
        <v>0.54625000000000001</v>
      </c>
      <c r="B2250" s="13">
        <f>ROUND(6370973.27862*((2*ASIN(SQRT((SIN((RADIANS(Strava!E2249)-RADIANS(Strava!E2250))/2)^2)+COS(RADIANS(Strava!E2249))*COS(RADIANS(Strava!E2250))*(SIN((RADIANS(Strava!F2249)-RADIANS(Strava!F2250))/2)^2))))),0)</f>
        <v>26</v>
      </c>
      <c r="C2250" s="10">
        <f t="shared" si="280"/>
        <v>32.323000000000057</v>
      </c>
      <c r="D2250" s="8">
        <f t="shared" si="281"/>
        <v>3.472222222222765E-5</v>
      </c>
      <c r="E2250" s="8">
        <f t="shared" si="282"/>
        <v>8.4305555555555578E-2</v>
      </c>
      <c r="F2250" s="17">
        <f t="shared" si="283"/>
        <v>31.199999999995121</v>
      </c>
      <c r="G2250" s="17">
        <f t="shared" si="284"/>
        <v>28.800000000010964</v>
      </c>
      <c r="H2250" s="17">
        <f t="shared" si="285"/>
        <v>28.350000000019303</v>
      </c>
      <c r="I2250" s="17">
        <f t="shared" si="286"/>
        <v>25.679999999995822</v>
      </c>
      <c r="J2250" s="17">
        <f t="shared" si="279"/>
        <v>23.478260869559172</v>
      </c>
      <c r="K2250" s="20" t="str">
        <f>HYPERLINK("http://maps.google.nl/maps?q="&amp;SUBSTITUTE(Tabel2[[#This Row],[lat]],",",".")&amp;","&amp;SUBSTITUTE(Tabel2[[#This Row],[lon]],",","."))</f>
        <v>http://maps.google.nl/maps?q=50.947436,5.857147</v>
      </c>
    </row>
    <row r="2251" spans="1:11" x14ac:dyDescent="0.25">
      <c r="A2251" s="12">
        <f>TIMEVALUE(MID(Tabel2[[#This Row],[ns1:time2]],12,8))</f>
        <v>0.54626157407407405</v>
      </c>
      <c r="B2251" s="13">
        <f>ROUND(6370973.27862*((2*ASIN(SQRT((SIN((RADIANS(Strava!E2250)-RADIANS(Strava!E2251))/2)^2)+COS(RADIANS(Strava!E2250))*COS(RADIANS(Strava!E2251))*(SIN((RADIANS(Strava!F2250)-RADIANS(Strava!F2251))/2)^2))))),0)</f>
        <v>9</v>
      </c>
      <c r="C2251" s="14">
        <f t="shared" si="280"/>
        <v>32.332000000000058</v>
      </c>
      <c r="D2251" s="12">
        <f t="shared" si="281"/>
        <v>1.1574074074038876E-5</v>
      </c>
      <c r="E2251" s="12">
        <f t="shared" si="282"/>
        <v>8.4317129629629617E-2</v>
      </c>
      <c r="F2251" s="15">
        <f t="shared" si="283"/>
        <v>32.40000000009853</v>
      </c>
      <c r="G2251" s="15">
        <f t="shared" si="284"/>
        <v>31.500000000023583</v>
      </c>
      <c r="H2251" s="15">
        <f t="shared" si="285"/>
        <v>29.250000000020982</v>
      </c>
      <c r="I2251" s="15">
        <f t="shared" si="286"/>
        <v>28.800000000027286</v>
      </c>
      <c r="J2251" s="15">
        <f t="shared" si="279"/>
        <v>24.104347826090432</v>
      </c>
      <c r="K2251" s="21" t="str">
        <f>HYPERLINK("http://maps.google.nl/maps?q="&amp;SUBSTITUTE(Tabel2[[#This Row],[lat]],",",".")&amp;","&amp;SUBSTITUTE(Tabel2[[#This Row],[lon]],",","."))</f>
        <v>http://maps.google.nl/maps?q=50.947486,5.857045</v>
      </c>
    </row>
    <row r="2252" spans="1:11" x14ac:dyDescent="0.25">
      <c r="A2252" s="8">
        <f>TIMEVALUE(MID(Tabel2[[#This Row],[ns1:time2]],12,8))</f>
        <v>0.54627314814814809</v>
      </c>
      <c r="B2252" s="13">
        <f>ROUND(6370973.27862*((2*ASIN(SQRT((SIN((RADIANS(Strava!E2251)-RADIANS(Strava!E2252))/2)^2)+COS(RADIANS(Strava!E2251))*COS(RADIANS(Strava!E2252))*(SIN((RADIANS(Strava!F2251)-RADIANS(Strava!F2252))/2)^2))))),0)</f>
        <v>9</v>
      </c>
      <c r="C2252" s="10">
        <f t="shared" si="280"/>
        <v>32.341000000000058</v>
      </c>
      <c r="D2252" s="8">
        <f t="shared" si="281"/>
        <v>1.1574074074038876E-5</v>
      </c>
      <c r="E2252" s="8">
        <f t="shared" si="282"/>
        <v>8.4328703703703656E-2</v>
      </c>
      <c r="F2252" s="17">
        <f t="shared" si="283"/>
        <v>32.40000000009853</v>
      </c>
      <c r="G2252" s="17">
        <f t="shared" si="284"/>
        <v>32.400000000099759</v>
      </c>
      <c r="H2252" s="17">
        <f t="shared" si="285"/>
        <v>31.680000000038472</v>
      </c>
      <c r="I2252" s="17">
        <f t="shared" si="286"/>
        <v>29.600000000028992</v>
      </c>
      <c r="J2252" s="17">
        <f t="shared" ref="J2252:J2315" si="287">(C2252-C2242)/((E2252-E2242)*24)</f>
        <v>25.200000000008526</v>
      </c>
      <c r="K2252" s="20" t="str">
        <f>HYPERLINK("http://maps.google.nl/maps?q="&amp;SUBSTITUTE(Tabel2[[#This Row],[lat]],",",".")&amp;","&amp;SUBSTITUTE(Tabel2[[#This Row],[lon]],",","."))</f>
        <v>http://maps.google.nl/maps?q=50.947533,5.856939</v>
      </c>
    </row>
    <row r="2253" spans="1:11" x14ac:dyDescent="0.25">
      <c r="A2253" s="12">
        <f>TIMEVALUE(MID(Tabel2[[#This Row],[ns1:time2]],12,8))</f>
        <v>0.54628472222222224</v>
      </c>
      <c r="B2253" s="13">
        <f>ROUND(6370973.27862*((2*ASIN(SQRT((SIN((RADIANS(Strava!E2252)-RADIANS(Strava!E2253))/2)^2)+COS(RADIANS(Strava!E2252))*COS(RADIANS(Strava!E2253))*(SIN((RADIANS(Strava!F2252)-RADIANS(Strava!F2253))/2)^2))))),0)</f>
        <v>8</v>
      </c>
      <c r="C2253" s="14">
        <f t="shared" si="280"/>
        <v>32.349000000000061</v>
      </c>
      <c r="D2253" s="12">
        <f t="shared" si="281"/>
        <v>1.1574074074149898E-5</v>
      </c>
      <c r="E2253" s="12">
        <f t="shared" si="282"/>
        <v>8.4340277777777806E-2</v>
      </c>
      <c r="F2253" s="15">
        <f t="shared" si="283"/>
        <v>28.799999999811327</v>
      </c>
      <c r="G2253" s="15">
        <f t="shared" si="284"/>
        <v>30.59999999995172</v>
      </c>
      <c r="H2253" s="15">
        <f t="shared" si="285"/>
        <v>31.199999999999147</v>
      </c>
      <c r="I2253" s="15">
        <f t="shared" si="286"/>
        <v>31.199999999999147</v>
      </c>
      <c r="J2253" s="15">
        <f t="shared" si="287"/>
        <v>25.714285714282671</v>
      </c>
      <c r="K2253" s="21" t="str">
        <f>HYPERLINK("http://maps.google.nl/maps?q="&amp;SUBSTITUTE(Tabel2[[#This Row],[lat]],",",".")&amp;","&amp;SUBSTITUTE(Tabel2[[#This Row],[lon]],",","."))</f>
        <v>http://maps.google.nl/maps?q=50.947571,5.856834</v>
      </c>
    </row>
    <row r="2254" spans="1:11" x14ac:dyDescent="0.25">
      <c r="A2254" s="8">
        <f>TIMEVALUE(MID(Tabel2[[#This Row],[ns1:time2]],12,8))</f>
        <v>0.54629629629629628</v>
      </c>
      <c r="B2254" s="13">
        <f>ROUND(6370973.27862*((2*ASIN(SQRT((SIN((RADIANS(Strava!E2253)-RADIANS(Strava!E2254))/2)^2)+COS(RADIANS(Strava!E2253))*COS(RADIANS(Strava!E2254))*(SIN((RADIANS(Strava!F2253)-RADIANS(Strava!F2254))/2)^2))))),0)</f>
        <v>8</v>
      </c>
      <c r="C2254" s="10">
        <f t="shared" si="280"/>
        <v>32.357000000000063</v>
      </c>
      <c r="D2254" s="8">
        <f t="shared" si="281"/>
        <v>1.1574074074038876E-5</v>
      </c>
      <c r="E2254" s="8">
        <f t="shared" si="282"/>
        <v>8.4351851851851845E-2</v>
      </c>
      <c r="F2254" s="17">
        <f t="shared" si="283"/>
        <v>28.800000000087586</v>
      </c>
      <c r="G2254" s="17">
        <f t="shared" si="284"/>
        <v>28.799999999959073</v>
      </c>
      <c r="H2254" s="17">
        <f t="shared" si="285"/>
        <v>30.000000000002132</v>
      </c>
      <c r="I2254" s="17">
        <f t="shared" si="286"/>
        <v>30.600000000025101</v>
      </c>
      <c r="J2254" s="17">
        <f t="shared" si="287"/>
        <v>26.228571428568323</v>
      </c>
      <c r="K2254" s="20" t="str">
        <f>HYPERLINK("http://maps.google.nl/maps?q="&amp;SUBSTITUTE(Tabel2[[#This Row],[lat]],",",".")&amp;","&amp;SUBSTITUTE(Tabel2[[#This Row],[lon]],",","."))</f>
        <v>http://maps.google.nl/maps?q=50.947599,5.856731</v>
      </c>
    </row>
    <row r="2255" spans="1:11" x14ac:dyDescent="0.25">
      <c r="A2255" s="12">
        <f>TIMEVALUE(MID(Tabel2[[#This Row],[ns1:time2]],12,8))</f>
        <v>0.54630787037037043</v>
      </c>
      <c r="B2255" s="13">
        <f>ROUND(6370973.27862*((2*ASIN(SQRT((SIN((RADIANS(Strava!E2254)-RADIANS(Strava!E2255))/2)^2)+COS(RADIANS(Strava!E2254))*COS(RADIANS(Strava!E2255))*(SIN((RADIANS(Strava!F2254)-RADIANS(Strava!F2255))/2)^2))))),0)</f>
        <v>7</v>
      </c>
      <c r="C2255" s="14">
        <f t="shared" si="280"/>
        <v>32.364000000000061</v>
      </c>
      <c r="D2255" s="12">
        <f t="shared" si="281"/>
        <v>1.1574074074149898E-5</v>
      </c>
      <c r="E2255" s="12">
        <f t="shared" si="282"/>
        <v>8.4363425925925994E-2</v>
      </c>
      <c r="F2255" s="15">
        <f t="shared" si="283"/>
        <v>25.199999999834912</v>
      </c>
      <c r="G2255" s="15">
        <f t="shared" si="284"/>
        <v>26.999999999953637</v>
      </c>
      <c r="H2255" s="15">
        <f t="shared" si="285"/>
        <v>27.599999999911326</v>
      </c>
      <c r="I2255" s="15">
        <f t="shared" si="286"/>
        <v>28.799999999952679</v>
      </c>
      <c r="J2255" s="15">
        <f t="shared" si="287"/>
        <v>26.399999999996467</v>
      </c>
      <c r="K2255" s="21" t="str">
        <f>HYPERLINK("http://maps.google.nl/maps?q="&amp;SUBSTITUTE(Tabel2[[#This Row],[lat]],",",".")&amp;","&amp;SUBSTITUTE(Tabel2[[#This Row],[lon]],",","."))</f>
        <v>http://maps.google.nl/maps?q=50.947615,5.856628</v>
      </c>
    </row>
    <row r="2256" spans="1:11" x14ac:dyDescent="0.25">
      <c r="A2256" s="8">
        <f>TIMEVALUE(MID(Tabel2[[#This Row],[ns1:time2]],12,8))</f>
        <v>0.54631944444444447</v>
      </c>
      <c r="B2256" s="13">
        <f>ROUND(6370973.27862*((2*ASIN(SQRT((SIN((RADIANS(Strava!E2255)-RADIANS(Strava!E2256))/2)^2)+COS(RADIANS(Strava!E2255))*COS(RADIANS(Strava!E2256))*(SIN((RADIANS(Strava!F2255)-RADIANS(Strava!F2256))/2)^2))))),0)</f>
        <v>8</v>
      </c>
      <c r="C2256" s="10">
        <f t="shared" si="280"/>
        <v>32.372000000000064</v>
      </c>
      <c r="D2256" s="8">
        <f t="shared" si="281"/>
        <v>1.1574074074038876E-5</v>
      </c>
      <c r="E2256" s="8">
        <f t="shared" si="282"/>
        <v>8.4375000000000033E-2</v>
      </c>
      <c r="F2256" s="17">
        <f t="shared" si="283"/>
        <v>28.800000000087586</v>
      </c>
      <c r="G2256" s="17">
        <f t="shared" si="284"/>
        <v>26.999999999953637</v>
      </c>
      <c r="H2256" s="17">
        <f t="shared" si="285"/>
        <v>27.599999999999575</v>
      </c>
      <c r="I2256" s="17">
        <f t="shared" si="286"/>
        <v>27.899999999956353</v>
      </c>
      <c r="J2256" s="17">
        <f t="shared" si="287"/>
        <v>26.742857142853975</v>
      </c>
      <c r="K2256" s="20" t="str">
        <f>HYPERLINK("http://maps.google.nl/maps?q="&amp;SUBSTITUTE(Tabel2[[#This Row],[lat]],",",".")&amp;","&amp;SUBSTITUTE(Tabel2[[#This Row],[lon]],",","."))</f>
        <v>http://maps.google.nl/maps?q=50.947612,5.856512</v>
      </c>
    </row>
    <row r="2257" spans="1:11" x14ac:dyDescent="0.25">
      <c r="A2257" s="12">
        <f>TIMEVALUE(MID(Tabel2[[#This Row],[ns1:time2]],12,8))</f>
        <v>0.54633101851851851</v>
      </c>
      <c r="B2257" s="13">
        <f>ROUND(6370973.27862*((2*ASIN(SQRT((SIN((RADIANS(Strava!E2256)-RADIANS(Strava!E2257))/2)^2)+COS(RADIANS(Strava!E2256))*COS(RADIANS(Strava!E2257))*(SIN((RADIANS(Strava!F2256)-RADIANS(Strava!F2257))/2)^2))))),0)</f>
        <v>9</v>
      </c>
      <c r="C2257" s="14">
        <f t="shared" si="280"/>
        <v>32.381000000000064</v>
      </c>
      <c r="D2257" s="12">
        <f t="shared" si="281"/>
        <v>1.1574074074038876E-5</v>
      </c>
      <c r="E2257" s="12">
        <f t="shared" si="282"/>
        <v>8.4386574074074072E-2</v>
      </c>
      <c r="F2257" s="15">
        <f t="shared" si="283"/>
        <v>32.40000000009853</v>
      </c>
      <c r="G2257" s="15">
        <f t="shared" si="284"/>
        <v>30.600000000098483</v>
      </c>
      <c r="H2257" s="15">
        <f t="shared" si="285"/>
        <v>28.79999999999659</v>
      </c>
      <c r="I2257" s="15">
        <f t="shared" si="286"/>
        <v>28.800000000021743</v>
      </c>
      <c r="J2257" s="15">
        <f t="shared" si="287"/>
        <v>29.040000000016267</v>
      </c>
      <c r="K2257" s="21" t="str">
        <f>HYPERLINK("http://maps.google.nl/maps?q="&amp;SUBSTITUTE(Tabel2[[#This Row],[lat]],",",".")&amp;","&amp;SUBSTITUTE(Tabel2[[#This Row],[lon]],",","."))</f>
        <v>http://maps.google.nl/maps?q=50.947587,5.856391</v>
      </c>
    </row>
    <row r="2258" spans="1:11" x14ac:dyDescent="0.25">
      <c r="A2258" s="8">
        <f>TIMEVALUE(MID(Tabel2[[#This Row],[ns1:time2]],12,8))</f>
        <v>0.54634259259259255</v>
      </c>
      <c r="B2258" s="13">
        <f>ROUND(6370973.27862*((2*ASIN(SQRT((SIN((RADIANS(Strava!E2257)-RADIANS(Strava!E2258))/2)^2)+COS(RADIANS(Strava!E2257))*COS(RADIANS(Strava!E2258))*(SIN((RADIANS(Strava!F2257)-RADIANS(Strava!F2258))/2)^2))))),0)</f>
        <v>9</v>
      </c>
      <c r="C2258" s="10">
        <f t="shared" si="280"/>
        <v>32.390000000000065</v>
      </c>
      <c r="D2258" s="8">
        <f t="shared" si="281"/>
        <v>1.1574074074038876E-5</v>
      </c>
      <c r="E2258" s="8">
        <f t="shared" si="282"/>
        <v>8.4398148148148111E-2</v>
      </c>
      <c r="F2258" s="17">
        <f t="shared" si="283"/>
        <v>32.40000000009853</v>
      </c>
      <c r="G2258" s="17">
        <f t="shared" si="284"/>
        <v>32.400000000099759</v>
      </c>
      <c r="H2258" s="17">
        <f t="shared" si="285"/>
        <v>31.200000000098907</v>
      </c>
      <c r="I2258" s="17">
        <f t="shared" si="286"/>
        <v>29.700000000020225</v>
      </c>
      <c r="J2258" s="17">
        <f t="shared" si="287"/>
        <v>29.520000000017088</v>
      </c>
      <c r="K2258" s="20" t="str">
        <f>HYPERLINK("http://maps.google.nl/maps?q="&amp;SUBSTITUTE(Tabel2[[#This Row],[lat]],",",".")&amp;","&amp;SUBSTITUTE(Tabel2[[#This Row],[lon]],",","."))</f>
        <v>http://maps.google.nl/maps?q=50.947548,5.856277</v>
      </c>
    </row>
    <row r="2259" spans="1:11" x14ac:dyDescent="0.25">
      <c r="A2259" s="12">
        <f>TIMEVALUE(MID(Tabel2[[#This Row],[ns1:time2]],12,8))</f>
        <v>0.5463541666666667</v>
      </c>
      <c r="B2259" s="13">
        <f>ROUND(6370973.27862*((2*ASIN(SQRT((SIN((RADIANS(Strava!E2258)-RADIANS(Strava!E2259))/2)^2)+COS(RADIANS(Strava!E2258))*COS(RADIANS(Strava!E2259))*(SIN((RADIANS(Strava!F2258)-RADIANS(Strava!F2259))/2)^2))))),0)</f>
        <v>9</v>
      </c>
      <c r="C2259" s="14">
        <f t="shared" si="280"/>
        <v>32.399000000000065</v>
      </c>
      <c r="D2259" s="12">
        <f t="shared" si="281"/>
        <v>1.1574074074149898E-5</v>
      </c>
      <c r="E2259" s="12">
        <f t="shared" si="282"/>
        <v>8.4409722222222261E-2</v>
      </c>
      <c r="F2259" s="15">
        <f t="shared" si="283"/>
        <v>32.399999999787738</v>
      </c>
      <c r="G2259" s="15">
        <f t="shared" si="284"/>
        <v>32.399999999944363</v>
      </c>
      <c r="H2259" s="15">
        <f t="shared" si="285"/>
        <v>32.399999999996162</v>
      </c>
      <c r="I2259" s="15">
        <f t="shared" si="286"/>
        <v>31.500000000023583</v>
      </c>
      <c r="J2259" s="15">
        <f t="shared" si="287"/>
        <v>30.599999999998509</v>
      </c>
      <c r="K2259" s="21" t="str">
        <f>HYPERLINK("http://maps.google.nl/maps?q="&amp;SUBSTITUTE(Tabel2[[#This Row],[lat]],",",".")&amp;","&amp;SUBSTITUTE(Tabel2[[#This Row],[lon]],",","."))</f>
        <v>http://maps.google.nl/maps?q=50.947504,5.856172</v>
      </c>
    </row>
    <row r="2260" spans="1:11" x14ac:dyDescent="0.25">
      <c r="A2260" s="8">
        <f>TIMEVALUE(MID(Tabel2[[#This Row],[ns1:time2]],12,8))</f>
        <v>0.54636574074074074</v>
      </c>
      <c r="B2260" s="13">
        <f>ROUND(6370973.27862*((2*ASIN(SQRT((SIN((RADIANS(Strava!E2259)-RADIANS(Strava!E2260))/2)^2)+COS(RADIANS(Strava!E2259))*COS(RADIANS(Strava!E2260))*(SIN((RADIANS(Strava!F2259)-RADIANS(Strava!F2260))/2)^2))))),0)</f>
        <v>10</v>
      </c>
      <c r="C2260" s="10">
        <f t="shared" si="280"/>
        <v>32.409000000000063</v>
      </c>
      <c r="D2260" s="8">
        <f t="shared" si="281"/>
        <v>1.1574074074038876E-5</v>
      </c>
      <c r="E2260" s="8">
        <f t="shared" si="282"/>
        <v>8.44212962962963E-2</v>
      </c>
      <c r="F2260" s="17">
        <f t="shared" si="283"/>
        <v>36.00000000010948</v>
      </c>
      <c r="G2260" s="17">
        <f t="shared" si="284"/>
        <v>34.199999999937013</v>
      </c>
      <c r="H2260" s="17">
        <f t="shared" si="285"/>
        <v>33.59999999999318</v>
      </c>
      <c r="I2260" s="17">
        <f t="shared" si="286"/>
        <v>33.300000000020546</v>
      </c>
      <c r="J2260" s="17">
        <f t="shared" si="287"/>
        <v>30.960000000007085</v>
      </c>
      <c r="K2260" s="20" t="str">
        <f>HYPERLINK("http://maps.google.nl/maps?q="&amp;SUBSTITUTE(Tabel2[[#This Row],[lat]],",",".")&amp;","&amp;SUBSTITUTE(Tabel2[[#This Row],[lon]],",","."))</f>
        <v>http://maps.google.nl/maps?q=50.947455,5.856058</v>
      </c>
    </row>
    <row r="2261" spans="1:11" x14ac:dyDescent="0.25">
      <c r="A2261" s="12">
        <f>TIMEVALUE(MID(Tabel2[[#This Row],[ns1:time2]],12,8))</f>
        <v>0.54637731481481489</v>
      </c>
      <c r="B2261" s="13">
        <f>ROUND(6370973.27862*((2*ASIN(SQRT((SIN((RADIANS(Strava!E2260)-RADIANS(Strava!E2261))/2)^2)+COS(RADIANS(Strava!E2260))*COS(RADIANS(Strava!E2261))*(SIN((RADIANS(Strava!F2260)-RADIANS(Strava!F2261))/2)^2))))),0)</f>
        <v>10</v>
      </c>
      <c r="C2261" s="14">
        <f t="shared" si="280"/>
        <v>32.419000000000061</v>
      </c>
      <c r="D2261" s="12">
        <f t="shared" si="281"/>
        <v>1.1574074074149898E-5</v>
      </c>
      <c r="E2261" s="12">
        <f t="shared" si="282"/>
        <v>8.443287037037045E-2</v>
      </c>
      <c r="F2261" s="15">
        <f t="shared" si="283"/>
        <v>35.999999999764157</v>
      </c>
      <c r="G2261" s="15">
        <f t="shared" si="284"/>
        <v>35.999999999929656</v>
      </c>
      <c r="H2261" s="15">
        <f t="shared" si="285"/>
        <v>34.799999999878921</v>
      </c>
      <c r="I2261" s="15">
        <f t="shared" si="286"/>
        <v>34.199999999937013</v>
      </c>
      <c r="J2261" s="15">
        <f t="shared" si="287"/>
        <v>31.319999999976261</v>
      </c>
      <c r="K2261" s="21" t="str">
        <f>HYPERLINK("http://maps.google.nl/maps?q="&amp;SUBSTITUTE(Tabel2[[#This Row],[lat]],",",".")&amp;","&amp;SUBSTITUTE(Tabel2[[#This Row],[lon]],",","."))</f>
        <v>http://maps.google.nl/maps?q=50.947405,5.85594</v>
      </c>
    </row>
    <row r="2262" spans="1:11" x14ac:dyDescent="0.25">
      <c r="A2262" s="8">
        <f>TIMEVALUE(MID(Tabel2[[#This Row],[ns1:time2]],12,8))</f>
        <v>0.54638888888888892</v>
      </c>
      <c r="B2262" s="13">
        <f>ROUND(6370973.27862*((2*ASIN(SQRT((SIN((RADIANS(Strava!E2261)-RADIANS(Strava!E2262))/2)^2)+COS(RADIANS(Strava!E2261))*COS(RADIANS(Strava!E2262))*(SIN((RADIANS(Strava!F2261)-RADIANS(Strava!F2262))/2)^2))))),0)</f>
        <v>10</v>
      </c>
      <c r="C2262" s="10">
        <f t="shared" si="280"/>
        <v>32.429000000000059</v>
      </c>
      <c r="D2262" s="8">
        <f t="shared" si="281"/>
        <v>1.1574074074038876E-5</v>
      </c>
      <c r="E2262" s="8">
        <f t="shared" si="282"/>
        <v>8.4444444444444489E-2</v>
      </c>
      <c r="F2262" s="17">
        <f t="shared" si="283"/>
        <v>36.00000000010948</v>
      </c>
      <c r="G2262" s="17">
        <f t="shared" si="284"/>
        <v>35.999999999929656</v>
      </c>
      <c r="H2262" s="17">
        <f t="shared" si="285"/>
        <v>35.99999999998721</v>
      </c>
      <c r="I2262" s="17">
        <f t="shared" si="286"/>
        <v>35.099999999933331</v>
      </c>
      <c r="J2262" s="17">
        <f t="shared" si="287"/>
        <v>31.679999999975138</v>
      </c>
      <c r="K2262" s="20" t="str">
        <f>HYPERLINK("http://maps.google.nl/maps?q="&amp;SUBSTITUTE(Tabel2[[#This Row],[lat]],",",".")&amp;","&amp;SUBSTITUTE(Tabel2[[#This Row],[lon]],",","."))</f>
        <v>http://maps.google.nl/maps?q=50.947358,5.855821</v>
      </c>
    </row>
    <row r="2263" spans="1:11" x14ac:dyDescent="0.25">
      <c r="A2263" s="12">
        <f>TIMEVALUE(MID(Tabel2[[#This Row],[ns1:time2]],12,8))</f>
        <v>0.54640046296296296</v>
      </c>
      <c r="B2263" s="13">
        <f>ROUND(6370973.27862*((2*ASIN(SQRT((SIN((RADIANS(Strava!E2262)-RADIANS(Strava!E2263))/2)^2)+COS(RADIANS(Strava!E2262))*COS(RADIANS(Strava!E2263))*(SIN((RADIANS(Strava!F2262)-RADIANS(Strava!F2263))/2)^2))))),0)</f>
        <v>10</v>
      </c>
      <c r="C2263" s="14">
        <f t="shared" si="280"/>
        <v>32.439000000000057</v>
      </c>
      <c r="D2263" s="12">
        <f t="shared" si="281"/>
        <v>1.1574074074038876E-5</v>
      </c>
      <c r="E2263" s="12">
        <f t="shared" si="282"/>
        <v>8.4456018518518527E-2</v>
      </c>
      <c r="F2263" s="15">
        <f t="shared" si="283"/>
        <v>36.00000000010948</v>
      </c>
      <c r="G2263" s="15">
        <f t="shared" si="284"/>
        <v>36.000000000102318</v>
      </c>
      <c r="H2263" s="15">
        <f t="shared" si="285"/>
        <v>35.99999999998721</v>
      </c>
      <c r="I2263" s="15">
        <f t="shared" si="286"/>
        <v>36.000000000015987</v>
      </c>
      <c r="J2263" s="15">
        <f t="shared" si="287"/>
        <v>32.400000000003963</v>
      </c>
      <c r="K2263" s="21" t="str">
        <f>HYPERLINK("http://maps.google.nl/maps?q="&amp;SUBSTITUTE(Tabel2[[#This Row],[lat]],",",".")&amp;","&amp;SUBSTITUTE(Tabel2[[#This Row],[lon]],",","."))</f>
        <v>http://maps.google.nl/maps?q=50.947315,5.8557</v>
      </c>
    </row>
    <row r="2264" spans="1:11" x14ac:dyDescent="0.25">
      <c r="A2264" s="8">
        <f>TIMEVALUE(MID(Tabel2[[#This Row],[ns1:time2]],12,8))</f>
        <v>0.546412037037037</v>
      </c>
      <c r="B2264" s="13">
        <f>ROUND(6370973.27862*((2*ASIN(SQRT((SIN((RADIANS(Strava!E2263)-RADIANS(Strava!E2264))/2)^2)+COS(RADIANS(Strava!E2263))*COS(RADIANS(Strava!E2264))*(SIN((RADIANS(Strava!F2263)-RADIANS(Strava!F2264))/2)^2))))),0)</f>
        <v>10</v>
      </c>
      <c r="C2264" s="10">
        <f t="shared" si="280"/>
        <v>32.449000000000055</v>
      </c>
      <c r="D2264" s="8">
        <f t="shared" si="281"/>
        <v>1.1574074074038876E-5</v>
      </c>
      <c r="E2264" s="8">
        <f t="shared" si="282"/>
        <v>8.4467592592592566E-2</v>
      </c>
      <c r="F2264" s="17">
        <f t="shared" si="283"/>
        <v>36.00000000010948</v>
      </c>
      <c r="G2264" s="17">
        <f t="shared" si="284"/>
        <v>36.000000000102318</v>
      </c>
      <c r="H2264" s="17">
        <f t="shared" si="285"/>
        <v>36.000000000102318</v>
      </c>
      <c r="I2264" s="17">
        <f t="shared" si="286"/>
        <v>36.000000000015987</v>
      </c>
      <c r="J2264" s="17">
        <f t="shared" si="287"/>
        <v>33.120000000002406</v>
      </c>
      <c r="K2264" s="20" t="str">
        <f>HYPERLINK("http://maps.google.nl/maps?q="&amp;SUBSTITUTE(Tabel2[[#This Row],[lat]],",",".")&amp;","&amp;SUBSTITUTE(Tabel2[[#This Row],[lon]],",","."))</f>
        <v>http://maps.google.nl/maps?q=50.947268,5.855574</v>
      </c>
    </row>
    <row r="2265" spans="1:11" x14ac:dyDescent="0.25">
      <c r="A2265" s="12">
        <f>TIMEVALUE(MID(Tabel2[[#This Row],[ns1:time2]],12,8))</f>
        <v>0.54642361111111104</v>
      </c>
      <c r="B2265" s="13">
        <f>ROUND(6370973.27862*((2*ASIN(SQRT((SIN((RADIANS(Strava!E2264)-RADIANS(Strava!E2265))/2)^2)+COS(RADIANS(Strava!E2264))*COS(RADIANS(Strava!E2265))*(SIN((RADIANS(Strava!F2264)-RADIANS(Strava!F2265))/2)^2))))),0)</f>
        <v>11</v>
      </c>
      <c r="C2265" s="14">
        <f t="shared" si="280"/>
        <v>32.460000000000058</v>
      </c>
      <c r="D2265" s="12">
        <f t="shared" si="281"/>
        <v>1.1574074074038876E-5</v>
      </c>
      <c r="E2265" s="12">
        <f t="shared" si="282"/>
        <v>8.4479166666666605E-2</v>
      </c>
      <c r="F2265" s="15">
        <f t="shared" si="283"/>
        <v>39.600000000120424</v>
      </c>
      <c r="G2265" s="15">
        <f t="shared" si="284"/>
        <v>37.800000000116384</v>
      </c>
      <c r="H2265" s="15">
        <f t="shared" si="285"/>
        <v>37.2000000001117</v>
      </c>
      <c r="I2265" s="15">
        <f t="shared" si="286"/>
        <v>36.900000000109351</v>
      </c>
      <c r="J2265" s="15">
        <f t="shared" si="287"/>
        <v>34.560000000037547</v>
      </c>
      <c r="K2265" s="21" t="str">
        <f>HYPERLINK("http://maps.google.nl/maps?q="&amp;SUBSTITUTE(Tabel2[[#This Row],[lat]],",",".")&amp;","&amp;SUBSTITUTE(Tabel2[[#This Row],[lon]],",","."))</f>
        <v>http://maps.google.nl/maps?q=50.947215,5.855446</v>
      </c>
    </row>
    <row r="2266" spans="1:11" x14ac:dyDescent="0.25">
      <c r="A2266" s="8">
        <f>TIMEVALUE(MID(Tabel2[[#This Row],[ns1:time2]],12,8))</f>
        <v>0.54643518518518519</v>
      </c>
      <c r="B2266" s="13">
        <f>ROUND(6370973.27862*((2*ASIN(SQRT((SIN((RADIANS(Strava!E2265)-RADIANS(Strava!E2266))/2)^2)+COS(RADIANS(Strava!E2265))*COS(RADIANS(Strava!E2266))*(SIN((RADIANS(Strava!F2265)-RADIANS(Strava!F2266))/2)^2))))),0)</f>
        <v>11</v>
      </c>
      <c r="C2266" s="10">
        <f t="shared" si="280"/>
        <v>32.47100000000006</v>
      </c>
      <c r="D2266" s="8">
        <f t="shared" si="281"/>
        <v>1.1574074074149898E-5</v>
      </c>
      <c r="E2266" s="8">
        <f t="shared" si="282"/>
        <v>8.4490740740740755E-2</v>
      </c>
      <c r="F2266" s="17">
        <f t="shared" si="283"/>
        <v>39.599999999740568</v>
      </c>
      <c r="G2266" s="17">
        <f t="shared" si="284"/>
        <v>39.599999999940529</v>
      </c>
      <c r="H2266" s="17">
        <f t="shared" si="285"/>
        <v>38.399999999998293</v>
      </c>
      <c r="I2266" s="17">
        <f t="shared" si="286"/>
        <v>37.80000000002574</v>
      </c>
      <c r="J2266" s="17">
        <f t="shared" si="287"/>
        <v>35.640000000004619</v>
      </c>
      <c r="K2266" s="20" t="str">
        <f>HYPERLINK("http://maps.google.nl/maps?q="&amp;SUBSTITUTE(Tabel2[[#This Row],[lat]],",",".")&amp;","&amp;SUBSTITUTE(Tabel2[[#This Row],[lon]],",","."))</f>
        <v>http://maps.google.nl/maps?q=50.947161,5.85532</v>
      </c>
    </row>
    <row r="2267" spans="1:11" x14ac:dyDescent="0.25">
      <c r="A2267" s="12">
        <f>TIMEVALUE(MID(Tabel2[[#This Row],[ns1:time2]],12,8))</f>
        <v>0.54644675925925923</v>
      </c>
      <c r="B2267" s="13">
        <f>ROUND(6370973.27862*((2*ASIN(SQRT((SIN((RADIANS(Strava!E2266)-RADIANS(Strava!E2267))/2)^2)+COS(RADIANS(Strava!E2266))*COS(RADIANS(Strava!E2267))*(SIN((RADIANS(Strava!F2266)-RADIANS(Strava!F2267))/2)^2))))),0)</f>
        <v>11</v>
      </c>
      <c r="C2267" s="14">
        <f t="shared" si="280"/>
        <v>32.482000000000063</v>
      </c>
      <c r="D2267" s="12">
        <f t="shared" si="281"/>
        <v>1.1574074074038876E-5</v>
      </c>
      <c r="E2267" s="12">
        <f t="shared" si="282"/>
        <v>8.4502314814814794E-2</v>
      </c>
      <c r="F2267" s="15">
        <f t="shared" si="283"/>
        <v>39.600000000120424</v>
      </c>
      <c r="G2267" s="15">
        <f t="shared" si="284"/>
        <v>39.599999999940529</v>
      </c>
      <c r="H2267" s="15">
        <f t="shared" si="285"/>
        <v>39.600000000003838</v>
      </c>
      <c r="I2267" s="15">
        <f t="shared" si="286"/>
        <v>38.700000000030613</v>
      </c>
      <c r="J2267" s="15">
        <f t="shared" si="287"/>
        <v>36.360000000005613</v>
      </c>
      <c r="K2267" s="21" t="str">
        <f>HYPERLINK("http://maps.google.nl/maps?q="&amp;SUBSTITUTE(Tabel2[[#This Row],[lat]],",",".")&amp;","&amp;SUBSTITUTE(Tabel2[[#This Row],[lon]],",","."))</f>
        <v>http://maps.google.nl/maps?q=50.947106,5.855191</v>
      </c>
    </row>
    <row r="2268" spans="1:11" x14ac:dyDescent="0.25">
      <c r="A2268" s="8">
        <f>TIMEVALUE(MID(Tabel2[[#This Row],[ns1:time2]],12,8))</f>
        <v>0.54645833333333338</v>
      </c>
      <c r="B2268" s="13">
        <f>ROUND(6370973.27862*((2*ASIN(SQRT((SIN((RADIANS(Strava!E2267)-RADIANS(Strava!E2268))/2)^2)+COS(RADIANS(Strava!E2267))*COS(RADIANS(Strava!E2268))*(SIN((RADIANS(Strava!F2267)-RADIANS(Strava!F2268))/2)^2))))),0)</f>
        <v>10</v>
      </c>
      <c r="C2268" s="10">
        <f t="shared" si="280"/>
        <v>32.492000000000061</v>
      </c>
      <c r="D2268" s="8">
        <f t="shared" si="281"/>
        <v>1.1574074074149898E-5</v>
      </c>
      <c r="E2268" s="8">
        <f t="shared" si="282"/>
        <v>8.4513888888888944E-2</v>
      </c>
      <c r="F2268" s="17">
        <f t="shared" si="283"/>
        <v>35.999999999764157</v>
      </c>
      <c r="G2268" s="17">
        <f t="shared" si="284"/>
        <v>37.799999999935089</v>
      </c>
      <c r="H2268" s="17">
        <f t="shared" si="285"/>
        <v>38.399999999875511</v>
      </c>
      <c r="I2268" s="17">
        <f t="shared" si="286"/>
        <v>38.699999999937809</v>
      </c>
      <c r="J2268" s="17">
        <f t="shared" si="287"/>
        <v>36.719999999969609</v>
      </c>
      <c r="K2268" s="20" t="str">
        <f>HYPERLINK("http://maps.google.nl/maps?q="&amp;SUBSTITUTE(Tabel2[[#This Row],[lat]],",",".")&amp;","&amp;SUBSTITUTE(Tabel2[[#This Row],[lon]],",","."))</f>
        <v>http://maps.google.nl/maps?q=50.947056,5.855075</v>
      </c>
    </row>
    <row r="2269" spans="1:11" x14ac:dyDescent="0.25">
      <c r="A2269" s="12">
        <f>TIMEVALUE(MID(Tabel2[[#This Row],[ns1:time2]],12,8))</f>
        <v>0.54646990740740742</v>
      </c>
      <c r="B2269" s="13">
        <f>ROUND(6370973.27862*((2*ASIN(SQRT((SIN((RADIANS(Strava!E2268)-RADIANS(Strava!E2269))/2)^2)+COS(RADIANS(Strava!E2268))*COS(RADIANS(Strava!E2269))*(SIN((RADIANS(Strava!F2268)-RADIANS(Strava!F2269))/2)^2))))),0)</f>
        <v>9</v>
      </c>
      <c r="C2269" s="14">
        <f t="shared" si="280"/>
        <v>32.501000000000062</v>
      </c>
      <c r="D2269" s="12">
        <f t="shared" si="281"/>
        <v>1.1574074074038876E-5</v>
      </c>
      <c r="E2269" s="12">
        <f t="shared" si="282"/>
        <v>8.4525462962962983E-2</v>
      </c>
      <c r="F2269" s="15">
        <f t="shared" si="283"/>
        <v>32.40000000009853</v>
      </c>
      <c r="G2269" s="15">
        <f t="shared" si="284"/>
        <v>34.199999999937013</v>
      </c>
      <c r="H2269" s="15">
        <f t="shared" si="285"/>
        <v>35.999999999995737</v>
      </c>
      <c r="I2269" s="15">
        <f t="shared" si="286"/>
        <v>36.899999999938771</v>
      </c>
      <c r="J2269" s="15">
        <f t="shared" si="287"/>
        <v>36.720000000004838</v>
      </c>
      <c r="K2269" s="21" t="str">
        <f>HYPERLINK("http://maps.google.nl/maps?q="&amp;SUBSTITUTE(Tabel2[[#This Row],[lat]],",",".")&amp;","&amp;SUBSTITUTE(Tabel2[[#This Row],[lon]],",","."))</f>
        <v>http://maps.google.nl/maps?q=50.947007,5.854964</v>
      </c>
    </row>
    <row r="2270" spans="1:11" x14ac:dyDescent="0.25">
      <c r="A2270" s="8">
        <f>TIMEVALUE(MID(Tabel2[[#This Row],[ns1:time2]],12,8))</f>
        <v>0.54648148148148146</v>
      </c>
      <c r="B2270" s="13">
        <f>ROUND(6370973.27862*((2*ASIN(SQRT((SIN((RADIANS(Strava!E2269)-RADIANS(Strava!E2270))/2)^2)+COS(RADIANS(Strava!E2269))*COS(RADIANS(Strava!E2270))*(SIN((RADIANS(Strava!F2269)-RADIANS(Strava!F2270))/2)^2))))),0)</f>
        <v>9</v>
      </c>
      <c r="C2270" s="10">
        <f t="shared" si="280"/>
        <v>32.510000000000062</v>
      </c>
      <c r="D2270" s="8">
        <f t="shared" si="281"/>
        <v>1.1574074074038876E-5</v>
      </c>
      <c r="E2270" s="8">
        <f t="shared" si="282"/>
        <v>8.4537037037037022E-2</v>
      </c>
      <c r="F2270" s="17">
        <f t="shared" si="283"/>
        <v>32.40000000009853</v>
      </c>
      <c r="G2270" s="17">
        <f t="shared" si="284"/>
        <v>32.400000000099759</v>
      </c>
      <c r="H2270" s="17">
        <f t="shared" si="285"/>
        <v>33.59999999999318</v>
      </c>
      <c r="I2270" s="17">
        <f t="shared" si="286"/>
        <v>35.100000000023904</v>
      </c>
      <c r="J2270" s="17">
        <f t="shared" si="287"/>
        <v>36.360000000005613</v>
      </c>
      <c r="K2270" s="20" t="str">
        <f>HYPERLINK("http://maps.google.nl/maps?q="&amp;SUBSTITUTE(Tabel2[[#This Row],[lat]],",",".")&amp;","&amp;SUBSTITUTE(Tabel2[[#This Row],[lon]],",","."))</f>
        <v>http://maps.google.nl/maps?q=50.946954,5.854861</v>
      </c>
    </row>
    <row r="2271" spans="1:11" x14ac:dyDescent="0.25">
      <c r="A2271" s="12">
        <f>TIMEVALUE(MID(Tabel2[[#This Row],[ns1:time2]],12,8))</f>
        <v>0.5464930555555555</v>
      </c>
      <c r="B2271" s="13">
        <f>ROUND(6370973.27862*((2*ASIN(SQRT((SIN((RADIANS(Strava!E2270)-RADIANS(Strava!E2271))/2)^2)+COS(RADIANS(Strava!E2270))*COS(RADIANS(Strava!E2271))*(SIN((RADIANS(Strava!F2270)-RADIANS(Strava!F2271))/2)^2))))),0)</f>
        <v>9</v>
      </c>
      <c r="C2271" s="14">
        <f t="shared" si="280"/>
        <v>32.519000000000062</v>
      </c>
      <c r="D2271" s="12">
        <f t="shared" si="281"/>
        <v>1.1574074074038876E-5</v>
      </c>
      <c r="E2271" s="12">
        <f t="shared" si="282"/>
        <v>8.4548611111111061E-2</v>
      </c>
      <c r="F2271" s="15">
        <f t="shared" si="283"/>
        <v>32.40000000009853</v>
      </c>
      <c r="G2271" s="15">
        <f t="shared" si="284"/>
        <v>32.400000000099759</v>
      </c>
      <c r="H2271" s="15">
        <f t="shared" si="285"/>
        <v>32.400000000099759</v>
      </c>
      <c r="I2271" s="15">
        <f t="shared" si="286"/>
        <v>33.300000000020546</v>
      </c>
      <c r="J2271" s="15">
        <f t="shared" si="287"/>
        <v>36.000000000040927</v>
      </c>
      <c r="K2271" s="21" t="str">
        <f>HYPERLINK("http://maps.google.nl/maps?q="&amp;SUBSTITUTE(Tabel2[[#This Row],[lat]],",",".")&amp;","&amp;SUBSTITUTE(Tabel2[[#This Row],[lon]],",","."))</f>
        <v>http://maps.google.nl/maps?q=50.946895,5.854765</v>
      </c>
    </row>
    <row r="2272" spans="1:11" x14ac:dyDescent="0.25">
      <c r="A2272" s="8">
        <f>TIMEVALUE(MID(Tabel2[[#This Row],[ns1:time2]],12,8))</f>
        <v>0.54651620370370368</v>
      </c>
      <c r="B2272" s="13">
        <f>ROUND(6370973.27862*((2*ASIN(SQRT((SIN((RADIANS(Strava!E2271)-RADIANS(Strava!E2272))/2)^2)+COS(RADIANS(Strava!E2271))*COS(RADIANS(Strava!E2272))*(SIN((RADIANS(Strava!F2271)-RADIANS(Strava!F2272))/2)^2))))),0)</f>
        <v>19</v>
      </c>
      <c r="C2272" s="10">
        <f t="shared" si="280"/>
        <v>32.538000000000061</v>
      </c>
      <c r="D2272" s="8">
        <f t="shared" si="281"/>
        <v>2.3148148148188774E-5</v>
      </c>
      <c r="E2272" s="8">
        <f t="shared" si="282"/>
        <v>8.4571759259259249E-2</v>
      </c>
      <c r="F2272" s="17">
        <f t="shared" si="283"/>
        <v>34.199999999939976</v>
      </c>
      <c r="G2272" s="17">
        <f t="shared" si="284"/>
        <v>33.59999999999318</v>
      </c>
      <c r="H2272" s="17">
        <f t="shared" si="285"/>
        <v>33.300000000020546</v>
      </c>
      <c r="I2272" s="17">
        <f t="shared" si="286"/>
        <v>33.120000000036733</v>
      </c>
      <c r="J2272" s="17">
        <f t="shared" si="287"/>
        <v>35.67272727274301</v>
      </c>
      <c r="K2272" s="20" t="str">
        <f>HYPERLINK("http://maps.google.nl/maps?q="&amp;SUBSTITUTE(Tabel2[[#This Row],[lat]],",",".")&amp;","&amp;SUBSTITUTE(Tabel2[[#This Row],[lon]],",","."))</f>
        <v>http://maps.google.nl/maps?q=50.94676,5.854602</v>
      </c>
    </row>
    <row r="2273" spans="1:11" x14ac:dyDescent="0.25">
      <c r="A2273" s="12">
        <f>TIMEVALUE(MID(Tabel2[[#This Row],[ns1:time2]],12,8))</f>
        <v>0.54653935185185187</v>
      </c>
      <c r="B2273" s="13">
        <f>ROUND(6370973.27862*((2*ASIN(SQRT((SIN((RADIANS(Strava!E2272)-RADIANS(Strava!E2273))/2)^2)+COS(RADIANS(Strava!E2272))*COS(RADIANS(Strava!E2273))*(SIN((RADIANS(Strava!F2272)-RADIANS(Strava!F2273))/2)^2))))),0)</f>
        <v>20</v>
      </c>
      <c r="C2273" s="14">
        <f t="shared" si="280"/>
        <v>32.558000000000064</v>
      </c>
      <c r="D2273" s="12">
        <f t="shared" si="281"/>
        <v>2.3148148148188774E-5</v>
      </c>
      <c r="E2273" s="12">
        <f t="shared" si="282"/>
        <v>8.4594907407407438E-2</v>
      </c>
      <c r="F2273" s="15">
        <f t="shared" si="283"/>
        <v>35.999999999936819</v>
      </c>
      <c r="G2273" s="15">
        <f t="shared" si="284"/>
        <v>35.099999999939726</v>
      </c>
      <c r="H2273" s="15">
        <f t="shared" si="285"/>
        <v>34.559999999973805</v>
      </c>
      <c r="I2273" s="15">
        <f t="shared" si="286"/>
        <v>34.199999999995953</v>
      </c>
      <c r="J2273" s="15">
        <f t="shared" si="287"/>
        <v>35.699999999996486</v>
      </c>
      <c r="K2273" s="21" t="str">
        <f>HYPERLINK("http://maps.google.nl/maps?q="&amp;SUBSTITUTE(Tabel2[[#This Row],[lat]],",",".")&amp;","&amp;SUBSTITUTE(Tabel2[[#This Row],[lon]],",","."))</f>
        <v>http://maps.google.nl/maps?q=50.946609,5.854456</v>
      </c>
    </row>
    <row r="2274" spans="1:11" x14ac:dyDescent="0.25">
      <c r="A2274" s="8">
        <f>TIMEVALUE(MID(Tabel2[[#This Row],[ns1:time2]],12,8))</f>
        <v>0.5465740740740741</v>
      </c>
      <c r="B2274" s="13">
        <f>ROUND(6370973.27862*((2*ASIN(SQRT((SIN((RADIANS(Strava!E2273)-RADIANS(Strava!E2274))/2)^2)+COS(RADIANS(Strava!E2273))*COS(RADIANS(Strava!E2274))*(SIN((RADIANS(Strava!F2273)-RADIANS(Strava!F2274))/2)^2))))),0)</f>
        <v>29</v>
      </c>
      <c r="C2274" s="10">
        <f t="shared" si="280"/>
        <v>32.587000000000067</v>
      </c>
      <c r="D2274" s="8">
        <f t="shared" si="281"/>
        <v>3.472222222222765E-5</v>
      </c>
      <c r="E2274" s="8">
        <f t="shared" si="282"/>
        <v>8.4629629629629666E-2</v>
      </c>
      <c r="F2274" s="17">
        <f t="shared" si="283"/>
        <v>34.799999999994562</v>
      </c>
      <c r="G2274" s="17">
        <f t="shared" si="284"/>
        <v>35.279999999976674</v>
      </c>
      <c r="H2274" s="17">
        <f t="shared" si="285"/>
        <v>34.971428571393702</v>
      </c>
      <c r="I2274" s="17">
        <f t="shared" si="286"/>
        <v>34.649999999983116</v>
      </c>
      <c r="J2274" s="17">
        <f t="shared" si="287"/>
        <v>35.485714285703807</v>
      </c>
      <c r="K2274" s="20" t="str">
        <f>HYPERLINK("http://maps.google.nl/maps?q="&amp;SUBSTITUTE(Tabel2[[#This Row],[lat]],",",".")&amp;","&amp;SUBSTITUTE(Tabel2[[#This Row],[lon]],",","."))</f>
        <v>http://maps.google.nl/maps?q=50.94637,5.854303</v>
      </c>
    </row>
    <row r="2275" spans="1:11" x14ac:dyDescent="0.25">
      <c r="A2275" s="12">
        <f>TIMEVALUE(MID(Tabel2[[#This Row],[ns1:time2]],12,8))</f>
        <v>0.54658564814814814</v>
      </c>
      <c r="B2275" s="13">
        <f>ROUND(6370973.27862*((2*ASIN(SQRT((SIN((RADIANS(Strava!E2274)-RADIANS(Strava!E2275))/2)^2)+COS(RADIANS(Strava!E2274))*COS(RADIANS(Strava!E2275))*(SIN((RADIANS(Strava!F2274)-RADIANS(Strava!F2275))/2)^2))))),0)</f>
        <v>9</v>
      </c>
      <c r="C2275" s="14">
        <f t="shared" si="280"/>
        <v>32.596000000000068</v>
      </c>
      <c r="D2275" s="12">
        <f t="shared" si="281"/>
        <v>1.1574074074038876E-5</v>
      </c>
      <c r="E2275" s="12">
        <f t="shared" si="282"/>
        <v>8.4641203703703705E-2</v>
      </c>
      <c r="F2275" s="15">
        <f t="shared" si="283"/>
        <v>32.40000000009853</v>
      </c>
      <c r="G2275" s="15">
        <f t="shared" si="284"/>
        <v>34.200000000025419</v>
      </c>
      <c r="H2275" s="15">
        <f t="shared" si="285"/>
        <v>34.799999999998718</v>
      </c>
      <c r="I2275" s="15">
        <f t="shared" si="286"/>
        <v>34.649999999983116</v>
      </c>
      <c r="J2275" s="15">
        <f t="shared" si="287"/>
        <v>34.971428571417661</v>
      </c>
      <c r="K2275" s="21" t="str">
        <f>HYPERLINK("http://maps.google.nl/maps?q="&amp;SUBSTITUTE(Tabel2[[#This Row],[lat]],",",".")&amp;","&amp;SUBSTITUTE(Tabel2[[#This Row],[lon]],",","."))</f>
        <v>http://maps.google.nl/maps?q=50.946296,5.85425</v>
      </c>
    </row>
    <row r="2276" spans="1:11" x14ac:dyDescent="0.25">
      <c r="A2276" s="8">
        <f>TIMEVALUE(MID(Tabel2[[#This Row],[ns1:time2]],12,8))</f>
        <v>0.54659722222222229</v>
      </c>
      <c r="B2276" s="13">
        <f>ROUND(6370973.27862*((2*ASIN(SQRT((SIN((RADIANS(Strava!E2275)-RADIANS(Strava!E2276))/2)^2)+COS(RADIANS(Strava!E2275))*COS(RADIANS(Strava!E2276))*(SIN((RADIANS(Strava!F2275)-RADIANS(Strava!F2276))/2)^2))))),0)</f>
        <v>9</v>
      </c>
      <c r="C2276" s="10">
        <f t="shared" si="280"/>
        <v>32.605000000000068</v>
      </c>
      <c r="D2276" s="8">
        <f t="shared" si="281"/>
        <v>1.1574074074149898E-5</v>
      </c>
      <c r="E2276" s="8">
        <f t="shared" si="282"/>
        <v>8.4652777777777855E-2</v>
      </c>
      <c r="F2276" s="17">
        <f t="shared" si="283"/>
        <v>32.399999999787738</v>
      </c>
      <c r="G2276" s="17">
        <f t="shared" si="284"/>
        <v>32.399999999944363</v>
      </c>
      <c r="H2276" s="17">
        <f t="shared" si="285"/>
        <v>33.839999999976058</v>
      </c>
      <c r="I2276" s="17">
        <f t="shared" si="286"/>
        <v>34.457142857109737</v>
      </c>
      <c r="J2276" s="17">
        <f t="shared" si="287"/>
        <v>34.457142857131515</v>
      </c>
      <c r="K2276" s="20" t="str">
        <f>HYPERLINK("http://maps.google.nl/maps?q="&amp;SUBSTITUTE(Tabel2[[#This Row],[lat]],",",".")&amp;","&amp;SUBSTITUTE(Tabel2[[#This Row],[lon]],",","."))</f>
        <v>http://maps.google.nl/maps?q=50.946227,5.854195</v>
      </c>
    </row>
    <row r="2277" spans="1:11" x14ac:dyDescent="0.25">
      <c r="A2277" s="12">
        <f>TIMEVALUE(MID(Tabel2[[#This Row],[ns1:time2]],12,8))</f>
        <v>0.54660879629629633</v>
      </c>
      <c r="B2277" s="13">
        <f>ROUND(6370973.27862*((2*ASIN(SQRT((SIN((RADIANS(Strava!E2276)-RADIANS(Strava!E2277))/2)^2)+COS(RADIANS(Strava!E2276))*COS(RADIANS(Strava!E2277))*(SIN((RADIANS(Strava!F2276)-RADIANS(Strava!F2277))/2)^2))))),0)</f>
        <v>9</v>
      </c>
      <c r="C2277" s="14">
        <f t="shared" si="280"/>
        <v>32.614000000000068</v>
      </c>
      <c r="D2277" s="12">
        <f t="shared" si="281"/>
        <v>1.1574074074038876E-5</v>
      </c>
      <c r="E2277" s="12">
        <f t="shared" si="282"/>
        <v>8.4664351851851893E-2</v>
      </c>
      <c r="F2277" s="15">
        <f t="shared" si="283"/>
        <v>32.40000000009853</v>
      </c>
      <c r="G2277" s="15">
        <f t="shared" si="284"/>
        <v>32.399999999944363</v>
      </c>
      <c r="H2277" s="15">
        <f t="shared" si="285"/>
        <v>32.399999999996162</v>
      </c>
      <c r="I2277" s="15">
        <f t="shared" si="286"/>
        <v>33.599999999997443</v>
      </c>
      <c r="J2277" s="15">
        <f t="shared" si="287"/>
        <v>33.942857142845369</v>
      </c>
      <c r="K2277" s="21" t="str">
        <f>HYPERLINK("http://maps.google.nl/maps?q="&amp;SUBSTITUTE(Tabel2[[#This Row],[lat]],",",".")&amp;","&amp;SUBSTITUTE(Tabel2[[#This Row],[lon]],",","."))</f>
        <v>http://maps.google.nl/maps?q=50.946159,5.854134</v>
      </c>
    </row>
    <row r="2278" spans="1:11" x14ac:dyDescent="0.25">
      <c r="A2278" s="8">
        <f>TIMEVALUE(MID(Tabel2[[#This Row],[ns1:time2]],12,8))</f>
        <v>0.54662037037037037</v>
      </c>
      <c r="B2278" s="13">
        <f>ROUND(6370973.27862*((2*ASIN(SQRT((SIN((RADIANS(Strava!E2277)-RADIANS(Strava!E2278))/2)^2)+COS(RADIANS(Strava!E2277))*COS(RADIANS(Strava!E2278))*(SIN((RADIANS(Strava!F2277)-RADIANS(Strava!F2278))/2)^2))))),0)</f>
        <v>9</v>
      </c>
      <c r="C2278" s="10">
        <f t="shared" si="280"/>
        <v>32.623000000000069</v>
      </c>
      <c r="D2278" s="8">
        <f t="shared" si="281"/>
        <v>1.1574074074038876E-5</v>
      </c>
      <c r="E2278" s="8">
        <f t="shared" si="282"/>
        <v>8.4675925925925932E-2</v>
      </c>
      <c r="F2278" s="17">
        <f t="shared" si="283"/>
        <v>32.40000000009853</v>
      </c>
      <c r="G2278" s="17">
        <f t="shared" si="284"/>
        <v>32.400000000099759</v>
      </c>
      <c r="H2278" s="17">
        <f t="shared" si="285"/>
        <v>32.399999999996162</v>
      </c>
      <c r="I2278" s="17">
        <f t="shared" si="286"/>
        <v>32.400000000022061</v>
      </c>
      <c r="J2278" s="17">
        <f t="shared" si="287"/>
        <v>33.685714285726291</v>
      </c>
      <c r="K2278" s="20" t="str">
        <f>HYPERLINK("http://maps.google.nl/maps?q="&amp;SUBSTITUTE(Tabel2[[#This Row],[lat]],",",".")&amp;","&amp;SUBSTITUTE(Tabel2[[#This Row],[lon]],",","."))</f>
        <v>http://maps.google.nl/maps?q=50.946092,5.854068</v>
      </c>
    </row>
    <row r="2279" spans="1:11" x14ac:dyDescent="0.25">
      <c r="A2279" s="12">
        <f>TIMEVALUE(MID(Tabel2[[#This Row],[ns1:time2]],12,8))</f>
        <v>0.54664351851851845</v>
      </c>
      <c r="B2279" s="13">
        <f>ROUND(6370973.27862*((2*ASIN(SQRT((SIN((RADIANS(Strava!E2278)-RADIANS(Strava!E2279))/2)^2)+COS(RADIANS(Strava!E2278))*COS(RADIANS(Strava!E2279))*(SIN((RADIANS(Strava!F2278)-RADIANS(Strava!F2279))/2)^2))))),0)</f>
        <v>17</v>
      </c>
      <c r="C2279" s="14">
        <f t="shared" si="280"/>
        <v>32.640000000000072</v>
      </c>
      <c r="D2279" s="12">
        <f t="shared" si="281"/>
        <v>2.3148148148077752E-5</v>
      </c>
      <c r="E2279" s="12">
        <f t="shared" si="282"/>
        <v>8.469907407407401E-2</v>
      </c>
      <c r="F2279" s="15">
        <f t="shared" si="283"/>
        <v>30.600000000093061</v>
      </c>
      <c r="G2279" s="15">
        <f t="shared" si="284"/>
        <v>31.200000000098907</v>
      </c>
      <c r="H2279" s="15">
        <f t="shared" si="285"/>
        <v>31.500000000099121</v>
      </c>
      <c r="I2279" s="15">
        <f t="shared" si="286"/>
        <v>31.680000000038472</v>
      </c>
      <c r="J2279" s="15">
        <f t="shared" si="287"/>
        <v>33.360000000018516</v>
      </c>
      <c r="K2279" s="21" t="str">
        <f>HYPERLINK("http://maps.google.nl/maps?q="&amp;SUBSTITUTE(Tabel2[[#This Row],[lat]],",",".")&amp;","&amp;SUBSTITUTE(Tabel2[[#This Row],[lon]],",","."))</f>
        <v>http://maps.google.nl/maps?q=50.945965,5.853941</v>
      </c>
    </row>
    <row r="2280" spans="1:11" x14ac:dyDescent="0.25">
      <c r="A2280" s="8">
        <f>TIMEVALUE(MID(Tabel2[[#This Row],[ns1:time2]],12,8))</f>
        <v>0.54673611111111109</v>
      </c>
      <c r="B2280" s="13">
        <f>ROUND(6370973.27862*((2*ASIN(SQRT((SIN((RADIANS(Strava!E2279)-RADIANS(Strava!E2280))/2)^2)+COS(RADIANS(Strava!E2279))*COS(RADIANS(Strava!E2280))*(SIN((RADIANS(Strava!F2279)-RADIANS(Strava!F2280))/2)^2))))),0)</f>
        <v>63</v>
      </c>
      <c r="C2280" s="10">
        <f t="shared" si="280"/>
        <v>32.703000000000074</v>
      </c>
      <c r="D2280" s="8">
        <f t="shared" si="281"/>
        <v>9.2592592592644074E-5</v>
      </c>
      <c r="E2280" s="8">
        <f t="shared" si="282"/>
        <v>8.4791666666666654E-2</v>
      </c>
      <c r="F2280" s="17">
        <f t="shared" si="283"/>
        <v>28.349999999984238</v>
      </c>
      <c r="G2280" s="17">
        <f t="shared" si="284"/>
        <v>28.800000000006651</v>
      </c>
      <c r="H2280" s="17">
        <f t="shared" si="285"/>
        <v>29.127272727286986</v>
      </c>
      <c r="I2280" s="17">
        <f t="shared" si="286"/>
        <v>29.400000000020729</v>
      </c>
      <c r="J2280" s="17">
        <f t="shared" si="287"/>
        <v>31.581818181819806</v>
      </c>
      <c r="K2280" s="20" t="str">
        <f>HYPERLINK("http://maps.google.nl/maps?q="&amp;SUBSTITUTE(Tabel2[[#This Row],[lat]],",",".")&amp;","&amp;SUBSTITUTE(Tabel2[[#This Row],[lon]],",","."))</f>
        <v>http://maps.google.nl/maps?q=50.945496,5.853448</v>
      </c>
    </row>
    <row r="2281" spans="1:11" x14ac:dyDescent="0.25">
      <c r="A2281" s="12">
        <f>TIMEVALUE(MID(Tabel2[[#This Row],[ns1:time2]],12,8))</f>
        <v>0.54677083333333332</v>
      </c>
      <c r="B2281" s="13">
        <f>ROUND(6370973.27862*((2*ASIN(SQRT((SIN((RADIANS(Strava!E2280)-RADIANS(Strava!E2281))/2)^2)+COS(RADIANS(Strava!E2280))*COS(RADIANS(Strava!E2281))*(SIN((RADIANS(Strava!F2280)-RADIANS(Strava!F2281))/2)^2))))),0)</f>
        <v>21</v>
      </c>
      <c r="C2281" s="14">
        <f t="shared" si="280"/>
        <v>32.724000000000075</v>
      </c>
      <c r="D2281" s="12">
        <f t="shared" si="281"/>
        <v>3.472222222222765E-5</v>
      </c>
      <c r="E2281" s="12">
        <f t="shared" si="282"/>
        <v>8.4826388888888882E-2</v>
      </c>
      <c r="F2281" s="15">
        <f t="shared" si="283"/>
        <v>25.199999999996063</v>
      </c>
      <c r="G2281" s="15">
        <f t="shared" si="284"/>
        <v>27.490909090897844</v>
      </c>
      <c r="H2281" s="15">
        <f t="shared" si="285"/>
        <v>27.969230769234994</v>
      </c>
      <c r="I2281" s="15">
        <f t="shared" si="286"/>
        <v>28.285714285724467</v>
      </c>
      <c r="J2281" s="15">
        <f t="shared" si="287"/>
        <v>30.749999999997069</v>
      </c>
      <c r="K2281" s="21" t="str">
        <f>HYPERLINK("http://maps.google.nl/maps?q="&amp;SUBSTITUTE(Tabel2[[#This Row],[lat]],",",".")&amp;","&amp;SUBSTITUTE(Tabel2[[#This Row],[lon]],",","."))</f>
        <v>http://maps.google.nl/maps?q=50.945336,5.853282</v>
      </c>
    </row>
    <row r="2282" spans="1:11" x14ac:dyDescent="0.25">
      <c r="A2282" s="8">
        <f>TIMEVALUE(MID(Tabel2[[#This Row],[ns1:time2]],12,8))</f>
        <v>0.54678240740740736</v>
      </c>
      <c r="B2282" s="13">
        <f>ROUND(6370973.27862*((2*ASIN(SQRT((SIN((RADIANS(Strava!E2281)-RADIANS(Strava!E2282))/2)^2)+COS(RADIANS(Strava!E2281))*COS(RADIANS(Strava!E2282))*(SIN((RADIANS(Strava!F2281)-RADIANS(Strava!F2282))/2)^2))))),0)</f>
        <v>7</v>
      </c>
      <c r="C2282" s="10">
        <f t="shared" si="280"/>
        <v>32.731000000000073</v>
      </c>
      <c r="D2282" s="8">
        <f t="shared" si="281"/>
        <v>1.1574074074038876E-5</v>
      </c>
      <c r="E2282" s="8">
        <f t="shared" si="282"/>
        <v>8.4837962962962921E-2</v>
      </c>
      <c r="F2282" s="17">
        <f t="shared" si="283"/>
        <v>25.200000000076638</v>
      </c>
      <c r="G2282" s="17">
        <f t="shared" si="284"/>
        <v>25.200000000015027</v>
      </c>
      <c r="H2282" s="17">
        <f t="shared" si="285"/>
        <v>27.299999999996057</v>
      </c>
      <c r="I2282" s="17">
        <f t="shared" si="286"/>
        <v>27.771428571437969</v>
      </c>
      <c r="J2282" s="17">
        <f t="shared" si="287"/>
        <v>30.208695652179475</v>
      </c>
      <c r="K2282" s="20" t="str">
        <f>HYPERLINK("http://maps.google.nl/maps?q="&amp;SUBSTITUTE(Tabel2[[#This Row],[lat]],",",".")&amp;","&amp;SUBSTITUTE(Tabel2[[#This Row],[lon]],",","."))</f>
        <v>http://maps.google.nl/maps?q=50.945281,5.853224</v>
      </c>
    </row>
    <row r="2283" spans="1:11" x14ac:dyDescent="0.25">
      <c r="A2283" s="12">
        <f>TIMEVALUE(MID(Tabel2[[#This Row],[ns1:time2]],12,8))</f>
        <v>0.54679398148148151</v>
      </c>
      <c r="B2283" s="13">
        <f>ROUND(6370973.27862*((2*ASIN(SQRT((SIN((RADIANS(Strava!E2282)-RADIANS(Strava!E2283))/2)^2)+COS(RADIANS(Strava!E2282))*COS(RADIANS(Strava!E2283))*(SIN((RADIANS(Strava!F2282)-RADIANS(Strava!F2283))/2)^2))))),0)</f>
        <v>8</v>
      </c>
      <c r="C2283" s="14">
        <f t="shared" si="280"/>
        <v>32.739000000000075</v>
      </c>
      <c r="D2283" s="12">
        <f t="shared" si="281"/>
        <v>1.1574074074149898E-5</v>
      </c>
      <c r="E2283" s="12">
        <f t="shared" si="282"/>
        <v>8.4849537037037071E-2</v>
      </c>
      <c r="F2283" s="15">
        <f t="shared" si="283"/>
        <v>28.799999999811327</v>
      </c>
      <c r="G2283" s="15">
        <f t="shared" si="284"/>
        <v>26.999999999953637</v>
      </c>
      <c r="H2283" s="15">
        <f t="shared" si="285"/>
        <v>25.919999999980355</v>
      </c>
      <c r="I2283" s="15">
        <f t="shared" si="286"/>
        <v>27.415384615367884</v>
      </c>
      <c r="J2283" s="15">
        <f t="shared" si="287"/>
        <v>29.618181818183391</v>
      </c>
      <c r="K2283" s="21" t="str">
        <f>HYPERLINK("http://maps.google.nl/maps?q="&amp;SUBSTITUTE(Tabel2[[#This Row],[lat]],",",".")&amp;","&amp;SUBSTITUTE(Tabel2[[#This Row],[lon]],",","."))</f>
        <v>http://maps.google.nl/maps?q=50.945223,5.853164</v>
      </c>
    </row>
    <row r="2284" spans="1:11" x14ac:dyDescent="0.25">
      <c r="A2284" s="8">
        <f>TIMEVALUE(MID(Tabel2[[#This Row],[ns1:time2]],12,8))</f>
        <v>0.54680555555555554</v>
      </c>
      <c r="B2284" s="13">
        <f>ROUND(6370973.27862*((2*ASIN(SQRT((SIN((RADIANS(Strava!E2283)-RADIANS(Strava!E2284))/2)^2)+COS(RADIANS(Strava!E2283))*COS(RADIANS(Strava!E2284))*(SIN((RADIANS(Strava!F2283)-RADIANS(Strava!F2284))/2)^2))))),0)</f>
        <v>8</v>
      </c>
      <c r="C2284" s="10">
        <f t="shared" si="280"/>
        <v>32.747000000000078</v>
      </c>
      <c r="D2284" s="8">
        <f t="shared" si="281"/>
        <v>1.1574074074038876E-5</v>
      </c>
      <c r="E2284" s="8">
        <f t="shared" si="282"/>
        <v>8.4861111111111109E-2</v>
      </c>
      <c r="F2284" s="17">
        <f t="shared" si="283"/>
        <v>28.800000000087586</v>
      </c>
      <c r="G2284" s="17">
        <f t="shared" si="284"/>
        <v>28.799999999959073</v>
      </c>
      <c r="H2284" s="17">
        <f t="shared" si="285"/>
        <v>27.599999999999575</v>
      </c>
      <c r="I2284" s="17">
        <f t="shared" si="286"/>
        <v>26.399999999998293</v>
      </c>
      <c r="J2284" s="17">
        <f t="shared" si="287"/>
        <v>28.800000000006651</v>
      </c>
      <c r="K2284" s="20" t="str">
        <f>HYPERLINK("http://maps.google.nl/maps?q="&amp;SUBSTITUTE(Tabel2[[#This Row],[lat]],",",".")&amp;","&amp;SUBSTITUTE(Tabel2[[#This Row],[lon]],",","."))</f>
        <v>http://maps.google.nl/maps?q=50.94516,5.853099</v>
      </c>
    </row>
    <row r="2285" spans="1:11" x14ac:dyDescent="0.25">
      <c r="A2285" s="12">
        <f>TIMEVALUE(MID(Tabel2[[#This Row],[ns1:time2]],12,8))</f>
        <v>0.54681712962962969</v>
      </c>
      <c r="B2285" s="13">
        <f>ROUND(6370973.27862*((2*ASIN(SQRT((SIN((RADIANS(Strava!E2284)-RADIANS(Strava!E2285))/2)^2)+COS(RADIANS(Strava!E2284))*COS(RADIANS(Strava!E2285))*(SIN((RADIANS(Strava!F2284)-RADIANS(Strava!F2285))/2)^2))))),0)</f>
        <v>8</v>
      </c>
      <c r="C2285" s="14">
        <f t="shared" si="280"/>
        <v>32.755000000000081</v>
      </c>
      <c r="D2285" s="12">
        <f t="shared" si="281"/>
        <v>1.1574074074149898E-5</v>
      </c>
      <c r="E2285" s="12">
        <f t="shared" si="282"/>
        <v>8.4872685185185259E-2</v>
      </c>
      <c r="F2285" s="15">
        <f t="shared" si="283"/>
        <v>28.799999999811327</v>
      </c>
      <c r="G2285" s="15">
        <f t="shared" si="284"/>
        <v>28.799999999959073</v>
      </c>
      <c r="H2285" s="15">
        <f t="shared" si="285"/>
        <v>28.79999999991303</v>
      </c>
      <c r="I2285" s="15">
        <f t="shared" si="286"/>
        <v>27.899999999956353</v>
      </c>
      <c r="J2285" s="15">
        <f t="shared" si="287"/>
        <v>28.619999999993315</v>
      </c>
      <c r="K2285" s="21" t="str">
        <f>HYPERLINK("http://maps.google.nl/maps?q="&amp;SUBSTITUTE(Tabel2[[#This Row],[lat]],",",".")&amp;","&amp;SUBSTITUTE(Tabel2[[#This Row],[lon]],",","."))</f>
        <v>http://maps.google.nl/maps?q=50.945099,5.853036</v>
      </c>
    </row>
    <row r="2286" spans="1:11" x14ac:dyDescent="0.25">
      <c r="A2286" s="8">
        <f>TIMEVALUE(MID(Tabel2[[#This Row],[ns1:time2]],12,8))</f>
        <v>0.54686342592592596</v>
      </c>
      <c r="B2286" s="13">
        <f>ROUND(6370973.27862*((2*ASIN(SQRT((SIN((RADIANS(Strava!E2285)-RADIANS(Strava!E2286))/2)^2)+COS(RADIANS(Strava!E2285))*COS(RADIANS(Strava!E2286))*(SIN((RADIANS(Strava!F2285)-RADIANS(Strava!F2286))/2)^2))))),0)</f>
        <v>33</v>
      </c>
      <c r="C2286" s="10">
        <f t="shared" si="280"/>
        <v>32.788000000000082</v>
      </c>
      <c r="D2286" s="8">
        <f t="shared" si="281"/>
        <v>4.6296296296266526E-5</v>
      </c>
      <c r="E2286" s="8">
        <f t="shared" si="282"/>
        <v>8.4918981481481526E-2</v>
      </c>
      <c r="F2286" s="17">
        <f t="shared" si="283"/>
        <v>29.700000000019099</v>
      </c>
      <c r="G2286" s="17">
        <f t="shared" si="284"/>
        <v>29.519999999979333</v>
      </c>
      <c r="H2286" s="17">
        <f t="shared" si="285"/>
        <v>29.399999999999359</v>
      </c>
      <c r="I2286" s="17">
        <f t="shared" si="286"/>
        <v>29.314285714259118</v>
      </c>
      <c r="J2286" s="17">
        <f t="shared" si="287"/>
        <v>28.643478260875249</v>
      </c>
      <c r="K2286" s="20" t="str">
        <f>HYPERLINK("http://maps.google.nl/maps?q="&amp;SUBSTITUTE(Tabel2[[#This Row],[lat]],",",".")&amp;","&amp;SUBSTITUTE(Tabel2[[#This Row],[lon]],",","."))</f>
        <v>http://maps.google.nl/maps?q=50.94485,5.852784</v>
      </c>
    </row>
    <row r="2287" spans="1:11" x14ac:dyDescent="0.25">
      <c r="A2287" s="12">
        <f>TIMEVALUE(MID(Tabel2[[#This Row],[ns1:time2]],12,8))</f>
        <v>0.54688657407407404</v>
      </c>
      <c r="B2287" s="13">
        <f>ROUND(6370973.27862*((2*ASIN(SQRT((SIN((RADIANS(Strava!E2286)-RADIANS(Strava!E2287))/2)^2)+COS(RADIANS(Strava!E2286))*COS(RADIANS(Strava!E2287))*(SIN((RADIANS(Strava!F2286)-RADIANS(Strava!F2287))/2)^2))))),0)</f>
        <v>16</v>
      </c>
      <c r="C2287" s="14">
        <f t="shared" si="280"/>
        <v>32.80400000000008</v>
      </c>
      <c r="D2287" s="12">
        <f t="shared" si="281"/>
        <v>2.3148148148077752E-5</v>
      </c>
      <c r="E2287" s="12">
        <f t="shared" si="282"/>
        <v>8.4942129629629604E-2</v>
      </c>
      <c r="F2287" s="15">
        <f t="shared" si="283"/>
        <v>28.800000000087586</v>
      </c>
      <c r="G2287" s="15">
        <f t="shared" si="284"/>
        <v>29.400000000042098</v>
      </c>
      <c r="H2287" s="15">
        <f t="shared" si="285"/>
        <v>29.314285714295632</v>
      </c>
      <c r="I2287" s="15">
        <f t="shared" si="286"/>
        <v>29.250000000020982</v>
      </c>
      <c r="J2287" s="15">
        <f t="shared" si="287"/>
        <v>28.500000000008725</v>
      </c>
      <c r="K2287" s="21" t="str">
        <f>HYPERLINK("http://maps.google.nl/maps?q="&amp;SUBSTITUTE(Tabel2[[#This Row],[lat]],",",".")&amp;","&amp;SUBSTITUTE(Tabel2[[#This Row],[lon]],",","."))</f>
        <v>http://maps.google.nl/maps?q=50.94473,5.852652</v>
      </c>
    </row>
    <row r="2288" spans="1:11" x14ac:dyDescent="0.25">
      <c r="A2288" s="8">
        <f>TIMEVALUE(MID(Tabel2[[#This Row],[ns1:time2]],12,8))</f>
        <v>0.54693287037037031</v>
      </c>
      <c r="B2288" s="13">
        <f>ROUND(6370973.27862*((2*ASIN(SQRT((SIN((RADIANS(Strava!E2287)-RADIANS(Strava!E2288))/2)^2)+COS(RADIANS(Strava!E2287))*COS(RADIANS(Strava!E2288))*(SIN((RADIANS(Strava!F2287)-RADIANS(Strava!F2288))/2)^2))))),0)</f>
        <v>30</v>
      </c>
      <c r="C2288" s="10">
        <f t="shared" si="280"/>
        <v>32.834000000000081</v>
      </c>
      <c r="D2288" s="8">
        <f t="shared" si="281"/>
        <v>4.6296296296266526E-5</v>
      </c>
      <c r="E2288" s="8">
        <f t="shared" si="282"/>
        <v>8.498842592592587E-2</v>
      </c>
      <c r="F2288" s="17">
        <f t="shared" si="283"/>
        <v>27.000000000017362</v>
      </c>
      <c r="G2288" s="17">
        <f t="shared" si="284"/>
        <v>27.600000000039437</v>
      </c>
      <c r="H2288" s="17">
        <f t="shared" si="285"/>
        <v>28.440000000032153</v>
      </c>
      <c r="I2288" s="17">
        <f t="shared" si="286"/>
        <v>28.472727272740453</v>
      </c>
      <c r="J2288" s="17">
        <f t="shared" si="287"/>
        <v>28.133333333340627</v>
      </c>
      <c r="K2288" s="20" t="str">
        <f>HYPERLINK("http://maps.google.nl/maps?q="&amp;SUBSTITUTE(Tabel2[[#This Row],[lat]],",",".")&amp;","&amp;SUBSTITUTE(Tabel2[[#This Row],[lon]],",","."))</f>
        <v>http://maps.google.nl/maps?q=50.944508,5.852414</v>
      </c>
    </row>
    <row r="2289" spans="1:11" x14ac:dyDescent="0.25">
      <c r="A2289" s="12">
        <f>TIMEVALUE(MID(Tabel2[[#This Row],[ns1:time2]],12,8))</f>
        <v>0.54694444444444446</v>
      </c>
      <c r="B2289" s="13">
        <f>ROUND(6370973.27862*((2*ASIN(SQRT((SIN((RADIANS(Strava!E2288)-RADIANS(Strava!E2289))/2)^2)+COS(RADIANS(Strava!E2288))*COS(RADIANS(Strava!E2289))*(SIN((RADIANS(Strava!F2288)-RADIANS(Strava!F2289))/2)^2))))),0)</f>
        <v>8</v>
      </c>
      <c r="C2289" s="14">
        <f t="shared" si="280"/>
        <v>32.842000000000084</v>
      </c>
      <c r="D2289" s="12">
        <f t="shared" si="281"/>
        <v>1.1574074074149898E-5</v>
      </c>
      <c r="E2289" s="12">
        <f t="shared" si="282"/>
        <v>8.500000000000002E-2</v>
      </c>
      <c r="F2289" s="15">
        <f t="shared" si="283"/>
        <v>28.799999999811327</v>
      </c>
      <c r="G2289" s="15">
        <f t="shared" si="284"/>
        <v>27.359999999980968</v>
      </c>
      <c r="H2289" s="15">
        <f t="shared" si="285"/>
        <v>27.771428571437969</v>
      </c>
      <c r="I2289" s="15">
        <f t="shared" si="286"/>
        <v>28.472727272740453</v>
      </c>
      <c r="J2289" s="15">
        <f t="shared" si="287"/>
        <v>27.969230769224673</v>
      </c>
      <c r="K2289" s="21" t="str">
        <f>HYPERLINK("http://maps.google.nl/maps?q="&amp;SUBSTITUTE(Tabel2[[#This Row],[lat]],",",".")&amp;","&amp;SUBSTITUTE(Tabel2[[#This Row],[lon]],",","."))</f>
        <v>http://maps.google.nl/maps?q=50.944444,5.852378</v>
      </c>
    </row>
    <row r="2290" spans="1:11" x14ac:dyDescent="0.25">
      <c r="A2290" s="8">
        <f>TIMEVALUE(MID(Tabel2[[#This Row],[ns1:time2]],12,8))</f>
        <v>0.54699074074074072</v>
      </c>
      <c r="B2290" s="13">
        <f>ROUND(6370973.27862*((2*ASIN(SQRT((SIN((RADIANS(Strava!E2289)-RADIANS(Strava!E2290))/2)^2)+COS(RADIANS(Strava!E2289))*COS(RADIANS(Strava!E2290))*(SIN((RADIANS(Strava!F2289)-RADIANS(Strava!F2290))/2)^2))))),0)</f>
        <v>28</v>
      </c>
      <c r="C2290" s="10">
        <f t="shared" si="280"/>
        <v>32.870000000000083</v>
      </c>
      <c r="D2290" s="8">
        <f t="shared" si="281"/>
        <v>4.6296296296266526E-5</v>
      </c>
      <c r="E2290" s="8">
        <f t="shared" si="282"/>
        <v>8.5046296296296287E-2</v>
      </c>
      <c r="F2290" s="17">
        <f t="shared" si="283"/>
        <v>25.200000000016207</v>
      </c>
      <c r="G2290" s="17">
        <f t="shared" si="284"/>
        <v>25.919999999980355</v>
      </c>
      <c r="H2290" s="17">
        <f t="shared" si="285"/>
        <v>26.399999999996872</v>
      </c>
      <c r="I2290" s="17">
        <f t="shared" si="286"/>
        <v>26.836363636375285</v>
      </c>
      <c r="J2290" s="17">
        <f t="shared" si="287"/>
        <v>27.327272727273851</v>
      </c>
      <c r="K2290" s="20" t="str">
        <f>HYPERLINK("http://maps.google.nl/maps?q="&amp;SUBSTITUTE(Tabel2[[#This Row],[lat]],",",".")&amp;","&amp;SUBSTITUTE(Tabel2[[#This Row],[lon]],",","."))</f>
        <v>http://maps.google.nl/maps?q=50.944192,5.852354</v>
      </c>
    </row>
    <row r="2291" spans="1:11" x14ac:dyDescent="0.25">
      <c r="A2291" s="12">
        <f>TIMEVALUE(MID(Tabel2[[#This Row],[ns1:time2]],12,8))</f>
        <v>0.5470370370370371</v>
      </c>
      <c r="B2291" s="13">
        <f>ROUND(6370973.27862*((2*ASIN(SQRT((SIN((RADIANS(Strava!E2290)-RADIANS(Strava!E2291))/2)^2)+COS(RADIANS(Strava!E2290))*COS(RADIANS(Strava!E2291))*(SIN((RADIANS(Strava!F2290)-RADIANS(Strava!F2291))/2)^2))))),0)</f>
        <v>29</v>
      </c>
      <c r="C2291" s="14">
        <f t="shared" si="280"/>
        <v>32.899000000000086</v>
      </c>
      <c r="D2291" s="12">
        <f t="shared" si="281"/>
        <v>4.6296296296377548E-5</v>
      </c>
      <c r="E2291" s="12">
        <f t="shared" si="282"/>
        <v>8.5092592592592664E-2</v>
      </c>
      <c r="F2291" s="15">
        <f t="shared" si="283"/>
        <v>26.099999999954196</v>
      </c>
      <c r="G2291" s="15">
        <f t="shared" si="284"/>
        <v>25.649999999986711</v>
      </c>
      <c r="H2291" s="15">
        <f t="shared" si="285"/>
        <v>25.999999999970157</v>
      </c>
      <c r="I2291" s="15">
        <f t="shared" si="286"/>
        <v>26.307692307676906</v>
      </c>
      <c r="J2291" s="15">
        <f t="shared" si="287"/>
        <v>27.391304347819776</v>
      </c>
      <c r="K2291" s="21" t="str">
        <f>HYPERLINK("http://maps.google.nl/maps?q="&amp;SUBSTITUTE(Tabel2[[#This Row],[lat]],",",".")&amp;","&amp;SUBSTITUTE(Tabel2[[#This Row],[lon]],",","."))</f>
        <v>http://maps.google.nl/maps?q=50.943938,5.852414</v>
      </c>
    </row>
    <row r="2292" spans="1:11" x14ac:dyDescent="0.25">
      <c r="A2292" s="8">
        <f>TIMEVALUE(MID(Tabel2[[#This Row],[ns1:time2]],12,8))</f>
        <v>0.54704861111111114</v>
      </c>
      <c r="B2292" s="13">
        <f>ROUND(6370973.27862*((2*ASIN(SQRT((SIN((RADIANS(Strava!E2291)-RADIANS(Strava!E2292))/2)^2)+COS(RADIANS(Strava!E2291))*COS(RADIANS(Strava!E2292))*(SIN((RADIANS(Strava!F2291)-RADIANS(Strava!F2292))/2)^2))))),0)</f>
        <v>7</v>
      </c>
      <c r="C2292" s="10">
        <f t="shared" si="280"/>
        <v>32.906000000000084</v>
      </c>
      <c r="D2292" s="8">
        <f t="shared" si="281"/>
        <v>1.1574074074038876E-5</v>
      </c>
      <c r="E2292" s="8">
        <f t="shared" si="282"/>
        <v>8.5104166666666703E-2</v>
      </c>
      <c r="F2292" s="17">
        <f t="shared" si="283"/>
        <v>25.200000000076638</v>
      </c>
      <c r="G2292" s="17">
        <f t="shared" si="284"/>
        <v>25.919999999980355</v>
      </c>
      <c r="H2292" s="17">
        <f t="shared" si="285"/>
        <v>25.599999999996022</v>
      </c>
      <c r="I2292" s="17">
        <f t="shared" si="286"/>
        <v>25.919999999980355</v>
      </c>
      <c r="J2292" s="17">
        <f t="shared" si="287"/>
        <v>27.391304347819776</v>
      </c>
      <c r="K2292" s="20" t="str">
        <f>HYPERLINK("http://maps.google.nl/maps?q="&amp;SUBSTITUTE(Tabel2[[#This Row],[lat]],",",".")&amp;","&amp;SUBSTITUTE(Tabel2[[#This Row],[lon]],",","."))</f>
        <v>http://maps.google.nl/maps?q=50.943878,5.852436</v>
      </c>
    </row>
    <row r="2293" spans="1:11" x14ac:dyDescent="0.25">
      <c r="A2293" s="12">
        <f>TIMEVALUE(MID(Tabel2[[#This Row],[ns1:time2]],12,8))</f>
        <v>0.54706018518518518</v>
      </c>
      <c r="B2293" s="13">
        <f>ROUND(6370973.27862*((2*ASIN(SQRT((SIN((RADIANS(Strava!E2292)-RADIANS(Strava!E2293))/2)^2)+COS(RADIANS(Strava!E2292))*COS(RADIANS(Strava!E2293))*(SIN((RADIANS(Strava!F2292)-RADIANS(Strava!F2293))/2)^2))))),0)</f>
        <v>7</v>
      </c>
      <c r="C2293" s="14">
        <f t="shared" si="280"/>
        <v>32.913000000000082</v>
      </c>
      <c r="D2293" s="12">
        <f t="shared" si="281"/>
        <v>1.1574074074038876E-5</v>
      </c>
      <c r="E2293" s="12">
        <f t="shared" si="282"/>
        <v>8.5115740740740742E-2</v>
      </c>
      <c r="F2293" s="15">
        <f t="shared" si="283"/>
        <v>25.200000000076638</v>
      </c>
      <c r="G2293" s="15">
        <f t="shared" si="284"/>
        <v>25.200000000069064</v>
      </c>
      <c r="H2293" s="15">
        <f t="shared" si="285"/>
        <v>25.799999999995524</v>
      </c>
      <c r="I2293" s="15">
        <f t="shared" si="286"/>
        <v>25.560000000003441</v>
      </c>
      <c r="J2293" s="15">
        <f t="shared" si="287"/>
        <v>27.234782608699998</v>
      </c>
      <c r="K2293" s="21" t="str">
        <f>HYPERLINK("http://maps.google.nl/maps?q="&amp;SUBSTITUTE(Tabel2[[#This Row],[lat]],",",".")&amp;","&amp;SUBSTITUTE(Tabel2[[#This Row],[lon]],",","."))</f>
        <v>http://maps.google.nl/maps?q=50.943818,5.852448</v>
      </c>
    </row>
    <row r="2294" spans="1:11" x14ac:dyDescent="0.25">
      <c r="A2294" s="8">
        <f>TIMEVALUE(MID(Tabel2[[#This Row],[ns1:time2]],12,8))</f>
        <v>0.54707175925925922</v>
      </c>
      <c r="B2294" s="13">
        <f>ROUND(6370973.27862*((2*ASIN(SQRT((SIN((RADIANS(Strava!E2293)-RADIANS(Strava!E2294))/2)^2)+COS(RADIANS(Strava!E2293))*COS(RADIANS(Strava!E2294))*(SIN((RADIANS(Strava!F2293)-RADIANS(Strava!F2294))/2)^2))))),0)</f>
        <v>7</v>
      </c>
      <c r="C2294" s="10">
        <f t="shared" si="280"/>
        <v>32.92000000000008</v>
      </c>
      <c r="D2294" s="8">
        <f t="shared" si="281"/>
        <v>1.1574074074038876E-5</v>
      </c>
      <c r="E2294" s="8">
        <f t="shared" si="282"/>
        <v>8.5127314814814781E-2</v>
      </c>
      <c r="F2294" s="17">
        <f t="shared" si="283"/>
        <v>25.200000000076638</v>
      </c>
      <c r="G2294" s="17">
        <f t="shared" si="284"/>
        <v>25.200000000069064</v>
      </c>
      <c r="H2294" s="17">
        <f t="shared" si="285"/>
        <v>25.200000000069064</v>
      </c>
      <c r="I2294" s="17">
        <f t="shared" si="286"/>
        <v>25.714285714291979</v>
      </c>
      <c r="J2294" s="17">
        <f t="shared" si="287"/>
        <v>27.078260869568798</v>
      </c>
      <c r="K2294" s="20" t="str">
        <f>HYPERLINK("http://maps.google.nl/maps?q="&amp;SUBSTITUTE(Tabel2[[#This Row],[lat]],",",".")&amp;","&amp;SUBSTITUTE(Tabel2[[#This Row],[lon]],",","."))</f>
        <v>http://maps.google.nl/maps?q=50.943752,5.852445</v>
      </c>
    </row>
    <row r="2295" spans="1:11" x14ac:dyDescent="0.25">
      <c r="A2295" s="12">
        <f>TIMEVALUE(MID(Tabel2[[#This Row],[ns1:time2]],12,8))</f>
        <v>0.54708333333333337</v>
      </c>
      <c r="B2295" s="13">
        <f>ROUND(6370973.27862*((2*ASIN(SQRT((SIN((RADIANS(Strava!E2294)-RADIANS(Strava!E2295))/2)^2)+COS(RADIANS(Strava!E2294))*COS(RADIANS(Strava!E2295))*(SIN((RADIANS(Strava!F2294)-RADIANS(Strava!F2295))/2)^2))))),0)</f>
        <v>7</v>
      </c>
      <c r="C2295" s="14">
        <f t="shared" si="280"/>
        <v>32.927000000000078</v>
      </c>
      <c r="D2295" s="12">
        <f t="shared" si="281"/>
        <v>1.1574074074149898E-5</v>
      </c>
      <c r="E2295" s="12">
        <f t="shared" si="282"/>
        <v>8.5138888888888931E-2</v>
      </c>
      <c r="F2295" s="15">
        <f t="shared" si="283"/>
        <v>25.199999999834912</v>
      </c>
      <c r="G2295" s="15">
        <f t="shared" si="284"/>
        <v>25.199999999948201</v>
      </c>
      <c r="H2295" s="15">
        <f t="shared" si="285"/>
        <v>25.199999999988488</v>
      </c>
      <c r="I2295" s="15">
        <f t="shared" si="286"/>
        <v>25.200000000008632</v>
      </c>
      <c r="J2295" s="15">
        <f t="shared" si="287"/>
        <v>26.921739130437597</v>
      </c>
      <c r="K2295" s="21" t="str">
        <f>HYPERLINK("http://maps.google.nl/maps?q="&amp;SUBSTITUTE(Tabel2[[#This Row],[lat]],",",".")&amp;","&amp;SUBSTITUTE(Tabel2[[#This Row],[lon]],",","."))</f>
        <v>http://maps.google.nl/maps?q=50.943693,5.85242</v>
      </c>
    </row>
    <row r="2296" spans="1:11" x14ac:dyDescent="0.25">
      <c r="A2296" s="8">
        <f>TIMEVALUE(MID(Tabel2[[#This Row],[ns1:time2]],12,8))</f>
        <v>0.5470949074074074</v>
      </c>
      <c r="B2296" s="13">
        <f>ROUND(6370973.27862*((2*ASIN(SQRT((SIN((RADIANS(Strava!E2295)-RADIANS(Strava!E2296))/2)^2)+COS(RADIANS(Strava!E2295))*COS(RADIANS(Strava!E2296))*(SIN((RADIANS(Strava!F2295)-RADIANS(Strava!F2296))/2)^2))))),0)</f>
        <v>7</v>
      </c>
      <c r="C2296" s="10">
        <f t="shared" si="280"/>
        <v>32.934000000000076</v>
      </c>
      <c r="D2296" s="8">
        <f t="shared" si="281"/>
        <v>1.1574074074038876E-5</v>
      </c>
      <c r="E2296" s="8">
        <f t="shared" si="282"/>
        <v>8.5150462962962969E-2</v>
      </c>
      <c r="F2296" s="17">
        <f t="shared" si="283"/>
        <v>25.200000000076638</v>
      </c>
      <c r="G2296" s="17">
        <f t="shared" si="284"/>
        <v>25.199999999948201</v>
      </c>
      <c r="H2296" s="17">
        <f t="shared" si="285"/>
        <v>25.199999999988488</v>
      </c>
      <c r="I2296" s="17">
        <f t="shared" si="286"/>
        <v>25.200000000008632</v>
      </c>
      <c r="J2296" s="17">
        <f t="shared" si="287"/>
        <v>26.280000000003159</v>
      </c>
      <c r="K2296" s="20" t="str">
        <f>HYPERLINK("http://maps.google.nl/maps?q="&amp;SUBSTITUTE(Tabel2[[#This Row],[lat]],",",".")&amp;","&amp;SUBSTITUTE(Tabel2[[#This Row],[lon]],",","."))</f>
        <v>http://maps.google.nl/maps?q=50.94364,5.852367</v>
      </c>
    </row>
    <row r="2297" spans="1:11" x14ac:dyDescent="0.25">
      <c r="A2297" s="12">
        <f>TIMEVALUE(MID(Tabel2[[#This Row],[ns1:time2]],12,8))</f>
        <v>0.54711805555555559</v>
      </c>
      <c r="B2297" s="13">
        <f>ROUND(6370973.27862*((2*ASIN(SQRT((SIN((RADIANS(Strava!E2296)-RADIANS(Strava!E2297))/2)^2)+COS(RADIANS(Strava!E2296))*COS(RADIANS(Strava!E2297))*(SIN((RADIANS(Strava!F2296)-RADIANS(Strava!F2297))/2)^2))))),0)</f>
        <v>15</v>
      </c>
      <c r="C2297" s="14">
        <f t="shared" si="280"/>
        <v>32.949000000000076</v>
      </c>
      <c r="D2297" s="12">
        <f t="shared" si="281"/>
        <v>2.3148148148188774E-5</v>
      </c>
      <c r="E2297" s="12">
        <f t="shared" si="282"/>
        <v>8.5173611111111158E-2</v>
      </c>
      <c r="F2297" s="15">
        <f t="shared" si="283"/>
        <v>26.999999999952614</v>
      </c>
      <c r="G2297" s="15">
        <f t="shared" si="284"/>
        <v>26.39999999999403</v>
      </c>
      <c r="H2297" s="15">
        <f t="shared" si="285"/>
        <v>26.099999999950921</v>
      </c>
      <c r="I2297" s="15">
        <f t="shared" si="286"/>
        <v>25.919999999975239</v>
      </c>
      <c r="J2297" s="15">
        <f t="shared" si="287"/>
        <v>26.099999999991031</v>
      </c>
      <c r="K2297" s="21" t="str">
        <f>HYPERLINK("http://maps.google.nl/maps?q="&amp;SUBSTITUTE(Tabel2[[#This Row],[lat]],",",".")&amp;","&amp;SUBSTITUTE(Tabel2[[#This Row],[lon]],",","."))</f>
        <v>http://maps.google.nl/maps?q=50.943555,5.852204</v>
      </c>
    </row>
    <row r="2298" spans="1:11" x14ac:dyDescent="0.25">
      <c r="A2298" s="8">
        <f>TIMEVALUE(MID(Tabel2[[#This Row],[ns1:time2]],12,8))</f>
        <v>0.54712962962962963</v>
      </c>
      <c r="B2298" s="13">
        <f>ROUND(6370973.27862*((2*ASIN(SQRT((SIN((RADIANS(Strava!E2297)-RADIANS(Strava!E2298))/2)^2)+COS(RADIANS(Strava!E2297))*COS(RADIANS(Strava!E2298))*(SIN((RADIANS(Strava!F2297)-RADIANS(Strava!F2298))/2)^2))))),0)</f>
        <v>8</v>
      </c>
      <c r="C2298" s="10">
        <f t="shared" si="280"/>
        <v>32.957000000000079</v>
      </c>
      <c r="D2298" s="8">
        <f t="shared" si="281"/>
        <v>1.1574074074038876E-5</v>
      </c>
      <c r="E2298" s="8">
        <f t="shared" si="282"/>
        <v>8.5185185185185197E-2</v>
      </c>
      <c r="F2298" s="17">
        <f t="shared" si="283"/>
        <v>28.800000000087586</v>
      </c>
      <c r="G2298" s="17">
        <f t="shared" si="284"/>
        <v>27.599999999999575</v>
      </c>
      <c r="H2298" s="17">
        <f t="shared" si="285"/>
        <v>27.000000000018385</v>
      </c>
      <c r="I2298" s="17">
        <f t="shared" si="286"/>
        <v>26.639999999978105</v>
      </c>
      <c r="J2298" s="17">
        <f t="shared" si="287"/>
        <v>26.047058823519922</v>
      </c>
      <c r="K2298" s="20" t="str">
        <f>HYPERLINK("http://maps.google.nl/maps?q="&amp;SUBSTITUTE(Tabel2[[#This Row],[lat]],",",".")&amp;","&amp;SUBSTITUTE(Tabel2[[#This Row],[lon]],",","."))</f>
        <v>http://maps.google.nl/maps?q=50.943513,5.852118</v>
      </c>
    </row>
    <row r="2299" spans="1:11" x14ac:dyDescent="0.25">
      <c r="A2299" s="12">
        <f>TIMEVALUE(MID(Tabel2[[#This Row],[ns1:time2]],12,8))</f>
        <v>0.54714120370370367</v>
      </c>
      <c r="B2299" s="13">
        <f>ROUND(6370973.27862*((2*ASIN(SQRT((SIN((RADIANS(Strava!E2298)-RADIANS(Strava!E2299))/2)^2)+COS(RADIANS(Strava!E2298))*COS(RADIANS(Strava!E2299))*(SIN((RADIANS(Strava!F2298)-RADIANS(Strava!F2299))/2)^2))))),0)</f>
        <v>7</v>
      </c>
      <c r="C2299" s="14">
        <f t="shared" si="280"/>
        <v>32.964000000000077</v>
      </c>
      <c r="D2299" s="12">
        <f t="shared" si="281"/>
        <v>1.1574074074038876E-5</v>
      </c>
      <c r="E2299" s="12">
        <f t="shared" si="282"/>
        <v>8.5196759259259236E-2</v>
      </c>
      <c r="F2299" s="15">
        <f t="shared" si="283"/>
        <v>25.200000000076638</v>
      </c>
      <c r="G2299" s="15">
        <f t="shared" si="284"/>
        <v>27.000000000083134</v>
      </c>
      <c r="H2299" s="15">
        <f t="shared" si="285"/>
        <v>27.000000000018385</v>
      </c>
      <c r="I2299" s="15">
        <f t="shared" si="286"/>
        <v>26.640000000029211</v>
      </c>
      <c r="J2299" s="15">
        <f t="shared" si="287"/>
        <v>25.835294117651209</v>
      </c>
      <c r="K2299" s="21" t="str">
        <f>HYPERLINK("http://maps.google.nl/maps?q="&amp;SUBSTITUTE(Tabel2[[#This Row],[lat]],",",".")&amp;","&amp;SUBSTITUTE(Tabel2[[#This Row],[lon]],",","."))</f>
        <v>http://maps.google.nl/maps?q=50.943479,5.852029</v>
      </c>
    </row>
    <row r="2300" spans="1:11" x14ac:dyDescent="0.25">
      <c r="A2300" s="8">
        <f>TIMEVALUE(MID(Tabel2[[#This Row],[ns1:time2]],12,8))</f>
        <v>0.54716435185185186</v>
      </c>
      <c r="B2300" s="13">
        <f>ROUND(6370973.27862*((2*ASIN(SQRT((SIN((RADIANS(Strava!E2299)-RADIANS(Strava!E2300))/2)^2)+COS(RADIANS(Strava!E2299))*COS(RADIANS(Strava!E2300))*(SIN((RADIANS(Strava!F2299)-RADIANS(Strava!F2300))/2)^2))))),0)</f>
        <v>15</v>
      </c>
      <c r="C2300" s="10">
        <f t="shared" si="280"/>
        <v>32.979000000000077</v>
      </c>
      <c r="D2300" s="8">
        <f t="shared" si="281"/>
        <v>2.3148148148188774E-5</v>
      </c>
      <c r="E2300" s="8">
        <f t="shared" si="282"/>
        <v>8.5219907407407425E-2</v>
      </c>
      <c r="F2300" s="17">
        <f t="shared" si="283"/>
        <v>26.999999999952614</v>
      </c>
      <c r="G2300" s="17">
        <f t="shared" si="284"/>
        <v>26.39999999999403</v>
      </c>
      <c r="H2300" s="17">
        <f t="shared" si="285"/>
        <v>27.000000000018385</v>
      </c>
      <c r="I2300" s="17">
        <f t="shared" si="286"/>
        <v>26.999999999996803</v>
      </c>
      <c r="J2300" s="17">
        <f t="shared" si="287"/>
        <v>26.159999999994628</v>
      </c>
      <c r="K2300" s="20" t="str">
        <f>HYPERLINK("http://maps.google.nl/maps?q="&amp;SUBSTITUTE(Tabel2[[#This Row],[lat]],",",".")&amp;","&amp;SUBSTITUTE(Tabel2[[#This Row],[lon]],",","."))</f>
        <v>http://maps.google.nl/maps?q=50.943426,5.851838</v>
      </c>
    </row>
    <row r="2301" spans="1:11" x14ac:dyDescent="0.25">
      <c r="A2301" s="12">
        <f>TIMEVALUE(MID(Tabel2[[#This Row],[ns1:time2]],12,8))</f>
        <v>0.54718750000000005</v>
      </c>
      <c r="B2301" s="13">
        <f>ROUND(6370973.27862*((2*ASIN(SQRT((SIN((RADIANS(Strava!E2300)-RADIANS(Strava!E2301))/2)^2)+COS(RADIANS(Strava!E2300))*COS(RADIANS(Strava!E2301))*(SIN((RADIANS(Strava!F2300)-RADIANS(Strava!F2301))/2)^2))))),0)</f>
        <v>14</v>
      </c>
      <c r="C2301" s="14">
        <f t="shared" si="280"/>
        <v>32.99300000000008</v>
      </c>
      <c r="D2301" s="12">
        <f t="shared" si="281"/>
        <v>2.3148148148188774E-5</v>
      </c>
      <c r="E2301" s="12">
        <f t="shared" si="282"/>
        <v>8.5243055555555614E-2</v>
      </c>
      <c r="F2301" s="15">
        <f t="shared" si="283"/>
        <v>25.199999999955775</v>
      </c>
      <c r="G2301" s="15">
        <f t="shared" si="284"/>
        <v>26.099999999957316</v>
      </c>
      <c r="H2301" s="15">
        <f t="shared" si="285"/>
        <v>25.919999999980355</v>
      </c>
      <c r="I2301" s="15">
        <f t="shared" si="286"/>
        <v>26.399999999998293</v>
      </c>
      <c r="J2301" s="15">
        <f t="shared" si="287"/>
        <v>26.030769230769927</v>
      </c>
      <c r="K2301" s="21" t="str">
        <f>HYPERLINK("http://maps.google.nl/maps?q="&amp;SUBSTITUTE(Tabel2[[#This Row],[lat]],",",".")&amp;","&amp;SUBSTITUTE(Tabel2[[#This Row],[lon]],",","."))</f>
        <v>http://maps.google.nl/maps?q=50.943397,5.851638</v>
      </c>
    </row>
    <row r="2302" spans="1:11" x14ac:dyDescent="0.25">
      <c r="A2302" s="8">
        <f>TIMEVALUE(MID(Tabel2[[#This Row],[ns1:time2]],12,8))</f>
        <v>0.54721064814814813</v>
      </c>
      <c r="B2302" s="13">
        <f>ROUND(6370973.27862*((2*ASIN(SQRT((SIN((RADIANS(Strava!E2301)-RADIANS(Strava!E2302))/2)^2)+COS(RADIANS(Strava!E2301))*COS(RADIANS(Strava!E2302))*(SIN((RADIANS(Strava!F2301)-RADIANS(Strava!F2302))/2)^2))))),0)</f>
        <v>15</v>
      </c>
      <c r="C2302" s="10">
        <f t="shared" si="280"/>
        <v>33.008000000000081</v>
      </c>
      <c r="D2302" s="8">
        <f t="shared" si="281"/>
        <v>2.3148148148077752E-5</v>
      </c>
      <c r="E2302" s="8">
        <f t="shared" si="282"/>
        <v>8.5266203703703691E-2</v>
      </c>
      <c r="F2302" s="17">
        <f t="shared" si="283"/>
        <v>27.00000000008211</v>
      </c>
      <c r="G2302" s="17">
        <f t="shared" si="284"/>
        <v>26.100000000019904</v>
      </c>
      <c r="H2302" s="17">
        <f t="shared" si="285"/>
        <v>26.399999999998293</v>
      </c>
      <c r="I2302" s="17">
        <f t="shared" si="286"/>
        <v>26.228571428580302</v>
      </c>
      <c r="J2302" s="17">
        <f t="shared" si="287"/>
        <v>26.228571428578476</v>
      </c>
      <c r="K2302" s="20" t="str">
        <f>HYPERLINK("http://maps.google.nl/maps?q="&amp;SUBSTITUTE(Tabel2[[#This Row],[lat]],",",".")&amp;","&amp;SUBSTITUTE(Tabel2[[#This Row],[lon]],",","."))</f>
        <v>http://maps.google.nl/maps?q=50.943406,5.851429</v>
      </c>
    </row>
    <row r="2303" spans="1:11" x14ac:dyDescent="0.25">
      <c r="A2303" s="12">
        <f>TIMEVALUE(MID(Tabel2[[#This Row],[ns1:time2]],12,8))</f>
        <v>0.54723379629629632</v>
      </c>
      <c r="B2303" s="13">
        <f>ROUND(6370973.27862*((2*ASIN(SQRT((SIN((RADIANS(Strava!E2302)-RADIANS(Strava!E2303))/2)^2)+COS(RADIANS(Strava!E2302))*COS(RADIANS(Strava!E2303))*(SIN((RADIANS(Strava!F2302)-RADIANS(Strava!F2303))/2)^2))))),0)</f>
        <v>15</v>
      </c>
      <c r="C2303" s="14">
        <f t="shared" si="280"/>
        <v>33.023000000000081</v>
      </c>
      <c r="D2303" s="12">
        <f t="shared" si="281"/>
        <v>2.3148148148188774E-5</v>
      </c>
      <c r="E2303" s="12">
        <f t="shared" si="282"/>
        <v>8.528935185185188E-2</v>
      </c>
      <c r="F2303" s="15">
        <f t="shared" si="283"/>
        <v>26.999999999952614</v>
      </c>
      <c r="G2303" s="15">
        <f t="shared" si="284"/>
        <v>27.000000000018385</v>
      </c>
      <c r="H2303" s="15">
        <f t="shared" si="285"/>
        <v>26.399999999998293</v>
      </c>
      <c r="I2303" s="15">
        <f t="shared" si="286"/>
        <v>26.54999999998731</v>
      </c>
      <c r="J2303" s="15">
        <f t="shared" si="287"/>
        <v>26.399999999995735</v>
      </c>
      <c r="K2303" s="21" t="str">
        <f>HYPERLINK("http://maps.google.nl/maps?q="&amp;SUBSTITUTE(Tabel2[[#This Row],[lat]],",",".")&amp;","&amp;SUBSTITUTE(Tabel2[[#This Row],[lon]],",","."))</f>
        <v>http://maps.google.nl/maps?q=50.943443,5.851225</v>
      </c>
    </row>
    <row r="2304" spans="1:11" x14ac:dyDescent="0.25">
      <c r="A2304" s="8">
        <f>TIMEVALUE(MID(Tabel2[[#This Row],[ns1:time2]],12,8))</f>
        <v>0.54728009259259258</v>
      </c>
      <c r="B2304" s="13">
        <f>ROUND(6370973.27862*((2*ASIN(SQRT((SIN((RADIANS(Strava!E2303)-RADIANS(Strava!E2304))/2)^2)+COS(RADIANS(Strava!E2303))*COS(RADIANS(Strava!E2304))*(SIN((RADIANS(Strava!F2303)-RADIANS(Strava!F2304))/2)^2))))),0)</f>
        <v>30</v>
      </c>
      <c r="C2304" s="10">
        <f t="shared" si="280"/>
        <v>33.053000000000083</v>
      </c>
      <c r="D2304" s="8">
        <f t="shared" si="281"/>
        <v>4.6296296296266526E-5</v>
      </c>
      <c r="E2304" s="8">
        <f t="shared" si="282"/>
        <v>8.5335648148148147E-2</v>
      </c>
      <c r="F2304" s="17">
        <f t="shared" si="283"/>
        <v>27.000000000017362</v>
      </c>
      <c r="G2304" s="17">
        <f t="shared" si="284"/>
        <v>26.999999999996803</v>
      </c>
      <c r="H2304" s="17">
        <f t="shared" si="285"/>
        <v>27.000000000018385</v>
      </c>
      <c r="I2304" s="17">
        <f t="shared" si="286"/>
        <v>26.640000000006214</v>
      </c>
      <c r="J2304" s="17">
        <f t="shared" si="287"/>
        <v>26.599999999996378</v>
      </c>
      <c r="K2304" s="20" t="str">
        <f>HYPERLINK("http://maps.google.nl/maps?q="&amp;SUBSTITUTE(Tabel2[[#This Row],[lat]],",",".")&amp;","&amp;SUBSTITUTE(Tabel2[[#This Row],[lon]],",","."))</f>
        <v>http://maps.google.nl/maps?q=50.943536,5.850816</v>
      </c>
    </row>
    <row r="2305" spans="1:11" x14ac:dyDescent="0.25">
      <c r="A2305" s="12">
        <f>TIMEVALUE(MID(Tabel2[[#This Row],[ns1:time2]],12,8))</f>
        <v>0.54729166666666662</v>
      </c>
      <c r="B2305" s="13">
        <f>ROUND(6370973.27862*((2*ASIN(SQRT((SIN((RADIANS(Strava!E2304)-RADIANS(Strava!E2305))/2)^2)+COS(RADIANS(Strava!E2304))*COS(RADIANS(Strava!E2305))*(SIN((RADIANS(Strava!F2304)-RADIANS(Strava!F2305))/2)^2))))),0)</f>
        <v>8</v>
      </c>
      <c r="C2305" s="14">
        <f t="shared" si="280"/>
        <v>33.061000000000085</v>
      </c>
      <c r="D2305" s="12">
        <f t="shared" si="281"/>
        <v>1.1574074074038876E-5</v>
      </c>
      <c r="E2305" s="12">
        <f t="shared" si="282"/>
        <v>8.5347222222222185E-2</v>
      </c>
      <c r="F2305" s="15">
        <f t="shared" si="283"/>
        <v>28.800000000087586</v>
      </c>
      <c r="G2305" s="15">
        <f t="shared" si="284"/>
        <v>27.360000000033459</v>
      </c>
      <c r="H2305" s="15">
        <f t="shared" si="285"/>
        <v>27.257142857153298</v>
      </c>
      <c r="I2305" s="15">
        <f t="shared" si="286"/>
        <v>27.200000000026716</v>
      </c>
      <c r="J2305" s="15">
        <f t="shared" si="287"/>
        <v>26.800000000011583</v>
      </c>
      <c r="K2305" s="21" t="str">
        <f>HYPERLINK("http://maps.google.nl/maps?q="&amp;SUBSTITUTE(Tabel2[[#This Row],[lat]],",",".")&amp;","&amp;SUBSTITUTE(Tabel2[[#This Row],[lon]],",","."))</f>
        <v>http://maps.google.nl/maps?q=50.943561,5.850715</v>
      </c>
    </row>
    <row r="2306" spans="1:11" x14ac:dyDescent="0.25">
      <c r="A2306" s="8">
        <f>TIMEVALUE(MID(Tabel2[[#This Row],[ns1:time2]],12,8))</f>
        <v>0.54730324074074077</v>
      </c>
      <c r="B2306" s="13">
        <f>ROUND(6370973.27862*((2*ASIN(SQRT((SIN((RADIANS(Strava!E2305)-RADIANS(Strava!E2306))/2)^2)+COS(RADIANS(Strava!E2305))*COS(RADIANS(Strava!E2306))*(SIN((RADIANS(Strava!F2305)-RADIANS(Strava!F2306))/2)^2))))),0)</f>
        <v>8</v>
      </c>
      <c r="C2306" s="10">
        <f t="shared" si="280"/>
        <v>33.069000000000088</v>
      </c>
      <c r="D2306" s="8">
        <f t="shared" si="281"/>
        <v>1.1574074074149898E-5</v>
      </c>
      <c r="E2306" s="8">
        <f t="shared" si="282"/>
        <v>8.5358796296296335E-2</v>
      </c>
      <c r="F2306" s="17">
        <f t="shared" si="283"/>
        <v>28.799999999811327</v>
      </c>
      <c r="G2306" s="17">
        <f t="shared" si="284"/>
        <v>28.799999999959073</v>
      </c>
      <c r="H2306" s="17">
        <f t="shared" si="285"/>
        <v>27.599999999999575</v>
      </c>
      <c r="I2306" s="17">
        <f t="shared" si="286"/>
        <v>27.449999999987909</v>
      </c>
      <c r="J2306" s="17">
        <f t="shared" si="287"/>
        <v>26.999999999998224</v>
      </c>
      <c r="K2306" s="20" t="str">
        <f>HYPERLINK("http://maps.google.nl/maps?q="&amp;SUBSTITUTE(Tabel2[[#This Row],[lat]],",",".")&amp;","&amp;SUBSTITUTE(Tabel2[[#This Row],[lon]],",","."))</f>
        <v>http://maps.google.nl/maps?q=50.943584,5.850614</v>
      </c>
    </row>
    <row r="2307" spans="1:11" x14ac:dyDescent="0.25">
      <c r="A2307" s="12">
        <f>TIMEVALUE(MID(Tabel2[[#This Row],[ns1:time2]],12,8))</f>
        <v>0.54731481481481481</v>
      </c>
      <c r="B2307" s="13">
        <f>ROUND(6370973.27862*((2*ASIN(SQRT((SIN((RADIANS(Strava!E2306)-RADIANS(Strava!E2307))/2)^2)+COS(RADIANS(Strava!E2306))*COS(RADIANS(Strava!E2307))*(SIN((RADIANS(Strava!F2306)-RADIANS(Strava!F2307))/2)^2))))),0)</f>
        <v>7</v>
      </c>
      <c r="C2307" s="14">
        <f t="shared" si="280"/>
        <v>33.076000000000086</v>
      </c>
      <c r="D2307" s="12">
        <f t="shared" si="281"/>
        <v>1.1574074074038876E-5</v>
      </c>
      <c r="E2307" s="12">
        <f t="shared" si="282"/>
        <v>8.5370370370370374E-2</v>
      </c>
      <c r="F2307" s="15">
        <f t="shared" si="283"/>
        <v>25.200000000076638</v>
      </c>
      <c r="G2307" s="15">
        <f t="shared" si="284"/>
        <v>26.999999999953637</v>
      </c>
      <c r="H2307" s="15">
        <f t="shared" si="285"/>
        <v>27.599999999999575</v>
      </c>
      <c r="I2307" s="15">
        <f t="shared" si="286"/>
        <v>27.257142857153298</v>
      </c>
      <c r="J2307" s="15">
        <f t="shared" si="287"/>
        <v>26.894117647066757</v>
      </c>
      <c r="K2307" s="21" t="str">
        <f>HYPERLINK("http://maps.google.nl/maps?q="&amp;SUBSTITUTE(Tabel2[[#This Row],[lat]],",",".")&amp;","&amp;SUBSTITUTE(Tabel2[[#This Row],[lon]],",","."))</f>
        <v>http://maps.google.nl/maps?q=50.943607,5.850514</v>
      </c>
    </row>
    <row r="2308" spans="1:11" x14ac:dyDescent="0.25">
      <c r="A2308" s="8">
        <f>TIMEVALUE(MID(Tabel2[[#This Row],[ns1:time2]],12,8))</f>
        <v>0.54732638888888896</v>
      </c>
      <c r="B2308" s="13">
        <f>ROUND(6370973.27862*((2*ASIN(SQRT((SIN((RADIANS(Strava!E2307)-RADIANS(Strava!E2308))/2)^2)+COS(RADIANS(Strava!E2307))*COS(RADIANS(Strava!E2308))*(SIN((RADIANS(Strava!F2307)-RADIANS(Strava!F2308))/2)^2))))),0)</f>
        <v>7</v>
      </c>
      <c r="C2308" s="10">
        <f t="shared" ref="C2308:C2371" si="288">C2307+B2308/1000</f>
        <v>33.083000000000084</v>
      </c>
      <c r="D2308" s="8">
        <f t="shared" ref="D2308:D2371" si="289">A2308-A2307</f>
        <v>1.1574074074149898E-5</v>
      </c>
      <c r="E2308" s="8">
        <f t="shared" ref="E2308:E2371" si="290">+E2307+D2308</f>
        <v>8.5381944444444524E-2</v>
      </c>
      <c r="F2308" s="17">
        <f t="shared" ref="F2308:F2371" si="291">(B2308/1000)/(D2308*24)</f>
        <v>25.199999999834912</v>
      </c>
      <c r="G2308" s="17">
        <f t="shared" si="284"/>
        <v>25.199999999948201</v>
      </c>
      <c r="H2308" s="17">
        <f t="shared" si="285"/>
        <v>26.399999999909618</v>
      </c>
      <c r="I2308" s="17">
        <f t="shared" si="286"/>
        <v>26.999999999953637</v>
      </c>
      <c r="J2308" s="17">
        <f t="shared" si="287"/>
        <v>26.682352941168293</v>
      </c>
      <c r="K2308" s="20" t="str">
        <f>HYPERLINK("http://maps.google.nl/maps?q="&amp;SUBSTITUTE(Tabel2[[#This Row],[lat]],",",".")&amp;","&amp;SUBSTITUTE(Tabel2[[#This Row],[lon]],",","."))</f>
        <v>http://maps.google.nl/maps?q=50.943629,5.850414</v>
      </c>
    </row>
    <row r="2309" spans="1:11" x14ac:dyDescent="0.25">
      <c r="A2309" s="12">
        <f>TIMEVALUE(MID(Tabel2[[#This Row],[ns1:time2]],12,8))</f>
        <v>0.54740740740740745</v>
      </c>
      <c r="B2309" s="13">
        <f>ROUND(6370973.27862*((2*ASIN(SQRT((SIN((RADIANS(Strava!E2308)-RADIANS(Strava!E2309))/2)^2)+COS(RADIANS(Strava!E2308))*COS(RADIANS(Strava!E2309))*(SIN((RADIANS(Strava!F2308)-RADIANS(Strava!F2309))/2)^2))))),0)</f>
        <v>49</v>
      </c>
      <c r="C2309" s="14">
        <f t="shared" si="288"/>
        <v>33.132000000000083</v>
      </c>
      <c r="D2309" s="12">
        <f t="shared" si="289"/>
        <v>8.1018518518494176E-5</v>
      </c>
      <c r="E2309" s="12">
        <f t="shared" si="290"/>
        <v>8.5462962962963018E-2</v>
      </c>
      <c r="F2309" s="15">
        <f t="shared" si="291"/>
        <v>25.200000000007574</v>
      </c>
      <c r="G2309" s="15">
        <f t="shared" ref="G2309:G2372" si="292">(C2309-C2307)/((E2309-E2307)*24)</f>
        <v>25.199999999984811</v>
      </c>
      <c r="H2309" s="15">
        <f t="shared" ref="H2309:H2372" si="293">(C2309-C2306)/((E2309-E2306)*24)</f>
        <v>25.199999999994173</v>
      </c>
      <c r="I2309" s="15">
        <f t="shared" si="286"/>
        <v>25.559999999978924</v>
      </c>
      <c r="J2309" s="15">
        <f t="shared" si="287"/>
        <v>26.295652173906273</v>
      </c>
      <c r="K2309" s="21" t="str">
        <f>HYPERLINK("http://maps.google.nl/maps?q="&amp;SUBSTITUTE(Tabel2[[#This Row],[lat]],",",".")&amp;","&amp;SUBSTITUTE(Tabel2[[#This Row],[lon]],",","."))</f>
        <v>http://maps.google.nl/maps?q=50.94373,5.849728</v>
      </c>
    </row>
    <row r="2310" spans="1:11" x14ac:dyDescent="0.25">
      <c r="A2310" s="8">
        <f>TIMEVALUE(MID(Tabel2[[#This Row],[ns1:time2]],12,8))</f>
        <v>0.54743055555555553</v>
      </c>
      <c r="B2310" s="13">
        <f>ROUND(6370973.27862*((2*ASIN(SQRT((SIN((RADIANS(Strava!E2309)-RADIANS(Strava!E2310))/2)^2)+COS(RADIANS(Strava!E2309))*COS(RADIANS(Strava!E2310))*(SIN((RADIANS(Strava!F2309)-RADIANS(Strava!F2310))/2)^2))))),0)</f>
        <v>13</v>
      </c>
      <c r="C2310" s="10">
        <f t="shared" si="288"/>
        <v>33.145000000000081</v>
      </c>
      <c r="D2310" s="8">
        <f t="shared" si="289"/>
        <v>2.3148148148077752E-5</v>
      </c>
      <c r="E2310" s="8">
        <f t="shared" si="290"/>
        <v>8.5486111111111096E-2</v>
      </c>
      <c r="F2310" s="17">
        <f t="shared" si="291"/>
        <v>23.400000000071159</v>
      </c>
      <c r="G2310" s="17">
        <f t="shared" si="292"/>
        <v>24.800000000021601</v>
      </c>
      <c r="H2310" s="17">
        <f t="shared" si="293"/>
        <v>24.840000000002444</v>
      </c>
      <c r="I2310" s="17">
        <f t="shared" ref="I2310:I2373" si="294">(C2310-C2306)/((E2310-E2306)*24)</f>
        <v>24.872727272735688</v>
      </c>
      <c r="J2310" s="17">
        <f t="shared" si="287"/>
        <v>25.982608695655951</v>
      </c>
      <c r="K2310" s="20" t="str">
        <f>HYPERLINK("http://maps.google.nl/maps?q="&amp;SUBSTITUTE(Tabel2[[#This Row],[lat]],",",".")&amp;","&amp;SUBSTITUTE(Tabel2[[#This Row],[lon]],",","."))</f>
        <v>http://maps.google.nl/maps?q=50.943749,5.849548</v>
      </c>
    </row>
    <row r="2311" spans="1:11" x14ac:dyDescent="0.25">
      <c r="A2311" s="12">
        <f>TIMEVALUE(MID(Tabel2[[#This Row],[ns1:time2]],12,8))</f>
        <v>0.54744212962962957</v>
      </c>
      <c r="B2311" s="13">
        <f>ROUND(6370973.27862*((2*ASIN(SQRT((SIN((RADIANS(Strava!E2310)-RADIANS(Strava!E2311))/2)^2)+COS(RADIANS(Strava!E2310))*COS(RADIANS(Strava!E2311))*(SIN((RADIANS(Strava!F2310)-RADIANS(Strava!F2311))/2)^2))))),0)</f>
        <v>6</v>
      </c>
      <c r="C2311" s="14">
        <f t="shared" si="288"/>
        <v>33.151000000000082</v>
      </c>
      <c r="D2311" s="12">
        <f t="shared" si="289"/>
        <v>1.1574074074038876E-5</v>
      </c>
      <c r="E2311" s="12">
        <f t="shared" si="290"/>
        <v>8.5497685185185135E-2</v>
      </c>
      <c r="F2311" s="15">
        <f t="shared" si="291"/>
        <v>21.600000000065688</v>
      </c>
      <c r="G2311" s="15">
        <f t="shared" si="292"/>
        <v>22.80000000006736</v>
      </c>
      <c r="H2311" s="15">
        <f t="shared" si="293"/>
        <v>24.480000000026706</v>
      </c>
      <c r="I2311" s="15">
        <f t="shared" si="294"/>
        <v>24.545454545463581</v>
      </c>
      <c r="J2311" s="15">
        <f t="shared" si="287"/>
        <v>25.85454545455665</v>
      </c>
      <c r="K2311" s="21" t="str">
        <f>HYPERLINK("http://maps.google.nl/maps?q="&amp;SUBSTITUTE(Tabel2[[#This Row],[lat]],",",".")&amp;","&amp;SUBSTITUTE(Tabel2[[#This Row],[lon]],",","."))</f>
        <v>http://maps.google.nl/maps?q=50.943756,5.84946</v>
      </c>
    </row>
    <row r="2312" spans="1:11" x14ac:dyDescent="0.25">
      <c r="A2312" s="8">
        <f>TIMEVALUE(MID(Tabel2[[#This Row],[ns1:time2]],12,8))</f>
        <v>0.54745370370370372</v>
      </c>
      <c r="B2312" s="13">
        <f>ROUND(6370973.27862*((2*ASIN(SQRT((SIN((RADIANS(Strava!E2311)-RADIANS(Strava!E2312))/2)^2)+COS(RADIANS(Strava!E2311))*COS(RADIANS(Strava!E2312))*(SIN((RADIANS(Strava!F2311)-RADIANS(Strava!F2312))/2)^2))))),0)</f>
        <v>6</v>
      </c>
      <c r="C2312" s="10">
        <f t="shared" si="288"/>
        <v>33.157000000000082</v>
      </c>
      <c r="D2312" s="8">
        <f t="shared" si="289"/>
        <v>1.1574074074149898E-5</v>
      </c>
      <c r="E2312" s="8">
        <f t="shared" si="290"/>
        <v>8.5509259259259285E-2</v>
      </c>
      <c r="F2312" s="17">
        <f t="shared" si="291"/>
        <v>21.599999999858493</v>
      </c>
      <c r="G2312" s="17">
        <f t="shared" si="292"/>
        <v>21.599999999962911</v>
      </c>
      <c r="H2312" s="17">
        <f t="shared" si="293"/>
        <v>22.500000000013188</v>
      </c>
      <c r="I2312" s="17">
        <f t="shared" si="294"/>
        <v>24.218181818191479</v>
      </c>
      <c r="J2312" s="17">
        <f t="shared" si="287"/>
        <v>25.542857142853308</v>
      </c>
      <c r="K2312" s="20" t="str">
        <f>HYPERLINK("http://maps.google.nl/maps?q="&amp;SUBSTITUTE(Tabel2[[#This Row],[lat]],",",".")&amp;","&amp;SUBSTITUTE(Tabel2[[#This Row],[lon]],",","."))</f>
        <v>http://maps.google.nl/maps?q=50.943762,5.849368</v>
      </c>
    </row>
    <row r="2313" spans="1:11" x14ac:dyDescent="0.25">
      <c r="A2313" s="12">
        <f>TIMEVALUE(MID(Tabel2[[#This Row],[ns1:time2]],12,8))</f>
        <v>0.54746527777777776</v>
      </c>
      <c r="B2313" s="13">
        <f>ROUND(6370973.27862*((2*ASIN(SQRT((SIN((RADIANS(Strava!E2312)-RADIANS(Strava!E2313))/2)^2)+COS(RADIANS(Strava!E2312))*COS(RADIANS(Strava!E2313))*(SIN((RADIANS(Strava!F2312)-RADIANS(Strava!F2313))/2)^2))))),0)</f>
        <v>6</v>
      </c>
      <c r="C2313" s="14">
        <f t="shared" si="288"/>
        <v>33.163000000000082</v>
      </c>
      <c r="D2313" s="12">
        <f t="shared" si="289"/>
        <v>1.1574074074038876E-5</v>
      </c>
      <c r="E2313" s="12">
        <f t="shared" si="290"/>
        <v>8.5520833333333324E-2</v>
      </c>
      <c r="F2313" s="15">
        <f t="shared" si="291"/>
        <v>21.600000000065688</v>
      </c>
      <c r="G2313" s="15">
        <f t="shared" si="292"/>
        <v>21.599999999962911</v>
      </c>
      <c r="H2313" s="15">
        <f t="shared" si="293"/>
        <v>21.599999999997443</v>
      </c>
      <c r="I2313" s="15">
        <f t="shared" si="294"/>
        <v>22.320000000024198</v>
      </c>
      <c r="J2313" s="15">
        <f t="shared" si="287"/>
        <v>25.20000000000422</v>
      </c>
      <c r="K2313" s="21" t="str">
        <f>HYPERLINK("http://maps.google.nl/maps?q="&amp;SUBSTITUTE(Tabel2[[#This Row],[lat]],",",".")&amp;","&amp;SUBSTITUTE(Tabel2[[#This Row],[lon]],",","."))</f>
        <v>http://maps.google.nl/maps?q=50.943763,5.84928</v>
      </c>
    </row>
    <row r="2314" spans="1:11" x14ac:dyDescent="0.25">
      <c r="A2314" s="8">
        <f>TIMEVALUE(MID(Tabel2[[#This Row],[ns1:time2]],12,8))</f>
        <v>0.54747685185185191</v>
      </c>
      <c r="B2314" s="13">
        <f>ROUND(6370973.27862*((2*ASIN(SQRT((SIN((RADIANS(Strava!E2313)-RADIANS(Strava!E2314))/2)^2)+COS(RADIANS(Strava!E2313))*COS(RADIANS(Strava!E2314))*(SIN((RADIANS(Strava!F2313)-RADIANS(Strava!F2314))/2)^2))))),0)</f>
        <v>6</v>
      </c>
      <c r="C2314" s="10">
        <f t="shared" si="288"/>
        <v>33.169000000000082</v>
      </c>
      <c r="D2314" s="8">
        <f t="shared" si="289"/>
        <v>1.1574074074149898E-5</v>
      </c>
      <c r="E2314" s="8">
        <f t="shared" si="290"/>
        <v>8.5532407407407474E-2</v>
      </c>
      <c r="F2314" s="17">
        <f t="shared" si="291"/>
        <v>21.599999999858493</v>
      </c>
      <c r="G2314" s="17">
        <f t="shared" si="292"/>
        <v>21.599999999962911</v>
      </c>
      <c r="H2314" s="17">
        <f t="shared" si="293"/>
        <v>21.599999999928379</v>
      </c>
      <c r="I2314" s="17">
        <f t="shared" si="294"/>
        <v>21.599999999962911</v>
      </c>
      <c r="J2314" s="17">
        <f t="shared" si="287"/>
        <v>24.564705882344409</v>
      </c>
      <c r="K2314" s="20" t="str">
        <f>HYPERLINK("http://maps.google.nl/maps?q="&amp;SUBSTITUTE(Tabel2[[#This Row],[lat]],",",".")&amp;","&amp;SUBSTITUTE(Tabel2[[#This Row],[lon]],",","."))</f>
        <v>http://maps.google.nl/maps?q=50.943752,5.849195</v>
      </c>
    </row>
    <row r="2315" spans="1:11" x14ac:dyDescent="0.25">
      <c r="A2315" s="12">
        <f>TIMEVALUE(MID(Tabel2[[#This Row],[ns1:time2]],12,8))</f>
        <v>0.54751157407407403</v>
      </c>
      <c r="B2315" s="13">
        <f>ROUND(6370973.27862*((2*ASIN(SQRT((SIN((RADIANS(Strava!E2314)-RADIANS(Strava!E2315))/2)^2)+COS(RADIANS(Strava!E2314))*COS(RADIANS(Strava!E2315))*(SIN((RADIANS(Strava!F2314)-RADIANS(Strava!F2315))/2)^2))))),0)</f>
        <v>17</v>
      </c>
      <c r="C2315" s="14">
        <f t="shared" si="288"/>
        <v>33.186000000000085</v>
      </c>
      <c r="D2315" s="12">
        <f t="shared" si="289"/>
        <v>3.4722222222116628E-5</v>
      </c>
      <c r="E2315" s="12">
        <f t="shared" si="290"/>
        <v>8.556712962962959E-2</v>
      </c>
      <c r="F2315" s="15">
        <f t="shared" si="291"/>
        <v>20.40000000006204</v>
      </c>
      <c r="G2315" s="15">
        <f t="shared" si="292"/>
        <v>20.700000000016228</v>
      </c>
      <c r="H2315" s="15">
        <f t="shared" si="293"/>
        <v>20.880000000025937</v>
      </c>
      <c r="I2315" s="15">
        <f t="shared" si="294"/>
        <v>20.999999999998934</v>
      </c>
      <c r="J2315" s="15">
        <f t="shared" si="287"/>
        <v>23.684210526316072</v>
      </c>
      <c r="K2315" s="21" t="str">
        <f>HYPERLINK("http://maps.google.nl/maps?q="&amp;SUBSTITUTE(Tabel2[[#This Row],[lat]],",",".")&amp;","&amp;SUBSTITUTE(Tabel2[[#This Row],[lon]],",","."))</f>
        <v>http://maps.google.nl/maps?q=50.943639,5.849023</v>
      </c>
    </row>
    <row r="2316" spans="1:11" x14ac:dyDescent="0.25">
      <c r="A2316" s="8">
        <f>TIMEVALUE(MID(Tabel2[[#This Row],[ns1:time2]],12,8))</f>
        <v>0.54754629629629636</v>
      </c>
      <c r="B2316" s="13">
        <f>ROUND(6370973.27862*((2*ASIN(SQRT((SIN((RADIANS(Strava!E2315)-RADIANS(Strava!E2316))/2)^2)+COS(RADIANS(Strava!E2315))*COS(RADIANS(Strava!E2316))*(SIN((RADIANS(Strava!F2315)-RADIANS(Strava!F2316))/2)^2))))),0)</f>
        <v>16</v>
      </c>
      <c r="C2316" s="10">
        <f t="shared" si="288"/>
        <v>33.202000000000083</v>
      </c>
      <c r="D2316" s="8">
        <f t="shared" si="289"/>
        <v>3.4722222222338672E-5</v>
      </c>
      <c r="E2316" s="8">
        <f t="shared" si="290"/>
        <v>8.5601851851851929E-2</v>
      </c>
      <c r="F2316" s="17">
        <f t="shared" si="291"/>
        <v>19.19999999993561</v>
      </c>
      <c r="G2316" s="17">
        <f t="shared" si="292"/>
        <v>19.799999999997656</v>
      </c>
      <c r="H2316" s="17">
        <f t="shared" si="293"/>
        <v>20.057142857122159</v>
      </c>
      <c r="I2316" s="17">
        <f t="shared" si="294"/>
        <v>20.249999999989509</v>
      </c>
      <c r="J2316" s="17">
        <f t="shared" ref="J2316:J2379" si="295">(C2316-C2306)/((E2316-E2306)*24)</f>
        <v>22.799999999995677</v>
      </c>
      <c r="K2316" s="20" t="str">
        <f>HYPERLINK("http://maps.google.nl/maps?q="&amp;SUBSTITUTE(Tabel2[[#This Row],[lat]],",",".")&amp;","&amp;SUBSTITUTE(Tabel2[[#This Row],[lon]],",","."))</f>
        <v>http://maps.google.nl/maps?q=50.943511,5.848927</v>
      </c>
    </row>
    <row r="2317" spans="1:11" x14ac:dyDescent="0.25">
      <c r="A2317" s="12">
        <f>TIMEVALUE(MID(Tabel2[[#This Row],[ns1:time2]],12,8))</f>
        <v>0.5475578703703704</v>
      </c>
      <c r="B2317" s="13">
        <f>ROUND(6370973.27862*((2*ASIN(SQRT((SIN((RADIANS(Strava!E2316)-RADIANS(Strava!E2317))/2)^2)+COS(RADIANS(Strava!E2316))*COS(RADIANS(Strava!E2317))*(SIN((RADIANS(Strava!F2316)-RADIANS(Strava!F2317))/2)^2))))),0)</f>
        <v>5</v>
      </c>
      <c r="C2317" s="14">
        <f t="shared" si="288"/>
        <v>33.207000000000086</v>
      </c>
      <c r="D2317" s="12">
        <f t="shared" si="289"/>
        <v>1.1574074074038876E-5</v>
      </c>
      <c r="E2317" s="12">
        <f t="shared" si="290"/>
        <v>8.5613425925925968E-2</v>
      </c>
      <c r="F2317" s="15">
        <f t="shared" si="291"/>
        <v>18.00000000005474</v>
      </c>
      <c r="G2317" s="15">
        <f t="shared" si="292"/>
        <v>18.899999999967545</v>
      </c>
      <c r="H2317" s="15">
        <f t="shared" si="293"/>
        <v>19.542857142864975</v>
      </c>
      <c r="I2317" s="15">
        <f t="shared" si="294"/>
        <v>19.799999999990806</v>
      </c>
      <c r="J2317" s="15">
        <f t="shared" si="295"/>
        <v>22.457142857139385</v>
      </c>
      <c r="K2317" s="21" t="str">
        <f>HYPERLINK("http://maps.google.nl/maps?q="&amp;SUBSTITUTE(Tabel2[[#This Row],[lat]],",",".")&amp;","&amp;SUBSTITUTE(Tabel2[[#This Row],[lon]],",","."))</f>
        <v>http://maps.google.nl/maps?q=50.94347,5.848892</v>
      </c>
    </row>
    <row r="2318" spans="1:11" x14ac:dyDescent="0.25">
      <c r="A2318" s="8">
        <f>TIMEVALUE(MID(Tabel2[[#This Row],[ns1:time2]],12,8))</f>
        <v>0.54756944444444444</v>
      </c>
      <c r="B2318" s="13">
        <f>ROUND(6370973.27862*((2*ASIN(SQRT((SIN((RADIANS(Strava!E2317)-RADIANS(Strava!E2318))/2)^2)+COS(RADIANS(Strava!E2317))*COS(RADIANS(Strava!E2318))*(SIN((RADIANS(Strava!F2317)-RADIANS(Strava!F2318))/2)^2))))),0)</f>
        <v>5</v>
      </c>
      <c r="C2318" s="10">
        <f t="shared" si="288"/>
        <v>33.212000000000089</v>
      </c>
      <c r="D2318" s="8">
        <f t="shared" si="289"/>
        <v>1.1574074074038876E-5</v>
      </c>
      <c r="E2318" s="8">
        <f t="shared" si="290"/>
        <v>8.5625000000000007E-2</v>
      </c>
      <c r="F2318" s="17">
        <f t="shared" si="291"/>
        <v>18.00000000005474</v>
      </c>
      <c r="G2318" s="17">
        <f t="shared" si="292"/>
        <v>18.000000000063949</v>
      </c>
      <c r="H2318" s="17">
        <f t="shared" si="293"/>
        <v>18.719999999987518</v>
      </c>
      <c r="I2318" s="17">
        <f t="shared" si="294"/>
        <v>19.350000000015307</v>
      </c>
      <c r="J2318" s="17">
        <f t="shared" si="295"/>
        <v>22.114285714293196</v>
      </c>
      <c r="K2318" s="20" t="str">
        <f>HYPERLINK("http://maps.google.nl/maps?q="&amp;SUBSTITUTE(Tabel2[[#This Row],[lat]],",",".")&amp;","&amp;SUBSTITUTE(Tabel2[[#This Row],[lon]],",","."))</f>
        <v>http://maps.google.nl/maps?q=50.943434,5.848845</v>
      </c>
    </row>
    <row r="2319" spans="1:11" x14ac:dyDescent="0.25">
      <c r="A2319" s="12">
        <f>TIMEVALUE(MID(Tabel2[[#This Row],[ns1:time2]],12,8))</f>
        <v>0.54758101851851848</v>
      </c>
      <c r="B2319" s="13">
        <f>ROUND(6370973.27862*((2*ASIN(SQRT((SIN((RADIANS(Strava!E2318)-RADIANS(Strava!E2319))/2)^2)+COS(RADIANS(Strava!E2318))*COS(RADIANS(Strava!E2319))*(SIN((RADIANS(Strava!F2318)-RADIANS(Strava!F2319))/2)^2))))),0)</f>
        <v>5</v>
      </c>
      <c r="C2319" s="14">
        <f t="shared" si="288"/>
        <v>33.217000000000091</v>
      </c>
      <c r="D2319" s="12">
        <f t="shared" si="289"/>
        <v>1.1574074074038876E-5</v>
      </c>
      <c r="E2319" s="12">
        <f t="shared" si="290"/>
        <v>8.5636574074074046E-2</v>
      </c>
      <c r="F2319" s="15">
        <f t="shared" si="291"/>
        <v>18.00000000005474</v>
      </c>
      <c r="G2319" s="15">
        <f t="shared" si="292"/>
        <v>18.000000000063949</v>
      </c>
      <c r="H2319" s="15">
        <f t="shared" si="293"/>
        <v>18.000000000063949</v>
      </c>
      <c r="I2319" s="15">
        <f t="shared" si="294"/>
        <v>18.600000000000641</v>
      </c>
      <c r="J2319" s="15">
        <f t="shared" si="295"/>
        <v>20.400000000011765</v>
      </c>
      <c r="K2319" s="21" t="str">
        <f>HYPERLINK("http://maps.google.nl/maps?q="&amp;SUBSTITUTE(Tabel2[[#This Row],[lat]],",",".")&amp;","&amp;SUBSTITUTE(Tabel2[[#This Row],[lon]],",","."))</f>
        <v>http://maps.google.nl/maps?q=50.943408,5.848783</v>
      </c>
    </row>
    <row r="2320" spans="1:11" x14ac:dyDescent="0.25">
      <c r="A2320" s="8">
        <f>TIMEVALUE(MID(Tabel2[[#This Row],[ns1:time2]],12,8))</f>
        <v>0.54759259259259252</v>
      </c>
      <c r="B2320" s="13">
        <f>ROUND(6370973.27862*((2*ASIN(SQRT((SIN((RADIANS(Strava!E2319)-RADIANS(Strava!E2320))/2)^2)+COS(RADIANS(Strava!E2319))*COS(RADIANS(Strava!E2320))*(SIN((RADIANS(Strava!F2319)-RADIANS(Strava!F2320))/2)^2))))),0)</f>
        <v>5</v>
      </c>
      <c r="C2320" s="10">
        <f t="shared" si="288"/>
        <v>33.222000000000094</v>
      </c>
      <c r="D2320" s="8">
        <f t="shared" si="289"/>
        <v>1.1574074074038876E-5</v>
      </c>
      <c r="E2320" s="8">
        <f t="shared" si="290"/>
        <v>8.5648148148148084E-2</v>
      </c>
      <c r="F2320" s="17">
        <f t="shared" si="291"/>
        <v>18.00000000005474</v>
      </c>
      <c r="G2320" s="17">
        <f t="shared" si="292"/>
        <v>18.000000000063949</v>
      </c>
      <c r="H2320" s="17">
        <f t="shared" si="293"/>
        <v>18.000000000063949</v>
      </c>
      <c r="I2320" s="17">
        <f t="shared" si="294"/>
        <v>18.000000000063949</v>
      </c>
      <c r="J2320" s="17">
        <f t="shared" si="295"/>
        <v>19.800000000009135</v>
      </c>
      <c r="K2320" s="20" t="str">
        <f>HYPERLINK("http://maps.google.nl/maps?q="&amp;SUBSTITUTE(Tabel2[[#This Row],[lat]],",",".")&amp;","&amp;SUBSTITUTE(Tabel2[[#This Row],[lon]],",","."))</f>
        <v>http://maps.google.nl/maps?q=50.943397,5.848713</v>
      </c>
    </row>
    <row r="2321" spans="1:11" x14ac:dyDescent="0.25">
      <c r="A2321" s="12">
        <f>TIMEVALUE(MID(Tabel2[[#This Row],[ns1:time2]],12,8))</f>
        <v>0.54760416666666667</v>
      </c>
      <c r="B2321" s="13">
        <f>ROUND(6370973.27862*((2*ASIN(SQRT((SIN((RADIANS(Strava!E2320)-RADIANS(Strava!E2321))/2)^2)+COS(RADIANS(Strava!E2320))*COS(RADIANS(Strava!E2321))*(SIN((RADIANS(Strava!F2320)-RADIANS(Strava!F2321))/2)^2))))),0)</f>
        <v>5</v>
      </c>
      <c r="C2321" s="14">
        <f t="shared" si="288"/>
        <v>33.227000000000096</v>
      </c>
      <c r="D2321" s="12">
        <f t="shared" si="289"/>
        <v>1.1574074074149898E-5</v>
      </c>
      <c r="E2321" s="12">
        <f t="shared" si="290"/>
        <v>8.5659722222222234E-2</v>
      </c>
      <c r="F2321" s="15">
        <f t="shared" si="291"/>
        <v>17.999999999882078</v>
      </c>
      <c r="G2321" s="15">
        <f t="shared" si="292"/>
        <v>17.999999999977618</v>
      </c>
      <c r="H2321" s="15">
        <f t="shared" si="293"/>
        <v>18.000000000006395</v>
      </c>
      <c r="I2321" s="15">
        <f t="shared" si="294"/>
        <v>18.000000000020783</v>
      </c>
      <c r="J2321" s="15">
        <f t="shared" si="295"/>
        <v>19.542857142853411</v>
      </c>
      <c r="K2321" s="21" t="str">
        <f>HYPERLINK("http://maps.google.nl/maps?q="&amp;SUBSTITUTE(Tabel2[[#This Row],[lat]],",",".")&amp;","&amp;SUBSTITUTE(Tabel2[[#This Row],[lon]],",","."))</f>
        <v>http://maps.google.nl/maps?q=50.9434,5.848641</v>
      </c>
    </row>
    <row r="2322" spans="1:11" x14ac:dyDescent="0.25">
      <c r="A2322" s="8">
        <f>TIMEVALUE(MID(Tabel2[[#This Row],[ns1:time2]],12,8))</f>
        <v>0.5476388888888889</v>
      </c>
      <c r="B2322" s="13">
        <f>ROUND(6370973.27862*((2*ASIN(SQRT((SIN((RADIANS(Strava!E2321)-RADIANS(Strava!E2322))/2)^2)+COS(RADIANS(Strava!E2321))*COS(RADIANS(Strava!E2322))*(SIN((RADIANS(Strava!F2321)-RADIANS(Strava!F2322))/2)^2))))),0)</f>
        <v>14</v>
      </c>
      <c r="C2322" s="10">
        <f t="shared" si="288"/>
        <v>33.241000000000099</v>
      </c>
      <c r="D2322" s="8">
        <f t="shared" si="289"/>
        <v>3.472222222222765E-5</v>
      </c>
      <c r="E2322" s="8">
        <f t="shared" si="290"/>
        <v>8.5694444444444462E-2</v>
      </c>
      <c r="F2322" s="17">
        <f t="shared" si="291"/>
        <v>16.799999999997375</v>
      </c>
      <c r="G2322" s="17">
        <f t="shared" si="292"/>
        <v>17.099999999974901</v>
      </c>
      <c r="H2322" s="17">
        <f t="shared" si="293"/>
        <v>17.279999999992018</v>
      </c>
      <c r="I2322" s="17">
        <f t="shared" si="294"/>
        <v>17.400000000003622</v>
      </c>
      <c r="J2322" s="17">
        <f t="shared" si="295"/>
        <v>18.900000000004738</v>
      </c>
      <c r="K2322" s="20" t="str">
        <f>HYPERLINK("http://maps.google.nl/maps?q="&amp;SUBSTITUTE(Tabel2[[#This Row],[lat]],",",".")&amp;","&amp;SUBSTITUTE(Tabel2[[#This Row],[lon]],",","."))</f>
        <v>http://maps.google.nl/maps?q=50.943464,5.848462</v>
      </c>
    </row>
    <row r="2323" spans="1:11" x14ac:dyDescent="0.25">
      <c r="A2323" s="12">
        <f>TIMEVALUE(MID(Tabel2[[#This Row],[ns1:time2]],12,8))</f>
        <v>0.54765046296296294</v>
      </c>
      <c r="B2323" s="13">
        <f>ROUND(6370973.27862*((2*ASIN(SQRT((SIN((RADIANS(Strava!E2322)-RADIANS(Strava!E2323))/2)^2)+COS(RADIANS(Strava!E2322))*COS(RADIANS(Strava!E2323))*(SIN((RADIANS(Strava!F2322)-RADIANS(Strava!F2323))/2)^2))))),0)</f>
        <v>5</v>
      </c>
      <c r="C2323" s="14">
        <f t="shared" si="288"/>
        <v>33.246000000000102</v>
      </c>
      <c r="D2323" s="12">
        <f t="shared" si="289"/>
        <v>1.1574074074038876E-5</v>
      </c>
      <c r="E2323" s="12">
        <f t="shared" si="290"/>
        <v>8.5706018518518501E-2</v>
      </c>
      <c r="F2323" s="15">
        <f t="shared" si="291"/>
        <v>18.00000000005474</v>
      </c>
      <c r="G2323" s="15">
        <f t="shared" si="292"/>
        <v>17.100000000015907</v>
      </c>
      <c r="H2323" s="15">
        <f t="shared" si="293"/>
        <v>17.279999999992018</v>
      </c>
      <c r="I2323" s="15">
        <f t="shared" si="294"/>
        <v>17.400000000003622</v>
      </c>
      <c r="J2323" s="15">
        <f t="shared" si="295"/>
        <v>18.675000000005252</v>
      </c>
      <c r="K2323" s="21" t="str">
        <f>HYPERLINK("http://maps.google.nl/maps?q="&amp;SUBSTITUTE(Tabel2[[#This Row],[lat]],",",".")&amp;","&amp;SUBSTITUTE(Tabel2[[#This Row],[lon]],",","."))</f>
        <v>http://maps.google.nl/maps?q=50.943494,5.848408</v>
      </c>
    </row>
    <row r="2324" spans="1:11" x14ac:dyDescent="0.25">
      <c r="A2324" s="8">
        <f>TIMEVALUE(MID(Tabel2[[#This Row],[ns1:time2]],12,8))</f>
        <v>0.54767361111111112</v>
      </c>
      <c r="B2324" s="13">
        <f>ROUND(6370973.27862*((2*ASIN(SQRT((SIN((RADIANS(Strava!E2323)-RADIANS(Strava!E2324))/2)^2)+COS(RADIANS(Strava!E2323))*COS(RADIANS(Strava!E2324))*(SIN((RADIANS(Strava!F2323)-RADIANS(Strava!F2324))/2)^2))))),0)</f>
        <v>11</v>
      </c>
      <c r="C2324" s="10">
        <f t="shared" si="288"/>
        <v>33.257000000000104</v>
      </c>
      <c r="D2324" s="8">
        <f t="shared" si="289"/>
        <v>2.3148148148188774E-5</v>
      </c>
      <c r="E2324" s="8">
        <f t="shared" si="290"/>
        <v>8.572916666666669E-2</v>
      </c>
      <c r="F2324" s="17">
        <f t="shared" si="291"/>
        <v>19.799999999965248</v>
      </c>
      <c r="G2324" s="17">
        <f t="shared" si="292"/>
        <v>19.20000000000341</v>
      </c>
      <c r="H2324" s="17">
        <f t="shared" si="293"/>
        <v>18.000000000002132</v>
      </c>
      <c r="I2324" s="17">
        <f t="shared" si="294"/>
        <v>17.999999999986297</v>
      </c>
      <c r="J2324" s="17">
        <f t="shared" si="295"/>
        <v>18.635294117655874</v>
      </c>
      <c r="K2324" s="20" t="str">
        <f>HYPERLINK("http://maps.google.nl/maps?q="&amp;SUBSTITUTE(Tabel2[[#This Row],[lat]],",",".")&amp;","&amp;SUBSTITUTE(Tabel2[[#This Row],[lon]],",","."))</f>
        <v>http://maps.google.nl/maps?q=50.943556,5.848287</v>
      </c>
    </row>
    <row r="2325" spans="1:11" x14ac:dyDescent="0.25">
      <c r="A2325" s="12">
        <f>TIMEVALUE(MID(Tabel2[[#This Row],[ns1:time2]],12,8))</f>
        <v>0.54769675925925931</v>
      </c>
      <c r="B2325" s="13">
        <f>ROUND(6370973.27862*((2*ASIN(SQRT((SIN((RADIANS(Strava!E2324)-RADIANS(Strava!E2325))/2)^2)+COS(RADIANS(Strava!E2324))*COS(RADIANS(Strava!E2325))*(SIN((RADIANS(Strava!F2324)-RADIANS(Strava!F2325))/2)^2))))),0)</f>
        <v>11</v>
      </c>
      <c r="C2325" s="14">
        <f t="shared" si="288"/>
        <v>33.268000000000107</v>
      </c>
      <c r="D2325" s="12">
        <f t="shared" si="289"/>
        <v>2.3148148148188774E-5</v>
      </c>
      <c r="E2325" s="12">
        <f t="shared" si="290"/>
        <v>8.5752314814814878E-2</v>
      </c>
      <c r="F2325" s="15">
        <f t="shared" si="291"/>
        <v>19.799999999965248</v>
      </c>
      <c r="G2325" s="15">
        <f t="shared" si="292"/>
        <v>19.799999999970264</v>
      </c>
      <c r="H2325" s="15">
        <f t="shared" si="293"/>
        <v>19.439999999990381</v>
      </c>
      <c r="I2325" s="15">
        <f t="shared" si="294"/>
        <v>18.449999999994706</v>
      </c>
      <c r="J2325" s="15">
        <f t="shared" si="295"/>
        <v>18.449999999994706</v>
      </c>
      <c r="K2325" s="21" t="str">
        <f>HYPERLINK("http://maps.google.nl/maps?q="&amp;SUBSTITUTE(Tabel2[[#This Row],[lat]],",",".")&amp;","&amp;SUBSTITUTE(Tabel2[[#This Row],[lon]],",","."))</f>
        <v>http://maps.google.nl/maps?q=50.943592,5.848137</v>
      </c>
    </row>
    <row r="2326" spans="1:11" x14ac:dyDescent="0.25">
      <c r="A2326" s="8">
        <f>TIMEVALUE(MID(Tabel2[[#This Row],[ns1:time2]],12,8))</f>
        <v>0.54770833333333335</v>
      </c>
      <c r="B2326" s="13">
        <f>ROUND(6370973.27862*((2*ASIN(SQRT((SIN((RADIANS(Strava!E2325)-RADIANS(Strava!E2326))/2)^2)+COS(RADIANS(Strava!E2325))*COS(RADIANS(Strava!E2326))*(SIN((RADIANS(Strava!F2325)-RADIANS(Strava!F2326))/2)^2))))),0)</f>
        <v>6</v>
      </c>
      <c r="C2326" s="10">
        <f t="shared" si="288"/>
        <v>33.274000000000107</v>
      </c>
      <c r="D2326" s="8">
        <f t="shared" si="289"/>
        <v>1.1574074074038876E-5</v>
      </c>
      <c r="E2326" s="8">
        <f t="shared" si="290"/>
        <v>8.5763888888888917E-2</v>
      </c>
      <c r="F2326" s="17">
        <f t="shared" si="291"/>
        <v>21.600000000065688</v>
      </c>
      <c r="G2326" s="17">
        <f t="shared" si="292"/>
        <v>20.400000000000425</v>
      </c>
      <c r="H2326" s="17">
        <f t="shared" si="293"/>
        <v>20.159999999988131</v>
      </c>
      <c r="I2326" s="17">
        <f t="shared" si="294"/>
        <v>19.800000000001919</v>
      </c>
      <c r="J2326" s="17">
        <f t="shared" si="295"/>
        <v>18.514285714297461</v>
      </c>
      <c r="K2326" s="20" t="str">
        <f>HYPERLINK("http://maps.google.nl/maps?q="&amp;SUBSTITUTE(Tabel2[[#This Row],[lat]],",",".")&amp;","&amp;SUBSTITUTE(Tabel2[[#This Row],[lon]],",","."))</f>
        <v>http://maps.google.nl/maps?q=50.943595,5.848054</v>
      </c>
    </row>
    <row r="2327" spans="1:11" x14ac:dyDescent="0.25">
      <c r="A2327" s="12">
        <f>TIMEVALUE(MID(Tabel2[[#This Row],[ns1:time2]],12,8))</f>
        <v>0.54771990740740739</v>
      </c>
      <c r="B2327" s="13">
        <f>ROUND(6370973.27862*((2*ASIN(SQRT((SIN((RADIANS(Strava!E2326)-RADIANS(Strava!E2327))/2)^2)+COS(RADIANS(Strava!E2326))*COS(RADIANS(Strava!E2327))*(SIN((RADIANS(Strava!F2326)-RADIANS(Strava!F2327))/2)^2))))),0)</f>
        <v>6</v>
      </c>
      <c r="C2327" s="14">
        <f t="shared" si="288"/>
        <v>33.280000000000108</v>
      </c>
      <c r="D2327" s="12">
        <f t="shared" si="289"/>
        <v>1.1574074074038876E-5</v>
      </c>
      <c r="E2327" s="12">
        <f t="shared" si="290"/>
        <v>8.5775462962962956E-2</v>
      </c>
      <c r="F2327" s="15">
        <f t="shared" si="291"/>
        <v>21.600000000065688</v>
      </c>
      <c r="G2327" s="15">
        <f t="shared" si="292"/>
        <v>21.600000000066508</v>
      </c>
      <c r="H2327" s="15">
        <f t="shared" si="293"/>
        <v>20.700000000016228</v>
      </c>
      <c r="I2327" s="15">
        <f t="shared" si="294"/>
        <v>20.400000000000425</v>
      </c>
      <c r="J2327" s="15">
        <f t="shared" si="295"/>
        <v>18.771428571439795</v>
      </c>
      <c r="K2327" s="21" t="str">
        <f>HYPERLINK("http://maps.google.nl/maps?q="&amp;SUBSTITUTE(Tabel2[[#This Row],[lat]],",",".")&amp;","&amp;SUBSTITUTE(Tabel2[[#This Row],[lon]],",","."))</f>
        <v>http://maps.google.nl/maps?q=50.943586,5.84797</v>
      </c>
    </row>
    <row r="2328" spans="1:11" x14ac:dyDescent="0.25">
      <c r="A2328" s="8">
        <f>TIMEVALUE(MID(Tabel2[[#This Row],[ns1:time2]],12,8))</f>
        <v>0.54773148148148143</v>
      </c>
      <c r="B2328" s="13">
        <f>ROUND(6370973.27862*((2*ASIN(SQRT((SIN((RADIANS(Strava!E2327)-RADIANS(Strava!E2328))/2)^2)+COS(RADIANS(Strava!E2327))*COS(RADIANS(Strava!E2328))*(SIN((RADIANS(Strava!F2327)-RADIANS(Strava!F2328))/2)^2))))),0)</f>
        <v>6</v>
      </c>
      <c r="C2328" s="10">
        <f t="shared" si="288"/>
        <v>33.286000000000108</v>
      </c>
      <c r="D2328" s="8">
        <f t="shared" si="289"/>
        <v>1.1574074074038876E-5</v>
      </c>
      <c r="E2328" s="8">
        <f t="shared" si="290"/>
        <v>8.5787037037036995E-2</v>
      </c>
      <c r="F2328" s="17">
        <f t="shared" si="291"/>
        <v>21.600000000065688</v>
      </c>
      <c r="G2328" s="17">
        <f t="shared" si="292"/>
        <v>21.600000000066508</v>
      </c>
      <c r="H2328" s="17">
        <f t="shared" si="293"/>
        <v>21.600000000066508</v>
      </c>
      <c r="I2328" s="17">
        <f t="shared" si="294"/>
        <v>20.880000000025937</v>
      </c>
      <c r="J2328" s="17">
        <f t="shared" si="295"/>
        <v>19.028571428582129</v>
      </c>
      <c r="K2328" s="20" t="str">
        <f>HYPERLINK("http://maps.google.nl/maps?q="&amp;SUBSTITUTE(Tabel2[[#This Row],[lat]],",",".")&amp;","&amp;SUBSTITUTE(Tabel2[[#This Row],[lon]],",","."))</f>
        <v>http://maps.google.nl/maps?q=50.943563,5.847887</v>
      </c>
    </row>
    <row r="2329" spans="1:11" x14ac:dyDescent="0.25">
      <c r="A2329" s="12">
        <f>TIMEVALUE(MID(Tabel2[[#This Row],[ns1:time2]],12,8))</f>
        <v>0.54774305555555558</v>
      </c>
      <c r="B2329" s="13">
        <f>ROUND(6370973.27862*((2*ASIN(SQRT((SIN((RADIANS(Strava!E2328)-RADIANS(Strava!E2329))/2)^2)+COS(RADIANS(Strava!E2328))*COS(RADIANS(Strava!E2329))*(SIN((RADIANS(Strava!F2328)-RADIANS(Strava!F2329))/2)^2))))),0)</f>
        <v>7</v>
      </c>
      <c r="C2329" s="14">
        <f t="shared" si="288"/>
        <v>33.293000000000106</v>
      </c>
      <c r="D2329" s="12">
        <f t="shared" si="289"/>
        <v>1.1574074074149898E-5</v>
      </c>
      <c r="E2329" s="12">
        <f t="shared" si="290"/>
        <v>8.5798611111111145E-2</v>
      </c>
      <c r="F2329" s="15">
        <f t="shared" si="291"/>
        <v>25.199999999834912</v>
      </c>
      <c r="G2329" s="15">
        <f t="shared" si="292"/>
        <v>23.399999999955554</v>
      </c>
      <c r="H2329" s="15">
        <f t="shared" si="293"/>
        <v>22.799999999994458</v>
      </c>
      <c r="I2329" s="15">
        <f t="shared" si="294"/>
        <v>22.500000000013188</v>
      </c>
      <c r="J2329" s="15">
        <f t="shared" si="295"/>
        <v>19.542857142853411</v>
      </c>
      <c r="K2329" s="21" t="str">
        <f>HYPERLINK("http://maps.google.nl/maps?q="&amp;SUBSTITUTE(Tabel2[[#This Row],[lat]],",",".")&amp;","&amp;SUBSTITUTE(Tabel2[[#This Row],[lon]],",","."))</f>
        <v>http://maps.google.nl/maps?q=50.943533,5.847806</v>
      </c>
    </row>
    <row r="2330" spans="1:11" x14ac:dyDescent="0.25">
      <c r="A2330" s="8">
        <f>TIMEVALUE(MID(Tabel2[[#This Row],[ns1:time2]],12,8))</f>
        <v>0.54775462962962962</v>
      </c>
      <c r="B2330" s="13">
        <f>ROUND(6370973.27862*((2*ASIN(SQRT((SIN((RADIANS(Strava!E2329)-RADIANS(Strava!E2330))/2)^2)+COS(RADIANS(Strava!E2329))*COS(RADIANS(Strava!E2330))*(SIN((RADIANS(Strava!F2329)-RADIANS(Strava!F2330))/2)^2))))),0)</f>
        <v>7</v>
      </c>
      <c r="C2330" s="10">
        <f t="shared" si="288"/>
        <v>33.300000000000104</v>
      </c>
      <c r="D2330" s="8">
        <f t="shared" si="289"/>
        <v>1.1574074074038876E-5</v>
      </c>
      <c r="E2330" s="8">
        <f t="shared" si="290"/>
        <v>8.5810185185185184E-2</v>
      </c>
      <c r="F2330" s="17">
        <f t="shared" si="291"/>
        <v>25.200000000076638</v>
      </c>
      <c r="G2330" s="17">
        <f t="shared" si="292"/>
        <v>25.199999999948201</v>
      </c>
      <c r="H2330" s="17">
        <f t="shared" si="293"/>
        <v>23.999999999991473</v>
      </c>
      <c r="I2330" s="17">
        <f t="shared" si="294"/>
        <v>23.400000000011669</v>
      </c>
      <c r="J2330" s="17">
        <f t="shared" si="295"/>
        <v>20.057142857137727</v>
      </c>
      <c r="K2330" s="20" t="str">
        <f>HYPERLINK("http://maps.google.nl/maps?q="&amp;SUBSTITUTE(Tabel2[[#This Row],[lat]],",",".")&amp;","&amp;SUBSTITUTE(Tabel2[[#This Row],[lon]],",","."))</f>
        <v>http://maps.google.nl/maps?q=50.943501,5.847728</v>
      </c>
    </row>
    <row r="2331" spans="1:11" x14ac:dyDescent="0.25">
      <c r="A2331" s="12">
        <f>TIMEVALUE(MID(Tabel2[[#This Row],[ns1:time2]],12,8))</f>
        <v>0.54781250000000004</v>
      </c>
      <c r="B2331" s="13">
        <f>ROUND(6370973.27862*((2*ASIN(SQRT((SIN((RADIANS(Strava!E2330)-RADIANS(Strava!E2331))/2)^2)+COS(RADIANS(Strava!E2330))*COS(RADIANS(Strava!E2331))*(SIN((RADIANS(Strava!F2330)-RADIANS(Strava!F2331))/2)^2))))),0)</f>
        <v>31</v>
      </c>
      <c r="C2331" s="14">
        <f t="shared" si="288"/>
        <v>33.331000000000103</v>
      </c>
      <c r="D2331" s="12">
        <f t="shared" si="289"/>
        <v>5.7870370370416424E-5</v>
      </c>
      <c r="E2331" s="12">
        <f t="shared" si="290"/>
        <v>8.58680555555556E-2</v>
      </c>
      <c r="F2331" s="15">
        <f t="shared" si="291"/>
        <v>22.319999999982237</v>
      </c>
      <c r="G2331" s="15">
        <f t="shared" si="292"/>
        <v>22.799999999994458</v>
      </c>
      <c r="H2331" s="15">
        <f t="shared" si="293"/>
        <v>23.142857142829605</v>
      </c>
      <c r="I2331" s="15">
        <f t="shared" si="294"/>
        <v>22.949999999984911</v>
      </c>
      <c r="J2331" s="15">
        <f t="shared" si="295"/>
        <v>20.799999999998011</v>
      </c>
      <c r="K2331" s="21" t="str">
        <f>HYPERLINK("http://maps.google.nl/maps?q="&amp;SUBSTITUTE(Tabel2[[#This Row],[lat]],",",".")&amp;","&amp;SUBSTITUTE(Tabel2[[#This Row],[lon]],",","."))</f>
        <v>http://maps.google.nl/maps?q=50.943343,5.847358</v>
      </c>
    </row>
    <row r="2332" spans="1:11" x14ac:dyDescent="0.25">
      <c r="A2332" s="8">
        <f>TIMEVALUE(MID(Tabel2[[#This Row],[ns1:time2]],12,8))</f>
        <v>0.54790509259259257</v>
      </c>
      <c r="B2332" s="13">
        <f>ROUND(6370973.27862*((2*ASIN(SQRT((SIN((RADIANS(Strava!E2331)-RADIANS(Strava!E2332))/2)^2)+COS(RADIANS(Strava!E2331))*COS(RADIANS(Strava!E2332))*(SIN((RADIANS(Strava!F2331)-RADIANS(Strava!F2332))/2)^2))))),0)</f>
        <v>51</v>
      </c>
      <c r="C2332" s="10">
        <f t="shared" si="288"/>
        <v>33.382000000000104</v>
      </c>
      <c r="D2332" s="8">
        <f t="shared" si="289"/>
        <v>9.2592592592533052E-5</v>
      </c>
      <c r="E2332" s="8">
        <f t="shared" si="290"/>
        <v>8.5960648148148133E-2</v>
      </c>
      <c r="F2332" s="17">
        <f t="shared" si="291"/>
        <v>22.950000000014757</v>
      </c>
      <c r="G2332" s="17">
        <f t="shared" si="292"/>
        <v>22.707692307694547</v>
      </c>
      <c r="H2332" s="17">
        <f t="shared" si="293"/>
        <v>22.885714285720812</v>
      </c>
      <c r="I2332" s="17">
        <f t="shared" si="294"/>
        <v>23.039999999995565</v>
      </c>
      <c r="J2332" s="17">
        <f t="shared" si="295"/>
        <v>22.069565217394828</v>
      </c>
      <c r="K2332" s="20" t="str">
        <f>HYPERLINK("http://maps.google.nl/maps?q="&amp;SUBSTITUTE(Tabel2[[#This Row],[lat]],",",".")&amp;","&amp;SUBSTITUTE(Tabel2[[#This Row],[lon]],",","."))</f>
        <v>http://maps.google.nl/maps?q=50.943121,5.846713</v>
      </c>
    </row>
    <row r="2333" spans="1:11" x14ac:dyDescent="0.25">
      <c r="A2333" s="12">
        <f>TIMEVALUE(MID(Tabel2[[#This Row],[ns1:time2]],12,8))</f>
        <v>0.54791666666666672</v>
      </c>
      <c r="B2333" s="13">
        <f>ROUND(6370973.27862*((2*ASIN(SQRT((SIN((RADIANS(Strava!E2332)-RADIANS(Strava!E2333))/2)^2)+COS(RADIANS(Strava!E2332))*COS(RADIANS(Strava!E2333))*(SIN((RADIANS(Strava!F2332)-RADIANS(Strava!F2333))/2)^2))))),0)</f>
        <v>6</v>
      </c>
      <c r="C2333" s="14">
        <f t="shared" si="288"/>
        <v>33.388000000000105</v>
      </c>
      <c r="D2333" s="12">
        <f t="shared" si="289"/>
        <v>1.1574074074149898E-5</v>
      </c>
      <c r="E2333" s="12">
        <f t="shared" si="290"/>
        <v>8.5972222222222283E-2</v>
      </c>
      <c r="F2333" s="15">
        <f t="shared" si="291"/>
        <v>21.599999999858493</v>
      </c>
      <c r="G2333" s="15">
        <f t="shared" si="292"/>
        <v>22.799999999997301</v>
      </c>
      <c r="H2333" s="15">
        <f t="shared" si="293"/>
        <v>22.628571428562971</v>
      </c>
      <c r="I2333" s="15">
        <f t="shared" si="294"/>
        <v>22.799999999996164</v>
      </c>
      <c r="J2333" s="15">
        <f t="shared" si="295"/>
        <v>22.226086956515648</v>
      </c>
      <c r="K2333" s="21" t="str">
        <f>HYPERLINK("http://maps.google.nl/maps?q="&amp;SUBSTITUTE(Tabel2[[#This Row],[lat]],",",".")&amp;","&amp;SUBSTITUTE(Tabel2[[#This Row],[lon]],",","."))</f>
        <v>http://maps.google.nl/maps?q=50.943102,5.846633</v>
      </c>
    </row>
    <row r="2334" spans="1:11" x14ac:dyDescent="0.25">
      <c r="A2334" s="8">
        <f>TIMEVALUE(MID(Tabel2[[#This Row],[ns1:time2]],12,8))</f>
        <v>0.54792824074074076</v>
      </c>
      <c r="B2334" s="13">
        <f>ROUND(6370973.27862*((2*ASIN(SQRT((SIN((RADIANS(Strava!E2333)-RADIANS(Strava!E2334))/2)^2)+COS(RADIANS(Strava!E2333))*COS(RADIANS(Strava!E2334))*(SIN((RADIANS(Strava!F2333)-RADIANS(Strava!F2334))/2)^2))))),0)</f>
        <v>6</v>
      </c>
      <c r="C2334" s="10">
        <f t="shared" si="288"/>
        <v>33.394000000000105</v>
      </c>
      <c r="D2334" s="8">
        <f t="shared" si="289"/>
        <v>1.1574074074038876E-5</v>
      </c>
      <c r="E2334" s="8">
        <f t="shared" si="290"/>
        <v>8.5983796296296322E-2</v>
      </c>
      <c r="F2334" s="17">
        <f t="shared" si="291"/>
        <v>21.600000000065688</v>
      </c>
      <c r="G2334" s="17">
        <f t="shared" si="292"/>
        <v>21.599999999962911</v>
      </c>
      <c r="H2334" s="17">
        <f t="shared" si="293"/>
        <v>22.680000000004565</v>
      </c>
      <c r="I2334" s="17">
        <f t="shared" si="294"/>
        <v>22.559999999996759</v>
      </c>
      <c r="J2334" s="17">
        <f t="shared" si="295"/>
        <v>22.418181818181647</v>
      </c>
      <c r="K2334" s="20" t="str">
        <f>HYPERLINK("http://maps.google.nl/maps?q="&amp;SUBSTITUTE(Tabel2[[#This Row],[lat]],",",".")&amp;","&amp;SUBSTITUTE(Tabel2[[#This Row],[lon]],",","."))</f>
        <v>http://maps.google.nl/maps?q=50.943087,5.846553</v>
      </c>
    </row>
    <row r="2335" spans="1:11" x14ac:dyDescent="0.25">
      <c r="A2335" s="12">
        <f>TIMEVALUE(MID(Tabel2[[#This Row],[ns1:time2]],12,8))</f>
        <v>0.5479398148148148</v>
      </c>
      <c r="B2335" s="13">
        <f>ROUND(6370973.27862*((2*ASIN(SQRT((SIN((RADIANS(Strava!E2334)-RADIANS(Strava!E2335))/2)^2)+COS(RADIANS(Strava!E2334))*COS(RADIANS(Strava!E2335))*(SIN((RADIANS(Strava!F2334)-RADIANS(Strava!F2335))/2)^2))))),0)</f>
        <v>6</v>
      </c>
      <c r="C2335" s="14">
        <f t="shared" si="288"/>
        <v>33.400000000000105</v>
      </c>
      <c r="D2335" s="12">
        <f t="shared" si="289"/>
        <v>1.1574074074038876E-5</v>
      </c>
      <c r="E2335" s="12">
        <f t="shared" si="290"/>
        <v>8.5995370370370361E-2</v>
      </c>
      <c r="F2335" s="15">
        <f t="shared" si="291"/>
        <v>21.600000000065688</v>
      </c>
      <c r="G2335" s="15">
        <f t="shared" si="292"/>
        <v>21.600000000066508</v>
      </c>
      <c r="H2335" s="15">
        <f t="shared" si="293"/>
        <v>21.599999999997443</v>
      </c>
      <c r="I2335" s="15">
        <f t="shared" si="294"/>
        <v>22.581818181828634</v>
      </c>
      <c r="J2335" s="15">
        <f t="shared" si="295"/>
        <v>22.628571428577867</v>
      </c>
      <c r="K2335" s="21" t="str">
        <f>HYPERLINK("http://maps.google.nl/maps?q="&amp;SUBSTITUTE(Tabel2[[#This Row],[lat]],",",".")&amp;","&amp;SUBSTITUTE(Tabel2[[#This Row],[lon]],",","."))</f>
        <v>http://maps.google.nl/maps?q=50.943073,5.846469</v>
      </c>
    </row>
    <row r="2336" spans="1:11" x14ac:dyDescent="0.25">
      <c r="A2336" s="8">
        <f>TIMEVALUE(MID(Tabel2[[#This Row],[ns1:time2]],12,8))</f>
        <v>0.54795138888888884</v>
      </c>
      <c r="B2336" s="13">
        <f>ROUND(6370973.27862*((2*ASIN(SQRT((SIN((RADIANS(Strava!E2335)-RADIANS(Strava!E2336))/2)^2)+COS(RADIANS(Strava!E2335))*COS(RADIANS(Strava!E2336))*(SIN((RADIANS(Strava!F2335)-RADIANS(Strava!F2336))/2)^2))))),0)</f>
        <v>6</v>
      </c>
      <c r="C2336" s="10">
        <f t="shared" si="288"/>
        <v>33.406000000000105</v>
      </c>
      <c r="D2336" s="8">
        <f t="shared" si="289"/>
        <v>1.1574074074038876E-5</v>
      </c>
      <c r="E2336" s="8">
        <f t="shared" si="290"/>
        <v>8.60069444444444E-2</v>
      </c>
      <c r="F2336" s="17">
        <f t="shared" si="291"/>
        <v>21.600000000065688</v>
      </c>
      <c r="G2336" s="17">
        <f t="shared" si="292"/>
        <v>21.600000000066508</v>
      </c>
      <c r="H2336" s="17">
        <f t="shared" si="293"/>
        <v>21.600000000066508</v>
      </c>
      <c r="I2336" s="17">
        <f t="shared" si="294"/>
        <v>21.60000000001471</v>
      </c>
      <c r="J2336" s="17">
        <f t="shared" si="295"/>
        <v>22.628571428577867</v>
      </c>
      <c r="K2336" s="20" t="str">
        <f>HYPERLINK("http://maps.google.nl/maps?q="&amp;SUBSTITUTE(Tabel2[[#This Row],[lat]],",",".")&amp;","&amp;SUBSTITUTE(Tabel2[[#This Row],[lon]],",","."))</f>
        <v>http://maps.google.nl/maps?q=50.943062,5.846387</v>
      </c>
    </row>
    <row r="2337" spans="1:11" x14ac:dyDescent="0.25">
      <c r="A2337" s="12">
        <f>TIMEVALUE(MID(Tabel2[[#This Row],[ns1:time2]],12,8))</f>
        <v>0.54796296296296299</v>
      </c>
      <c r="B2337" s="13">
        <f>ROUND(6370973.27862*((2*ASIN(SQRT((SIN((RADIANS(Strava!E2336)-RADIANS(Strava!E2337))/2)^2)+COS(RADIANS(Strava!E2336))*COS(RADIANS(Strava!E2337))*(SIN((RADIANS(Strava!F2336)-RADIANS(Strava!F2337))/2)^2))))),0)</f>
        <v>6</v>
      </c>
      <c r="C2337" s="14">
        <f t="shared" si="288"/>
        <v>33.412000000000106</v>
      </c>
      <c r="D2337" s="12">
        <f t="shared" si="289"/>
        <v>1.1574074074149898E-5</v>
      </c>
      <c r="E2337" s="12">
        <f t="shared" si="290"/>
        <v>8.601851851851855E-2</v>
      </c>
      <c r="F2337" s="15">
        <f t="shared" si="291"/>
        <v>21.599999999858493</v>
      </c>
      <c r="G2337" s="15">
        <f t="shared" si="292"/>
        <v>21.599999999962911</v>
      </c>
      <c r="H2337" s="15">
        <f t="shared" si="293"/>
        <v>21.599999999997443</v>
      </c>
      <c r="I2337" s="15">
        <f t="shared" si="294"/>
        <v>21.60000000001471</v>
      </c>
      <c r="J2337" s="15">
        <f t="shared" si="295"/>
        <v>22.628571428567529</v>
      </c>
      <c r="K2337" s="21" t="str">
        <f>HYPERLINK("http://maps.google.nl/maps?q="&amp;SUBSTITUTE(Tabel2[[#This Row],[lat]],",",".")&amp;","&amp;SUBSTITUTE(Tabel2[[#This Row],[lon]],",","."))</f>
        <v>http://maps.google.nl/maps?q=50.94305,5.846308</v>
      </c>
    </row>
    <row r="2338" spans="1:11" x14ac:dyDescent="0.25">
      <c r="A2338" s="8">
        <f>TIMEVALUE(MID(Tabel2[[#This Row],[ns1:time2]],12,8))</f>
        <v>0.54797453703703702</v>
      </c>
      <c r="B2338" s="13">
        <f>ROUND(6370973.27862*((2*ASIN(SQRT((SIN((RADIANS(Strava!E2337)-RADIANS(Strava!E2338))/2)^2)+COS(RADIANS(Strava!E2337))*COS(RADIANS(Strava!E2338))*(SIN((RADIANS(Strava!F2337)-RADIANS(Strava!F2338))/2)^2))))),0)</f>
        <v>6</v>
      </c>
      <c r="C2338" s="10">
        <f t="shared" si="288"/>
        <v>33.418000000000106</v>
      </c>
      <c r="D2338" s="8">
        <f t="shared" si="289"/>
        <v>1.1574074074038876E-5</v>
      </c>
      <c r="E2338" s="8">
        <f t="shared" si="290"/>
        <v>8.6030092592592589E-2</v>
      </c>
      <c r="F2338" s="17">
        <f t="shared" si="291"/>
        <v>21.600000000065688</v>
      </c>
      <c r="G2338" s="17">
        <f t="shared" si="292"/>
        <v>21.599999999962911</v>
      </c>
      <c r="H2338" s="17">
        <f t="shared" si="293"/>
        <v>21.599999999997443</v>
      </c>
      <c r="I2338" s="17">
        <f t="shared" si="294"/>
        <v>21.60000000001471</v>
      </c>
      <c r="J2338" s="17">
        <f t="shared" si="295"/>
        <v>22.628571428567529</v>
      </c>
      <c r="K2338" s="20" t="str">
        <f>HYPERLINK("http://maps.google.nl/maps?q="&amp;SUBSTITUTE(Tabel2[[#This Row],[lat]],",",".")&amp;","&amp;SUBSTITUTE(Tabel2[[#This Row],[lon]],",","."))</f>
        <v>http://maps.google.nl/maps?q=50.94304,5.846228</v>
      </c>
    </row>
    <row r="2339" spans="1:11" x14ac:dyDescent="0.25">
      <c r="A2339" s="12">
        <f>TIMEVALUE(MID(Tabel2[[#This Row],[ns1:time2]],12,8))</f>
        <v>0.54798611111111117</v>
      </c>
      <c r="B2339" s="13">
        <f>ROUND(6370973.27862*((2*ASIN(SQRT((SIN((RADIANS(Strava!E2338)-RADIANS(Strava!E2339))/2)^2)+COS(RADIANS(Strava!E2338))*COS(RADIANS(Strava!E2339))*(SIN((RADIANS(Strava!F2338)-RADIANS(Strava!F2339))/2)^2))))),0)</f>
        <v>6</v>
      </c>
      <c r="C2339" s="14">
        <f t="shared" si="288"/>
        <v>33.424000000000106</v>
      </c>
      <c r="D2339" s="12">
        <f t="shared" si="289"/>
        <v>1.1574074074149898E-5</v>
      </c>
      <c r="E2339" s="12">
        <f t="shared" si="290"/>
        <v>8.6041666666666738E-2</v>
      </c>
      <c r="F2339" s="15">
        <f t="shared" si="291"/>
        <v>21.599999999858493</v>
      </c>
      <c r="G2339" s="15">
        <f t="shared" si="292"/>
        <v>21.599999999962911</v>
      </c>
      <c r="H2339" s="15">
        <f t="shared" si="293"/>
        <v>21.599999999928379</v>
      </c>
      <c r="I2339" s="15">
        <f t="shared" si="294"/>
        <v>21.599999999962911</v>
      </c>
      <c r="J2339" s="15">
        <f t="shared" si="295"/>
        <v>22.457142857139385</v>
      </c>
      <c r="K2339" s="21" t="str">
        <f>HYPERLINK("http://maps.google.nl/maps?q="&amp;SUBSTITUTE(Tabel2[[#This Row],[lat]],",",".")&amp;","&amp;SUBSTITUTE(Tabel2[[#This Row],[lon]],",","."))</f>
        <v>http://maps.google.nl/maps?q=50.943027,5.846149</v>
      </c>
    </row>
    <row r="2340" spans="1:11" x14ac:dyDescent="0.25">
      <c r="A2340" s="8">
        <f>TIMEVALUE(MID(Tabel2[[#This Row],[ns1:time2]],12,8))</f>
        <v>0.54799768518518521</v>
      </c>
      <c r="B2340" s="13">
        <f>ROUND(6370973.27862*((2*ASIN(SQRT((SIN((RADIANS(Strava!E2339)-RADIANS(Strava!E2340))/2)^2)+COS(RADIANS(Strava!E2339))*COS(RADIANS(Strava!E2340))*(SIN((RADIANS(Strava!F2339)-RADIANS(Strava!F2340))/2)^2))))),0)</f>
        <v>6</v>
      </c>
      <c r="C2340" s="10">
        <f t="shared" si="288"/>
        <v>33.430000000000106</v>
      </c>
      <c r="D2340" s="8">
        <f t="shared" si="289"/>
        <v>1.1574074074038876E-5</v>
      </c>
      <c r="E2340" s="8">
        <f t="shared" si="290"/>
        <v>8.6053240740740777E-2</v>
      </c>
      <c r="F2340" s="17">
        <f t="shared" si="291"/>
        <v>21.600000000065688</v>
      </c>
      <c r="G2340" s="17">
        <f t="shared" si="292"/>
        <v>21.599999999962911</v>
      </c>
      <c r="H2340" s="17">
        <f t="shared" si="293"/>
        <v>21.599999999997443</v>
      </c>
      <c r="I2340" s="17">
        <f t="shared" si="294"/>
        <v>21.599999999962911</v>
      </c>
      <c r="J2340" s="17">
        <f t="shared" si="295"/>
        <v>22.28571428571124</v>
      </c>
      <c r="K2340" s="20" t="str">
        <f>HYPERLINK("http://maps.google.nl/maps?q="&amp;SUBSTITUTE(Tabel2[[#This Row],[lat]],",",".")&amp;","&amp;SUBSTITUTE(Tabel2[[#This Row],[lon]],",","."))</f>
        <v>http://maps.google.nl/maps?q=50.943015,5.84607</v>
      </c>
    </row>
    <row r="2341" spans="1:11" x14ac:dyDescent="0.25">
      <c r="A2341" s="12">
        <f>TIMEVALUE(MID(Tabel2[[#This Row],[ns1:time2]],12,8))</f>
        <v>0.54807870370370371</v>
      </c>
      <c r="B2341" s="13">
        <f>ROUND(6370973.27862*((2*ASIN(SQRT((SIN((RADIANS(Strava!E2340)-RADIANS(Strava!E2341))/2)^2)+COS(RADIANS(Strava!E2340))*COS(RADIANS(Strava!E2341))*(SIN((RADIANS(Strava!F2340)-RADIANS(Strava!F2341))/2)^2))))),0)</f>
        <v>40</v>
      </c>
      <c r="C2341" s="14">
        <f t="shared" si="288"/>
        <v>33.470000000000105</v>
      </c>
      <c r="D2341" s="12">
        <f t="shared" si="289"/>
        <v>8.1018518518494176E-5</v>
      </c>
      <c r="E2341" s="12">
        <f t="shared" si="290"/>
        <v>8.6134259259259272E-2</v>
      </c>
      <c r="F2341" s="15">
        <f t="shared" si="291"/>
        <v>20.571428571434751</v>
      </c>
      <c r="G2341" s="15">
        <f t="shared" si="292"/>
        <v>20.700000000013031</v>
      </c>
      <c r="H2341" s="15">
        <f t="shared" si="293"/>
        <v>20.79999999999659</v>
      </c>
      <c r="I2341" s="15">
        <f t="shared" si="294"/>
        <v>20.880000000003349</v>
      </c>
      <c r="J2341" s="15">
        <f t="shared" si="295"/>
        <v>21.756521739133536</v>
      </c>
      <c r="K2341" s="21" t="str">
        <f>HYPERLINK("http://maps.google.nl/maps?q="&amp;SUBSTITUTE(Tabel2[[#This Row],[lat]],",",".")&amp;","&amp;SUBSTITUTE(Tabel2[[#This Row],[lon]],",","."))</f>
        <v>http://maps.google.nl/maps?q=50.942929,5.845519</v>
      </c>
    </row>
    <row r="2342" spans="1:11" x14ac:dyDescent="0.25">
      <c r="A2342" s="8">
        <f>TIMEVALUE(MID(Tabel2[[#This Row],[ns1:time2]],12,8))</f>
        <v>0.54811342592592593</v>
      </c>
      <c r="B2342" s="13">
        <f>ROUND(6370973.27862*((2*ASIN(SQRT((SIN((RADIANS(Strava!E2341)-RADIANS(Strava!E2342))/2)^2)+COS(RADIANS(Strava!E2341))*COS(RADIANS(Strava!E2342))*(SIN((RADIANS(Strava!F2341)-RADIANS(Strava!F2342))/2)^2))))),0)</f>
        <v>17</v>
      </c>
      <c r="C2342" s="10">
        <f t="shared" si="288"/>
        <v>33.487000000000108</v>
      </c>
      <c r="D2342" s="8">
        <f t="shared" si="289"/>
        <v>3.472222222222765E-5</v>
      </c>
      <c r="E2342" s="8">
        <f t="shared" si="290"/>
        <v>8.6168981481481499E-2</v>
      </c>
      <c r="F2342" s="17">
        <f t="shared" si="291"/>
        <v>20.399999999996812</v>
      </c>
      <c r="G2342" s="17">
        <f t="shared" si="292"/>
        <v>20.520000000004131</v>
      </c>
      <c r="H2342" s="17">
        <f t="shared" si="293"/>
        <v>20.618181818191363</v>
      </c>
      <c r="I2342" s="17">
        <f t="shared" si="294"/>
        <v>20.699999999997548</v>
      </c>
      <c r="J2342" s="17">
        <f t="shared" si="295"/>
        <v>20.999999999997513</v>
      </c>
      <c r="K2342" s="20" t="str">
        <f>HYPERLINK("http://maps.google.nl/maps?q="&amp;SUBSTITUTE(Tabel2[[#This Row],[lat]],",",".")&amp;","&amp;SUBSTITUTE(Tabel2[[#This Row],[lon]],",","."))</f>
        <v>http://maps.google.nl/maps?q=50.94289,5.845291</v>
      </c>
    </row>
    <row r="2343" spans="1:11" x14ac:dyDescent="0.25">
      <c r="A2343" s="12">
        <f>TIMEVALUE(MID(Tabel2[[#This Row],[ns1:time2]],12,8))</f>
        <v>0.54814814814814816</v>
      </c>
      <c r="B2343" s="13">
        <f>ROUND(6370973.27862*((2*ASIN(SQRT((SIN((RADIANS(Strava!E2342)-RADIANS(Strava!E2343))/2)^2)+COS(RADIANS(Strava!E2342))*COS(RADIANS(Strava!E2343))*(SIN((RADIANS(Strava!F2342)-RADIANS(Strava!F2343))/2)^2))))),0)</f>
        <v>17</v>
      </c>
      <c r="C2343" s="14">
        <f t="shared" si="288"/>
        <v>33.504000000000111</v>
      </c>
      <c r="D2343" s="12">
        <f t="shared" si="289"/>
        <v>3.472222222222765E-5</v>
      </c>
      <c r="E2343" s="12">
        <f t="shared" si="290"/>
        <v>8.6203703703703727E-2</v>
      </c>
      <c r="F2343" s="15">
        <f t="shared" si="291"/>
        <v>20.399999999996812</v>
      </c>
      <c r="G2343" s="15">
        <f t="shared" si="292"/>
        <v>20.400000000000425</v>
      </c>
      <c r="H2343" s="15">
        <f t="shared" si="293"/>
        <v>20.492307692310963</v>
      </c>
      <c r="I2343" s="15">
        <f t="shared" si="294"/>
        <v>20.57142857143614</v>
      </c>
      <c r="J2343" s="15">
        <f t="shared" si="295"/>
        <v>20.880000000004628</v>
      </c>
      <c r="K2343" s="21" t="str">
        <f>HYPERLINK("http://maps.google.nl/maps?q="&amp;SUBSTITUTE(Tabel2[[#This Row],[lat]],",",".")&amp;","&amp;SUBSTITUTE(Tabel2[[#This Row],[lon]],",","."))</f>
        <v>http://maps.google.nl/maps?q=50.94281,5.845078</v>
      </c>
    </row>
    <row r="2344" spans="1:11" x14ac:dyDescent="0.25">
      <c r="A2344" s="8">
        <f>TIMEVALUE(MID(Tabel2[[#This Row],[ns1:time2]],12,8))</f>
        <v>0.5481597222222222</v>
      </c>
      <c r="B2344" s="13">
        <f>ROUND(6370973.27862*((2*ASIN(SQRT((SIN((RADIANS(Strava!E2343)-RADIANS(Strava!E2344))/2)^2)+COS(RADIANS(Strava!E2343))*COS(RADIANS(Strava!E2344))*(SIN((RADIANS(Strava!F2343)-RADIANS(Strava!F2344))/2)^2))))),0)</f>
        <v>6</v>
      </c>
      <c r="C2344" s="10">
        <f t="shared" si="288"/>
        <v>33.510000000000112</v>
      </c>
      <c r="D2344" s="8">
        <f t="shared" si="289"/>
        <v>1.1574074074038876E-5</v>
      </c>
      <c r="E2344" s="8">
        <f t="shared" si="290"/>
        <v>8.6215277777777766E-2</v>
      </c>
      <c r="F2344" s="17">
        <f t="shared" si="291"/>
        <v>21.600000000065688</v>
      </c>
      <c r="G2344" s="17">
        <f t="shared" si="292"/>
        <v>20.700000000016228</v>
      </c>
      <c r="H2344" s="17">
        <f t="shared" si="293"/>
        <v>20.571428571437966</v>
      </c>
      <c r="I2344" s="17">
        <f t="shared" si="294"/>
        <v>20.57142857143614</v>
      </c>
      <c r="J2344" s="17">
        <f t="shared" si="295"/>
        <v>20.880000000004628</v>
      </c>
      <c r="K2344" s="20" t="str">
        <f>HYPERLINK("http://maps.google.nl/maps?q="&amp;SUBSTITUTE(Tabel2[[#This Row],[lat]],",",".")&amp;","&amp;SUBSTITUTE(Tabel2[[#This Row],[lon]],",","."))</f>
        <v>http://maps.google.nl/maps?q=50.942776,5.845019</v>
      </c>
    </row>
    <row r="2345" spans="1:11" x14ac:dyDescent="0.25">
      <c r="A2345" s="12">
        <f>TIMEVALUE(MID(Tabel2[[#This Row],[ns1:time2]],12,8))</f>
        <v>0.54817129629629624</v>
      </c>
      <c r="B2345" s="13">
        <f>ROUND(6370973.27862*((2*ASIN(SQRT((SIN((RADIANS(Strava!E2344)-RADIANS(Strava!E2345))/2)^2)+COS(RADIANS(Strava!E2344))*COS(RADIANS(Strava!E2345))*(SIN((RADIANS(Strava!F2344)-RADIANS(Strava!F2345))/2)^2))))),0)</f>
        <v>5</v>
      </c>
      <c r="C2345" s="14">
        <f t="shared" si="288"/>
        <v>33.515000000000114</v>
      </c>
      <c r="D2345" s="12">
        <f t="shared" si="289"/>
        <v>1.1574074074038876E-5</v>
      </c>
      <c r="E2345" s="12">
        <f t="shared" si="290"/>
        <v>8.6226851851851805E-2</v>
      </c>
      <c r="F2345" s="15">
        <f t="shared" si="291"/>
        <v>18.00000000005474</v>
      </c>
      <c r="G2345" s="15">
        <f t="shared" si="292"/>
        <v>19.800000000065229</v>
      </c>
      <c r="H2345" s="15">
        <f t="shared" si="293"/>
        <v>20.160000000026809</v>
      </c>
      <c r="I2345" s="15">
        <f t="shared" si="294"/>
        <v>20.250000000016986</v>
      </c>
      <c r="J2345" s="15">
        <f t="shared" si="295"/>
        <v>20.700000000005019</v>
      </c>
      <c r="K2345" s="21" t="str">
        <f>HYPERLINK("http://maps.google.nl/maps?q="&amp;SUBSTITUTE(Tabel2[[#This Row],[lat]],",",".")&amp;","&amp;SUBSTITUTE(Tabel2[[#This Row],[lon]],",","."))</f>
        <v>http://maps.google.nl/maps?q=50.942743,5.844964</v>
      </c>
    </row>
    <row r="2346" spans="1:11" x14ac:dyDescent="0.25">
      <c r="A2346" s="8">
        <f>TIMEVALUE(MID(Tabel2[[#This Row],[ns1:time2]],12,8))</f>
        <v>0.54818287037037039</v>
      </c>
      <c r="B2346" s="13">
        <f>ROUND(6370973.27862*((2*ASIN(SQRT((SIN((RADIANS(Strava!E2345)-RADIANS(Strava!E2346))/2)^2)+COS(RADIANS(Strava!E2345))*COS(RADIANS(Strava!E2346))*(SIN((RADIANS(Strava!F2345)-RADIANS(Strava!F2346))/2)^2))))),0)</f>
        <v>5</v>
      </c>
      <c r="C2346" s="10">
        <f t="shared" si="288"/>
        <v>33.520000000000117</v>
      </c>
      <c r="D2346" s="8">
        <f t="shared" si="289"/>
        <v>1.1574074074149898E-5</v>
      </c>
      <c r="E2346" s="8">
        <f t="shared" si="290"/>
        <v>8.6238425925925954E-2</v>
      </c>
      <c r="F2346" s="17">
        <f t="shared" si="291"/>
        <v>17.999999999882078</v>
      </c>
      <c r="G2346" s="17">
        <f t="shared" si="292"/>
        <v>17.999999999977618</v>
      </c>
      <c r="H2346" s="17">
        <f t="shared" si="293"/>
        <v>19.20000000000341</v>
      </c>
      <c r="I2346" s="17">
        <f t="shared" si="294"/>
        <v>19.800000000001919</v>
      </c>
      <c r="J2346" s="17">
        <f t="shared" si="295"/>
        <v>20.519999999995569</v>
      </c>
      <c r="K2346" s="20" t="str">
        <f>HYPERLINK("http://maps.google.nl/maps?q="&amp;SUBSTITUTE(Tabel2[[#This Row],[lat]],",",".")&amp;","&amp;SUBSTITUTE(Tabel2[[#This Row],[lon]],",","."))</f>
        <v>http://maps.google.nl/maps?q=50.942717,5.844901</v>
      </c>
    </row>
    <row r="2347" spans="1:11" x14ac:dyDescent="0.25">
      <c r="A2347" s="12">
        <f>TIMEVALUE(MID(Tabel2[[#This Row],[ns1:time2]],12,8))</f>
        <v>0.54819444444444443</v>
      </c>
      <c r="B2347" s="13">
        <f>ROUND(6370973.27862*((2*ASIN(SQRT((SIN((RADIANS(Strava!E2346)-RADIANS(Strava!E2347))/2)^2)+COS(RADIANS(Strava!E2346))*COS(RADIANS(Strava!E2347))*(SIN((RADIANS(Strava!F2346)-RADIANS(Strava!F2347))/2)^2))))),0)</f>
        <v>5</v>
      </c>
      <c r="C2347" s="14">
        <f t="shared" si="288"/>
        <v>33.525000000000119</v>
      </c>
      <c r="D2347" s="12">
        <f t="shared" si="289"/>
        <v>1.1574074074038876E-5</v>
      </c>
      <c r="E2347" s="12">
        <f t="shared" si="290"/>
        <v>8.6249999999999993E-2</v>
      </c>
      <c r="F2347" s="15">
        <f t="shared" si="291"/>
        <v>18.00000000005474</v>
      </c>
      <c r="G2347" s="15">
        <f t="shared" si="292"/>
        <v>17.999999999977618</v>
      </c>
      <c r="H2347" s="15">
        <f t="shared" si="293"/>
        <v>18.000000000006395</v>
      </c>
      <c r="I2347" s="15">
        <f t="shared" si="294"/>
        <v>18.900000000019265</v>
      </c>
      <c r="J2347" s="15">
        <f t="shared" si="295"/>
        <v>20.340000000005801</v>
      </c>
      <c r="K2347" s="21" t="str">
        <f>HYPERLINK("http://maps.google.nl/maps?q="&amp;SUBSTITUTE(Tabel2[[#This Row],[lat]],",",".")&amp;","&amp;SUBSTITUTE(Tabel2[[#This Row],[lon]],",","."))</f>
        <v>http://maps.google.nl/maps?q=50.942705,5.844833</v>
      </c>
    </row>
    <row r="2348" spans="1:11" x14ac:dyDescent="0.25">
      <c r="A2348" s="8">
        <f>TIMEVALUE(MID(Tabel2[[#This Row],[ns1:time2]],12,8))</f>
        <v>0.54820601851851858</v>
      </c>
      <c r="B2348" s="13">
        <f>ROUND(6370973.27862*((2*ASIN(SQRT((SIN((RADIANS(Strava!E2347)-RADIANS(Strava!E2348))/2)^2)+COS(RADIANS(Strava!E2347))*COS(RADIANS(Strava!E2348))*(SIN((RADIANS(Strava!F2347)-RADIANS(Strava!F2348))/2)^2))))),0)</f>
        <v>6</v>
      </c>
      <c r="C2348" s="10">
        <f t="shared" si="288"/>
        <v>33.53100000000012</v>
      </c>
      <c r="D2348" s="8">
        <f t="shared" si="289"/>
        <v>1.1574074074149898E-5</v>
      </c>
      <c r="E2348" s="8">
        <f t="shared" si="290"/>
        <v>8.6261574074074143E-2</v>
      </c>
      <c r="F2348" s="17">
        <f t="shared" si="291"/>
        <v>21.599999999858493</v>
      </c>
      <c r="G2348" s="17">
        <f t="shared" si="292"/>
        <v>19.799999999970264</v>
      </c>
      <c r="H2348" s="17">
        <f t="shared" si="293"/>
        <v>19.199999999942019</v>
      </c>
      <c r="I2348" s="17">
        <f t="shared" si="294"/>
        <v>18.899999999973939</v>
      </c>
      <c r="J2348" s="17">
        <f t="shared" si="295"/>
        <v>20.339999999996046</v>
      </c>
      <c r="K2348" s="20" t="str">
        <f>HYPERLINK("http://maps.google.nl/maps?q="&amp;SUBSTITUTE(Tabel2[[#This Row],[lat]],",",".")&amp;","&amp;SUBSTITUTE(Tabel2[[#This Row],[lon]],",","."))</f>
        <v>http://maps.google.nl/maps?q=50.942712,5.844755</v>
      </c>
    </row>
    <row r="2349" spans="1:11" x14ac:dyDescent="0.25">
      <c r="A2349" s="12">
        <f>TIMEVALUE(MID(Tabel2[[#This Row],[ns1:time2]],12,8))</f>
        <v>0.54822916666666666</v>
      </c>
      <c r="B2349" s="13">
        <f>ROUND(6370973.27862*((2*ASIN(SQRT((SIN((RADIANS(Strava!E2348)-RADIANS(Strava!E2349))/2)^2)+COS(RADIANS(Strava!E2348))*COS(RADIANS(Strava!E2349))*(SIN((RADIANS(Strava!F2348)-RADIANS(Strava!F2349))/2)^2))))),0)</f>
        <v>12</v>
      </c>
      <c r="C2349" s="14">
        <f t="shared" si="288"/>
        <v>33.54300000000012</v>
      </c>
      <c r="D2349" s="12">
        <f t="shared" si="289"/>
        <v>2.3148148148077752E-5</v>
      </c>
      <c r="E2349" s="12">
        <f t="shared" si="290"/>
        <v>8.6284722222222221E-2</v>
      </c>
      <c r="F2349" s="15">
        <f t="shared" si="291"/>
        <v>21.600000000065688</v>
      </c>
      <c r="G2349" s="15">
        <f t="shared" si="292"/>
        <v>21.599999999997443</v>
      </c>
      <c r="H2349" s="15">
        <f t="shared" si="293"/>
        <v>20.700000000016228</v>
      </c>
      <c r="I2349" s="15">
        <f t="shared" si="294"/>
        <v>20.159999999988131</v>
      </c>
      <c r="J2349" s="15">
        <f t="shared" si="295"/>
        <v>20.400000000008525</v>
      </c>
      <c r="K2349" s="21" t="str">
        <f>HYPERLINK("http://maps.google.nl/maps?q="&amp;SUBSTITUTE(Tabel2[[#This Row],[lat]],",",".")&amp;","&amp;SUBSTITUTE(Tabel2[[#This Row],[lon]],",","."))</f>
        <v>http://maps.google.nl/maps?q=50.942738,5.844594</v>
      </c>
    </row>
    <row r="2350" spans="1:11" x14ac:dyDescent="0.25">
      <c r="A2350" s="8">
        <f>TIMEVALUE(MID(Tabel2[[#This Row],[ns1:time2]],12,8))</f>
        <v>0.5482407407407407</v>
      </c>
      <c r="B2350" s="13">
        <f>ROUND(6370973.27862*((2*ASIN(SQRT((SIN((RADIANS(Strava!E2349)-RADIANS(Strava!E2350))/2)^2)+COS(RADIANS(Strava!E2349))*COS(RADIANS(Strava!E2350))*(SIN((RADIANS(Strava!F2349)-RADIANS(Strava!F2350))/2)^2))))),0)</f>
        <v>6</v>
      </c>
      <c r="C2350" s="10">
        <f t="shared" si="288"/>
        <v>33.54900000000012</v>
      </c>
      <c r="D2350" s="8">
        <f t="shared" si="289"/>
        <v>1.1574074074038876E-5</v>
      </c>
      <c r="E2350" s="8">
        <f t="shared" si="290"/>
        <v>8.629629629629626E-2</v>
      </c>
      <c r="F2350" s="17">
        <f t="shared" si="291"/>
        <v>21.600000000065688</v>
      </c>
      <c r="G2350" s="17">
        <f t="shared" si="292"/>
        <v>21.600000000066508</v>
      </c>
      <c r="H2350" s="17">
        <f t="shared" si="293"/>
        <v>21.60000000001471</v>
      </c>
      <c r="I2350" s="17">
        <f t="shared" si="294"/>
        <v>20.880000000025937</v>
      </c>
      <c r="J2350" s="17">
        <f t="shared" si="295"/>
        <v>20.400000000008525</v>
      </c>
      <c r="K2350" s="20" t="str">
        <f>HYPERLINK("http://maps.google.nl/maps?q="&amp;SUBSTITUTE(Tabel2[[#This Row],[lat]],",",".")&amp;","&amp;SUBSTITUTE(Tabel2[[#This Row],[lon]],",","."))</f>
        <v>http://maps.google.nl/maps?q=50.942746,5.844507</v>
      </c>
    </row>
    <row r="2351" spans="1:11" x14ac:dyDescent="0.25">
      <c r="A2351" s="12">
        <f>TIMEVALUE(MID(Tabel2[[#This Row],[ns1:time2]],12,8))</f>
        <v>0.54825231481481485</v>
      </c>
      <c r="B2351" s="13">
        <f>ROUND(6370973.27862*((2*ASIN(SQRT((SIN((RADIANS(Strava!E2350)-RADIANS(Strava!E2351))/2)^2)+COS(RADIANS(Strava!E2350))*COS(RADIANS(Strava!E2351))*(SIN((RADIANS(Strava!F2350)-RADIANS(Strava!F2351))/2)^2))))),0)</f>
        <v>7</v>
      </c>
      <c r="C2351" s="14">
        <f t="shared" si="288"/>
        <v>33.556000000000118</v>
      </c>
      <c r="D2351" s="12">
        <f t="shared" si="289"/>
        <v>1.1574074074149898E-5</v>
      </c>
      <c r="E2351" s="12">
        <f t="shared" si="290"/>
        <v>8.630787037037041E-2</v>
      </c>
      <c r="F2351" s="15">
        <f t="shared" si="291"/>
        <v>25.199999999834912</v>
      </c>
      <c r="G2351" s="15">
        <f t="shared" si="292"/>
        <v>23.399999999955554</v>
      </c>
      <c r="H2351" s="15">
        <f t="shared" si="293"/>
        <v>22.500000000013188</v>
      </c>
      <c r="I2351" s="15">
        <f t="shared" si="294"/>
        <v>22.319999999981377</v>
      </c>
      <c r="J2351" s="15">
        <f t="shared" si="295"/>
        <v>20.63999999999983</v>
      </c>
      <c r="K2351" s="21" t="str">
        <f>HYPERLINK("http://maps.google.nl/maps?q="&amp;SUBSTITUTE(Tabel2[[#This Row],[lat]],",",".")&amp;","&amp;SUBSTITUTE(Tabel2[[#This Row],[lon]],",","."))</f>
        <v>http://maps.google.nl/maps?q=50.942749,5.844412</v>
      </c>
    </row>
    <row r="2352" spans="1:11" x14ac:dyDescent="0.25">
      <c r="A2352" s="8">
        <f>TIMEVALUE(MID(Tabel2[[#This Row],[ns1:time2]],12,8))</f>
        <v>0.54826388888888888</v>
      </c>
      <c r="B2352" s="13">
        <f>ROUND(6370973.27862*((2*ASIN(SQRT((SIN((RADIANS(Strava!E2351)-RADIANS(Strava!E2352))/2)^2)+COS(RADIANS(Strava!E2351))*COS(RADIANS(Strava!E2352))*(SIN((RADIANS(Strava!F2351)-RADIANS(Strava!F2352))/2)^2))))),0)</f>
        <v>7</v>
      </c>
      <c r="C2352" s="10">
        <f t="shared" si="288"/>
        <v>33.563000000000116</v>
      </c>
      <c r="D2352" s="8">
        <f t="shared" si="289"/>
        <v>1.1574074074038876E-5</v>
      </c>
      <c r="E2352" s="8">
        <f t="shared" si="290"/>
        <v>8.6319444444444449E-2</v>
      </c>
      <c r="F2352" s="17">
        <f t="shared" si="291"/>
        <v>25.200000000076638</v>
      </c>
      <c r="G2352" s="17">
        <f t="shared" si="292"/>
        <v>25.199999999948201</v>
      </c>
      <c r="H2352" s="17">
        <f t="shared" si="293"/>
        <v>23.999999999991473</v>
      </c>
      <c r="I2352" s="17">
        <f t="shared" si="294"/>
        <v>23.04000000002333</v>
      </c>
      <c r="J2352" s="17">
        <f t="shared" si="295"/>
        <v>21.046153846157843</v>
      </c>
      <c r="K2352" s="20" t="str">
        <f>HYPERLINK("http://maps.google.nl/maps?q="&amp;SUBSTITUTE(Tabel2[[#This Row],[lat]],",",".")&amp;","&amp;SUBSTITUTE(Tabel2[[#This Row],[lon]],",","."))</f>
        <v>http://maps.google.nl/maps?q=50.94275,5.844316</v>
      </c>
    </row>
    <row r="2353" spans="1:11" x14ac:dyDescent="0.25">
      <c r="A2353" s="12">
        <f>TIMEVALUE(MID(Tabel2[[#This Row],[ns1:time2]],12,8))</f>
        <v>0.54827546296296303</v>
      </c>
      <c r="B2353" s="13">
        <f>ROUND(6370973.27862*((2*ASIN(SQRT((SIN((RADIANS(Strava!E2352)-RADIANS(Strava!E2353))/2)^2)+COS(RADIANS(Strava!E2352))*COS(RADIANS(Strava!E2353))*(SIN((RADIANS(Strava!F2352)-RADIANS(Strava!F2353))/2)^2))))),0)</f>
        <v>7</v>
      </c>
      <c r="C2353" s="14">
        <f t="shared" si="288"/>
        <v>33.570000000000114</v>
      </c>
      <c r="D2353" s="12">
        <f t="shared" si="289"/>
        <v>1.1574074074149898E-5</v>
      </c>
      <c r="E2353" s="12">
        <f t="shared" si="290"/>
        <v>8.6331018518518599E-2</v>
      </c>
      <c r="F2353" s="15">
        <f t="shared" si="291"/>
        <v>25.199999999834912</v>
      </c>
      <c r="G2353" s="15">
        <f t="shared" si="292"/>
        <v>25.199999999948201</v>
      </c>
      <c r="H2353" s="15">
        <f t="shared" si="293"/>
        <v>25.199999999907913</v>
      </c>
      <c r="I2353" s="15">
        <f t="shared" si="294"/>
        <v>24.299999999951879</v>
      </c>
      <c r="J2353" s="15">
        <f t="shared" si="295"/>
        <v>21.599999999991162</v>
      </c>
      <c r="K2353" s="21" t="str">
        <f>HYPERLINK("http://maps.google.nl/maps?q="&amp;SUBSTITUTE(Tabel2[[#This Row],[lat]],",",".")&amp;","&amp;SUBSTITUTE(Tabel2[[#This Row],[lon]],",","."))</f>
        <v>http://maps.google.nl/maps?q=50.942748,5.84422</v>
      </c>
    </row>
    <row r="2354" spans="1:11" x14ac:dyDescent="0.25">
      <c r="A2354" s="8">
        <f>TIMEVALUE(MID(Tabel2[[#This Row],[ns1:time2]],12,8))</f>
        <v>0.54828703703703707</v>
      </c>
      <c r="B2354" s="13">
        <f>ROUND(6370973.27862*((2*ASIN(SQRT((SIN((RADIANS(Strava!E2353)-RADIANS(Strava!E2354))/2)^2)+COS(RADIANS(Strava!E2353))*COS(RADIANS(Strava!E2354))*(SIN((RADIANS(Strava!F2353)-RADIANS(Strava!F2354))/2)^2))))),0)</f>
        <v>7</v>
      </c>
      <c r="C2354" s="10">
        <f t="shared" si="288"/>
        <v>33.577000000000112</v>
      </c>
      <c r="D2354" s="8">
        <f t="shared" si="289"/>
        <v>1.1574074074038876E-5</v>
      </c>
      <c r="E2354" s="8">
        <f t="shared" si="290"/>
        <v>8.6342592592592637E-2</v>
      </c>
      <c r="F2354" s="17">
        <f t="shared" si="291"/>
        <v>25.200000000076638</v>
      </c>
      <c r="G2354" s="17">
        <f t="shared" si="292"/>
        <v>25.199999999948201</v>
      </c>
      <c r="H2354" s="17">
        <f t="shared" si="293"/>
        <v>25.199999999988488</v>
      </c>
      <c r="I2354" s="17">
        <f t="shared" si="294"/>
        <v>25.199999999948201</v>
      </c>
      <c r="J2354" s="17">
        <f t="shared" si="295"/>
        <v>21.927272727262981</v>
      </c>
      <c r="K2354" s="20" t="str">
        <f>HYPERLINK("http://maps.google.nl/maps?q="&amp;SUBSTITUTE(Tabel2[[#This Row],[lat]],",",".")&amp;","&amp;SUBSTITUTE(Tabel2[[#This Row],[lon]],",","."))</f>
        <v>http://maps.google.nl/maps?q=50.942741,5.844125</v>
      </c>
    </row>
    <row r="2355" spans="1:11" x14ac:dyDescent="0.25">
      <c r="A2355" s="12">
        <f>TIMEVALUE(MID(Tabel2[[#This Row],[ns1:time2]],12,8))</f>
        <v>0.54829861111111111</v>
      </c>
      <c r="B2355" s="13">
        <f>ROUND(6370973.27862*((2*ASIN(SQRT((SIN((RADIANS(Strava!E2354)-RADIANS(Strava!E2355))/2)^2)+COS(RADIANS(Strava!E2354))*COS(RADIANS(Strava!E2355))*(SIN((RADIANS(Strava!F2354)-RADIANS(Strava!F2355))/2)^2))))),0)</f>
        <v>7</v>
      </c>
      <c r="C2355" s="14">
        <f t="shared" si="288"/>
        <v>33.58400000000011</v>
      </c>
      <c r="D2355" s="12">
        <f t="shared" si="289"/>
        <v>1.1574074074038876E-5</v>
      </c>
      <c r="E2355" s="12">
        <f t="shared" si="290"/>
        <v>8.6354166666666676E-2</v>
      </c>
      <c r="F2355" s="15">
        <f t="shared" si="291"/>
        <v>25.200000000076638</v>
      </c>
      <c r="G2355" s="15">
        <f t="shared" si="292"/>
        <v>25.200000000069064</v>
      </c>
      <c r="H2355" s="15">
        <f t="shared" si="293"/>
        <v>25.199999999988488</v>
      </c>
      <c r="I2355" s="15">
        <f t="shared" si="294"/>
        <v>25.200000000008632</v>
      </c>
      <c r="J2355" s="15">
        <f t="shared" si="295"/>
        <v>22.581818181806618</v>
      </c>
      <c r="K2355" s="21" t="str">
        <f>HYPERLINK("http://maps.google.nl/maps?q="&amp;SUBSTITUTE(Tabel2[[#This Row],[lat]],",",".")&amp;","&amp;SUBSTITUTE(Tabel2[[#This Row],[lon]],",","."))</f>
        <v>http://maps.google.nl/maps?q=50.942734,5.844024</v>
      </c>
    </row>
    <row r="2356" spans="1:11" x14ac:dyDescent="0.25">
      <c r="A2356" s="8">
        <f>TIMEVALUE(MID(Tabel2[[#This Row],[ns1:time2]],12,8))</f>
        <v>0.54834490740740738</v>
      </c>
      <c r="B2356" s="13">
        <f>ROUND(6370973.27862*((2*ASIN(SQRT((SIN((RADIANS(Strava!E2355)-RADIANS(Strava!E2356))/2)^2)+COS(RADIANS(Strava!E2355))*COS(RADIANS(Strava!E2356))*(SIN((RADIANS(Strava!F2355)-RADIANS(Strava!F2356))/2)^2))))),0)</f>
        <v>28</v>
      </c>
      <c r="C2356" s="10">
        <f t="shared" si="288"/>
        <v>33.612000000000108</v>
      </c>
      <c r="D2356" s="8">
        <f t="shared" si="289"/>
        <v>4.6296296296266526E-5</v>
      </c>
      <c r="E2356" s="8">
        <f t="shared" si="290"/>
        <v>8.6400462962962943E-2</v>
      </c>
      <c r="F2356" s="17">
        <f t="shared" si="291"/>
        <v>25.200000000016207</v>
      </c>
      <c r="G2356" s="17">
        <f t="shared" si="292"/>
        <v>25.200000000025835</v>
      </c>
      <c r="H2356" s="17">
        <f t="shared" si="293"/>
        <v>25.20000000003304</v>
      </c>
      <c r="I2356" s="17">
        <f t="shared" si="294"/>
        <v>25.200000000003655</v>
      </c>
      <c r="J2356" s="17">
        <f t="shared" si="295"/>
        <v>23.657142857147818</v>
      </c>
      <c r="K2356" s="20" t="str">
        <f>HYPERLINK("http://maps.google.nl/maps?q="&amp;SUBSTITUTE(Tabel2[[#This Row],[lat]],",",".")&amp;","&amp;SUBSTITUTE(Tabel2[[#This Row],[lon]],",","."))</f>
        <v>http://maps.google.nl/maps?q=50.942721,5.84363</v>
      </c>
    </row>
    <row r="2357" spans="1:11" x14ac:dyDescent="0.25">
      <c r="A2357" s="12">
        <f>TIMEVALUE(MID(Tabel2[[#This Row],[ns1:time2]],12,8))</f>
        <v>0.54835648148148153</v>
      </c>
      <c r="B2357" s="13">
        <f>ROUND(6370973.27862*((2*ASIN(SQRT((SIN((RADIANS(Strava!E2356)-RADIANS(Strava!E2357))/2)^2)+COS(RADIANS(Strava!E2356))*COS(RADIANS(Strava!E2357))*(SIN((RADIANS(Strava!F2356)-RADIANS(Strava!F2357))/2)^2))))),0)</f>
        <v>7</v>
      </c>
      <c r="C2357" s="14">
        <f t="shared" si="288"/>
        <v>33.619000000000106</v>
      </c>
      <c r="D2357" s="12">
        <f t="shared" si="289"/>
        <v>1.1574074074149898E-5</v>
      </c>
      <c r="E2357" s="12">
        <f t="shared" si="290"/>
        <v>8.6412037037037093E-2</v>
      </c>
      <c r="F2357" s="15">
        <f t="shared" si="291"/>
        <v>25.199999999834912</v>
      </c>
      <c r="G2357" s="15">
        <f t="shared" si="292"/>
        <v>25.199999999977489</v>
      </c>
      <c r="H2357" s="15">
        <f t="shared" si="293"/>
        <v>25.199999999992752</v>
      </c>
      <c r="I2357" s="15">
        <f t="shared" si="294"/>
        <v>25.200000000003655</v>
      </c>
      <c r="J2357" s="15">
        <f t="shared" si="295"/>
        <v>24.171428571415927</v>
      </c>
      <c r="K2357" s="21" t="str">
        <f>HYPERLINK("http://maps.google.nl/maps?q="&amp;SUBSTITUTE(Tabel2[[#This Row],[lat]],",",".")&amp;","&amp;SUBSTITUTE(Tabel2[[#This Row],[lon]],",","."))</f>
        <v>http://maps.google.nl/maps?q=50.942718,5.84353</v>
      </c>
    </row>
    <row r="2358" spans="1:11" x14ac:dyDescent="0.25">
      <c r="A2358" s="8">
        <f>TIMEVALUE(MID(Tabel2[[#This Row],[ns1:time2]],12,8))</f>
        <v>0.54836805555555557</v>
      </c>
      <c r="B2358" s="13">
        <f>ROUND(6370973.27862*((2*ASIN(SQRT((SIN((RADIANS(Strava!E2357)-RADIANS(Strava!E2358))/2)^2)+COS(RADIANS(Strava!E2357))*COS(RADIANS(Strava!E2358))*(SIN((RADIANS(Strava!F2357)-RADIANS(Strava!F2358))/2)^2))))),0)</f>
        <v>7</v>
      </c>
      <c r="C2358" s="10">
        <f t="shared" si="288"/>
        <v>33.626000000000104</v>
      </c>
      <c r="D2358" s="8">
        <f t="shared" si="289"/>
        <v>1.1574074074038876E-5</v>
      </c>
      <c r="E2358" s="8">
        <f t="shared" si="290"/>
        <v>8.6423611111111132E-2</v>
      </c>
      <c r="F2358" s="17">
        <f t="shared" si="291"/>
        <v>25.200000000076638</v>
      </c>
      <c r="G2358" s="17">
        <f t="shared" si="292"/>
        <v>25.199999999948201</v>
      </c>
      <c r="H2358" s="17">
        <f t="shared" si="293"/>
        <v>25.199999999992752</v>
      </c>
      <c r="I2358" s="17">
        <f t="shared" si="294"/>
        <v>25.200000000003655</v>
      </c>
      <c r="J2358" s="17">
        <f t="shared" si="295"/>
        <v>24.428571428574823</v>
      </c>
      <c r="K2358" s="20" t="str">
        <f>HYPERLINK("http://maps.google.nl/maps?q="&amp;SUBSTITUTE(Tabel2[[#This Row],[lat]],",",".")&amp;","&amp;SUBSTITUTE(Tabel2[[#This Row],[lon]],",","."))</f>
        <v>http://maps.google.nl/maps?q=50.942714,5.843428</v>
      </c>
    </row>
    <row r="2359" spans="1:11" x14ac:dyDescent="0.25">
      <c r="A2359" s="12">
        <f>TIMEVALUE(MID(Tabel2[[#This Row],[ns1:time2]],12,8))</f>
        <v>0.54837962962962961</v>
      </c>
      <c r="B2359" s="13">
        <f>ROUND(6370973.27862*((2*ASIN(SQRT((SIN((RADIANS(Strava!E2358)-RADIANS(Strava!E2359))/2)^2)+COS(RADIANS(Strava!E2358))*COS(RADIANS(Strava!E2359))*(SIN((RADIANS(Strava!F2358)-RADIANS(Strava!F2359))/2)^2))))),0)</f>
        <v>8</v>
      </c>
      <c r="C2359" s="14">
        <f t="shared" si="288"/>
        <v>33.634000000000107</v>
      </c>
      <c r="D2359" s="12">
        <f t="shared" si="289"/>
        <v>1.1574074074038876E-5</v>
      </c>
      <c r="E2359" s="12">
        <f t="shared" si="290"/>
        <v>8.643518518518517E-2</v>
      </c>
      <c r="F2359" s="15">
        <f t="shared" si="291"/>
        <v>28.800000000087586</v>
      </c>
      <c r="G2359" s="15">
        <f t="shared" si="292"/>
        <v>27.000000000083134</v>
      </c>
      <c r="H2359" s="15">
        <f t="shared" si="293"/>
        <v>26.39999999999403</v>
      </c>
      <c r="I2359" s="15">
        <f t="shared" si="294"/>
        <v>25.714285714291979</v>
      </c>
      <c r="J2359" s="15">
        <f t="shared" si="295"/>
        <v>25.199999999998624</v>
      </c>
      <c r="K2359" s="21" t="str">
        <f>HYPERLINK("http://maps.google.nl/maps?q="&amp;SUBSTITUTE(Tabel2[[#This Row],[lat]],",",".")&amp;","&amp;SUBSTITUTE(Tabel2[[#This Row],[lon]],",","."))</f>
        <v>http://maps.google.nl/maps?q=50.942705,5.84332</v>
      </c>
    </row>
    <row r="2360" spans="1:11" x14ac:dyDescent="0.25">
      <c r="A2360" s="8">
        <f>TIMEVALUE(MID(Tabel2[[#This Row],[ns1:time2]],12,8))</f>
        <v>0.54839120370370364</v>
      </c>
      <c r="B2360" s="13">
        <f>ROUND(6370973.27862*((2*ASIN(SQRT((SIN((RADIANS(Strava!E2359)-RADIANS(Strava!E2360))/2)^2)+COS(RADIANS(Strava!E2359))*COS(RADIANS(Strava!E2360))*(SIN((RADIANS(Strava!F2359)-RADIANS(Strava!F2360))/2)^2))))),0)</f>
        <v>8</v>
      </c>
      <c r="C2360" s="10">
        <f t="shared" si="288"/>
        <v>33.64200000000011</v>
      </c>
      <c r="D2360" s="8">
        <f t="shared" si="289"/>
        <v>1.1574074074038876E-5</v>
      </c>
      <c r="E2360" s="8">
        <f t="shared" si="290"/>
        <v>8.6446759259259209E-2</v>
      </c>
      <c r="F2360" s="17">
        <f t="shared" si="291"/>
        <v>28.800000000087586</v>
      </c>
      <c r="G2360" s="17">
        <f t="shared" si="292"/>
        <v>28.800000000097203</v>
      </c>
      <c r="H2360" s="17">
        <f t="shared" si="293"/>
        <v>27.600000000087825</v>
      </c>
      <c r="I2360" s="17">
        <f t="shared" si="294"/>
        <v>27.000000000018385</v>
      </c>
      <c r="J2360" s="17">
        <f t="shared" si="295"/>
        <v>25.753846153845505</v>
      </c>
      <c r="K2360" s="20" t="str">
        <f>HYPERLINK("http://maps.google.nl/maps?q="&amp;SUBSTITUTE(Tabel2[[#This Row],[lat]],",",".")&amp;","&amp;SUBSTITUTE(Tabel2[[#This Row],[lon]],",","."))</f>
        <v>http://maps.google.nl/maps?q=50.942684,5.843218</v>
      </c>
    </row>
    <row r="2361" spans="1:11" x14ac:dyDescent="0.25">
      <c r="A2361" s="12">
        <f>TIMEVALUE(MID(Tabel2[[#This Row],[ns1:time2]],12,8))</f>
        <v>0.54840277777777779</v>
      </c>
      <c r="B2361" s="13">
        <f>ROUND(6370973.27862*((2*ASIN(SQRT((SIN((RADIANS(Strava!E2360)-RADIANS(Strava!E2361))/2)^2)+COS(RADIANS(Strava!E2360))*COS(RADIANS(Strava!E2361))*(SIN((RADIANS(Strava!F2360)-RADIANS(Strava!F2361))/2)^2))))),0)</f>
        <v>7</v>
      </c>
      <c r="C2361" s="14">
        <f t="shared" si="288"/>
        <v>33.649000000000107</v>
      </c>
      <c r="D2361" s="12">
        <f t="shared" si="289"/>
        <v>1.1574074074149898E-5</v>
      </c>
      <c r="E2361" s="12">
        <f t="shared" si="290"/>
        <v>8.6458333333333359E-2</v>
      </c>
      <c r="F2361" s="15">
        <f t="shared" si="291"/>
        <v>25.199999999834912</v>
      </c>
      <c r="G2361" s="15">
        <f t="shared" si="292"/>
        <v>26.999999999953637</v>
      </c>
      <c r="H2361" s="15">
        <f t="shared" si="293"/>
        <v>27.599999999999575</v>
      </c>
      <c r="I2361" s="15">
        <f t="shared" si="294"/>
        <v>27.000000000018385</v>
      </c>
      <c r="J2361" s="15">
        <f t="shared" si="295"/>
        <v>25.753846153845505</v>
      </c>
      <c r="K2361" s="21" t="str">
        <f>HYPERLINK("http://maps.google.nl/maps?q="&amp;SUBSTITUTE(Tabel2[[#This Row],[lat]],",",".")&amp;","&amp;SUBSTITUTE(Tabel2[[#This Row],[lon]],",","."))</f>
        <v>http://maps.google.nl/maps?q=50.94265,5.84313</v>
      </c>
    </row>
    <row r="2362" spans="1:11" x14ac:dyDescent="0.25">
      <c r="A2362" s="8">
        <f>TIMEVALUE(MID(Tabel2[[#This Row],[ns1:time2]],12,8))</f>
        <v>0.54842592592592598</v>
      </c>
      <c r="B2362" s="13">
        <f>ROUND(6370973.27862*((2*ASIN(SQRT((SIN((RADIANS(Strava!E2361)-RADIANS(Strava!E2362))/2)^2)+COS(RADIANS(Strava!E2361))*COS(RADIANS(Strava!E2362))*(SIN((RADIANS(Strava!F2361)-RADIANS(Strava!F2362))/2)^2))))),0)</f>
        <v>15</v>
      </c>
      <c r="C2362" s="10">
        <f t="shared" si="288"/>
        <v>33.664000000000108</v>
      </c>
      <c r="D2362" s="8">
        <f t="shared" si="289"/>
        <v>2.3148148148188774E-5</v>
      </c>
      <c r="E2362" s="8">
        <f t="shared" si="290"/>
        <v>8.6481481481481548E-2</v>
      </c>
      <c r="F2362" s="17">
        <f t="shared" si="291"/>
        <v>26.999999999952614</v>
      </c>
      <c r="G2362" s="17">
        <f t="shared" si="292"/>
        <v>26.399999999909618</v>
      </c>
      <c r="H2362" s="17">
        <f t="shared" si="293"/>
        <v>26.999999999953637</v>
      </c>
      <c r="I2362" s="17">
        <f t="shared" si="294"/>
        <v>27.359999999980968</v>
      </c>
      <c r="J2362" s="17">
        <f t="shared" si="295"/>
        <v>25.971428571416521</v>
      </c>
      <c r="K2362" s="20" t="str">
        <f>HYPERLINK("http://maps.google.nl/maps?q="&amp;SUBSTITUTE(Tabel2[[#This Row],[lat]],",",".")&amp;","&amp;SUBSTITUTE(Tabel2[[#This Row],[lon]],",","."))</f>
        <v>http://maps.google.nl/maps?q=50.942546,5.843004</v>
      </c>
    </row>
    <row r="2363" spans="1:11" x14ac:dyDescent="0.25">
      <c r="A2363" s="12">
        <f>TIMEVALUE(MID(Tabel2[[#This Row],[ns1:time2]],12,8))</f>
        <v>0.54843750000000002</v>
      </c>
      <c r="B2363" s="13">
        <f>ROUND(6370973.27862*((2*ASIN(SQRT((SIN((RADIANS(Strava!E2362)-RADIANS(Strava!E2363))/2)^2)+COS(RADIANS(Strava!E2362))*COS(RADIANS(Strava!E2363))*(SIN((RADIANS(Strava!F2362)-RADIANS(Strava!F2363))/2)^2))))),0)</f>
        <v>7</v>
      </c>
      <c r="C2363" s="14">
        <f t="shared" si="288"/>
        <v>33.671000000000106</v>
      </c>
      <c r="D2363" s="12">
        <f t="shared" si="289"/>
        <v>1.1574074074038876E-5</v>
      </c>
      <c r="E2363" s="12">
        <f t="shared" si="290"/>
        <v>8.6493055555555587E-2</v>
      </c>
      <c r="F2363" s="15">
        <f t="shared" si="291"/>
        <v>25.200000000076638</v>
      </c>
      <c r="G2363" s="15">
        <f t="shared" si="292"/>
        <v>26.39999999999403</v>
      </c>
      <c r="H2363" s="15">
        <f t="shared" si="293"/>
        <v>26.099999999950921</v>
      </c>
      <c r="I2363" s="15">
        <f t="shared" si="294"/>
        <v>26.639999999978105</v>
      </c>
      <c r="J2363" s="15">
        <f t="shared" si="295"/>
        <v>25.971428571434313</v>
      </c>
      <c r="K2363" s="21" t="str">
        <f>HYPERLINK("http://maps.google.nl/maps?q="&amp;SUBSTITUTE(Tabel2[[#This Row],[lat]],",",".")&amp;","&amp;SUBSTITUTE(Tabel2[[#This Row],[lon]],",","."))</f>
        <v>http://maps.google.nl/maps?q=50.942493,5.842944</v>
      </c>
    </row>
    <row r="2364" spans="1:11" x14ac:dyDescent="0.25">
      <c r="A2364" s="8">
        <f>TIMEVALUE(MID(Tabel2[[#This Row],[ns1:time2]],12,8))</f>
        <v>0.54849537037037044</v>
      </c>
      <c r="B2364" s="13">
        <f>ROUND(6370973.27862*((2*ASIN(SQRT((SIN((RADIANS(Strava!E2363)-RADIANS(Strava!E2364))/2)^2)+COS(RADIANS(Strava!E2363))*COS(RADIANS(Strava!E2364))*(SIN((RADIANS(Strava!F2363)-RADIANS(Strava!F2364))/2)^2))))),0)</f>
        <v>35</v>
      </c>
      <c r="C2364" s="10">
        <f t="shared" si="288"/>
        <v>33.706000000000103</v>
      </c>
      <c r="D2364" s="8">
        <f t="shared" si="289"/>
        <v>5.7870370370416424E-5</v>
      </c>
      <c r="E2364" s="8">
        <f t="shared" si="290"/>
        <v>8.6550925925926003E-2</v>
      </c>
      <c r="F2364" s="17">
        <f t="shared" si="291"/>
        <v>25.199999999979948</v>
      </c>
      <c r="G2364" s="17">
        <f t="shared" si="292"/>
        <v>25.199999999992752</v>
      </c>
      <c r="H2364" s="17">
        <f t="shared" si="293"/>
        <v>25.649999999983514</v>
      </c>
      <c r="I2364" s="17">
        <f t="shared" si="294"/>
        <v>25.599999999965895</v>
      </c>
      <c r="J2364" s="17">
        <f t="shared" si="295"/>
        <v>25.799999999994103</v>
      </c>
      <c r="K2364" s="20" t="str">
        <f>HYPERLINK("http://maps.google.nl/maps?q="&amp;SUBSTITUTE(Tabel2[[#This Row],[lat]],",",".")&amp;","&amp;SUBSTITUTE(Tabel2[[#This Row],[lon]],",","."))</f>
        <v>http://maps.google.nl/maps?q=50.942283,5.842581</v>
      </c>
    </row>
    <row r="2365" spans="1:11" x14ac:dyDescent="0.25">
      <c r="A2365" s="12">
        <f>TIMEVALUE(MID(Tabel2[[#This Row],[ns1:time2]],12,8))</f>
        <v>0.54854166666666659</v>
      </c>
      <c r="B2365" s="13">
        <f>ROUND(6370973.27862*((2*ASIN(SQRT((SIN((RADIANS(Strava!E2364)-RADIANS(Strava!E2365))/2)^2)+COS(RADIANS(Strava!E2364))*COS(RADIANS(Strava!E2365))*(SIN((RADIANS(Strava!F2364)-RADIANS(Strava!F2365))/2)^2))))),0)</f>
        <v>25</v>
      </c>
      <c r="C2365" s="14">
        <f t="shared" si="288"/>
        <v>33.731000000000101</v>
      </c>
      <c r="D2365" s="12">
        <f t="shared" si="289"/>
        <v>4.6296296296155504E-5</v>
      </c>
      <c r="E2365" s="12">
        <f t="shared" si="290"/>
        <v>8.6597222222222159E-2</v>
      </c>
      <c r="F2365" s="15">
        <f t="shared" si="291"/>
        <v>22.500000000068425</v>
      </c>
      <c r="G2365" s="15">
        <f t="shared" si="292"/>
        <v>24.000000000019895</v>
      </c>
      <c r="H2365" s="15">
        <f t="shared" si="293"/>
        <v>24.120000000024582</v>
      </c>
      <c r="I2365" s="15">
        <f t="shared" si="294"/>
        <v>24.60000000001391</v>
      </c>
      <c r="J2365" s="15">
        <f t="shared" si="295"/>
        <v>25.200000000006089</v>
      </c>
      <c r="K2365" s="21" t="str">
        <f>HYPERLINK("http://maps.google.nl/maps?q="&amp;SUBSTITUTE(Tabel2[[#This Row],[lat]],",",".")&amp;","&amp;SUBSTITUTE(Tabel2[[#This Row],[lon]],",","."))</f>
        <v>http://maps.google.nl/maps?q=50.942167,5.842281</v>
      </c>
    </row>
    <row r="2366" spans="1:11" x14ac:dyDescent="0.25">
      <c r="A2366" s="8">
        <f>TIMEVALUE(MID(Tabel2[[#This Row],[ns1:time2]],12,8))</f>
        <v>0.54856481481481478</v>
      </c>
      <c r="B2366" s="13">
        <f>ROUND(6370973.27862*((2*ASIN(SQRT((SIN((RADIANS(Strava!E2365)-RADIANS(Strava!E2366))/2)^2)+COS(RADIANS(Strava!E2365))*COS(RADIANS(Strava!E2366))*(SIN((RADIANS(Strava!F2365)-RADIANS(Strava!F2366))/2)^2))))),0)</f>
        <v>11</v>
      </c>
      <c r="C2366" s="10">
        <f t="shared" si="288"/>
        <v>33.742000000000104</v>
      </c>
      <c r="D2366" s="8">
        <f t="shared" si="289"/>
        <v>2.3148148148188774E-5</v>
      </c>
      <c r="E2366" s="8">
        <f t="shared" si="290"/>
        <v>8.6620370370370348E-2</v>
      </c>
      <c r="F2366" s="17">
        <f t="shared" si="291"/>
        <v>19.799999999965248</v>
      </c>
      <c r="G2366" s="17">
        <f t="shared" si="292"/>
        <v>21.600000000031976</v>
      </c>
      <c r="H2366" s="17">
        <f t="shared" si="293"/>
        <v>23.236363636372843</v>
      </c>
      <c r="I2366" s="17">
        <f t="shared" si="294"/>
        <v>23.400000000013801</v>
      </c>
      <c r="J2366" s="17">
        <f t="shared" si="295"/>
        <v>24.631578947367853</v>
      </c>
      <c r="K2366" s="20" t="str">
        <f>HYPERLINK("http://maps.google.nl/maps?q="&amp;SUBSTITUTE(Tabel2[[#This Row],[lat]],",",".")&amp;","&amp;SUBSTITUTE(Tabel2[[#This Row],[lon]],",","."))</f>
        <v>http://maps.google.nl/maps?q=50.942124,5.842141</v>
      </c>
    </row>
    <row r="2367" spans="1:11" x14ac:dyDescent="0.25">
      <c r="A2367" s="12">
        <f>TIMEVALUE(MID(Tabel2[[#This Row],[ns1:time2]],12,8))</f>
        <v>0.54861111111111105</v>
      </c>
      <c r="B2367" s="13">
        <f>ROUND(6370973.27862*((2*ASIN(SQRT((SIN((RADIANS(Strava!E2366)-RADIANS(Strava!E2367))/2)^2)+COS(RADIANS(Strava!E2366))*COS(RADIANS(Strava!E2367))*(SIN((RADIANS(Strava!F2366)-RADIANS(Strava!F2367))/2)^2))))),0)</f>
        <v>13</v>
      </c>
      <c r="C2367" s="14">
        <f t="shared" si="288"/>
        <v>33.755000000000102</v>
      </c>
      <c r="D2367" s="12">
        <f t="shared" si="289"/>
        <v>4.6296296296266526E-5</v>
      </c>
      <c r="E2367" s="12">
        <f t="shared" si="290"/>
        <v>8.6666666666666614E-2</v>
      </c>
      <c r="F2367" s="15">
        <f t="shared" si="291"/>
        <v>11.700000000007522</v>
      </c>
      <c r="G2367" s="15">
        <f t="shared" si="292"/>
        <v>14.399999999998295</v>
      </c>
      <c r="H2367" s="15">
        <f t="shared" si="293"/>
        <v>17.640000000019619</v>
      </c>
      <c r="I2367" s="15">
        <f t="shared" si="294"/>
        <v>20.1600000000088</v>
      </c>
      <c r="J2367" s="15">
        <f t="shared" si="295"/>
        <v>22.254545454554208</v>
      </c>
      <c r="K2367" s="21" t="str">
        <f>HYPERLINK("http://maps.google.nl/maps?q="&amp;SUBSTITUTE(Tabel2[[#This Row],[lat]],",",".")&amp;","&amp;SUBSTITUTE(Tabel2[[#This Row],[lon]],",","."))</f>
        <v>http://maps.google.nl/maps?q=50.942083,5.841968</v>
      </c>
    </row>
    <row r="2368" spans="1:11" x14ac:dyDescent="0.25">
      <c r="A2368" s="8">
        <f>TIMEVALUE(MID(Tabel2[[#This Row],[ns1:time2]],12,8))</f>
        <v>0.54863425925925924</v>
      </c>
      <c r="B2368" s="13">
        <f>ROUND(6370973.27862*((2*ASIN(SQRT((SIN((RADIANS(Strava!E2367)-RADIANS(Strava!E2368))/2)^2)+COS(RADIANS(Strava!E2367))*COS(RADIANS(Strava!E2368))*(SIN((RADIANS(Strava!F2367)-RADIANS(Strava!F2368))/2)^2))))),0)</f>
        <v>5</v>
      </c>
      <c r="C2368" s="10">
        <f t="shared" si="288"/>
        <v>33.760000000000105</v>
      </c>
      <c r="D2368" s="8">
        <f t="shared" si="289"/>
        <v>2.3148148148188774E-5</v>
      </c>
      <c r="E2368" s="8">
        <f t="shared" si="290"/>
        <v>8.6689814814814803E-2</v>
      </c>
      <c r="F2368" s="17">
        <f t="shared" si="291"/>
        <v>8.9999999999842046</v>
      </c>
      <c r="G2368" s="17">
        <f t="shared" si="292"/>
        <v>10.799999999998722</v>
      </c>
      <c r="H2368" s="17">
        <f t="shared" si="293"/>
        <v>13.049999999994304</v>
      </c>
      <c r="I2368" s="17">
        <f t="shared" si="294"/>
        <v>16.20000000001103</v>
      </c>
      <c r="J2368" s="17">
        <f t="shared" si="295"/>
        <v>20.973913043480866</v>
      </c>
      <c r="K2368" s="20" t="str">
        <f>HYPERLINK("http://maps.google.nl/maps?q="&amp;SUBSTITUTE(Tabel2[[#This Row],[lat]],",",".")&amp;","&amp;SUBSTITUTE(Tabel2[[#This Row],[lon]],",","."))</f>
        <v>http://maps.google.nl/maps?q=50.9421,5.8419</v>
      </c>
    </row>
    <row r="2369" spans="1:11" x14ac:dyDescent="0.25">
      <c r="A2369" s="12">
        <f>TIMEVALUE(MID(Tabel2[[#This Row],[ns1:time2]],12,8))</f>
        <v>0.54865740740740743</v>
      </c>
      <c r="B2369" s="13">
        <f>ROUND(6370973.27862*((2*ASIN(SQRT((SIN((RADIANS(Strava!E2368)-RADIANS(Strava!E2369))/2)^2)+COS(RADIANS(Strava!E2368))*COS(RADIANS(Strava!E2369))*(SIN((RADIANS(Strava!F2368)-RADIANS(Strava!F2369))/2)^2))))),0)</f>
        <v>8</v>
      </c>
      <c r="C2369" s="14">
        <f t="shared" si="288"/>
        <v>33.768000000000107</v>
      </c>
      <c r="D2369" s="12">
        <f t="shared" si="289"/>
        <v>2.3148148148188774E-5</v>
      </c>
      <c r="E2369" s="12">
        <f t="shared" si="290"/>
        <v>8.6712962962962992E-2</v>
      </c>
      <c r="F2369" s="15">
        <f t="shared" si="291"/>
        <v>14.399999999974728</v>
      </c>
      <c r="G2369" s="15">
        <f t="shared" si="292"/>
        <v>11.699999999984172</v>
      </c>
      <c r="H2369" s="15">
        <f t="shared" si="293"/>
        <v>11.699999999995004</v>
      </c>
      <c r="I2369" s="15">
        <f t="shared" si="294"/>
        <v>13.319999999991611</v>
      </c>
      <c r="J2369" s="15">
        <f t="shared" si="295"/>
        <v>20.099999999996911</v>
      </c>
      <c r="K2369" s="21" t="str">
        <f>HYPERLINK("http://maps.google.nl/maps?q="&amp;SUBSTITUTE(Tabel2[[#This Row],[lat]],",",".")&amp;","&amp;SUBSTITUTE(Tabel2[[#This Row],[lon]],",","."))</f>
        <v>http://maps.google.nl/maps?q=50.942157,5.841836</v>
      </c>
    </row>
    <row r="2370" spans="1:11" x14ac:dyDescent="0.25">
      <c r="A2370" s="8">
        <f>TIMEVALUE(MID(Tabel2[[#This Row],[ns1:time2]],12,8))</f>
        <v>0.54871527777777784</v>
      </c>
      <c r="B2370" s="13">
        <f>ROUND(6370973.27862*((2*ASIN(SQRT((SIN((RADIANS(Strava!E2369)-RADIANS(Strava!E2370))/2)^2)+COS(RADIANS(Strava!E2369))*COS(RADIANS(Strava!E2370))*(SIN((RADIANS(Strava!F2369)-RADIANS(Strava!F2370))/2)^2))))),0)</f>
        <v>25</v>
      </c>
      <c r="C2370" s="10">
        <f t="shared" si="288"/>
        <v>33.793000000000106</v>
      </c>
      <c r="D2370" s="8">
        <f t="shared" si="289"/>
        <v>5.7870370370416424E-5</v>
      </c>
      <c r="E2370" s="8">
        <f t="shared" si="290"/>
        <v>8.6770833333333408E-2</v>
      </c>
      <c r="F2370" s="17">
        <f t="shared" si="291"/>
        <v>17.999999999985675</v>
      </c>
      <c r="G2370" s="17">
        <f t="shared" si="292"/>
        <v>16.971428571411057</v>
      </c>
      <c r="H2370" s="17">
        <f t="shared" si="293"/>
        <v>15.199999999982946</v>
      </c>
      <c r="I2370" s="17">
        <f t="shared" si="294"/>
        <v>14.123076923068304</v>
      </c>
      <c r="J2370" s="17">
        <f t="shared" si="295"/>
        <v>19.414285714277764</v>
      </c>
      <c r="K2370" s="20" t="str">
        <f>HYPERLINK("http://maps.google.nl/maps?q="&amp;SUBSTITUTE(Tabel2[[#This Row],[lat]],",",".")&amp;","&amp;SUBSTITUTE(Tabel2[[#This Row],[lon]],",","."))</f>
        <v>http://maps.google.nl/maps?q=50.942351,5.841654</v>
      </c>
    </row>
    <row r="2371" spans="1:11" x14ac:dyDescent="0.25">
      <c r="A2371" s="12">
        <f>TIMEVALUE(MID(Tabel2[[#This Row],[ns1:time2]],12,8))</f>
        <v>0.54879629629629634</v>
      </c>
      <c r="B2371" s="13">
        <f>ROUND(6370973.27862*((2*ASIN(SQRT((SIN((RADIANS(Strava!E2370)-RADIANS(Strava!E2371))/2)^2)+COS(RADIANS(Strava!E2370))*COS(RADIANS(Strava!E2371))*(SIN((RADIANS(Strava!F2370)-RADIANS(Strava!F2371))/2)^2))))),0)</f>
        <v>36</v>
      </c>
      <c r="C2371" s="14">
        <f t="shared" si="288"/>
        <v>33.829000000000107</v>
      </c>
      <c r="D2371" s="12">
        <f t="shared" si="289"/>
        <v>8.1018518518494176E-5</v>
      </c>
      <c r="E2371" s="12">
        <f t="shared" si="290"/>
        <v>8.6851851851851902E-2</v>
      </c>
      <c r="F2371" s="15">
        <f t="shared" si="291"/>
        <v>18.514285714291276</v>
      </c>
      <c r="G2371" s="15">
        <f t="shared" si="292"/>
        <v>18.299999999997123</v>
      </c>
      <c r="H2371" s="15">
        <f t="shared" si="293"/>
        <v>17.74285714285099</v>
      </c>
      <c r="I2371" s="15">
        <f t="shared" si="294"/>
        <v>16.649999999991905</v>
      </c>
      <c r="J2371" s="15">
        <f t="shared" si="295"/>
        <v>19.058823529410546</v>
      </c>
      <c r="K2371" s="21" t="str">
        <f>HYPERLINK("http://maps.google.nl/maps?q="&amp;SUBSTITUTE(Tabel2[[#This Row],[lat]],",",".")&amp;","&amp;SUBSTITUTE(Tabel2[[#This Row],[lon]],",","."))</f>
        <v>http://maps.google.nl/maps?q=50.942625,5.841393</v>
      </c>
    </row>
    <row r="2372" spans="1:11" x14ac:dyDescent="0.25">
      <c r="A2372" s="8">
        <f>TIMEVALUE(MID(Tabel2[[#This Row],[ns1:time2]],12,8))</f>
        <v>0.54883101851851845</v>
      </c>
      <c r="B2372" s="13">
        <f>ROUND(6370973.27862*((2*ASIN(SQRT((SIN((RADIANS(Strava!E2371)-RADIANS(Strava!E2372))/2)^2)+COS(RADIANS(Strava!E2371))*COS(RADIANS(Strava!E2372))*(SIN((RADIANS(Strava!F2371)-RADIANS(Strava!F2372))/2)^2))))),0)</f>
        <v>13</v>
      </c>
      <c r="C2372" s="10">
        <f t="shared" ref="C2372:C2435" si="296">C2371+B2372/1000</f>
        <v>33.842000000000105</v>
      </c>
      <c r="D2372" s="8">
        <f t="shared" ref="D2372:D2435" si="297">A2372-A2371</f>
        <v>3.4722222222116628E-5</v>
      </c>
      <c r="E2372" s="8">
        <f t="shared" ref="E2372:E2435" si="298">+E2371+D2372</f>
        <v>8.6886574074074019E-2</v>
      </c>
      <c r="F2372" s="17">
        <f t="shared" ref="F2372:F2435" si="299">(B2372/1000)/(D2372*24)</f>
        <v>15.600000000047441</v>
      </c>
      <c r="G2372" s="17">
        <f t="shared" si="292"/>
        <v>17.640000000019619</v>
      </c>
      <c r="H2372" s="17">
        <f t="shared" si="293"/>
        <v>17.760000000008116</v>
      </c>
      <c r="I2372" s="17">
        <f t="shared" si="294"/>
        <v>17.364705882356915</v>
      </c>
      <c r="J2372" s="17">
        <f t="shared" si="295"/>
        <v>18.308571428576649</v>
      </c>
      <c r="K2372" s="20" t="str">
        <f>HYPERLINK("http://maps.google.nl/maps?q="&amp;SUBSTITUTE(Tabel2[[#This Row],[lat]],",",".")&amp;","&amp;SUBSTITUTE(Tabel2[[#This Row],[lon]],",","."))</f>
        <v>http://maps.google.nl/maps?q=50.94262,5.841211</v>
      </c>
    </row>
    <row r="2373" spans="1:11" x14ac:dyDescent="0.25">
      <c r="A2373" s="12">
        <f>TIMEVALUE(MID(Tabel2[[#This Row],[ns1:time2]],12,8))</f>
        <v>0.54887731481481483</v>
      </c>
      <c r="B2373" s="13">
        <f>ROUND(6370973.27862*((2*ASIN(SQRT((SIN((RADIANS(Strava!E2372)-RADIANS(Strava!E2373))/2)^2)+COS(RADIANS(Strava!E2372))*COS(RADIANS(Strava!E2373))*(SIN((RADIANS(Strava!F2372)-RADIANS(Strava!F2373))/2)^2))))),0)</f>
        <v>20</v>
      </c>
      <c r="C2373" s="14">
        <f t="shared" si="296"/>
        <v>33.862000000000108</v>
      </c>
      <c r="D2373" s="12">
        <f t="shared" si="297"/>
        <v>4.6296296296377548E-5</v>
      </c>
      <c r="E2373" s="12">
        <f t="shared" si="298"/>
        <v>8.6932870370370396E-2</v>
      </c>
      <c r="F2373" s="15">
        <f t="shared" si="299"/>
        <v>17.999999999968409</v>
      </c>
      <c r="G2373" s="15">
        <f t="shared" ref="G2373:G2436" si="300">(C2373-C2371)/((E2373-E2371)*24)</f>
        <v>16.971428571434313</v>
      </c>
      <c r="H2373" s="15">
        <f t="shared" ref="H2373:H2436" si="301">(C2373-C2370)/((E2373-E2370)*24)</f>
        <v>17.742857142863148</v>
      </c>
      <c r="I2373" s="15">
        <f t="shared" si="294"/>
        <v>17.810526315789915</v>
      </c>
      <c r="J2373" s="15">
        <f t="shared" si="295"/>
        <v>18.094736842105718</v>
      </c>
      <c r="K2373" s="21" t="str">
        <f>HYPERLINK("http://maps.google.nl/maps?q="&amp;SUBSTITUTE(Tabel2[[#This Row],[lat]],",",".")&amp;","&amp;SUBSTITUTE(Tabel2[[#This Row],[lon]],",","."))</f>
        <v>http://maps.google.nl/maps?q=50.942589,5.840931</v>
      </c>
    </row>
    <row r="2374" spans="1:11" x14ac:dyDescent="0.25">
      <c r="A2374" s="8">
        <f>TIMEVALUE(MID(Tabel2[[#This Row],[ns1:time2]],12,8))</f>
        <v>0.54895833333333333</v>
      </c>
      <c r="B2374" s="13">
        <f>ROUND(6370973.27862*((2*ASIN(SQRT((SIN((RADIANS(Strava!E2373)-RADIANS(Strava!E2374))/2)^2)+COS(RADIANS(Strava!E2373))*COS(RADIANS(Strava!E2374))*(SIN((RADIANS(Strava!F2373)-RADIANS(Strava!F2374))/2)^2))))),0)</f>
        <v>38</v>
      </c>
      <c r="C2374" s="10">
        <f t="shared" si="296"/>
        <v>33.900000000000105</v>
      </c>
      <c r="D2374" s="8">
        <f t="shared" si="297"/>
        <v>8.1018518518494176E-5</v>
      </c>
      <c r="E2374" s="8">
        <f t="shared" si="298"/>
        <v>8.7013888888888891E-2</v>
      </c>
      <c r="F2374" s="17">
        <f t="shared" si="299"/>
        <v>19.542857142863014</v>
      </c>
      <c r="G2374" s="17">
        <f t="shared" si="300"/>
        <v>18.98181818180964</v>
      </c>
      <c r="H2374" s="17">
        <f t="shared" si="301"/>
        <v>18.257142857147816</v>
      </c>
      <c r="I2374" s="17">
        <f t="shared" ref="I2374:I2437" si="302">(C2374-C2370)/((E2374-E2370)*24)</f>
        <v>18.342857142862538</v>
      </c>
      <c r="J2374" s="17">
        <f t="shared" si="295"/>
        <v>17.460000000003088</v>
      </c>
      <c r="K2374" s="20" t="str">
        <f>HYPERLINK("http://maps.google.nl/maps?q="&amp;SUBSTITUTE(Tabel2[[#This Row],[lat]],",",".")&amp;","&amp;SUBSTITUTE(Tabel2[[#This Row],[lon]],",","."))</f>
        <v>http://maps.google.nl/maps?q=50.942548,5.840398</v>
      </c>
    </row>
    <row r="2375" spans="1:11" x14ac:dyDescent="0.25">
      <c r="A2375" s="12">
        <f>TIMEVALUE(MID(Tabel2[[#This Row],[ns1:time2]],12,8))</f>
        <v>0.54906250000000001</v>
      </c>
      <c r="B2375" s="13">
        <f>ROUND(6370973.27862*((2*ASIN(SQRT((SIN((RADIANS(Strava!E2374)-RADIANS(Strava!E2375))/2)^2)+COS(RADIANS(Strava!E2374))*COS(RADIANS(Strava!E2375))*(SIN((RADIANS(Strava!F2374)-RADIANS(Strava!F2375))/2)^2))))),0)</f>
        <v>51</v>
      </c>
      <c r="C2375" s="14">
        <f t="shared" si="296"/>
        <v>33.951000000000107</v>
      </c>
      <c r="D2375" s="12">
        <f t="shared" si="297"/>
        <v>1.0416666666668295E-4</v>
      </c>
      <c r="E2375" s="12">
        <f t="shared" si="298"/>
        <v>8.7118055555555574E-2</v>
      </c>
      <c r="F2375" s="15">
        <f t="shared" si="299"/>
        <v>20.399999999996808</v>
      </c>
      <c r="G2375" s="15">
        <f t="shared" si="300"/>
        <v>20.025000000000563</v>
      </c>
      <c r="H2375" s="15">
        <f t="shared" si="301"/>
        <v>19.619999999994114</v>
      </c>
      <c r="I2375" s="15">
        <f t="shared" si="302"/>
        <v>19.095652173915351</v>
      </c>
      <c r="J2375" s="15">
        <f t="shared" si="295"/>
        <v>17.599999999997728</v>
      </c>
      <c r="K2375" s="21" t="str">
        <f>HYPERLINK("http://maps.google.nl/maps?q="&amp;SUBSTITUTE(Tabel2[[#This Row],[lat]],",",".")&amp;","&amp;SUBSTITUTE(Tabel2[[#This Row],[lon]],",","."))</f>
        <v>http://maps.google.nl/maps?q=50.942433,5.839699</v>
      </c>
    </row>
    <row r="2376" spans="1:11" x14ac:dyDescent="0.25">
      <c r="A2376" s="8">
        <f>TIMEVALUE(MID(Tabel2[[#This Row],[ns1:time2]],12,8))</f>
        <v>0.54909722222222224</v>
      </c>
      <c r="B2376" s="13">
        <f>ROUND(6370973.27862*((2*ASIN(SQRT((SIN((RADIANS(Strava!E2375)-RADIANS(Strava!E2376))/2)^2)+COS(RADIANS(Strava!E2375))*COS(RADIANS(Strava!E2376))*(SIN((RADIANS(Strava!F2375)-RADIANS(Strava!F2376))/2)^2))))),0)</f>
        <v>16</v>
      </c>
      <c r="C2376" s="10">
        <f t="shared" si="296"/>
        <v>33.967000000000105</v>
      </c>
      <c r="D2376" s="8">
        <f t="shared" si="297"/>
        <v>3.472222222222765E-5</v>
      </c>
      <c r="E2376" s="8">
        <f t="shared" si="298"/>
        <v>8.7152777777777801E-2</v>
      </c>
      <c r="F2376" s="17">
        <f t="shared" si="299"/>
        <v>19.199999999997001</v>
      </c>
      <c r="G2376" s="17">
        <f t="shared" si="300"/>
        <v>20.099999999996911</v>
      </c>
      <c r="H2376" s="17">
        <f t="shared" si="301"/>
        <v>19.894736842104908</v>
      </c>
      <c r="I2376" s="17">
        <f t="shared" si="302"/>
        <v>19.565217391298571</v>
      </c>
      <c r="J2376" s="17">
        <f t="shared" si="295"/>
        <v>17.608695652172496</v>
      </c>
      <c r="K2376" s="20" t="str">
        <f>HYPERLINK("http://maps.google.nl/maps?q="&amp;SUBSTITUTE(Tabel2[[#This Row],[lat]],",",".")&amp;","&amp;SUBSTITUTE(Tabel2[[#This Row],[lon]],",","."))</f>
        <v>http://maps.google.nl/maps?q=50.942368,5.839489</v>
      </c>
    </row>
    <row r="2377" spans="1:11" x14ac:dyDescent="0.25">
      <c r="A2377" s="12">
        <f>TIMEVALUE(MID(Tabel2[[#This Row],[ns1:time2]],12,8))</f>
        <v>0.54910879629629628</v>
      </c>
      <c r="B2377" s="13">
        <f>ROUND(6370973.27862*((2*ASIN(SQRT((SIN((RADIANS(Strava!E2376)-RADIANS(Strava!E2377))/2)^2)+COS(RADIANS(Strava!E2376))*COS(RADIANS(Strava!E2377))*(SIN((RADIANS(Strava!F2376)-RADIANS(Strava!F2377))/2)^2))))),0)</f>
        <v>6</v>
      </c>
      <c r="C2377" s="14">
        <f t="shared" si="296"/>
        <v>33.973000000000106</v>
      </c>
      <c r="D2377" s="12">
        <f t="shared" si="297"/>
        <v>1.1574074074038876E-5</v>
      </c>
      <c r="E2377" s="12">
        <f t="shared" si="298"/>
        <v>8.716435185185184E-2</v>
      </c>
      <c r="F2377" s="15">
        <f t="shared" si="299"/>
        <v>21.600000000065688</v>
      </c>
      <c r="G2377" s="15">
        <f t="shared" si="300"/>
        <v>19.800000000011352</v>
      </c>
      <c r="H2377" s="15">
        <f t="shared" si="301"/>
        <v>20.215384615386537</v>
      </c>
      <c r="I2377" s="15">
        <f t="shared" si="302"/>
        <v>19.980000000002743</v>
      </c>
      <c r="J2377" s="15">
        <f t="shared" si="295"/>
        <v>18.251162790696473</v>
      </c>
      <c r="K2377" s="21" t="str">
        <f>HYPERLINK("http://maps.google.nl/maps?q="&amp;SUBSTITUTE(Tabel2[[#This Row],[lat]],",",".")&amp;","&amp;SUBSTITUTE(Tabel2[[#This Row],[lon]],",","."))</f>
        <v>http://maps.google.nl/maps?q=50.942344,5.839418</v>
      </c>
    </row>
    <row r="2378" spans="1:11" x14ac:dyDescent="0.25">
      <c r="A2378" s="8">
        <f>TIMEVALUE(MID(Tabel2[[#This Row],[ns1:time2]],12,8))</f>
        <v>0.54912037037037031</v>
      </c>
      <c r="B2378" s="13">
        <f>ROUND(6370973.27862*((2*ASIN(SQRT((SIN((RADIANS(Strava!E2377)-RADIANS(Strava!E2378))/2)^2)+COS(RADIANS(Strava!E2377))*COS(RADIANS(Strava!E2378))*(SIN((RADIANS(Strava!F2377)-RADIANS(Strava!F2378))/2)^2))))),0)</f>
        <v>6</v>
      </c>
      <c r="C2378" s="10">
        <f t="shared" si="296"/>
        <v>33.979000000000106</v>
      </c>
      <c r="D2378" s="8">
        <f t="shared" si="297"/>
        <v>1.1574074074038876E-5</v>
      </c>
      <c r="E2378" s="8">
        <f t="shared" si="298"/>
        <v>8.7175925925925879E-2</v>
      </c>
      <c r="F2378" s="17">
        <f t="shared" si="299"/>
        <v>21.600000000065688</v>
      </c>
      <c r="G2378" s="17">
        <f t="shared" si="300"/>
        <v>21.600000000066508</v>
      </c>
      <c r="H2378" s="17">
        <f t="shared" si="301"/>
        <v>20.160000000021693</v>
      </c>
      <c r="I2378" s="17">
        <f t="shared" si="302"/>
        <v>20.31428571429198</v>
      </c>
      <c r="J2378" s="17">
        <f t="shared" si="295"/>
        <v>18.771428571430025</v>
      </c>
      <c r="K2378" s="20" t="str">
        <f>HYPERLINK("http://maps.google.nl/maps?q="&amp;SUBSTITUTE(Tabel2[[#This Row],[lat]],",",".")&amp;","&amp;SUBSTITUTE(Tabel2[[#This Row],[lon]],",","."))</f>
        <v>http://maps.google.nl/maps?q=50.942321,5.839348</v>
      </c>
    </row>
    <row r="2379" spans="1:11" x14ac:dyDescent="0.25">
      <c r="A2379" s="12">
        <f>TIMEVALUE(MID(Tabel2[[#This Row],[ns1:time2]],12,8))</f>
        <v>0.54913194444444446</v>
      </c>
      <c r="B2379" s="13">
        <f>ROUND(6370973.27862*((2*ASIN(SQRT((SIN((RADIANS(Strava!E2378)-RADIANS(Strava!E2379))/2)^2)+COS(RADIANS(Strava!E2378))*COS(RADIANS(Strava!E2379))*(SIN((RADIANS(Strava!F2378)-RADIANS(Strava!F2379))/2)^2))))),0)</f>
        <v>6</v>
      </c>
      <c r="C2379" s="14">
        <f t="shared" si="296"/>
        <v>33.985000000000106</v>
      </c>
      <c r="D2379" s="12">
        <f t="shared" si="297"/>
        <v>1.1574074074149898E-5</v>
      </c>
      <c r="E2379" s="12">
        <f t="shared" si="298"/>
        <v>8.7187500000000029E-2</v>
      </c>
      <c r="F2379" s="15">
        <f t="shared" si="299"/>
        <v>21.599999999858493</v>
      </c>
      <c r="G2379" s="15">
        <f t="shared" si="300"/>
        <v>21.599999999962911</v>
      </c>
      <c r="H2379" s="15">
        <f t="shared" si="301"/>
        <v>21.599999999997443</v>
      </c>
      <c r="I2379" s="15">
        <f t="shared" si="302"/>
        <v>20.399999999996162</v>
      </c>
      <c r="J2379" s="15">
        <f t="shared" si="295"/>
        <v>19.05365853658525</v>
      </c>
      <c r="K2379" s="21" t="str">
        <f>HYPERLINK("http://maps.google.nl/maps?q="&amp;SUBSTITUTE(Tabel2[[#This Row],[lat]],",",".")&amp;","&amp;SUBSTITUTE(Tabel2[[#This Row],[lon]],",","."))</f>
        <v>http://maps.google.nl/maps?q=50.942296,5.839279</v>
      </c>
    </row>
    <row r="2380" spans="1:11" x14ac:dyDescent="0.25">
      <c r="A2380" s="8">
        <f>TIMEVALUE(MID(Tabel2[[#This Row],[ns1:time2]],12,8))</f>
        <v>0.5491435185185185</v>
      </c>
      <c r="B2380" s="13">
        <f>ROUND(6370973.27862*((2*ASIN(SQRT((SIN((RADIANS(Strava!E2379)-RADIANS(Strava!E2380))/2)^2)+COS(RADIANS(Strava!E2379))*COS(RADIANS(Strava!E2380))*(SIN((RADIANS(Strava!F2379)-RADIANS(Strava!F2380))/2)^2))))),0)</f>
        <v>5</v>
      </c>
      <c r="C2380" s="10">
        <f t="shared" si="296"/>
        <v>33.990000000000109</v>
      </c>
      <c r="D2380" s="8">
        <f t="shared" si="297"/>
        <v>1.1574074074038876E-5</v>
      </c>
      <c r="E2380" s="8">
        <f t="shared" si="298"/>
        <v>8.7199074074074068E-2</v>
      </c>
      <c r="F2380" s="17">
        <f t="shared" si="299"/>
        <v>18.00000000005474</v>
      </c>
      <c r="G2380" s="17">
        <f t="shared" si="300"/>
        <v>19.799999999970264</v>
      </c>
      <c r="H2380" s="17">
        <f t="shared" si="301"/>
        <v>20.400000000000425</v>
      </c>
      <c r="I2380" s="17">
        <f t="shared" si="302"/>
        <v>20.700000000016228</v>
      </c>
      <c r="J2380" s="17">
        <f t="shared" ref="J2380:J2443" si="303">(C2380-C2370)/((E2380-E2370)*24)</f>
        <v>19.167567567571464</v>
      </c>
      <c r="K2380" s="20" t="str">
        <f>HYPERLINK("http://maps.google.nl/maps?q="&amp;SUBSTITUTE(Tabel2[[#This Row],[lat]],",",".")&amp;","&amp;SUBSTITUTE(Tabel2[[#This Row],[lon]],",","."))</f>
        <v>http://maps.google.nl/maps?q=50.942275,5.839209</v>
      </c>
    </row>
    <row r="2381" spans="1:11" x14ac:dyDescent="0.25">
      <c r="A2381" s="12">
        <f>TIMEVALUE(MID(Tabel2[[#This Row],[ns1:time2]],12,8))</f>
        <v>0.54927083333333326</v>
      </c>
      <c r="B2381" s="13">
        <f>ROUND(6370973.27862*((2*ASIN(SQRT((SIN((RADIANS(Strava!E2380)-RADIANS(Strava!E2381))/2)^2)+COS(RADIANS(Strava!E2380))*COS(RADIANS(Strava!E2381))*(SIN((RADIANS(Strava!F2380)-RADIANS(Strava!F2381))/2)^2))))),0)</f>
        <v>62</v>
      </c>
      <c r="C2381" s="14">
        <f t="shared" si="296"/>
        <v>34.052000000000106</v>
      </c>
      <c r="D2381" s="12">
        <f t="shared" si="297"/>
        <v>1.273148148147607E-4</v>
      </c>
      <c r="E2381" s="12">
        <f t="shared" si="298"/>
        <v>8.7326388888888828E-2</v>
      </c>
      <c r="F2381" s="15">
        <f t="shared" si="299"/>
        <v>20.290909090917715</v>
      </c>
      <c r="G2381" s="15">
        <f t="shared" si="300"/>
        <v>20.100000000012976</v>
      </c>
      <c r="H2381" s="15">
        <f t="shared" si="301"/>
        <v>20.215384615386537</v>
      </c>
      <c r="I2381" s="15">
        <f t="shared" si="302"/>
        <v>20.31428571429198</v>
      </c>
      <c r="J2381" s="15">
        <f t="shared" si="303"/>
        <v>19.580487804882534</v>
      </c>
      <c r="K2381" s="21" t="str">
        <f>HYPERLINK("http://maps.google.nl/maps?q="&amp;SUBSTITUTE(Tabel2[[#This Row],[lat]],",",".")&amp;","&amp;SUBSTITUTE(Tabel2[[#This Row],[lon]],",","."))</f>
        <v>http://maps.google.nl/maps?q=50.942031,5.838417</v>
      </c>
    </row>
    <row r="2382" spans="1:11" x14ac:dyDescent="0.25">
      <c r="A2382" s="8">
        <f>TIMEVALUE(MID(Tabel2[[#This Row],[ns1:time2]],12,8))</f>
        <v>0.5493055555555556</v>
      </c>
      <c r="B2382" s="13">
        <f>ROUND(6370973.27862*((2*ASIN(SQRT((SIN((RADIANS(Strava!E2381)-RADIANS(Strava!E2382))/2)^2)+COS(RADIANS(Strava!E2381))*COS(RADIANS(Strava!E2382))*(SIN((RADIANS(Strava!F2381)-RADIANS(Strava!F2382))/2)^2))))),0)</f>
        <v>17</v>
      </c>
      <c r="C2382" s="10">
        <f t="shared" si="296"/>
        <v>34.069000000000109</v>
      </c>
      <c r="D2382" s="8">
        <f t="shared" si="297"/>
        <v>3.4722222222338672E-5</v>
      </c>
      <c r="E2382" s="8">
        <f t="shared" si="298"/>
        <v>8.7361111111111167E-2</v>
      </c>
      <c r="F2382" s="17">
        <f t="shared" si="299"/>
        <v>20.399999999931584</v>
      </c>
      <c r="G2382" s="17">
        <f t="shared" si="300"/>
        <v>20.314285714278061</v>
      </c>
      <c r="H2382" s="17">
        <f t="shared" si="301"/>
        <v>20.159999999997613</v>
      </c>
      <c r="I2382" s="17">
        <f t="shared" si="302"/>
        <v>20.249999999989509</v>
      </c>
      <c r="J2382" s="17">
        <f t="shared" si="303"/>
        <v>19.931707317068842</v>
      </c>
      <c r="K2382" s="20" t="str">
        <f>HYPERLINK("http://maps.google.nl/maps?q="&amp;SUBSTITUTE(Tabel2[[#This Row],[lat]],",",".")&amp;","&amp;SUBSTITUTE(Tabel2[[#This Row],[lon]],",","."))</f>
        <v>http://maps.google.nl/maps?q=50.941963,5.838204</v>
      </c>
    </row>
    <row r="2383" spans="1:11" x14ac:dyDescent="0.25">
      <c r="A2383" s="12">
        <f>TIMEVALUE(MID(Tabel2[[#This Row],[ns1:time2]],12,8))</f>
        <v>0.54931712962962964</v>
      </c>
      <c r="B2383" s="13">
        <f>ROUND(6370973.27862*((2*ASIN(SQRT((SIN((RADIANS(Strava!E2382)-RADIANS(Strava!E2383))/2)^2)+COS(RADIANS(Strava!E2382))*COS(RADIANS(Strava!E2383))*(SIN((RADIANS(Strava!F2382)-RADIANS(Strava!F2383))/2)^2))))),0)</f>
        <v>6</v>
      </c>
      <c r="C2383" s="14">
        <f t="shared" si="296"/>
        <v>34.075000000000109</v>
      </c>
      <c r="D2383" s="12">
        <f t="shared" si="297"/>
        <v>1.1574074074038876E-5</v>
      </c>
      <c r="E2383" s="12">
        <f t="shared" si="298"/>
        <v>8.7372685185185206E-2</v>
      </c>
      <c r="F2383" s="15">
        <f t="shared" si="299"/>
        <v>21.600000000065688</v>
      </c>
      <c r="G2383" s="15">
        <f t="shared" si="300"/>
        <v>20.699999999966586</v>
      </c>
      <c r="H2383" s="15">
        <f t="shared" si="301"/>
        <v>20.399999999997014</v>
      </c>
      <c r="I2383" s="15">
        <f t="shared" si="302"/>
        <v>20.250000000001648</v>
      </c>
      <c r="J2383" s="15">
        <f t="shared" si="303"/>
        <v>20.178947368421387</v>
      </c>
      <c r="K2383" s="21" t="str">
        <f>HYPERLINK("http://maps.google.nl/maps?q="&amp;SUBSTITUTE(Tabel2[[#This Row],[lat]],",",".")&amp;","&amp;SUBSTITUTE(Tabel2[[#This Row],[lon]],",","."))</f>
        <v>http://maps.google.nl/maps?q=50.941941,5.838132</v>
      </c>
    </row>
    <row r="2384" spans="1:11" x14ac:dyDescent="0.25">
      <c r="A2384" s="8">
        <f>TIMEVALUE(MID(Tabel2[[#This Row],[ns1:time2]],12,8))</f>
        <v>0.54932870370370368</v>
      </c>
      <c r="B2384" s="13">
        <f>ROUND(6370973.27862*((2*ASIN(SQRT((SIN((RADIANS(Strava!E2383)-RADIANS(Strava!E2384))/2)^2)+COS(RADIANS(Strava!E2383))*COS(RADIANS(Strava!E2384))*(SIN((RADIANS(Strava!F2383)-RADIANS(Strava!F2384))/2)^2))))),0)</f>
        <v>6</v>
      </c>
      <c r="C2384" s="10">
        <f t="shared" si="296"/>
        <v>34.08100000000011</v>
      </c>
      <c r="D2384" s="8">
        <f t="shared" si="297"/>
        <v>1.1574074074038876E-5</v>
      </c>
      <c r="E2384" s="8">
        <f t="shared" si="298"/>
        <v>8.7384259259259245E-2</v>
      </c>
      <c r="F2384" s="17">
        <f t="shared" si="299"/>
        <v>21.600000000065688</v>
      </c>
      <c r="G2384" s="17">
        <f t="shared" si="300"/>
        <v>21.600000000066508</v>
      </c>
      <c r="H2384" s="17">
        <f t="shared" si="301"/>
        <v>20.879999999985881</v>
      </c>
      <c r="I2384" s="17">
        <f t="shared" si="302"/>
        <v>20.475000000001135</v>
      </c>
      <c r="J2384" s="17">
        <f t="shared" si="303"/>
        <v>20.36250000000139</v>
      </c>
      <c r="K2384" s="20" t="str">
        <f>HYPERLINK("http://maps.google.nl/maps?q="&amp;SUBSTITUTE(Tabel2[[#This Row],[lat]],",",".")&amp;","&amp;SUBSTITUTE(Tabel2[[#This Row],[lon]],",","."))</f>
        <v>http://maps.google.nl/maps?q=50.941918,5.838059</v>
      </c>
    </row>
    <row r="2385" spans="1:11" x14ac:dyDescent="0.25">
      <c r="A2385" s="12">
        <f>TIMEVALUE(MID(Tabel2[[#This Row],[ns1:time2]],12,8))</f>
        <v>0.54934027777777772</v>
      </c>
      <c r="B2385" s="13">
        <f>ROUND(6370973.27862*((2*ASIN(SQRT((SIN((RADIANS(Strava!E2384)-RADIANS(Strava!E2385))/2)^2)+COS(RADIANS(Strava!E2384))*COS(RADIANS(Strava!E2385))*(SIN((RADIANS(Strava!F2384)-RADIANS(Strava!F2385))/2)^2))))),0)</f>
        <v>6</v>
      </c>
      <c r="C2385" s="14">
        <f t="shared" si="296"/>
        <v>34.08700000000011</v>
      </c>
      <c r="D2385" s="12">
        <f t="shared" si="297"/>
        <v>1.1574074074038876E-5</v>
      </c>
      <c r="E2385" s="12">
        <f t="shared" si="298"/>
        <v>8.7395833333333284E-2</v>
      </c>
      <c r="F2385" s="15">
        <f t="shared" si="299"/>
        <v>21.600000000065688</v>
      </c>
      <c r="G2385" s="15">
        <f t="shared" si="300"/>
        <v>21.600000000066508</v>
      </c>
      <c r="H2385" s="15">
        <f t="shared" si="301"/>
        <v>21.600000000066508</v>
      </c>
      <c r="I2385" s="15">
        <f t="shared" si="302"/>
        <v>20.999999999998934</v>
      </c>
      <c r="J2385" s="15">
        <f t="shared" si="303"/>
        <v>20.400000000005381</v>
      </c>
      <c r="K2385" s="21" t="str">
        <f>HYPERLINK("http://maps.google.nl/maps?q="&amp;SUBSTITUTE(Tabel2[[#This Row],[lat]],",",".")&amp;","&amp;SUBSTITUTE(Tabel2[[#This Row],[lon]],",","."))</f>
        <v>http://maps.google.nl/maps?q=50.941894,5.837987</v>
      </c>
    </row>
    <row r="2386" spans="1:11" x14ac:dyDescent="0.25">
      <c r="A2386" s="8">
        <f>TIMEVALUE(MID(Tabel2[[#This Row],[ns1:time2]],12,8))</f>
        <v>0.54935185185185187</v>
      </c>
      <c r="B2386" s="13">
        <f>ROUND(6370973.27862*((2*ASIN(SQRT((SIN((RADIANS(Strava!E2385)-RADIANS(Strava!E2386))/2)^2)+COS(RADIANS(Strava!E2385))*COS(RADIANS(Strava!E2386))*(SIN((RADIANS(Strava!F2385)-RADIANS(Strava!F2386))/2)^2))))),0)</f>
        <v>6</v>
      </c>
      <c r="C2386" s="10">
        <f t="shared" si="296"/>
        <v>34.09300000000011</v>
      </c>
      <c r="D2386" s="8">
        <f t="shared" si="297"/>
        <v>1.1574074074149898E-5</v>
      </c>
      <c r="E2386" s="8">
        <f t="shared" si="298"/>
        <v>8.7407407407407434E-2</v>
      </c>
      <c r="F2386" s="17">
        <f t="shared" si="299"/>
        <v>21.599999999858493</v>
      </c>
      <c r="G2386" s="17">
        <f t="shared" si="300"/>
        <v>21.599999999962911</v>
      </c>
      <c r="H2386" s="17">
        <f t="shared" si="301"/>
        <v>21.599999999997443</v>
      </c>
      <c r="I2386" s="17">
        <f t="shared" si="302"/>
        <v>21.60000000001471</v>
      </c>
      <c r="J2386" s="17">
        <f t="shared" si="303"/>
        <v>20.618181818182372</v>
      </c>
      <c r="K2386" s="20" t="str">
        <f>HYPERLINK("http://maps.google.nl/maps?q="&amp;SUBSTITUTE(Tabel2[[#This Row],[lat]],",",".")&amp;","&amp;SUBSTITUTE(Tabel2[[#This Row],[lon]],",","."))</f>
        <v>http://maps.google.nl/maps?q=50.941869,5.837911</v>
      </c>
    </row>
    <row r="2387" spans="1:11" x14ac:dyDescent="0.25">
      <c r="A2387" s="12">
        <f>TIMEVALUE(MID(Tabel2[[#This Row],[ns1:time2]],12,8))</f>
        <v>0.54936342592592591</v>
      </c>
      <c r="B2387" s="13">
        <f>ROUND(6370973.27862*((2*ASIN(SQRT((SIN((RADIANS(Strava!E2386)-RADIANS(Strava!E2387))/2)^2)+COS(RADIANS(Strava!E2386))*COS(RADIANS(Strava!E2387))*(SIN((RADIANS(Strava!F2386)-RADIANS(Strava!F2387))/2)^2))))),0)</f>
        <v>6</v>
      </c>
      <c r="C2387" s="14">
        <f t="shared" si="296"/>
        <v>34.09900000000011</v>
      </c>
      <c r="D2387" s="12">
        <f t="shared" si="297"/>
        <v>1.1574074074038876E-5</v>
      </c>
      <c r="E2387" s="12">
        <f t="shared" si="298"/>
        <v>8.7418981481481473E-2</v>
      </c>
      <c r="F2387" s="15">
        <f t="shared" si="299"/>
        <v>21.600000000065688</v>
      </c>
      <c r="G2387" s="15">
        <f t="shared" si="300"/>
        <v>21.599999999962911</v>
      </c>
      <c r="H2387" s="15">
        <f t="shared" si="301"/>
        <v>21.599999999997443</v>
      </c>
      <c r="I2387" s="15">
        <f t="shared" si="302"/>
        <v>21.60000000001471</v>
      </c>
      <c r="J2387" s="15">
        <f t="shared" si="303"/>
        <v>20.618181818182372</v>
      </c>
      <c r="K2387" s="21" t="str">
        <f>HYPERLINK("http://maps.google.nl/maps?q="&amp;SUBSTITUTE(Tabel2[[#This Row],[lat]],",",".")&amp;","&amp;SUBSTITUTE(Tabel2[[#This Row],[lon]],",","."))</f>
        <v>http://maps.google.nl/maps?q=50.941846,5.83784</v>
      </c>
    </row>
    <row r="2388" spans="1:11" x14ac:dyDescent="0.25">
      <c r="A2388" s="8">
        <f>TIMEVALUE(MID(Tabel2[[#This Row],[ns1:time2]],12,8))</f>
        <v>0.54944444444444451</v>
      </c>
      <c r="B2388" s="13">
        <f>ROUND(6370973.27862*((2*ASIN(SQRT((SIN((RADIANS(Strava!E2387)-RADIANS(Strava!E2388))/2)^2)+COS(RADIANS(Strava!E2387))*COS(RADIANS(Strava!E2388))*(SIN((RADIANS(Strava!F2387)-RADIANS(Strava!F2388))/2)^2))))),0)</f>
        <v>35</v>
      </c>
      <c r="C2388" s="10">
        <f t="shared" si="296"/>
        <v>34.134000000000107</v>
      </c>
      <c r="D2388" s="8">
        <f t="shared" si="297"/>
        <v>8.1018518518605198E-5</v>
      </c>
      <c r="E2388" s="8">
        <f t="shared" si="298"/>
        <v>8.7500000000000078E-2</v>
      </c>
      <c r="F2388" s="17">
        <f t="shared" si="299"/>
        <v>17.999999999980744</v>
      </c>
      <c r="G2388" s="17">
        <f t="shared" si="300"/>
        <v>18.449999999988311</v>
      </c>
      <c r="H2388" s="17">
        <f t="shared" si="301"/>
        <v>18.799999999975842</v>
      </c>
      <c r="I2388" s="17">
        <f t="shared" si="302"/>
        <v>19.079999999983833</v>
      </c>
      <c r="J2388" s="17">
        <f t="shared" si="303"/>
        <v>19.92857142856391</v>
      </c>
      <c r="K2388" s="20" t="str">
        <f>HYPERLINK("http://maps.google.nl/maps?q="&amp;SUBSTITUTE(Tabel2[[#This Row],[lat]],",",".")&amp;","&amp;SUBSTITUTE(Tabel2[[#This Row],[lon]],",","."))</f>
        <v>http://maps.google.nl/maps?q=50.941704,5.837387</v>
      </c>
    </row>
    <row r="2389" spans="1:11" x14ac:dyDescent="0.25">
      <c r="A2389" s="12">
        <f>TIMEVALUE(MID(Tabel2[[#This Row],[ns1:time2]],12,8))</f>
        <v>0.54945601851851855</v>
      </c>
      <c r="B2389" s="13">
        <f>ROUND(6370973.27862*((2*ASIN(SQRT((SIN((RADIANS(Strava!E2388)-RADIANS(Strava!E2389))/2)^2)+COS(RADIANS(Strava!E2388))*COS(RADIANS(Strava!E2389))*(SIN((RADIANS(Strava!F2388)-RADIANS(Strava!F2389))/2)^2))))),0)</f>
        <v>4</v>
      </c>
      <c r="C2389" s="14">
        <f t="shared" si="296"/>
        <v>34.138000000000105</v>
      </c>
      <c r="D2389" s="12">
        <f t="shared" si="297"/>
        <v>1.1574074074038876E-5</v>
      </c>
      <c r="E2389" s="12">
        <f t="shared" si="298"/>
        <v>8.7511574074074117E-2</v>
      </c>
      <c r="F2389" s="15">
        <f t="shared" si="299"/>
        <v>14.400000000043793</v>
      </c>
      <c r="G2389" s="15">
        <f t="shared" si="300"/>
        <v>17.549999999987708</v>
      </c>
      <c r="H2389" s="15">
        <f t="shared" si="301"/>
        <v>17.999999999995026</v>
      </c>
      <c r="I2389" s="15">
        <f t="shared" si="302"/>
        <v>18.359999999983525</v>
      </c>
      <c r="J2389" s="15">
        <f t="shared" si="303"/>
        <v>19.671428571427576</v>
      </c>
      <c r="K2389" s="21" t="str">
        <f>HYPERLINK("http://maps.google.nl/maps?q="&amp;SUBSTITUTE(Tabel2[[#This Row],[lat]],",",".")&amp;","&amp;SUBSTITUTE(Tabel2[[#This Row],[lon]],",","."))</f>
        <v>http://maps.google.nl/maps?q=50.941682,5.837334</v>
      </c>
    </row>
    <row r="2390" spans="1:11" x14ac:dyDescent="0.25">
      <c r="A2390" s="8">
        <f>TIMEVALUE(MID(Tabel2[[#This Row],[ns1:time2]],12,8))</f>
        <v>0.54946759259259259</v>
      </c>
      <c r="B2390" s="13">
        <f>ROUND(6370973.27862*((2*ASIN(SQRT((SIN((RADIANS(Strava!E2389)-RADIANS(Strava!E2390))/2)^2)+COS(RADIANS(Strava!E2389))*COS(RADIANS(Strava!E2390))*(SIN((RADIANS(Strava!F2389)-RADIANS(Strava!F2390))/2)^2))))),0)</f>
        <v>4</v>
      </c>
      <c r="C2390" s="10">
        <f t="shared" si="296"/>
        <v>34.142000000000102</v>
      </c>
      <c r="D2390" s="8">
        <f t="shared" si="297"/>
        <v>1.1574074074038876E-5</v>
      </c>
      <c r="E2390" s="8">
        <f t="shared" si="298"/>
        <v>8.7523148148148155E-2</v>
      </c>
      <c r="F2390" s="17">
        <f t="shared" si="299"/>
        <v>14.400000000043793</v>
      </c>
      <c r="G2390" s="17">
        <f t="shared" si="300"/>
        <v>14.400000000035812</v>
      </c>
      <c r="H2390" s="17">
        <f t="shared" si="301"/>
        <v>17.199999999994173</v>
      </c>
      <c r="I2390" s="17">
        <f t="shared" si="302"/>
        <v>17.640000000000139</v>
      </c>
      <c r="J2390" s="17">
        <f t="shared" si="303"/>
        <v>19.542857142855539</v>
      </c>
      <c r="K2390" s="20" t="str">
        <f>HYPERLINK("http://maps.google.nl/maps?q="&amp;SUBSTITUTE(Tabel2[[#This Row],[lat]],",",".")&amp;","&amp;SUBSTITUTE(Tabel2[[#This Row],[lon]],",","."))</f>
        <v>http://maps.google.nl/maps?q=50.941661,5.837283</v>
      </c>
    </row>
    <row r="2391" spans="1:11" x14ac:dyDescent="0.25">
      <c r="A2391" s="12">
        <f>TIMEVALUE(MID(Tabel2[[#This Row],[ns1:time2]],12,8))</f>
        <v>0.54947916666666663</v>
      </c>
      <c r="B2391" s="13">
        <f>ROUND(6370973.27862*((2*ASIN(SQRT((SIN((RADIANS(Strava!E2390)-RADIANS(Strava!E2391))/2)^2)+COS(RADIANS(Strava!E2390))*COS(RADIANS(Strava!E2391))*(SIN((RADIANS(Strava!F2390)-RADIANS(Strava!F2391))/2)^2))))),0)</f>
        <v>4</v>
      </c>
      <c r="C2391" s="14">
        <f t="shared" si="296"/>
        <v>34.1460000000001</v>
      </c>
      <c r="D2391" s="12">
        <f t="shared" si="297"/>
        <v>1.1574074074038876E-5</v>
      </c>
      <c r="E2391" s="12">
        <f t="shared" si="298"/>
        <v>8.7534722222222194E-2</v>
      </c>
      <c r="F2391" s="15">
        <f t="shared" si="299"/>
        <v>14.400000000043793</v>
      </c>
      <c r="G2391" s="15">
        <f t="shared" si="300"/>
        <v>14.400000000035812</v>
      </c>
      <c r="H2391" s="15">
        <f t="shared" si="301"/>
        <v>14.400000000035812</v>
      </c>
      <c r="I2391" s="15">
        <f t="shared" si="302"/>
        <v>16.919999999999142</v>
      </c>
      <c r="J2391" s="15">
        <f t="shared" si="303"/>
        <v>18.79999999999588</v>
      </c>
      <c r="K2391" s="21" t="str">
        <f>HYPERLINK("http://maps.google.nl/maps?q="&amp;SUBSTITUTE(Tabel2[[#This Row],[lat]],",",".")&amp;","&amp;SUBSTITUTE(Tabel2[[#This Row],[lon]],",","."))</f>
        <v>http://maps.google.nl/maps?q=50.941635,5.837236</v>
      </c>
    </row>
    <row r="2392" spans="1:11" x14ac:dyDescent="0.25">
      <c r="A2392" s="8">
        <f>TIMEVALUE(MID(Tabel2[[#This Row],[ns1:time2]],12,8))</f>
        <v>0.54949074074074067</v>
      </c>
      <c r="B2392" s="13">
        <f>ROUND(6370973.27862*((2*ASIN(SQRT((SIN((RADIANS(Strava!E2391)-RADIANS(Strava!E2392))/2)^2)+COS(RADIANS(Strava!E2391))*COS(RADIANS(Strava!E2392))*(SIN((RADIANS(Strava!F2391)-RADIANS(Strava!F2392))/2)^2))))),0)</f>
        <v>5</v>
      </c>
      <c r="C2392" s="10">
        <f t="shared" si="296"/>
        <v>34.151000000000103</v>
      </c>
      <c r="D2392" s="8">
        <f t="shared" si="297"/>
        <v>1.1574074074038876E-5</v>
      </c>
      <c r="E2392" s="8">
        <f t="shared" si="298"/>
        <v>8.7546296296296233E-2</v>
      </c>
      <c r="F2392" s="17">
        <f t="shared" si="299"/>
        <v>18.00000000005474</v>
      </c>
      <c r="G2392" s="17">
        <f t="shared" si="300"/>
        <v>16.200000000049879</v>
      </c>
      <c r="H2392" s="17">
        <f t="shared" si="301"/>
        <v>15.60000000004519</v>
      </c>
      <c r="I2392" s="17">
        <f t="shared" si="302"/>
        <v>15.300000000042846</v>
      </c>
      <c r="J2392" s="17">
        <f t="shared" si="303"/>
        <v>18.45000000001043</v>
      </c>
      <c r="K2392" s="20" t="str">
        <f>HYPERLINK("http://maps.google.nl/maps?q="&amp;SUBSTITUTE(Tabel2[[#This Row],[lat]],",",".")&amp;","&amp;SUBSTITUTE(Tabel2[[#This Row],[lon]],",","."))</f>
        <v>http://maps.google.nl/maps?q=50.941606,5.837189</v>
      </c>
    </row>
    <row r="2393" spans="1:11" x14ac:dyDescent="0.25">
      <c r="A2393" s="12">
        <f>TIMEVALUE(MID(Tabel2[[#This Row],[ns1:time2]],12,8))</f>
        <v>0.54950231481481482</v>
      </c>
      <c r="B2393" s="13">
        <f>ROUND(6370973.27862*((2*ASIN(SQRT((SIN((RADIANS(Strava!E2392)-RADIANS(Strava!E2393))/2)^2)+COS(RADIANS(Strava!E2392))*COS(RADIANS(Strava!E2393))*(SIN((RADIANS(Strava!F2392)-RADIANS(Strava!F2393))/2)^2))))),0)</f>
        <v>5</v>
      </c>
      <c r="C2393" s="14">
        <f t="shared" si="296"/>
        <v>34.156000000000105</v>
      </c>
      <c r="D2393" s="12">
        <f t="shared" si="297"/>
        <v>1.1574074074149898E-5</v>
      </c>
      <c r="E2393" s="12">
        <f t="shared" si="298"/>
        <v>8.7557870370370383E-2</v>
      </c>
      <c r="F2393" s="15">
        <f t="shared" si="299"/>
        <v>17.999999999882078</v>
      </c>
      <c r="G2393" s="15">
        <f t="shared" si="300"/>
        <v>17.999999999977618</v>
      </c>
      <c r="H2393" s="15">
        <f t="shared" si="301"/>
        <v>16.800000000000853</v>
      </c>
      <c r="I2393" s="15">
        <f t="shared" si="302"/>
        <v>16.20000000001103</v>
      </c>
      <c r="J2393" s="15">
        <f t="shared" si="303"/>
        <v>18.224999999999884</v>
      </c>
      <c r="K2393" s="21" t="str">
        <f>HYPERLINK("http://maps.google.nl/maps?q="&amp;SUBSTITUTE(Tabel2[[#This Row],[lat]],",",".")&amp;","&amp;SUBSTITUTE(Tabel2[[#This Row],[lon]],",","."))</f>
        <v>http://maps.google.nl/maps?q=50.941574,5.837136</v>
      </c>
    </row>
    <row r="2394" spans="1:11" x14ac:dyDescent="0.25">
      <c r="A2394" s="8">
        <f>TIMEVALUE(MID(Tabel2[[#This Row],[ns1:time2]],12,8))</f>
        <v>0.54951388888888886</v>
      </c>
      <c r="B2394" s="13">
        <f>ROUND(6370973.27862*((2*ASIN(SQRT((SIN((RADIANS(Strava!E2393)-RADIANS(Strava!E2394))/2)^2)+COS(RADIANS(Strava!E2393))*COS(RADIANS(Strava!E2394))*(SIN((RADIANS(Strava!F2393)-RADIANS(Strava!F2394))/2)^2))))),0)</f>
        <v>5</v>
      </c>
      <c r="C2394" s="10">
        <f t="shared" si="296"/>
        <v>34.161000000000108</v>
      </c>
      <c r="D2394" s="8">
        <f t="shared" si="297"/>
        <v>1.1574074074038876E-5</v>
      </c>
      <c r="E2394" s="8">
        <f t="shared" si="298"/>
        <v>8.7569444444444422E-2</v>
      </c>
      <c r="F2394" s="17">
        <f t="shared" si="299"/>
        <v>18.00000000005474</v>
      </c>
      <c r="G2394" s="17">
        <f t="shared" si="300"/>
        <v>17.999999999977618</v>
      </c>
      <c r="H2394" s="17">
        <f t="shared" si="301"/>
        <v>18.000000000006395</v>
      </c>
      <c r="I2394" s="17">
        <f t="shared" si="302"/>
        <v>17.100000000015907</v>
      </c>
      <c r="J2394" s="17">
        <f t="shared" si="303"/>
        <v>18.000000000000398</v>
      </c>
      <c r="K2394" s="20" t="str">
        <f>HYPERLINK("http://maps.google.nl/maps?q="&amp;SUBSTITUTE(Tabel2[[#This Row],[lat]],",",".")&amp;","&amp;SUBSTITUTE(Tabel2[[#This Row],[lon]],",","."))</f>
        <v>http://maps.google.nl/maps?q=50.941543,5.837078</v>
      </c>
    </row>
    <row r="2395" spans="1:11" x14ac:dyDescent="0.25">
      <c r="A2395" s="12">
        <f>TIMEVALUE(MID(Tabel2[[#This Row],[ns1:time2]],12,8))</f>
        <v>0.54959490740740746</v>
      </c>
      <c r="B2395" s="13">
        <f>ROUND(6370973.27862*((2*ASIN(SQRT((SIN((RADIANS(Strava!E2394)-RADIANS(Strava!E2395))/2)^2)+COS(RADIANS(Strava!E2394))*COS(RADIANS(Strava!E2395))*(SIN((RADIANS(Strava!F2394)-RADIANS(Strava!F2395))/2)^2))))),0)</f>
        <v>38</v>
      </c>
      <c r="C2395" s="14">
        <f t="shared" si="296"/>
        <v>34.199000000000105</v>
      </c>
      <c r="D2395" s="12">
        <f t="shared" si="297"/>
        <v>8.1018518518605198E-5</v>
      </c>
      <c r="E2395" s="12">
        <f t="shared" si="298"/>
        <v>8.7650462962963027E-2</v>
      </c>
      <c r="F2395" s="15">
        <f t="shared" si="299"/>
        <v>19.542857142836233</v>
      </c>
      <c r="G2395" s="15">
        <f t="shared" si="300"/>
        <v>19.34999999998891</v>
      </c>
      <c r="H2395" s="15">
        <f t="shared" si="301"/>
        <v>19.199999999977262</v>
      </c>
      <c r="I2395" s="15">
        <f t="shared" si="302"/>
        <v>19.079999999986391</v>
      </c>
      <c r="J2395" s="15">
        <f t="shared" si="303"/>
        <v>18.327272727263679</v>
      </c>
      <c r="K2395" s="21" t="str">
        <f>HYPERLINK("http://maps.google.nl/maps?q="&amp;SUBSTITUTE(Tabel2[[#This Row],[lat]],",",".")&amp;","&amp;SUBSTITUTE(Tabel2[[#This Row],[lon]],",","."))</f>
        <v>http://maps.google.nl/maps?q=50.941342,5.836633</v>
      </c>
    </row>
    <row r="2396" spans="1:11" x14ac:dyDescent="0.25">
      <c r="A2396" s="8">
        <f>TIMEVALUE(MID(Tabel2[[#This Row],[ns1:time2]],12,8))</f>
        <v>0.54962962962962958</v>
      </c>
      <c r="B2396" s="13">
        <f>ROUND(6370973.27862*((2*ASIN(SQRT((SIN((RADIANS(Strava!E2395)-RADIANS(Strava!E2396))/2)^2)+COS(RADIANS(Strava!E2395))*COS(RADIANS(Strava!E2396))*(SIN((RADIANS(Strava!F2395)-RADIANS(Strava!F2396))/2)^2))))),0)</f>
        <v>16</v>
      </c>
      <c r="C2396" s="10">
        <f t="shared" si="296"/>
        <v>34.215000000000103</v>
      </c>
      <c r="D2396" s="8">
        <f t="shared" si="297"/>
        <v>3.4722222222116628E-5</v>
      </c>
      <c r="E2396" s="8">
        <f t="shared" si="298"/>
        <v>8.7685185185185144E-2</v>
      </c>
      <c r="F2396" s="17">
        <f t="shared" si="299"/>
        <v>19.200000000058392</v>
      </c>
      <c r="G2396" s="17">
        <f t="shared" si="300"/>
        <v>19.440000000001355</v>
      </c>
      <c r="H2396" s="17">
        <f t="shared" si="301"/>
        <v>19.309090909098298</v>
      </c>
      <c r="I2396" s="17">
        <f t="shared" si="302"/>
        <v>19.199999999997015</v>
      </c>
      <c r="J2396" s="17">
        <f t="shared" si="303"/>
        <v>18.300000000003372</v>
      </c>
      <c r="K2396" s="20" t="str">
        <f>HYPERLINK("http://maps.google.nl/maps?q="&amp;SUBSTITUTE(Tabel2[[#This Row],[lat]],",",".")&amp;","&amp;SUBSTITUTE(Tabel2[[#This Row],[lon]],",","."))</f>
        <v>http://maps.google.nl/maps?q=50.941257,5.836445</v>
      </c>
    </row>
    <row r="2397" spans="1:11" x14ac:dyDescent="0.25">
      <c r="A2397" s="12">
        <f>TIMEVALUE(MID(Tabel2[[#This Row],[ns1:time2]],12,8))</f>
        <v>0.54966435185185192</v>
      </c>
      <c r="B2397" s="13">
        <f>ROUND(6370973.27862*((2*ASIN(SQRT((SIN((RADIANS(Strava!E2396)-RADIANS(Strava!E2397))/2)^2)+COS(RADIANS(Strava!E2396))*COS(RADIANS(Strava!E2397))*(SIN((RADIANS(Strava!F2396)-RADIANS(Strava!F2397))/2)^2))))),0)</f>
        <v>16</v>
      </c>
      <c r="C2397" s="14">
        <f t="shared" si="296"/>
        <v>34.231000000000101</v>
      </c>
      <c r="D2397" s="12">
        <f t="shared" si="297"/>
        <v>3.4722222222338672E-5</v>
      </c>
      <c r="E2397" s="12">
        <f t="shared" si="298"/>
        <v>8.7719907407407482E-2</v>
      </c>
      <c r="F2397" s="15">
        <f t="shared" si="299"/>
        <v>19.19999999993561</v>
      </c>
      <c r="G2397" s="15">
        <f t="shared" si="300"/>
        <v>19.199999999994883</v>
      </c>
      <c r="H2397" s="15">
        <f t="shared" si="301"/>
        <v>19.384615384600931</v>
      </c>
      <c r="I2397" s="15">
        <f t="shared" si="302"/>
        <v>19.285714285705769</v>
      </c>
      <c r="J2397" s="15">
        <f t="shared" si="303"/>
        <v>18.276923076916699</v>
      </c>
      <c r="K2397" s="21" t="str">
        <f>HYPERLINK("http://maps.google.nl/maps?q="&amp;SUBSTITUTE(Tabel2[[#This Row],[lat]],",",".")&amp;","&amp;SUBSTITUTE(Tabel2[[#This Row],[lon]],",","."))</f>
        <v>http://maps.google.nl/maps?q=50.94117,5.836267</v>
      </c>
    </row>
    <row r="2398" spans="1:11" x14ac:dyDescent="0.25">
      <c r="A2398" s="8">
        <f>TIMEVALUE(MID(Tabel2[[#This Row],[ns1:time2]],12,8))</f>
        <v>0.54967592592592596</v>
      </c>
      <c r="B2398" s="13">
        <f>ROUND(6370973.27862*((2*ASIN(SQRT((SIN((RADIANS(Strava!E2397)-RADIANS(Strava!E2398))/2)^2)+COS(RADIANS(Strava!E2397))*COS(RADIANS(Strava!E2398))*(SIN((RADIANS(Strava!F2397)-RADIANS(Strava!F2398))/2)^2))))),0)</f>
        <v>5</v>
      </c>
      <c r="C2398" s="10">
        <f t="shared" si="296"/>
        <v>34.236000000000104</v>
      </c>
      <c r="D2398" s="8">
        <f t="shared" si="297"/>
        <v>1.1574074074038876E-5</v>
      </c>
      <c r="E2398" s="8">
        <f t="shared" si="298"/>
        <v>8.7731481481481521E-2</v>
      </c>
      <c r="F2398" s="17">
        <f t="shared" si="299"/>
        <v>18.00000000005474</v>
      </c>
      <c r="G2398" s="17">
        <f t="shared" si="300"/>
        <v>18.899999999967545</v>
      </c>
      <c r="H2398" s="17">
        <f t="shared" si="301"/>
        <v>19.028571428576647</v>
      </c>
      <c r="I2398" s="17">
        <f t="shared" si="302"/>
        <v>19.285714285705769</v>
      </c>
      <c r="J2398" s="17">
        <f t="shared" si="303"/>
        <v>18.360000000002419</v>
      </c>
      <c r="K2398" s="20" t="str">
        <f>HYPERLINK("http://maps.google.nl/maps?q="&amp;SUBSTITUTE(Tabel2[[#This Row],[lat]],",",".")&amp;","&amp;SUBSTITUTE(Tabel2[[#This Row],[lon]],",","."))</f>
        <v>http://maps.google.nl/maps?q=50.94114,5.836213</v>
      </c>
    </row>
    <row r="2399" spans="1:11" x14ac:dyDescent="0.25">
      <c r="A2399" s="12">
        <f>TIMEVALUE(MID(Tabel2[[#This Row],[ns1:time2]],12,8))</f>
        <v>0.5496875</v>
      </c>
      <c r="B2399" s="13">
        <f>ROUND(6370973.27862*((2*ASIN(SQRT((SIN((RADIANS(Strava!E2398)-RADIANS(Strava!E2399))/2)^2)+COS(RADIANS(Strava!E2398))*COS(RADIANS(Strava!E2399))*(SIN((RADIANS(Strava!F2398)-RADIANS(Strava!F2399))/2)^2))))),0)</f>
        <v>5</v>
      </c>
      <c r="C2399" s="14">
        <f t="shared" si="296"/>
        <v>34.241000000000106</v>
      </c>
      <c r="D2399" s="12">
        <f t="shared" si="297"/>
        <v>1.1574074074038876E-5</v>
      </c>
      <c r="E2399" s="12">
        <f t="shared" si="298"/>
        <v>8.774305555555556E-2</v>
      </c>
      <c r="F2399" s="15">
        <f t="shared" si="299"/>
        <v>18.00000000005474</v>
      </c>
      <c r="G2399" s="15">
        <f t="shared" si="300"/>
        <v>18.000000000063949</v>
      </c>
      <c r="H2399" s="15">
        <f t="shared" si="301"/>
        <v>18.719999999987518</v>
      </c>
      <c r="I2399" s="15">
        <f t="shared" si="302"/>
        <v>18.90000000001287</v>
      </c>
      <c r="J2399" s="15">
        <f t="shared" si="303"/>
        <v>18.540000000003307</v>
      </c>
      <c r="K2399" s="21" t="str">
        <f>HYPERLINK("http://maps.google.nl/maps?q="&amp;SUBSTITUTE(Tabel2[[#This Row],[lat]],",",".")&amp;","&amp;SUBSTITUTE(Tabel2[[#This Row],[lon]],",","."))</f>
        <v>http://maps.google.nl/maps?q=50.941108,5.836165</v>
      </c>
    </row>
    <row r="2400" spans="1:11" x14ac:dyDescent="0.25">
      <c r="A2400" s="8">
        <f>TIMEVALUE(MID(Tabel2[[#This Row],[ns1:time2]],12,8))</f>
        <v>0.54969907407407403</v>
      </c>
      <c r="B2400" s="13">
        <f>ROUND(6370973.27862*((2*ASIN(SQRT((SIN((RADIANS(Strava!E2399)-RADIANS(Strava!E2400))/2)^2)+COS(RADIANS(Strava!E2399))*COS(RADIANS(Strava!E2400))*(SIN((RADIANS(Strava!F2399)-RADIANS(Strava!F2400))/2)^2))))),0)</f>
        <v>5</v>
      </c>
      <c r="C2400" s="10">
        <f t="shared" si="296"/>
        <v>34.246000000000109</v>
      </c>
      <c r="D2400" s="8">
        <f t="shared" si="297"/>
        <v>1.1574074074038876E-5</v>
      </c>
      <c r="E2400" s="8">
        <f t="shared" si="298"/>
        <v>8.7754629629629599E-2</v>
      </c>
      <c r="F2400" s="17">
        <f t="shared" si="299"/>
        <v>18.00000000005474</v>
      </c>
      <c r="G2400" s="17">
        <f t="shared" si="300"/>
        <v>18.000000000063949</v>
      </c>
      <c r="H2400" s="17">
        <f t="shared" si="301"/>
        <v>18.000000000063949</v>
      </c>
      <c r="I2400" s="17">
        <f t="shared" si="302"/>
        <v>18.600000000000641</v>
      </c>
      <c r="J2400" s="17">
        <f t="shared" si="303"/>
        <v>18.720000000004195</v>
      </c>
      <c r="K2400" s="20" t="str">
        <f>HYPERLINK("http://maps.google.nl/maps?q="&amp;SUBSTITUTE(Tabel2[[#This Row],[lat]],",",".")&amp;","&amp;SUBSTITUTE(Tabel2[[#This Row],[lon]],",","."))</f>
        <v>http://maps.google.nl/maps?q=50.941069,5.83612</v>
      </c>
    </row>
    <row r="2401" spans="1:11" x14ac:dyDescent="0.25">
      <c r="A2401" s="12">
        <f>TIMEVALUE(MID(Tabel2[[#This Row],[ns1:time2]],12,8))</f>
        <v>0.54971064814814818</v>
      </c>
      <c r="B2401" s="13">
        <f>ROUND(6370973.27862*((2*ASIN(SQRT((SIN((RADIANS(Strava!E2400)-RADIANS(Strava!E2401))/2)^2)+COS(RADIANS(Strava!E2400))*COS(RADIANS(Strava!E2401))*(SIN((RADIANS(Strava!F2400)-RADIANS(Strava!F2401))/2)^2))))),0)</f>
        <v>5</v>
      </c>
      <c r="C2401" s="14">
        <f t="shared" si="296"/>
        <v>34.251000000000111</v>
      </c>
      <c r="D2401" s="12">
        <f t="shared" si="297"/>
        <v>1.1574074074149898E-5</v>
      </c>
      <c r="E2401" s="12">
        <f t="shared" si="298"/>
        <v>8.7766203703703749E-2</v>
      </c>
      <c r="F2401" s="15">
        <f t="shared" si="299"/>
        <v>17.999999999882078</v>
      </c>
      <c r="G2401" s="15">
        <f t="shared" si="300"/>
        <v>17.999999999977618</v>
      </c>
      <c r="H2401" s="15">
        <f t="shared" si="301"/>
        <v>18.000000000006395</v>
      </c>
      <c r="I2401" s="15">
        <f t="shared" si="302"/>
        <v>18.000000000020783</v>
      </c>
      <c r="J2401" s="15">
        <f t="shared" si="303"/>
        <v>18.89999999999602</v>
      </c>
      <c r="K2401" s="21" t="str">
        <f>HYPERLINK("http://maps.google.nl/maps?q="&amp;SUBSTITUTE(Tabel2[[#This Row],[lat]],",",".")&amp;","&amp;SUBSTITUTE(Tabel2[[#This Row],[lon]],",","."))</f>
        <v>http://maps.google.nl/maps?q=50.941031,5.836071</v>
      </c>
    </row>
    <row r="2402" spans="1:11" x14ac:dyDescent="0.25">
      <c r="A2402" s="8">
        <f>TIMEVALUE(MID(Tabel2[[#This Row],[ns1:time2]],12,8))</f>
        <v>0.54972222222222222</v>
      </c>
      <c r="B2402" s="13">
        <f>ROUND(6370973.27862*((2*ASIN(SQRT((SIN((RADIANS(Strava!E2401)-RADIANS(Strava!E2402))/2)^2)+COS(RADIANS(Strava!E2401))*COS(RADIANS(Strava!E2402))*(SIN((RADIANS(Strava!F2401)-RADIANS(Strava!F2402))/2)^2))))),0)</f>
        <v>5</v>
      </c>
      <c r="C2402" s="10">
        <f t="shared" si="296"/>
        <v>34.256000000000114</v>
      </c>
      <c r="D2402" s="8">
        <f t="shared" si="297"/>
        <v>1.1574074074038876E-5</v>
      </c>
      <c r="E2402" s="8">
        <f t="shared" si="298"/>
        <v>8.7777777777777788E-2</v>
      </c>
      <c r="F2402" s="17">
        <f t="shared" si="299"/>
        <v>18.00000000005474</v>
      </c>
      <c r="G2402" s="17">
        <f t="shared" si="300"/>
        <v>17.999999999977618</v>
      </c>
      <c r="H2402" s="17">
        <f t="shared" si="301"/>
        <v>18.000000000006395</v>
      </c>
      <c r="I2402" s="17">
        <f t="shared" si="302"/>
        <v>18.000000000020783</v>
      </c>
      <c r="J2402" s="17">
        <f t="shared" si="303"/>
        <v>18.89999999999602</v>
      </c>
      <c r="K2402" s="20" t="str">
        <f>HYPERLINK("http://maps.google.nl/maps?q="&amp;SUBSTITUTE(Tabel2[[#This Row],[lat]],",",".")&amp;","&amp;SUBSTITUTE(Tabel2[[#This Row],[lon]],",","."))</f>
        <v>http://maps.google.nl/maps?q=50.940996,5.836017</v>
      </c>
    </row>
    <row r="2403" spans="1:11" x14ac:dyDescent="0.25">
      <c r="A2403" s="12">
        <f>TIMEVALUE(MID(Tabel2[[#This Row],[ns1:time2]],12,8))</f>
        <v>0.54973379629629626</v>
      </c>
      <c r="B2403" s="13">
        <f>ROUND(6370973.27862*((2*ASIN(SQRT((SIN((RADIANS(Strava!E2402)-RADIANS(Strava!E2403))/2)^2)+COS(RADIANS(Strava!E2402))*COS(RADIANS(Strava!E2403))*(SIN((RADIANS(Strava!F2402)-RADIANS(Strava!F2403))/2)^2))))),0)</f>
        <v>5</v>
      </c>
      <c r="C2403" s="14">
        <f t="shared" si="296"/>
        <v>34.261000000000116</v>
      </c>
      <c r="D2403" s="12">
        <f t="shared" si="297"/>
        <v>1.1574074074038876E-5</v>
      </c>
      <c r="E2403" s="12">
        <f t="shared" si="298"/>
        <v>8.7789351851851827E-2</v>
      </c>
      <c r="F2403" s="15">
        <f t="shared" si="299"/>
        <v>18.00000000005474</v>
      </c>
      <c r="G2403" s="15">
        <f t="shared" si="300"/>
        <v>18.000000000063949</v>
      </c>
      <c r="H2403" s="15">
        <f t="shared" si="301"/>
        <v>18.000000000006395</v>
      </c>
      <c r="I2403" s="15">
        <f t="shared" si="302"/>
        <v>18.000000000020783</v>
      </c>
      <c r="J2403" s="15">
        <f t="shared" si="303"/>
        <v>18.900000000005083</v>
      </c>
      <c r="K2403" s="21" t="str">
        <f>HYPERLINK("http://maps.google.nl/maps?q="&amp;SUBSTITUTE(Tabel2[[#This Row],[lat]],",",".")&amp;","&amp;SUBSTITUTE(Tabel2[[#This Row],[lon]],",","."))</f>
        <v>http://maps.google.nl/maps?q=50.940962,5.835962</v>
      </c>
    </row>
    <row r="2404" spans="1:11" x14ac:dyDescent="0.25">
      <c r="A2404" s="8">
        <f>TIMEVALUE(MID(Tabel2[[#This Row],[ns1:time2]],12,8))</f>
        <v>0.54981481481481487</v>
      </c>
      <c r="B2404" s="13">
        <f>ROUND(6370973.27862*((2*ASIN(SQRT((SIN((RADIANS(Strava!E2403)-RADIANS(Strava!E2404))/2)^2)+COS(RADIANS(Strava!E2403))*COS(RADIANS(Strava!E2404))*(SIN((RADIANS(Strava!F2403)-RADIANS(Strava!F2404))/2)^2))))),0)</f>
        <v>38</v>
      </c>
      <c r="C2404" s="10">
        <f t="shared" si="296"/>
        <v>34.299000000000113</v>
      </c>
      <c r="D2404" s="8">
        <f t="shared" si="297"/>
        <v>8.1018518518605198E-5</v>
      </c>
      <c r="E2404" s="8">
        <f t="shared" si="298"/>
        <v>8.7870370370370432E-2</v>
      </c>
      <c r="F2404" s="17">
        <f t="shared" si="299"/>
        <v>19.542857142836233</v>
      </c>
      <c r="G2404" s="17">
        <f t="shared" si="300"/>
        <v>19.34999999998891</v>
      </c>
      <c r="H2404" s="17">
        <f t="shared" si="301"/>
        <v>19.199999999997726</v>
      </c>
      <c r="I2404" s="17">
        <f t="shared" si="302"/>
        <v>19.079999999986391</v>
      </c>
      <c r="J2404" s="17">
        <f t="shared" si="303"/>
        <v>19.107692307687696</v>
      </c>
      <c r="K2404" s="20" t="str">
        <f>HYPERLINK("http://maps.google.nl/maps?q="&amp;SUBSTITUTE(Tabel2[[#This Row],[lat]],",",".")&amp;","&amp;SUBSTITUTE(Tabel2[[#This Row],[lon]],",","."))</f>
        <v>http://maps.google.nl/maps?q=50.940695,5.835622</v>
      </c>
    </row>
    <row r="2405" spans="1:11" x14ac:dyDescent="0.25">
      <c r="A2405" s="12">
        <f>TIMEVALUE(MID(Tabel2[[#This Row],[ns1:time2]],12,8))</f>
        <v>0.54988425925925932</v>
      </c>
      <c r="B2405" s="13">
        <f>ROUND(6370973.27862*((2*ASIN(SQRT((SIN((RADIANS(Strava!E2404)-RADIANS(Strava!E2405))/2)^2)+COS(RADIANS(Strava!E2404))*COS(RADIANS(Strava!E2405))*(SIN((RADIANS(Strava!F2404)-RADIANS(Strava!F2405))/2)^2))))),0)</f>
        <v>32</v>
      </c>
      <c r="C2405" s="14">
        <f t="shared" si="296"/>
        <v>34.33100000000011</v>
      </c>
      <c r="D2405" s="12">
        <f t="shared" si="297"/>
        <v>6.94444444444553E-5</v>
      </c>
      <c r="E2405" s="12">
        <f t="shared" si="298"/>
        <v>8.7939814814814887E-2</v>
      </c>
      <c r="F2405" s="15">
        <f t="shared" si="299"/>
        <v>19.199999999997001</v>
      </c>
      <c r="G2405" s="15">
        <f t="shared" si="300"/>
        <v>19.384615384600931</v>
      </c>
      <c r="H2405" s="15">
        <f t="shared" si="301"/>
        <v>19.285714285705769</v>
      </c>
      <c r="I2405" s="15">
        <f t="shared" si="302"/>
        <v>19.199999999996589</v>
      </c>
      <c r="J2405" s="15">
        <f t="shared" si="303"/>
        <v>19.00800000000018</v>
      </c>
      <c r="K2405" s="21" t="str">
        <f>HYPERLINK("http://maps.google.nl/maps?q="&amp;SUBSTITUTE(Tabel2[[#This Row],[lat]],",",".")&amp;","&amp;SUBSTITUTE(Tabel2[[#This Row],[lon]],",","."))</f>
        <v>http://maps.google.nl/maps?q=50.940485,5.835314</v>
      </c>
    </row>
    <row r="2406" spans="1:11" x14ac:dyDescent="0.25">
      <c r="A2406" s="8">
        <f>TIMEVALUE(MID(Tabel2[[#This Row],[ns1:time2]],12,8))</f>
        <v>0.54989583333333336</v>
      </c>
      <c r="B2406" s="13">
        <f>ROUND(6370973.27862*((2*ASIN(SQRT((SIN((RADIANS(Strava!E2405)-RADIANS(Strava!E2406))/2)^2)+COS(RADIANS(Strava!E2405))*COS(RADIANS(Strava!E2406))*(SIN((RADIANS(Strava!F2405)-RADIANS(Strava!F2406))/2)^2))))),0)</f>
        <v>5</v>
      </c>
      <c r="C2406" s="10">
        <f t="shared" si="296"/>
        <v>34.336000000000112</v>
      </c>
      <c r="D2406" s="8">
        <f t="shared" si="297"/>
        <v>1.1574074074038876E-5</v>
      </c>
      <c r="E2406" s="8">
        <f t="shared" si="298"/>
        <v>8.7951388888888926E-2</v>
      </c>
      <c r="F2406" s="17">
        <f t="shared" si="299"/>
        <v>18.00000000005474</v>
      </c>
      <c r="G2406" s="17">
        <f t="shared" si="300"/>
        <v>19.028571428576647</v>
      </c>
      <c r="H2406" s="17">
        <f t="shared" si="301"/>
        <v>19.285714285705769</v>
      </c>
      <c r="I2406" s="17">
        <f t="shared" si="302"/>
        <v>19.199999999996589</v>
      </c>
      <c r="J2406" s="17">
        <f t="shared" si="303"/>
        <v>18.939130434778473</v>
      </c>
      <c r="K2406" s="20" t="str">
        <f>HYPERLINK("http://maps.google.nl/maps?q="&amp;SUBSTITUTE(Tabel2[[#This Row],[lat]],",",".")&amp;","&amp;SUBSTITUTE(Tabel2[[#This Row],[lon]],",","."))</f>
        <v>http://maps.google.nl/maps?q=50.940456,5.835255</v>
      </c>
    </row>
    <row r="2407" spans="1:11" x14ac:dyDescent="0.25">
      <c r="A2407" s="12">
        <f>TIMEVALUE(MID(Tabel2[[#This Row],[ns1:time2]],12,8))</f>
        <v>0.54991898148148144</v>
      </c>
      <c r="B2407" s="13">
        <f>ROUND(6370973.27862*((2*ASIN(SQRT((SIN((RADIANS(Strava!E2406)-RADIANS(Strava!E2407))/2)^2)+COS(RADIANS(Strava!E2406))*COS(RADIANS(Strava!E2407))*(SIN((RADIANS(Strava!F2406)-RADIANS(Strava!F2407))/2)^2))))),0)</f>
        <v>11</v>
      </c>
      <c r="C2407" s="14">
        <f t="shared" si="296"/>
        <v>34.347000000000115</v>
      </c>
      <c r="D2407" s="12">
        <f t="shared" si="297"/>
        <v>2.3148148148077752E-5</v>
      </c>
      <c r="E2407" s="12">
        <f t="shared" si="298"/>
        <v>8.7974537037037004E-2</v>
      </c>
      <c r="F2407" s="15">
        <f t="shared" si="299"/>
        <v>19.800000000060212</v>
      </c>
      <c r="G2407" s="15">
        <f t="shared" si="300"/>
        <v>19.200000000064801</v>
      </c>
      <c r="H2407" s="15">
        <f t="shared" si="301"/>
        <v>19.200000000018189</v>
      </c>
      <c r="I2407" s="15">
        <f t="shared" si="302"/>
        <v>19.350000000000509</v>
      </c>
      <c r="J2407" s="15">
        <f t="shared" si="303"/>
        <v>18.981818181828519</v>
      </c>
      <c r="K2407" s="21" t="str">
        <f>HYPERLINK("http://maps.google.nl/maps?q="&amp;SUBSTITUTE(Tabel2[[#This Row],[lat]],",",".")&amp;","&amp;SUBSTITUTE(Tabel2[[#This Row],[lon]],",","."))</f>
        <v>http://maps.google.nl/maps?q=50.940398,5.835134</v>
      </c>
    </row>
    <row r="2408" spans="1:11" x14ac:dyDescent="0.25">
      <c r="A2408" s="8">
        <f>TIMEVALUE(MID(Tabel2[[#This Row],[ns1:time2]],12,8))</f>
        <v>0.54994212962962963</v>
      </c>
      <c r="B2408" s="13">
        <f>ROUND(6370973.27862*((2*ASIN(SQRT((SIN((RADIANS(Strava!E2407)-RADIANS(Strava!E2408))/2)^2)+COS(RADIANS(Strava!E2407))*COS(RADIANS(Strava!E2408))*(SIN((RADIANS(Strava!F2407)-RADIANS(Strava!F2408))/2)^2))))),0)</f>
        <v>10</v>
      </c>
      <c r="C2408" s="10">
        <f t="shared" si="296"/>
        <v>34.357000000000113</v>
      </c>
      <c r="D2408" s="8">
        <f t="shared" si="297"/>
        <v>2.3148148148188774E-5</v>
      </c>
      <c r="E2408" s="8">
        <f t="shared" si="298"/>
        <v>8.7997685185185193E-2</v>
      </c>
      <c r="F2408" s="17">
        <f t="shared" si="299"/>
        <v>17.999999999968409</v>
      </c>
      <c r="G2408" s="17">
        <f t="shared" si="300"/>
        <v>18.90000000001287</v>
      </c>
      <c r="H2408" s="17">
        <f t="shared" si="301"/>
        <v>18.720000000023433</v>
      </c>
      <c r="I2408" s="17">
        <f t="shared" si="302"/>
        <v>18.981818181826196</v>
      </c>
      <c r="J2408" s="17">
        <f t="shared" si="303"/>
        <v>18.939130434786374</v>
      </c>
      <c r="K2408" s="20" t="str">
        <f>HYPERLINK("http://maps.google.nl/maps?q="&amp;SUBSTITUTE(Tabel2[[#This Row],[lat]],",",".")&amp;","&amp;SUBSTITUTE(Tabel2[[#This Row],[lon]],",","."))</f>
        <v>http://maps.google.nl/maps?q=50.940353,5.835003</v>
      </c>
    </row>
    <row r="2409" spans="1:11" x14ac:dyDescent="0.25">
      <c r="A2409" s="12">
        <f>TIMEVALUE(MID(Tabel2[[#This Row],[ns1:time2]],12,8))</f>
        <v>0.54995370370370367</v>
      </c>
      <c r="B2409" s="13">
        <f>ROUND(6370973.27862*((2*ASIN(SQRT((SIN((RADIANS(Strava!E2408)-RADIANS(Strava!E2409))/2)^2)+COS(RADIANS(Strava!E2408))*COS(RADIANS(Strava!E2409))*(SIN((RADIANS(Strava!F2408)-RADIANS(Strava!F2409))/2)^2))))),0)</f>
        <v>5</v>
      </c>
      <c r="C2409" s="14">
        <f t="shared" si="296"/>
        <v>34.362000000000116</v>
      </c>
      <c r="D2409" s="12">
        <f t="shared" si="297"/>
        <v>1.1574074074038876E-5</v>
      </c>
      <c r="E2409" s="12">
        <f t="shared" si="298"/>
        <v>8.8009259259259232E-2</v>
      </c>
      <c r="F2409" s="15">
        <f t="shared" si="299"/>
        <v>18.00000000005474</v>
      </c>
      <c r="G2409" s="15">
        <f t="shared" si="300"/>
        <v>17.999999999997868</v>
      </c>
      <c r="H2409" s="15">
        <f t="shared" si="301"/>
        <v>18.720000000023433</v>
      </c>
      <c r="I2409" s="15">
        <f t="shared" si="302"/>
        <v>18.600000000030377</v>
      </c>
      <c r="J2409" s="15">
        <f t="shared" si="303"/>
        <v>18.939130434786374</v>
      </c>
      <c r="K2409" s="21" t="str">
        <f>HYPERLINK("http://maps.google.nl/maps?q="&amp;SUBSTITUTE(Tabel2[[#This Row],[lat]],",",".")&amp;","&amp;SUBSTITUTE(Tabel2[[#This Row],[lon]],",","."))</f>
        <v>http://maps.google.nl/maps?q=50.940335,5.834934</v>
      </c>
    </row>
    <row r="2410" spans="1:11" x14ac:dyDescent="0.25">
      <c r="A2410" s="8">
        <f>TIMEVALUE(MID(Tabel2[[#This Row],[ns1:time2]],12,8))</f>
        <v>0.54996527777777782</v>
      </c>
      <c r="B2410" s="13">
        <f>ROUND(6370973.27862*((2*ASIN(SQRT((SIN((RADIANS(Strava!E2409)-RADIANS(Strava!E2410))/2)^2)+COS(RADIANS(Strava!E2409))*COS(RADIANS(Strava!E2410))*(SIN((RADIANS(Strava!F2409)-RADIANS(Strava!F2410))/2)^2))))),0)</f>
        <v>5</v>
      </c>
      <c r="C2410" s="10">
        <f t="shared" si="296"/>
        <v>34.367000000000118</v>
      </c>
      <c r="D2410" s="8">
        <f t="shared" si="297"/>
        <v>1.1574074074149898E-5</v>
      </c>
      <c r="E2410" s="8">
        <f t="shared" si="298"/>
        <v>8.8020833333333381E-2</v>
      </c>
      <c r="F2410" s="17">
        <f t="shared" si="299"/>
        <v>17.999999999882078</v>
      </c>
      <c r="G2410" s="17">
        <f t="shared" si="300"/>
        <v>17.999999999977618</v>
      </c>
      <c r="H2410" s="17">
        <f t="shared" si="301"/>
        <v>17.999999999971223</v>
      </c>
      <c r="I2410" s="17">
        <f t="shared" si="302"/>
        <v>18.600000000000641</v>
      </c>
      <c r="J2410" s="17">
        <f t="shared" si="303"/>
        <v>18.939130434778473</v>
      </c>
      <c r="K2410" s="20" t="str">
        <f>HYPERLINK("http://maps.google.nl/maps?q="&amp;SUBSTITUTE(Tabel2[[#This Row],[lat]],",",".")&amp;","&amp;SUBSTITUTE(Tabel2[[#This Row],[lon]],",","."))</f>
        <v>http://maps.google.nl/maps?q=50.940319,5.834861</v>
      </c>
    </row>
    <row r="2411" spans="1:11" x14ac:dyDescent="0.25">
      <c r="A2411" s="12">
        <f>TIMEVALUE(MID(Tabel2[[#This Row],[ns1:time2]],12,8))</f>
        <v>0.54997685185185186</v>
      </c>
      <c r="B2411" s="13">
        <f>ROUND(6370973.27862*((2*ASIN(SQRT((SIN((RADIANS(Strava!E2410)-RADIANS(Strava!E2411))/2)^2)+COS(RADIANS(Strava!E2410))*COS(RADIANS(Strava!E2411))*(SIN((RADIANS(Strava!F2410)-RADIANS(Strava!F2411))/2)^2))))),0)</f>
        <v>5</v>
      </c>
      <c r="C2411" s="14">
        <f t="shared" si="296"/>
        <v>34.372000000000121</v>
      </c>
      <c r="D2411" s="12">
        <f t="shared" si="297"/>
        <v>1.1574074074038876E-5</v>
      </c>
      <c r="E2411" s="12">
        <f t="shared" si="298"/>
        <v>8.803240740740742E-2</v>
      </c>
      <c r="F2411" s="15">
        <f t="shared" si="299"/>
        <v>18.00000000005474</v>
      </c>
      <c r="G2411" s="15">
        <f t="shared" si="300"/>
        <v>17.999999999977618</v>
      </c>
      <c r="H2411" s="15">
        <f t="shared" si="301"/>
        <v>18.000000000006395</v>
      </c>
      <c r="I2411" s="15">
        <f t="shared" si="302"/>
        <v>17.999999999989768</v>
      </c>
      <c r="J2411" s="15">
        <f t="shared" si="303"/>
        <v>18.939130434786374</v>
      </c>
      <c r="K2411" s="21" t="str">
        <f>HYPERLINK("http://maps.google.nl/maps?q="&amp;SUBSTITUTE(Tabel2[[#This Row],[lat]],",",".")&amp;","&amp;SUBSTITUTE(Tabel2[[#This Row],[lon]],",","."))</f>
        <v>http://maps.google.nl/maps?q=50.940307,5.834792</v>
      </c>
    </row>
    <row r="2412" spans="1:11" x14ac:dyDescent="0.25">
      <c r="A2412" s="8">
        <f>TIMEVALUE(MID(Tabel2[[#This Row],[ns1:time2]],12,8))</f>
        <v>0.54998842592592589</v>
      </c>
      <c r="B2412" s="13">
        <f>ROUND(6370973.27862*((2*ASIN(SQRT((SIN((RADIANS(Strava!E2411)-RADIANS(Strava!E2412))/2)^2)+COS(RADIANS(Strava!E2411))*COS(RADIANS(Strava!E2412))*(SIN((RADIANS(Strava!F2411)-RADIANS(Strava!F2412))/2)^2))))),0)</f>
        <v>5</v>
      </c>
      <c r="C2412" s="10">
        <f t="shared" si="296"/>
        <v>34.377000000000123</v>
      </c>
      <c r="D2412" s="8">
        <f t="shared" si="297"/>
        <v>1.1574074074038876E-5</v>
      </c>
      <c r="E2412" s="8">
        <f t="shared" si="298"/>
        <v>8.8043981481481459E-2</v>
      </c>
      <c r="F2412" s="17">
        <f t="shared" si="299"/>
        <v>18.00000000005474</v>
      </c>
      <c r="G2412" s="17">
        <f t="shared" si="300"/>
        <v>18.000000000063949</v>
      </c>
      <c r="H2412" s="17">
        <f t="shared" si="301"/>
        <v>18.000000000006395</v>
      </c>
      <c r="I2412" s="17">
        <f t="shared" si="302"/>
        <v>18.000000000020783</v>
      </c>
      <c r="J2412" s="17">
        <f t="shared" si="303"/>
        <v>18.939130434786374</v>
      </c>
      <c r="K2412" s="20" t="str">
        <f>HYPERLINK("http://maps.google.nl/maps?q="&amp;SUBSTITUTE(Tabel2[[#This Row],[lat]],",",".")&amp;","&amp;SUBSTITUTE(Tabel2[[#This Row],[lon]],",","."))</f>
        <v>http://maps.google.nl/maps?q=50.940299,5.834721</v>
      </c>
    </row>
    <row r="2413" spans="1:11" x14ac:dyDescent="0.25">
      <c r="A2413" s="12">
        <f>TIMEVALUE(MID(Tabel2[[#This Row],[ns1:time2]],12,8))</f>
        <v>0.55005787037037035</v>
      </c>
      <c r="B2413" s="13">
        <f>ROUND(6370973.27862*((2*ASIN(SQRT((SIN((RADIANS(Strava!E2412)-RADIANS(Strava!E2413))/2)^2)+COS(RADIANS(Strava!E2412))*COS(RADIANS(Strava!E2413))*(SIN((RADIANS(Strava!F2412)-RADIANS(Strava!F2413))/2)^2))))),0)</f>
        <v>30</v>
      </c>
      <c r="C2413" s="14">
        <f t="shared" si="296"/>
        <v>34.407000000000124</v>
      </c>
      <c r="D2413" s="12">
        <f t="shared" si="297"/>
        <v>6.94444444444553E-5</v>
      </c>
      <c r="E2413" s="12">
        <f t="shared" si="298"/>
        <v>8.8113425925925914E-2</v>
      </c>
      <c r="F2413" s="15">
        <f t="shared" si="299"/>
        <v>17.999999999997186</v>
      </c>
      <c r="G2413" s="15">
        <f t="shared" si="300"/>
        <v>18.000000000007308</v>
      </c>
      <c r="H2413" s="15">
        <f t="shared" si="301"/>
        <v>18.000000000014388</v>
      </c>
      <c r="I2413" s="15">
        <f t="shared" si="302"/>
        <v>18.000000000000711</v>
      </c>
      <c r="J2413" s="15">
        <f t="shared" si="303"/>
        <v>18.771428571428796</v>
      </c>
      <c r="K2413" s="21" t="str">
        <f>HYPERLINK("http://maps.google.nl/maps?q="&amp;SUBSTITUTE(Tabel2[[#This Row],[lat]],",",".")&amp;","&amp;SUBSTITUTE(Tabel2[[#This Row],[lon]],",","."))</f>
        <v>http://maps.google.nl/maps?q=50.94025,5.834299</v>
      </c>
    </row>
    <row r="2414" spans="1:11" x14ac:dyDescent="0.25">
      <c r="A2414" s="8">
        <f>TIMEVALUE(MID(Tabel2[[#This Row],[ns1:time2]],12,8))</f>
        <v>0.55006944444444439</v>
      </c>
      <c r="B2414" s="13">
        <f>ROUND(6370973.27862*((2*ASIN(SQRT((SIN((RADIANS(Strava!E2413)-RADIANS(Strava!E2414))/2)^2)+COS(RADIANS(Strava!E2413))*COS(RADIANS(Strava!E2414))*(SIN((RADIANS(Strava!F2413)-RADIANS(Strava!F2414))/2)^2))))),0)</f>
        <v>5</v>
      </c>
      <c r="C2414" s="10">
        <f t="shared" si="296"/>
        <v>34.412000000000127</v>
      </c>
      <c r="D2414" s="8">
        <f t="shared" si="297"/>
        <v>1.1574074074038876E-5</v>
      </c>
      <c r="E2414" s="8">
        <f t="shared" si="298"/>
        <v>8.8124999999999953E-2</v>
      </c>
      <c r="F2414" s="17">
        <f t="shared" si="299"/>
        <v>18.00000000005474</v>
      </c>
      <c r="G2414" s="17">
        <f t="shared" si="300"/>
        <v>18.000000000007308</v>
      </c>
      <c r="H2414" s="17">
        <f t="shared" si="301"/>
        <v>18.000000000014388</v>
      </c>
      <c r="I2414" s="17">
        <f t="shared" si="302"/>
        <v>18.000000000019895</v>
      </c>
      <c r="J2414" s="17">
        <f t="shared" si="303"/>
        <v>18.4909090909192</v>
      </c>
      <c r="K2414" s="20" t="str">
        <f>HYPERLINK("http://maps.google.nl/maps?q="&amp;SUBSTITUTE(Tabel2[[#This Row],[lat]],",",".")&amp;","&amp;SUBSTITUTE(Tabel2[[#This Row],[lon]],",","."))</f>
        <v>http://maps.google.nl/maps?q=50.940237,5.834238</v>
      </c>
    </row>
    <row r="2415" spans="1:11" x14ac:dyDescent="0.25">
      <c r="A2415" s="12">
        <f>TIMEVALUE(MID(Tabel2[[#This Row],[ns1:time2]],12,8))</f>
        <v>0.55008101851851854</v>
      </c>
      <c r="B2415" s="13">
        <f>ROUND(6370973.27862*((2*ASIN(SQRT((SIN((RADIANS(Strava!E2414)-RADIANS(Strava!E2415))/2)^2)+COS(RADIANS(Strava!E2414))*COS(RADIANS(Strava!E2415))*(SIN((RADIANS(Strava!F2414)-RADIANS(Strava!F2415))/2)^2))))),0)</f>
        <v>5</v>
      </c>
      <c r="C2415" s="14">
        <f t="shared" si="296"/>
        <v>34.417000000000129</v>
      </c>
      <c r="D2415" s="12">
        <f t="shared" si="297"/>
        <v>1.1574074074149898E-5</v>
      </c>
      <c r="E2415" s="12">
        <f t="shared" si="298"/>
        <v>8.8136574074074103E-2</v>
      </c>
      <c r="F2415" s="15">
        <f t="shared" si="299"/>
        <v>17.999999999882078</v>
      </c>
      <c r="G2415" s="15">
        <f t="shared" si="300"/>
        <v>17.999999999977618</v>
      </c>
      <c r="H2415" s="15">
        <f t="shared" si="301"/>
        <v>17.999999999992806</v>
      </c>
      <c r="I2415" s="15">
        <f t="shared" si="302"/>
        <v>18.000000000000711</v>
      </c>
      <c r="J2415" s="15">
        <f t="shared" si="303"/>
        <v>18.211764705890559</v>
      </c>
      <c r="K2415" s="21" t="str">
        <f>HYPERLINK("http://maps.google.nl/maps?q="&amp;SUBSTITUTE(Tabel2[[#This Row],[lat]],",",".")&amp;","&amp;SUBSTITUTE(Tabel2[[#This Row],[lon]],",","."))</f>
        <v>http://maps.google.nl/maps?q=50.940223,5.834173</v>
      </c>
    </row>
    <row r="2416" spans="1:11" x14ac:dyDescent="0.25">
      <c r="A2416" s="8">
        <f>TIMEVALUE(MID(Tabel2[[#This Row],[ns1:time2]],12,8))</f>
        <v>0.55009259259259258</v>
      </c>
      <c r="B2416" s="13">
        <f>ROUND(6370973.27862*((2*ASIN(SQRT((SIN((RADIANS(Strava!E2415)-RADIANS(Strava!E2416))/2)^2)+COS(RADIANS(Strava!E2415))*COS(RADIANS(Strava!E2416))*(SIN((RADIANS(Strava!F2415)-RADIANS(Strava!F2416))/2)^2))))),0)</f>
        <v>5</v>
      </c>
      <c r="C2416" s="10">
        <f t="shared" si="296"/>
        <v>34.422000000000132</v>
      </c>
      <c r="D2416" s="8">
        <f t="shared" si="297"/>
        <v>1.1574074074038876E-5</v>
      </c>
      <c r="E2416" s="8">
        <f t="shared" si="298"/>
        <v>8.8148148148148142E-2</v>
      </c>
      <c r="F2416" s="17">
        <f t="shared" si="299"/>
        <v>18.00000000005474</v>
      </c>
      <c r="G2416" s="17">
        <f t="shared" si="300"/>
        <v>17.999999999977618</v>
      </c>
      <c r="H2416" s="17">
        <f t="shared" si="301"/>
        <v>18.000000000006395</v>
      </c>
      <c r="I2416" s="17">
        <f t="shared" si="302"/>
        <v>18.000000000000711</v>
      </c>
      <c r="J2416" s="17">
        <f t="shared" si="303"/>
        <v>18.211764705890559</v>
      </c>
      <c r="K2416" s="20" t="str">
        <f>HYPERLINK("http://maps.google.nl/maps?q="&amp;SUBSTITUTE(Tabel2[[#This Row],[lat]],",",".")&amp;","&amp;SUBSTITUTE(Tabel2[[#This Row],[lon]],",","."))</f>
        <v>http://maps.google.nl/maps?q=50.94021,5.834107</v>
      </c>
    </row>
    <row r="2417" spans="1:11" x14ac:dyDescent="0.25">
      <c r="A2417" s="12">
        <f>TIMEVALUE(MID(Tabel2[[#This Row],[ns1:time2]],12,8))</f>
        <v>0.55010416666666673</v>
      </c>
      <c r="B2417" s="13">
        <f>ROUND(6370973.27862*((2*ASIN(SQRT((SIN((RADIANS(Strava!E2416)-RADIANS(Strava!E2417))/2)^2)+COS(RADIANS(Strava!E2416))*COS(RADIANS(Strava!E2417))*(SIN((RADIANS(Strava!F2416)-RADIANS(Strava!F2417))/2)^2))))),0)</f>
        <v>5</v>
      </c>
      <c r="C2417" s="14">
        <f t="shared" si="296"/>
        <v>34.427000000000135</v>
      </c>
      <c r="D2417" s="12">
        <f t="shared" si="297"/>
        <v>1.1574074074149898E-5</v>
      </c>
      <c r="E2417" s="12">
        <f t="shared" si="298"/>
        <v>8.8159722222222292E-2</v>
      </c>
      <c r="F2417" s="15">
        <f t="shared" si="299"/>
        <v>17.999999999882078</v>
      </c>
      <c r="G2417" s="15">
        <f t="shared" si="300"/>
        <v>17.999999999977618</v>
      </c>
      <c r="H2417" s="15">
        <f t="shared" si="301"/>
        <v>17.999999999948841</v>
      </c>
      <c r="I2417" s="15">
        <f t="shared" si="302"/>
        <v>17.999999999977618</v>
      </c>
      <c r="J2417" s="15">
        <f t="shared" si="303"/>
        <v>17.999999999994404</v>
      </c>
      <c r="K2417" s="21" t="str">
        <f>HYPERLINK("http://maps.google.nl/maps?q="&amp;SUBSTITUTE(Tabel2[[#This Row],[lat]],",",".")&amp;","&amp;SUBSTITUTE(Tabel2[[#This Row],[lon]],",","."))</f>
        <v>http://maps.google.nl/maps?q=50.940195,5.834042</v>
      </c>
    </row>
    <row r="2418" spans="1:11" x14ac:dyDescent="0.25">
      <c r="A2418" s="8">
        <f>TIMEVALUE(MID(Tabel2[[#This Row],[ns1:time2]],12,8))</f>
        <v>0.55011574074074077</v>
      </c>
      <c r="B2418" s="13">
        <f>ROUND(6370973.27862*((2*ASIN(SQRT((SIN((RADIANS(Strava!E2417)-RADIANS(Strava!E2418))/2)^2)+COS(RADIANS(Strava!E2417))*COS(RADIANS(Strava!E2418))*(SIN((RADIANS(Strava!F2417)-RADIANS(Strava!F2418))/2)^2))))),0)</f>
        <v>5</v>
      </c>
      <c r="C2418" s="10">
        <f t="shared" si="296"/>
        <v>34.432000000000137</v>
      </c>
      <c r="D2418" s="8">
        <f t="shared" si="297"/>
        <v>1.1574074074038876E-5</v>
      </c>
      <c r="E2418" s="8">
        <f t="shared" si="298"/>
        <v>8.8171296296296331E-2</v>
      </c>
      <c r="F2418" s="17">
        <f t="shared" si="299"/>
        <v>18.00000000005474</v>
      </c>
      <c r="G2418" s="17">
        <f t="shared" si="300"/>
        <v>17.999999999977618</v>
      </c>
      <c r="H2418" s="17">
        <f t="shared" si="301"/>
        <v>18.000000000006395</v>
      </c>
      <c r="I2418" s="17">
        <f t="shared" si="302"/>
        <v>17.999999999977618</v>
      </c>
      <c r="J2418" s="17">
        <f t="shared" si="303"/>
        <v>18.000000000002984</v>
      </c>
      <c r="K2418" s="20" t="str">
        <f>HYPERLINK("http://maps.google.nl/maps?q="&amp;SUBSTITUTE(Tabel2[[#This Row],[lat]],",",".")&amp;","&amp;SUBSTITUTE(Tabel2[[#This Row],[lon]],",","."))</f>
        <v>http://maps.google.nl/maps?q=50.940178,5.833979</v>
      </c>
    </row>
    <row r="2419" spans="1:11" x14ac:dyDescent="0.25">
      <c r="A2419" s="12">
        <f>TIMEVALUE(MID(Tabel2[[#This Row],[ns1:time2]],12,8))</f>
        <v>0.55012731481481481</v>
      </c>
      <c r="B2419" s="13">
        <f>ROUND(6370973.27862*((2*ASIN(SQRT((SIN((RADIANS(Strava!E2418)-RADIANS(Strava!E2419))/2)^2)+COS(RADIANS(Strava!E2418))*COS(RADIANS(Strava!E2419))*(SIN((RADIANS(Strava!F2418)-RADIANS(Strava!F2419))/2)^2))))),0)</f>
        <v>5</v>
      </c>
      <c r="C2419" s="14">
        <f t="shared" si="296"/>
        <v>34.43700000000014</v>
      </c>
      <c r="D2419" s="12">
        <f t="shared" si="297"/>
        <v>1.1574074074038876E-5</v>
      </c>
      <c r="E2419" s="12">
        <f t="shared" si="298"/>
        <v>8.818287037037037E-2</v>
      </c>
      <c r="F2419" s="15">
        <f t="shared" si="299"/>
        <v>18.00000000005474</v>
      </c>
      <c r="G2419" s="15">
        <f t="shared" si="300"/>
        <v>18.000000000063949</v>
      </c>
      <c r="H2419" s="15">
        <f t="shared" si="301"/>
        <v>18.000000000006395</v>
      </c>
      <c r="I2419" s="15">
        <f t="shared" si="302"/>
        <v>18.000000000020783</v>
      </c>
      <c r="J2419" s="15">
        <f t="shared" si="303"/>
        <v>18.000000000002984</v>
      </c>
      <c r="K2419" s="21" t="str">
        <f>HYPERLINK("http://maps.google.nl/maps?q="&amp;SUBSTITUTE(Tabel2[[#This Row],[lat]],",",".")&amp;","&amp;SUBSTITUTE(Tabel2[[#This Row],[lon]],",","."))</f>
        <v>http://maps.google.nl/maps?q=50.940163,5.833915</v>
      </c>
    </row>
    <row r="2420" spans="1:11" x14ac:dyDescent="0.25">
      <c r="A2420" s="8">
        <f>TIMEVALUE(MID(Tabel2[[#This Row],[ns1:time2]],12,8))</f>
        <v>0.55023148148148149</v>
      </c>
      <c r="B2420" s="13">
        <f>ROUND(6370973.27862*((2*ASIN(SQRT((SIN((RADIANS(Strava!E2419)-RADIANS(Strava!E2420))/2)^2)+COS(RADIANS(Strava!E2419))*COS(RADIANS(Strava!E2420))*(SIN((RADIANS(Strava!F2419)-RADIANS(Strava!F2420))/2)^2))))),0)</f>
        <v>44</v>
      </c>
      <c r="C2420" s="10">
        <f t="shared" si="296"/>
        <v>34.481000000000137</v>
      </c>
      <c r="D2420" s="8">
        <f t="shared" si="297"/>
        <v>1.0416666666668295E-4</v>
      </c>
      <c r="E2420" s="8">
        <f t="shared" si="298"/>
        <v>8.8287037037037053E-2</v>
      </c>
      <c r="F2420" s="17">
        <f t="shared" si="299"/>
        <v>17.599999999997248</v>
      </c>
      <c r="G2420" s="17">
        <f t="shared" si="300"/>
        <v>17.640000000002697</v>
      </c>
      <c r="H2420" s="17">
        <f t="shared" si="301"/>
        <v>17.672727272735454</v>
      </c>
      <c r="I2420" s="17">
        <f t="shared" si="302"/>
        <v>17.699999999998614</v>
      </c>
      <c r="J2420" s="17">
        <f t="shared" si="303"/>
        <v>17.843478260874637</v>
      </c>
      <c r="K2420" s="20" t="str">
        <f>HYPERLINK("http://maps.google.nl/maps?q="&amp;SUBSTITUTE(Tabel2[[#This Row],[lat]],",",".")&amp;","&amp;SUBSTITUTE(Tabel2[[#This Row],[lon]],",","."))</f>
        <v>http://maps.google.nl/maps?q=50.939992,5.833345</v>
      </c>
    </row>
    <row r="2421" spans="1:11" x14ac:dyDescent="0.25">
      <c r="A2421" s="12">
        <f>TIMEVALUE(MID(Tabel2[[#This Row],[ns1:time2]],12,8))</f>
        <v>0.55024305555555553</v>
      </c>
      <c r="B2421" s="13">
        <f>ROUND(6370973.27862*((2*ASIN(SQRT((SIN((RADIANS(Strava!E2420)-RADIANS(Strava!E2421))/2)^2)+COS(RADIANS(Strava!E2420))*COS(RADIANS(Strava!E2421))*(SIN((RADIANS(Strava!F2420)-RADIANS(Strava!F2421))/2)^2))))),0)</f>
        <v>5</v>
      </c>
      <c r="C2421" s="14">
        <f t="shared" si="296"/>
        <v>34.486000000000139</v>
      </c>
      <c r="D2421" s="12">
        <f t="shared" si="297"/>
        <v>1.1574074074038876E-5</v>
      </c>
      <c r="E2421" s="12">
        <f t="shared" si="298"/>
        <v>8.8298611111111092E-2</v>
      </c>
      <c r="F2421" s="15">
        <f t="shared" si="299"/>
        <v>18.00000000005474</v>
      </c>
      <c r="G2421" s="15">
        <f t="shared" si="300"/>
        <v>17.640000000002697</v>
      </c>
      <c r="H2421" s="15">
        <f t="shared" si="301"/>
        <v>17.672727272735454</v>
      </c>
      <c r="I2421" s="15">
        <f t="shared" si="302"/>
        <v>17.700000000012764</v>
      </c>
      <c r="J2421" s="15">
        <f t="shared" si="303"/>
        <v>17.843478260874637</v>
      </c>
      <c r="K2421" s="21" t="str">
        <f>HYPERLINK("http://maps.google.nl/maps?q="&amp;SUBSTITUTE(Tabel2[[#This Row],[lat]],",",".")&amp;","&amp;SUBSTITUTE(Tabel2[[#This Row],[lon]],",","."))</f>
        <v>http://maps.google.nl/maps?q=50.939978,5.833281</v>
      </c>
    </row>
    <row r="2422" spans="1:11" x14ac:dyDescent="0.25">
      <c r="A2422" s="8">
        <f>TIMEVALUE(MID(Tabel2[[#This Row],[ns1:time2]],12,8))</f>
        <v>0.55025462962962968</v>
      </c>
      <c r="B2422" s="13">
        <f>ROUND(6370973.27862*((2*ASIN(SQRT((SIN((RADIANS(Strava!E2421)-RADIANS(Strava!E2422))/2)^2)+COS(RADIANS(Strava!E2421))*COS(RADIANS(Strava!E2422))*(SIN((RADIANS(Strava!F2421)-RADIANS(Strava!F2422))/2)^2))))),0)</f>
        <v>5</v>
      </c>
      <c r="C2422" s="10">
        <f t="shared" si="296"/>
        <v>34.491000000000142</v>
      </c>
      <c r="D2422" s="8">
        <f t="shared" si="297"/>
        <v>1.1574074074149898E-5</v>
      </c>
      <c r="E2422" s="8">
        <f t="shared" si="298"/>
        <v>8.8310185185185242E-2</v>
      </c>
      <c r="F2422" s="17">
        <f t="shared" si="299"/>
        <v>17.999999999882078</v>
      </c>
      <c r="G2422" s="17">
        <f t="shared" si="300"/>
        <v>17.999999999977618</v>
      </c>
      <c r="H2422" s="17">
        <f t="shared" si="301"/>
        <v>17.672727272720042</v>
      </c>
      <c r="I2422" s="17">
        <f t="shared" si="302"/>
        <v>17.699999999998614</v>
      </c>
      <c r="J2422" s="17">
        <f t="shared" si="303"/>
        <v>17.843478260867197</v>
      </c>
      <c r="K2422" s="20" t="str">
        <f>HYPERLINK("http://maps.google.nl/maps?q="&amp;SUBSTITUTE(Tabel2[[#This Row],[lat]],",",".")&amp;","&amp;SUBSTITUTE(Tabel2[[#This Row],[lon]],",","."))</f>
        <v>http://maps.google.nl/maps?q=50.939969,5.833214</v>
      </c>
    </row>
    <row r="2423" spans="1:11" x14ac:dyDescent="0.25">
      <c r="A2423" s="12">
        <f>TIMEVALUE(MID(Tabel2[[#This Row],[ns1:time2]],12,8))</f>
        <v>0.55026620370370372</v>
      </c>
      <c r="B2423" s="13">
        <f>ROUND(6370973.27862*((2*ASIN(SQRT((SIN((RADIANS(Strava!E2422)-RADIANS(Strava!E2423))/2)^2)+COS(RADIANS(Strava!E2422))*COS(RADIANS(Strava!E2423))*(SIN((RADIANS(Strava!F2422)-RADIANS(Strava!F2423))/2)^2))))),0)</f>
        <v>5</v>
      </c>
      <c r="C2423" s="14">
        <f t="shared" si="296"/>
        <v>34.496000000000144</v>
      </c>
      <c r="D2423" s="12">
        <f t="shared" si="297"/>
        <v>1.1574074074038876E-5</v>
      </c>
      <c r="E2423" s="12">
        <f t="shared" si="298"/>
        <v>8.832175925925928E-2</v>
      </c>
      <c r="F2423" s="15">
        <f t="shared" si="299"/>
        <v>18.00000000005474</v>
      </c>
      <c r="G2423" s="15">
        <f t="shared" si="300"/>
        <v>17.999999999977618</v>
      </c>
      <c r="H2423" s="15">
        <f t="shared" si="301"/>
        <v>18.000000000006395</v>
      </c>
      <c r="I2423" s="15">
        <f t="shared" si="302"/>
        <v>17.699999999998614</v>
      </c>
      <c r="J2423" s="15">
        <f t="shared" si="303"/>
        <v>17.800000000001209</v>
      </c>
      <c r="K2423" s="21" t="str">
        <f>HYPERLINK("http://maps.google.nl/maps?q="&amp;SUBSTITUTE(Tabel2[[#This Row],[lat]],",",".")&amp;","&amp;SUBSTITUTE(Tabel2[[#This Row],[lon]],",","."))</f>
        <v>http://maps.google.nl/maps?q=50.939968,5.833145</v>
      </c>
    </row>
    <row r="2424" spans="1:11" x14ac:dyDescent="0.25">
      <c r="A2424" s="8">
        <f>TIMEVALUE(MID(Tabel2[[#This Row],[ns1:time2]],12,8))</f>
        <v>0.55027777777777775</v>
      </c>
      <c r="B2424" s="13">
        <f>ROUND(6370973.27862*((2*ASIN(SQRT((SIN((RADIANS(Strava!E2423)-RADIANS(Strava!E2424))/2)^2)+COS(RADIANS(Strava!E2423))*COS(RADIANS(Strava!E2424))*(SIN((RADIANS(Strava!F2423)-RADIANS(Strava!F2424))/2)^2))))),0)</f>
        <v>5</v>
      </c>
      <c r="C2424" s="10">
        <f t="shared" si="296"/>
        <v>34.501000000000147</v>
      </c>
      <c r="D2424" s="8">
        <f t="shared" si="297"/>
        <v>1.1574074074038876E-5</v>
      </c>
      <c r="E2424" s="8">
        <f t="shared" si="298"/>
        <v>8.8333333333333319E-2</v>
      </c>
      <c r="F2424" s="17">
        <f t="shared" si="299"/>
        <v>18.00000000005474</v>
      </c>
      <c r="G2424" s="17">
        <f t="shared" si="300"/>
        <v>18.000000000063949</v>
      </c>
      <c r="H2424" s="17">
        <f t="shared" si="301"/>
        <v>18.000000000006395</v>
      </c>
      <c r="I2424" s="17">
        <f t="shared" si="302"/>
        <v>18.000000000020783</v>
      </c>
      <c r="J2424" s="17">
        <f t="shared" si="303"/>
        <v>17.800000000001209</v>
      </c>
      <c r="K2424" s="20" t="str">
        <f>HYPERLINK("http://maps.google.nl/maps?q="&amp;SUBSTITUTE(Tabel2[[#This Row],[lat]],",",".")&amp;","&amp;SUBSTITUTE(Tabel2[[#This Row],[lon]],",","."))</f>
        <v>http://maps.google.nl/maps?q=50.93997,5.833077</v>
      </c>
    </row>
    <row r="2425" spans="1:11" x14ac:dyDescent="0.25">
      <c r="A2425" s="12">
        <f>TIMEVALUE(MID(Tabel2[[#This Row],[ns1:time2]],12,8))</f>
        <v>0.55028935185185179</v>
      </c>
      <c r="B2425" s="13">
        <f>ROUND(6370973.27862*((2*ASIN(SQRT((SIN((RADIANS(Strava!E2424)-RADIANS(Strava!E2425))/2)^2)+COS(RADIANS(Strava!E2424))*COS(RADIANS(Strava!E2425))*(SIN((RADIANS(Strava!F2424)-RADIANS(Strava!F2425))/2)^2))))),0)</f>
        <v>5</v>
      </c>
      <c r="C2425" s="14">
        <f t="shared" si="296"/>
        <v>34.506000000000149</v>
      </c>
      <c r="D2425" s="12">
        <f t="shared" si="297"/>
        <v>1.1574074074038876E-5</v>
      </c>
      <c r="E2425" s="12">
        <f t="shared" si="298"/>
        <v>8.8344907407407358E-2</v>
      </c>
      <c r="F2425" s="15">
        <f t="shared" si="299"/>
        <v>18.00000000005474</v>
      </c>
      <c r="G2425" s="15">
        <f t="shared" si="300"/>
        <v>18.000000000063949</v>
      </c>
      <c r="H2425" s="15">
        <f t="shared" si="301"/>
        <v>18.000000000063949</v>
      </c>
      <c r="I2425" s="15">
        <f t="shared" si="302"/>
        <v>18.000000000020783</v>
      </c>
      <c r="J2425" s="15">
        <f t="shared" si="303"/>
        <v>17.800000000010694</v>
      </c>
      <c r="K2425" s="21" t="str">
        <f>HYPERLINK("http://maps.google.nl/maps?q="&amp;SUBSTITUTE(Tabel2[[#This Row],[lat]],",",".")&amp;","&amp;SUBSTITUTE(Tabel2[[#This Row],[lon]],",","."))</f>
        <v>http://maps.google.nl/maps?q=50.939974,5.833005</v>
      </c>
    </row>
    <row r="2426" spans="1:11" x14ac:dyDescent="0.25">
      <c r="A2426" s="8">
        <f>TIMEVALUE(MID(Tabel2[[#This Row],[ns1:time2]],12,8))</f>
        <v>0.55032407407407413</v>
      </c>
      <c r="B2426" s="13">
        <f>ROUND(6370973.27862*((2*ASIN(SQRT((SIN((RADIANS(Strava!E2425)-RADIANS(Strava!E2426))/2)^2)+COS(RADIANS(Strava!E2425))*COS(RADIANS(Strava!E2426))*(SIN((RADIANS(Strava!F2425)-RADIANS(Strava!F2426))/2)^2))))),0)</f>
        <v>16</v>
      </c>
      <c r="C2426" s="10">
        <f t="shared" si="296"/>
        <v>34.522000000000148</v>
      </c>
      <c r="D2426" s="8">
        <f t="shared" si="297"/>
        <v>3.4722222222338672E-5</v>
      </c>
      <c r="E2426" s="8">
        <f t="shared" si="298"/>
        <v>8.8379629629629697E-2</v>
      </c>
      <c r="F2426" s="17">
        <f t="shared" si="299"/>
        <v>19.19999999993561</v>
      </c>
      <c r="G2426" s="17">
        <f t="shared" si="300"/>
        <v>18.899999999967545</v>
      </c>
      <c r="H2426" s="17">
        <f t="shared" si="301"/>
        <v>18.719999999987518</v>
      </c>
      <c r="I2426" s="17">
        <f t="shared" si="302"/>
        <v>18.600000000000641</v>
      </c>
      <c r="J2426" s="17">
        <f t="shared" si="303"/>
        <v>17.999999999997122</v>
      </c>
      <c r="K2426" s="20" t="str">
        <f>HYPERLINK("http://maps.google.nl/maps?q="&amp;SUBSTITUTE(Tabel2[[#This Row],[lat]],",",".")&amp;","&amp;SUBSTITUTE(Tabel2[[#This Row],[lon]],",","."))</f>
        <v>http://maps.google.nl/maps?q=50.939978,5.832782</v>
      </c>
    </row>
    <row r="2427" spans="1:11" x14ac:dyDescent="0.25">
      <c r="A2427" s="12">
        <f>TIMEVALUE(MID(Tabel2[[#This Row],[ns1:time2]],12,8))</f>
        <v>0.55033564814814817</v>
      </c>
      <c r="B2427" s="13">
        <f>ROUND(6370973.27862*((2*ASIN(SQRT((SIN((RADIANS(Strava!E2426)-RADIANS(Strava!E2427))/2)^2)+COS(RADIANS(Strava!E2426))*COS(RADIANS(Strava!E2427))*(SIN((RADIANS(Strava!F2426)-RADIANS(Strava!F2427))/2)^2))))),0)</f>
        <v>5</v>
      </c>
      <c r="C2427" s="14">
        <f t="shared" si="296"/>
        <v>34.52700000000015</v>
      </c>
      <c r="D2427" s="12">
        <f t="shared" si="297"/>
        <v>1.1574074074038876E-5</v>
      </c>
      <c r="E2427" s="12">
        <f t="shared" si="298"/>
        <v>8.8391203703703736E-2</v>
      </c>
      <c r="F2427" s="15">
        <f t="shared" si="299"/>
        <v>18.00000000005474</v>
      </c>
      <c r="G2427" s="15">
        <f t="shared" si="300"/>
        <v>18.899999999967545</v>
      </c>
      <c r="H2427" s="15">
        <f t="shared" si="301"/>
        <v>18.719999999987518</v>
      </c>
      <c r="I2427" s="15">
        <f t="shared" si="302"/>
        <v>18.600000000000641</v>
      </c>
      <c r="J2427" s="15">
        <f t="shared" si="303"/>
        <v>18.000000000005755</v>
      </c>
      <c r="K2427" s="21" t="str">
        <f>HYPERLINK("http://maps.google.nl/maps?q="&amp;SUBSTITUTE(Tabel2[[#This Row],[lat]],",",".")&amp;","&amp;SUBSTITUTE(Tabel2[[#This Row],[lon]],",","."))</f>
        <v>http://maps.google.nl/maps?q=50.939974,5.832711</v>
      </c>
    </row>
    <row r="2428" spans="1:11" x14ac:dyDescent="0.25">
      <c r="A2428" s="8">
        <f>TIMEVALUE(MID(Tabel2[[#This Row],[ns1:time2]],12,8))</f>
        <v>0.55034722222222221</v>
      </c>
      <c r="B2428" s="13">
        <f>ROUND(6370973.27862*((2*ASIN(SQRT((SIN((RADIANS(Strava!E2427)-RADIANS(Strava!E2428))/2)^2)+COS(RADIANS(Strava!E2427))*COS(RADIANS(Strava!E2428))*(SIN((RADIANS(Strava!F2427)-RADIANS(Strava!F2428))/2)^2))))),0)</f>
        <v>5</v>
      </c>
      <c r="C2428" s="10">
        <f t="shared" si="296"/>
        <v>34.532000000000153</v>
      </c>
      <c r="D2428" s="8">
        <f t="shared" si="297"/>
        <v>1.1574074074038876E-5</v>
      </c>
      <c r="E2428" s="8">
        <f t="shared" si="298"/>
        <v>8.8402777777777775E-2</v>
      </c>
      <c r="F2428" s="17">
        <f t="shared" si="299"/>
        <v>18.00000000005474</v>
      </c>
      <c r="G2428" s="17">
        <f t="shared" si="300"/>
        <v>18.000000000063949</v>
      </c>
      <c r="H2428" s="17">
        <f t="shared" si="301"/>
        <v>18.719999999987518</v>
      </c>
      <c r="I2428" s="17">
        <f t="shared" si="302"/>
        <v>18.600000000000641</v>
      </c>
      <c r="J2428" s="17">
        <f t="shared" si="303"/>
        <v>18.000000000005755</v>
      </c>
      <c r="K2428" s="20" t="str">
        <f>HYPERLINK("http://maps.google.nl/maps?q="&amp;SUBSTITUTE(Tabel2[[#This Row],[lat]],",",".")&amp;","&amp;SUBSTITUTE(Tabel2[[#This Row],[lon]],",","."))</f>
        <v>http://maps.google.nl/maps?q=50.939968,5.83264</v>
      </c>
    </row>
    <row r="2429" spans="1:11" x14ac:dyDescent="0.25">
      <c r="A2429" s="12">
        <f>TIMEVALUE(MID(Tabel2[[#This Row],[ns1:time2]],12,8))</f>
        <v>0.55035879629629625</v>
      </c>
      <c r="B2429" s="13">
        <f>ROUND(6370973.27862*((2*ASIN(SQRT((SIN((RADIANS(Strava!E2428)-RADIANS(Strava!E2429))/2)^2)+COS(RADIANS(Strava!E2428))*COS(RADIANS(Strava!E2429))*(SIN((RADIANS(Strava!F2428)-RADIANS(Strava!F2429))/2)^2))))),0)</f>
        <v>5</v>
      </c>
      <c r="C2429" s="14">
        <f t="shared" si="296"/>
        <v>34.537000000000155</v>
      </c>
      <c r="D2429" s="12">
        <f t="shared" si="297"/>
        <v>1.1574074074038876E-5</v>
      </c>
      <c r="E2429" s="12">
        <f t="shared" si="298"/>
        <v>8.8414351851851813E-2</v>
      </c>
      <c r="F2429" s="15">
        <f t="shared" si="299"/>
        <v>18.00000000005474</v>
      </c>
      <c r="G2429" s="15">
        <f t="shared" si="300"/>
        <v>18.000000000063949</v>
      </c>
      <c r="H2429" s="15">
        <f t="shared" si="301"/>
        <v>18.000000000063949</v>
      </c>
      <c r="I2429" s="15">
        <f t="shared" si="302"/>
        <v>18.600000000000641</v>
      </c>
      <c r="J2429" s="15">
        <f t="shared" si="303"/>
        <v>18.000000000005755</v>
      </c>
      <c r="K2429" s="21" t="str">
        <f>HYPERLINK("http://maps.google.nl/maps?q="&amp;SUBSTITUTE(Tabel2[[#This Row],[lat]],",",".")&amp;","&amp;SUBSTITUTE(Tabel2[[#This Row],[lon]],",","."))</f>
        <v>http://maps.google.nl/maps?q=50.939956,5.832574</v>
      </c>
    </row>
    <row r="2430" spans="1:11" x14ac:dyDescent="0.25">
      <c r="A2430" s="8">
        <f>TIMEVALUE(MID(Tabel2[[#This Row],[ns1:time2]],12,8))</f>
        <v>0.5503703703703704</v>
      </c>
      <c r="B2430" s="13">
        <f>ROUND(6370973.27862*((2*ASIN(SQRT((SIN((RADIANS(Strava!E2429)-RADIANS(Strava!E2430))/2)^2)+COS(RADIANS(Strava!E2429))*COS(RADIANS(Strava!E2430))*(SIN((RADIANS(Strava!F2429)-RADIANS(Strava!F2430))/2)^2))))),0)</f>
        <v>5</v>
      </c>
      <c r="C2430" s="10">
        <f t="shared" si="296"/>
        <v>34.542000000000158</v>
      </c>
      <c r="D2430" s="8">
        <f t="shared" si="297"/>
        <v>1.1574074074149898E-5</v>
      </c>
      <c r="E2430" s="8">
        <f t="shared" si="298"/>
        <v>8.8425925925925963E-2</v>
      </c>
      <c r="F2430" s="17">
        <f t="shared" si="299"/>
        <v>17.999999999882078</v>
      </c>
      <c r="G2430" s="17">
        <f t="shared" si="300"/>
        <v>17.999999999977618</v>
      </c>
      <c r="H2430" s="17">
        <f t="shared" si="301"/>
        <v>18.000000000006395</v>
      </c>
      <c r="I2430" s="17">
        <f t="shared" si="302"/>
        <v>18.000000000020783</v>
      </c>
      <c r="J2430" s="17">
        <f t="shared" si="303"/>
        <v>18.300000000003518</v>
      </c>
      <c r="K2430" s="20" t="str">
        <f>HYPERLINK("http://maps.google.nl/maps?q="&amp;SUBSTITUTE(Tabel2[[#This Row],[lat]],",",".")&amp;","&amp;SUBSTITUTE(Tabel2[[#This Row],[lon]],",","."))</f>
        <v>http://maps.google.nl/maps?q=50.93994,5.832511</v>
      </c>
    </row>
    <row r="2431" spans="1:11" x14ac:dyDescent="0.25">
      <c r="A2431" s="12">
        <f>TIMEVALUE(MID(Tabel2[[#This Row],[ns1:time2]],12,8))</f>
        <v>0.55043981481481474</v>
      </c>
      <c r="B2431" s="13">
        <f>ROUND(6370973.27862*((2*ASIN(SQRT((SIN((RADIANS(Strava!E2430)-RADIANS(Strava!E2431))/2)^2)+COS(RADIANS(Strava!E2430))*COS(RADIANS(Strava!E2431))*(SIN((RADIANS(Strava!F2430)-RADIANS(Strava!F2431))/2)^2))))),0)</f>
        <v>30</v>
      </c>
      <c r="C2431" s="14">
        <f t="shared" si="296"/>
        <v>34.572000000000159</v>
      </c>
      <c r="D2431" s="12">
        <f t="shared" si="297"/>
        <v>6.9444444444344278E-5</v>
      </c>
      <c r="E2431" s="12">
        <f t="shared" si="298"/>
        <v>8.8495370370370308E-2</v>
      </c>
      <c r="F2431" s="15">
        <f t="shared" si="299"/>
        <v>18.000000000025963</v>
      </c>
      <c r="G2431" s="15">
        <f t="shared" si="300"/>
        <v>18.000000000007308</v>
      </c>
      <c r="H2431" s="15">
        <f t="shared" si="301"/>
        <v>18.000000000014388</v>
      </c>
      <c r="I2431" s="15">
        <f t="shared" si="302"/>
        <v>18.000000000019895</v>
      </c>
      <c r="J2431" s="15">
        <f t="shared" si="303"/>
        <v>18.211764705890559</v>
      </c>
      <c r="K2431" s="21" t="str">
        <f>HYPERLINK("http://maps.google.nl/maps?q="&amp;SUBSTITUTE(Tabel2[[#This Row],[lat]],",",".")&amp;","&amp;SUBSTITUTE(Tabel2[[#This Row],[lon]],",","."))</f>
        <v>http://maps.google.nl/maps?q=50.939838,5.832122</v>
      </c>
    </row>
    <row r="2432" spans="1:11" x14ac:dyDescent="0.25">
      <c r="A2432" s="8">
        <f>TIMEVALUE(MID(Tabel2[[#This Row],[ns1:time2]],12,8))</f>
        <v>0.55045138888888889</v>
      </c>
      <c r="B2432" s="13">
        <f>ROUND(6370973.27862*((2*ASIN(SQRT((SIN((RADIANS(Strava!E2431)-RADIANS(Strava!E2432))/2)^2)+COS(RADIANS(Strava!E2431))*COS(RADIANS(Strava!E2432))*(SIN((RADIANS(Strava!F2431)-RADIANS(Strava!F2432))/2)^2))))),0)</f>
        <v>5</v>
      </c>
      <c r="C2432" s="10">
        <f t="shared" si="296"/>
        <v>34.577000000000162</v>
      </c>
      <c r="D2432" s="8">
        <f t="shared" si="297"/>
        <v>1.1574074074149898E-5</v>
      </c>
      <c r="E2432" s="8">
        <f t="shared" si="298"/>
        <v>8.8506944444444458E-2</v>
      </c>
      <c r="F2432" s="17">
        <f t="shared" si="299"/>
        <v>17.999999999882078</v>
      </c>
      <c r="G2432" s="17">
        <f t="shared" si="300"/>
        <v>18.000000000007308</v>
      </c>
      <c r="H2432" s="17">
        <f t="shared" si="301"/>
        <v>17.999999999992806</v>
      </c>
      <c r="I2432" s="17">
        <f t="shared" si="302"/>
        <v>18.000000000000711</v>
      </c>
      <c r="J2432" s="17">
        <f t="shared" si="303"/>
        <v>18.211764705890559</v>
      </c>
      <c r="K2432" s="20" t="str">
        <f>HYPERLINK("http://maps.google.nl/maps?q="&amp;SUBSTITUTE(Tabel2[[#This Row],[lat]],",",".")&amp;","&amp;SUBSTITUTE(Tabel2[[#This Row],[lon]],",","."))</f>
        <v>http://maps.google.nl/maps?q=50.939819,5.832061</v>
      </c>
    </row>
    <row r="2433" spans="1:11" x14ac:dyDescent="0.25">
      <c r="A2433" s="12">
        <f>TIMEVALUE(MID(Tabel2[[#This Row],[ns1:time2]],12,8))</f>
        <v>0.55046296296296293</v>
      </c>
      <c r="B2433" s="13">
        <f>ROUND(6370973.27862*((2*ASIN(SQRT((SIN((RADIANS(Strava!E2432)-RADIANS(Strava!E2433))/2)^2)+COS(RADIANS(Strava!E2432))*COS(RADIANS(Strava!E2433))*(SIN((RADIANS(Strava!F2432)-RADIANS(Strava!F2433))/2)^2))))),0)</f>
        <v>5</v>
      </c>
      <c r="C2433" s="14">
        <f t="shared" si="296"/>
        <v>34.582000000000164</v>
      </c>
      <c r="D2433" s="12">
        <f t="shared" si="297"/>
        <v>1.1574074074038876E-5</v>
      </c>
      <c r="E2433" s="12">
        <f t="shared" si="298"/>
        <v>8.8518518518518496E-2</v>
      </c>
      <c r="F2433" s="15">
        <f t="shared" si="299"/>
        <v>18.00000000005474</v>
      </c>
      <c r="G2433" s="15">
        <f t="shared" si="300"/>
        <v>17.999999999977618</v>
      </c>
      <c r="H2433" s="15">
        <f t="shared" si="301"/>
        <v>18.000000000014388</v>
      </c>
      <c r="I2433" s="15">
        <f t="shared" si="302"/>
        <v>18.000000000000711</v>
      </c>
      <c r="J2433" s="15">
        <f t="shared" si="303"/>
        <v>18.211764705890559</v>
      </c>
      <c r="K2433" s="21" t="str">
        <f>HYPERLINK("http://maps.google.nl/maps?q="&amp;SUBSTITUTE(Tabel2[[#This Row],[lat]],",",".")&amp;","&amp;SUBSTITUTE(Tabel2[[#This Row],[lon]],",","."))</f>
        <v>http://maps.google.nl/maps?q=50.9398,5.832</v>
      </c>
    </row>
    <row r="2434" spans="1:11" x14ac:dyDescent="0.25">
      <c r="A2434" s="8">
        <f>TIMEVALUE(MID(Tabel2[[#This Row],[ns1:time2]],12,8))</f>
        <v>0.55047453703703708</v>
      </c>
      <c r="B2434" s="13">
        <f>ROUND(6370973.27862*((2*ASIN(SQRT((SIN((RADIANS(Strava!E2433)-RADIANS(Strava!E2434))/2)^2)+COS(RADIANS(Strava!E2433))*COS(RADIANS(Strava!E2434))*(SIN((RADIANS(Strava!F2433)-RADIANS(Strava!F2434))/2)^2))))),0)</f>
        <v>5</v>
      </c>
      <c r="C2434" s="10">
        <f t="shared" si="296"/>
        <v>34.587000000000167</v>
      </c>
      <c r="D2434" s="8">
        <f t="shared" si="297"/>
        <v>1.1574074074149898E-5</v>
      </c>
      <c r="E2434" s="8">
        <f t="shared" si="298"/>
        <v>8.8530092592592646E-2</v>
      </c>
      <c r="F2434" s="17">
        <f t="shared" si="299"/>
        <v>17.999999999882078</v>
      </c>
      <c r="G2434" s="17">
        <f t="shared" si="300"/>
        <v>17.999999999977618</v>
      </c>
      <c r="H2434" s="17">
        <f t="shared" si="301"/>
        <v>17.999999999948841</v>
      </c>
      <c r="I2434" s="17">
        <f t="shared" si="302"/>
        <v>18.000000000000711</v>
      </c>
      <c r="J2434" s="17">
        <f t="shared" si="303"/>
        <v>18.211764705880281</v>
      </c>
      <c r="K2434" s="20" t="str">
        <f>HYPERLINK("http://maps.google.nl/maps?q="&amp;SUBSTITUTE(Tabel2[[#This Row],[lat]],",",".")&amp;","&amp;SUBSTITUTE(Tabel2[[#This Row],[lon]],",","."))</f>
        <v>http://maps.google.nl/maps?q=50.939784,5.831938</v>
      </c>
    </row>
    <row r="2435" spans="1:11" x14ac:dyDescent="0.25">
      <c r="A2435" s="12">
        <f>TIMEVALUE(MID(Tabel2[[#This Row],[ns1:time2]],12,8))</f>
        <v>0.55048611111111112</v>
      </c>
      <c r="B2435" s="13">
        <f>ROUND(6370973.27862*((2*ASIN(SQRT((SIN((RADIANS(Strava!E2434)-RADIANS(Strava!E2435))/2)^2)+COS(RADIANS(Strava!E2434))*COS(RADIANS(Strava!E2435))*(SIN((RADIANS(Strava!F2434)-RADIANS(Strava!F2435))/2)^2))))),0)</f>
        <v>5</v>
      </c>
      <c r="C2435" s="14">
        <f t="shared" si="296"/>
        <v>34.592000000000169</v>
      </c>
      <c r="D2435" s="12">
        <f t="shared" si="297"/>
        <v>1.1574074074038876E-5</v>
      </c>
      <c r="E2435" s="12">
        <f t="shared" si="298"/>
        <v>8.8541666666666685E-2</v>
      </c>
      <c r="F2435" s="15">
        <f t="shared" si="299"/>
        <v>18.00000000005474</v>
      </c>
      <c r="G2435" s="15">
        <f t="shared" si="300"/>
        <v>17.999999999977618</v>
      </c>
      <c r="H2435" s="15">
        <f t="shared" si="301"/>
        <v>18.000000000006395</v>
      </c>
      <c r="I2435" s="15">
        <f t="shared" si="302"/>
        <v>17.999999999977618</v>
      </c>
      <c r="J2435" s="15">
        <f t="shared" si="303"/>
        <v>18.211764705880281</v>
      </c>
      <c r="K2435" s="21" t="str">
        <f>HYPERLINK("http://maps.google.nl/maps?q="&amp;SUBSTITUTE(Tabel2[[#This Row],[lat]],",",".")&amp;","&amp;SUBSTITUTE(Tabel2[[#This Row],[lon]],",","."))</f>
        <v>http://maps.google.nl/maps?q=50.939768,5.831872</v>
      </c>
    </row>
    <row r="2436" spans="1:11" x14ac:dyDescent="0.25">
      <c r="A2436" s="8">
        <f>TIMEVALUE(MID(Tabel2[[#This Row],[ns1:time2]],12,8))</f>
        <v>0.55049768518518516</v>
      </c>
      <c r="B2436" s="13">
        <f>ROUND(6370973.27862*((2*ASIN(SQRT((SIN((RADIANS(Strava!E2435)-RADIANS(Strava!E2436))/2)^2)+COS(RADIANS(Strava!E2435))*COS(RADIANS(Strava!E2436))*(SIN((RADIANS(Strava!F2435)-RADIANS(Strava!F2436))/2)^2))))),0)</f>
        <v>5</v>
      </c>
      <c r="C2436" s="10">
        <f t="shared" ref="C2436:C2499" si="304">C2435+B2436/1000</f>
        <v>34.597000000000172</v>
      </c>
      <c r="D2436" s="8">
        <f t="shared" ref="D2436:D2499" si="305">A2436-A2435</f>
        <v>1.1574074074038876E-5</v>
      </c>
      <c r="E2436" s="8">
        <f t="shared" ref="E2436:E2499" si="306">+E2435+D2436</f>
        <v>8.8553240740740724E-2</v>
      </c>
      <c r="F2436" s="17">
        <f t="shared" ref="F2436:F2499" si="307">(B2436/1000)/(D2436*24)</f>
        <v>18.00000000005474</v>
      </c>
      <c r="G2436" s="17">
        <f t="shared" si="300"/>
        <v>18.000000000063949</v>
      </c>
      <c r="H2436" s="17">
        <f t="shared" si="301"/>
        <v>18.000000000006395</v>
      </c>
      <c r="I2436" s="17">
        <f t="shared" si="302"/>
        <v>18.000000000020783</v>
      </c>
      <c r="J2436" s="17">
        <f t="shared" si="303"/>
        <v>18.000000000014495</v>
      </c>
      <c r="K2436" s="20" t="str">
        <f>HYPERLINK("http://maps.google.nl/maps?q="&amp;SUBSTITUTE(Tabel2[[#This Row],[lat]],",",".")&amp;","&amp;SUBSTITUTE(Tabel2[[#This Row],[lon]],",","."))</f>
        <v>http://maps.google.nl/maps?q=50.939753,5.83181</v>
      </c>
    </row>
    <row r="2437" spans="1:11" x14ac:dyDescent="0.25">
      <c r="A2437" s="12">
        <f>TIMEVALUE(MID(Tabel2[[#This Row],[ns1:time2]],12,8))</f>
        <v>0.55053240740740739</v>
      </c>
      <c r="B2437" s="13">
        <f>ROUND(6370973.27862*((2*ASIN(SQRT((SIN((RADIANS(Strava!E2436)-RADIANS(Strava!E2437))/2)^2)+COS(RADIANS(Strava!E2436))*COS(RADIANS(Strava!E2437))*(SIN((RADIANS(Strava!F2436)-RADIANS(Strava!F2437))/2)^2))))),0)</f>
        <v>14</v>
      </c>
      <c r="C2437" s="14">
        <f t="shared" si="304"/>
        <v>34.611000000000175</v>
      </c>
      <c r="D2437" s="12">
        <f t="shared" si="305"/>
        <v>3.472222222222765E-5</v>
      </c>
      <c r="E2437" s="12">
        <f t="shared" si="306"/>
        <v>8.8587962962962952E-2</v>
      </c>
      <c r="F2437" s="15">
        <f t="shared" si="307"/>
        <v>16.799999999997375</v>
      </c>
      <c r="G2437" s="15">
        <f t="shared" ref="G2437:G2500" si="308">(C2437-C2435)/((E2437-E2435)*24)</f>
        <v>17.100000000015907</v>
      </c>
      <c r="H2437" s="15">
        <f t="shared" ref="H2437:H2500" si="309">(C2437-C2434)/((E2437-E2434)*24)</f>
        <v>17.280000000025169</v>
      </c>
      <c r="I2437" s="15">
        <f t="shared" si="302"/>
        <v>17.400000000003622</v>
      </c>
      <c r="J2437" s="15">
        <f t="shared" si="303"/>
        <v>17.788235294126746</v>
      </c>
      <c r="K2437" s="21" t="str">
        <f>HYPERLINK("http://maps.google.nl/maps?q="&amp;SUBSTITUTE(Tabel2[[#This Row],[lat]],",",".")&amp;","&amp;SUBSTITUTE(Tabel2[[#This Row],[lon]],",","."))</f>
        <v>http://maps.google.nl/maps?q=50.939703,5.831628</v>
      </c>
    </row>
    <row r="2438" spans="1:11" x14ac:dyDescent="0.25">
      <c r="A2438" s="8">
        <f>TIMEVALUE(MID(Tabel2[[#This Row],[ns1:time2]],12,8))</f>
        <v>0.55057870370370365</v>
      </c>
      <c r="B2438" s="13">
        <f>ROUND(6370973.27862*((2*ASIN(SQRT((SIN((RADIANS(Strava!E2437)-RADIANS(Strava!E2438))/2)^2)+COS(RADIANS(Strava!E2437))*COS(RADIANS(Strava!E2438))*(SIN((RADIANS(Strava!F2437)-RADIANS(Strava!F2438))/2)^2))))),0)</f>
        <v>19</v>
      </c>
      <c r="C2438" s="10">
        <f t="shared" si="304"/>
        <v>34.630000000000173</v>
      </c>
      <c r="D2438" s="8">
        <f t="shared" si="305"/>
        <v>4.6296296296266526E-5</v>
      </c>
      <c r="E2438" s="8">
        <f t="shared" si="306"/>
        <v>8.8634259259259218E-2</v>
      </c>
      <c r="F2438" s="17">
        <f t="shared" si="307"/>
        <v>17.100000000010997</v>
      </c>
      <c r="G2438" s="17">
        <f t="shared" si="308"/>
        <v>16.971428571434313</v>
      </c>
      <c r="H2438" s="17">
        <f t="shared" si="309"/>
        <v>17.100000000012709</v>
      </c>
      <c r="I2438" s="17">
        <f t="shared" ref="I2438:I2501" si="310">(C2438-C2434)/((E2438-E2434)*24)</f>
        <v>17.200000000018189</v>
      </c>
      <c r="J2438" s="17">
        <f t="shared" si="303"/>
        <v>17.640000000006534</v>
      </c>
      <c r="K2438" s="20" t="str">
        <f>HYPERLINK("http://maps.google.nl/maps?q="&amp;SUBSTITUTE(Tabel2[[#This Row],[lat]],",",".")&amp;","&amp;SUBSTITUTE(Tabel2[[#This Row],[lon]],",","."))</f>
        <v>http://maps.google.nl/maps?q=50.939627,5.831387</v>
      </c>
    </row>
    <row r="2439" spans="1:11" x14ac:dyDescent="0.25">
      <c r="A2439" s="12">
        <f>TIMEVALUE(MID(Tabel2[[#This Row],[ns1:time2]],12,8))</f>
        <v>0.5505902777777778</v>
      </c>
      <c r="B2439" s="13">
        <f>ROUND(6370973.27862*((2*ASIN(SQRT((SIN((RADIANS(Strava!E2438)-RADIANS(Strava!E2439))/2)^2)+COS(RADIANS(Strava!E2438))*COS(RADIANS(Strava!E2439))*(SIN((RADIANS(Strava!F2438)-RADIANS(Strava!F2439))/2)^2))))),0)</f>
        <v>5</v>
      </c>
      <c r="C2439" s="14">
        <f t="shared" si="304"/>
        <v>34.635000000000176</v>
      </c>
      <c r="D2439" s="12">
        <f t="shared" si="305"/>
        <v>1.1574074074149898E-5</v>
      </c>
      <c r="E2439" s="12">
        <f t="shared" si="306"/>
        <v>8.8645833333333368E-2</v>
      </c>
      <c r="F2439" s="15">
        <f t="shared" si="307"/>
        <v>17.999999999882078</v>
      </c>
      <c r="G2439" s="15">
        <f t="shared" si="308"/>
        <v>17.279999999986902</v>
      </c>
      <c r="H2439" s="15">
        <f t="shared" si="309"/>
        <v>17.099999999992207</v>
      </c>
      <c r="I2439" s="15">
        <f t="shared" si="310"/>
        <v>17.199999999999857</v>
      </c>
      <c r="J2439" s="15">
        <f t="shared" si="303"/>
        <v>17.639999999998075</v>
      </c>
      <c r="K2439" s="21" t="str">
        <f>HYPERLINK("http://maps.google.nl/maps?q="&amp;SUBSTITUTE(Tabel2[[#This Row],[lat]],",",".")&amp;","&amp;SUBSTITUTE(Tabel2[[#This Row],[lon]],",","."))</f>
        <v>http://maps.google.nl/maps?q=50.93961,5.831328</v>
      </c>
    </row>
    <row r="2440" spans="1:11" x14ac:dyDescent="0.25">
      <c r="A2440" s="8">
        <f>TIMEVALUE(MID(Tabel2[[#This Row],[ns1:time2]],12,8))</f>
        <v>0.55060185185185184</v>
      </c>
      <c r="B2440" s="13">
        <f>ROUND(6370973.27862*((2*ASIN(SQRT((SIN((RADIANS(Strava!E2439)-RADIANS(Strava!E2440))/2)^2)+COS(RADIANS(Strava!E2439))*COS(RADIANS(Strava!E2440))*(SIN((RADIANS(Strava!F2439)-RADIANS(Strava!F2440))/2)^2))))),0)</f>
        <v>5</v>
      </c>
      <c r="C2440" s="10">
        <f t="shared" si="304"/>
        <v>34.640000000000178</v>
      </c>
      <c r="D2440" s="8">
        <f t="shared" si="305"/>
        <v>1.1574074074038876E-5</v>
      </c>
      <c r="E2440" s="8">
        <f t="shared" si="306"/>
        <v>8.8657407407407407E-2</v>
      </c>
      <c r="F2440" s="17">
        <f t="shared" si="307"/>
        <v>18.00000000005474</v>
      </c>
      <c r="G2440" s="17">
        <f t="shared" si="308"/>
        <v>17.999999999977618</v>
      </c>
      <c r="H2440" s="17">
        <f t="shared" si="309"/>
        <v>17.399999999999359</v>
      </c>
      <c r="I2440" s="17">
        <f t="shared" si="310"/>
        <v>17.199999999999857</v>
      </c>
      <c r="J2440" s="17">
        <f t="shared" si="303"/>
        <v>17.640000000006534</v>
      </c>
      <c r="K2440" s="20" t="str">
        <f>HYPERLINK("http://maps.google.nl/maps?q="&amp;SUBSTITUTE(Tabel2[[#This Row],[lat]],",",".")&amp;","&amp;SUBSTITUTE(Tabel2[[#This Row],[lon]],",","."))</f>
        <v>http://maps.google.nl/maps?q=50.939595,5.831265</v>
      </c>
    </row>
    <row r="2441" spans="1:11" x14ac:dyDescent="0.25">
      <c r="A2441" s="12">
        <f>TIMEVALUE(MID(Tabel2[[#This Row],[ns1:time2]],12,8))</f>
        <v>0.55061342592592599</v>
      </c>
      <c r="B2441" s="13">
        <f>ROUND(6370973.27862*((2*ASIN(SQRT((SIN((RADIANS(Strava!E2440)-RADIANS(Strava!E2441))/2)^2)+COS(RADIANS(Strava!E2440))*COS(RADIANS(Strava!E2441))*(SIN((RADIANS(Strava!F2440)-RADIANS(Strava!F2441))/2)^2))))),0)</f>
        <v>5</v>
      </c>
      <c r="C2441" s="14">
        <f t="shared" si="304"/>
        <v>34.645000000000181</v>
      </c>
      <c r="D2441" s="12">
        <f t="shared" si="305"/>
        <v>1.1574074074149898E-5</v>
      </c>
      <c r="E2441" s="12">
        <f t="shared" si="306"/>
        <v>8.8668981481481557E-2</v>
      </c>
      <c r="F2441" s="15">
        <f t="shared" si="307"/>
        <v>17.999999999882078</v>
      </c>
      <c r="G2441" s="15">
        <f t="shared" si="308"/>
        <v>17.999999999977618</v>
      </c>
      <c r="H2441" s="15">
        <f t="shared" si="309"/>
        <v>17.999999999948841</v>
      </c>
      <c r="I2441" s="15">
        <f t="shared" si="310"/>
        <v>17.485714285698677</v>
      </c>
      <c r="J2441" s="15">
        <f t="shared" si="303"/>
        <v>17.519999999991271</v>
      </c>
      <c r="K2441" s="21" t="str">
        <f>HYPERLINK("http://maps.google.nl/maps?q="&amp;SUBSTITUTE(Tabel2[[#This Row],[lat]],",",".")&amp;","&amp;SUBSTITUTE(Tabel2[[#This Row],[lon]],",","."))</f>
        <v>http://maps.google.nl/maps?q=50.93958,5.831201</v>
      </c>
    </row>
    <row r="2442" spans="1:11" x14ac:dyDescent="0.25">
      <c r="A2442" s="8">
        <f>TIMEVALUE(MID(Tabel2[[#This Row],[ns1:time2]],12,8))</f>
        <v>0.55062500000000003</v>
      </c>
      <c r="B2442" s="13">
        <f>ROUND(6370973.27862*((2*ASIN(SQRT((SIN((RADIANS(Strava!E2441)-RADIANS(Strava!E2442))/2)^2)+COS(RADIANS(Strava!E2441))*COS(RADIANS(Strava!E2442))*(SIN((RADIANS(Strava!F2441)-RADIANS(Strava!F2442))/2)^2))))),0)</f>
        <v>5</v>
      </c>
      <c r="C2442" s="10">
        <f t="shared" si="304"/>
        <v>34.650000000000183</v>
      </c>
      <c r="D2442" s="8">
        <f t="shared" si="305"/>
        <v>1.1574074074038876E-5</v>
      </c>
      <c r="E2442" s="8">
        <f t="shared" si="306"/>
        <v>8.8680555555555596E-2</v>
      </c>
      <c r="F2442" s="17">
        <f t="shared" si="307"/>
        <v>18.00000000005474</v>
      </c>
      <c r="G2442" s="17">
        <f t="shared" si="308"/>
        <v>17.999999999977618</v>
      </c>
      <c r="H2442" s="17">
        <f t="shared" si="309"/>
        <v>18.000000000006395</v>
      </c>
      <c r="I2442" s="17">
        <f t="shared" si="310"/>
        <v>17.999999999977618</v>
      </c>
      <c r="J2442" s="17">
        <f t="shared" si="303"/>
        <v>17.520000000002472</v>
      </c>
      <c r="K2442" s="20" t="str">
        <f>HYPERLINK("http://maps.google.nl/maps?q="&amp;SUBSTITUTE(Tabel2[[#This Row],[lat]],",",".")&amp;","&amp;SUBSTITUTE(Tabel2[[#This Row],[lon]],",","."))</f>
        <v>http://maps.google.nl/maps?q=50.939562,5.831141</v>
      </c>
    </row>
    <row r="2443" spans="1:11" x14ac:dyDescent="0.25">
      <c r="A2443" s="12">
        <f>TIMEVALUE(MID(Tabel2[[#This Row],[ns1:time2]],12,8))</f>
        <v>0.5506712962962963</v>
      </c>
      <c r="B2443" s="13">
        <f>ROUND(6370973.27862*((2*ASIN(SQRT((SIN((RADIANS(Strava!E2442)-RADIANS(Strava!E2443))/2)^2)+COS(RADIANS(Strava!E2442))*COS(RADIANS(Strava!E2443))*(SIN((RADIANS(Strava!F2442)-RADIANS(Strava!F2443))/2)^2))))),0)</f>
        <v>19</v>
      </c>
      <c r="C2443" s="14">
        <f t="shared" si="304"/>
        <v>34.669000000000182</v>
      </c>
      <c r="D2443" s="12">
        <f t="shared" si="305"/>
        <v>4.6296296296266526E-5</v>
      </c>
      <c r="E2443" s="12">
        <f t="shared" si="306"/>
        <v>8.8726851851851862E-2</v>
      </c>
      <c r="F2443" s="15">
        <f t="shared" si="307"/>
        <v>17.100000000010997</v>
      </c>
      <c r="G2443" s="15">
        <f t="shared" si="308"/>
        <v>17.280000000020053</v>
      </c>
      <c r="H2443" s="15">
        <f t="shared" si="309"/>
        <v>17.399999999999359</v>
      </c>
      <c r="I2443" s="15">
        <f t="shared" si="310"/>
        <v>17.48571428572264</v>
      </c>
      <c r="J2443" s="15">
        <f t="shared" si="303"/>
        <v>17.40000000000078</v>
      </c>
      <c r="K2443" s="21" t="str">
        <f>HYPERLINK("http://maps.google.nl/maps?q="&amp;SUBSTITUTE(Tabel2[[#This Row],[lat]],",",".")&amp;","&amp;SUBSTITUTE(Tabel2[[#This Row],[lon]],",","."))</f>
        <v>http://maps.google.nl/maps?q=50.939496,5.830888</v>
      </c>
    </row>
    <row r="2444" spans="1:11" x14ac:dyDescent="0.25">
      <c r="A2444" s="8">
        <f>TIMEVALUE(MID(Tabel2[[#This Row],[ns1:time2]],12,8))</f>
        <v>0.55068287037037034</v>
      </c>
      <c r="B2444" s="13">
        <f>ROUND(6370973.27862*((2*ASIN(SQRT((SIN((RADIANS(Strava!E2443)-RADIANS(Strava!E2444))/2)^2)+COS(RADIANS(Strava!E2443))*COS(RADIANS(Strava!E2444))*(SIN((RADIANS(Strava!F2443)-RADIANS(Strava!F2444))/2)^2))))),0)</f>
        <v>5</v>
      </c>
      <c r="C2444" s="10">
        <f t="shared" si="304"/>
        <v>34.674000000000184</v>
      </c>
      <c r="D2444" s="8">
        <f t="shared" si="305"/>
        <v>1.1574074074038876E-5</v>
      </c>
      <c r="E2444" s="8">
        <f t="shared" si="306"/>
        <v>8.8738425925925901E-2</v>
      </c>
      <c r="F2444" s="17">
        <f t="shared" si="307"/>
        <v>18.00000000005474</v>
      </c>
      <c r="G2444" s="17">
        <f t="shared" si="308"/>
        <v>17.280000000020053</v>
      </c>
      <c r="H2444" s="17">
        <f t="shared" si="309"/>
        <v>17.400000000027177</v>
      </c>
      <c r="I2444" s="17">
        <f t="shared" si="310"/>
        <v>17.48571428572264</v>
      </c>
      <c r="J2444" s="17">
        <f t="shared" ref="J2444:J2507" si="311">(C2444-C2434)/((E2444-E2434)*24)</f>
        <v>17.400000000010053</v>
      </c>
      <c r="K2444" s="20" t="str">
        <f>HYPERLINK("http://maps.google.nl/maps?q="&amp;SUBSTITUTE(Tabel2[[#This Row],[lat]],",",".")&amp;","&amp;SUBSTITUTE(Tabel2[[#This Row],[lon]],",","."))</f>
        <v>http://maps.google.nl/maps?q=50.939479,5.830823</v>
      </c>
    </row>
    <row r="2445" spans="1:11" x14ac:dyDescent="0.25">
      <c r="A2445" s="12">
        <f>TIMEVALUE(MID(Tabel2[[#This Row],[ns1:time2]],12,8))</f>
        <v>0.55069444444444449</v>
      </c>
      <c r="B2445" s="13">
        <f>ROUND(6370973.27862*((2*ASIN(SQRT((SIN((RADIANS(Strava!E2444)-RADIANS(Strava!E2445))/2)^2)+COS(RADIANS(Strava!E2444))*COS(RADIANS(Strava!E2445))*(SIN((RADIANS(Strava!F2444)-RADIANS(Strava!F2445))/2)^2))))),0)</f>
        <v>5</v>
      </c>
      <c r="C2445" s="14">
        <f t="shared" si="304"/>
        <v>34.679000000000187</v>
      </c>
      <c r="D2445" s="12">
        <f t="shared" si="305"/>
        <v>1.1574074074149898E-5</v>
      </c>
      <c r="E2445" s="12">
        <f t="shared" si="306"/>
        <v>8.8750000000000051E-2</v>
      </c>
      <c r="F2445" s="15">
        <f t="shared" si="307"/>
        <v>17.999999999882078</v>
      </c>
      <c r="G2445" s="15">
        <f t="shared" si="308"/>
        <v>17.999999999977618</v>
      </c>
      <c r="H2445" s="15">
        <f t="shared" si="309"/>
        <v>17.399999999999359</v>
      </c>
      <c r="I2445" s="15">
        <f t="shared" si="310"/>
        <v>17.48571428572264</v>
      </c>
      <c r="J2445" s="15">
        <f t="shared" si="311"/>
        <v>17.40000000000078</v>
      </c>
      <c r="K2445" s="21" t="str">
        <f>HYPERLINK("http://maps.google.nl/maps?q="&amp;SUBSTITUTE(Tabel2[[#This Row],[lat]],",",".")&amp;","&amp;SUBSTITUTE(Tabel2[[#This Row],[lon]],",","."))</f>
        <v>http://maps.google.nl/maps?q=50.939461,5.83076</v>
      </c>
    </row>
    <row r="2446" spans="1:11" x14ac:dyDescent="0.25">
      <c r="A2446" s="8">
        <f>TIMEVALUE(MID(Tabel2[[#This Row],[ns1:time2]],12,8))</f>
        <v>0.55070601851851853</v>
      </c>
      <c r="B2446" s="13">
        <f>ROUND(6370973.27862*((2*ASIN(SQRT((SIN((RADIANS(Strava!E2445)-RADIANS(Strava!E2446))/2)^2)+COS(RADIANS(Strava!E2445))*COS(RADIANS(Strava!E2446))*(SIN((RADIANS(Strava!F2445)-RADIANS(Strava!F2446))/2)^2))))),0)</f>
        <v>5</v>
      </c>
      <c r="C2446" s="10">
        <f t="shared" si="304"/>
        <v>34.684000000000189</v>
      </c>
      <c r="D2446" s="8">
        <f t="shared" si="305"/>
        <v>1.1574074074038876E-5</v>
      </c>
      <c r="E2446" s="8">
        <f t="shared" si="306"/>
        <v>8.876157407407409E-2</v>
      </c>
      <c r="F2446" s="17">
        <f t="shared" si="307"/>
        <v>18.00000000005474</v>
      </c>
      <c r="G2446" s="17">
        <f t="shared" si="308"/>
        <v>17.999999999977618</v>
      </c>
      <c r="H2446" s="17">
        <f t="shared" si="309"/>
        <v>18.000000000006395</v>
      </c>
      <c r="I2446" s="17">
        <f t="shared" si="310"/>
        <v>17.48571428572264</v>
      </c>
      <c r="J2446" s="17">
        <f t="shared" si="311"/>
        <v>17.40000000000078</v>
      </c>
      <c r="K2446" s="20" t="str">
        <f>HYPERLINK("http://maps.google.nl/maps?q="&amp;SUBSTITUTE(Tabel2[[#This Row],[lat]],",",".")&amp;","&amp;SUBSTITUTE(Tabel2[[#This Row],[lon]],",","."))</f>
        <v>http://maps.google.nl/maps?q=50.939444,5.830698</v>
      </c>
    </row>
    <row r="2447" spans="1:11" x14ac:dyDescent="0.25">
      <c r="A2447" s="12">
        <f>TIMEVALUE(MID(Tabel2[[#This Row],[ns1:time2]],12,8))</f>
        <v>0.55071759259259256</v>
      </c>
      <c r="B2447" s="13">
        <f>ROUND(6370973.27862*((2*ASIN(SQRT((SIN((RADIANS(Strava!E2446)-RADIANS(Strava!E2447))/2)^2)+COS(RADIANS(Strava!E2446))*COS(RADIANS(Strava!E2447))*(SIN((RADIANS(Strava!F2446)-RADIANS(Strava!F2447))/2)^2))))),0)</f>
        <v>5</v>
      </c>
      <c r="C2447" s="14">
        <f t="shared" si="304"/>
        <v>34.689000000000192</v>
      </c>
      <c r="D2447" s="12">
        <f t="shared" si="305"/>
        <v>1.1574074074038876E-5</v>
      </c>
      <c r="E2447" s="12">
        <f t="shared" si="306"/>
        <v>8.8773148148148129E-2</v>
      </c>
      <c r="F2447" s="15">
        <f t="shared" si="307"/>
        <v>18.00000000005474</v>
      </c>
      <c r="G2447" s="15">
        <f t="shared" si="308"/>
        <v>18.000000000063949</v>
      </c>
      <c r="H2447" s="15">
        <f t="shared" si="309"/>
        <v>18.000000000006395</v>
      </c>
      <c r="I2447" s="15">
        <f t="shared" si="310"/>
        <v>18.000000000020783</v>
      </c>
      <c r="J2447" s="15">
        <f t="shared" si="311"/>
        <v>17.550000000004626</v>
      </c>
      <c r="K2447" s="21" t="str">
        <f>HYPERLINK("http://maps.google.nl/maps?q="&amp;SUBSTITUTE(Tabel2[[#This Row],[lat]],",",".")&amp;","&amp;SUBSTITUTE(Tabel2[[#This Row],[lon]],",","."))</f>
        <v>http://maps.google.nl/maps?q=50.939426,5.830634</v>
      </c>
    </row>
    <row r="2448" spans="1:11" x14ac:dyDescent="0.25">
      <c r="A2448" s="8">
        <f>TIMEVALUE(MID(Tabel2[[#This Row],[ns1:time2]],12,8))</f>
        <v>0.55078703703703702</v>
      </c>
      <c r="B2448" s="13">
        <f>ROUND(6370973.27862*((2*ASIN(SQRT((SIN((RADIANS(Strava!E2447)-RADIANS(Strava!E2448))/2)^2)+COS(RADIANS(Strava!E2447))*COS(RADIANS(Strava!E2448))*(SIN((RADIANS(Strava!F2447)-RADIANS(Strava!F2448))/2)^2))))),0)</f>
        <v>29</v>
      </c>
      <c r="C2448" s="10">
        <f t="shared" si="304"/>
        <v>34.718000000000195</v>
      </c>
      <c r="D2448" s="8">
        <f t="shared" si="305"/>
        <v>6.94444444444553E-5</v>
      </c>
      <c r="E2448" s="8">
        <f t="shared" si="306"/>
        <v>8.8842592592592584E-2</v>
      </c>
      <c r="F2448" s="17">
        <f t="shared" si="307"/>
        <v>17.399999999997281</v>
      </c>
      <c r="G2448" s="17">
        <f t="shared" si="308"/>
        <v>17.48571428572264</v>
      </c>
      <c r="H2448" s="17">
        <f t="shared" si="309"/>
        <v>17.550000000015149</v>
      </c>
      <c r="I2448" s="17">
        <f t="shared" si="310"/>
        <v>17.600000000001707</v>
      </c>
      <c r="J2448" s="17">
        <f t="shared" si="311"/>
        <v>17.600000000001707</v>
      </c>
      <c r="K2448" s="20" t="str">
        <f>HYPERLINK("http://maps.google.nl/maps?q="&amp;SUBSTITUTE(Tabel2[[#This Row],[lat]],",",".")&amp;","&amp;SUBSTITUTE(Tabel2[[#This Row],[lon]],",","."))</f>
        <v>http://maps.google.nl/maps?q=50.939317,5.830253</v>
      </c>
    </row>
    <row r="2449" spans="1:11" x14ac:dyDescent="0.25">
      <c r="A2449" s="12">
        <f>TIMEVALUE(MID(Tabel2[[#This Row],[ns1:time2]],12,8))</f>
        <v>0.55079861111111106</v>
      </c>
      <c r="B2449" s="13">
        <f>ROUND(6370973.27862*((2*ASIN(SQRT((SIN((RADIANS(Strava!E2448)-RADIANS(Strava!E2449))/2)^2)+COS(RADIANS(Strava!E2448))*COS(RADIANS(Strava!E2449))*(SIN((RADIANS(Strava!F2448)-RADIANS(Strava!F2449))/2)^2))))),0)</f>
        <v>5</v>
      </c>
      <c r="C2449" s="14">
        <f t="shared" si="304"/>
        <v>34.723000000000198</v>
      </c>
      <c r="D2449" s="12">
        <f t="shared" si="305"/>
        <v>1.1574074074038876E-5</v>
      </c>
      <c r="E2449" s="12">
        <f t="shared" si="306"/>
        <v>8.8854166666666623E-2</v>
      </c>
      <c r="F2449" s="15">
        <f t="shared" si="307"/>
        <v>18.00000000005474</v>
      </c>
      <c r="G2449" s="15">
        <f t="shared" si="308"/>
        <v>17.48571428572264</v>
      </c>
      <c r="H2449" s="15">
        <f t="shared" si="309"/>
        <v>17.550000000015149</v>
      </c>
      <c r="I2449" s="15">
        <f t="shared" si="310"/>
        <v>17.600000000020465</v>
      </c>
      <c r="J2449" s="15">
        <f t="shared" si="311"/>
        <v>17.600000000011086</v>
      </c>
      <c r="K2449" s="21" t="str">
        <f>HYPERLINK("http://maps.google.nl/maps?q="&amp;SUBSTITUTE(Tabel2[[#This Row],[lat]],",",".")&amp;","&amp;SUBSTITUTE(Tabel2[[#This Row],[lon]],",","."))</f>
        <v>http://maps.google.nl/maps?q=50.939299,5.830192</v>
      </c>
    </row>
    <row r="2450" spans="1:11" x14ac:dyDescent="0.25">
      <c r="A2450" s="8">
        <f>TIMEVALUE(MID(Tabel2[[#This Row],[ns1:time2]],12,8))</f>
        <v>0.55081018518518521</v>
      </c>
      <c r="B2450" s="13">
        <f>ROUND(6370973.27862*((2*ASIN(SQRT((SIN((RADIANS(Strava!E2449)-RADIANS(Strava!E2450))/2)^2)+COS(RADIANS(Strava!E2449))*COS(RADIANS(Strava!E2450))*(SIN((RADIANS(Strava!F2449)-RADIANS(Strava!F2450))/2)^2))))),0)</f>
        <v>5</v>
      </c>
      <c r="C2450" s="10">
        <f t="shared" si="304"/>
        <v>34.7280000000002</v>
      </c>
      <c r="D2450" s="8">
        <f t="shared" si="305"/>
        <v>1.1574074074149898E-5</v>
      </c>
      <c r="E2450" s="8">
        <f t="shared" si="306"/>
        <v>8.8865740740740773E-2</v>
      </c>
      <c r="F2450" s="17">
        <f t="shared" si="307"/>
        <v>17.999999999882078</v>
      </c>
      <c r="G2450" s="17">
        <f t="shared" si="308"/>
        <v>17.999999999977618</v>
      </c>
      <c r="H2450" s="17">
        <f t="shared" si="309"/>
        <v>17.549999999994103</v>
      </c>
      <c r="I2450" s="17">
        <f t="shared" si="310"/>
        <v>17.600000000001707</v>
      </c>
      <c r="J2450" s="17">
        <f t="shared" si="311"/>
        <v>17.600000000001707</v>
      </c>
      <c r="K2450" s="20" t="str">
        <f>HYPERLINK("http://maps.google.nl/maps?q="&amp;SUBSTITUTE(Tabel2[[#This Row],[lat]],",",".")&amp;","&amp;SUBSTITUTE(Tabel2[[#This Row],[lon]],",","."))</f>
        <v>http://maps.google.nl/maps?q=50.939279,5.83013</v>
      </c>
    </row>
    <row r="2451" spans="1:11" x14ac:dyDescent="0.25">
      <c r="A2451" s="12">
        <f>TIMEVALUE(MID(Tabel2[[#This Row],[ns1:time2]],12,8))</f>
        <v>0.55082175925925925</v>
      </c>
      <c r="B2451" s="13">
        <f>ROUND(6370973.27862*((2*ASIN(SQRT((SIN((RADIANS(Strava!E2450)-RADIANS(Strava!E2451))/2)^2)+COS(RADIANS(Strava!E2450))*COS(RADIANS(Strava!E2451))*(SIN((RADIANS(Strava!F2450)-RADIANS(Strava!F2451))/2)^2))))),0)</f>
        <v>5</v>
      </c>
      <c r="C2451" s="14">
        <f t="shared" si="304"/>
        <v>34.733000000000203</v>
      </c>
      <c r="D2451" s="12">
        <f t="shared" si="305"/>
        <v>1.1574074074038876E-5</v>
      </c>
      <c r="E2451" s="12">
        <f t="shared" si="306"/>
        <v>8.8877314814814812E-2</v>
      </c>
      <c r="F2451" s="15">
        <f t="shared" si="307"/>
        <v>18.00000000005474</v>
      </c>
      <c r="G2451" s="15">
        <f t="shared" si="308"/>
        <v>17.999999999977618</v>
      </c>
      <c r="H2451" s="15">
        <f t="shared" si="309"/>
        <v>18.000000000006395</v>
      </c>
      <c r="I2451" s="15">
        <f t="shared" si="310"/>
        <v>17.600000000001707</v>
      </c>
      <c r="J2451" s="15">
        <f t="shared" si="311"/>
        <v>17.600000000011086</v>
      </c>
      <c r="K2451" s="21" t="str">
        <f>HYPERLINK("http://maps.google.nl/maps?q="&amp;SUBSTITUTE(Tabel2[[#This Row],[lat]],",",".")&amp;","&amp;SUBSTITUTE(Tabel2[[#This Row],[lon]],",","."))</f>
        <v>http://maps.google.nl/maps?q=50.93926,5.83007</v>
      </c>
    </row>
    <row r="2452" spans="1:11" x14ac:dyDescent="0.25">
      <c r="A2452" s="8">
        <f>TIMEVALUE(MID(Tabel2[[#This Row],[ns1:time2]],12,8))</f>
        <v>0.5508333333333334</v>
      </c>
      <c r="B2452" s="13">
        <f>ROUND(6370973.27862*((2*ASIN(SQRT((SIN((RADIANS(Strava!E2451)-RADIANS(Strava!E2452))/2)^2)+COS(RADIANS(Strava!E2451))*COS(RADIANS(Strava!E2452))*(SIN((RADIANS(Strava!F2451)-RADIANS(Strava!F2452))/2)^2))))),0)</f>
        <v>5</v>
      </c>
      <c r="C2452" s="10">
        <f t="shared" si="304"/>
        <v>34.738000000000206</v>
      </c>
      <c r="D2452" s="8">
        <f t="shared" si="305"/>
        <v>1.1574074074149898E-5</v>
      </c>
      <c r="E2452" s="8">
        <f t="shared" si="306"/>
        <v>8.8888888888888962E-2</v>
      </c>
      <c r="F2452" s="17">
        <f t="shared" si="307"/>
        <v>17.999999999882078</v>
      </c>
      <c r="G2452" s="17">
        <f t="shared" si="308"/>
        <v>17.999999999977618</v>
      </c>
      <c r="H2452" s="17">
        <f t="shared" si="309"/>
        <v>17.999999999948841</v>
      </c>
      <c r="I2452" s="17">
        <f t="shared" si="310"/>
        <v>17.999999999977618</v>
      </c>
      <c r="J2452" s="17">
        <f t="shared" si="311"/>
        <v>17.600000000001707</v>
      </c>
      <c r="K2452" s="20" t="str">
        <f>HYPERLINK("http://maps.google.nl/maps?q="&amp;SUBSTITUTE(Tabel2[[#This Row],[lat]],",",".")&amp;","&amp;SUBSTITUTE(Tabel2[[#This Row],[lon]],",","."))</f>
        <v>http://maps.google.nl/maps?q=50.939243,5.830008</v>
      </c>
    </row>
    <row r="2453" spans="1:11" x14ac:dyDescent="0.25">
      <c r="A2453" s="12">
        <f>TIMEVALUE(MID(Tabel2[[#This Row],[ns1:time2]],12,8))</f>
        <v>0.55090277777777785</v>
      </c>
      <c r="B2453" s="13">
        <f>ROUND(6370973.27862*((2*ASIN(SQRT((SIN((RADIANS(Strava!E2452)-RADIANS(Strava!E2453))/2)^2)+COS(RADIANS(Strava!E2452))*COS(RADIANS(Strava!E2453))*(SIN((RADIANS(Strava!F2452)-RADIANS(Strava!F2453))/2)^2))))),0)</f>
        <v>29</v>
      </c>
      <c r="C2453" s="14">
        <f t="shared" si="304"/>
        <v>34.767000000000209</v>
      </c>
      <c r="D2453" s="12">
        <f t="shared" si="305"/>
        <v>6.94444444444553E-5</v>
      </c>
      <c r="E2453" s="12">
        <f t="shared" si="306"/>
        <v>8.8958333333333417E-2</v>
      </c>
      <c r="F2453" s="15">
        <f t="shared" si="307"/>
        <v>17.399999999997281</v>
      </c>
      <c r="G2453" s="15">
        <f t="shared" si="308"/>
        <v>17.485714285698677</v>
      </c>
      <c r="H2453" s="15">
        <f t="shared" si="309"/>
        <v>17.549999999994103</v>
      </c>
      <c r="I2453" s="15">
        <f t="shared" si="310"/>
        <v>17.599999999982948</v>
      </c>
      <c r="J2453" s="15">
        <f t="shared" si="311"/>
        <v>17.639999999999354</v>
      </c>
      <c r="K2453" s="21" t="str">
        <f>HYPERLINK("http://maps.google.nl/maps?q="&amp;SUBSTITUTE(Tabel2[[#This Row],[lat]],",",".")&amp;","&amp;SUBSTITUTE(Tabel2[[#This Row],[lon]],",","."))</f>
        <v>http://maps.google.nl/maps?q=50.939139,5.829627</v>
      </c>
    </row>
    <row r="2454" spans="1:11" x14ac:dyDescent="0.25">
      <c r="A2454" s="8">
        <f>TIMEVALUE(MID(Tabel2[[#This Row],[ns1:time2]],12,8))</f>
        <v>0.55093749999999997</v>
      </c>
      <c r="B2454" s="13">
        <f>ROUND(6370973.27862*((2*ASIN(SQRT((SIN((RADIANS(Strava!E2453)-RADIANS(Strava!E2454))/2)^2)+COS(RADIANS(Strava!E2453))*COS(RADIANS(Strava!E2454))*(SIN((RADIANS(Strava!F2453)-RADIANS(Strava!F2454))/2)^2))))),0)</f>
        <v>15</v>
      </c>
      <c r="C2454" s="10">
        <f t="shared" si="304"/>
        <v>34.78200000000021</v>
      </c>
      <c r="D2454" s="8">
        <f t="shared" si="305"/>
        <v>3.4722222222116628E-5</v>
      </c>
      <c r="E2454" s="8">
        <f t="shared" si="306"/>
        <v>8.8993055555555534E-2</v>
      </c>
      <c r="F2454" s="17">
        <f t="shared" si="307"/>
        <v>18.00000000005474</v>
      </c>
      <c r="G2454" s="17">
        <f t="shared" si="308"/>
        <v>17.600000000017623</v>
      </c>
      <c r="H2454" s="17">
        <f t="shared" si="309"/>
        <v>17.640000000005255</v>
      </c>
      <c r="I2454" s="17">
        <f t="shared" si="310"/>
        <v>17.672727272737781</v>
      </c>
      <c r="J2454" s="17">
        <f t="shared" si="311"/>
        <v>17.672727272731237</v>
      </c>
      <c r="K2454" s="20" t="str">
        <f>HYPERLINK("http://maps.google.nl/maps?q="&amp;SUBSTITUTE(Tabel2[[#This Row],[lat]],",",".")&amp;","&amp;SUBSTITUTE(Tabel2[[#This Row],[lon]],",","."))</f>
        <v>http://maps.google.nl/maps?q=50.939084,5.829433</v>
      </c>
    </row>
    <row r="2455" spans="1:11" x14ac:dyDescent="0.25">
      <c r="A2455" s="12">
        <f>TIMEVALUE(MID(Tabel2[[#This Row],[ns1:time2]],12,8))</f>
        <v>0.55094907407407401</v>
      </c>
      <c r="B2455" s="13">
        <f>ROUND(6370973.27862*((2*ASIN(SQRT((SIN((RADIANS(Strava!E2454)-RADIANS(Strava!E2455))/2)^2)+COS(RADIANS(Strava!E2454))*COS(RADIANS(Strava!E2455))*(SIN((RADIANS(Strava!F2454)-RADIANS(Strava!F2455))/2)^2))))),0)</f>
        <v>5</v>
      </c>
      <c r="C2455" s="14">
        <f t="shared" si="304"/>
        <v>34.787000000000212</v>
      </c>
      <c r="D2455" s="12">
        <f t="shared" si="305"/>
        <v>1.1574074074038876E-5</v>
      </c>
      <c r="E2455" s="12">
        <f t="shared" si="306"/>
        <v>8.9004629629629572E-2</v>
      </c>
      <c r="F2455" s="15">
        <f t="shared" si="307"/>
        <v>18.00000000005474</v>
      </c>
      <c r="G2455" s="15">
        <f t="shared" si="308"/>
        <v>18.000000000057554</v>
      </c>
      <c r="H2455" s="15">
        <f t="shared" si="309"/>
        <v>17.640000000022177</v>
      </c>
      <c r="I2455" s="15">
        <f t="shared" si="310"/>
        <v>17.672727272737781</v>
      </c>
      <c r="J2455" s="15">
        <f t="shared" si="311"/>
        <v>17.672727272738943</v>
      </c>
      <c r="K2455" s="21" t="str">
        <f>HYPERLINK("http://maps.google.nl/maps?q="&amp;SUBSTITUTE(Tabel2[[#This Row],[lat]],",",".")&amp;","&amp;SUBSTITUTE(Tabel2[[#This Row],[lon]],",","."))</f>
        <v>http://maps.google.nl/maps?q=50.939065,5.829371</v>
      </c>
    </row>
    <row r="2456" spans="1:11" x14ac:dyDescent="0.25">
      <c r="A2456" s="8">
        <f>TIMEVALUE(MID(Tabel2[[#This Row],[ns1:time2]],12,8))</f>
        <v>0.55096064814814816</v>
      </c>
      <c r="B2456" s="13">
        <f>ROUND(6370973.27862*((2*ASIN(SQRT((SIN((RADIANS(Strava!E2455)-RADIANS(Strava!E2456))/2)^2)+COS(RADIANS(Strava!E2455))*COS(RADIANS(Strava!E2456))*(SIN((RADIANS(Strava!F2455)-RADIANS(Strava!F2456))/2)^2))))),0)</f>
        <v>5</v>
      </c>
      <c r="C2456" s="10">
        <f t="shared" si="304"/>
        <v>34.792000000000215</v>
      </c>
      <c r="D2456" s="8">
        <f t="shared" si="305"/>
        <v>1.1574074074149898E-5</v>
      </c>
      <c r="E2456" s="8">
        <f t="shared" si="306"/>
        <v>8.9016203703703722E-2</v>
      </c>
      <c r="F2456" s="17">
        <f t="shared" si="307"/>
        <v>17.999999999882078</v>
      </c>
      <c r="G2456" s="17">
        <f t="shared" si="308"/>
        <v>17.999999999977618</v>
      </c>
      <c r="H2456" s="17">
        <f t="shared" si="309"/>
        <v>18.000000000024301</v>
      </c>
      <c r="I2456" s="17">
        <f t="shared" si="310"/>
        <v>17.672727272737781</v>
      </c>
      <c r="J2456" s="17">
        <f t="shared" si="311"/>
        <v>17.672727272731237</v>
      </c>
      <c r="K2456" s="20" t="str">
        <f>HYPERLINK("http://maps.google.nl/maps?q="&amp;SUBSTITUTE(Tabel2[[#This Row],[lat]],",",".")&amp;","&amp;SUBSTITUTE(Tabel2[[#This Row],[lon]],",","."))</f>
        <v>http://maps.google.nl/maps?q=50.939047,5.829306</v>
      </c>
    </row>
    <row r="2457" spans="1:11" x14ac:dyDescent="0.25">
      <c r="A2457" s="12">
        <f>TIMEVALUE(MID(Tabel2[[#This Row],[ns1:time2]],12,8))</f>
        <v>0.5509722222222222</v>
      </c>
      <c r="B2457" s="13">
        <f>ROUND(6370973.27862*((2*ASIN(SQRT((SIN((RADIANS(Strava!E2456)-RADIANS(Strava!E2457))/2)^2)+COS(RADIANS(Strava!E2456))*COS(RADIANS(Strava!E2457))*(SIN((RADIANS(Strava!F2456)-RADIANS(Strava!F2457))/2)^2))))),0)</f>
        <v>5</v>
      </c>
      <c r="C2457" s="14">
        <f t="shared" si="304"/>
        <v>34.797000000000217</v>
      </c>
      <c r="D2457" s="12">
        <f t="shared" si="305"/>
        <v>1.1574074074038876E-5</v>
      </c>
      <c r="E2457" s="12">
        <f t="shared" si="306"/>
        <v>8.9027777777777761E-2</v>
      </c>
      <c r="F2457" s="15">
        <f t="shared" si="307"/>
        <v>18.00000000005474</v>
      </c>
      <c r="G2457" s="15">
        <f t="shared" si="308"/>
        <v>17.999999999977618</v>
      </c>
      <c r="H2457" s="15">
        <f t="shared" si="309"/>
        <v>18.000000000006395</v>
      </c>
      <c r="I2457" s="15">
        <f t="shared" si="310"/>
        <v>18.000000000030909</v>
      </c>
      <c r="J2457" s="15">
        <f t="shared" si="311"/>
        <v>17.672727272731237</v>
      </c>
      <c r="K2457" s="21" t="str">
        <f>HYPERLINK("http://maps.google.nl/maps?q="&amp;SUBSTITUTE(Tabel2[[#This Row],[lat]],",",".")&amp;","&amp;SUBSTITUTE(Tabel2[[#This Row],[lon]],",","."))</f>
        <v>http://maps.google.nl/maps?q=50.93903,5.829244</v>
      </c>
    </row>
    <row r="2458" spans="1:11" x14ac:dyDescent="0.25">
      <c r="A2458" s="8">
        <f>TIMEVALUE(MID(Tabel2[[#This Row],[ns1:time2]],12,8))</f>
        <v>0.55098379629629635</v>
      </c>
      <c r="B2458" s="13">
        <f>ROUND(6370973.27862*((2*ASIN(SQRT((SIN((RADIANS(Strava!E2457)-RADIANS(Strava!E2458))/2)^2)+COS(RADIANS(Strava!E2457))*COS(RADIANS(Strava!E2458))*(SIN((RADIANS(Strava!F2457)-RADIANS(Strava!F2458))/2)^2))))),0)</f>
        <v>5</v>
      </c>
      <c r="C2458" s="10">
        <f t="shared" si="304"/>
        <v>34.80200000000022</v>
      </c>
      <c r="D2458" s="8">
        <f t="shared" si="305"/>
        <v>1.1574074074149898E-5</v>
      </c>
      <c r="E2458" s="8">
        <f t="shared" si="306"/>
        <v>8.9039351851851911E-2</v>
      </c>
      <c r="F2458" s="17">
        <f t="shared" si="307"/>
        <v>17.999999999882078</v>
      </c>
      <c r="G2458" s="17">
        <f t="shared" si="308"/>
        <v>17.999999999977618</v>
      </c>
      <c r="H2458" s="17">
        <f t="shared" si="309"/>
        <v>17.999999999948841</v>
      </c>
      <c r="I2458" s="17">
        <f t="shared" si="310"/>
        <v>17.999999999977618</v>
      </c>
      <c r="J2458" s="17">
        <f t="shared" si="311"/>
        <v>17.78823529411671</v>
      </c>
      <c r="K2458" s="20" t="str">
        <f>HYPERLINK("http://maps.google.nl/maps?q="&amp;SUBSTITUTE(Tabel2[[#This Row],[lat]],",",".")&amp;","&amp;SUBSTITUTE(Tabel2[[#This Row],[lon]],",","."))</f>
        <v>http://maps.google.nl/maps?q=50.939011,5.829183</v>
      </c>
    </row>
    <row r="2459" spans="1:11" x14ac:dyDescent="0.25">
      <c r="A2459" s="12">
        <f>TIMEVALUE(MID(Tabel2[[#This Row],[ns1:time2]],12,8))</f>
        <v>0.55099537037037039</v>
      </c>
      <c r="B2459" s="13">
        <f>ROUND(6370973.27862*((2*ASIN(SQRT((SIN((RADIANS(Strava!E2458)-RADIANS(Strava!E2459))/2)^2)+COS(RADIANS(Strava!E2458))*COS(RADIANS(Strava!E2459))*(SIN((RADIANS(Strava!F2458)-RADIANS(Strava!F2459))/2)^2))))),0)</f>
        <v>5</v>
      </c>
      <c r="C2459" s="14">
        <f t="shared" si="304"/>
        <v>34.807000000000222</v>
      </c>
      <c r="D2459" s="12">
        <f t="shared" si="305"/>
        <v>1.1574074074038876E-5</v>
      </c>
      <c r="E2459" s="12">
        <f t="shared" si="306"/>
        <v>8.905092592592595E-2</v>
      </c>
      <c r="F2459" s="15">
        <f t="shared" si="307"/>
        <v>18.00000000005474</v>
      </c>
      <c r="G2459" s="15">
        <f t="shared" si="308"/>
        <v>17.999999999977618</v>
      </c>
      <c r="H2459" s="15">
        <f t="shared" si="309"/>
        <v>18.000000000006395</v>
      </c>
      <c r="I2459" s="15">
        <f t="shared" si="310"/>
        <v>17.999999999977618</v>
      </c>
      <c r="J2459" s="15">
        <f t="shared" si="311"/>
        <v>17.78823529411671</v>
      </c>
      <c r="K2459" s="21" t="str">
        <f>HYPERLINK("http://maps.google.nl/maps?q="&amp;SUBSTITUTE(Tabel2[[#This Row],[lat]],",",".")&amp;","&amp;SUBSTITUTE(Tabel2[[#This Row],[lon]],",","."))</f>
        <v>http://maps.google.nl/maps?q=50.938992,5.829121</v>
      </c>
    </row>
    <row r="2460" spans="1:11" x14ac:dyDescent="0.25">
      <c r="A2460" s="8">
        <f>TIMEVALUE(MID(Tabel2[[#This Row],[ns1:time2]],12,8))</f>
        <v>0.55107638888888888</v>
      </c>
      <c r="B2460" s="13">
        <f>ROUND(6370973.27862*((2*ASIN(SQRT((SIN((RADIANS(Strava!E2459)-RADIANS(Strava!E2460))/2)^2)+COS(RADIANS(Strava!E2459))*COS(RADIANS(Strava!E2460))*(SIN((RADIANS(Strava!F2459)-RADIANS(Strava!F2460))/2)^2))))),0)</f>
        <v>35</v>
      </c>
      <c r="C2460" s="10">
        <f t="shared" si="304"/>
        <v>34.842000000000219</v>
      </c>
      <c r="D2460" s="8">
        <f t="shared" si="305"/>
        <v>8.1018518518494176E-5</v>
      </c>
      <c r="E2460" s="8">
        <f t="shared" si="306"/>
        <v>8.9131944444444444E-2</v>
      </c>
      <c r="F2460" s="17">
        <f t="shared" si="307"/>
        <v>18.000000000005411</v>
      </c>
      <c r="G2460" s="17">
        <f t="shared" si="308"/>
        <v>18.000000000011191</v>
      </c>
      <c r="H2460" s="17">
        <f t="shared" si="309"/>
        <v>17.999999999997868</v>
      </c>
      <c r="I2460" s="17">
        <f t="shared" si="310"/>
        <v>18.000000000004476</v>
      </c>
      <c r="J2460" s="17">
        <f t="shared" si="311"/>
        <v>17.843478260874637</v>
      </c>
      <c r="K2460" s="20" t="str">
        <f>HYPERLINK("http://maps.google.nl/maps?q="&amp;SUBSTITUTE(Tabel2[[#This Row],[lat]],",",".")&amp;","&amp;SUBSTITUTE(Tabel2[[#This Row],[lon]],",","."))</f>
        <v>http://maps.google.nl/maps?q=50.938854,5.82868</v>
      </c>
    </row>
    <row r="2461" spans="1:11" x14ac:dyDescent="0.25">
      <c r="A2461" s="12">
        <f>TIMEVALUE(MID(Tabel2[[#This Row],[ns1:time2]],12,8))</f>
        <v>0.55108796296296292</v>
      </c>
      <c r="B2461" s="13">
        <f>ROUND(6370973.27862*((2*ASIN(SQRT((SIN((RADIANS(Strava!E2460)-RADIANS(Strava!E2461))/2)^2)+COS(RADIANS(Strava!E2460))*COS(RADIANS(Strava!E2461))*(SIN((RADIANS(Strava!F2460)-RADIANS(Strava!F2461))/2)^2))))),0)</f>
        <v>5</v>
      </c>
      <c r="C2461" s="14">
        <f t="shared" si="304"/>
        <v>34.847000000000222</v>
      </c>
      <c r="D2461" s="12">
        <f t="shared" si="305"/>
        <v>1.1574074074038876E-5</v>
      </c>
      <c r="E2461" s="12">
        <f t="shared" si="306"/>
        <v>8.9143518518518483E-2</v>
      </c>
      <c r="F2461" s="15">
        <f t="shared" si="307"/>
        <v>18.00000000005474</v>
      </c>
      <c r="G2461" s="15">
        <f t="shared" si="308"/>
        <v>18.000000000011191</v>
      </c>
      <c r="H2461" s="15">
        <f t="shared" si="309"/>
        <v>18.000000000017053</v>
      </c>
      <c r="I2461" s="15">
        <f t="shared" si="310"/>
        <v>18.000000000004476</v>
      </c>
      <c r="J2461" s="15">
        <f t="shared" si="311"/>
        <v>17.843478260874637</v>
      </c>
      <c r="K2461" s="21" t="str">
        <f>HYPERLINK("http://maps.google.nl/maps?q="&amp;SUBSTITUTE(Tabel2[[#This Row],[lat]],",",".")&amp;","&amp;SUBSTITUTE(Tabel2[[#This Row],[lon]],",","."))</f>
        <v>http://maps.google.nl/maps?q=50.938836,5.828617</v>
      </c>
    </row>
    <row r="2462" spans="1:11" x14ac:dyDescent="0.25">
      <c r="A2462" s="8">
        <f>TIMEVALUE(MID(Tabel2[[#This Row],[ns1:time2]],12,8))</f>
        <v>0.55109953703703707</v>
      </c>
      <c r="B2462" s="13">
        <f>ROUND(6370973.27862*((2*ASIN(SQRT((SIN((RADIANS(Strava!E2461)-RADIANS(Strava!E2462))/2)^2)+COS(RADIANS(Strava!E2461))*COS(RADIANS(Strava!E2462))*(SIN((RADIANS(Strava!F2461)-RADIANS(Strava!F2462))/2)^2))))),0)</f>
        <v>5</v>
      </c>
      <c r="C2462" s="10">
        <f t="shared" si="304"/>
        <v>34.852000000000224</v>
      </c>
      <c r="D2462" s="8">
        <f t="shared" si="305"/>
        <v>1.1574074074149898E-5</v>
      </c>
      <c r="E2462" s="8">
        <f t="shared" si="306"/>
        <v>8.9155092592592633E-2</v>
      </c>
      <c r="F2462" s="17">
        <f t="shared" si="307"/>
        <v>17.999999999882078</v>
      </c>
      <c r="G2462" s="17">
        <f t="shared" si="308"/>
        <v>17.999999999977618</v>
      </c>
      <c r="H2462" s="17">
        <f t="shared" si="309"/>
        <v>17.999999999997868</v>
      </c>
      <c r="I2462" s="17">
        <f t="shared" si="310"/>
        <v>18.000000000004476</v>
      </c>
      <c r="J2462" s="17">
        <f t="shared" si="311"/>
        <v>17.843478260874637</v>
      </c>
      <c r="K2462" s="20" t="str">
        <f>HYPERLINK("http://maps.google.nl/maps?q="&amp;SUBSTITUTE(Tabel2[[#This Row],[lat]],",",".")&amp;","&amp;SUBSTITUTE(Tabel2[[#This Row],[lon]],",","."))</f>
        <v>http://maps.google.nl/maps?q=50.938815,5.828555</v>
      </c>
    </row>
    <row r="2463" spans="1:11" x14ac:dyDescent="0.25">
      <c r="A2463" s="12">
        <f>TIMEVALUE(MID(Tabel2[[#This Row],[ns1:time2]],12,8))</f>
        <v>0.55111111111111111</v>
      </c>
      <c r="B2463" s="13">
        <f>ROUND(6370973.27862*((2*ASIN(SQRT((SIN((RADIANS(Strava!E2462)-RADIANS(Strava!E2463))/2)^2)+COS(RADIANS(Strava!E2462))*COS(RADIANS(Strava!E2463))*(SIN((RADIANS(Strava!F2462)-RADIANS(Strava!F2463))/2)^2))))),0)</f>
        <v>5</v>
      </c>
      <c r="C2463" s="14">
        <f t="shared" si="304"/>
        <v>34.857000000000227</v>
      </c>
      <c r="D2463" s="12">
        <f t="shared" si="305"/>
        <v>1.1574074074038876E-5</v>
      </c>
      <c r="E2463" s="12">
        <f t="shared" si="306"/>
        <v>8.9166666666666672E-2</v>
      </c>
      <c r="F2463" s="15">
        <f t="shared" si="307"/>
        <v>18.00000000005474</v>
      </c>
      <c r="G2463" s="15">
        <f t="shared" si="308"/>
        <v>17.999999999977618</v>
      </c>
      <c r="H2463" s="15">
        <f t="shared" si="309"/>
        <v>18.000000000006395</v>
      </c>
      <c r="I2463" s="15">
        <f t="shared" si="310"/>
        <v>18.000000000004476</v>
      </c>
      <c r="J2463" s="15">
        <f t="shared" si="311"/>
        <v>18.000000000010303</v>
      </c>
      <c r="K2463" s="21" t="str">
        <f>HYPERLINK("http://maps.google.nl/maps?q="&amp;SUBSTITUTE(Tabel2[[#This Row],[lat]],",",".")&amp;","&amp;SUBSTITUTE(Tabel2[[#This Row],[lon]],",","."))</f>
        <v>http://maps.google.nl/maps?q=50.938794,5.82849</v>
      </c>
    </row>
    <row r="2464" spans="1:11" x14ac:dyDescent="0.25">
      <c r="A2464" s="8">
        <f>TIMEVALUE(MID(Tabel2[[#This Row],[ns1:time2]],12,8))</f>
        <v>0.55112268518518526</v>
      </c>
      <c r="B2464" s="13">
        <f>ROUND(6370973.27862*((2*ASIN(SQRT((SIN((RADIANS(Strava!E2463)-RADIANS(Strava!E2464))/2)^2)+COS(RADIANS(Strava!E2463))*COS(RADIANS(Strava!E2464))*(SIN((RADIANS(Strava!F2463)-RADIANS(Strava!F2464))/2)^2))))),0)</f>
        <v>5</v>
      </c>
      <c r="C2464" s="10">
        <f t="shared" si="304"/>
        <v>34.862000000000229</v>
      </c>
      <c r="D2464" s="8">
        <f t="shared" si="305"/>
        <v>1.1574074074149898E-5</v>
      </c>
      <c r="E2464" s="8">
        <f t="shared" si="306"/>
        <v>8.9178240740740822E-2</v>
      </c>
      <c r="F2464" s="17">
        <f t="shared" si="307"/>
        <v>17.999999999882078</v>
      </c>
      <c r="G2464" s="17">
        <f t="shared" si="308"/>
        <v>17.999999999977618</v>
      </c>
      <c r="H2464" s="17">
        <f t="shared" si="309"/>
        <v>17.999999999948841</v>
      </c>
      <c r="I2464" s="17">
        <f t="shared" si="310"/>
        <v>17.999999999977618</v>
      </c>
      <c r="J2464" s="17">
        <f t="shared" si="311"/>
        <v>17.999999999994404</v>
      </c>
      <c r="K2464" s="20" t="str">
        <f>HYPERLINK("http://maps.google.nl/maps?q="&amp;SUBSTITUTE(Tabel2[[#This Row],[lat]],",",".")&amp;","&amp;SUBSTITUTE(Tabel2[[#This Row],[lon]],",","."))</f>
        <v>http://maps.google.nl/maps?q=50.938774,5.828427</v>
      </c>
    </row>
    <row r="2465" spans="1:11" x14ac:dyDescent="0.25">
      <c r="A2465" s="12">
        <f>TIMEVALUE(MID(Tabel2[[#This Row],[ns1:time2]],12,8))</f>
        <v>0.55116898148148141</v>
      </c>
      <c r="B2465" s="13">
        <f>ROUND(6370973.27862*((2*ASIN(SQRT((SIN((RADIANS(Strava!E2464)-RADIANS(Strava!E2465))/2)^2)+COS(RADIANS(Strava!E2464))*COS(RADIANS(Strava!E2465))*(SIN((RADIANS(Strava!F2464)-RADIANS(Strava!F2465))/2)^2))))),0)</f>
        <v>20</v>
      </c>
      <c r="C2465" s="14">
        <f t="shared" si="304"/>
        <v>34.882000000000232</v>
      </c>
      <c r="D2465" s="12">
        <f t="shared" si="305"/>
        <v>4.6296296296155504E-5</v>
      </c>
      <c r="E2465" s="12">
        <f t="shared" si="306"/>
        <v>8.9224537037036977E-2</v>
      </c>
      <c r="F2465" s="15">
        <f t="shared" si="307"/>
        <v>18.00000000005474</v>
      </c>
      <c r="G2465" s="15">
        <f t="shared" si="308"/>
        <v>18.000000000024301</v>
      </c>
      <c r="H2465" s="15">
        <f t="shared" si="309"/>
        <v>18.000000000030909</v>
      </c>
      <c r="I2465" s="15">
        <f t="shared" si="310"/>
        <v>18.000000000010964</v>
      </c>
      <c r="J2465" s="15">
        <f t="shared" si="311"/>
        <v>18.000000000004039</v>
      </c>
      <c r="K2465" s="21" t="str">
        <f>HYPERLINK("http://maps.google.nl/maps?q="&amp;SUBSTITUTE(Tabel2[[#This Row],[lat]],",",".")&amp;","&amp;SUBSTITUTE(Tabel2[[#This Row],[lon]],",","."))</f>
        <v>http://maps.google.nl/maps?q=50.938693,5.828177</v>
      </c>
    </row>
    <row r="2466" spans="1:11" x14ac:dyDescent="0.25">
      <c r="A2466" s="8">
        <f>TIMEVALUE(MID(Tabel2[[#This Row],[ns1:time2]],12,8))</f>
        <v>0.55118055555555556</v>
      </c>
      <c r="B2466" s="13">
        <f>ROUND(6370973.27862*((2*ASIN(SQRT((SIN((RADIANS(Strava!E2465)-RADIANS(Strava!E2466))/2)^2)+COS(RADIANS(Strava!E2465))*COS(RADIANS(Strava!E2466))*(SIN((RADIANS(Strava!F2465)-RADIANS(Strava!F2466))/2)^2))))),0)</f>
        <v>5</v>
      </c>
      <c r="C2466" s="10">
        <f t="shared" si="304"/>
        <v>34.887000000000235</v>
      </c>
      <c r="D2466" s="8">
        <f t="shared" si="305"/>
        <v>1.1574074074149898E-5</v>
      </c>
      <c r="E2466" s="8">
        <f t="shared" si="306"/>
        <v>8.9236111111111127E-2</v>
      </c>
      <c r="F2466" s="17">
        <f t="shared" si="307"/>
        <v>17.999999999882078</v>
      </c>
      <c r="G2466" s="17">
        <f t="shared" si="308"/>
        <v>18.000000000024301</v>
      </c>
      <c r="H2466" s="17">
        <f t="shared" si="309"/>
        <v>18.000000000002132</v>
      </c>
      <c r="I2466" s="17">
        <f t="shared" si="310"/>
        <v>18.000000000010964</v>
      </c>
      <c r="J2466" s="17">
        <f t="shared" si="311"/>
        <v>18.000000000004039</v>
      </c>
      <c r="K2466" s="20" t="str">
        <f>HYPERLINK("http://maps.google.nl/maps?q="&amp;SUBSTITUTE(Tabel2[[#This Row],[lat]],",",".")&amp;","&amp;SUBSTITUTE(Tabel2[[#This Row],[lon]],",","."))</f>
        <v>http://maps.google.nl/maps?q=50.938676,5.828111</v>
      </c>
    </row>
    <row r="2467" spans="1:11" x14ac:dyDescent="0.25">
      <c r="A2467" s="12">
        <f>TIMEVALUE(MID(Tabel2[[#This Row],[ns1:time2]],12,8))</f>
        <v>0.5511921296296296</v>
      </c>
      <c r="B2467" s="13">
        <f>ROUND(6370973.27862*((2*ASIN(SQRT((SIN((RADIANS(Strava!E2466)-RADIANS(Strava!E2467))/2)^2)+COS(RADIANS(Strava!E2466))*COS(RADIANS(Strava!E2467))*(SIN((RADIANS(Strava!F2466)-RADIANS(Strava!F2467))/2)^2))))),0)</f>
        <v>5</v>
      </c>
      <c r="C2467" s="14">
        <f t="shared" si="304"/>
        <v>34.892000000000237</v>
      </c>
      <c r="D2467" s="12">
        <f t="shared" si="305"/>
        <v>1.1574074074038876E-5</v>
      </c>
      <c r="E2467" s="12">
        <f t="shared" si="306"/>
        <v>8.9247685185185166E-2</v>
      </c>
      <c r="F2467" s="15">
        <f t="shared" si="307"/>
        <v>18.00000000005474</v>
      </c>
      <c r="G2467" s="15">
        <f t="shared" si="308"/>
        <v>17.999999999977618</v>
      </c>
      <c r="H2467" s="15">
        <f t="shared" si="309"/>
        <v>18.000000000030909</v>
      </c>
      <c r="I2467" s="15">
        <f t="shared" si="310"/>
        <v>18.000000000010964</v>
      </c>
      <c r="J2467" s="15">
        <f t="shared" si="311"/>
        <v>18.000000000004039</v>
      </c>
      <c r="K2467" s="21" t="str">
        <f>HYPERLINK("http://maps.google.nl/maps?q="&amp;SUBSTITUTE(Tabel2[[#This Row],[lat]],",",".")&amp;","&amp;SUBSTITUTE(Tabel2[[#This Row],[lon]],",","."))</f>
        <v>http://maps.google.nl/maps?q=50.93866,5.828048</v>
      </c>
    </row>
    <row r="2468" spans="1:11" x14ac:dyDescent="0.25">
      <c r="A2468" s="8">
        <f>TIMEVALUE(MID(Tabel2[[#This Row],[ns1:time2]],12,8))</f>
        <v>0.55120370370370375</v>
      </c>
      <c r="B2468" s="13">
        <f>ROUND(6370973.27862*((2*ASIN(SQRT((SIN((RADIANS(Strava!E2467)-RADIANS(Strava!E2468))/2)^2)+COS(RADIANS(Strava!E2467))*COS(RADIANS(Strava!E2468))*(SIN((RADIANS(Strava!F2467)-RADIANS(Strava!F2468))/2)^2))))),0)</f>
        <v>5</v>
      </c>
      <c r="C2468" s="10">
        <f t="shared" si="304"/>
        <v>34.89700000000024</v>
      </c>
      <c r="D2468" s="8">
        <f t="shared" si="305"/>
        <v>1.1574074074149898E-5</v>
      </c>
      <c r="E2468" s="8">
        <f t="shared" si="306"/>
        <v>8.9259259259259316E-2</v>
      </c>
      <c r="F2468" s="17">
        <f t="shared" si="307"/>
        <v>17.999999999882078</v>
      </c>
      <c r="G2468" s="17">
        <f t="shared" si="308"/>
        <v>17.999999999977618</v>
      </c>
      <c r="H2468" s="17">
        <f t="shared" si="309"/>
        <v>17.999999999948841</v>
      </c>
      <c r="I2468" s="17">
        <f t="shared" si="310"/>
        <v>18.000000000010964</v>
      </c>
      <c r="J2468" s="17">
        <f t="shared" si="311"/>
        <v>18.000000000004039</v>
      </c>
      <c r="K2468" s="20" t="str">
        <f>HYPERLINK("http://maps.google.nl/maps?q="&amp;SUBSTITUTE(Tabel2[[#This Row],[lat]],",",".")&amp;","&amp;SUBSTITUTE(Tabel2[[#This Row],[lon]],",","."))</f>
        <v>http://maps.google.nl/maps?q=50.938644,5.827985</v>
      </c>
    </row>
    <row r="2469" spans="1:11" x14ac:dyDescent="0.25">
      <c r="A2469" s="12">
        <f>TIMEVALUE(MID(Tabel2[[#This Row],[ns1:time2]],12,8))</f>
        <v>0.55121527777777779</v>
      </c>
      <c r="B2469" s="13">
        <f>ROUND(6370973.27862*((2*ASIN(SQRT((SIN((RADIANS(Strava!E2468)-RADIANS(Strava!E2469))/2)^2)+COS(RADIANS(Strava!E2468))*COS(RADIANS(Strava!E2469))*(SIN((RADIANS(Strava!F2468)-RADIANS(Strava!F2469))/2)^2))))),0)</f>
        <v>4</v>
      </c>
      <c r="C2469" s="14">
        <f t="shared" si="304"/>
        <v>34.901000000000238</v>
      </c>
      <c r="D2469" s="12">
        <f t="shared" si="305"/>
        <v>1.1574074074038876E-5</v>
      </c>
      <c r="E2469" s="12">
        <f t="shared" si="306"/>
        <v>8.9270833333333355E-2</v>
      </c>
      <c r="F2469" s="15">
        <f t="shared" si="307"/>
        <v>14.400000000043793</v>
      </c>
      <c r="G2469" s="15">
        <f t="shared" si="308"/>
        <v>16.199999999972182</v>
      </c>
      <c r="H2469" s="15">
        <f t="shared" si="309"/>
        <v>16.800000000000853</v>
      </c>
      <c r="I2469" s="15">
        <f t="shared" si="310"/>
        <v>17.099999999974901</v>
      </c>
      <c r="J2469" s="15">
        <f t="shared" si="311"/>
        <v>17.810526315792604</v>
      </c>
      <c r="K2469" s="21" t="str">
        <f>HYPERLINK("http://maps.google.nl/maps?q="&amp;SUBSTITUTE(Tabel2[[#This Row],[lat]],",",".")&amp;","&amp;SUBSTITUTE(Tabel2[[#This Row],[lon]],",","."))</f>
        <v>http://maps.google.nl/maps?q=50.938628,5.827931</v>
      </c>
    </row>
    <row r="2470" spans="1:11" x14ac:dyDescent="0.25">
      <c r="A2470" s="8">
        <f>TIMEVALUE(MID(Tabel2[[#This Row],[ns1:time2]],12,8))</f>
        <v>0.55123842592592587</v>
      </c>
      <c r="B2470" s="13">
        <f>ROUND(6370973.27862*((2*ASIN(SQRT((SIN((RADIANS(Strava!E2469)-RADIANS(Strava!E2470))/2)^2)+COS(RADIANS(Strava!E2469))*COS(RADIANS(Strava!E2470))*(SIN((RADIANS(Strava!F2469)-RADIANS(Strava!F2470))/2)^2))))),0)</f>
        <v>9</v>
      </c>
      <c r="C2470" s="10">
        <f t="shared" si="304"/>
        <v>34.910000000000238</v>
      </c>
      <c r="D2470" s="8">
        <f t="shared" si="305"/>
        <v>2.3148148148077752E-5</v>
      </c>
      <c r="E2470" s="8">
        <f t="shared" si="306"/>
        <v>8.9293981481481433E-2</v>
      </c>
      <c r="F2470" s="17">
        <f t="shared" si="307"/>
        <v>16.200000000049265</v>
      </c>
      <c r="G2470" s="17">
        <f t="shared" si="308"/>
        <v>15.60000000004519</v>
      </c>
      <c r="H2470" s="17">
        <f t="shared" si="309"/>
        <v>16.20000000001103</v>
      </c>
      <c r="I2470" s="17">
        <f t="shared" si="310"/>
        <v>16.560000000020924</v>
      </c>
      <c r="J2470" s="17">
        <f t="shared" si="311"/>
        <v>17.485714285724466</v>
      </c>
      <c r="K2470" s="20" t="str">
        <f>HYPERLINK("http://maps.google.nl/maps?q="&amp;SUBSTITUTE(Tabel2[[#This Row],[lat]],",",".")&amp;","&amp;SUBSTITUTE(Tabel2[[#This Row],[lon]],",","."))</f>
        <v>http://maps.google.nl/maps?q=50.938595,5.827807</v>
      </c>
    </row>
    <row r="2471" spans="1:11" x14ac:dyDescent="0.25">
      <c r="A2471" s="12">
        <f>TIMEVALUE(MID(Tabel2[[#This Row],[ns1:time2]],12,8))</f>
        <v>0.55125000000000002</v>
      </c>
      <c r="B2471" s="13">
        <f>ROUND(6370973.27862*((2*ASIN(SQRT((SIN((RADIANS(Strava!E2470)-RADIANS(Strava!E2471))/2)^2)+COS(RADIANS(Strava!E2470))*COS(RADIANS(Strava!E2471))*(SIN((RADIANS(Strava!F2470)-RADIANS(Strava!F2471))/2)^2))))),0)</f>
        <v>5</v>
      </c>
      <c r="C2471" s="14">
        <f t="shared" si="304"/>
        <v>34.915000000000241</v>
      </c>
      <c r="D2471" s="12">
        <f t="shared" si="305"/>
        <v>1.1574074074149898E-5</v>
      </c>
      <c r="E2471" s="12">
        <f t="shared" si="306"/>
        <v>8.9305555555555582E-2</v>
      </c>
      <c r="F2471" s="15">
        <f t="shared" si="307"/>
        <v>17.999999999882078</v>
      </c>
      <c r="G2471" s="15">
        <f t="shared" si="308"/>
        <v>16.800000000000853</v>
      </c>
      <c r="H2471" s="15">
        <f t="shared" si="309"/>
        <v>16.20000000001103</v>
      </c>
      <c r="I2471" s="15">
        <f t="shared" si="310"/>
        <v>16.559999999989156</v>
      </c>
      <c r="J2471" s="15">
        <f t="shared" si="311"/>
        <v>17.485714285712486</v>
      </c>
      <c r="K2471" s="21" t="str">
        <f>HYPERLINK("http://maps.google.nl/maps?q="&amp;SUBSTITUTE(Tabel2[[#This Row],[lat]],",",".")&amp;","&amp;SUBSTITUTE(Tabel2[[#This Row],[lon]],",","."))</f>
        <v>http://maps.google.nl/maps?q=50.938576,5.827744</v>
      </c>
    </row>
    <row r="2472" spans="1:11" x14ac:dyDescent="0.25">
      <c r="A2472" s="8">
        <f>TIMEVALUE(MID(Tabel2[[#This Row],[ns1:time2]],12,8))</f>
        <v>0.55128472222222225</v>
      </c>
      <c r="B2472" s="13">
        <f>ROUND(6370973.27862*((2*ASIN(SQRT((SIN((RADIANS(Strava!E2471)-RADIANS(Strava!E2472))/2)^2)+COS(RADIANS(Strava!E2471))*COS(RADIANS(Strava!E2472))*(SIN((RADIANS(Strava!F2471)-RADIANS(Strava!F2472))/2)^2))))),0)</f>
        <v>15</v>
      </c>
      <c r="C2472" s="10">
        <f t="shared" si="304"/>
        <v>34.930000000000241</v>
      </c>
      <c r="D2472" s="8">
        <f t="shared" si="305"/>
        <v>3.472222222222765E-5</v>
      </c>
      <c r="E2472" s="8">
        <f t="shared" si="306"/>
        <v>8.934027777777781E-2</v>
      </c>
      <c r="F2472" s="17">
        <f t="shared" si="307"/>
        <v>17.999999999997186</v>
      </c>
      <c r="G2472" s="17">
        <f t="shared" si="308"/>
        <v>17.999999999971223</v>
      </c>
      <c r="H2472" s="17">
        <f t="shared" si="309"/>
        <v>17.399999999999359</v>
      </c>
      <c r="I2472" s="17">
        <f t="shared" si="310"/>
        <v>16.971428571434313</v>
      </c>
      <c r="J2472" s="17">
        <f t="shared" si="311"/>
        <v>17.550000000004626</v>
      </c>
      <c r="K2472" s="20" t="str">
        <f>HYPERLINK("http://maps.google.nl/maps?q="&amp;SUBSTITUTE(Tabel2[[#This Row],[lat]],",",".")&amp;","&amp;SUBSTITUTE(Tabel2[[#This Row],[lon]],",","."))</f>
        <v>http://maps.google.nl/maps?q=50.938516,5.827556</v>
      </c>
    </row>
    <row r="2473" spans="1:11" x14ac:dyDescent="0.25">
      <c r="A2473" s="12">
        <f>TIMEVALUE(MID(Tabel2[[#This Row],[ns1:time2]],12,8))</f>
        <v>0.55129629629629628</v>
      </c>
      <c r="B2473" s="13">
        <f>ROUND(6370973.27862*((2*ASIN(SQRT((SIN((RADIANS(Strava!E2472)-RADIANS(Strava!E2473))/2)^2)+COS(RADIANS(Strava!E2472))*COS(RADIANS(Strava!E2473))*(SIN((RADIANS(Strava!F2472)-RADIANS(Strava!F2473))/2)^2))))),0)</f>
        <v>5</v>
      </c>
      <c r="C2473" s="14">
        <f t="shared" si="304"/>
        <v>34.935000000000244</v>
      </c>
      <c r="D2473" s="12">
        <f t="shared" si="305"/>
        <v>1.1574074074038876E-5</v>
      </c>
      <c r="E2473" s="12">
        <f t="shared" si="306"/>
        <v>8.9351851851851849E-2</v>
      </c>
      <c r="F2473" s="15">
        <f t="shared" si="307"/>
        <v>18.00000000005474</v>
      </c>
      <c r="G2473" s="15">
        <f t="shared" si="308"/>
        <v>18.000000000014388</v>
      </c>
      <c r="H2473" s="15">
        <f t="shared" si="309"/>
        <v>17.999999999989768</v>
      </c>
      <c r="I2473" s="15">
        <f t="shared" si="310"/>
        <v>17.48571428572264</v>
      </c>
      <c r="J2473" s="15">
        <f t="shared" si="311"/>
        <v>17.550000000004626</v>
      </c>
      <c r="K2473" s="21" t="str">
        <f>HYPERLINK("http://maps.google.nl/maps?q="&amp;SUBSTITUTE(Tabel2[[#This Row],[lat]],",",".")&amp;","&amp;SUBSTITUTE(Tabel2[[#This Row],[lon]],",","."))</f>
        <v>http://maps.google.nl/maps?q=50.938497,5.827498</v>
      </c>
    </row>
    <row r="2474" spans="1:11" x14ac:dyDescent="0.25">
      <c r="A2474" s="8">
        <f>TIMEVALUE(MID(Tabel2[[#This Row],[ns1:time2]],12,8))</f>
        <v>0.55130787037037032</v>
      </c>
      <c r="B2474" s="13">
        <f>ROUND(6370973.27862*((2*ASIN(SQRT((SIN((RADIANS(Strava!E2473)-RADIANS(Strava!E2474))/2)^2)+COS(RADIANS(Strava!E2473))*COS(RADIANS(Strava!E2474))*(SIN((RADIANS(Strava!F2473)-RADIANS(Strava!F2474))/2)^2))))),0)</f>
        <v>5</v>
      </c>
      <c r="C2474" s="10">
        <f t="shared" si="304"/>
        <v>34.940000000000246</v>
      </c>
      <c r="D2474" s="8">
        <f t="shared" si="305"/>
        <v>1.1574074074038876E-5</v>
      </c>
      <c r="E2474" s="8">
        <f t="shared" si="306"/>
        <v>8.9363425925925888E-2</v>
      </c>
      <c r="F2474" s="17">
        <f t="shared" si="307"/>
        <v>18.00000000005474</v>
      </c>
      <c r="G2474" s="17">
        <f t="shared" si="308"/>
        <v>18.000000000063949</v>
      </c>
      <c r="H2474" s="17">
        <f t="shared" si="309"/>
        <v>18.000000000024301</v>
      </c>
      <c r="I2474" s="17">
        <f t="shared" si="310"/>
        <v>18.000000000002132</v>
      </c>
      <c r="J2474" s="17">
        <f t="shared" si="311"/>
        <v>17.550000000015149</v>
      </c>
      <c r="K2474" s="20" t="str">
        <f>HYPERLINK("http://maps.google.nl/maps?q="&amp;SUBSTITUTE(Tabel2[[#This Row],[lat]],",",".")&amp;","&amp;SUBSTITUTE(Tabel2[[#This Row],[lon]],",","."))</f>
        <v>http://maps.google.nl/maps?q=50.938478,5.827439</v>
      </c>
    </row>
    <row r="2475" spans="1:11" x14ac:dyDescent="0.25">
      <c r="A2475" s="12">
        <f>TIMEVALUE(MID(Tabel2[[#This Row],[ns1:time2]],12,8))</f>
        <v>0.55131944444444447</v>
      </c>
      <c r="B2475" s="13">
        <f>ROUND(6370973.27862*((2*ASIN(SQRT((SIN((RADIANS(Strava!E2474)-RADIANS(Strava!E2475))/2)^2)+COS(RADIANS(Strava!E2474))*COS(RADIANS(Strava!E2475))*(SIN((RADIANS(Strava!F2474)-RADIANS(Strava!F2475))/2)^2))))),0)</f>
        <v>5</v>
      </c>
      <c r="C2475" s="14">
        <f t="shared" si="304"/>
        <v>34.945000000000249</v>
      </c>
      <c r="D2475" s="12">
        <f t="shared" si="305"/>
        <v>1.1574074074149898E-5</v>
      </c>
      <c r="E2475" s="12">
        <f t="shared" si="306"/>
        <v>8.9375000000000038E-2</v>
      </c>
      <c r="F2475" s="15">
        <f t="shared" si="307"/>
        <v>17.999999999882078</v>
      </c>
      <c r="G2475" s="15">
        <f t="shared" si="308"/>
        <v>17.999999999977618</v>
      </c>
      <c r="H2475" s="15">
        <f t="shared" si="309"/>
        <v>18.000000000006395</v>
      </c>
      <c r="I2475" s="15">
        <f t="shared" si="310"/>
        <v>18.000000000002132</v>
      </c>
      <c r="J2475" s="15">
        <f t="shared" si="311"/>
        <v>17.446153846147133</v>
      </c>
      <c r="K2475" s="21" t="str">
        <f>HYPERLINK("http://maps.google.nl/maps?q="&amp;SUBSTITUTE(Tabel2[[#This Row],[lat]],",",".")&amp;","&amp;SUBSTITUTE(Tabel2[[#This Row],[lon]],",","."))</f>
        <v>http://maps.google.nl/maps?q=50.938457,5.827382</v>
      </c>
    </row>
    <row r="2476" spans="1:11" x14ac:dyDescent="0.25">
      <c r="A2476" s="8">
        <f>TIMEVALUE(MID(Tabel2[[#This Row],[ns1:time2]],12,8))</f>
        <v>0.5513541666666667</v>
      </c>
      <c r="B2476" s="13">
        <f>ROUND(6370973.27862*((2*ASIN(SQRT((SIN((RADIANS(Strava!E2475)-RADIANS(Strava!E2476))/2)^2)+COS(RADIANS(Strava!E2475))*COS(RADIANS(Strava!E2476))*(SIN((RADIANS(Strava!F2475)-RADIANS(Strava!F2476))/2)^2))))),0)</f>
        <v>13</v>
      </c>
      <c r="C2476" s="10">
        <f t="shared" si="304"/>
        <v>34.958000000000247</v>
      </c>
      <c r="D2476" s="8">
        <f t="shared" si="305"/>
        <v>3.472222222222765E-5</v>
      </c>
      <c r="E2476" s="8">
        <f t="shared" si="306"/>
        <v>8.9409722222222265E-2</v>
      </c>
      <c r="F2476" s="17">
        <f t="shared" si="307"/>
        <v>15.599999999997561</v>
      </c>
      <c r="G2476" s="17">
        <f t="shared" si="308"/>
        <v>16.199999999972182</v>
      </c>
      <c r="H2476" s="17">
        <f t="shared" si="309"/>
        <v>16.559999999989156</v>
      </c>
      <c r="I2476" s="17">
        <f t="shared" si="310"/>
        <v>16.800000000000853</v>
      </c>
      <c r="J2476" s="17">
        <f t="shared" si="311"/>
        <v>17.040000000000255</v>
      </c>
      <c r="K2476" s="20" t="str">
        <f>HYPERLINK("http://maps.google.nl/maps?q="&amp;SUBSTITUTE(Tabel2[[#This Row],[lat]],",",".")&amp;","&amp;SUBSTITUTE(Tabel2[[#This Row],[lon]],",","."))</f>
        <v>http://maps.google.nl/maps?q=50.938403,5.82722</v>
      </c>
    </row>
    <row r="2477" spans="1:11" x14ac:dyDescent="0.25">
      <c r="A2477" s="12">
        <f>TIMEVALUE(MID(Tabel2[[#This Row],[ns1:time2]],12,8))</f>
        <v>0.55136574074074074</v>
      </c>
      <c r="B2477" s="13">
        <f>ROUND(6370973.27862*((2*ASIN(SQRT((SIN((RADIANS(Strava!E2476)-RADIANS(Strava!E2477))/2)^2)+COS(RADIANS(Strava!E2476))*COS(RADIANS(Strava!E2477))*(SIN((RADIANS(Strava!F2476)-RADIANS(Strava!F2477))/2)^2))))),0)</f>
        <v>5</v>
      </c>
      <c r="C2477" s="14">
        <f t="shared" si="304"/>
        <v>34.96300000000025</v>
      </c>
      <c r="D2477" s="12">
        <f t="shared" si="305"/>
        <v>1.1574074074038876E-5</v>
      </c>
      <c r="E2477" s="12">
        <f t="shared" si="306"/>
        <v>8.9421296296296304E-2</v>
      </c>
      <c r="F2477" s="15">
        <f t="shared" si="307"/>
        <v>18.00000000005474</v>
      </c>
      <c r="G2477" s="15">
        <f t="shared" si="308"/>
        <v>16.20000000001103</v>
      </c>
      <c r="H2477" s="15">
        <f t="shared" si="309"/>
        <v>16.559999999989156</v>
      </c>
      <c r="I2477" s="15">
        <f t="shared" si="310"/>
        <v>16.800000000000853</v>
      </c>
      <c r="J2477" s="15">
        <f t="shared" si="311"/>
        <v>17.040000000000255</v>
      </c>
      <c r="K2477" s="21" t="str">
        <f>HYPERLINK("http://maps.google.nl/maps?q="&amp;SUBSTITUTE(Tabel2[[#This Row],[lat]],",",".")&amp;","&amp;SUBSTITUTE(Tabel2[[#This Row],[lon]],",","."))</f>
        <v>http://maps.google.nl/maps?q=50.938385,5.82716</v>
      </c>
    </row>
    <row r="2478" spans="1:11" x14ac:dyDescent="0.25">
      <c r="A2478" s="8">
        <f>TIMEVALUE(MID(Tabel2[[#This Row],[ns1:time2]],12,8))</f>
        <v>0.55137731481481478</v>
      </c>
      <c r="B2478" s="13">
        <f>ROUND(6370973.27862*((2*ASIN(SQRT((SIN((RADIANS(Strava!E2477)-RADIANS(Strava!E2478))/2)^2)+COS(RADIANS(Strava!E2477))*COS(RADIANS(Strava!E2478))*(SIN((RADIANS(Strava!F2477)-RADIANS(Strava!F2478))/2)^2))))),0)</f>
        <v>5</v>
      </c>
      <c r="C2478" s="10">
        <f t="shared" si="304"/>
        <v>34.968000000000252</v>
      </c>
      <c r="D2478" s="8">
        <f t="shared" si="305"/>
        <v>1.1574074074038876E-5</v>
      </c>
      <c r="E2478" s="8">
        <f t="shared" si="306"/>
        <v>8.9432870370370343E-2</v>
      </c>
      <c r="F2478" s="17">
        <f t="shared" si="307"/>
        <v>18.00000000005474</v>
      </c>
      <c r="G2478" s="17">
        <f t="shared" si="308"/>
        <v>18.000000000063949</v>
      </c>
      <c r="H2478" s="17">
        <f t="shared" si="309"/>
        <v>16.560000000020924</v>
      </c>
      <c r="I2478" s="17">
        <f t="shared" si="310"/>
        <v>16.800000000000853</v>
      </c>
      <c r="J2478" s="17">
        <f t="shared" si="311"/>
        <v>17.040000000011151</v>
      </c>
      <c r="K2478" s="20" t="str">
        <f>HYPERLINK("http://maps.google.nl/maps?q="&amp;SUBSTITUTE(Tabel2[[#This Row],[lat]],",",".")&amp;","&amp;SUBSTITUTE(Tabel2[[#This Row],[lon]],",","."))</f>
        <v>http://maps.google.nl/maps?q=50.938366,5.827096</v>
      </c>
    </row>
    <row r="2479" spans="1:11" x14ac:dyDescent="0.25">
      <c r="A2479" s="12">
        <f>TIMEVALUE(MID(Tabel2[[#This Row],[ns1:time2]],12,8))</f>
        <v>0.55138888888888882</v>
      </c>
      <c r="B2479" s="13">
        <f>ROUND(6370973.27862*((2*ASIN(SQRT((SIN((RADIANS(Strava!E2478)-RADIANS(Strava!E2479))/2)^2)+COS(RADIANS(Strava!E2478))*COS(RADIANS(Strava!E2479))*(SIN((RADIANS(Strava!F2478)-RADIANS(Strava!F2479))/2)^2))))),0)</f>
        <v>5</v>
      </c>
      <c r="C2479" s="14">
        <f t="shared" si="304"/>
        <v>34.973000000000255</v>
      </c>
      <c r="D2479" s="12">
        <f t="shared" si="305"/>
        <v>1.1574074074038876E-5</v>
      </c>
      <c r="E2479" s="12">
        <f t="shared" si="306"/>
        <v>8.9444444444444382E-2</v>
      </c>
      <c r="F2479" s="15">
        <f t="shared" si="307"/>
        <v>18.00000000005474</v>
      </c>
      <c r="G2479" s="15">
        <f t="shared" si="308"/>
        <v>18.000000000063949</v>
      </c>
      <c r="H2479" s="15">
        <f t="shared" si="309"/>
        <v>18.000000000063949</v>
      </c>
      <c r="I2479" s="15">
        <f t="shared" si="310"/>
        <v>16.800000000027712</v>
      </c>
      <c r="J2479" s="15">
        <f t="shared" si="311"/>
        <v>17.280000000012414</v>
      </c>
      <c r="K2479" s="21" t="str">
        <f>HYPERLINK("http://maps.google.nl/maps?q="&amp;SUBSTITUTE(Tabel2[[#This Row],[lat]],",",".")&amp;","&amp;SUBSTITUTE(Tabel2[[#This Row],[lon]],",","."))</f>
        <v>http://maps.google.nl/maps?q=50.938345,5.827034</v>
      </c>
    </row>
    <row r="2480" spans="1:11" x14ac:dyDescent="0.25">
      <c r="A2480" s="8">
        <f>TIMEVALUE(MID(Tabel2[[#This Row],[ns1:time2]],12,8))</f>
        <v>0.55140046296296297</v>
      </c>
      <c r="B2480" s="13">
        <f>ROUND(6370973.27862*((2*ASIN(SQRT((SIN((RADIANS(Strava!E2479)-RADIANS(Strava!E2480))/2)^2)+COS(RADIANS(Strava!E2479))*COS(RADIANS(Strava!E2480))*(SIN((RADIANS(Strava!F2479)-RADIANS(Strava!F2480))/2)^2))))),0)</f>
        <v>5</v>
      </c>
      <c r="C2480" s="10">
        <f t="shared" si="304"/>
        <v>34.978000000000257</v>
      </c>
      <c r="D2480" s="8">
        <f t="shared" si="305"/>
        <v>1.1574074074149898E-5</v>
      </c>
      <c r="E2480" s="8">
        <f t="shared" si="306"/>
        <v>8.9456018518518532E-2</v>
      </c>
      <c r="F2480" s="17">
        <f t="shared" si="307"/>
        <v>17.999999999882078</v>
      </c>
      <c r="G2480" s="17">
        <f t="shared" si="308"/>
        <v>17.999999999977618</v>
      </c>
      <c r="H2480" s="17">
        <f t="shared" si="309"/>
        <v>18.000000000006395</v>
      </c>
      <c r="I2480" s="17">
        <f t="shared" si="310"/>
        <v>18.000000000020783</v>
      </c>
      <c r="J2480" s="17">
        <f t="shared" si="311"/>
        <v>17.485714285712486</v>
      </c>
      <c r="K2480" s="20" t="str">
        <f>HYPERLINK("http://maps.google.nl/maps?q="&amp;SUBSTITUTE(Tabel2[[#This Row],[lat]],",",".")&amp;","&amp;SUBSTITUTE(Tabel2[[#This Row],[lon]],",","."))</f>
        <v>http://maps.google.nl/maps?q=50.938319,5.826975</v>
      </c>
    </row>
    <row r="2481" spans="1:11" x14ac:dyDescent="0.25">
      <c r="A2481" s="12">
        <f>TIMEVALUE(MID(Tabel2[[#This Row],[ns1:time2]],12,8))</f>
        <v>0.55143518518518519</v>
      </c>
      <c r="B2481" s="13">
        <f>ROUND(6370973.27862*((2*ASIN(SQRT((SIN((RADIANS(Strava!E2480)-RADIANS(Strava!E2481))/2)^2)+COS(RADIANS(Strava!E2480))*COS(RADIANS(Strava!E2481))*(SIN((RADIANS(Strava!F2480)-RADIANS(Strava!F2481))/2)^2))))),0)</f>
        <v>15</v>
      </c>
      <c r="C2481" s="14">
        <f t="shared" si="304"/>
        <v>34.993000000000258</v>
      </c>
      <c r="D2481" s="12">
        <f t="shared" si="305"/>
        <v>3.472222222222765E-5</v>
      </c>
      <c r="E2481" s="12">
        <f t="shared" si="306"/>
        <v>8.949074074074076E-2</v>
      </c>
      <c r="F2481" s="15">
        <f t="shared" si="307"/>
        <v>17.999999999997186</v>
      </c>
      <c r="G2481" s="15">
        <f t="shared" si="308"/>
        <v>17.999999999971223</v>
      </c>
      <c r="H2481" s="15">
        <f t="shared" si="309"/>
        <v>17.999999999989768</v>
      </c>
      <c r="I2481" s="15">
        <f t="shared" si="310"/>
        <v>18.000000000002132</v>
      </c>
      <c r="J2481" s="15">
        <f t="shared" si="311"/>
        <v>17.550000000004626</v>
      </c>
      <c r="K2481" s="21" t="str">
        <f>HYPERLINK("http://maps.google.nl/maps?q="&amp;SUBSTITUTE(Tabel2[[#This Row],[lat]],",",".")&amp;","&amp;SUBSTITUTE(Tabel2[[#This Row],[lon]],",","."))</f>
        <v>http://maps.google.nl/maps?q=50.938248,5.826801</v>
      </c>
    </row>
    <row r="2482" spans="1:11" x14ac:dyDescent="0.25">
      <c r="A2482" s="8">
        <f>TIMEVALUE(MID(Tabel2[[#This Row],[ns1:time2]],12,8))</f>
        <v>0.55145833333333327</v>
      </c>
      <c r="B2482" s="13">
        <f>ROUND(6370973.27862*((2*ASIN(SQRT((SIN((RADIANS(Strava!E2481)-RADIANS(Strava!E2482))/2)^2)+COS(RADIANS(Strava!E2481))*COS(RADIANS(Strava!E2482))*(SIN((RADIANS(Strava!F2481)-RADIANS(Strava!F2482))/2)^2))))),0)</f>
        <v>10</v>
      </c>
      <c r="C2482" s="10">
        <f t="shared" si="304"/>
        <v>35.003000000000256</v>
      </c>
      <c r="D2482" s="8">
        <f t="shared" si="305"/>
        <v>2.3148148148077752E-5</v>
      </c>
      <c r="E2482" s="8">
        <f t="shared" si="306"/>
        <v>8.9513888888888837E-2</v>
      </c>
      <c r="F2482" s="17">
        <f t="shared" si="307"/>
        <v>18.00000000005474</v>
      </c>
      <c r="G2482" s="17">
        <f t="shared" si="308"/>
        <v>18.000000000019185</v>
      </c>
      <c r="H2482" s="17">
        <f t="shared" si="309"/>
        <v>17.999999999997868</v>
      </c>
      <c r="I2482" s="17">
        <f t="shared" si="310"/>
        <v>18.000000000007308</v>
      </c>
      <c r="J2482" s="17">
        <f t="shared" si="311"/>
        <v>17.520000000011972</v>
      </c>
      <c r="K2482" s="20" t="str">
        <f>HYPERLINK("http://maps.google.nl/maps?q="&amp;SUBSTITUTE(Tabel2[[#This Row],[lat]],",",".")&amp;","&amp;SUBSTITUTE(Tabel2[[#This Row],[lon]],",","."))</f>
        <v>http://maps.google.nl/maps?q=50.938199,5.82668</v>
      </c>
    </row>
    <row r="2483" spans="1:11" x14ac:dyDescent="0.25">
      <c r="A2483" s="12">
        <f>TIMEVALUE(MID(Tabel2[[#This Row],[ns1:time2]],12,8))</f>
        <v>0.55146990740740742</v>
      </c>
      <c r="B2483" s="13">
        <f>ROUND(6370973.27862*((2*ASIN(SQRT((SIN((RADIANS(Strava!E2482)-RADIANS(Strava!E2483))/2)^2)+COS(RADIANS(Strava!E2482))*COS(RADIANS(Strava!E2483))*(SIN((RADIANS(Strava!F2482)-RADIANS(Strava!F2483))/2)^2))))),0)</f>
        <v>5</v>
      </c>
      <c r="C2483" s="14">
        <f t="shared" si="304"/>
        <v>35.008000000000258</v>
      </c>
      <c r="D2483" s="12">
        <f t="shared" si="305"/>
        <v>1.1574074074149898E-5</v>
      </c>
      <c r="E2483" s="12">
        <f t="shared" si="306"/>
        <v>8.9525462962962987E-2</v>
      </c>
      <c r="F2483" s="15">
        <f t="shared" si="307"/>
        <v>17.999999999882078</v>
      </c>
      <c r="G2483" s="15">
        <f t="shared" si="308"/>
        <v>17.999999999997868</v>
      </c>
      <c r="H2483" s="15">
        <f t="shared" si="309"/>
        <v>17.999999999997868</v>
      </c>
      <c r="I2483" s="15">
        <f t="shared" si="310"/>
        <v>17.999999999982641</v>
      </c>
      <c r="J2483" s="15">
        <f t="shared" si="311"/>
        <v>17.520000000000767</v>
      </c>
      <c r="K2483" s="21" t="str">
        <f>HYPERLINK("http://maps.google.nl/maps?q="&amp;SUBSTITUTE(Tabel2[[#This Row],[lat]],",",".")&amp;","&amp;SUBSTITUTE(Tabel2[[#This Row],[lon]],",","."))</f>
        <v>http://maps.google.nl/maps?q=50.938176,5.826619</v>
      </c>
    </row>
    <row r="2484" spans="1:11" x14ac:dyDescent="0.25">
      <c r="A2484" s="8">
        <f>TIMEVALUE(MID(Tabel2[[#This Row],[ns1:time2]],12,8))</f>
        <v>0.55148148148148146</v>
      </c>
      <c r="B2484" s="13">
        <f>ROUND(6370973.27862*((2*ASIN(SQRT((SIN((RADIANS(Strava!E2483)-RADIANS(Strava!E2484))/2)^2)+COS(RADIANS(Strava!E2483))*COS(RADIANS(Strava!E2484))*(SIN((RADIANS(Strava!F2483)-RADIANS(Strava!F2484))/2)^2))))),0)</f>
        <v>5</v>
      </c>
      <c r="C2484" s="10">
        <f t="shared" si="304"/>
        <v>35.013000000000261</v>
      </c>
      <c r="D2484" s="8">
        <f t="shared" si="305"/>
        <v>1.1574074074038876E-5</v>
      </c>
      <c r="E2484" s="8">
        <f t="shared" si="306"/>
        <v>8.9537037037037026E-2</v>
      </c>
      <c r="F2484" s="17">
        <f t="shared" si="307"/>
        <v>18.00000000005474</v>
      </c>
      <c r="G2484" s="17">
        <f t="shared" si="308"/>
        <v>17.999999999977618</v>
      </c>
      <c r="H2484" s="17">
        <f t="shared" si="309"/>
        <v>18.000000000014388</v>
      </c>
      <c r="I2484" s="17">
        <f t="shared" si="310"/>
        <v>18.000000000007308</v>
      </c>
      <c r="J2484" s="17">
        <f t="shared" si="311"/>
        <v>17.520000000000767</v>
      </c>
      <c r="K2484" s="20" t="str">
        <f>HYPERLINK("http://maps.google.nl/maps?q="&amp;SUBSTITUTE(Tabel2[[#This Row],[lat]],",",".")&amp;","&amp;SUBSTITUTE(Tabel2[[#This Row],[lon]],",","."))</f>
        <v>http://maps.google.nl/maps?q=50.938156,5.826556</v>
      </c>
    </row>
    <row r="2485" spans="1:11" x14ac:dyDescent="0.25">
      <c r="A2485" s="12">
        <f>TIMEVALUE(MID(Tabel2[[#This Row],[ns1:time2]],12,8))</f>
        <v>0.55149305555555561</v>
      </c>
      <c r="B2485" s="13">
        <f>ROUND(6370973.27862*((2*ASIN(SQRT((SIN((RADIANS(Strava!E2484)-RADIANS(Strava!E2485))/2)^2)+COS(RADIANS(Strava!E2484))*COS(RADIANS(Strava!E2485))*(SIN((RADIANS(Strava!F2484)-RADIANS(Strava!F2485))/2)^2))))),0)</f>
        <v>5</v>
      </c>
      <c r="C2485" s="14">
        <f t="shared" si="304"/>
        <v>35.018000000000264</v>
      </c>
      <c r="D2485" s="12">
        <f t="shared" si="305"/>
        <v>1.1574074074149898E-5</v>
      </c>
      <c r="E2485" s="12">
        <f t="shared" si="306"/>
        <v>8.9548611111111176E-2</v>
      </c>
      <c r="F2485" s="15">
        <f t="shared" si="307"/>
        <v>17.999999999882078</v>
      </c>
      <c r="G2485" s="15">
        <f t="shared" si="308"/>
        <v>17.999999999977618</v>
      </c>
      <c r="H2485" s="15">
        <f t="shared" si="309"/>
        <v>17.999999999948841</v>
      </c>
      <c r="I2485" s="15">
        <f t="shared" si="310"/>
        <v>17.999999999989768</v>
      </c>
      <c r="J2485" s="15">
        <f t="shared" si="311"/>
        <v>17.520000000000767</v>
      </c>
      <c r="K2485" s="21" t="str">
        <f>HYPERLINK("http://maps.google.nl/maps?q="&amp;SUBSTITUTE(Tabel2[[#This Row],[lat]],",",".")&amp;","&amp;SUBSTITUTE(Tabel2[[#This Row],[lon]],",","."))</f>
        <v>http://maps.google.nl/maps?q=50.938137,5.826491</v>
      </c>
    </row>
    <row r="2486" spans="1:11" x14ac:dyDescent="0.25">
      <c r="A2486" s="8">
        <f>TIMEVALUE(MID(Tabel2[[#This Row],[ns1:time2]],12,8))</f>
        <v>0.55150462962962965</v>
      </c>
      <c r="B2486" s="13">
        <f>ROUND(6370973.27862*((2*ASIN(SQRT((SIN((RADIANS(Strava!E2485)-RADIANS(Strava!E2486))/2)^2)+COS(RADIANS(Strava!E2485))*COS(RADIANS(Strava!E2486))*(SIN((RADIANS(Strava!F2485)-RADIANS(Strava!F2486))/2)^2))))),0)</f>
        <v>5</v>
      </c>
      <c r="C2486" s="10">
        <f t="shared" si="304"/>
        <v>35.023000000000266</v>
      </c>
      <c r="D2486" s="8">
        <f t="shared" si="305"/>
        <v>1.1574074074038876E-5</v>
      </c>
      <c r="E2486" s="8">
        <f t="shared" si="306"/>
        <v>8.9560185185185215E-2</v>
      </c>
      <c r="F2486" s="17">
        <f t="shared" si="307"/>
        <v>18.00000000005474</v>
      </c>
      <c r="G2486" s="17">
        <f t="shared" si="308"/>
        <v>17.999999999977618</v>
      </c>
      <c r="H2486" s="17">
        <f t="shared" si="309"/>
        <v>18.000000000006395</v>
      </c>
      <c r="I2486" s="17">
        <f t="shared" si="310"/>
        <v>17.999999999977618</v>
      </c>
      <c r="J2486" s="17">
        <f t="shared" si="311"/>
        <v>18.000000000006885</v>
      </c>
      <c r="K2486" s="20" t="str">
        <f>HYPERLINK("http://maps.google.nl/maps?q="&amp;SUBSTITUTE(Tabel2[[#This Row],[lat]],",",".")&amp;","&amp;SUBSTITUTE(Tabel2[[#This Row],[lon]],",","."))</f>
        <v>http://maps.google.nl/maps?q=50.938116,5.826432</v>
      </c>
    </row>
    <row r="2487" spans="1:11" x14ac:dyDescent="0.25">
      <c r="A2487" s="12">
        <f>TIMEVALUE(MID(Tabel2[[#This Row],[ns1:time2]],12,8))</f>
        <v>0.55151620370370369</v>
      </c>
      <c r="B2487" s="13">
        <f>ROUND(6370973.27862*((2*ASIN(SQRT((SIN((RADIANS(Strava!E2486)-RADIANS(Strava!E2487))/2)^2)+COS(RADIANS(Strava!E2486))*COS(RADIANS(Strava!E2487))*(SIN((RADIANS(Strava!F2486)-RADIANS(Strava!F2487))/2)^2))))),0)</f>
        <v>5</v>
      </c>
      <c r="C2487" s="14">
        <f t="shared" si="304"/>
        <v>35.028000000000269</v>
      </c>
      <c r="D2487" s="12">
        <f t="shared" si="305"/>
        <v>1.1574074074038876E-5</v>
      </c>
      <c r="E2487" s="12">
        <f t="shared" si="306"/>
        <v>8.9571759259259254E-2</v>
      </c>
      <c r="F2487" s="15">
        <f t="shared" si="307"/>
        <v>18.00000000005474</v>
      </c>
      <c r="G2487" s="15">
        <f t="shared" si="308"/>
        <v>18.000000000063949</v>
      </c>
      <c r="H2487" s="15">
        <f t="shared" si="309"/>
        <v>18.000000000006395</v>
      </c>
      <c r="I2487" s="15">
        <f t="shared" si="310"/>
        <v>18.000000000020783</v>
      </c>
      <c r="J2487" s="15">
        <f t="shared" si="311"/>
        <v>18.000000000006885</v>
      </c>
      <c r="K2487" s="21" t="str">
        <f>HYPERLINK("http://maps.google.nl/maps?q="&amp;SUBSTITUTE(Tabel2[[#This Row],[lat]],",",".")&amp;","&amp;SUBSTITUTE(Tabel2[[#This Row],[lon]],",","."))</f>
        <v>http://maps.google.nl/maps?q=50.938088,5.826374</v>
      </c>
    </row>
    <row r="2488" spans="1:11" x14ac:dyDescent="0.25">
      <c r="A2488" s="8">
        <f>TIMEVALUE(MID(Tabel2[[#This Row],[ns1:time2]],12,8))</f>
        <v>0.55155092592592592</v>
      </c>
      <c r="B2488" s="13">
        <f>ROUND(6370973.27862*((2*ASIN(SQRT((SIN((RADIANS(Strava!E2487)-RADIANS(Strava!E2488))/2)^2)+COS(RADIANS(Strava!E2487))*COS(RADIANS(Strava!E2488))*(SIN((RADIANS(Strava!F2487)-RADIANS(Strava!F2488))/2)^2))))),0)</f>
        <v>14</v>
      </c>
      <c r="C2488" s="10">
        <f t="shared" si="304"/>
        <v>35.042000000000272</v>
      </c>
      <c r="D2488" s="8">
        <f t="shared" si="305"/>
        <v>3.472222222222765E-5</v>
      </c>
      <c r="E2488" s="8">
        <f t="shared" si="306"/>
        <v>8.9606481481481481E-2</v>
      </c>
      <c r="F2488" s="17">
        <f t="shared" si="307"/>
        <v>16.799999999997375</v>
      </c>
      <c r="G2488" s="17">
        <f t="shared" si="308"/>
        <v>17.100000000015907</v>
      </c>
      <c r="H2488" s="17">
        <f t="shared" si="309"/>
        <v>17.280000000025169</v>
      </c>
      <c r="I2488" s="17">
        <f t="shared" si="310"/>
        <v>17.400000000003622</v>
      </c>
      <c r="J2488" s="17">
        <f t="shared" si="311"/>
        <v>17.760000000001877</v>
      </c>
      <c r="K2488" s="20" t="str">
        <f>HYPERLINK("http://maps.google.nl/maps?q="&amp;SUBSTITUTE(Tabel2[[#This Row],[lat]],",",".")&amp;","&amp;SUBSTITUTE(Tabel2[[#This Row],[lon]],",","."))</f>
        <v>http://maps.google.nl/maps?q=50.938019,5.826209</v>
      </c>
    </row>
    <row r="2489" spans="1:11" x14ac:dyDescent="0.25">
      <c r="A2489" s="12">
        <f>TIMEVALUE(MID(Tabel2[[#This Row],[ns1:time2]],12,8))</f>
        <v>0.55156250000000007</v>
      </c>
      <c r="B2489" s="13">
        <f>ROUND(6370973.27862*((2*ASIN(SQRT((SIN((RADIANS(Strava!E2488)-RADIANS(Strava!E2489))/2)^2)+COS(RADIANS(Strava!E2488))*COS(RADIANS(Strava!E2489))*(SIN((RADIANS(Strava!F2488)-RADIANS(Strava!F2489))/2)^2))))),0)</f>
        <v>5</v>
      </c>
      <c r="C2489" s="14">
        <f t="shared" si="304"/>
        <v>35.047000000000274</v>
      </c>
      <c r="D2489" s="12">
        <f t="shared" si="305"/>
        <v>1.1574074074149898E-5</v>
      </c>
      <c r="E2489" s="12">
        <f t="shared" si="306"/>
        <v>8.9618055555555631E-2</v>
      </c>
      <c r="F2489" s="15">
        <f t="shared" si="307"/>
        <v>17.999999999882078</v>
      </c>
      <c r="G2489" s="15">
        <f t="shared" si="308"/>
        <v>17.099999999974901</v>
      </c>
      <c r="H2489" s="15">
        <f t="shared" si="309"/>
        <v>17.279999999992018</v>
      </c>
      <c r="I2489" s="15">
        <f t="shared" si="310"/>
        <v>17.400000000003622</v>
      </c>
      <c r="J2489" s="15">
        <f t="shared" si="311"/>
        <v>17.759999999990519</v>
      </c>
      <c r="K2489" s="21" t="str">
        <f>HYPERLINK("http://maps.google.nl/maps?q="&amp;SUBSTITUTE(Tabel2[[#This Row],[lat]],",",".")&amp;","&amp;SUBSTITUTE(Tabel2[[#This Row],[lon]],",","."))</f>
        <v>http://maps.google.nl/maps?q=50.937995,5.826146</v>
      </c>
    </row>
    <row r="2490" spans="1:11" x14ac:dyDescent="0.25">
      <c r="A2490" s="8">
        <f>TIMEVALUE(MID(Tabel2[[#This Row],[ns1:time2]],12,8))</f>
        <v>0.55157407407407411</v>
      </c>
      <c r="B2490" s="13">
        <f>ROUND(6370973.27862*((2*ASIN(SQRT((SIN((RADIANS(Strava!E2489)-RADIANS(Strava!E2490))/2)^2)+COS(RADIANS(Strava!E2489))*COS(RADIANS(Strava!E2490))*(SIN((RADIANS(Strava!F2489)-RADIANS(Strava!F2490))/2)^2))))),0)</f>
        <v>5</v>
      </c>
      <c r="C2490" s="10">
        <f t="shared" si="304"/>
        <v>35.052000000000277</v>
      </c>
      <c r="D2490" s="8">
        <f t="shared" si="305"/>
        <v>1.1574074074038876E-5</v>
      </c>
      <c r="E2490" s="8">
        <f t="shared" si="306"/>
        <v>8.962962962962967E-2</v>
      </c>
      <c r="F2490" s="17">
        <f t="shared" si="307"/>
        <v>18.00000000005474</v>
      </c>
      <c r="G2490" s="17">
        <f t="shared" si="308"/>
        <v>17.999999999977618</v>
      </c>
      <c r="H2490" s="17">
        <f t="shared" si="309"/>
        <v>17.279999999992018</v>
      </c>
      <c r="I2490" s="17">
        <f t="shared" si="310"/>
        <v>17.400000000003622</v>
      </c>
      <c r="J2490" s="17">
        <f t="shared" si="311"/>
        <v>17.760000000001877</v>
      </c>
      <c r="K2490" s="20" t="str">
        <f>HYPERLINK("http://maps.google.nl/maps?q="&amp;SUBSTITUTE(Tabel2[[#This Row],[lat]],",",".")&amp;","&amp;SUBSTITUTE(Tabel2[[#This Row],[lon]],",","."))</f>
        <v>http://maps.google.nl/maps?q=50.937974,5.826081</v>
      </c>
    </row>
    <row r="2491" spans="1:11" x14ac:dyDescent="0.25">
      <c r="A2491" s="12">
        <f>TIMEVALUE(MID(Tabel2[[#This Row],[ns1:time2]],12,8))</f>
        <v>0.55158564814814814</v>
      </c>
      <c r="B2491" s="13">
        <f>ROUND(6370973.27862*((2*ASIN(SQRT((SIN((RADIANS(Strava!E2490)-RADIANS(Strava!E2491))/2)^2)+COS(RADIANS(Strava!E2490))*COS(RADIANS(Strava!E2491))*(SIN((RADIANS(Strava!F2490)-RADIANS(Strava!F2491))/2)^2))))),0)</f>
        <v>5</v>
      </c>
      <c r="C2491" s="14">
        <f t="shared" si="304"/>
        <v>35.057000000000279</v>
      </c>
      <c r="D2491" s="12">
        <f t="shared" si="305"/>
        <v>1.1574074074038876E-5</v>
      </c>
      <c r="E2491" s="12">
        <f t="shared" si="306"/>
        <v>8.9641203703703709E-2</v>
      </c>
      <c r="F2491" s="15">
        <f t="shared" si="307"/>
        <v>18.00000000005474</v>
      </c>
      <c r="G2491" s="15">
        <f t="shared" si="308"/>
        <v>18.000000000063949</v>
      </c>
      <c r="H2491" s="15">
        <f t="shared" si="309"/>
        <v>18.000000000006395</v>
      </c>
      <c r="I2491" s="15">
        <f t="shared" si="310"/>
        <v>17.400000000003622</v>
      </c>
      <c r="J2491" s="15">
        <f t="shared" si="311"/>
        <v>17.723076923084431</v>
      </c>
      <c r="K2491" s="21" t="str">
        <f>HYPERLINK("http://maps.google.nl/maps?q="&amp;SUBSTITUTE(Tabel2[[#This Row],[lat]],",",".")&amp;","&amp;SUBSTITUTE(Tabel2[[#This Row],[lon]],",","."))</f>
        <v>http://maps.google.nl/maps?q=50.937957,5.826013</v>
      </c>
    </row>
    <row r="2492" spans="1:11" x14ac:dyDescent="0.25">
      <c r="A2492" s="8">
        <f>TIMEVALUE(MID(Tabel2[[#This Row],[ns1:time2]],12,8))</f>
        <v>0.55163194444444441</v>
      </c>
      <c r="B2492" s="13">
        <f>ROUND(6370973.27862*((2*ASIN(SQRT((SIN((RADIANS(Strava!E2491)-RADIANS(Strava!E2492))/2)^2)+COS(RADIANS(Strava!E2491))*COS(RADIANS(Strava!E2492))*(SIN((RADIANS(Strava!F2491)-RADIANS(Strava!F2492))/2)^2))))),0)</f>
        <v>19</v>
      </c>
      <c r="C2492" s="10">
        <f t="shared" si="304"/>
        <v>35.076000000000278</v>
      </c>
      <c r="D2492" s="8">
        <f t="shared" si="305"/>
        <v>4.6296296296266526E-5</v>
      </c>
      <c r="E2492" s="8">
        <f t="shared" si="306"/>
        <v>8.9687499999999976E-2</v>
      </c>
      <c r="F2492" s="17">
        <f t="shared" si="307"/>
        <v>17.100000000010997</v>
      </c>
      <c r="G2492" s="17">
        <f t="shared" si="308"/>
        <v>17.280000000020053</v>
      </c>
      <c r="H2492" s="17">
        <f t="shared" si="309"/>
        <v>17.400000000027177</v>
      </c>
      <c r="I2492" s="17">
        <f t="shared" si="310"/>
        <v>17.48571428572264</v>
      </c>
      <c r="J2492" s="17">
        <f t="shared" si="311"/>
        <v>17.520000000002472</v>
      </c>
      <c r="K2492" s="20" t="str">
        <f>HYPERLINK("http://maps.google.nl/maps?q="&amp;SUBSTITUTE(Tabel2[[#This Row],[lat]],",",".")&amp;","&amp;SUBSTITUTE(Tabel2[[#This Row],[lon]],",","."))</f>
        <v>http://maps.google.nl/maps?q=50.937901,5.825754</v>
      </c>
    </row>
    <row r="2493" spans="1:11" x14ac:dyDescent="0.25">
      <c r="A2493" s="12">
        <f>TIMEVALUE(MID(Tabel2[[#This Row],[ns1:time2]],12,8))</f>
        <v>0.55164351851851856</v>
      </c>
      <c r="B2493" s="13">
        <f>ROUND(6370973.27862*((2*ASIN(SQRT((SIN((RADIANS(Strava!E2492)-RADIANS(Strava!E2493))/2)^2)+COS(RADIANS(Strava!E2492))*COS(RADIANS(Strava!E2493))*(SIN((RADIANS(Strava!F2492)-RADIANS(Strava!F2493))/2)^2))))),0)</f>
        <v>5</v>
      </c>
      <c r="C2493" s="14">
        <f t="shared" si="304"/>
        <v>35.08100000000028</v>
      </c>
      <c r="D2493" s="12">
        <f t="shared" si="305"/>
        <v>1.1574074074149898E-5</v>
      </c>
      <c r="E2493" s="12">
        <f t="shared" si="306"/>
        <v>8.9699074074074125E-2</v>
      </c>
      <c r="F2493" s="15">
        <f t="shared" si="307"/>
        <v>17.999999999882078</v>
      </c>
      <c r="G2493" s="15">
        <f t="shared" si="308"/>
        <v>17.279999999986902</v>
      </c>
      <c r="H2493" s="15">
        <f t="shared" si="309"/>
        <v>17.399999999999359</v>
      </c>
      <c r="I2493" s="15">
        <f t="shared" si="310"/>
        <v>17.48571428572264</v>
      </c>
      <c r="J2493" s="15">
        <f t="shared" si="311"/>
        <v>17.520000000002472</v>
      </c>
      <c r="K2493" s="21" t="str">
        <f>HYPERLINK("http://maps.google.nl/maps?q="&amp;SUBSTITUTE(Tabel2[[#This Row],[lat]],",",".")&amp;","&amp;SUBSTITUTE(Tabel2[[#This Row],[lon]],",","."))</f>
        <v>http://maps.google.nl/maps?q=50.937887,5.825688</v>
      </c>
    </row>
    <row r="2494" spans="1:11" x14ac:dyDescent="0.25">
      <c r="A2494" s="8">
        <f>TIMEVALUE(MID(Tabel2[[#This Row],[ns1:time2]],12,8))</f>
        <v>0.55168981481481483</v>
      </c>
      <c r="B2494" s="13">
        <f>ROUND(6370973.27862*((2*ASIN(SQRT((SIN((RADIANS(Strava!E2493)-RADIANS(Strava!E2494))/2)^2)+COS(RADIANS(Strava!E2493))*COS(RADIANS(Strava!E2494))*(SIN((RADIANS(Strava!F2493)-RADIANS(Strava!F2494))/2)^2))))),0)</f>
        <v>21</v>
      </c>
      <c r="C2494" s="10">
        <f t="shared" si="304"/>
        <v>35.102000000000281</v>
      </c>
      <c r="D2494" s="8">
        <f t="shared" si="305"/>
        <v>4.6296296296266526E-5</v>
      </c>
      <c r="E2494" s="8">
        <f t="shared" si="306"/>
        <v>8.9745370370370392E-2</v>
      </c>
      <c r="F2494" s="17">
        <f t="shared" si="307"/>
        <v>18.900000000012156</v>
      </c>
      <c r="G2494" s="17">
        <f t="shared" si="308"/>
        <v>18.719999999987518</v>
      </c>
      <c r="H2494" s="17">
        <f t="shared" si="309"/>
        <v>17.999999999997868</v>
      </c>
      <c r="I2494" s="17">
        <f t="shared" si="310"/>
        <v>18.000000000004476</v>
      </c>
      <c r="J2494" s="17">
        <f t="shared" si="311"/>
        <v>17.800000000001209</v>
      </c>
      <c r="K2494" s="20" t="str">
        <f>HYPERLINK("http://maps.google.nl/maps?q="&amp;SUBSTITUTE(Tabel2[[#This Row],[lat]],",",".")&amp;","&amp;SUBSTITUTE(Tabel2[[#This Row],[lon]],",","."))</f>
        <v>http://maps.google.nl/maps?q=50.937825,5.825409</v>
      </c>
    </row>
    <row r="2495" spans="1:11" x14ac:dyDescent="0.25">
      <c r="A2495" s="12">
        <f>TIMEVALUE(MID(Tabel2[[#This Row],[ns1:time2]],12,8))</f>
        <v>0.55170138888888887</v>
      </c>
      <c r="B2495" s="13">
        <f>ROUND(6370973.27862*((2*ASIN(SQRT((SIN((RADIANS(Strava!E2494)-RADIANS(Strava!E2495))/2)^2)+COS(RADIANS(Strava!E2494))*COS(RADIANS(Strava!E2495))*(SIN((RADIANS(Strava!F2494)-RADIANS(Strava!F2495))/2)^2))))),0)</f>
        <v>6</v>
      </c>
      <c r="C2495" s="14">
        <f t="shared" si="304"/>
        <v>35.108000000000281</v>
      </c>
      <c r="D2495" s="12">
        <f t="shared" si="305"/>
        <v>1.1574074074038876E-5</v>
      </c>
      <c r="E2495" s="12">
        <f t="shared" si="306"/>
        <v>8.9756944444444431E-2</v>
      </c>
      <c r="F2495" s="15">
        <f t="shared" si="307"/>
        <v>21.600000000065688</v>
      </c>
      <c r="G2495" s="15">
        <f t="shared" si="308"/>
        <v>19.440000000022561</v>
      </c>
      <c r="H2495" s="15">
        <f t="shared" si="309"/>
        <v>19.199999999999147</v>
      </c>
      <c r="I2495" s="15">
        <f t="shared" si="310"/>
        <v>18.360000000003698</v>
      </c>
      <c r="J2495" s="15">
        <f t="shared" si="311"/>
        <v>18.000000000010303</v>
      </c>
      <c r="K2495" s="21" t="str">
        <f>HYPERLINK("http://maps.google.nl/maps?q="&amp;SUBSTITUTE(Tabel2[[#This Row],[lat]],",",".")&amp;","&amp;SUBSTITUTE(Tabel2[[#This Row],[lon]],",","."))</f>
        <v>http://maps.google.nl/maps?q=50.937812,5.825329</v>
      </c>
    </row>
    <row r="2496" spans="1:11" x14ac:dyDescent="0.25">
      <c r="A2496" s="8">
        <f>TIMEVALUE(MID(Tabel2[[#This Row],[ns1:time2]],12,8))</f>
        <v>0.55171296296296302</v>
      </c>
      <c r="B2496" s="13">
        <f>ROUND(6370973.27862*((2*ASIN(SQRT((SIN((RADIANS(Strava!E2495)-RADIANS(Strava!E2496))/2)^2)+COS(RADIANS(Strava!E2495))*COS(RADIANS(Strava!E2496))*(SIN((RADIANS(Strava!F2495)-RADIANS(Strava!F2496))/2)^2))))),0)</f>
        <v>5</v>
      </c>
      <c r="C2496" s="10">
        <f t="shared" si="304"/>
        <v>35.113000000000284</v>
      </c>
      <c r="D2496" s="8">
        <f t="shared" si="305"/>
        <v>1.1574074074149898E-5</v>
      </c>
      <c r="E2496" s="8">
        <f t="shared" si="306"/>
        <v>8.9768518518518581E-2</v>
      </c>
      <c r="F2496" s="17">
        <f t="shared" si="307"/>
        <v>17.999999999882078</v>
      </c>
      <c r="G2496" s="17">
        <f t="shared" si="308"/>
        <v>19.799999999970264</v>
      </c>
      <c r="H2496" s="17">
        <f t="shared" si="309"/>
        <v>19.199999999999147</v>
      </c>
      <c r="I2496" s="17">
        <f t="shared" si="310"/>
        <v>19.028571428554226</v>
      </c>
      <c r="J2496" s="17">
        <f t="shared" si="311"/>
        <v>18.000000000000711</v>
      </c>
      <c r="K2496" s="20" t="str">
        <f>HYPERLINK("http://maps.google.nl/maps?q="&amp;SUBSTITUTE(Tabel2[[#This Row],[lat]],",",".")&amp;","&amp;SUBSTITUTE(Tabel2[[#This Row],[lon]],",","."))</f>
        <v>http://maps.google.nl/maps?q=50.937801,5.82526</v>
      </c>
    </row>
    <row r="2497" spans="1:11" x14ac:dyDescent="0.25">
      <c r="A2497" s="12">
        <f>TIMEVALUE(MID(Tabel2[[#This Row],[ns1:time2]],12,8))</f>
        <v>0.55172453703703705</v>
      </c>
      <c r="B2497" s="13">
        <f>ROUND(6370973.27862*((2*ASIN(SQRT((SIN((RADIANS(Strava!E2496)-RADIANS(Strava!E2497))/2)^2)+COS(RADIANS(Strava!E2496))*COS(RADIANS(Strava!E2497))*(SIN((RADIANS(Strava!F2496)-RADIANS(Strava!F2497))/2)^2))))),0)</f>
        <v>5</v>
      </c>
      <c r="C2497" s="14">
        <f t="shared" si="304"/>
        <v>35.118000000000286</v>
      </c>
      <c r="D2497" s="12">
        <f t="shared" si="305"/>
        <v>1.1574074074038876E-5</v>
      </c>
      <c r="E2497" s="12">
        <f t="shared" si="306"/>
        <v>8.978009259259262E-2</v>
      </c>
      <c r="F2497" s="15">
        <f t="shared" si="307"/>
        <v>18.00000000005474</v>
      </c>
      <c r="G2497" s="15">
        <f t="shared" si="308"/>
        <v>17.999999999977618</v>
      </c>
      <c r="H2497" s="15">
        <f t="shared" si="309"/>
        <v>19.20000000000341</v>
      </c>
      <c r="I2497" s="15">
        <f t="shared" si="310"/>
        <v>19.028571428580303</v>
      </c>
      <c r="J2497" s="15">
        <f t="shared" si="311"/>
        <v>18.000000000000711</v>
      </c>
      <c r="K2497" s="21" t="str">
        <f>HYPERLINK("http://maps.google.nl/maps?q="&amp;SUBSTITUTE(Tabel2[[#This Row],[lat]],",",".")&amp;","&amp;SUBSTITUTE(Tabel2[[#This Row],[lon]],",","."))</f>
        <v>http://maps.google.nl/maps?q=50.937783,5.825189</v>
      </c>
    </row>
    <row r="2498" spans="1:11" x14ac:dyDescent="0.25">
      <c r="A2498" s="8">
        <f>TIMEVALUE(MID(Tabel2[[#This Row],[ns1:time2]],12,8))</f>
        <v>0.55173611111111109</v>
      </c>
      <c r="B2498" s="13">
        <f>ROUND(6370973.27862*((2*ASIN(SQRT((SIN((RADIANS(Strava!E2497)-RADIANS(Strava!E2498))/2)^2)+COS(RADIANS(Strava!E2497))*COS(RADIANS(Strava!E2498))*(SIN((RADIANS(Strava!F2497)-RADIANS(Strava!F2498))/2)^2))))),0)</f>
        <v>6</v>
      </c>
      <c r="C2498" s="10">
        <f t="shared" si="304"/>
        <v>35.124000000000287</v>
      </c>
      <c r="D2498" s="8">
        <f t="shared" si="305"/>
        <v>1.1574074074038876E-5</v>
      </c>
      <c r="E2498" s="8">
        <f t="shared" si="306"/>
        <v>8.9791666666666659E-2</v>
      </c>
      <c r="F2498" s="17">
        <f t="shared" si="307"/>
        <v>21.600000000065688</v>
      </c>
      <c r="G2498" s="17">
        <f t="shared" si="308"/>
        <v>19.800000000065229</v>
      </c>
      <c r="H2498" s="17">
        <f t="shared" si="309"/>
        <v>19.20000000000341</v>
      </c>
      <c r="I2498" s="17">
        <f t="shared" si="310"/>
        <v>19.800000000017747</v>
      </c>
      <c r="J2498" s="17">
        <f t="shared" si="311"/>
        <v>18.450000000004167</v>
      </c>
      <c r="K2498" s="20" t="str">
        <f>HYPERLINK("http://maps.google.nl/maps?q="&amp;SUBSTITUTE(Tabel2[[#This Row],[lat]],",",".")&amp;","&amp;SUBSTITUTE(Tabel2[[#This Row],[lon]],",","."))</f>
        <v>http://maps.google.nl/maps?q=50.937764,5.825114</v>
      </c>
    </row>
    <row r="2499" spans="1:11" x14ac:dyDescent="0.25">
      <c r="A2499" s="12">
        <f>TIMEVALUE(MID(Tabel2[[#This Row],[ns1:time2]],12,8))</f>
        <v>0.55175925925925928</v>
      </c>
      <c r="B2499" s="13">
        <f>ROUND(6370973.27862*((2*ASIN(SQRT((SIN((RADIANS(Strava!E2498)-RADIANS(Strava!E2499))/2)^2)+COS(RADIANS(Strava!E2498))*COS(RADIANS(Strava!E2499))*(SIN((RADIANS(Strava!F2498)-RADIANS(Strava!F2499))/2)^2))))),0)</f>
        <v>12</v>
      </c>
      <c r="C2499" s="14">
        <f t="shared" si="304"/>
        <v>35.136000000000287</v>
      </c>
      <c r="D2499" s="12">
        <f t="shared" si="305"/>
        <v>2.3148148148188774E-5</v>
      </c>
      <c r="E2499" s="12">
        <f t="shared" si="306"/>
        <v>8.9814814814814847E-2</v>
      </c>
      <c r="F2499" s="15">
        <f t="shared" si="307"/>
        <v>21.59999999996209</v>
      </c>
      <c r="G2499" s="15">
        <f t="shared" si="308"/>
        <v>21.599999999997443</v>
      </c>
      <c r="H2499" s="15">
        <f t="shared" si="309"/>
        <v>20.700000000016228</v>
      </c>
      <c r="I2499" s="15">
        <f t="shared" si="310"/>
        <v>20.159999999988131</v>
      </c>
      <c r="J2499" s="15">
        <f t="shared" si="311"/>
        <v>18.847058823536276</v>
      </c>
      <c r="K2499" s="21" t="str">
        <f>HYPERLINK("http://maps.google.nl/maps?q="&amp;SUBSTITUTE(Tabel2[[#This Row],[lat]],",",".")&amp;","&amp;SUBSTITUTE(Tabel2[[#This Row],[lon]],",","."))</f>
        <v>http://maps.google.nl/maps?q=50.937711,5.824962</v>
      </c>
    </row>
    <row r="2500" spans="1:11" x14ac:dyDescent="0.25">
      <c r="A2500" s="8">
        <f>TIMEVALUE(MID(Tabel2[[#This Row],[ns1:time2]],12,8))</f>
        <v>0.55178240740740747</v>
      </c>
      <c r="B2500" s="13">
        <f>ROUND(6370973.27862*((2*ASIN(SQRT((SIN((RADIANS(Strava!E2499)-RADIANS(Strava!E2500))/2)^2)+COS(RADIANS(Strava!E2499))*COS(RADIANS(Strava!E2500))*(SIN((RADIANS(Strava!F2499)-RADIANS(Strava!F2500))/2)^2))))),0)</f>
        <v>12</v>
      </c>
      <c r="C2500" s="10">
        <f t="shared" ref="C2500:C2563" si="312">C2499+B2500/1000</f>
        <v>35.148000000000287</v>
      </c>
      <c r="D2500" s="8">
        <f t="shared" ref="D2500:D2563" si="313">A2500-A2499</f>
        <v>2.3148148148188774E-5</v>
      </c>
      <c r="E2500" s="8">
        <f t="shared" ref="E2500:E2563" si="314">+E2499+D2500</f>
        <v>8.9837962962963036E-2</v>
      </c>
      <c r="F2500" s="17">
        <f t="shared" ref="F2500:F2563" si="315">(B2500/1000)/(D2500*24)</f>
        <v>21.59999999996209</v>
      </c>
      <c r="G2500" s="17">
        <f t="shared" si="308"/>
        <v>21.599999999962911</v>
      </c>
      <c r="H2500" s="17">
        <f t="shared" si="309"/>
        <v>21.599999999983631</v>
      </c>
      <c r="I2500" s="17">
        <f t="shared" si="310"/>
        <v>20.999999999998934</v>
      </c>
      <c r="J2500" s="17">
        <f t="shared" si="311"/>
        <v>19.199999999999147</v>
      </c>
      <c r="K2500" s="20" t="str">
        <f>HYPERLINK("http://maps.google.nl/maps?q="&amp;SUBSTITUTE(Tabel2[[#This Row],[lat]],",",".")&amp;","&amp;SUBSTITUTE(Tabel2[[#This Row],[lon]],",","."))</f>
        <v>http://maps.google.nl/maps?q=50.937653,5.824819</v>
      </c>
    </row>
    <row r="2501" spans="1:11" x14ac:dyDescent="0.25">
      <c r="A2501" s="12">
        <f>TIMEVALUE(MID(Tabel2[[#This Row],[ns1:time2]],12,8))</f>
        <v>0.55181712962962959</v>
      </c>
      <c r="B2501" s="13">
        <f>ROUND(6370973.27862*((2*ASIN(SQRT((SIN((RADIANS(Strava!E2500)-RADIANS(Strava!E2501))/2)^2)+COS(RADIANS(Strava!E2500))*COS(RADIANS(Strava!E2501))*(SIN((RADIANS(Strava!F2500)-RADIANS(Strava!F2501))/2)^2))))),0)</f>
        <v>18</v>
      </c>
      <c r="C2501" s="14">
        <f t="shared" si="312"/>
        <v>35.166000000000288</v>
      </c>
      <c r="D2501" s="12">
        <f t="shared" si="313"/>
        <v>3.4722222222116628E-5</v>
      </c>
      <c r="E2501" s="12">
        <f t="shared" si="314"/>
        <v>8.9872685185185153E-2</v>
      </c>
      <c r="F2501" s="15">
        <f t="shared" si="315"/>
        <v>21.600000000065688</v>
      </c>
      <c r="G2501" s="15">
        <f t="shared" ref="G2501:G2564" si="316">(C2501-C2499)/((E2501-E2499)*24)</f>
        <v>21.600000000025069</v>
      </c>
      <c r="H2501" s="15">
        <f t="shared" ref="H2501:H2564" si="317">(C2501-C2498)/((E2501-E2498)*24)</f>
        <v>21.600000000007309</v>
      </c>
      <c r="I2501" s="15">
        <f t="shared" si="310"/>
        <v>21.60000000001471</v>
      </c>
      <c r="J2501" s="15">
        <f t="shared" si="311"/>
        <v>19.620000000004804</v>
      </c>
      <c r="K2501" s="21" t="str">
        <f>HYPERLINK("http://maps.google.nl/maps?q="&amp;SUBSTITUTE(Tabel2[[#This Row],[lat]],",",".")&amp;","&amp;SUBSTITUTE(Tabel2[[#This Row],[lon]],",","."))</f>
        <v>http://maps.google.nl/maps?q=50.93757,5.824597</v>
      </c>
    </row>
    <row r="2502" spans="1:11" x14ac:dyDescent="0.25">
      <c r="A2502" s="8">
        <f>TIMEVALUE(MID(Tabel2[[#This Row],[ns1:time2]],12,8))</f>
        <v>0.55182870370370374</v>
      </c>
      <c r="B2502" s="13">
        <f>ROUND(6370973.27862*((2*ASIN(SQRT((SIN((RADIANS(Strava!E2501)-RADIANS(Strava!E2502))/2)^2)+COS(RADIANS(Strava!E2501))*COS(RADIANS(Strava!E2502))*(SIN((RADIANS(Strava!F2501)-RADIANS(Strava!F2502))/2)^2))))),0)</f>
        <v>6</v>
      </c>
      <c r="C2502" s="10">
        <f t="shared" si="312"/>
        <v>35.172000000000288</v>
      </c>
      <c r="D2502" s="8">
        <f t="shared" si="313"/>
        <v>1.1574074074149898E-5</v>
      </c>
      <c r="E2502" s="8">
        <f t="shared" si="314"/>
        <v>8.9884259259259303E-2</v>
      </c>
      <c r="F2502" s="17">
        <f t="shared" si="315"/>
        <v>21.599999999858493</v>
      </c>
      <c r="G2502" s="17">
        <f t="shared" si="316"/>
        <v>21.60000000001471</v>
      </c>
      <c r="H2502" s="17">
        <f t="shared" si="317"/>
        <v>21.599999999997443</v>
      </c>
      <c r="I2502" s="17">
        <f t="shared" ref="I2502:I2565" si="318">(C2502-C2498)/((E2502-E2498)*24)</f>
        <v>21.59999999998881</v>
      </c>
      <c r="J2502" s="17">
        <f t="shared" si="311"/>
        <v>20.329411764701156</v>
      </c>
      <c r="K2502" s="20" t="str">
        <f>HYPERLINK("http://maps.google.nl/maps?q="&amp;SUBSTITUTE(Tabel2[[#This Row],[lat]],",",".")&amp;","&amp;SUBSTITUTE(Tabel2[[#This Row],[lon]],",","."))</f>
        <v>http://maps.google.nl/maps?q=50.937543,5.824524</v>
      </c>
    </row>
    <row r="2503" spans="1:11" x14ac:dyDescent="0.25">
      <c r="A2503" s="12">
        <f>TIMEVALUE(MID(Tabel2[[#This Row],[ns1:time2]],12,8))</f>
        <v>0.55184027777777778</v>
      </c>
      <c r="B2503" s="13">
        <f>ROUND(6370973.27862*((2*ASIN(SQRT((SIN((RADIANS(Strava!E2502)-RADIANS(Strava!E2503))/2)^2)+COS(RADIANS(Strava!E2502))*COS(RADIANS(Strava!E2503))*(SIN((RADIANS(Strava!F2502)-RADIANS(Strava!F2503))/2)^2))))),0)</f>
        <v>6</v>
      </c>
      <c r="C2503" s="14">
        <f t="shared" si="312"/>
        <v>35.178000000000289</v>
      </c>
      <c r="D2503" s="12">
        <f t="shared" si="313"/>
        <v>1.1574074074038876E-5</v>
      </c>
      <c r="E2503" s="12">
        <f t="shared" si="314"/>
        <v>8.9895833333333341E-2</v>
      </c>
      <c r="F2503" s="15">
        <f t="shared" si="315"/>
        <v>21.600000000065688</v>
      </c>
      <c r="G2503" s="15">
        <f t="shared" si="316"/>
        <v>21.599999999962911</v>
      </c>
      <c r="H2503" s="15">
        <f t="shared" si="317"/>
        <v>21.600000000025069</v>
      </c>
      <c r="I2503" s="15">
        <f t="shared" si="318"/>
        <v>21.600000000007309</v>
      </c>
      <c r="J2503" s="15">
        <f t="shared" si="311"/>
        <v>20.541176470594532</v>
      </c>
      <c r="K2503" s="21" t="str">
        <f>HYPERLINK("http://maps.google.nl/maps?q="&amp;SUBSTITUTE(Tabel2[[#This Row],[lat]],",",".")&amp;","&amp;SUBSTITUTE(Tabel2[[#This Row],[lon]],",","."))</f>
        <v>http://maps.google.nl/maps?q=50.937516,5.824452</v>
      </c>
    </row>
    <row r="2504" spans="1:11" x14ac:dyDescent="0.25">
      <c r="A2504" s="8">
        <f>TIMEVALUE(MID(Tabel2[[#This Row],[ns1:time2]],12,8))</f>
        <v>0.55185185185185182</v>
      </c>
      <c r="B2504" s="13">
        <f>ROUND(6370973.27862*((2*ASIN(SQRT((SIN((RADIANS(Strava!E2503)-RADIANS(Strava!E2504))/2)^2)+COS(RADIANS(Strava!E2503))*COS(RADIANS(Strava!E2504))*(SIN((RADIANS(Strava!F2503)-RADIANS(Strava!F2504))/2)^2))))),0)</f>
        <v>6</v>
      </c>
      <c r="C2504" s="10">
        <f t="shared" si="312"/>
        <v>35.184000000000289</v>
      </c>
      <c r="D2504" s="8">
        <f t="shared" si="313"/>
        <v>1.1574074074038876E-5</v>
      </c>
      <c r="E2504" s="8">
        <f t="shared" si="314"/>
        <v>8.990740740740738E-2</v>
      </c>
      <c r="F2504" s="17">
        <f t="shared" si="315"/>
        <v>21.600000000065688</v>
      </c>
      <c r="G2504" s="17">
        <f t="shared" si="316"/>
        <v>21.600000000066508</v>
      </c>
      <c r="H2504" s="17">
        <f t="shared" si="317"/>
        <v>21.599999999997443</v>
      </c>
      <c r="I2504" s="17">
        <f t="shared" si="318"/>
        <v>21.600000000031976</v>
      </c>
      <c r="J2504" s="17">
        <f t="shared" si="311"/>
        <v>21.085714285722638</v>
      </c>
      <c r="K2504" s="20" t="str">
        <f>HYPERLINK("http://maps.google.nl/maps?q="&amp;SUBSTITUTE(Tabel2[[#This Row],[lat]],",",".")&amp;","&amp;SUBSTITUTE(Tabel2[[#This Row],[lon]],",","."))</f>
        <v>http://maps.google.nl/maps?q=50.937488,5.824378</v>
      </c>
    </row>
    <row r="2505" spans="1:11" x14ac:dyDescent="0.25">
      <c r="A2505" s="12">
        <f>TIMEVALUE(MID(Tabel2[[#This Row],[ns1:time2]],12,8))</f>
        <v>0.55186342592592597</v>
      </c>
      <c r="B2505" s="13">
        <f>ROUND(6370973.27862*((2*ASIN(SQRT((SIN((RADIANS(Strava!E2504)-RADIANS(Strava!E2505))/2)^2)+COS(RADIANS(Strava!E2504))*COS(RADIANS(Strava!E2505))*(SIN((RADIANS(Strava!F2504)-RADIANS(Strava!F2505))/2)^2))))),0)</f>
        <v>6</v>
      </c>
      <c r="C2505" s="14">
        <f t="shared" si="312"/>
        <v>35.190000000000289</v>
      </c>
      <c r="D2505" s="12">
        <f t="shared" si="313"/>
        <v>1.1574074074149898E-5</v>
      </c>
      <c r="E2505" s="12">
        <f t="shared" si="314"/>
        <v>8.991898148148153E-2</v>
      </c>
      <c r="F2505" s="15">
        <f t="shared" si="315"/>
        <v>21.599999999858493</v>
      </c>
      <c r="G2505" s="15">
        <f t="shared" si="316"/>
        <v>21.599999999962911</v>
      </c>
      <c r="H2505" s="15">
        <f t="shared" si="317"/>
        <v>21.599999999997443</v>
      </c>
      <c r="I2505" s="15">
        <f t="shared" si="318"/>
        <v>21.599999999962911</v>
      </c>
      <c r="J2505" s="15">
        <f t="shared" si="311"/>
        <v>21.085714285708193</v>
      </c>
      <c r="K2505" s="21" t="str">
        <f>HYPERLINK("http://maps.google.nl/maps?q="&amp;SUBSTITUTE(Tabel2[[#This Row],[lat]],",",".")&amp;","&amp;SUBSTITUTE(Tabel2[[#This Row],[lon]],",","."))</f>
        <v>http://maps.google.nl/maps?q=50.937459,5.824304</v>
      </c>
    </row>
    <row r="2506" spans="1:11" x14ac:dyDescent="0.25">
      <c r="A2506" s="8">
        <f>TIMEVALUE(MID(Tabel2[[#This Row],[ns1:time2]],12,8))</f>
        <v>0.551875</v>
      </c>
      <c r="B2506" s="13">
        <f>ROUND(6370973.27862*((2*ASIN(SQRT((SIN((RADIANS(Strava!E2505)-RADIANS(Strava!E2506))/2)^2)+COS(RADIANS(Strava!E2505))*COS(RADIANS(Strava!E2506))*(SIN((RADIANS(Strava!F2505)-RADIANS(Strava!F2506))/2)^2))))),0)</f>
        <v>6</v>
      </c>
      <c r="C2506" s="10">
        <f t="shared" si="312"/>
        <v>35.196000000000289</v>
      </c>
      <c r="D2506" s="8">
        <f t="shared" si="313"/>
        <v>1.1574074074038876E-5</v>
      </c>
      <c r="E2506" s="8">
        <f t="shared" si="314"/>
        <v>8.9930555555555569E-2</v>
      </c>
      <c r="F2506" s="17">
        <f t="shared" si="315"/>
        <v>21.600000000065688</v>
      </c>
      <c r="G2506" s="17">
        <f t="shared" si="316"/>
        <v>21.599999999962911</v>
      </c>
      <c r="H2506" s="17">
        <f t="shared" si="317"/>
        <v>21.599999999997443</v>
      </c>
      <c r="I2506" s="17">
        <f t="shared" si="318"/>
        <v>21.60000000001471</v>
      </c>
      <c r="J2506" s="17">
        <f t="shared" si="311"/>
        <v>21.342857142864972</v>
      </c>
      <c r="K2506" s="20" t="str">
        <f>HYPERLINK("http://maps.google.nl/maps?q="&amp;SUBSTITUTE(Tabel2[[#This Row],[lat]],",",".")&amp;","&amp;SUBSTITUTE(Tabel2[[#This Row],[lon]],",","."))</f>
        <v>http://maps.google.nl/maps?q=50.93743,5.82423</v>
      </c>
    </row>
    <row r="2507" spans="1:11" x14ac:dyDescent="0.25">
      <c r="A2507" s="12">
        <f>TIMEVALUE(MID(Tabel2[[#This Row],[ns1:time2]],12,8))</f>
        <v>0.5519560185185185</v>
      </c>
      <c r="B2507" s="13">
        <f>ROUND(6370973.27862*((2*ASIN(SQRT((SIN((RADIANS(Strava!E2506)-RADIANS(Strava!E2507))/2)^2)+COS(RADIANS(Strava!E2506))*COS(RADIANS(Strava!E2507))*(SIN((RADIANS(Strava!F2506)-RADIANS(Strava!F2507))/2)^2))))),0)</f>
        <v>43</v>
      </c>
      <c r="C2507" s="14">
        <f t="shared" si="312"/>
        <v>35.239000000000289</v>
      </c>
      <c r="D2507" s="12">
        <f t="shared" si="313"/>
        <v>8.1018518518494176E-5</v>
      </c>
      <c r="E2507" s="12">
        <f t="shared" si="314"/>
        <v>9.0011574074074063E-2</v>
      </c>
      <c r="F2507" s="15">
        <f t="shared" si="315"/>
        <v>22.114285714292357</v>
      </c>
      <c r="G2507" s="15">
        <f t="shared" si="316"/>
        <v>22.050000000013949</v>
      </c>
      <c r="H2507" s="15">
        <f t="shared" si="317"/>
        <v>21.999999999996447</v>
      </c>
      <c r="I2507" s="15">
        <f t="shared" si="318"/>
        <v>21.960000000003568</v>
      </c>
      <c r="J2507" s="15">
        <f t="shared" si="311"/>
        <v>21.780000000003959</v>
      </c>
      <c r="K2507" s="21" t="str">
        <f>HYPERLINK("http://maps.google.nl/maps?q="&amp;SUBSTITUTE(Tabel2[[#This Row],[lat]],",",".")&amp;","&amp;SUBSTITUTE(Tabel2[[#This Row],[lon]],",","."))</f>
        <v>http://maps.google.nl/maps?q=50.93719,5.823743</v>
      </c>
    </row>
    <row r="2508" spans="1:11" x14ac:dyDescent="0.25">
      <c r="A2508" s="8">
        <f>TIMEVALUE(MID(Tabel2[[#This Row],[ns1:time2]],12,8))</f>
        <v>0.55200231481481488</v>
      </c>
      <c r="B2508" s="13">
        <f>ROUND(6370973.27862*((2*ASIN(SQRT((SIN((RADIANS(Strava!E2507)-RADIANS(Strava!E2508))/2)^2)+COS(RADIANS(Strava!E2507))*COS(RADIANS(Strava!E2508))*(SIN((RADIANS(Strava!F2507)-RADIANS(Strava!F2508))/2)^2))))),0)</f>
        <v>26</v>
      </c>
      <c r="C2508" s="10">
        <f t="shared" si="312"/>
        <v>35.265000000000292</v>
      </c>
      <c r="D2508" s="8">
        <f t="shared" si="313"/>
        <v>4.6296296296377548E-5</v>
      </c>
      <c r="E2508" s="8">
        <f t="shared" si="314"/>
        <v>9.0057870370370441E-2</v>
      </c>
      <c r="F2508" s="17">
        <f t="shared" si="315"/>
        <v>23.399999999958929</v>
      </c>
      <c r="G2508" s="17">
        <f t="shared" si="316"/>
        <v>22.581818181808945</v>
      </c>
      <c r="H2508" s="17">
        <f t="shared" si="317"/>
        <v>22.499999999997335</v>
      </c>
      <c r="I2508" s="17">
        <f t="shared" si="318"/>
        <v>22.430769230755541</v>
      </c>
      <c r="J2508" s="17">
        <f t="shared" ref="J2508:J2571" si="319">(C2508-C2498)/((E2508-E2498)*24)</f>
        <v>22.069565217385623</v>
      </c>
      <c r="K2508" s="20" t="str">
        <f>HYPERLINK("http://maps.google.nl/maps?q="&amp;SUBSTITUTE(Tabel2[[#This Row],[lat]],",",".")&amp;","&amp;SUBSTITUTE(Tabel2[[#This Row],[lon]],",","."))</f>
        <v>http://maps.google.nl/maps?q=50.937015,5.823492</v>
      </c>
    </row>
    <row r="2509" spans="1:11" x14ac:dyDescent="0.25">
      <c r="A2509" s="12">
        <f>TIMEVALUE(MID(Tabel2[[#This Row],[ns1:time2]],12,8))</f>
        <v>0.55201388888888892</v>
      </c>
      <c r="B2509" s="13">
        <f>ROUND(6370973.27862*((2*ASIN(SQRT((SIN((RADIANS(Strava!E2508)-RADIANS(Strava!E2509))/2)^2)+COS(RADIANS(Strava!E2508))*COS(RADIANS(Strava!E2509))*(SIN((RADIANS(Strava!F2508)-RADIANS(Strava!F2509))/2)^2))))),0)</f>
        <v>7</v>
      </c>
      <c r="C2509" s="14">
        <f t="shared" si="312"/>
        <v>35.27200000000029</v>
      </c>
      <c r="D2509" s="12">
        <f t="shared" si="313"/>
        <v>1.1574074074038876E-5</v>
      </c>
      <c r="E2509" s="12">
        <f t="shared" si="314"/>
        <v>9.006944444444448E-2</v>
      </c>
      <c r="F2509" s="15">
        <f t="shared" si="315"/>
        <v>25.200000000076638</v>
      </c>
      <c r="G2509" s="15">
        <f t="shared" si="316"/>
        <v>23.759999999981993</v>
      </c>
      <c r="H2509" s="15">
        <f t="shared" si="317"/>
        <v>22.79999999999659</v>
      </c>
      <c r="I2509" s="15">
        <f t="shared" si="318"/>
        <v>22.707692307694547</v>
      </c>
      <c r="J2509" s="15">
        <f t="shared" si="319"/>
        <v>22.254545454545667</v>
      </c>
      <c r="K2509" s="21" t="str">
        <f>HYPERLINK("http://maps.google.nl/maps?q="&amp;SUBSTITUTE(Tabel2[[#This Row],[lat]],",",".")&amp;","&amp;SUBSTITUTE(Tabel2[[#This Row],[lon]],",","."))</f>
        <v>http://maps.google.nl/maps?q=50.936968,5.823436</v>
      </c>
    </row>
    <row r="2510" spans="1:11" x14ac:dyDescent="0.25">
      <c r="A2510" s="8">
        <f>TIMEVALUE(MID(Tabel2[[#This Row],[ns1:time2]],12,8))</f>
        <v>0.55202546296296295</v>
      </c>
      <c r="B2510" s="13">
        <f>ROUND(6370973.27862*((2*ASIN(SQRT((SIN((RADIANS(Strava!E2509)-RADIANS(Strava!E2510))/2)^2)+COS(RADIANS(Strava!E2509))*COS(RADIANS(Strava!E2510))*(SIN((RADIANS(Strava!F2509)-RADIANS(Strava!F2510))/2)^2))))),0)</f>
        <v>6</v>
      </c>
      <c r="C2510" s="10">
        <f t="shared" si="312"/>
        <v>35.27800000000029</v>
      </c>
      <c r="D2510" s="8">
        <f t="shared" si="313"/>
        <v>1.1574074074038876E-5</v>
      </c>
      <c r="E2510" s="8">
        <f t="shared" si="314"/>
        <v>9.0081018518518519E-2</v>
      </c>
      <c r="F2510" s="17">
        <f t="shared" si="315"/>
        <v>21.600000000065688</v>
      </c>
      <c r="G2510" s="17">
        <f t="shared" si="316"/>
        <v>23.400000000067784</v>
      </c>
      <c r="H2510" s="17">
        <f t="shared" si="317"/>
        <v>23.399999999997227</v>
      </c>
      <c r="I2510" s="17">
        <f t="shared" si="318"/>
        <v>22.707692307694547</v>
      </c>
      <c r="J2510" s="17">
        <f t="shared" si="319"/>
        <v>22.285714285721419</v>
      </c>
      <c r="K2510" s="20" t="str">
        <f>HYPERLINK("http://maps.google.nl/maps?q="&amp;SUBSTITUTE(Tabel2[[#This Row],[lat]],",",".")&amp;","&amp;SUBSTITUTE(Tabel2[[#This Row],[lon]],",","."))</f>
        <v>http://maps.google.nl/maps?q=50.936924,5.823377</v>
      </c>
    </row>
    <row r="2511" spans="1:11" x14ac:dyDescent="0.25">
      <c r="A2511" s="12">
        <f>TIMEVALUE(MID(Tabel2[[#This Row],[ns1:time2]],12,8))</f>
        <v>0.55203703703703699</v>
      </c>
      <c r="B2511" s="13">
        <f>ROUND(6370973.27862*((2*ASIN(SQRT((SIN((RADIANS(Strava!E2510)-RADIANS(Strava!E2511))/2)^2)+COS(RADIANS(Strava!E2510))*COS(RADIANS(Strava!E2511))*(SIN((RADIANS(Strava!F2510)-RADIANS(Strava!F2511))/2)^2))))),0)</f>
        <v>6</v>
      </c>
      <c r="C2511" s="14">
        <f t="shared" si="312"/>
        <v>35.28400000000029</v>
      </c>
      <c r="D2511" s="12">
        <f t="shared" si="313"/>
        <v>1.1574074074038876E-5</v>
      </c>
      <c r="E2511" s="12">
        <f t="shared" si="314"/>
        <v>9.0092592592592557E-2</v>
      </c>
      <c r="F2511" s="15">
        <f t="shared" si="315"/>
        <v>21.600000000065688</v>
      </c>
      <c r="G2511" s="15">
        <f t="shared" si="316"/>
        <v>21.600000000066508</v>
      </c>
      <c r="H2511" s="15">
        <f t="shared" si="317"/>
        <v>22.80000000006736</v>
      </c>
      <c r="I2511" s="15">
        <f t="shared" si="318"/>
        <v>23.142857142864973</v>
      </c>
      <c r="J2511" s="15">
        <f t="shared" si="319"/>
        <v>22.35789473684277</v>
      </c>
      <c r="K2511" s="21" t="str">
        <f>HYPERLINK("http://maps.google.nl/maps?q="&amp;SUBSTITUTE(Tabel2[[#This Row],[lat]],",",".")&amp;","&amp;SUBSTITUTE(Tabel2[[#This Row],[lon]],",","."))</f>
        <v>http://maps.google.nl/maps?q=50.936885,5.823315</v>
      </c>
    </row>
    <row r="2512" spans="1:11" x14ac:dyDescent="0.25">
      <c r="A2512" s="8">
        <f>TIMEVALUE(MID(Tabel2[[#This Row],[ns1:time2]],12,8))</f>
        <v>0.55204861111111114</v>
      </c>
      <c r="B2512" s="13">
        <f>ROUND(6370973.27862*((2*ASIN(SQRT((SIN((RADIANS(Strava!E2511)-RADIANS(Strava!E2512))/2)^2)+COS(RADIANS(Strava!E2511))*COS(RADIANS(Strava!E2512))*(SIN((RADIANS(Strava!F2511)-RADIANS(Strava!F2512))/2)^2))))),0)</f>
        <v>6</v>
      </c>
      <c r="C2512" s="10">
        <f t="shared" si="312"/>
        <v>35.29000000000029</v>
      </c>
      <c r="D2512" s="8">
        <f t="shared" si="313"/>
        <v>1.1574074074149898E-5</v>
      </c>
      <c r="E2512" s="8">
        <f t="shared" si="314"/>
        <v>9.0104166666666707E-2</v>
      </c>
      <c r="F2512" s="17">
        <f t="shared" si="315"/>
        <v>21.599999999858493</v>
      </c>
      <c r="G2512" s="17">
        <f t="shared" si="316"/>
        <v>21.599999999962911</v>
      </c>
      <c r="H2512" s="17">
        <f t="shared" si="317"/>
        <v>21.599999999997443</v>
      </c>
      <c r="I2512" s="17">
        <f t="shared" si="318"/>
        <v>22.500000000013188</v>
      </c>
      <c r="J2512" s="17">
        <f t="shared" si="319"/>
        <v>22.35789473684277</v>
      </c>
      <c r="K2512" s="20" t="str">
        <f>HYPERLINK("http://maps.google.nl/maps?q="&amp;SUBSTITUTE(Tabel2[[#This Row],[lat]],",",".")&amp;","&amp;SUBSTITUTE(Tabel2[[#This Row],[lon]],",","."))</f>
        <v>http://maps.google.nl/maps?q=50.936848,5.823255</v>
      </c>
    </row>
    <row r="2513" spans="1:11" x14ac:dyDescent="0.25">
      <c r="A2513" s="12">
        <f>TIMEVALUE(MID(Tabel2[[#This Row],[ns1:time2]],12,8))</f>
        <v>0.55211805555555549</v>
      </c>
      <c r="B2513" s="13">
        <f>ROUND(6370973.27862*((2*ASIN(SQRT((SIN((RADIANS(Strava!E2512)-RADIANS(Strava!E2513))/2)^2)+COS(RADIANS(Strava!E2512))*COS(RADIANS(Strava!E2513))*(SIN((RADIANS(Strava!F2512)-RADIANS(Strava!F2513))/2)^2))))),0)</f>
        <v>37</v>
      </c>
      <c r="C2513" s="14">
        <f t="shared" si="312"/>
        <v>35.32700000000029</v>
      </c>
      <c r="D2513" s="12">
        <f t="shared" si="313"/>
        <v>6.9444444444344278E-5</v>
      </c>
      <c r="E2513" s="12">
        <f t="shared" si="314"/>
        <v>9.0173611111111052E-2</v>
      </c>
      <c r="F2513" s="15">
        <f t="shared" si="315"/>
        <v>22.20000000003202</v>
      </c>
      <c r="G2513" s="15">
        <f t="shared" si="316"/>
        <v>22.114285714291977</v>
      </c>
      <c r="H2513" s="15">
        <f t="shared" si="317"/>
        <v>22.050000000013949</v>
      </c>
      <c r="I2513" s="15">
        <f t="shared" si="318"/>
        <v>22.000000000019895</v>
      </c>
      <c r="J2513" s="15">
        <f t="shared" si="319"/>
        <v>22.350000000005576</v>
      </c>
      <c r="K2513" s="21" t="str">
        <f>HYPERLINK("http://maps.google.nl/maps?q="&amp;SUBSTITUTE(Tabel2[[#This Row],[lat]],",",".")&amp;","&amp;SUBSTITUTE(Tabel2[[#This Row],[lon]],",","."))</f>
        <v>http://maps.google.nl/maps?q=50.936588,5.822929</v>
      </c>
    </row>
    <row r="2514" spans="1:11" x14ac:dyDescent="0.25">
      <c r="A2514" s="8">
        <f>TIMEVALUE(MID(Tabel2[[#This Row],[ns1:time2]],12,8))</f>
        <v>0.55222222222222228</v>
      </c>
      <c r="B2514" s="13">
        <f>ROUND(6370973.27862*((2*ASIN(SQRT((SIN((RADIANS(Strava!E2513)-RADIANS(Strava!E2514))/2)^2)+COS(RADIANS(Strava!E2513))*COS(RADIANS(Strava!E2514))*(SIN((RADIANS(Strava!F2513)-RADIANS(Strava!F2514))/2)^2))))),0)</f>
        <v>55</v>
      </c>
      <c r="C2514" s="10">
        <f t="shared" si="312"/>
        <v>35.382000000000289</v>
      </c>
      <c r="D2514" s="8">
        <f t="shared" si="313"/>
        <v>1.0416666666679397E-4</v>
      </c>
      <c r="E2514" s="8">
        <f t="shared" si="314"/>
        <v>9.0277777777777846E-2</v>
      </c>
      <c r="F2514" s="17">
        <f t="shared" si="315"/>
        <v>21.999999999973113</v>
      </c>
      <c r="G2514" s="17">
        <f t="shared" si="316"/>
        <v>22.079999999996247</v>
      </c>
      <c r="H2514" s="17">
        <f t="shared" si="317"/>
        <v>22.049999999987509</v>
      </c>
      <c r="I2514" s="17">
        <f t="shared" si="318"/>
        <v>22.023529411756954</v>
      </c>
      <c r="J2514" s="17">
        <f t="shared" si="319"/>
        <v>22.274999999994336</v>
      </c>
      <c r="K2514" s="20" t="str">
        <f>HYPERLINK("http://maps.google.nl/maps?q="&amp;SUBSTITUTE(Tabel2[[#This Row],[lat]],",",".")&amp;","&amp;SUBSTITUTE(Tabel2[[#This Row],[lon]],",","."))</f>
        <v>http://maps.google.nl/maps?q=50.936176,5.822484</v>
      </c>
    </row>
    <row r="2515" spans="1:11" x14ac:dyDescent="0.25">
      <c r="A2515" s="12">
        <f>TIMEVALUE(MID(Tabel2[[#This Row],[ns1:time2]],12,8))</f>
        <v>0.55229166666666674</v>
      </c>
      <c r="B2515" s="13">
        <f>ROUND(6370973.27862*((2*ASIN(SQRT((SIN((RADIANS(Strava!E2514)-RADIANS(Strava!E2515))/2)^2)+COS(RADIANS(Strava!E2514))*COS(RADIANS(Strava!E2515))*(SIN((RADIANS(Strava!F2514)-RADIANS(Strava!F2515))/2)^2))))),0)</f>
        <v>38</v>
      </c>
      <c r="C2515" s="14">
        <f t="shared" si="312"/>
        <v>35.420000000000286</v>
      </c>
      <c r="D2515" s="12">
        <f t="shared" si="313"/>
        <v>6.94444444444553E-5</v>
      </c>
      <c r="E2515" s="12">
        <f t="shared" si="314"/>
        <v>9.0347222222222301E-2</v>
      </c>
      <c r="F2515" s="15">
        <f t="shared" si="315"/>
        <v>22.799999999996434</v>
      </c>
      <c r="G2515" s="15">
        <f t="shared" si="316"/>
        <v>22.319999999981377</v>
      </c>
      <c r="H2515" s="15">
        <f t="shared" si="317"/>
        <v>22.285714285710021</v>
      </c>
      <c r="I2515" s="15">
        <f t="shared" si="318"/>
        <v>22.254545454534799</v>
      </c>
      <c r="J2515" s="15">
        <f t="shared" si="319"/>
        <v>22.37837837837651</v>
      </c>
      <c r="K2515" s="21" t="str">
        <f>HYPERLINK("http://maps.google.nl/maps?q="&amp;SUBSTITUTE(Tabel2[[#This Row],[lat]],",",".")&amp;","&amp;SUBSTITUTE(Tabel2[[#This Row],[lon]],",","."))</f>
        <v>http://maps.google.nl/maps?q=50.935915,5.822139</v>
      </c>
    </row>
    <row r="2516" spans="1:11" x14ac:dyDescent="0.25">
      <c r="A2516" s="8">
        <f>TIMEVALUE(MID(Tabel2[[#This Row],[ns1:time2]],12,8))</f>
        <v>0.55231481481481481</v>
      </c>
      <c r="B2516" s="13">
        <f>ROUND(6370973.27862*((2*ASIN(SQRT((SIN((RADIANS(Strava!E2515)-RADIANS(Strava!E2516))/2)^2)+COS(RADIANS(Strava!E2515))*COS(RADIANS(Strava!E2516))*(SIN((RADIANS(Strava!F2515)-RADIANS(Strava!F2516))/2)^2))))),0)</f>
        <v>13</v>
      </c>
      <c r="C2516" s="10">
        <f t="shared" si="312"/>
        <v>35.433000000000284</v>
      </c>
      <c r="D2516" s="8">
        <f t="shared" si="313"/>
        <v>2.3148148148077752E-5</v>
      </c>
      <c r="E2516" s="8">
        <f t="shared" si="314"/>
        <v>9.0370370370370379E-2</v>
      </c>
      <c r="F2516" s="17">
        <f t="shared" si="315"/>
        <v>23.400000000071159</v>
      </c>
      <c r="G2516" s="17">
        <f t="shared" si="316"/>
        <v>22.95000000001243</v>
      </c>
      <c r="H2516" s="17">
        <f t="shared" si="317"/>
        <v>22.447058823520525</v>
      </c>
      <c r="I2516" s="17">
        <f t="shared" si="318"/>
        <v>22.382608695653893</v>
      </c>
      <c r="J2516" s="17">
        <f t="shared" si="319"/>
        <v>22.452631578947141</v>
      </c>
      <c r="K2516" s="20" t="str">
        <f>HYPERLINK("http://maps.google.nl/maps?q="&amp;SUBSTITUTE(Tabel2[[#This Row],[lat]],",",".")&amp;","&amp;SUBSTITUTE(Tabel2[[#This Row],[lon]],",","."))</f>
        <v>http://maps.google.nl/maps?q=50.935829,5.822016</v>
      </c>
    </row>
    <row r="2517" spans="1:11" x14ac:dyDescent="0.25">
      <c r="A2517" s="12">
        <f>TIMEVALUE(MID(Tabel2[[#This Row],[ns1:time2]],12,8))</f>
        <v>0.55239583333333331</v>
      </c>
      <c r="B2517" s="13">
        <f>ROUND(6370973.27862*((2*ASIN(SQRT((SIN((RADIANS(Strava!E2516)-RADIANS(Strava!E2517))/2)^2)+COS(RADIANS(Strava!E2516))*COS(RADIANS(Strava!E2517))*(SIN((RADIANS(Strava!F2516)-RADIANS(Strava!F2517))/2)^2))))),0)</f>
        <v>47</v>
      </c>
      <c r="C2517" s="14">
        <f t="shared" si="312"/>
        <v>35.480000000000281</v>
      </c>
      <c r="D2517" s="12">
        <f t="shared" si="313"/>
        <v>8.1018518518494176E-5</v>
      </c>
      <c r="E2517" s="12">
        <f t="shared" si="314"/>
        <v>9.0451388888888873E-2</v>
      </c>
      <c r="F2517" s="15">
        <f t="shared" si="315"/>
        <v>24.171428571435833</v>
      </c>
      <c r="G2517" s="15">
        <f t="shared" si="316"/>
        <v>24.000000000019895</v>
      </c>
      <c r="H2517" s="15">
        <f t="shared" si="317"/>
        <v>23.520000000009414</v>
      </c>
      <c r="I2517" s="15">
        <f t="shared" si="318"/>
        <v>22.94999999999515</v>
      </c>
      <c r="J2517" s="15">
        <f t="shared" si="319"/>
        <v>22.831578947367987</v>
      </c>
      <c r="K2517" s="21" t="str">
        <f>HYPERLINK("http://maps.google.nl/maps?q="&amp;SUBSTITUTE(Tabel2[[#This Row],[lat]],",",".")&amp;","&amp;SUBSTITUTE(Tabel2[[#This Row],[lon]],",","."))</f>
        <v>http://maps.google.nl/maps?q=50.935512,5.82157</v>
      </c>
    </row>
    <row r="2518" spans="1:11" x14ac:dyDescent="0.25">
      <c r="A2518" s="8">
        <f>TIMEVALUE(MID(Tabel2[[#This Row],[ns1:time2]],12,8))</f>
        <v>0.55249999999999999</v>
      </c>
      <c r="B2518" s="13">
        <f>ROUND(6370973.27862*((2*ASIN(SQRT((SIN((RADIANS(Strava!E2517)-RADIANS(Strava!E2518))/2)^2)+COS(RADIANS(Strava!E2517))*COS(RADIANS(Strava!E2518))*(SIN((RADIANS(Strava!F2517)-RADIANS(Strava!F2518))/2)^2))))),0)</f>
        <v>63</v>
      </c>
      <c r="C2518" s="10">
        <f t="shared" si="312"/>
        <v>35.543000000000283</v>
      </c>
      <c r="D2518" s="8">
        <f t="shared" si="313"/>
        <v>1.0416666666668295E-4</v>
      </c>
      <c r="E2518" s="8">
        <f t="shared" si="314"/>
        <v>9.0555555555555556E-2</v>
      </c>
      <c r="F2518" s="17">
        <f t="shared" si="315"/>
        <v>25.199999999996059</v>
      </c>
      <c r="G2518" s="17">
        <f t="shared" si="316"/>
        <v>24.750000000000949</v>
      </c>
      <c r="H2518" s="17">
        <f t="shared" si="317"/>
        <v>24.600000000008777</v>
      </c>
      <c r="I2518" s="17">
        <f t="shared" si="318"/>
        <v>24.150000000005015</v>
      </c>
      <c r="J2518" s="17">
        <f t="shared" si="319"/>
        <v>23.274418604653743</v>
      </c>
      <c r="K2518" s="20" t="str">
        <f>HYPERLINK("http://maps.google.nl/maps?q="&amp;SUBSTITUTE(Tabel2[[#This Row],[lat]],",",".")&amp;","&amp;SUBSTITUTE(Tabel2[[#This Row],[lon]],",","."))</f>
        <v>http://maps.google.nl/maps?q=50.93509,5.82097</v>
      </c>
    </row>
    <row r="2519" spans="1:11" x14ac:dyDescent="0.25">
      <c r="A2519" s="12">
        <f>TIMEVALUE(MID(Tabel2[[#This Row],[ns1:time2]],12,8))</f>
        <v>0.55259259259259264</v>
      </c>
      <c r="B2519" s="13">
        <f>ROUND(6370973.27862*((2*ASIN(SQRT((SIN((RADIANS(Strava!E2518)-RADIANS(Strava!E2519))/2)^2)+COS(RADIANS(Strava!E2518))*COS(RADIANS(Strava!E2519))*(SIN((RADIANS(Strava!F2518)-RADIANS(Strava!F2519))/2)^2))))),0)</f>
        <v>57</v>
      </c>
      <c r="C2519" s="14">
        <f t="shared" si="312"/>
        <v>35.600000000000286</v>
      </c>
      <c r="D2519" s="12">
        <f t="shared" si="313"/>
        <v>9.2592592592644074E-5</v>
      </c>
      <c r="E2519" s="12">
        <f t="shared" si="314"/>
        <v>9.06481481481482E-2</v>
      </c>
      <c r="F2519" s="15">
        <f t="shared" si="315"/>
        <v>25.649999999985738</v>
      </c>
      <c r="G2519" s="15">
        <f t="shared" si="316"/>
        <v>25.411764705874564</v>
      </c>
      <c r="H2519" s="15">
        <f t="shared" si="317"/>
        <v>25.049999999996324</v>
      </c>
      <c r="I2519" s="15">
        <f t="shared" si="318"/>
        <v>24.923076923079119</v>
      </c>
      <c r="J2519" s="15">
        <f t="shared" si="319"/>
        <v>23.61599999999903</v>
      </c>
      <c r="K2519" s="21" t="str">
        <f>HYPERLINK("http://maps.google.nl/maps?q="&amp;SUBSTITUTE(Tabel2[[#This Row],[lat]],",",".")&amp;","&amp;SUBSTITUTE(Tabel2[[#This Row],[lon]],",","."))</f>
        <v>http://maps.google.nl/maps?q=50.934704,5.820442</v>
      </c>
    </row>
    <row r="2520" spans="1:11" x14ac:dyDescent="0.25">
      <c r="A2520" s="8">
        <f>TIMEVALUE(MID(Tabel2[[#This Row],[ns1:time2]],12,8))</f>
        <v>0.55269675925925921</v>
      </c>
      <c r="B2520" s="13">
        <f>ROUND(6370973.27862*((2*ASIN(SQRT((SIN((RADIANS(Strava!E2519)-RADIANS(Strava!E2520))/2)^2)+COS(RADIANS(Strava!E2519))*COS(RADIANS(Strava!E2520))*(SIN((RADIANS(Strava!F2519)-RADIANS(Strava!F2520))/2)^2))))),0)</f>
        <v>60</v>
      </c>
      <c r="C2520" s="10">
        <f t="shared" si="312"/>
        <v>35.660000000000288</v>
      </c>
      <c r="D2520" s="8">
        <f t="shared" si="313"/>
        <v>1.0416666666657193E-4</v>
      </c>
      <c r="E2520" s="8">
        <f t="shared" si="314"/>
        <v>9.0752314814814772E-2</v>
      </c>
      <c r="F2520" s="17">
        <f t="shared" si="315"/>
        <v>24.000000000021828</v>
      </c>
      <c r="G2520" s="17">
        <f t="shared" si="316"/>
        <v>24.776470588241679</v>
      </c>
      <c r="H2520" s="17">
        <f t="shared" si="317"/>
        <v>24.923076923080103</v>
      </c>
      <c r="I2520" s="17">
        <f t="shared" si="318"/>
        <v>24.763636363640114</v>
      </c>
      <c r="J2520" s="17">
        <f t="shared" si="319"/>
        <v>23.710344827587598</v>
      </c>
      <c r="K2520" s="20" t="str">
        <f>HYPERLINK("http://maps.google.nl/maps?q="&amp;SUBSTITUTE(Tabel2[[#This Row],[lat]],",",".")&amp;","&amp;SUBSTITUTE(Tabel2[[#This Row],[lon]],",","."))</f>
        <v>http://maps.google.nl/maps?q=50.934291,5.819885</v>
      </c>
    </row>
    <row r="2521" spans="1:11" x14ac:dyDescent="0.25">
      <c r="A2521" s="12">
        <f>TIMEVALUE(MID(Tabel2[[#This Row],[ns1:time2]],12,8))</f>
        <v>0.55278935185185185</v>
      </c>
      <c r="B2521" s="13">
        <f>ROUND(6370973.27862*((2*ASIN(SQRT((SIN((RADIANS(Strava!E2520)-RADIANS(Strava!E2521))/2)^2)+COS(RADIANS(Strava!E2520))*COS(RADIANS(Strava!E2521))*(SIN((RADIANS(Strava!F2520)-RADIANS(Strava!F2521))/2)^2))))),0)</f>
        <v>58</v>
      </c>
      <c r="C2521" s="14">
        <f t="shared" si="312"/>
        <v>35.718000000000288</v>
      </c>
      <c r="D2521" s="12">
        <f t="shared" si="313"/>
        <v>9.2592592592644074E-5</v>
      </c>
      <c r="E2521" s="12">
        <f t="shared" si="314"/>
        <v>9.0844907407407416E-2</v>
      </c>
      <c r="F2521" s="15">
        <f t="shared" si="315"/>
        <v>26.099999999985489</v>
      </c>
      <c r="G2521" s="15">
        <f t="shared" si="316"/>
        <v>24.988235294123587</v>
      </c>
      <c r="H2521" s="15">
        <f t="shared" si="317"/>
        <v>25.199999999999896</v>
      </c>
      <c r="I2521" s="15">
        <f t="shared" si="318"/>
        <v>25.199999999999136</v>
      </c>
      <c r="J2521" s="15">
        <f t="shared" si="319"/>
        <v>24.036923076921546</v>
      </c>
      <c r="K2521" s="21" t="str">
        <f>HYPERLINK("http://maps.google.nl/maps?q="&amp;SUBSTITUTE(Tabel2[[#This Row],[lat]],",",".")&amp;","&amp;SUBSTITUTE(Tabel2[[#This Row],[lon]],",","."))</f>
        <v>http://maps.google.nl/maps?q=50.933896,5.819344</v>
      </c>
    </row>
    <row r="2522" spans="1:11" x14ac:dyDescent="0.25">
      <c r="A2522" s="8">
        <f>TIMEVALUE(MID(Tabel2[[#This Row],[ns1:time2]],12,8))</f>
        <v>0.55282407407407408</v>
      </c>
      <c r="B2522" s="13">
        <f>ROUND(6370973.27862*((2*ASIN(SQRT((SIN((RADIANS(Strava!E2521)-RADIANS(Strava!E2522))/2)^2)+COS(RADIANS(Strava!E2521))*COS(RADIANS(Strava!E2522))*(SIN((RADIANS(Strava!F2521)-RADIANS(Strava!F2522))/2)^2))))),0)</f>
        <v>24</v>
      </c>
      <c r="C2522" s="10">
        <f t="shared" si="312"/>
        <v>35.742000000000289</v>
      </c>
      <c r="D2522" s="8">
        <f t="shared" si="313"/>
        <v>3.472222222222765E-5</v>
      </c>
      <c r="E2522" s="8">
        <f t="shared" si="314"/>
        <v>9.0879629629629644E-2</v>
      </c>
      <c r="F2522" s="17">
        <f t="shared" si="315"/>
        <v>28.799999999995499</v>
      </c>
      <c r="G2522" s="17">
        <f t="shared" si="316"/>
        <v>26.836363636351884</v>
      </c>
      <c r="H2522" s="17">
        <f t="shared" si="317"/>
        <v>25.56000000000472</v>
      </c>
      <c r="I2522" s="17">
        <f t="shared" si="318"/>
        <v>25.585714285713873</v>
      </c>
      <c r="J2522" s="17">
        <f t="shared" si="319"/>
        <v>24.286567164179846</v>
      </c>
      <c r="K2522" s="20" t="str">
        <f>HYPERLINK("http://maps.google.nl/maps?q="&amp;SUBSTITUTE(Tabel2[[#This Row],[lat]],",",".")&amp;","&amp;SUBSTITUTE(Tabel2[[#This Row],[lon]],",","."))</f>
        <v>http://maps.google.nl/maps?q=50.933748,5.819099</v>
      </c>
    </row>
    <row r="2523" spans="1:11" x14ac:dyDescent="0.25">
      <c r="A2523" s="12">
        <f>TIMEVALUE(MID(Tabel2[[#This Row],[ns1:time2]],12,8))</f>
        <v>0.55284722222222216</v>
      </c>
      <c r="B2523" s="13">
        <f>ROUND(6370973.27862*((2*ASIN(SQRT((SIN((RADIANS(Strava!E2522)-RADIANS(Strava!E2523))/2)^2)+COS(RADIANS(Strava!E2522))*COS(RADIANS(Strava!E2523))*(SIN((RADIANS(Strava!F2522)-RADIANS(Strava!F2523))/2)^2))))),0)</f>
        <v>17</v>
      </c>
      <c r="C2523" s="14">
        <f t="shared" si="312"/>
        <v>35.759000000000292</v>
      </c>
      <c r="D2523" s="12">
        <f t="shared" si="313"/>
        <v>2.3148148148077752E-5</v>
      </c>
      <c r="E2523" s="12">
        <f t="shared" si="314"/>
        <v>9.0902777777777721E-2</v>
      </c>
      <c r="F2523" s="15">
        <f t="shared" si="315"/>
        <v>30.600000000093061</v>
      </c>
      <c r="G2523" s="15">
        <f t="shared" si="316"/>
        <v>29.520000000035964</v>
      </c>
      <c r="H2523" s="15">
        <f t="shared" si="317"/>
        <v>27.415384615388113</v>
      </c>
      <c r="I2523" s="15">
        <f t="shared" si="318"/>
        <v>26.018181818193863</v>
      </c>
      <c r="J2523" s="15">
        <f t="shared" si="319"/>
        <v>24.685714285714308</v>
      </c>
      <c r="K2523" s="21" t="str">
        <f>HYPERLINK("http://maps.google.nl/maps?q="&amp;SUBSTITUTE(Tabel2[[#This Row],[lat]],",",".")&amp;","&amp;SUBSTITUTE(Tabel2[[#This Row],[lon]],",","."))</f>
        <v>http://maps.google.nl/maps?q=50.933662,5.818899</v>
      </c>
    </row>
    <row r="2524" spans="1:11" x14ac:dyDescent="0.25">
      <c r="A2524" s="8">
        <f>TIMEVALUE(MID(Tabel2[[#This Row],[ns1:time2]],12,8))</f>
        <v>0.55292824074074076</v>
      </c>
      <c r="B2524" s="13">
        <f>ROUND(6370973.27862*((2*ASIN(SQRT((SIN((RADIANS(Strava!E2523)-RADIANS(Strava!E2524))/2)^2)+COS(RADIANS(Strava!E2523))*COS(RADIANS(Strava!E2524))*(SIN((RADIANS(Strava!F2523)-RADIANS(Strava!F2524))/2)^2))))),0)</f>
        <v>60</v>
      </c>
      <c r="C2524" s="10">
        <f t="shared" si="312"/>
        <v>35.819000000000294</v>
      </c>
      <c r="D2524" s="8">
        <f t="shared" si="313"/>
        <v>8.1018518518605198E-5</v>
      </c>
      <c r="E2524" s="8">
        <f t="shared" si="314"/>
        <v>9.0983796296296326E-2</v>
      </c>
      <c r="F2524" s="17">
        <f t="shared" si="315"/>
        <v>30.857142857109842</v>
      </c>
      <c r="G2524" s="17">
        <f t="shared" si="316"/>
        <v>30.799999999997301</v>
      </c>
      <c r="H2524" s="17">
        <f t="shared" si="317"/>
        <v>30.299999999997123</v>
      </c>
      <c r="I2524" s="17">
        <f t="shared" si="318"/>
        <v>28.619999999992036</v>
      </c>
      <c r="J2524" s="17">
        <f t="shared" si="319"/>
        <v>25.790163934427884</v>
      </c>
      <c r="K2524" s="20" t="str">
        <f>HYPERLINK("http://maps.google.nl/maps?q="&amp;SUBSTITUTE(Tabel2[[#This Row],[lat]],",",".")&amp;","&amp;SUBSTITUTE(Tabel2[[#This Row],[lon]],",","."))</f>
        <v>http://maps.google.nl/maps?q=50.933333,5.818229</v>
      </c>
    </row>
    <row r="2525" spans="1:11" x14ac:dyDescent="0.25">
      <c r="A2525" s="12">
        <f>TIMEVALUE(MID(Tabel2[[#This Row],[ns1:time2]],12,8))</f>
        <v>0.55298611111111107</v>
      </c>
      <c r="B2525" s="13">
        <f>ROUND(6370973.27862*((2*ASIN(SQRT((SIN((RADIANS(Strava!E2524)-RADIANS(Strava!E2525))/2)^2)+COS(RADIANS(Strava!E2524))*COS(RADIANS(Strava!E2525))*(SIN((RADIANS(Strava!F2524)-RADIANS(Strava!F2525))/2)^2))))),0)</f>
        <v>41</v>
      </c>
      <c r="C2525" s="14">
        <f t="shared" si="312"/>
        <v>35.860000000000291</v>
      </c>
      <c r="D2525" s="12">
        <f t="shared" si="313"/>
        <v>5.7870370370305402E-5</v>
      </c>
      <c r="E2525" s="12">
        <f t="shared" si="314"/>
        <v>9.1041666666666632E-2</v>
      </c>
      <c r="F2525" s="15">
        <f t="shared" si="315"/>
        <v>29.520000000033143</v>
      </c>
      <c r="G2525" s="15">
        <f t="shared" si="316"/>
        <v>30.299999999994991</v>
      </c>
      <c r="H2525" s="15">
        <f t="shared" si="317"/>
        <v>30.342857142866801</v>
      </c>
      <c r="I2525" s="15">
        <f t="shared" si="318"/>
        <v>30.070588235301365</v>
      </c>
      <c r="J2525" s="15">
        <f t="shared" si="319"/>
        <v>26.400000000004603</v>
      </c>
      <c r="K2525" s="21" t="str">
        <f>HYPERLINK("http://maps.google.nl/maps?q="&amp;SUBSTITUTE(Tabel2[[#This Row],[lat]],",",".")&amp;","&amp;SUBSTITUTE(Tabel2[[#This Row],[lon]],",","."))</f>
        <v>http://maps.google.nl/maps?q=50.933032,5.817879</v>
      </c>
    </row>
    <row r="2526" spans="1:11" x14ac:dyDescent="0.25">
      <c r="A2526" s="8">
        <f>TIMEVALUE(MID(Tabel2[[#This Row],[ns1:time2]],12,8))</f>
        <v>0.55307870370370371</v>
      </c>
      <c r="B2526" s="13">
        <f>ROUND(6370973.27862*((2*ASIN(SQRT((SIN((RADIANS(Strava!E2525)-RADIANS(Strava!E2526))/2)^2)+COS(RADIANS(Strava!E2525))*COS(RADIANS(Strava!E2526))*(SIN((RADIANS(Strava!F2525)-RADIANS(Strava!F2526))/2)^2))))),0)</f>
        <v>60</v>
      </c>
      <c r="C2526" s="10">
        <f t="shared" si="312"/>
        <v>35.920000000000293</v>
      </c>
      <c r="D2526" s="8">
        <f t="shared" si="313"/>
        <v>9.2592592592644074E-5</v>
      </c>
      <c r="E2526" s="8">
        <f t="shared" si="314"/>
        <v>9.1134259259259276E-2</v>
      </c>
      <c r="F2526" s="17">
        <f t="shared" si="315"/>
        <v>26.999999999984986</v>
      </c>
      <c r="G2526" s="17">
        <f t="shared" si="316"/>
        <v>27.969230769233025</v>
      </c>
      <c r="H2526" s="17">
        <f t="shared" si="317"/>
        <v>28.979999999991083</v>
      </c>
      <c r="I2526" s="17">
        <f t="shared" si="318"/>
        <v>29.127272727273123</v>
      </c>
      <c r="J2526" s="17">
        <f t="shared" si="319"/>
        <v>26.563636363636562</v>
      </c>
      <c r="K2526" s="20" t="str">
        <f>HYPERLINK("http://maps.google.nl/maps?q="&amp;SUBSTITUTE(Tabel2[[#This Row],[lat]],",",".")&amp;","&amp;SUBSTITUTE(Tabel2[[#This Row],[lon]],",","."))</f>
        <v>http://maps.google.nl/maps?q=50.932562,5.817466</v>
      </c>
    </row>
    <row r="2527" spans="1:11" x14ac:dyDescent="0.25">
      <c r="A2527" s="12">
        <f>TIMEVALUE(MID(Tabel2[[#This Row],[ns1:time2]],12,8))</f>
        <v>0.55318287037037039</v>
      </c>
      <c r="B2527" s="13">
        <f>ROUND(6370973.27862*((2*ASIN(SQRT((SIN((RADIANS(Strava!E2526)-RADIANS(Strava!E2527))/2)^2)+COS(RADIANS(Strava!E2526))*COS(RADIANS(Strava!E2527))*(SIN((RADIANS(Strava!F2526)-RADIANS(Strava!F2527))/2)^2))))),0)</f>
        <v>65</v>
      </c>
      <c r="C2527" s="14">
        <f t="shared" si="312"/>
        <v>35.985000000000291</v>
      </c>
      <c r="D2527" s="12">
        <f t="shared" si="313"/>
        <v>1.0416666666668295E-4</v>
      </c>
      <c r="E2527" s="12">
        <f t="shared" si="314"/>
        <v>9.1238425925925959E-2</v>
      </c>
      <c r="F2527" s="15">
        <f t="shared" si="315"/>
        <v>25.999999999995936</v>
      </c>
      <c r="G2527" s="15">
        <f t="shared" si="316"/>
        <v>26.470588235285</v>
      </c>
      <c r="H2527" s="15">
        <f t="shared" si="317"/>
        <v>27.163636363635543</v>
      </c>
      <c r="I2527" s="15">
        <f t="shared" si="318"/>
        <v>28.055172413785513</v>
      </c>
      <c r="J2527" s="15">
        <f t="shared" si="319"/>
        <v>26.735294117645907</v>
      </c>
      <c r="K2527" s="21" t="str">
        <f>HYPERLINK("http://maps.google.nl/maps?q="&amp;SUBSTITUTE(Tabel2[[#This Row],[lat]],",",".")&amp;","&amp;SUBSTITUTE(Tabel2[[#This Row],[lon]],",","."))</f>
        <v>http://maps.google.nl/maps?q=50.932054,5.817019</v>
      </c>
    </row>
    <row r="2528" spans="1:11" x14ac:dyDescent="0.25">
      <c r="A2528" s="8">
        <f>TIMEVALUE(MID(Tabel2[[#This Row],[ns1:time2]],12,8))</f>
        <v>0.55327546296296293</v>
      </c>
      <c r="B2528" s="13">
        <f>ROUND(6370973.27862*((2*ASIN(SQRT((SIN((RADIANS(Strava!E2527)-RADIANS(Strava!E2528))/2)^2)+COS(RADIANS(Strava!E2527))*COS(RADIANS(Strava!E2528))*(SIN((RADIANS(Strava!F2527)-RADIANS(Strava!F2528))/2)^2))))),0)</f>
        <v>60</v>
      </c>
      <c r="C2528" s="10">
        <f t="shared" si="312"/>
        <v>36.045000000000293</v>
      </c>
      <c r="D2528" s="8">
        <f t="shared" si="313"/>
        <v>9.2592592592533052E-5</v>
      </c>
      <c r="E2528" s="8">
        <f t="shared" si="314"/>
        <v>9.1331018518518492E-2</v>
      </c>
      <c r="F2528" s="17">
        <f t="shared" si="315"/>
        <v>27.000000000017362</v>
      </c>
      <c r="G2528" s="17">
        <f t="shared" si="316"/>
        <v>26.470588235299939</v>
      </c>
      <c r="H2528" s="17">
        <f t="shared" si="317"/>
        <v>26.639999999999571</v>
      </c>
      <c r="I2528" s="17">
        <f t="shared" si="318"/>
        <v>27.120000000004325</v>
      </c>
      <c r="J2528" s="17">
        <f t="shared" si="319"/>
        <v>26.973134328359656</v>
      </c>
      <c r="K2528" s="20" t="str">
        <f>HYPERLINK("http://maps.google.nl/maps?q="&amp;SUBSTITUTE(Tabel2[[#This Row],[lat]],",",".")&amp;","&amp;SUBSTITUTE(Tabel2[[#This Row],[lon]],",","."))</f>
        <v>http://maps.google.nl/maps?q=50.931584,5.816589</v>
      </c>
    </row>
    <row r="2529" spans="1:11" x14ac:dyDescent="0.25">
      <c r="A2529" s="12">
        <f>TIMEVALUE(MID(Tabel2[[#This Row],[ns1:time2]],12,8))</f>
        <v>0.55336805555555557</v>
      </c>
      <c r="B2529" s="13">
        <f>ROUND(6370973.27862*((2*ASIN(SQRT((SIN((RADIANS(Strava!E2528)-RADIANS(Strava!E2529))/2)^2)+COS(RADIANS(Strava!E2528))*COS(RADIANS(Strava!E2529))*(SIN((RADIANS(Strava!F2528)-RADIANS(Strava!F2529))/2)^2))))),0)</f>
        <v>61</v>
      </c>
      <c r="C2529" s="14">
        <f t="shared" si="312"/>
        <v>36.106000000000293</v>
      </c>
      <c r="D2529" s="12">
        <f t="shared" si="313"/>
        <v>9.2592592592644074E-5</v>
      </c>
      <c r="E2529" s="12">
        <f t="shared" si="314"/>
        <v>9.1423611111111136E-2</v>
      </c>
      <c r="F2529" s="15">
        <f t="shared" si="315"/>
        <v>27.449999999984737</v>
      </c>
      <c r="G2529" s="15">
        <f t="shared" si="316"/>
        <v>27.225000000001685</v>
      </c>
      <c r="H2529" s="15">
        <f t="shared" si="317"/>
        <v>26.783999999999232</v>
      </c>
      <c r="I2529" s="15">
        <f t="shared" si="318"/>
        <v>26.836363636359682</v>
      </c>
      <c r="J2529" s="15">
        <f t="shared" si="319"/>
        <v>27.18805970149387</v>
      </c>
      <c r="K2529" s="21" t="str">
        <f>HYPERLINK("http://maps.google.nl/maps?q="&amp;SUBSTITUTE(Tabel2[[#This Row],[lat]],",",".")&amp;","&amp;SUBSTITUTE(Tabel2[[#This Row],[lon]],",","."))</f>
        <v>http://maps.google.nl/maps?q=50.931111,5.816161</v>
      </c>
    </row>
    <row r="2530" spans="1:11" x14ac:dyDescent="0.25">
      <c r="A2530" s="8">
        <f>TIMEVALUE(MID(Tabel2[[#This Row],[ns1:time2]],12,8))</f>
        <v>0.55347222222222225</v>
      </c>
      <c r="B2530" s="13">
        <f>ROUND(6370973.27862*((2*ASIN(SQRT((SIN((RADIANS(Strava!E2529)-RADIANS(Strava!E2530))/2)^2)+COS(RADIANS(Strava!E2529))*COS(RADIANS(Strava!E2530))*(SIN((RADIANS(Strava!F2529)-RADIANS(Strava!F2530))/2)^2))))),0)</f>
        <v>66</v>
      </c>
      <c r="C2530" s="10">
        <f t="shared" si="312"/>
        <v>36.172000000000295</v>
      </c>
      <c r="D2530" s="8">
        <f t="shared" si="313"/>
        <v>1.0416666666668295E-4</v>
      </c>
      <c r="E2530" s="8">
        <f t="shared" si="314"/>
        <v>9.1527777777777819E-2</v>
      </c>
      <c r="F2530" s="17">
        <f t="shared" si="315"/>
        <v>26.399999999995874</v>
      </c>
      <c r="G2530" s="17">
        <f t="shared" si="316"/>
        <v>26.894117647050077</v>
      </c>
      <c r="H2530" s="17">
        <f t="shared" si="317"/>
        <v>26.927999999999916</v>
      </c>
      <c r="I2530" s="17">
        <f t="shared" si="318"/>
        <v>26.682352941175068</v>
      </c>
      <c r="J2530" s="17">
        <f t="shared" si="319"/>
        <v>27.510447761191447</v>
      </c>
      <c r="K2530" s="20" t="str">
        <f>HYPERLINK("http://maps.google.nl/maps?q="&amp;SUBSTITUTE(Tabel2[[#This Row],[lat]],",",".")&amp;","&amp;SUBSTITUTE(Tabel2[[#This Row],[lon]],",","."))</f>
        <v>http://maps.google.nl/maps?q=50.930598,5.815698</v>
      </c>
    </row>
    <row r="2531" spans="1:11" x14ac:dyDescent="0.25">
      <c r="A2531" s="12">
        <f>TIMEVALUE(MID(Tabel2[[#This Row],[ns1:time2]],12,8))</f>
        <v>0.55349537037037033</v>
      </c>
      <c r="B2531" s="13">
        <f>ROUND(6370973.27862*((2*ASIN(SQRT((SIN((RADIANS(Strava!E2530)-RADIANS(Strava!E2531))/2)^2)+COS(RADIANS(Strava!E2530))*COS(RADIANS(Strava!E2531))*(SIN((RADIANS(Strava!F2530)-RADIANS(Strava!F2531))/2)^2))))),0)</f>
        <v>15</v>
      </c>
      <c r="C2531" s="14">
        <f t="shared" si="312"/>
        <v>36.187000000000296</v>
      </c>
      <c r="D2531" s="12">
        <f t="shared" si="313"/>
        <v>2.3148148148077752E-5</v>
      </c>
      <c r="E2531" s="12">
        <f t="shared" si="314"/>
        <v>9.1550925925925897E-2</v>
      </c>
      <c r="F2531" s="15">
        <f t="shared" si="315"/>
        <v>27.00000000008211</v>
      </c>
      <c r="G2531" s="15">
        <f t="shared" si="316"/>
        <v>26.509090909103183</v>
      </c>
      <c r="H2531" s="15">
        <f t="shared" si="317"/>
        <v>26.905263157895629</v>
      </c>
      <c r="I2531" s="15">
        <f t="shared" si="318"/>
        <v>26.933333333339398</v>
      </c>
      <c r="J2531" s="15">
        <f t="shared" si="319"/>
        <v>27.678688524592129</v>
      </c>
      <c r="K2531" s="21" t="str">
        <f>HYPERLINK("http://maps.google.nl/maps?q="&amp;SUBSTITUTE(Tabel2[[#This Row],[lat]],",",".")&amp;","&amp;SUBSTITUTE(Tabel2[[#This Row],[lon]],",","."))</f>
        <v>http://maps.google.nl/maps?q=50.930486,5.815583</v>
      </c>
    </row>
    <row r="2532" spans="1:11" x14ac:dyDescent="0.25">
      <c r="A2532" s="8">
        <f>TIMEVALUE(MID(Tabel2[[#This Row],[ns1:time2]],12,8))</f>
        <v>0.55351851851851852</v>
      </c>
      <c r="B2532" s="13">
        <f>ROUND(6370973.27862*((2*ASIN(SQRT((SIN((RADIANS(Strava!E2531)-RADIANS(Strava!E2532))/2)^2)+COS(RADIANS(Strava!E2531))*COS(RADIANS(Strava!E2532))*(SIN((RADIANS(Strava!F2531)-RADIANS(Strava!F2532))/2)^2))))),0)</f>
        <v>15</v>
      </c>
      <c r="C2532" s="10">
        <f t="shared" si="312"/>
        <v>36.202000000000297</v>
      </c>
      <c r="D2532" s="8">
        <f t="shared" si="313"/>
        <v>2.3148148148188774E-5</v>
      </c>
      <c r="E2532" s="8">
        <f t="shared" si="314"/>
        <v>9.1574074074074086E-2</v>
      </c>
      <c r="F2532" s="17">
        <f t="shared" si="315"/>
        <v>26.999999999952614</v>
      </c>
      <c r="G2532" s="17">
        <f t="shared" si="316"/>
        <v>27.000000000018385</v>
      </c>
      <c r="H2532" s="17">
        <f t="shared" si="317"/>
        <v>26.584615384618775</v>
      </c>
      <c r="I2532" s="17">
        <f t="shared" si="318"/>
        <v>26.914285714282119</v>
      </c>
      <c r="J2532" s="17">
        <f t="shared" si="319"/>
        <v>27.600000000000577</v>
      </c>
      <c r="K2532" s="20" t="str">
        <f>HYPERLINK("http://maps.google.nl/maps?q="&amp;SUBSTITUTE(Tabel2[[#This Row],[lat]],",",".")&amp;","&amp;SUBSTITUTE(Tabel2[[#This Row],[lon]],",","."))</f>
        <v>http://maps.google.nl/maps?q=50.93039,5.815437</v>
      </c>
    </row>
    <row r="2533" spans="1:11" x14ac:dyDescent="0.25">
      <c r="A2533" s="12">
        <f>TIMEVALUE(MID(Tabel2[[#This Row],[ns1:time2]],12,8))</f>
        <v>0.55353009259259256</v>
      </c>
      <c r="B2533" s="13">
        <f>ROUND(6370973.27862*((2*ASIN(SQRT((SIN((RADIANS(Strava!E2532)-RADIANS(Strava!E2533))/2)^2)+COS(RADIANS(Strava!E2532))*COS(RADIANS(Strava!E2533))*(SIN((RADIANS(Strava!F2532)-RADIANS(Strava!F2533))/2)^2))))),0)</f>
        <v>7</v>
      </c>
      <c r="C2533" s="14">
        <f t="shared" si="312"/>
        <v>36.209000000000295</v>
      </c>
      <c r="D2533" s="12">
        <f t="shared" si="313"/>
        <v>1.1574074074038876E-5</v>
      </c>
      <c r="E2533" s="12">
        <f t="shared" si="314"/>
        <v>9.1585648148148124E-2</v>
      </c>
      <c r="F2533" s="15">
        <f t="shared" si="315"/>
        <v>25.200000000076638</v>
      </c>
      <c r="G2533" s="15">
        <f t="shared" si="316"/>
        <v>26.39999999999403</v>
      </c>
      <c r="H2533" s="15">
        <f t="shared" si="317"/>
        <v>26.640000000029211</v>
      </c>
      <c r="I2533" s="15">
        <f t="shared" si="318"/>
        <v>26.48571428572264</v>
      </c>
      <c r="J2533" s="15">
        <f t="shared" si="319"/>
        <v>27.457627118642925</v>
      </c>
      <c r="K2533" s="21" t="str">
        <f>HYPERLINK("http://maps.google.nl/maps?q="&amp;SUBSTITUTE(Tabel2[[#This Row],[lat]],",",".")&amp;","&amp;SUBSTITUTE(Tabel2[[#This Row],[lon]],",","."))</f>
        <v>http://maps.google.nl/maps?q=50.930346,5.81536</v>
      </c>
    </row>
    <row r="2534" spans="1:11" x14ac:dyDescent="0.25">
      <c r="A2534" s="8">
        <f>TIMEVALUE(MID(Tabel2[[#This Row],[ns1:time2]],12,8))</f>
        <v>0.55354166666666671</v>
      </c>
      <c r="B2534" s="13">
        <f>ROUND(6370973.27862*((2*ASIN(SQRT((SIN((RADIANS(Strava!E2533)-RADIANS(Strava!E2534))/2)^2)+COS(RADIANS(Strava!E2533))*COS(RADIANS(Strava!E2534))*(SIN((RADIANS(Strava!F2533)-RADIANS(Strava!F2534))/2)^2))))),0)</f>
        <v>7</v>
      </c>
      <c r="C2534" s="10">
        <f t="shared" si="312"/>
        <v>36.216000000000292</v>
      </c>
      <c r="D2534" s="8">
        <f t="shared" si="313"/>
        <v>1.1574074074149898E-5</v>
      </c>
      <c r="E2534" s="8">
        <f t="shared" si="314"/>
        <v>9.1597222222222274E-2</v>
      </c>
      <c r="F2534" s="17">
        <f t="shared" si="315"/>
        <v>25.199999999834912</v>
      </c>
      <c r="G2534" s="17">
        <f t="shared" si="316"/>
        <v>25.199999999948201</v>
      </c>
      <c r="H2534" s="17">
        <f t="shared" si="317"/>
        <v>26.099999999950921</v>
      </c>
      <c r="I2534" s="17">
        <f t="shared" si="318"/>
        <v>26.39999999999403</v>
      </c>
      <c r="J2534" s="17">
        <f t="shared" si="319"/>
        <v>26.966037735847991</v>
      </c>
      <c r="K2534" s="20" t="str">
        <f>HYPERLINK("http://maps.google.nl/maps?q="&amp;SUBSTITUTE(Tabel2[[#This Row],[lat]],",",".")&amp;","&amp;SUBSTITUTE(Tabel2[[#This Row],[lon]],",","."))</f>
        <v>http://maps.google.nl/maps?q=50.9303,5.815282</v>
      </c>
    </row>
    <row r="2535" spans="1:11" x14ac:dyDescent="0.25">
      <c r="A2535" s="12">
        <f>TIMEVALUE(MID(Tabel2[[#This Row],[ns1:time2]],12,8))</f>
        <v>0.55355324074074075</v>
      </c>
      <c r="B2535" s="13">
        <f>ROUND(6370973.27862*((2*ASIN(SQRT((SIN((RADIANS(Strava!E2534)-RADIANS(Strava!E2535))/2)^2)+COS(RADIANS(Strava!E2534))*COS(RADIANS(Strava!E2535))*(SIN((RADIANS(Strava!F2534)-RADIANS(Strava!F2535))/2)^2))))),0)</f>
        <v>8</v>
      </c>
      <c r="C2535" s="14">
        <f t="shared" si="312"/>
        <v>36.224000000000295</v>
      </c>
      <c r="D2535" s="12">
        <f t="shared" si="313"/>
        <v>1.1574074074038876E-5</v>
      </c>
      <c r="E2535" s="12">
        <f t="shared" si="314"/>
        <v>9.1608796296296313E-2</v>
      </c>
      <c r="F2535" s="15">
        <f t="shared" si="315"/>
        <v>28.800000000087586</v>
      </c>
      <c r="G2535" s="15">
        <f t="shared" si="316"/>
        <v>26.999999999953637</v>
      </c>
      <c r="H2535" s="15">
        <f t="shared" si="317"/>
        <v>26.39999999999403</v>
      </c>
      <c r="I2535" s="15">
        <f t="shared" si="318"/>
        <v>26.639999999978105</v>
      </c>
      <c r="J2535" s="15">
        <f t="shared" si="319"/>
        <v>26.742857142855026</v>
      </c>
      <c r="K2535" s="21" t="str">
        <f>HYPERLINK("http://maps.google.nl/maps?q="&amp;SUBSTITUTE(Tabel2[[#This Row],[lat]],",",".")&amp;","&amp;SUBSTITUTE(Tabel2[[#This Row],[lon]],",","."))</f>
        <v>http://maps.google.nl/maps?q=50.930253,5.815203</v>
      </c>
    </row>
    <row r="2536" spans="1:11" x14ac:dyDescent="0.25">
      <c r="A2536" s="8">
        <f>TIMEVALUE(MID(Tabel2[[#This Row],[ns1:time2]],12,8))</f>
        <v>0.55356481481481479</v>
      </c>
      <c r="B2536" s="13">
        <f>ROUND(6370973.27862*((2*ASIN(SQRT((SIN((RADIANS(Strava!E2535)-RADIANS(Strava!E2536))/2)^2)+COS(RADIANS(Strava!E2535))*COS(RADIANS(Strava!E2536))*(SIN((RADIANS(Strava!F2535)-RADIANS(Strava!F2536))/2)^2))))),0)</f>
        <v>7</v>
      </c>
      <c r="C2536" s="10">
        <f t="shared" si="312"/>
        <v>36.231000000000293</v>
      </c>
      <c r="D2536" s="8">
        <f t="shared" si="313"/>
        <v>1.1574074074038876E-5</v>
      </c>
      <c r="E2536" s="8">
        <f t="shared" si="314"/>
        <v>9.1620370370370352E-2</v>
      </c>
      <c r="F2536" s="17">
        <f t="shared" si="315"/>
        <v>25.200000000076638</v>
      </c>
      <c r="G2536" s="17">
        <f t="shared" si="316"/>
        <v>27.000000000083134</v>
      </c>
      <c r="H2536" s="17">
        <f t="shared" si="317"/>
        <v>26.39999999999403</v>
      </c>
      <c r="I2536" s="17">
        <f t="shared" si="318"/>
        <v>26.100000000013509</v>
      </c>
      <c r="J2536" s="17">
        <f t="shared" si="319"/>
        <v>26.657142857144773</v>
      </c>
      <c r="K2536" s="20" t="str">
        <f>HYPERLINK("http://maps.google.nl/maps?q="&amp;SUBSTITUTE(Tabel2[[#This Row],[lat]],",",".")&amp;","&amp;SUBSTITUTE(Tabel2[[#This Row],[lon]],",","."))</f>
        <v>http://maps.google.nl/maps?q=50.930208,5.815127</v>
      </c>
    </row>
    <row r="2537" spans="1:11" x14ac:dyDescent="0.25">
      <c r="A2537" s="12">
        <f>TIMEVALUE(MID(Tabel2[[#This Row],[ns1:time2]],12,8))</f>
        <v>0.55364583333333328</v>
      </c>
      <c r="B2537" s="13">
        <f>ROUND(6370973.27862*((2*ASIN(SQRT((SIN((RADIANS(Strava!E2536)-RADIANS(Strava!E2537))/2)^2)+COS(RADIANS(Strava!E2536))*COS(RADIANS(Strava!E2537))*(SIN((RADIANS(Strava!F2536)-RADIANS(Strava!F2537))/2)^2))))),0)</f>
        <v>50</v>
      </c>
      <c r="C2537" s="14">
        <f t="shared" si="312"/>
        <v>36.28100000000029</v>
      </c>
      <c r="D2537" s="12">
        <f t="shared" si="313"/>
        <v>8.1018518518494176E-5</v>
      </c>
      <c r="E2537" s="12">
        <f t="shared" si="314"/>
        <v>9.1701388888888846E-2</v>
      </c>
      <c r="F2537" s="15">
        <f t="shared" si="315"/>
        <v>25.714285714293442</v>
      </c>
      <c r="G2537" s="15">
        <f t="shared" si="316"/>
        <v>25.65000000001427</v>
      </c>
      <c r="H2537" s="15">
        <f t="shared" si="317"/>
        <v>26.000000000022737</v>
      </c>
      <c r="I2537" s="15">
        <f t="shared" si="318"/>
        <v>25.920000000002659</v>
      </c>
      <c r="J2537" s="15">
        <f t="shared" si="319"/>
        <v>26.640000000004296</v>
      </c>
      <c r="K2537" s="21" t="str">
        <f>HYPERLINK("http://maps.google.nl/maps?q="&amp;SUBSTITUTE(Tabel2[[#This Row],[lat]],",",".")&amp;","&amp;SUBSTITUTE(Tabel2[[#This Row],[lon]],",","."))</f>
        <v>http://maps.google.nl/maps?q=50.929901,5.814614</v>
      </c>
    </row>
    <row r="2538" spans="1:11" x14ac:dyDescent="0.25">
      <c r="A2538" s="8">
        <f>TIMEVALUE(MID(Tabel2[[#This Row],[ns1:time2]],12,8))</f>
        <v>0.55372685185185189</v>
      </c>
      <c r="B2538" s="13">
        <f>ROUND(6370973.27862*((2*ASIN(SQRT((SIN((RADIANS(Strava!E2537)-RADIANS(Strava!E2538))/2)^2)+COS(RADIANS(Strava!E2537))*COS(RADIANS(Strava!E2538))*(SIN((RADIANS(Strava!F2537)-RADIANS(Strava!F2538))/2)^2))))),0)</f>
        <v>45</v>
      </c>
      <c r="C2538" s="10">
        <f t="shared" si="312"/>
        <v>36.326000000000292</v>
      </c>
      <c r="D2538" s="8">
        <f t="shared" si="313"/>
        <v>8.1018518518605198E-5</v>
      </c>
      <c r="E2538" s="8">
        <f t="shared" si="314"/>
        <v>9.1782407407407451E-2</v>
      </c>
      <c r="F2538" s="17">
        <f t="shared" si="315"/>
        <v>23.142857142832383</v>
      </c>
      <c r="G2538" s="17">
        <f t="shared" si="316"/>
        <v>24.428571428561739</v>
      </c>
      <c r="H2538" s="17">
        <f t="shared" si="317"/>
        <v>24.479999999995396</v>
      </c>
      <c r="I2538" s="17">
        <f t="shared" si="318"/>
        <v>24.750000000000949</v>
      </c>
      <c r="J2538" s="17">
        <f t="shared" si="319"/>
        <v>25.938461538457375</v>
      </c>
      <c r="K2538" s="20" t="str">
        <f>HYPERLINK("http://maps.google.nl/maps?q="&amp;SUBSTITUTE(Tabel2[[#This Row],[lat]],",",".")&amp;","&amp;SUBSTITUTE(Tabel2[[#This Row],[lon]],",","."))</f>
        <v>http://maps.google.nl/maps?q=50.929622,5.81414</v>
      </c>
    </row>
    <row r="2539" spans="1:11" x14ac:dyDescent="0.25">
      <c r="A2539" s="12">
        <f>TIMEVALUE(MID(Tabel2[[#This Row],[ns1:time2]],12,8))</f>
        <v>0.55373842592592593</v>
      </c>
      <c r="B2539" s="13">
        <f>ROUND(6370973.27862*((2*ASIN(SQRT((SIN((RADIANS(Strava!E2538)-RADIANS(Strava!E2539))/2)^2)+COS(RADIANS(Strava!E2538))*COS(RADIANS(Strava!E2539))*(SIN((RADIANS(Strava!F2538)-RADIANS(Strava!F2539))/2)^2))))),0)</f>
        <v>6</v>
      </c>
      <c r="C2539" s="14">
        <f t="shared" si="312"/>
        <v>36.332000000000292</v>
      </c>
      <c r="D2539" s="12">
        <f t="shared" si="313"/>
        <v>1.1574074074038876E-5</v>
      </c>
      <c r="E2539" s="12">
        <f t="shared" si="314"/>
        <v>9.179398148148149E-2</v>
      </c>
      <c r="F2539" s="15">
        <f t="shared" si="315"/>
        <v>21.600000000065688</v>
      </c>
      <c r="G2539" s="15">
        <f t="shared" si="316"/>
        <v>22.949999999988108</v>
      </c>
      <c r="H2539" s="15">
        <f t="shared" si="317"/>
        <v>24.239999999995991</v>
      </c>
      <c r="I2539" s="15">
        <f t="shared" si="318"/>
        <v>24.300000000000381</v>
      </c>
      <c r="J2539" s="15">
        <f t="shared" si="319"/>
        <v>25.425000000001003</v>
      </c>
      <c r="K2539" s="21" t="str">
        <f>HYPERLINK("http://maps.google.nl/maps?q="&amp;SUBSTITUTE(Tabel2[[#This Row],[lat]],",",".")&amp;","&amp;SUBSTITUTE(Tabel2[[#This Row],[lon]],",","."))</f>
        <v>http://maps.google.nl/maps?q=50.929584,5.814073</v>
      </c>
    </row>
    <row r="2540" spans="1:11" x14ac:dyDescent="0.25">
      <c r="A2540" s="8">
        <f>TIMEVALUE(MID(Tabel2[[#This Row],[ns1:time2]],12,8))</f>
        <v>0.55379629629629623</v>
      </c>
      <c r="B2540" s="13">
        <f>ROUND(6370973.27862*((2*ASIN(SQRT((SIN((RADIANS(Strava!E2539)-RADIANS(Strava!E2540))/2)^2)+COS(RADIANS(Strava!E2539))*COS(RADIANS(Strava!E2540))*(SIN((RADIANS(Strava!F2539)-RADIANS(Strava!F2540))/2)^2))))),0)</f>
        <v>34</v>
      </c>
      <c r="C2540" s="10">
        <f t="shared" si="312"/>
        <v>36.366000000000291</v>
      </c>
      <c r="D2540" s="8">
        <f t="shared" si="313"/>
        <v>5.7870370370305402E-5</v>
      </c>
      <c r="E2540" s="8">
        <f t="shared" si="314"/>
        <v>9.1851851851851796E-2</v>
      </c>
      <c r="F2540" s="17">
        <f t="shared" si="315"/>
        <v>24.480000000027484</v>
      </c>
      <c r="G2540" s="17">
        <f t="shared" si="316"/>
        <v>24.000000000034106</v>
      </c>
      <c r="H2540" s="17">
        <f t="shared" si="317"/>
        <v>23.538461538463885</v>
      </c>
      <c r="I2540" s="17">
        <f t="shared" si="318"/>
        <v>24.300000000003614</v>
      </c>
      <c r="J2540" s="17">
        <f t="shared" si="319"/>
        <v>24.94285714286406</v>
      </c>
      <c r="K2540" s="20" t="str">
        <f>HYPERLINK("http://maps.google.nl/maps?q="&amp;SUBSTITUTE(Tabel2[[#This Row],[lat]],",",".")&amp;","&amp;SUBSTITUTE(Tabel2[[#This Row],[lon]],",","."))</f>
        <v>http://maps.google.nl/maps?q=50.929357,5.81374</v>
      </c>
    </row>
    <row r="2541" spans="1:11" x14ac:dyDescent="0.25">
      <c r="A2541" s="12">
        <f>TIMEVALUE(MID(Tabel2[[#This Row],[ns1:time2]],12,8))</f>
        <v>0.55380787037037038</v>
      </c>
      <c r="B2541" s="13">
        <f>ROUND(6370973.27862*((2*ASIN(SQRT((SIN((RADIANS(Strava!E2540)-RADIANS(Strava!E2541))/2)^2)+COS(RADIANS(Strava!E2540))*COS(RADIANS(Strava!E2541))*(SIN((RADIANS(Strava!F2540)-RADIANS(Strava!F2541))/2)^2))))),0)</f>
        <v>7</v>
      </c>
      <c r="C2541" s="14">
        <f t="shared" si="312"/>
        <v>36.373000000000289</v>
      </c>
      <c r="D2541" s="12">
        <f t="shared" si="313"/>
        <v>1.1574074074149898E-5</v>
      </c>
      <c r="E2541" s="12">
        <f t="shared" si="314"/>
        <v>9.1863425925925946E-2</v>
      </c>
      <c r="F2541" s="15">
        <f t="shared" si="315"/>
        <v>25.199999999834912</v>
      </c>
      <c r="G2541" s="15">
        <f t="shared" si="316"/>
        <v>24.599999999994246</v>
      </c>
      <c r="H2541" s="15">
        <f t="shared" si="317"/>
        <v>24.171428571434312</v>
      </c>
      <c r="I2541" s="15">
        <f t="shared" si="318"/>
        <v>23.657142857133433</v>
      </c>
      <c r="J2541" s="15">
        <f t="shared" si="319"/>
        <v>24.799999999995169</v>
      </c>
      <c r="K2541" s="21" t="str">
        <f>HYPERLINK("http://maps.google.nl/maps?q="&amp;SUBSTITUTE(Tabel2[[#This Row],[lat]],",",".")&amp;","&amp;SUBSTITUTE(Tabel2[[#This Row],[lon]],",","."))</f>
        <v>http://maps.google.nl/maps?q=50.929297,5.813695</v>
      </c>
    </row>
    <row r="2542" spans="1:11" x14ac:dyDescent="0.25">
      <c r="A2542" s="8">
        <f>TIMEVALUE(MID(Tabel2[[#This Row],[ns1:time2]],12,8))</f>
        <v>0.55387731481481484</v>
      </c>
      <c r="B2542" s="13">
        <f>ROUND(6370973.27862*((2*ASIN(SQRT((SIN((RADIANS(Strava!E2541)-RADIANS(Strava!E2542))/2)^2)+COS(RADIANS(Strava!E2541))*COS(RADIANS(Strava!E2542))*(SIN((RADIANS(Strava!F2541)-RADIANS(Strava!F2542))/2)^2))))),0)</f>
        <v>44</v>
      </c>
      <c r="C2542" s="10">
        <f t="shared" si="312"/>
        <v>36.417000000000286</v>
      </c>
      <c r="D2542" s="8">
        <f t="shared" si="313"/>
        <v>6.94444444444553E-5</v>
      </c>
      <c r="E2542" s="8">
        <f t="shared" si="314"/>
        <v>9.1932870370370401E-2</v>
      </c>
      <c r="F2542" s="17">
        <f t="shared" si="315"/>
        <v>26.39999999999587</v>
      </c>
      <c r="G2542" s="17">
        <f t="shared" si="316"/>
        <v>26.228571428540707</v>
      </c>
      <c r="H2542" s="17">
        <f t="shared" si="317"/>
        <v>25.499999999994138</v>
      </c>
      <c r="I2542" s="17">
        <f t="shared" si="318"/>
        <v>25.200000000000589</v>
      </c>
      <c r="J2542" s="17">
        <f t="shared" si="319"/>
        <v>24.967741935481289</v>
      </c>
      <c r="K2542" s="20" t="str">
        <f>HYPERLINK("http://maps.google.nl/maps?q="&amp;SUBSTITUTE(Tabel2[[#This Row],[lat]],",",".")&amp;","&amp;SUBSTITUTE(Tabel2[[#This Row],[lon]],",","."))</f>
        <v>http://maps.google.nl/maps?q=50.928924,5.813486</v>
      </c>
    </row>
    <row r="2543" spans="1:11" x14ac:dyDescent="0.25">
      <c r="A2543" s="12">
        <f>TIMEVALUE(MID(Tabel2[[#This Row],[ns1:time2]],12,8))</f>
        <v>0.55393518518518514</v>
      </c>
      <c r="B2543" s="13">
        <f>ROUND(6370973.27862*((2*ASIN(SQRT((SIN((RADIANS(Strava!E2542)-RADIANS(Strava!E2543))/2)^2)+COS(RADIANS(Strava!E2542))*COS(RADIANS(Strava!E2543))*(SIN((RADIANS(Strava!F2542)-RADIANS(Strava!F2543))/2)^2))))),0)</f>
        <v>37</v>
      </c>
      <c r="C2543" s="14">
        <f t="shared" si="312"/>
        <v>36.454000000000285</v>
      </c>
      <c r="D2543" s="12">
        <f t="shared" si="313"/>
        <v>5.7870370370305402E-5</v>
      </c>
      <c r="E2543" s="12">
        <f t="shared" si="314"/>
        <v>9.1990740740740706E-2</v>
      </c>
      <c r="F2543" s="15">
        <f t="shared" si="315"/>
        <v>26.640000000029907</v>
      </c>
      <c r="G2543" s="15">
        <f t="shared" si="316"/>
        <v>26.509090909100856</v>
      </c>
      <c r="H2543" s="15">
        <f t="shared" si="317"/>
        <v>26.39999999999403</v>
      </c>
      <c r="I2543" s="15">
        <f t="shared" si="318"/>
        <v>25.835294117651209</v>
      </c>
      <c r="J2543" s="15">
        <f t="shared" si="319"/>
        <v>25.199999999999672</v>
      </c>
      <c r="K2543" s="21" t="str">
        <f>HYPERLINK("http://maps.google.nl/maps?q="&amp;SUBSTITUTE(Tabel2[[#This Row],[lat]],",",".")&amp;","&amp;SUBSTITUTE(Tabel2[[#This Row],[lon]],",","."))</f>
        <v>http://maps.google.nl/maps?q=50.928609,5.813301</v>
      </c>
    </row>
    <row r="2544" spans="1:11" x14ac:dyDescent="0.25">
      <c r="A2544" s="8">
        <f>TIMEVALUE(MID(Tabel2[[#This Row],[ns1:time2]],12,8))</f>
        <v>0.55394675925925929</v>
      </c>
      <c r="B2544" s="13">
        <f>ROUND(6370973.27862*((2*ASIN(SQRT((SIN((RADIANS(Strava!E2543)-RADIANS(Strava!E2544))/2)^2)+COS(RADIANS(Strava!E2543))*COS(RADIANS(Strava!E2544))*(SIN((RADIANS(Strava!F2543)-RADIANS(Strava!F2544))/2)^2))))),0)</f>
        <v>8</v>
      </c>
      <c r="C2544" s="10">
        <f t="shared" si="312"/>
        <v>36.462000000000288</v>
      </c>
      <c r="D2544" s="8">
        <f t="shared" si="313"/>
        <v>1.1574074074149898E-5</v>
      </c>
      <c r="E2544" s="8">
        <f t="shared" si="314"/>
        <v>9.2002314814814856E-2</v>
      </c>
      <c r="F2544" s="17">
        <f t="shared" si="315"/>
        <v>28.799999999811327</v>
      </c>
      <c r="G2544" s="17">
        <f t="shared" si="316"/>
        <v>26.999999999996803</v>
      </c>
      <c r="H2544" s="17">
        <f t="shared" si="317"/>
        <v>26.699999999995416</v>
      </c>
      <c r="I2544" s="17">
        <f t="shared" si="318"/>
        <v>26.584615384597193</v>
      </c>
      <c r="J2544" s="17">
        <f t="shared" si="319"/>
        <v>25.302857142857309</v>
      </c>
      <c r="K2544" s="20" t="str">
        <f>HYPERLINK("http://maps.google.nl/maps?q="&amp;SUBSTITUTE(Tabel2[[#This Row],[lat]],",",".")&amp;","&amp;SUBSTITUTE(Tabel2[[#This Row],[lon]],",","."))</f>
        <v>http://maps.google.nl/maps?q=50.928551,5.813243</v>
      </c>
    </row>
    <row r="2545" spans="1:11" x14ac:dyDescent="0.25">
      <c r="A2545" s="12">
        <f>TIMEVALUE(MID(Tabel2[[#This Row],[ns1:time2]],12,8))</f>
        <v>0.55401620370370364</v>
      </c>
      <c r="B2545" s="13">
        <f>ROUND(6370973.27862*((2*ASIN(SQRT((SIN((RADIANS(Strava!E2544)-RADIANS(Strava!E2545))/2)^2)+COS(RADIANS(Strava!E2544))*COS(RADIANS(Strava!E2545))*(SIN((RADIANS(Strava!F2544)-RADIANS(Strava!F2545))/2)^2))))),0)</f>
        <v>45</v>
      </c>
      <c r="C2545" s="14">
        <f t="shared" si="312"/>
        <v>36.507000000000289</v>
      </c>
      <c r="D2545" s="12">
        <f t="shared" si="313"/>
        <v>6.9444444444344278E-5</v>
      </c>
      <c r="E2545" s="12">
        <f t="shared" si="314"/>
        <v>9.20717592592592E-2</v>
      </c>
      <c r="F2545" s="15">
        <f t="shared" si="315"/>
        <v>27.000000000038945</v>
      </c>
      <c r="G2545" s="15">
        <f t="shared" si="316"/>
        <v>27.257142857153298</v>
      </c>
      <c r="H2545" s="15">
        <f t="shared" si="317"/>
        <v>27.000000000018385</v>
      </c>
      <c r="I2545" s="15">
        <f t="shared" si="318"/>
        <v>26.800000000010161</v>
      </c>
      <c r="J2545" s="15">
        <f t="shared" si="319"/>
        <v>25.470000000003637</v>
      </c>
      <c r="K2545" s="21" t="str">
        <f>HYPERLINK("http://maps.google.nl/maps?q="&amp;SUBSTITUTE(Tabel2[[#This Row],[lat]],",",".")&amp;","&amp;SUBSTITUTE(Tabel2[[#This Row],[lon]],",","."))</f>
        <v>http://maps.google.nl/maps?q=50.928228,5.812863</v>
      </c>
    </row>
    <row r="2546" spans="1:11" x14ac:dyDescent="0.25">
      <c r="A2546" s="8">
        <f>TIMEVALUE(MID(Tabel2[[#This Row],[ns1:time2]],12,8))</f>
        <v>0.55410879629629628</v>
      </c>
      <c r="B2546" s="13">
        <f>ROUND(6370973.27862*((2*ASIN(SQRT((SIN((RADIANS(Strava!E2545)-RADIANS(Strava!E2546))/2)^2)+COS(RADIANS(Strava!E2545))*COS(RADIANS(Strava!E2546))*(SIN((RADIANS(Strava!F2545)-RADIANS(Strava!F2546))/2)^2))))),0)</f>
        <v>59</v>
      </c>
      <c r="C2546" s="10">
        <f t="shared" si="312"/>
        <v>36.566000000000287</v>
      </c>
      <c r="D2546" s="8">
        <f t="shared" si="313"/>
        <v>9.2592592592644074E-5</v>
      </c>
      <c r="E2546" s="8">
        <f t="shared" si="314"/>
        <v>9.2164351851851845E-2</v>
      </c>
      <c r="F2546" s="17">
        <f t="shared" si="315"/>
        <v>26.549999999985236</v>
      </c>
      <c r="G2546" s="17">
        <f t="shared" si="316"/>
        <v>26.742857142864974</v>
      </c>
      <c r="H2546" s="17">
        <f t="shared" si="317"/>
        <v>26.879999999996247</v>
      </c>
      <c r="I2546" s="17">
        <f t="shared" si="318"/>
        <v>26.820000000004548</v>
      </c>
      <c r="J2546" s="17">
        <f t="shared" si="319"/>
        <v>25.659574468084109</v>
      </c>
      <c r="K2546" s="20" t="str">
        <f>HYPERLINK("http://maps.google.nl/maps?q="&amp;SUBSTITUTE(Tabel2[[#This Row],[lat]],",",".")&amp;","&amp;SUBSTITUTE(Tabel2[[#This Row],[lon]],",","."))</f>
        <v>http://maps.google.nl/maps?q=50.927813,5.812336</v>
      </c>
    </row>
    <row r="2547" spans="1:11" x14ac:dyDescent="0.25">
      <c r="A2547" s="12">
        <f>TIMEVALUE(MID(Tabel2[[#This Row],[ns1:time2]],12,8))</f>
        <v>0.55412037037037043</v>
      </c>
      <c r="B2547" s="13">
        <f>ROUND(6370973.27862*((2*ASIN(SQRT((SIN((RADIANS(Strava!E2546)-RADIANS(Strava!E2547))/2)^2)+COS(RADIANS(Strava!E2546))*COS(RADIANS(Strava!E2547))*(SIN((RADIANS(Strava!F2546)-RADIANS(Strava!F2547))/2)^2))))),0)</f>
        <v>8</v>
      </c>
      <c r="C2547" s="14">
        <f t="shared" si="312"/>
        <v>36.574000000000289</v>
      </c>
      <c r="D2547" s="12">
        <f t="shared" si="313"/>
        <v>1.1574074074149898E-5</v>
      </c>
      <c r="E2547" s="12">
        <f t="shared" si="314"/>
        <v>9.2175925925925994E-2</v>
      </c>
      <c r="F2547" s="15">
        <f t="shared" si="315"/>
        <v>28.799999999811327</v>
      </c>
      <c r="G2547" s="15">
        <f t="shared" si="316"/>
        <v>26.799999999967316</v>
      </c>
      <c r="H2547" s="15">
        <f t="shared" si="317"/>
        <v>26.879999999996247</v>
      </c>
      <c r="I2547" s="15">
        <f t="shared" si="318"/>
        <v>26.999999999986009</v>
      </c>
      <c r="J2547" s="15">
        <f t="shared" si="319"/>
        <v>25.72682926828659</v>
      </c>
      <c r="K2547" s="21" t="str">
        <f>HYPERLINK("http://maps.google.nl/maps?q="&amp;SUBSTITUTE(Tabel2[[#This Row],[lat]],",",".")&amp;","&amp;SUBSTITUTE(Tabel2[[#This Row],[lon]],",","."))</f>
        <v>http://maps.google.nl/maps?q=50.927762,5.812264</v>
      </c>
    </row>
    <row r="2548" spans="1:11" x14ac:dyDescent="0.25">
      <c r="A2548" s="8">
        <f>TIMEVALUE(MID(Tabel2[[#This Row],[ns1:time2]],12,8))</f>
        <v>0.55413194444444447</v>
      </c>
      <c r="B2548" s="13">
        <f>ROUND(6370973.27862*((2*ASIN(SQRT((SIN((RADIANS(Strava!E2547)-RADIANS(Strava!E2548))/2)^2)+COS(RADIANS(Strava!E2547))*COS(RADIANS(Strava!E2548))*(SIN((RADIANS(Strava!F2547)-RADIANS(Strava!F2548))/2)^2))))),0)</f>
        <v>8</v>
      </c>
      <c r="C2548" s="10">
        <f t="shared" si="312"/>
        <v>36.582000000000292</v>
      </c>
      <c r="D2548" s="8">
        <f t="shared" si="313"/>
        <v>1.1574074074038876E-5</v>
      </c>
      <c r="E2548" s="8">
        <f t="shared" si="314"/>
        <v>9.2187500000000033E-2</v>
      </c>
      <c r="F2548" s="17">
        <f t="shared" si="315"/>
        <v>28.800000000087586</v>
      </c>
      <c r="G2548" s="17">
        <f t="shared" si="316"/>
        <v>28.799999999959073</v>
      </c>
      <c r="H2548" s="17">
        <f t="shared" si="317"/>
        <v>26.999999999979536</v>
      </c>
      <c r="I2548" s="17">
        <f t="shared" si="318"/>
        <v>27.000000000002199</v>
      </c>
      <c r="J2548" s="17">
        <f t="shared" si="319"/>
        <v>26.331428571429289</v>
      </c>
      <c r="K2548" s="20" t="str">
        <f>HYPERLINK("http://maps.google.nl/maps?q="&amp;SUBSTITUTE(Tabel2[[#This Row],[lat]],",",".")&amp;","&amp;SUBSTITUTE(Tabel2[[#This Row],[lon]],",","."))</f>
        <v>http://maps.google.nl/maps?q=50.927712,5.812189</v>
      </c>
    </row>
    <row r="2549" spans="1:11" x14ac:dyDescent="0.25">
      <c r="A2549" s="12">
        <f>TIMEVALUE(MID(Tabel2[[#This Row],[ns1:time2]],12,8))</f>
        <v>0.55414351851851851</v>
      </c>
      <c r="B2549" s="13">
        <f>ROUND(6370973.27862*((2*ASIN(SQRT((SIN((RADIANS(Strava!E2548)-RADIANS(Strava!E2549))/2)^2)+COS(RADIANS(Strava!E2548))*COS(RADIANS(Strava!E2549))*(SIN((RADIANS(Strava!F2548)-RADIANS(Strava!F2549))/2)^2))))),0)</f>
        <v>8</v>
      </c>
      <c r="C2549" s="14">
        <f t="shared" si="312"/>
        <v>36.590000000000295</v>
      </c>
      <c r="D2549" s="12">
        <f t="shared" si="313"/>
        <v>1.1574074074038876E-5</v>
      </c>
      <c r="E2549" s="12">
        <f t="shared" si="314"/>
        <v>9.2199074074074072E-2</v>
      </c>
      <c r="F2549" s="15">
        <f t="shared" si="315"/>
        <v>28.800000000087586</v>
      </c>
      <c r="G2549" s="15">
        <f t="shared" si="316"/>
        <v>28.800000000097203</v>
      </c>
      <c r="H2549" s="15">
        <f t="shared" si="317"/>
        <v>28.800000000005117</v>
      </c>
      <c r="I2549" s="15">
        <f t="shared" si="318"/>
        <v>27.163636363626026</v>
      </c>
      <c r="J2549" s="15">
        <f t="shared" si="319"/>
        <v>26.537142857143831</v>
      </c>
      <c r="K2549" s="21" t="str">
        <f>HYPERLINK("http://maps.google.nl/maps?q="&amp;SUBSTITUTE(Tabel2[[#This Row],[lat]],",",".")&amp;","&amp;SUBSTITUTE(Tabel2[[#This Row],[lon]],",","."))</f>
        <v>http://maps.google.nl/maps?q=50.927661,5.81211</v>
      </c>
    </row>
    <row r="2550" spans="1:11" x14ac:dyDescent="0.25">
      <c r="A2550" s="8">
        <f>TIMEVALUE(MID(Tabel2[[#This Row],[ns1:time2]],12,8))</f>
        <v>0.55420138888888892</v>
      </c>
      <c r="B2550" s="13">
        <f>ROUND(6370973.27862*((2*ASIN(SQRT((SIN((RADIANS(Strava!E2549)-RADIANS(Strava!E2550))/2)^2)+COS(RADIANS(Strava!E2549))*COS(RADIANS(Strava!E2550))*(SIN((RADIANS(Strava!F2549)-RADIANS(Strava!F2550))/2)^2))))),0)</f>
        <v>40</v>
      </c>
      <c r="C2550" s="10">
        <f t="shared" si="312"/>
        <v>36.630000000000294</v>
      </c>
      <c r="D2550" s="8">
        <f t="shared" si="313"/>
        <v>5.7870370370416424E-5</v>
      </c>
      <c r="E2550" s="8">
        <f t="shared" si="314"/>
        <v>9.2256944444444489E-2</v>
      </c>
      <c r="F2550" s="17">
        <f t="shared" si="315"/>
        <v>28.799999999977082</v>
      </c>
      <c r="G2550" s="17">
        <f t="shared" si="316"/>
        <v>28.79999999999659</v>
      </c>
      <c r="H2550" s="17">
        <f t="shared" si="317"/>
        <v>28.800000000010964</v>
      </c>
      <c r="I2550" s="17">
        <f t="shared" si="318"/>
        <v>28.799999999987211</v>
      </c>
      <c r="J2550" s="17">
        <f t="shared" si="319"/>
        <v>27.154285714279286</v>
      </c>
      <c r="K2550" s="20" t="str">
        <f>HYPERLINK("http://maps.google.nl/maps?q="&amp;SUBSTITUTE(Tabel2[[#This Row],[lat]],",",".")&amp;","&amp;SUBSTITUTE(Tabel2[[#This Row],[lon]],",","."))</f>
        <v>http://maps.google.nl/maps?q=50.927402,5.811718</v>
      </c>
    </row>
    <row r="2551" spans="1:11" x14ac:dyDescent="0.25">
      <c r="A2551" s="12">
        <f>TIMEVALUE(MID(Tabel2[[#This Row],[ns1:time2]],12,8))</f>
        <v>0.55429398148148146</v>
      </c>
      <c r="B2551" s="13">
        <f>ROUND(6370973.27862*((2*ASIN(SQRT((SIN((RADIANS(Strava!E2550)-RADIANS(Strava!E2551))/2)^2)+COS(RADIANS(Strava!E2550))*COS(RADIANS(Strava!E2551))*(SIN((RADIANS(Strava!F2550)-RADIANS(Strava!F2551))/2)^2))))),0)</f>
        <v>65</v>
      </c>
      <c r="C2551" s="14">
        <f t="shared" si="312"/>
        <v>36.695000000000292</v>
      </c>
      <c r="D2551" s="12">
        <f t="shared" si="313"/>
        <v>9.2592592592533052E-5</v>
      </c>
      <c r="E2551" s="12">
        <f t="shared" si="314"/>
        <v>9.2349537037037022E-2</v>
      </c>
      <c r="F2551" s="15">
        <f t="shared" si="315"/>
        <v>29.250000000018812</v>
      </c>
      <c r="G2551" s="15">
        <f t="shared" si="316"/>
        <v>29.076923076924817</v>
      </c>
      <c r="H2551" s="15">
        <f t="shared" si="317"/>
        <v>29.057142857151472</v>
      </c>
      <c r="I2551" s="15">
        <f t="shared" si="318"/>
        <v>29.040000000014562</v>
      </c>
      <c r="J2551" s="15">
        <f t="shared" si="319"/>
        <v>27.600000000002222</v>
      </c>
      <c r="K2551" s="21" t="str">
        <f>HYPERLINK("http://maps.google.nl/maps?q="&amp;SUBSTITUTE(Tabel2[[#This Row],[lat]],",",".")&amp;","&amp;SUBSTITUTE(Tabel2[[#This Row],[lon]],",","."))</f>
        <v>http://maps.google.nl/maps?q=50.926997,5.811053</v>
      </c>
    </row>
    <row r="2552" spans="1:11" x14ac:dyDescent="0.25">
      <c r="A2552" s="8">
        <f>TIMEVALUE(MID(Tabel2[[#This Row],[ns1:time2]],12,8))</f>
        <v>0.55431712962962965</v>
      </c>
      <c r="B2552" s="13">
        <f>ROUND(6370973.27862*((2*ASIN(SQRT((SIN((RADIANS(Strava!E2551)-RADIANS(Strava!E2552))/2)^2)+COS(RADIANS(Strava!E2551))*COS(RADIANS(Strava!E2552))*(SIN((RADIANS(Strava!F2551)-RADIANS(Strava!F2552))/2)^2))))),0)</f>
        <v>16</v>
      </c>
      <c r="C2552" s="10">
        <f t="shared" si="312"/>
        <v>36.71100000000029</v>
      </c>
      <c r="D2552" s="8">
        <f t="shared" si="313"/>
        <v>2.3148148148188774E-5</v>
      </c>
      <c r="E2552" s="8">
        <f t="shared" si="314"/>
        <v>9.237268518518521E-2</v>
      </c>
      <c r="F2552" s="17">
        <f t="shared" si="315"/>
        <v>28.799999999949456</v>
      </c>
      <c r="G2552" s="17">
        <f t="shared" si="316"/>
        <v>29.160000000003311</v>
      </c>
      <c r="H2552" s="17">
        <f t="shared" si="317"/>
        <v>29.039999999994286</v>
      </c>
      <c r="I2552" s="17">
        <f t="shared" si="318"/>
        <v>29.025000000000766</v>
      </c>
      <c r="J2552" s="17">
        <f t="shared" si="319"/>
        <v>27.852631578948085</v>
      </c>
      <c r="K2552" s="20" t="str">
        <f>HYPERLINK("http://maps.google.nl/maps?q="&amp;SUBSTITUTE(Tabel2[[#This Row],[lat]],",",".")&amp;","&amp;SUBSTITUTE(Tabel2[[#This Row],[lon]],",","."))</f>
        <v>http://maps.google.nl/maps?q=50.926899,5.810878</v>
      </c>
    </row>
    <row r="2553" spans="1:11" x14ac:dyDescent="0.25">
      <c r="A2553" s="12">
        <f>TIMEVALUE(MID(Tabel2[[#This Row],[ns1:time2]],12,8))</f>
        <v>0.55435185185185187</v>
      </c>
      <c r="B2553" s="13">
        <f>ROUND(6370973.27862*((2*ASIN(SQRT((SIN((RADIANS(Strava!E2552)-RADIANS(Strava!E2553))/2)^2)+COS(RADIANS(Strava!E2552))*COS(RADIANS(Strava!E2553))*(SIN((RADIANS(Strava!F2552)-RADIANS(Strava!F2553))/2)^2))))),0)</f>
        <v>25</v>
      </c>
      <c r="C2553" s="14">
        <f t="shared" si="312"/>
        <v>36.736000000000288</v>
      </c>
      <c r="D2553" s="12">
        <f t="shared" si="313"/>
        <v>3.472222222222765E-5</v>
      </c>
      <c r="E2553" s="12">
        <f t="shared" si="314"/>
        <v>9.2407407407407438E-2</v>
      </c>
      <c r="F2553" s="15">
        <f t="shared" si="315"/>
        <v>29.99999999999531</v>
      </c>
      <c r="G2553" s="15">
        <f t="shared" si="316"/>
        <v>29.519999999974218</v>
      </c>
      <c r="H2553" s="15">
        <f t="shared" si="317"/>
        <v>29.353846153847275</v>
      </c>
      <c r="I2553" s="15">
        <f t="shared" si="318"/>
        <v>29.199999999994173</v>
      </c>
      <c r="J2553" s="15">
        <f t="shared" si="319"/>
        <v>28.199999999995949</v>
      </c>
      <c r="K2553" s="21" t="str">
        <f>HYPERLINK("http://maps.google.nl/maps?q="&amp;SUBSTITUTE(Tabel2[[#This Row],[lat]],",",".")&amp;","&amp;SUBSTITUTE(Tabel2[[#This Row],[lon]],",","."))</f>
        <v>http://maps.google.nl/maps?q=50.926757,5.810603</v>
      </c>
    </row>
    <row r="2554" spans="1:11" x14ac:dyDescent="0.25">
      <c r="A2554" s="8">
        <f>TIMEVALUE(MID(Tabel2[[#This Row],[ns1:time2]],12,8))</f>
        <v>0.55436342592592591</v>
      </c>
      <c r="B2554" s="13">
        <f>ROUND(6370973.27862*((2*ASIN(SQRT((SIN((RADIANS(Strava!E2553)-RADIANS(Strava!E2554))/2)^2)+COS(RADIANS(Strava!E2553))*COS(RADIANS(Strava!E2554))*(SIN((RADIANS(Strava!F2553)-RADIANS(Strava!F2554))/2)^2))))),0)</f>
        <v>8</v>
      </c>
      <c r="C2554" s="10">
        <f t="shared" si="312"/>
        <v>36.744000000000291</v>
      </c>
      <c r="D2554" s="8">
        <f t="shared" si="313"/>
        <v>1.1574074074038876E-5</v>
      </c>
      <c r="E2554" s="8">
        <f t="shared" si="314"/>
        <v>9.2418981481481477E-2</v>
      </c>
      <c r="F2554" s="17">
        <f t="shared" si="315"/>
        <v>28.800000000087586</v>
      </c>
      <c r="G2554" s="17">
        <f t="shared" si="316"/>
        <v>29.700000000020225</v>
      </c>
      <c r="H2554" s="17">
        <f t="shared" si="317"/>
        <v>29.399999999995096</v>
      </c>
      <c r="I2554" s="17">
        <f t="shared" si="318"/>
        <v>29.314285714293806</v>
      </c>
      <c r="J2554" s="17">
        <f t="shared" si="319"/>
        <v>28.200000000003463</v>
      </c>
      <c r="K2554" s="20" t="str">
        <f>HYPERLINK("http://maps.google.nl/maps?q="&amp;SUBSTITUTE(Tabel2[[#This Row],[lat]],",",".")&amp;","&amp;SUBSTITUTE(Tabel2[[#This Row],[lon]],",","."))</f>
        <v>http://maps.google.nl/maps?q=50.926724,5.810498</v>
      </c>
    </row>
    <row r="2555" spans="1:11" x14ac:dyDescent="0.25">
      <c r="A2555" s="12">
        <f>TIMEVALUE(MID(Tabel2[[#This Row],[ns1:time2]],12,8))</f>
        <v>0.55437499999999995</v>
      </c>
      <c r="B2555" s="13">
        <f>ROUND(6370973.27862*((2*ASIN(SQRT((SIN((RADIANS(Strava!E2554)-RADIANS(Strava!E2555))/2)^2)+COS(RADIANS(Strava!E2554))*COS(RADIANS(Strava!E2555))*(SIN((RADIANS(Strava!F2554)-RADIANS(Strava!F2555))/2)^2))))),0)</f>
        <v>8</v>
      </c>
      <c r="C2555" s="14">
        <f t="shared" si="312"/>
        <v>36.752000000000294</v>
      </c>
      <c r="D2555" s="12">
        <f t="shared" si="313"/>
        <v>1.1574074074038876E-5</v>
      </c>
      <c r="E2555" s="12">
        <f t="shared" si="314"/>
        <v>9.2430555555555516E-2</v>
      </c>
      <c r="F2555" s="15">
        <f t="shared" si="315"/>
        <v>28.800000000087586</v>
      </c>
      <c r="G2555" s="15">
        <f t="shared" si="316"/>
        <v>28.800000000097203</v>
      </c>
      <c r="H2555" s="15">
        <f t="shared" si="317"/>
        <v>29.520000000035964</v>
      </c>
      <c r="I2555" s="15">
        <f t="shared" si="318"/>
        <v>29.314285714295632</v>
      </c>
      <c r="J2555" s="15">
        <f t="shared" si="319"/>
        <v>28.45161290322482</v>
      </c>
      <c r="K2555" s="21" t="str">
        <f>HYPERLINK("http://maps.google.nl/maps?q="&amp;SUBSTITUTE(Tabel2[[#This Row],[lat]],",",".")&amp;","&amp;SUBSTITUTE(Tabel2[[#This Row],[lon]],",","."))</f>
        <v>http://maps.google.nl/maps?q=50.926704,5.810388</v>
      </c>
    </row>
    <row r="2556" spans="1:11" x14ac:dyDescent="0.25">
      <c r="A2556" s="8">
        <f>TIMEVALUE(MID(Tabel2[[#This Row],[ns1:time2]],12,8))</f>
        <v>0.5543865740740741</v>
      </c>
      <c r="B2556" s="13">
        <f>ROUND(6370973.27862*((2*ASIN(SQRT((SIN((RADIANS(Strava!E2555)-RADIANS(Strava!E2556))/2)^2)+COS(RADIANS(Strava!E2555))*COS(RADIANS(Strava!E2556))*(SIN((RADIANS(Strava!F2555)-RADIANS(Strava!F2556))/2)^2))))),0)</f>
        <v>8</v>
      </c>
      <c r="C2556" s="10">
        <f t="shared" si="312"/>
        <v>36.760000000000296</v>
      </c>
      <c r="D2556" s="8">
        <f t="shared" si="313"/>
        <v>1.1574074074149898E-5</v>
      </c>
      <c r="E2556" s="8">
        <f t="shared" si="314"/>
        <v>9.2442129629629666E-2</v>
      </c>
      <c r="F2556" s="17">
        <f t="shared" si="315"/>
        <v>28.799999999811327</v>
      </c>
      <c r="G2556" s="17">
        <f t="shared" si="316"/>
        <v>28.799999999959073</v>
      </c>
      <c r="H2556" s="17">
        <f t="shared" si="317"/>
        <v>28.800000000005117</v>
      </c>
      <c r="I2556" s="17">
        <f t="shared" si="318"/>
        <v>29.399999999999359</v>
      </c>
      <c r="J2556" s="17">
        <f t="shared" si="319"/>
        <v>29.099999999996911</v>
      </c>
      <c r="K2556" s="20" t="str">
        <f>HYPERLINK("http://maps.google.nl/maps?q="&amp;SUBSTITUTE(Tabel2[[#This Row],[lat]],",",".")&amp;","&amp;SUBSTITUTE(Tabel2[[#This Row],[lon]],",","."))</f>
        <v>http://maps.google.nl/maps?q=50.926696,5.810272</v>
      </c>
    </row>
    <row r="2557" spans="1:11" x14ac:dyDescent="0.25">
      <c r="A2557" s="12">
        <f>TIMEVALUE(MID(Tabel2[[#This Row],[ns1:time2]],12,8))</f>
        <v>0.55439814814814814</v>
      </c>
      <c r="B2557" s="13">
        <f>ROUND(6370973.27862*((2*ASIN(SQRT((SIN((RADIANS(Strava!E2556)-RADIANS(Strava!E2557))/2)^2)+COS(RADIANS(Strava!E2556))*COS(RADIANS(Strava!E2557))*(SIN((RADIANS(Strava!F2556)-RADIANS(Strava!F2557))/2)^2))))),0)</f>
        <v>8</v>
      </c>
      <c r="C2557" s="14">
        <f t="shared" si="312"/>
        <v>36.768000000000299</v>
      </c>
      <c r="D2557" s="12">
        <f t="shared" si="313"/>
        <v>1.1574074074038876E-5</v>
      </c>
      <c r="E2557" s="12">
        <f t="shared" si="314"/>
        <v>9.2453703703703705E-2</v>
      </c>
      <c r="F2557" s="15">
        <f t="shared" si="315"/>
        <v>28.800000000087586</v>
      </c>
      <c r="G2557" s="15">
        <f t="shared" si="316"/>
        <v>28.799999999959073</v>
      </c>
      <c r="H2557" s="15">
        <f t="shared" si="317"/>
        <v>28.800000000005117</v>
      </c>
      <c r="I2557" s="15">
        <f t="shared" si="318"/>
        <v>28.800000000028138</v>
      </c>
      <c r="J2557" s="15">
        <f t="shared" si="319"/>
        <v>29.100000000008539</v>
      </c>
      <c r="K2557" s="21" t="str">
        <f>HYPERLINK("http://maps.google.nl/maps?q="&amp;SUBSTITUTE(Tabel2[[#This Row],[lat]],",",".")&amp;","&amp;SUBSTITUTE(Tabel2[[#This Row],[lon]],",","."))</f>
        <v>http://maps.google.nl/maps?q=50.926693,5.810155</v>
      </c>
    </row>
    <row r="2558" spans="1:11" x14ac:dyDescent="0.25">
      <c r="A2558" s="8">
        <f>TIMEVALUE(MID(Tabel2[[#This Row],[ns1:time2]],12,8))</f>
        <v>0.55442129629629633</v>
      </c>
      <c r="B2558" s="13">
        <f>ROUND(6370973.27862*((2*ASIN(SQRT((SIN((RADIANS(Strava!E2557)-RADIANS(Strava!E2558))/2)^2)+COS(RADIANS(Strava!E2557))*COS(RADIANS(Strava!E2558))*(SIN((RADIANS(Strava!F2557)-RADIANS(Strava!F2558))/2)^2))))),0)</f>
        <v>18</v>
      </c>
      <c r="C2558" s="10">
        <f t="shared" si="312"/>
        <v>36.7860000000003</v>
      </c>
      <c r="D2558" s="8">
        <f t="shared" si="313"/>
        <v>2.3148148148188774E-5</v>
      </c>
      <c r="E2558" s="8">
        <f t="shared" si="314"/>
        <v>9.2476851851851893E-2</v>
      </c>
      <c r="F2558" s="17">
        <f t="shared" si="315"/>
        <v>32.399999999943134</v>
      </c>
      <c r="G2558" s="17">
        <f t="shared" si="316"/>
        <v>31.199999999999147</v>
      </c>
      <c r="H2558" s="17">
        <f t="shared" si="317"/>
        <v>30.59999999995172</v>
      </c>
      <c r="I2558" s="17">
        <f t="shared" si="318"/>
        <v>30.239999999982196</v>
      </c>
      <c r="J2558" s="17">
        <f t="shared" si="319"/>
        <v>29.376000000000278</v>
      </c>
      <c r="K2558" s="20" t="str">
        <f>HYPERLINK("http://maps.google.nl/maps?q="&amp;SUBSTITUTE(Tabel2[[#This Row],[lat]],",",".")&amp;","&amp;SUBSTITUTE(Tabel2[[#This Row],[lon]],",","."))</f>
        <v>http://maps.google.nl/maps?q=50.926679,5.809895</v>
      </c>
    </row>
    <row r="2559" spans="1:11" x14ac:dyDescent="0.25">
      <c r="A2559" s="12">
        <f>TIMEVALUE(MID(Tabel2[[#This Row],[ns1:time2]],12,8))</f>
        <v>0.55449074074074078</v>
      </c>
      <c r="B2559" s="13">
        <f>ROUND(6370973.27862*((2*ASIN(SQRT((SIN((RADIANS(Strava!E2558)-RADIANS(Strava!E2559))/2)^2)+COS(RADIANS(Strava!E2558))*COS(RADIANS(Strava!E2559))*(SIN((RADIANS(Strava!F2558)-RADIANS(Strava!F2559))/2)^2))))),0)</f>
        <v>46</v>
      </c>
      <c r="C2559" s="14">
        <f t="shared" si="312"/>
        <v>36.832000000000299</v>
      </c>
      <c r="D2559" s="12">
        <f t="shared" si="313"/>
        <v>6.94444444444553E-5</v>
      </c>
      <c r="E2559" s="12">
        <f t="shared" si="314"/>
        <v>9.2546296296296349E-2</v>
      </c>
      <c r="F2559" s="15">
        <f t="shared" si="315"/>
        <v>27.599999999995685</v>
      </c>
      <c r="G2559" s="15">
        <f t="shared" si="316"/>
        <v>28.799999999984013</v>
      </c>
      <c r="H2559" s="15">
        <f t="shared" si="317"/>
        <v>28.79999999999659</v>
      </c>
      <c r="I2559" s="15">
        <f t="shared" si="318"/>
        <v>28.799999999979025</v>
      </c>
      <c r="J2559" s="15">
        <f t="shared" si="319"/>
        <v>29.039999999995992</v>
      </c>
      <c r="K2559" s="21" t="str">
        <f>HYPERLINK("http://maps.google.nl/maps?q="&amp;SUBSTITUTE(Tabel2[[#This Row],[lat]],",",".")&amp;","&amp;SUBSTITUTE(Tabel2[[#This Row],[lon]],",","."))</f>
        <v>http://maps.google.nl/maps?q=50.926645,5.809243</v>
      </c>
    </row>
    <row r="2560" spans="1:11" x14ac:dyDescent="0.25">
      <c r="A2560" s="8">
        <f>TIMEVALUE(MID(Tabel2[[#This Row],[ns1:time2]],12,8))</f>
        <v>0.55450231481481482</v>
      </c>
      <c r="B2560" s="13">
        <f>ROUND(6370973.27862*((2*ASIN(SQRT((SIN((RADIANS(Strava!E2559)-RADIANS(Strava!E2560))/2)^2)+COS(RADIANS(Strava!E2559))*COS(RADIANS(Strava!E2560))*(SIN((RADIANS(Strava!F2559)-RADIANS(Strava!F2560))/2)^2))))),0)</f>
        <v>8</v>
      </c>
      <c r="C2560" s="10">
        <f t="shared" si="312"/>
        <v>36.840000000000302</v>
      </c>
      <c r="D2560" s="8">
        <f t="shared" si="313"/>
        <v>1.1574074074038876E-5</v>
      </c>
      <c r="E2560" s="8">
        <f t="shared" si="314"/>
        <v>9.2557870370370388E-2</v>
      </c>
      <c r="F2560" s="17">
        <f t="shared" si="315"/>
        <v>28.800000000087586</v>
      </c>
      <c r="G2560" s="17">
        <f t="shared" si="316"/>
        <v>27.771428571437969</v>
      </c>
      <c r="H2560" s="17">
        <f t="shared" si="317"/>
        <v>28.79999999999659</v>
      </c>
      <c r="I2560" s="17">
        <f t="shared" si="318"/>
        <v>28.800000000006651</v>
      </c>
      <c r="J2560" s="17">
        <f t="shared" si="319"/>
        <v>29.076923076926786</v>
      </c>
      <c r="K2560" s="20" t="str">
        <f>HYPERLINK("http://maps.google.nl/maps?q="&amp;SUBSTITUTE(Tabel2[[#This Row],[lat]],",",".")&amp;","&amp;SUBSTITUTE(Tabel2[[#This Row],[lon]],",","."))</f>
        <v>http://maps.google.nl/maps?q=50.926638,5.809135</v>
      </c>
    </row>
    <row r="2561" spans="1:11" x14ac:dyDescent="0.25">
      <c r="A2561" s="12">
        <f>TIMEVALUE(MID(Tabel2[[#This Row],[ns1:time2]],12,8))</f>
        <v>0.55453703703703705</v>
      </c>
      <c r="B2561" s="13">
        <f>ROUND(6370973.27862*((2*ASIN(SQRT((SIN((RADIANS(Strava!E2560)-RADIANS(Strava!E2561))/2)^2)+COS(RADIANS(Strava!E2560))*COS(RADIANS(Strava!E2561))*(SIN((RADIANS(Strava!F2560)-RADIANS(Strava!F2561))/2)^2))))),0)</f>
        <v>24</v>
      </c>
      <c r="C2561" s="14">
        <f t="shared" si="312"/>
        <v>36.864000000000303</v>
      </c>
      <c r="D2561" s="12">
        <f t="shared" si="313"/>
        <v>3.472222222222765E-5</v>
      </c>
      <c r="E2561" s="12">
        <f t="shared" si="314"/>
        <v>9.2592592592592615E-2</v>
      </c>
      <c r="F2561" s="15">
        <f t="shared" si="315"/>
        <v>28.799999999995499</v>
      </c>
      <c r="G2561" s="15">
        <f t="shared" si="316"/>
        <v>28.800000000021743</v>
      </c>
      <c r="H2561" s="15">
        <f t="shared" si="317"/>
        <v>28.080000000005654</v>
      </c>
      <c r="I2561" s="15">
        <f t="shared" si="318"/>
        <v>28.79999999999659</v>
      </c>
      <c r="J2561" s="15">
        <f t="shared" si="319"/>
        <v>28.971428571425953</v>
      </c>
      <c r="K2561" s="21" t="str">
        <f>HYPERLINK("http://maps.google.nl/maps?q="&amp;SUBSTITUTE(Tabel2[[#This Row],[lat]],",",".")&amp;","&amp;SUBSTITUTE(Tabel2[[#This Row],[lon]],",","."))</f>
        <v>http://maps.google.nl/maps?q=50.926621,5.808796</v>
      </c>
    </row>
    <row r="2562" spans="1:11" x14ac:dyDescent="0.25">
      <c r="A2562" s="8">
        <f>TIMEVALUE(MID(Tabel2[[#This Row],[ns1:time2]],12,8))</f>
        <v>0.55457175925925928</v>
      </c>
      <c r="B2562" s="13">
        <f>ROUND(6370973.27862*((2*ASIN(SQRT((SIN((RADIANS(Strava!E2561)-RADIANS(Strava!E2562))/2)^2)+COS(RADIANS(Strava!E2561))*COS(RADIANS(Strava!E2562))*(SIN((RADIANS(Strava!F2561)-RADIANS(Strava!F2562))/2)^2))))),0)</f>
        <v>24</v>
      </c>
      <c r="C2562" s="10">
        <f t="shared" si="312"/>
        <v>36.888000000000304</v>
      </c>
      <c r="D2562" s="8">
        <f t="shared" si="313"/>
        <v>3.472222222222765E-5</v>
      </c>
      <c r="E2562" s="8">
        <f t="shared" si="314"/>
        <v>9.2627314814814843E-2</v>
      </c>
      <c r="F2562" s="17">
        <f t="shared" si="315"/>
        <v>28.799999999995499</v>
      </c>
      <c r="G2562" s="17">
        <f t="shared" si="316"/>
        <v>28.79999999999659</v>
      </c>
      <c r="H2562" s="17">
        <f t="shared" si="317"/>
        <v>28.800000000010964</v>
      </c>
      <c r="I2562" s="17">
        <f t="shared" si="318"/>
        <v>28.246153846157448</v>
      </c>
      <c r="J2562" s="17">
        <f t="shared" si="319"/>
        <v>28.963636363638305</v>
      </c>
      <c r="K2562" s="20" t="str">
        <f>HYPERLINK("http://maps.google.nl/maps?q="&amp;SUBSTITUTE(Tabel2[[#This Row],[lat]],",",".")&amp;","&amp;SUBSTITUTE(Tabel2[[#This Row],[lon]],",","."))</f>
        <v>http://maps.google.nl/maps?q=50.926621,5.808449</v>
      </c>
    </row>
    <row r="2563" spans="1:11" x14ac:dyDescent="0.25">
      <c r="A2563" s="12">
        <f>TIMEVALUE(MID(Tabel2[[#This Row],[ns1:time2]],12,8))</f>
        <v>0.55465277777777777</v>
      </c>
      <c r="B2563" s="13">
        <f>ROUND(6370973.27862*((2*ASIN(SQRT((SIN((RADIANS(Strava!E2562)-RADIANS(Strava!E2563))/2)^2)+COS(RADIANS(Strava!E2562))*COS(RADIANS(Strava!E2563))*(SIN((RADIANS(Strava!F2562)-RADIANS(Strava!F2563))/2)^2))))),0)</f>
        <v>55</v>
      </c>
      <c r="C2563" s="14">
        <f t="shared" si="312"/>
        <v>36.943000000000303</v>
      </c>
      <c r="D2563" s="12">
        <f t="shared" si="313"/>
        <v>8.1018518518494176E-5</v>
      </c>
      <c r="E2563" s="12">
        <f t="shared" si="314"/>
        <v>9.2708333333333337E-2</v>
      </c>
      <c r="F2563" s="15">
        <f t="shared" si="315"/>
        <v>28.285714285722783</v>
      </c>
      <c r="G2563" s="15">
        <f t="shared" si="316"/>
        <v>28.440000000004872</v>
      </c>
      <c r="H2563" s="15">
        <f t="shared" si="317"/>
        <v>28.523076923079905</v>
      </c>
      <c r="I2563" s="15">
        <f t="shared" si="318"/>
        <v>28.542857142866801</v>
      </c>
      <c r="J2563" s="15">
        <f t="shared" si="319"/>
        <v>28.661538461543099</v>
      </c>
      <c r="K2563" s="21" t="str">
        <f>HYPERLINK("http://maps.google.nl/maps?q="&amp;SUBSTITUTE(Tabel2[[#This Row],[lat]],",",".")&amp;","&amp;SUBSTITUTE(Tabel2[[#This Row],[lon]],",","."))</f>
        <v>http://maps.google.nl/maps?q=50.926625,5.807661</v>
      </c>
    </row>
    <row r="2564" spans="1:11" x14ac:dyDescent="0.25">
      <c r="A2564" s="8">
        <f>TIMEVALUE(MID(Tabel2[[#This Row],[ns1:time2]],12,8))</f>
        <v>0.55466435185185181</v>
      </c>
      <c r="B2564" s="13">
        <f>ROUND(6370973.27862*((2*ASIN(SQRT((SIN((RADIANS(Strava!E2563)-RADIANS(Strava!E2564))/2)^2)+COS(RADIANS(Strava!E2563))*COS(RADIANS(Strava!E2564))*(SIN((RADIANS(Strava!F2563)-RADIANS(Strava!F2564))/2)^2))))),0)</f>
        <v>8</v>
      </c>
      <c r="C2564" s="10">
        <f t="shared" ref="C2564:C2627" si="320">C2563+B2564/1000</f>
        <v>36.951000000000306</v>
      </c>
      <c r="D2564" s="8">
        <f t="shared" ref="D2564:D2627" si="321">A2564-A2563</f>
        <v>1.1574074074038876E-5</v>
      </c>
      <c r="E2564" s="8">
        <f t="shared" ref="E2564:E2627" si="322">+E2563+D2564</f>
        <v>9.2719907407407376E-2</v>
      </c>
      <c r="F2564" s="17">
        <f t="shared" ref="F2564:F2627" si="323">(B2564/1000)/(D2564*24)</f>
        <v>28.800000000087586</v>
      </c>
      <c r="G2564" s="17">
        <f t="shared" si="316"/>
        <v>28.350000000019303</v>
      </c>
      <c r="H2564" s="17">
        <f t="shared" si="317"/>
        <v>28.472727272740453</v>
      </c>
      <c r="I2564" s="17">
        <f t="shared" si="318"/>
        <v>28.542857142866801</v>
      </c>
      <c r="J2564" s="17">
        <f t="shared" si="319"/>
        <v>28.661538461543099</v>
      </c>
      <c r="K2564" s="20" t="str">
        <f>HYPERLINK("http://maps.google.nl/maps?q="&amp;SUBSTITUTE(Tabel2[[#This Row],[lat]],",",".")&amp;","&amp;SUBSTITUTE(Tabel2[[#This Row],[lon]],",","."))</f>
        <v>http://maps.google.nl/maps?q=50.926629,5.80755</v>
      </c>
    </row>
    <row r="2565" spans="1:11" x14ac:dyDescent="0.25">
      <c r="A2565" s="12">
        <f>TIMEVALUE(MID(Tabel2[[#This Row],[ns1:time2]],12,8))</f>
        <v>0.55467592592592596</v>
      </c>
      <c r="B2565" s="13">
        <f>ROUND(6370973.27862*((2*ASIN(SQRT((SIN((RADIANS(Strava!E2564)-RADIANS(Strava!E2565))/2)^2)+COS(RADIANS(Strava!E2564))*COS(RADIANS(Strava!E2565))*(SIN((RADIANS(Strava!F2564)-RADIANS(Strava!F2565))/2)^2))))),0)</f>
        <v>7</v>
      </c>
      <c r="C2565" s="14">
        <f t="shared" si="320"/>
        <v>36.958000000000304</v>
      </c>
      <c r="D2565" s="12">
        <f t="shared" si="321"/>
        <v>1.1574074074149898E-5</v>
      </c>
      <c r="E2565" s="12">
        <f t="shared" si="322"/>
        <v>9.2731481481481526E-2</v>
      </c>
      <c r="F2565" s="15">
        <f t="shared" si="323"/>
        <v>25.199999999834912</v>
      </c>
      <c r="G2565" s="15">
        <f t="shared" ref="G2565:G2628" si="324">(C2565-C2563)/((E2565-E2563)*24)</f>
        <v>26.999999999953637</v>
      </c>
      <c r="H2565" s="15">
        <f t="shared" ref="H2565:H2628" si="325">(C2565-C2562)/((E2565-E2562)*24)</f>
        <v>27.999999999995737</v>
      </c>
      <c r="I2565" s="15">
        <f t="shared" si="318"/>
        <v>28.199999999995949</v>
      </c>
      <c r="J2565" s="15">
        <f t="shared" si="319"/>
        <v>28.523076923070366</v>
      </c>
      <c r="K2565" s="21" t="str">
        <f>HYPERLINK("http://maps.google.nl/maps?q="&amp;SUBSTITUTE(Tabel2[[#This Row],[lat]],",",".")&amp;","&amp;SUBSTITUTE(Tabel2[[#This Row],[lon]],",","."))</f>
        <v>http://maps.google.nl/maps?q=50.926635,5.807445</v>
      </c>
    </row>
    <row r="2566" spans="1:11" x14ac:dyDescent="0.25">
      <c r="A2566" s="8">
        <f>TIMEVALUE(MID(Tabel2[[#This Row],[ns1:time2]],12,8))</f>
        <v>0.5546875</v>
      </c>
      <c r="B2566" s="13">
        <f>ROUND(6370973.27862*((2*ASIN(SQRT((SIN((RADIANS(Strava!E2565)-RADIANS(Strava!E2566))/2)^2)+COS(RADIANS(Strava!E2565))*COS(RADIANS(Strava!E2566))*(SIN((RADIANS(Strava!F2565)-RADIANS(Strava!F2566))/2)^2))))),0)</f>
        <v>7</v>
      </c>
      <c r="C2566" s="10">
        <f t="shared" si="320"/>
        <v>36.965000000000302</v>
      </c>
      <c r="D2566" s="8">
        <f t="shared" si="321"/>
        <v>1.1574074074038876E-5</v>
      </c>
      <c r="E2566" s="8">
        <f t="shared" si="322"/>
        <v>9.2743055555555565E-2</v>
      </c>
      <c r="F2566" s="17">
        <f t="shared" si="323"/>
        <v>25.200000000076638</v>
      </c>
      <c r="G2566" s="17">
        <f t="shared" si="324"/>
        <v>25.199999999948201</v>
      </c>
      <c r="H2566" s="17">
        <f t="shared" si="325"/>
        <v>26.39999999999403</v>
      </c>
      <c r="I2566" s="17">
        <f t="shared" ref="I2566:I2629" si="326">(C2566-C2562)/((E2566-E2562)*24)</f>
        <v>27.720000000003875</v>
      </c>
      <c r="J2566" s="17">
        <f t="shared" si="319"/>
        <v>28.384615384618677</v>
      </c>
      <c r="K2566" s="20" t="str">
        <f>HYPERLINK("http://maps.google.nl/maps?q="&amp;SUBSTITUTE(Tabel2[[#This Row],[lat]],",",".")&amp;","&amp;SUBSTITUTE(Tabel2[[#This Row],[lon]],",","."))</f>
        <v>http://maps.google.nl/maps?q=50.926645,5.807341</v>
      </c>
    </row>
    <row r="2567" spans="1:11" x14ac:dyDescent="0.25">
      <c r="A2567" s="12">
        <f>TIMEVALUE(MID(Tabel2[[#This Row],[ns1:time2]],12,8))</f>
        <v>0.55469907407407404</v>
      </c>
      <c r="B2567" s="13">
        <f>ROUND(6370973.27862*((2*ASIN(SQRT((SIN((RADIANS(Strava!E2566)-RADIANS(Strava!E2567))/2)^2)+COS(RADIANS(Strava!E2566))*COS(RADIANS(Strava!E2567))*(SIN((RADIANS(Strava!F2566)-RADIANS(Strava!F2567))/2)^2))))),0)</f>
        <v>7</v>
      </c>
      <c r="C2567" s="14">
        <f t="shared" si="320"/>
        <v>36.9720000000003</v>
      </c>
      <c r="D2567" s="12">
        <f t="shared" si="321"/>
        <v>1.1574074074038876E-5</v>
      </c>
      <c r="E2567" s="12">
        <f t="shared" si="322"/>
        <v>9.2754629629629604E-2</v>
      </c>
      <c r="F2567" s="15">
        <f t="shared" si="323"/>
        <v>25.200000000076638</v>
      </c>
      <c r="G2567" s="15">
        <f t="shared" si="324"/>
        <v>25.200000000069064</v>
      </c>
      <c r="H2567" s="15">
        <f t="shared" si="325"/>
        <v>25.199999999988488</v>
      </c>
      <c r="I2567" s="15">
        <f t="shared" si="326"/>
        <v>26.100000000013509</v>
      </c>
      <c r="J2567" s="15">
        <f t="shared" si="319"/>
        <v>28.246153846156464</v>
      </c>
      <c r="K2567" s="21" t="str">
        <f>HYPERLINK("http://maps.google.nl/maps?q="&amp;SUBSTITUTE(Tabel2[[#This Row],[lat]],",",".")&amp;","&amp;SUBSTITUTE(Tabel2[[#This Row],[lon]],",","."))</f>
        <v>http://maps.google.nl/maps?q=50.926663,5.807245</v>
      </c>
    </row>
    <row r="2568" spans="1:11" x14ac:dyDescent="0.25">
      <c r="A2568" s="8">
        <f>TIMEVALUE(MID(Tabel2[[#This Row],[ns1:time2]],12,8))</f>
        <v>0.55471064814814819</v>
      </c>
      <c r="B2568" s="13">
        <f>ROUND(6370973.27862*((2*ASIN(SQRT((SIN((RADIANS(Strava!E2567)-RADIANS(Strava!E2568))/2)^2)+COS(RADIANS(Strava!E2567))*COS(RADIANS(Strava!E2568))*(SIN((RADIANS(Strava!F2567)-RADIANS(Strava!F2568))/2)^2))))),0)</f>
        <v>7</v>
      </c>
      <c r="C2568" s="10">
        <f t="shared" si="320"/>
        <v>36.979000000000298</v>
      </c>
      <c r="D2568" s="8">
        <f t="shared" si="321"/>
        <v>1.1574074074149898E-5</v>
      </c>
      <c r="E2568" s="8">
        <f t="shared" si="322"/>
        <v>9.2766203703703753E-2</v>
      </c>
      <c r="F2568" s="17">
        <f t="shared" si="323"/>
        <v>25.199999999834912</v>
      </c>
      <c r="G2568" s="17">
        <f t="shared" si="324"/>
        <v>25.199999999948201</v>
      </c>
      <c r="H2568" s="17">
        <f t="shared" si="325"/>
        <v>25.199999999988488</v>
      </c>
      <c r="I2568" s="17">
        <f t="shared" si="326"/>
        <v>25.199999999948201</v>
      </c>
      <c r="J2568" s="17">
        <f t="shared" si="319"/>
        <v>27.7919999999989</v>
      </c>
      <c r="K2568" s="20" t="str">
        <f>HYPERLINK("http://maps.google.nl/maps?q="&amp;SUBSTITUTE(Tabel2[[#This Row],[lat]],",",".")&amp;","&amp;SUBSTITUTE(Tabel2[[#This Row],[lon]],",","."))</f>
        <v>http://maps.google.nl/maps?q=50.926691,5.807154</v>
      </c>
    </row>
    <row r="2569" spans="1:11" x14ac:dyDescent="0.25">
      <c r="A2569" s="12">
        <f>TIMEVALUE(MID(Tabel2[[#This Row],[ns1:time2]],12,8))</f>
        <v>0.55475694444444446</v>
      </c>
      <c r="B2569" s="13">
        <f>ROUND(6370973.27862*((2*ASIN(SQRT((SIN((RADIANS(Strava!E2568)-RADIANS(Strava!E2569))/2)^2)+COS(RADIANS(Strava!E2568))*COS(RADIANS(Strava!E2569))*(SIN((RADIANS(Strava!F2568)-RADIANS(Strava!F2569))/2)^2))))),0)</f>
        <v>30</v>
      </c>
      <c r="C2569" s="14">
        <f t="shared" si="320"/>
        <v>37.009000000000299</v>
      </c>
      <c r="D2569" s="12">
        <f t="shared" si="321"/>
        <v>4.6296296296266526E-5</v>
      </c>
      <c r="E2569" s="12">
        <f t="shared" si="322"/>
        <v>9.281250000000002E-2</v>
      </c>
      <c r="F2569" s="15">
        <f t="shared" si="323"/>
        <v>27.000000000017362</v>
      </c>
      <c r="G2569" s="15">
        <f t="shared" si="324"/>
        <v>26.639999999978105</v>
      </c>
      <c r="H2569" s="15">
        <f t="shared" si="325"/>
        <v>26.39999999999403</v>
      </c>
      <c r="I2569" s="15">
        <f t="shared" si="326"/>
        <v>26.22857142857665</v>
      </c>
      <c r="J2569" s="15">
        <f t="shared" si="319"/>
        <v>27.704347826090267</v>
      </c>
      <c r="K2569" s="21" t="str">
        <f>HYPERLINK("http://maps.google.nl/maps?q="&amp;SUBSTITUTE(Tabel2[[#This Row],[lat]],",",".")&amp;","&amp;SUBSTITUTE(Tabel2[[#This Row],[lon]],",","."))</f>
        <v>http://maps.google.nl/maps?q=50.926867,5.806823</v>
      </c>
    </row>
    <row r="2570" spans="1:11" x14ac:dyDescent="0.25">
      <c r="A2570" s="8">
        <f>TIMEVALUE(MID(Tabel2[[#This Row],[ns1:time2]],12,8))</f>
        <v>0.55479166666666668</v>
      </c>
      <c r="B2570" s="13">
        <f>ROUND(6370973.27862*((2*ASIN(SQRT((SIN((RADIANS(Strava!E2569)-RADIANS(Strava!E2570))/2)^2)+COS(RADIANS(Strava!E2569))*COS(RADIANS(Strava!E2570))*(SIN((RADIANS(Strava!F2569)-RADIANS(Strava!F2570))/2)^2))))),0)</f>
        <v>23</v>
      </c>
      <c r="C2570" s="10">
        <f t="shared" si="320"/>
        <v>37.032000000000302</v>
      </c>
      <c r="D2570" s="8">
        <f t="shared" si="321"/>
        <v>3.472222222222765E-5</v>
      </c>
      <c r="E2570" s="8">
        <f t="shared" si="322"/>
        <v>9.2847222222222248E-2</v>
      </c>
      <c r="F2570" s="17">
        <f t="shared" si="323"/>
        <v>27.599999999995685</v>
      </c>
      <c r="G2570" s="17">
        <f t="shared" si="324"/>
        <v>27.257142857153298</v>
      </c>
      <c r="H2570" s="17">
        <f t="shared" si="325"/>
        <v>26.999999999986009</v>
      </c>
      <c r="I2570" s="17">
        <f t="shared" si="326"/>
        <v>26.79999999999588</v>
      </c>
      <c r="J2570" s="17">
        <f t="shared" si="319"/>
        <v>27.647999999999239</v>
      </c>
      <c r="K2570" s="20" t="str">
        <f>HYPERLINK("http://maps.google.nl/maps?q="&amp;SUBSTITUTE(Tabel2[[#This Row],[lat]],",",".")&amp;","&amp;SUBSTITUTE(Tabel2[[#This Row],[lon]],",","."))</f>
        <v>http://maps.google.nl/maps?q=50.927008,5.806587</v>
      </c>
    </row>
    <row r="2571" spans="1:11" x14ac:dyDescent="0.25">
      <c r="A2571" s="12">
        <f>TIMEVALUE(MID(Tabel2[[#This Row],[ns1:time2]],12,8))</f>
        <v>0.55480324074074072</v>
      </c>
      <c r="B2571" s="13">
        <f>ROUND(6370973.27862*((2*ASIN(SQRT((SIN((RADIANS(Strava!E2570)-RADIANS(Strava!E2571))/2)^2)+COS(RADIANS(Strava!E2570))*COS(RADIANS(Strava!E2571))*(SIN((RADIANS(Strava!F2570)-RADIANS(Strava!F2571))/2)^2))))),0)</f>
        <v>7</v>
      </c>
      <c r="C2571" s="14">
        <f t="shared" si="320"/>
        <v>37.0390000000003</v>
      </c>
      <c r="D2571" s="12">
        <f t="shared" si="321"/>
        <v>1.1574074074038876E-5</v>
      </c>
      <c r="E2571" s="12">
        <f t="shared" si="322"/>
        <v>9.2858796296296287E-2</v>
      </c>
      <c r="F2571" s="15">
        <f t="shared" si="323"/>
        <v>25.200000000076638</v>
      </c>
      <c r="G2571" s="15">
        <f t="shared" si="324"/>
        <v>27.000000000018385</v>
      </c>
      <c r="H2571" s="15">
        <f t="shared" si="325"/>
        <v>27.000000000018385</v>
      </c>
      <c r="I2571" s="15">
        <f t="shared" si="326"/>
        <v>26.79999999999588</v>
      </c>
      <c r="J2571" s="15">
        <f t="shared" si="319"/>
        <v>27.391304347828974</v>
      </c>
      <c r="K2571" s="21" t="str">
        <f>HYPERLINK("http://maps.google.nl/maps?q="&amp;SUBSTITUTE(Tabel2[[#This Row],[lat]],",",".")&amp;","&amp;SUBSTITUTE(Tabel2[[#This Row],[lon]],",","."))</f>
        <v>http://maps.google.nl/maps?q=50.927051,5.806513</v>
      </c>
    </row>
    <row r="2572" spans="1:11" x14ac:dyDescent="0.25">
      <c r="A2572" s="8">
        <f>TIMEVALUE(MID(Tabel2[[#This Row],[ns1:time2]],12,8))</f>
        <v>0.55481481481481476</v>
      </c>
      <c r="B2572" s="13">
        <f>ROUND(6370973.27862*((2*ASIN(SQRT((SIN((RADIANS(Strava!E2571)-RADIANS(Strava!E2572))/2)^2)+COS(RADIANS(Strava!E2571))*COS(RADIANS(Strava!E2572))*(SIN((RADIANS(Strava!F2571)-RADIANS(Strava!F2572))/2)^2))))),0)</f>
        <v>6</v>
      </c>
      <c r="C2572" s="10">
        <f t="shared" si="320"/>
        <v>37.0450000000003</v>
      </c>
      <c r="D2572" s="8">
        <f t="shared" si="321"/>
        <v>1.1574074074038876E-5</v>
      </c>
      <c r="E2572" s="8">
        <f t="shared" si="322"/>
        <v>9.2870370370370325E-2</v>
      </c>
      <c r="F2572" s="17">
        <f t="shared" si="323"/>
        <v>21.600000000065688</v>
      </c>
      <c r="G2572" s="17">
        <f t="shared" si="324"/>
        <v>23.400000000067784</v>
      </c>
      <c r="H2572" s="17">
        <f t="shared" si="325"/>
        <v>25.920000000030083</v>
      </c>
      <c r="I2572" s="17">
        <f t="shared" si="326"/>
        <v>26.40000000002501</v>
      </c>
      <c r="J2572" s="17">
        <f t="shared" ref="J2572:J2635" si="327">(C2572-C2562)/((E2572-E2562)*24)</f>
        <v>26.914285714293197</v>
      </c>
      <c r="K2572" s="20" t="str">
        <f>HYPERLINK("http://maps.google.nl/maps?q="&amp;SUBSTITUTE(Tabel2[[#This Row],[lat]],",",".")&amp;","&amp;SUBSTITUTE(Tabel2[[#This Row],[lon]],",","."))</f>
        <v>http://maps.google.nl/maps?q=50.927081,5.806435</v>
      </c>
    </row>
    <row r="2573" spans="1:11" x14ac:dyDescent="0.25">
      <c r="A2573" s="12">
        <f>TIMEVALUE(MID(Tabel2[[#This Row],[ns1:time2]],12,8))</f>
        <v>0.55482638888888891</v>
      </c>
      <c r="B2573" s="13">
        <f>ROUND(6370973.27862*((2*ASIN(SQRT((SIN((RADIANS(Strava!E2572)-RADIANS(Strava!E2573))/2)^2)+COS(RADIANS(Strava!E2572))*COS(RADIANS(Strava!E2573))*(SIN((RADIANS(Strava!F2572)-RADIANS(Strava!F2573))/2)^2))))),0)</f>
        <v>6</v>
      </c>
      <c r="C2573" s="14">
        <f t="shared" si="320"/>
        <v>37.0510000000003</v>
      </c>
      <c r="D2573" s="12">
        <f t="shared" si="321"/>
        <v>1.1574074074149898E-5</v>
      </c>
      <c r="E2573" s="12">
        <f t="shared" si="322"/>
        <v>9.2881944444444475E-2</v>
      </c>
      <c r="F2573" s="15">
        <f t="shared" si="323"/>
        <v>21.599999999858493</v>
      </c>
      <c r="G2573" s="15">
        <f t="shared" si="324"/>
        <v>21.599999999962911</v>
      </c>
      <c r="H2573" s="15">
        <f t="shared" si="325"/>
        <v>22.799999999994458</v>
      </c>
      <c r="I2573" s="15">
        <f t="shared" si="326"/>
        <v>25.199999999997015</v>
      </c>
      <c r="J2573" s="15">
        <f t="shared" si="327"/>
        <v>25.919999999995227</v>
      </c>
      <c r="K2573" s="21" t="str">
        <f>HYPERLINK("http://maps.google.nl/maps?q="&amp;SUBSTITUTE(Tabel2[[#This Row],[lat]],",",".")&amp;","&amp;SUBSTITUTE(Tabel2[[#This Row],[lon]],",","."))</f>
        <v>http://maps.google.nl/maps?q=50.927082,5.806345</v>
      </c>
    </row>
    <row r="2574" spans="1:11" x14ac:dyDescent="0.25">
      <c r="A2574" s="8">
        <f>TIMEVALUE(MID(Tabel2[[#This Row],[ns1:time2]],12,8))</f>
        <v>0.55483796296296295</v>
      </c>
      <c r="B2574" s="13">
        <f>ROUND(6370973.27862*((2*ASIN(SQRT((SIN((RADIANS(Strava!E2573)-RADIANS(Strava!E2574))/2)^2)+COS(RADIANS(Strava!E2573))*COS(RADIANS(Strava!E2574))*(SIN((RADIANS(Strava!F2573)-RADIANS(Strava!F2574))/2)^2))))),0)</f>
        <v>7</v>
      </c>
      <c r="C2574" s="10">
        <f t="shared" si="320"/>
        <v>37.058000000000298</v>
      </c>
      <c r="D2574" s="8">
        <f t="shared" si="321"/>
        <v>1.1574074074038876E-5</v>
      </c>
      <c r="E2574" s="8">
        <f t="shared" si="322"/>
        <v>9.2893518518518514E-2</v>
      </c>
      <c r="F2574" s="17">
        <f t="shared" si="323"/>
        <v>25.200000000076638</v>
      </c>
      <c r="G2574" s="17">
        <f t="shared" si="324"/>
        <v>23.399999999955554</v>
      </c>
      <c r="H2574" s="17">
        <f t="shared" si="325"/>
        <v>22.799999999994458</v>
      </c>
      <c r="I2574" s="17">
        <f t="shared" si="326"/>
        <v>23.400000000011669</v>
      </c>
      <c r="J2574" s="17">
        <f t="shared" si="327"/>
        <v>25.679999999994116</v>
      </c>
      <c r="K2574" s="20" t="str">
        <f>HYPERLINK("http://maps.google.nl/maps?q="&amp;SUBSTITUTE(Tabel2[[#This Row],[lat]],",",".")&amp;","&amp;SUBSTITUTE(Tabel2[[#This Row],[lon]],",","."))</f>
        <v>http://maps.google.nl/maps?q=50.927061,5.806252</v>
      </c>
    </row>
    <row r="2575" spans="1:11" x14ac:dyDescent="0.25">
      <c r="A2575" s="12">
        <f>TIMEVALUE(MID(Tabel2[[#This Row],[ns1:time2]],12,8))</f>
        <v>0.55486111111111114</v>
      </c>
      <c r="B2575" s="13">
        <f>ROUND(6370973.27862*((2*ASIN(SQRT((SIN((RADIANS(Strava!E2574)-RADIANS(Strava!E2575))/2)^2)+COS(RADIANS(Strava!E2574))*COS(RADIANS(Strava!E2575))*(SIN((RADIANS(Strava!F2574)-RADIANS(Strava!F2575))/2)^2))))),0)</f>
        <v>16</v>
      </c>
      <c r="C2575" s="14">
        <f t="shared" si="320"/>
        <v>37.074000000000296</v>
      </c>
      <c r="D2575" s="12">
        <f t="shared" si="321"/>
        <v>2.3148148148188774E-5</v>
      </c>
      <c r="E2575" s="12">
        <f t="shared" si="322"/>
        <v>9.2916666666666703E-2</v>
      </c>
      <c r="F2575" s="15">
        <f t="shared" si="323"/>
        <v>28.799999999949456</v>
      </c>
      <c r="G2575" s="15">
        <f t="shared" si="324"/>
        <v>27.599999999991049</v>
      </c>
      <c r="H2575" s="15">
        <f t="shared" si="325"/>
        <v>26.099999999950921</v>
      </c>
      <c r="I2575" s="15">
        <f t="shared" si="326"/>
        <v>25.199999999977489</v>
      </c>
      <c r="J2575" s="15">
        <f t="shared" si="327"/>
        <v>26.099999999999461</v>
      </c>
      <c r="K2575" s="21" t="str">
        <f>HYPERLINK("http://maps.google.nl/maps?q="&amp;SUBSTITUTE(Tabel2[[#This Row],[lat]],",",".")&amp;","&amp;SUBSTITUTE(Tabel2[[#This Row],[lon]],",","."))</f>
        <v>http://maps.google.nl/maps?q=50.927002,5.806044</v>
      </c>
    </row>
    <row r="2576" spans="1:11" x14ac:dyDescent="0.25">
      <c r="A2576" s="8">
        <f>TIMEVALUE(MID(Tabel2[[#This Row],[ns1:time2]],12,8))</f>
        <v>0.5549074074074074</v>
      </c>
      <c r="B2576" s="13">
        <f>ROUND(6370973.27862*((2*ASIN(SQRT((SIN((RADIANS(Strava!E2575)-RADIANS(Strava!E2576))/2)^2)+COS(RADIANS(Strava!E2575))*COS(RADIANS(Strava!E2576))*(SIN((RADIANS(Strava!F2575)-RADIANS(Strava!F2576))/2)^2))))),0)</f>
        <v>34</v>
      </c>
      <c r="C2576" s="10">
        <f t="shared" si="320"/>
        <v>37.108000000000295</v>
      </c>
      <c r="D2576" s="8">
        <f t="shared" si="321"/>
        <v>4.6296296296266526E-5</v>
      </c>
      <c r="E2576" s="8">
        <f t="shared" si="322"/>
        <v>9.2962962962962969E-2</v>
      </c>
      <c r="F2576" s="17">
        <f t="shared" si="323"/>
        <v>30.60000000001968</v>
      </c>
      <c r="G2576" s="17">
        <f t="shared" si="324"/>
        <v>29.999999999993605</v>
      </c>
      <c r="H2576" s="17">
        <f t="shared" si="325"/>
        <v>29.31428571429198</v>
      </c>
      <c r="I2576" s="17">
        <f t="shared" si="326"/>
        <v>28.349999999982114</v>
      </c>
      <c r="J2576" s="17">
        <f t="shared" si="327"/>
        <v>27.094736842104371</v>
      </c>
      <c r="K2576" s="20" t="str">
        <f>HYPERLINK("http://maps.google.nl/maps?q="&amp;SUBSTITUTE(Tabel2[[#This Row],[lat]],",",".")&amp;","&amp;SUBSTITUTE(Tabel2[[#This Row],[lon]],",","."))</f>
        <v>http://maps.google.nl/maps?q=50.926843,5.805622</v>
      </c>
    </row>
    <row r="2577" spans="1:11" x14ac:dyDescent="0.25">
      <c r="A2577" s="12">
        <f>TIMEVALUE(MID(Tabel2[[#This Row],[ns1:time2]],12,8))</f>
        <v>0.55491898148148155</v>
      </c>
      <c r="B2577" s="13">
        <f>ROUND(6370973.27862*((2*ASIN(SQRT((SIN((RADIANS(Strava!E2576)-RADIANS(Strava!E2577))/2)^2)+COS(RADIANS(Strava!E2576))*COS(RADIANS(Strava!E2577))*(SIN((RADIANS(Strava!F2576)-RADIANS(Strava!F2577))/2)^2))))),0)</f>
        <v>9</v>
      </c>
      <c r="C2577" s="14">
        <f t="shared" si="320"/>
        <v>37.117000000000296</v>
      </c>
      <c r="D2577" s="12">
        <f t="shared" si="321"/>
        <v>1.1574074074149898E-5</v>
      </c>
      <c r="E2577" s="12">
        <f t="shared" si="322"/>
        <v>9.2974537037037119E-2</v>
      </c>
      <c r="F2577" s="15">
        <f t="shared" si="323"/>
        <v>32.399999999787738</v>
      </c>
      <c r="G2577" s="15">
        <f t="shared" si="324"/>
        <v>30.95999999997483</v>
      </c>
      <c r="H2577" s="15">
        <f t="shared" si="325"/>
        <v>30.342857142823394</v>
      </c>
      <c r="I2577" s="15">
        <f t="shared" si="326"/>
        <v>29.699999999981415</v>
      </c>
      <c r="J2577" s="15">
        <f t="shared" si="327"/>
        <v>27.473684210512019</v>
      </c>
      <c r="K2577" s="21" t="str">
        <f>HYPERLINK("http://maps.google.nl/maps?q="&amp;SUBSTITUTE(Tabel2[[#This Row],[lat]],",",".")&amp;","&amp;SUBSTITUTE(Tabel2[[#This Row],[lon]],",","."))</f>
        <v>http://maps.google.nl/maps?q=50.926805,5.805515</v>
      </c>
    </row>
    <row r="2578" spans="1:11" x14ac:dyDescent="0.25">
      <c r="A2578" s="8">
        <f>TIMEVALUE(MID(Tabel2[[#This Row],[ns1:time2]],12,8))</f>
        <v>0.55493055555555559</v>
      </c>
      <c r="B2578" s="13">
        <f>ROUND(6370973.27862*((2*ASIN(SQRT((SIN((RADIANS(Strava!E2577)-RADIANS(Strava!E2578))/2)^2)+COS(RADIANS(Strava!E2577))*COS(RADIANS(Strava!E2578))*(SIN((RADIANS(Strava!F2577)-RADIANS(Strava!F2578))/2)^2))))),0)</f>
        <v>9</v>
      </c>
      <c r="C2578" s="10">
        <f t="shared" si="320"/>
        <v>37.126000000000296</v>
      </c>
      <c r="D2578" s="8">
        <f t="shared" si="321"/>
        <v>1.1574074074038876E-5</v>
      </c>
      <c r="E2578" s="8">
        <f t="shared" si="322"/>
        <v>9.2986111111111158E-2</v>
      </c>
      <c r="F2578" s="17">
        <f t="shared" si="323"/>
        <v>32.40000000009853</v>
      </c>
      <c r="G2578" s="17">
        <f t="shared" si="324"/>
        <v>32.399999999944363</v>
      </c>
      <c r="H2578" s="17">
        <f t="shared" si="325"/>
        <v>31.199999999994883</v>
      </c>
      <c r="I2578" s="17">
        <f t="shared" si="326"/>
        <v>30.599999999982014</v>
      </c>
      <c r="J2578" s="17">
        <f t="shared" si="327"/>
        <v>27.85263157894741</v>
      </c>
      <c r="K2578" s="20" t="str">
        <f>HYPERLINK("http://maps.google.nl/maps?q="&amp;SUBSTITUTE(Tabel2[[#This Row],[lat]],",",".")&amp;","&amp;SUBSTITUTE(Tabel2[[#This Row],[lon]],",","."))</f>
        <v>http://maps.google.nl/maps?q=50.926758,5.805417</v>
      </c>
    </row>
    <row r="2579" spans="1:11" x14ac:dyDescent="0.25">
      <c r="A2579" s="12">
        <f>TIMEVALUE(MID(Tabel2[[#This Row],[ns1:time2]],12,8))</f>
        <v>0.55494212962962963</v>
      </c>
      <c r="B2579" s="13">
        <f>ROUND(6370973.27862*((2*ASIN(SQRT((SIN((RADIANS(Strava!E2578)-RADIANS(Strava!E2579))/2)^2)+COS(RADIANS(Strava!E2578))*COS(RADIANS(Strava!E2579))*(SIN((RADIANS(Strava!F2578)-RADIANS(Strava!F2579))/2)^2))))),0)</f>
        <v>8</v>
      </c>
      <c r="C2579" s="14">
        <f t="shared" si="320"/>
        <v>37.134000000000299</v>
      </c>
      <c r="D2579" s="12">
        <f t="shared" si="321"/>
        <v>1.1574074074038876E-5</v>
      </c>
      <c r="E2579" s="12">
        <f t="shared" si="322"/>
        <v>9.2997685185185197E-2</v>
      </c>
      <c r="F2579" s="15">
        <f t="shared" si="323"/>
        <v>28.800000000087586</v>
      </c>
      <c r="G2579" s="15">
        <f t="shared" si="324"/>
        <v>30.600000000098483</v>
      </c>
      <c r="H2579" s="15">
        <f t="shared" si="325"/>
        <v>31.199999999999147</v>
      </c>
      <c r="I2579" s="15">
        <f t="shared" si="326"/>
        <v>30.857142857153299</v>
      </c>
      <c r="J2579" s="15">
        <f t="shared" si="327"/>
        <v>28.125000000001226</v>
      </c>
      <c r="K2579" s="21" t="str">
        <f>HYPERLINK("http://maps.google.nl/maps?q="&amp;SUBSTITUTE(Tabel2[[#This Row],[lat]],",",".")&amp;","&amp;SUBSTITUTE(Tabel2[[#This Row],[lon]],",","."))</f>
        <v>http://maps.google.nl/maps?q=50.926716,5.80532</v>
      </c>
    </row>
    <row r="2580" spans="1:11" x14ac:dyDescent="0.25">
      <c r="A2580" s="8">
        <f>TIMEVALUE(MID(Tabel2[[#This Row],[ns1:time2]],12,8))</f>
        <v>0.55496527777777771</v>
      </c>
      <c r="B2580" s="13">
        <f>ROUND(6370973.27862*((2*ASIN(SQRT((SIN((RADIANS(Strava!E2579)-RADIANS(Strava!E2580))/2)^2)+COS(RADIANS(Strava!E2579))*COS(RADIANS(Strava!E2580))*(SIN((RADIANS(Strava!F2579)-RADIANS(Strava!F2580))/2)^2))))),0)</f>
        <v>19</v>
      </c>
      <c r="C2580" s="10">
        <f t="shared" si="320"/>
        <v>37.153000000000297</v>
      </c>
      <c r="D2580" s="8">
        <f t="shared" si="321"/>
        <v>2.3148148148077752E-5</v>
      </c>
      <c r="E2580" s="8">
        <f t="shared" si="322"/>
        <v>9.3020833333333275E-2</v>
      </c>
      <c r="F2580" s="17">
        <f t="shared" si="323"/>
        <v>34.200000000104005</v>
      </c>
      <c r="G2580" s="17">
        <f t="shared" si="324"/>
        <v>32.400000000099759</v>
      </c>
      <c r="H2580" s="17">
        <f t="shared" si="325"/>
        <v>32.400000000099759</v>
      </c>
      <c r="I2580" s="17">
        <f t="shared" si="326"/>
        <v>32.400000000037601</v>
      </c>
      <c r="J2580" s="17">
        <f t="shared" si="327"/>
        <v>29.040000000012856</v>
      </c>
      <c r="K2580" s="20" t="str">
        <f>HYPERLINK("http://maps.google.nl/maps?q="&amp;SUBSTITUTE(Tabel2[[#This Row],[lat]],",",".")&amp;","&amp;SUBSTITUTE(Tabel2[[#This Row],[lon]],",","."))</f>
        <v>http://maps.google.nl/maps?q=50.926617,5.805106</v>
      </c>
    </row>
    <row r="2581" spans="1:11" x14ac:dyDescent="0.25">
      <c r="A2581" s="12">
        <f>TIMEVALUE(MID(Tabel2[[#This Row],[ns1:time2]],12,8))</f>
        <v>0.55497685185185186</v>
      </c>
      <c r="B2581" s="13">
        <f>ROUND(6370973.27862*((2*ASIN(SQRT((SIN((RADIANS(Strava!E2580)-RADIANS(Strava!E2581))/2)^2)+COS(RADIANS(Strava!E2580))*COS(RADIANS(Strava!E2581))*(SIN((RADIANS(Strava!F2580)-RADIANS(Strava!F2581))/2)^2))))),0)</f>
        <v>9</v>
      </c>
      <c r="C2581" s="14">
        <f t="shared" si="320"/>
        <v>37.162000000000297</v>
      </c>
      <c r="D2581" s="12">
        <f t="shared" si="321"/>
        <v>1.1574074074149898E-5</v>
      </c>
      <c r="E2581" s="12">
        <f t="shared" si="322"/>
        <v>9.3032407407407425E-2</v>
      </c>
      <c r="F2581" s="15">
        <f t="shared" si="323"/>
        <v>32.399999999787738</v>
      </c>
      <c r="G2581" s="15">
        <f t="shared" si="324"/>
        <v>33.59999999999318</v>
      </c>
      <c r="H2581" s="15">
        <f t="shared" si="325"/>
        <v>32.400000000022061</v>
      </c>
      <c r="I2581" s="15">
        <f t="shared" si="326"/>
        <v>32.400000000037601</v>
      </c>
      <c r="J2581" s="15">
        <f t="shared" si="327"/>
        <v>29.519999999994798</v>
      </c>
      <c r="K2581" s="21" t="str">
        <f>HYPERLINK("http://maps.google.nl/maps?q="&amp;SUBSTITUTE(Tabel2[[#This Row],[lat]],",",".")&amp;","&amp;SUBSTITUTE(Tabel2[[#This Row],[lon]],",","."))</f>
        <v>http://maps.google.nl/maps?q=50.926573,5.804997</v>
      </c>
    </row>
    <row r="2582" spans="1:11" x14ac:dyDescent="0.25">
      <c r="A2582" s="8">
        <f>TIMEVALUE(MID(Tabel2[[#This Row],[ns1:time2]],12,8))</f>
        <v>0.5549884259259259</v>
      </c>
      <c r="B2582" s="13">
        <f>ROUND(6370973.27862*((2*ASIN(SQRT((SIN((RADIANS(Strava!E2581)-RADIANS(Strava!E2582))/2)^2)+COS(RADIANS(Strava!E2581))*COS(RADIANS(Strava!E2582))*(SIN((RADIANS(Strava!F2581)-RADIANS(Strava!F2582))/2)^2))))),0)</f>
        <v>10</v>
      </c>
      <c r="C2582" s="10">
        <f t="shared" si="320"/>
        <v>37.172000000000295</v>
      </c>
      <c r="D2582" s="8">
        <f t="shared" si="321"/>
        <v>1.1574074074038876E-5</v>
      </c>
      <c r="E2582" s="8">
        <f t="shared" si="322"/>
        <v>9.3043981481481464E-2</v>
      </c>
      <c r="F2582" s="17">
        <f t="shared" si="323"/>
        <v>36.00000000010948</v>
      </c>
      <c r="G2582" s="17">
        <f t="shared" si="324"/>
        <v>34.199999999937013</v>
      </c>
      <c r="H2582" s="17">
        <f t="shared" si="325"/>
        <v>34.200000000019024</v>
      </c>
      <c r="I2582" s="17">
        <f t="shared" si="326"/>
        <v>33.120000000036733</v>
      </c>
      <c r="J2582" s="17">
        <f t="shared" si="327"/>
        <v>30.479999999994117</v>
      </c>
      <c r="K2582" s="20" t="str">
        <f>HYPERLINK("http://maps.google.nl/maps?q="&amp;SUBSTITUTE(Tabel2[[#This Row],[lat]],",",".")&amp;","&amp;SUBSTITUTE(Tabel2[[#This Row],[lon]],",","."))</f>
        <v>http://maps.google.nl/maps?q=50.926527,5.804882</v>
      </c>
    </row>
    <row r="2583" spans="1:11" x14ac:dyDescent="0.25">
      <c r="A2583" s="12">
        <f>TIMEVALUE(MID(Tabel2[[#This Row],[ns1:time2]],12,8))</f>
        <v>0.55500000000000005</v>
      </c>
      <c r="B2583" s="13">
        <f>ROUND(6370973.27862*((2*ASIN(SQRT((SIN((RADIANS(Strava!E2582)-RADIANS(Strava!E2583))/2)^2)+COS(RADIANS(Strava!E2582))*COS(RADIANS(Strava!E2583))*(SIN((RADIANS(Strava!F2582)-RADIANS(Strava!F2583))/2)^2))))),0)</f>
        <v>9</v>
      </c>
      <c r="C2583" s="14">
        <f t="shared" si="320"/>
        <v>37.181000000000296</v>
      </c>
      <c r="D2583" s="12">
        <f t="shared" si="321"/>
        <v>1.1574074074149898E-5</v>
      </c>
      <c r="E2583" s="12">
        <f t="shared" si="322"/>
        <v>9.3055555555555614E-2</v>
      </c>
      <c r="F2583" s="15">
        <f t="shared" si="323"/>
        <v>32.399999999787738</v>
      </c>
      <c r="G2583" s="15">
        <f t="shared" si="324"/>
        <v>34.199999999937013</v>
      </c>
      <c r="H2583" s="15">
        <f t="shared" si="325"/>
        <v>33.599999999885746</v>
      </c>
      <c r="I2583" s="15">
        <f t="shared" si="326"/>
        <v>33.839999999970942</v>
      </c>
      <c r="J2583" s="15">
        <f t="shared" si="327"/>
        <v>31.199999999994031</v>
      </c>
      <c r="K2583" s="21" t="str">
        <f>HYPERLINK("http://maps.google.nl/maps?q="&amp;SUBSTITUTE(Tabel2[[#This Row],[lat]],",",".")&amp;","&amp;SUBSTITUTE(Tabel2[[#This Row],[lon]],",","."))</f>
        <v>http://maps.google.nl/maps?q=50.92648,5.804769</v>
      </c>
    </row>
    <row r="2584" spans="1:11" x14ac:dyDescent="0.25">
      <c r="A2584" s="8">
        <f>TIMEVALUE(MID(Tabel2[[#This Row],[ns1:time2]],12,8))</f>
        <v>0.55501157407407409</v>
      </c>
      <c r="B2584" s="13">
        <f>ROUND(6370973.27862*((2*ASIN(SQRT((SIN((RADIANS(Strava!E2583)-RADIANS(Strava!E2584))/2)^2)+COS(RADIANS(Strava!E2583))*COS(RADIANS(Strava!E2584))*(SIN((RADIANS(Strava!F2583)-RADIANS(Strava!F2584))/2)^2))))),0)</f>
        <v>10</v>
      </c>
      <c r="C2584" s="10">
        <f t="shared" si="320"/>
        <v>37.191000000000294</v>
      </c>
      <c r="D2584" s="8">
        <f t="shared" si="321"/>
        <v>1.1574074074038876E-5</v>
      </c>
      <c r="E2584" s="8">
        <f t="shared" si="322"/>
        <v>9.3067129629629652E-2</v>
      </c>
      <c r="F2584" s="17">
        <f t="shared" si="323"/>
        <v>36.00000000010948</v>
      </c>
      <c r="G2584" s="17">
        <f t="shared" si="324"/>
        <v>34.199999999937013</v>
      </c>
      <c r="H2584" s="17">
        <f t="shared" si="325"/>
        <v>34.799999999990192</v>
      </c>
      <c r="I2584" s="17">
        <f t="shared" si="326"/>
        <v>34.199999999937013</v>
      </c>
      <c r="J2584" s="17">
        <f t="shared" si="327"/>
        <v>31.919999999993948</v>
      </c>
      <c r="K2584" s="20" t="str">
        <f>HYPERLINK("http://maps.google.nl/maps?q="&amp;SUBSTITUTE(Tabel2[[#This Row],[lat]],",",".")&amp;","&amp;SUBSTITUTE(Tabel2[[#This Row],[lon]],",","."))</f>
        <v>http://maps.google.nl/maps?q=50.926427,5.804651</v>
      </c>
    </row>
    <row r="2585" spans="1:11" x14ac:dyDescent="0.25">
      <c r="A2585" s="12">
        <f>TIMEVALUE(MID(Tabel2[[#This Row],[ns1:time2]],12,8))</f>
        <v>0.55503472222222217</v>
      </c>
      <c r="B2585" s="13">
        <f>ROUND(6370973.27862*((2*ASIN(SQRT((SIN((RADIANS(Strava!E2584)-RADIANS(Strava!E2585))/2)^2)+COS(RADIANS(Strava!E2584))*COS(RADIANS(Strava!E2585))*(SIN((RADIANS(Strava!F2584)-RADIANS(Strava!F2585))/2)^2))))),0)</f>
        <v>21</v>
      </c>
      <c r="C2585" s="14">
        <f t="shared" si="320"/>
        <v>37.212000000000295</v>
      </c>
      <c r="D2585" s="12">
        <f t="shared" si="321"/>
        <v>2.3148148148077752E-5</v>
      </c>
      <c r="E2585" s="12">
        <f t="shared" si="322"/>
        <v>9.309027777777773E-2</v>
      </c>
      <c r="F2585" s="15">
        <f t="shared" si="323"/>
        <v>37.800000000114956</v>
      </c>
      <c r="G2585" s="15">
        <f t="shared" si="324"/>
        <v>37.2000000001117</v>
      </c>
      <c r="H2585" s="15">
        <f t="shared" si="325"/>
        <v>36.000000000022382</v>
      </c>
      <c r="I2585" s="15">
        <f t="shared" si="326"/>
        <v>36.000000000038369</v>
      </c>
      <c r="J2585" s="15">
        <f t="shared" si="327"/>
        <v>33.120000000015551</v>
      </c>
      <c r="K2585" s="21" t="str">
        <f>HYPERLINK("http://maps.google.nl/maps?q="&amp;SUBSTITUTE(Tabel2[[#This Row],[lat]],",",".")&amp;","&amp;SUBSTITUTE(Tabel2[[#This Row],[lon]],",","."))</f>
        <v>http://maps.google.nl/maps?q=50.926328,5.804402</v>
      </c>
    </row>
    <row r="2586" spans="1:11" x14ac:dyDescent="0.25">
      <c r="A2586" s="8">
        <f>TIMEVALUE(MID(Tabel2[[#This Row],[ns1:time2]],12,8))</f>
        <v>0.55504629629629632</v>
      </c>
      <c r="B2586" s="13">
        <f>ROUND(6370973.27862*((2*ASIN(SQRT((SIN((RADIANS(Strava!E2585)-RADIANS(Strava!E2586))/2)^2)+COS(RADIANS(Strava!E2585))*COS(RADIANS(Strava!E2586))*(SIN((RADIANS(Strava!F2585)-RADIANS(Strava!F2586))/2)^2))))),0)</f>
        <v>11</v>
      </c>
      <c r="C2586" s="10">
        <f t="shared" si="320"/>
        <v>37.223000000000297</v>
      </c>
      <c r="D2586" s="8">
        <f t="shared" si="321"/>
        <v>1.1574074074149898E-5</v>
      </c>
      <c r="E2586" s="8">
        <f t="shared" si="322"/>
        <v>9.310185185185188E-2</v>
      </c>
      <c r="F2586" s="17">
        <f t="shared" si="323"/>
        <v>39.599999999740568</v>
      </c>
      <c r="G2586" s="17">
        <f t="shared" si="324"/>
        <v>38.399999999998293</v>
      </c>
      <c r="H2586" s="17">
        <f t="shared" si="325"/>
        <v>37.80000000002574</v>
      </c>
      <c r="I2586" s="17">
        <f t="shared" si="326"/>
        <v>36.719999999972167</v>
      </c>
      <c r="J2586" s="17">
        <f t="shared" si="327"/>
        <v>34.499999999995204</v>
      </c>
      <c r="K2586" s="20" t="str">
        <f>HYPERLINK("http://maps.google.nl/maps?q="&amp;SUBSTITUTE(Tabel2[[#This Row],[lat]],",",".")&amp;","&amp;SUBSTITUTE(Tabel2[[#This Row],[lon]],",","."))</f>
        <v>http://maps.google.nl/maps?q=50.926281,5.804269</v>
      </c>
    </row>
    <row r="2587" spans="1:11" x14ac:dyDescent="0.25">
      <c r="A2587" s="12">
        <f>TIMEVALUE(MID(Tabel2[[#This Row],[ns1:time2]],12,8))</f>
        <v>0.55505787037037035</v>
      </c>
      <c r="B2587" s="13">
        <f>ROUND(6370973.27862*((2*ASIN(SQRT((SIN((RADIANS(Strava!E2586)-RADIANS(Strava!E2587))/2)^2)+COS(RADIANS(Strava!E2586))*COS(RADIANS(Strava!E2587))*(SIN((RADIANS(Strava!F2586)-RADIANS(Strava!F2587))/2)^2))))),0)</f>
        <v>10</v>
      </c>
      <c r="C2587" s="14">
        <f t="shared" si="320"/>
        <v>37.233000000000295</v>
      </c>
      <c r="D2587" s="12">
        <f t="shared" si="321"/>
        <v>1.1574074074038876E-5</v>
      </c>
      <c r="E2587" s="12">
        <f t="shared" si="322"/>
        <v>9.3113425925925919E-2</v>
      </c>
      <c r="F2587" s="15">
        <f t="shared" si="323"/>
        <v>36.00000000010948</v>
      </c>
      <c r="G2587" s="15">
        <f t="shared" si="324"/>
        <v>37.799999999935089</v>
      </c>
      <c r="H2587" s="15">
        <f t="shared" si="325"/>
        <v>37.80000000002574</v>
      </c>
      <c r="I2587" s="15">
        <f t="shared" si="326"/>
        <v>37.440000000041749</v>
      </c>
      <c r="J2587" s="15">
        <f t="shared" si="327"/>
        <v>34.800000000022273</v>
      </c>
      <c r="K2587" s="21" t="str">
        <f>HYPERLINK("http://maps.google.nl/maps?q="&amp;SUBSTITUTE(Tabel2[[#This Row],[lat]],",",".")&amp;","&amp;SUBSTITUTE(Tabel2[[#This Row],[lon]],",","."))</f>
        <v>http://maps.google.nl/maps?q=50.926234,5.804145</v>
      </c>
    </row>
    <row r="2588" spans="1:11" x14ac:dyDescent="0.25">
      <c r="A2588" s="8">
        <f>TIMEVALUE(MID(Tabel2[[#This Row],[ns1:time2]],12,8))</f>
        <v>0.5550694444444445</v>
      </c>
      <c r="B2588" s="13">
        <f>ROUND(6370973.27862*((2*ASIN(SQRT((SIN((RADIANS(Strava!E2587)-RADIANS(Strava!E2588))/2)^2)+COS(RADIANS(Strava!E2587))*COS(RADIANS(Strava!E2588))*(SIN((RADIANS(Strava!F2587)-RADIANS(Strava!F2588))/2)^2))))),0)</f>
        <v>10</v>
      </c>
      <c r="C2588" s="10">
        <f t="shared" si="320"/>
        <v>37.243000000000293</v>
      </c>
      <c r="D2588" s="8">
        <f t="shared" si="321"/>
        <v>1.1574074074149898E-5</v>
      </c>
      <c r="E2588" s="8">
        <f t="shared" si="322"/>
        <v>9.3125000000000069E-2</v>
      </c>
      <c r="F2588" s="17">
        <f t="shared" si="323"/>
        <v>35.999999999764157</v>
      </c>
      <c r="G2588" s="17">
        <f t="shared" si="324"/>
        <v>35.999999999929656</v>
      </c>
      <c r="H2588" s="17">
        <f t="shared" si="325"/>
        <v>37.19999999987381</v>
      </c>
      <c r="I2588" s="17">
        <f t="shared" si="326"/>
        <v>37.43999999996992</v>
      </c>
      <c r="J2588" s="17">
        <f t="shared" si="327"/>
        <v>35.099999999993713</v>
      </c>
      <c r="K2588" s="20" t="str">
        <f>HYPERLINK("http://maps.google.nl/maps?q="&amp;SUBSTITUTE(Tabel2[[#This Row],[lat]],",",".")&amp;","&amp;SUBSTITUTE(Tabel2[[#This Row],[lon]],",","."))</f>
        <v>http://maps.google.nl/maps?q=50.926183,5.804023</v>
      </c>
    </row>
    <row r="2589" spans="1:11" x14ac:dyDescent="0.25">
      <c r="A2589" s="12">
        <f>TIMEVALUE(MID(Tabel2[[#This Row],[ns1:time2]],12,8))</f>
        <v>0.55508101851851854</v>
      </c>
      <c r="B2589" s="13">
        <f>ROUND(6370973.27862*((2*ASIN(SQRT((SIN((RADIANS(Strava!E2588)-RADIANS(Strava!E2589))/2)^2)+COS(RADIANS(Strava!E2588))*COS(RADIANS(Strava!E2589))*(SIN((RADIANS(Strava!F2588)-RADIANS(Strava!F2589))/2)^2))))),0)</f>
        <v>10</v>
      </c>
      <c r="C2589" s="14">
        <f t="shared" si="320"/>
        <v>37.253000000000291</v>
      </c>
      <c r="D2589" s="12">
        <f t="shared" si="321"/>
        <v>1.1574074074038876E-5</v>
      </c>
      <c r="E2589" s="12">
        <f t="shared" si="322"/>
        <v>9.3136574074074108E-2</v>
      </c>
      <c r="F2589" s="15">
        <f t="shared" si="323"/>
        <v>36.00000000010948</v>
      </c>
      <c r="G2589" s="15">
        <f t="shared" si="324"/>
        <v>35.999999999929656</v>
      </c>
      <c r="H2589" s="15">
        <f t="shared" si="325"/>
        <v>35.99999999998721</v>
      </c>
      <c r="I2589" s="15">
        <f t="shared" si="326"/>
        <v>36.899999999932376</v>
      </c>
      <c r="J2589" s="15">
        <f t="shared" si="327"/>
        <v>35.699999999992222</v>
      </c>
      <c r="K2589" s="21" t="str">
        <f>HYPERLINK("http://maps.google.nl/maps?q="&amp;SUBSTITUTE(Tabel2[[#This Row],[lat]],",",".")&amp;","&amp;SUBSTITUTE(Tabel2[[#This Row],[lon]],",","."))</f>
        <v>http://maps.google.nl/maps?q=50.926134,5.803899</v>
      </c>
    </row>
    <row r="2590" spans="1:11" x14ac:dyDescent="0.25">
      <c r="A2590" s="8">
        <f>TIMEVALUE(MID(Tabel2[[#This Row],[ns1:time2]],12,8))</f>
        <v>0.55509259259259258</v>
      </c>
      <c r="B2590" s="13">
        <f>ROUND(6370973.27862*((2*ASIN(SQRT((SIN((RADIANS(Strava!E2589)-RADIANS(Strava!E2590))/2)^2)+COS(RADIANS(Strava!E2589))*COS(RADIANS(Strava!E2590))*(SIN((RADIANS(Strava!F2589)-RADIANS(Strava!F2590))/2)^2))))),0)</f>
        <v>11</v>
      </c>
      <c r="C2590" s="10">
        <f t="shared" si="320"/>
        <v>37.264000000000294</v>
      </c>
      <c r="D2590" s="8">
        <f t="shared" si="321"/>
        <v>1.1574074074038876E-5</v>
      </c>
      <c r="E2590" s="8">
        <f t="shared" si="322"/>
        <v>9.3148148148148147E-2</v>
      </c>
      <c r="F2590" s="17">
        <f t="shared" si="323"/>
        <v>39.600000000120424</v>
      </c>
      <c r="G2590" s="17">
        <f t="shared" si="324"/>
        <v>37.800000000116384</v>
      </c>
      <c r="H2590" s="17">
        <f t="shared" si="325"/>
        <v>37.199999999992755</v>
      </c>
      <c r="I2590" s="17">
        <f t="shared" si="326"/>
        <v>36.90000000002086</v>
      </c>
      <c r="J2590" s="17">
        <f t="shared" si="327"/>
        <v>36.32727272725554</v>
      </c>
      <c r="K2590" s="20" t="str">
        <f>HYPERLINK("http://maps.google.nl/maps?q="&amp;SUBSTITUTE(Tabel2[[#This Row],[lat]],",",".")&amp;","&amp;SUBSTITUTE(Tabel2[[#This Row],[lon]],",","."))</f>
        <v>http://maps.google.nl/maps?q=50.926082,5.80377</v>
      </c>
    </row>
    <row r="2591" spans="1:11" x14ac:dyDescent="0.25">
      <c r="A2591" s="12">
        <f>TIMEVALUE(MID(Tabel2[[#This Row],[ns1:time2]],12,8))</f>
        <v>0.55510416666666662</v>
      </c>
      <c r="B2591" s="13">
        <f>ROUND(6370973.27862*((2*ASIN(SQRT((SIN((RADIANS(Strava!E2590)-RADIANS(Strava!E2591))/2)^2)+COS(RADIANS(Strava!E2590))*COS(RADIANS(Strava!E2591))*(SIN((RADIANS(Strava!F2590)-RADIANS(Strava!F2591))/2)^2))))),0)</f>
        <v>10</v>
      </c>
      <c r="C2591" s="14">
        <f t="shared" si="320"/>
        <v>37.274000000000292</v>
      </c>
      <c r="D2591" s="12">
        <f t="shared" si="321"/>
        <v>1.1574074074038876E-5</v>
      </c>
      <c r="E2591" s="12">
        <f t="shared" si="322"/>
        <v>9.3159722222222185E-2</v>
      </c>
      <c r="F2591" s="15">
        <f t="shared" si="323"/>
        <v>36.00000000010948</v>
      </c>
      <c r="G2591" s="15">
        <f t="shared" si="324"/>
        <v>37.800000000116384</v>
      </c>
      <c r="H2591" s="15">
        <f t="shared" si="325"/>
        <v>37.2000000001117</v>
      </c>
      <c r="I2591" s="15">
        <f t="shared" si="326"/>
        <v>36.90000000002086</v>
      </c>
      <c r="J2591" s="15">
        <f t="shared" si="327"/>
        <v>36.654545454559326</v>
      </c>
      <c r="K2591" s="21" t="str">
        <f>HYPERLINK("http://maps.google.nl/maps?q="&amp;SUBSTITUTE(Tabel2[[#This Row],[lat]],",",".")&amp;","&amp;SUBSTITUTE(Tabel2[[#This Row],[lon]],",","."))</f>
        <v>http://maps.google.nl/maps?q=50.926027,5.80365</v>
      </c>
    </row>
    <row r="2592" spans="1:11" x14ac:dyDescent="0.25">
      <c r="A2592" s="8">
        <f>TIMEVALUE(MID(Tabel2[[#This Row],[ns1:time2]],12,8))</f>
        <v>0.55511574074074077</v>
      </c>
      <c r="B2592" s="13">
        <f>ROUND(6370973.27862*((2*ASIN(SQRT((SIN((RADIANS(Strava!E2591)-RADIANS(Strava!E2592))/2)^2)+COS(RADIANS(Strava!E2591))*COS(RADIANS(Strava!E2592))*(SIN((RADIANS(Strava!F2591)-RADIANS(Strava!F2592))/2)^2))))),0)</f>
        <v>10</v>
      </c>
      <c r="C2592" s="10">
        <f t="shared" si="320"/>
        <v>37.28400000000029</v>
      </c>
      <c r="D2592" s="8">
        <f t="shared" si="321"/>
        <v>1.1574074074149898E-5</v>
      </c>
      <c r="E2592" s="8">
        <f t="shared" si="322"/>
        <v>9.3171296296296335E-2</v>
      </c>
      <c r="F2592" s="17">
        <f t="shared" si="323"/>
        <v>35.999999999764157</v>
      </c>
      <c r="G2592" s="17">
        <f t="shared" si="324"/>
        <v>35.999999999929656</v>
      </c>
      <c r="H2592" s="17">
        <f t="shared" si="325"/>
        <v>37.199999999992755</v>
      </c>
      <c r="I2592" s="17">
        <f t="shared" si="326"/>
        <v>36.90000000002086</v>
      </c>
      <c r="J2592" s="17">
        <f t="shared" si="327"/>
        <v>36.654545454527359</v>
      </c>
      <c r="K2592" s="20" t="str">
        <f>HYPERLINK("http://maps.google.nl/maps?q="&amp;SUBSTITUTE(Tabel2[[#This Row],[lat]],",",".")&amp;","&amp;SUBSTITUTE(Tabel2[[#This Row],[lon]],",","."))</f>
        <v>http://maps.google.nl/maps?q=50.925974,5.803531</v>
      </c>
    </row>
    <row r="2593" spans="1:11" x14ac:dyDescent="0.25">
      <c r="A2593" s="12">
        <f>TIMEVALUE(MID(Tabel2[[#This Row],[ns1:time2]],12,8))</f>
        <v>0.55512731481481481</v>
      </c>
      <c r="B2593" s="13">
        <f>ROUND(6370973.27862*((2*ASIN(SQRT((SIN((RADIANS(Strava!E2592)-RADIANS(Strava!E2593))/2)^2)+COS(RADIANS(Strava!E2592))*COS(RADIANS(Strava!E2593))*(SIN((RADIANS(Strava!F2592)-RADIANS(Strava!F2593))/2)^2))))),0)</f>
        <v>11</v>
      </c>
      <c r="C2593" s="14">
        <f t="shared" si="320"/>
        <v>37.295000000000293</v>
      </c>
      <c r="D2593" s="12">
        <f t="shared" si="321"/>
        <v>1.1574074074038876E-5</v>
      </c>
      <c r="E2593" s="12">
        <f t="shared" si="322"/>
        <v>9.3182870370370374E-2</v>
      </c>
      <c r="F2593" s="15">
        <f t="shared" si="323"/>
        <v>39.600000000120424</v>
      </c>
      <c r="G2593" s="15">
        <f t="shared" si="324"/>
        <v>37.799999999935089</v>
      </c>
      <c r="H2593" s="15">
        <f t="shared" si="325"/>
        <v>37.199999999992755</v>
      </c>
      <c r="I2593" s="15">
        <f t="shared" si="326"/>
        <v>37.80000000002574</v>
      </c>
      <c r="J2593" s="15">
        <f t="shared" si="327"/>
        <v>37.309090909105855</v>
      </c>
      <c r="K2593" s="21" t="str">
        <f>HYPERLINK("http://maps.google.nl/maps?q="&amp;SUBSTITUTE(Tabel2[[#This Row],[lat]],",",".")&amp;","&amp;SUBSTITUTE(Tabel2[[#This Row],[lon]],",","."))</f>
        <v>http://maps.google.nl/maps?q=50.92592,5.803403</v>
      </c>
    </row>
    <row r="2594" spans="1:11" x14ac:dyDescent="0.25">
      <c r="A2594" s="8">
        <f>TIMEVALUE(MID(Tabel2[[#This Row],[ns1:time2]],12,8))</f>
        <v>0.55513888888888896</v>
      </c>
      <c r="B2594" s="13">
        <f>ROUND(6370973.27862*((2*ASIN(SQRT((SIN((RADIANS(Strava!E2593)-RADIANS(Strava!E2594))/2)^2)+COS(RADIANS(Strava!E2593))*COS(RADIANS(Strava!E2594))*(SIN((RADIANS(Strava!F2593)-RADIANS(Strava!F2594))/2)^2))))),0)</f>
        <v>10</v>
      </c>
      <c r="C2594" s="10">
        <f t="shared" si="320"/>
        <v>37.305000000000291</v>
      </c>
      <c r="D2594" s="8">
        <f t="shared" si="321"/>
        <v>1.1574074074149898E-5</v>
      </c>
      <c r="E2594" s="8">
        <f t="shared" si="322"/>
        <v>9.3194444444444524E-2</v>
      </c>
      <c r="F2594" s="17">
        <f t="shared" si="323"/>
        <v>35.999999999764157</v>
      </c>
      <c r="G2594" s="17">
        <f t="shared" si="324"/>
        <v>37.799999999935089</v>
      </c>
      <c r="H2594" s="17">
        <f t="shared" si="325"/>
        <v>37.19999999987381</v>
      </c>
      <c r="I2594" s="17">
        <f t="shared" si="326"/>
        <v>36.899999999932376</v>
      </c>
      <c r="J2594" s="17">
        <f t="shared" si="327"/>
        <v>37.309090909073319</v>
      </c>
      <c r="K2594" s="20" t="str">
        <f>HYPERLINK("http://maps.google.nl/maps?q="&amp;SUBSTITUTE(Tabel2[[#This Row],[lat]],",",".")&amp;","&amp;SUBSTITUTE(Tabel2[[#This Row],[lon]],",","."))</f>
        <v>http://maps.google.nl/maps?q=50.925869,5.803291</v>
      </c>
    </row>
    <row r="2595" spans="1:11" x14ac:dyDescent="0.25">
      <c r="A2595" s="12">
        <f>TIMEVALUE(MID(Tabel2[[#This Row],[ns1:time2]],12,8))</f>
        <v>0.555150462962963</v>
      </c>
      <c r="B2595" s="13">
        <f>ROUND(6370973.27862*((2*ASIN(SQRT((SIN((RADIANS(Strava!E2594)-RADIANS(Strava!E2595))/2)^2)+COS(RADIANS(Strava!E2594))*COS(RADIANS(Strava!E2595))*(SIN((RADIANS(Strava!F2594)-RADIANS(Strava!F2595))/2)^2))))),0)</f>
        <v>9</v>
      </c>
      <c r="C2595" s="14">
        <f t="shared" si="320"/>
        <v>37.314000000000291</v>
      </c>
      <c r="D2595" s="12">
        <f t="shared" si="321"/>
        <v>1.1574074074038876E-5</v>
      </c>
      <c r="E2595" s="12">
        <f t="shared" si="322"/>
        <v>9.3206018518518563E-2</v>
      </c>
      <c r="F2595" s="15">
        <f t="shared" si="323"/>
        <v>32.40000000009853</v>
      </c>
      <c r="G2595" s="15">
        <f t="shared" si="324"/>
        <v>34.199999999937013</v>
      </c>
      <c r="H2595" s="15">
        <f t="shared" si="325"/>
        <v>35.999999999995737</v>
      </c>
      <c r="I2595" s="15">
        <f t="shared" si="326"/>
        <v>35.999999999936051</v>
      </c>
      <c r="J2595" s="15">
        <f t="shared" si="327"/>
        <v>36.719999999969609</v>
      </c>
      <c r="K2595" s="21" t="str">
        <f>HYPERLINK("http://maps.google.nl/maps?q="&amp;SUBSTITUTE(Tabel2[[#This Row],[lat]],",",".")&amp;","&amp;SUBSTITUTE(Tabel2[[#This Row],[lon]],",","."))</f>
        <v>http://maps.google.nl/maps?q=50.925821,5.803186</v>
      </c>
    </row>
    <row r="2596" spans="1:11" x14ac:dyDescent="0.25">
      <c r="A2596" s="8">
        <f>TIMEVALUE(MID(Tabel2[[#This Row],[ns1:time2]],12,8))</f>
        <v>0.55517361111111108</v>
      </c>
      <c r="B2596" s="13">
        <f>ROUND(6370973.27862*((2*ASIN(SQRT((SIN((RADIANS(Strava!E2595)-RADIANS(Strava!E2596))/2)^2)+COS(RADIANS(Strava!E2595))*COS(RADIANS(Strava!E2596))*(SIN((RADIANS(Strava!F2595)-RADIANS(Strava!F2596))/2)^2))))),0)</f>
        <v>18</v>
      </c>
      <c r="C2596" s="10">
        <f t="shared" si="320"/>
        <v>37.332000000000292</v>
      </c>
      <c r="D2596" s="8">
        <f t="shared" si="321"/>
        <v>2.3148148148077752E-5</v>
      </c>
      <c r="E2596" s="8">
        <f t="shared" si="322"/>
        <v>9.3229166666666641E-2</v>
      </c>
      <c r="F2596" s="17">
        <f t="shared" si="323"/>
        <v>32.40000000009853</v>
      </c>
      <c r="G2596" s="17">
        <f t="shared" si="324"/>
        <v>32.400000000099759</v>
      </c>
      <c r="H2596" s="17">
        <f t="shared" si="325"/>
        <v>33.300000000020546</v>
      </c>
      <c r="I2596" s="17">
        <f t="shared" si="326"/>
        <v>34.560000000040105</v>
      </c>
      <c r="J2596" s="17">
        <f t="shared" si="327"/>
        <v>35.672727272740687</v>
      </c>
      <c r="K2596" s="20" t="str">
        <f>HYPERLINK("http://maps.google.nl/maps?q="&amp;SUBSTITUTE(Tabel2[[#This Row],[lat]],",",".")&amp;","&amp;SUBSTITUTE(Tabel2[[#This Row],[lon]],",","."))</f>
        <v>http://maps.google.nl/maps?q=50.92572,5.802979</v>
      </c>
    </row>
    <row r="2597" spans="1:11" x14ac:dyDescent="0.25">
      <c r="A2597" s="12">
        <f>TIMEVALUE(MID(Tabel2[[#This Row],[ns1:time2]],12,8))</f>
        <v>0.55524305555555553</v>
      </c>
      <c r="B2597" s="13">
        <f>ROUND(6370973.27862*((2*ASIN(SQRT((SIN((RADIANS(Strava!E2596)-RADIANS(Strava!E2597))/2)^2)+COS(RADIANS(Strava!E2596))*COS(RADIANS(Strava!E2597))*(SIN((RADIANS(Strava!F2596)-RADIANS(Strava!F2597))/2)^2))))),0)</f>
        <v>53</v>
      </c>
      <c r="C2597" s="14">
        <f t="shared" si="320"/>
        <v>37.385000000000289</v>
      </c>
      <c r="D2597" s="12">
        <f t="shared" si="321"/>
        <v>6.94444444444553E-5</v>
      </c>
      <c r="E2597" s="12">
        <f t="shared" si="322"/>
        <v>9.3298611111111096E-2</v>
      </c>
      <c r="F2597" s="15">
        <f t="shared" si="323"/>
        <v>31.799999999995027</v>
      </c>
      <c r="G2597" s="15">
        <f t="shared" si="324"/>
        <v>31.950000000019624</v>
      </c>
      <c r="H2597" s="15">
        <f t="shared" si="325"/>
        <v>32.000000000028422</v>
      </c>
      <c r="I2597" s="15">
        <f t="shared" si="326"/>
        <v>32.400000000003963</v>
      </c>
      <c r="J2597" s="15">
        <f t="shared" si="327"/>
        <v>34.200000000000117</v>
      </c>
      <c r="K2597" s="21" t="str">
        <f>HYPERLINK("http://maps.google.nl/maps?q="&amp;SUBSTITUTE(Tabel2[[#This Row],[lat]],",",".")&amp;","&amp;SUBSTITUTE(Tabel2[[#This Row],[lon]],",","."))</f>
        <v>http://maps.google.nl/maps?q=50.925412,5.802406</v>
      </c>
    </row>
    <row r="2598" spans="1:11" x14ac:dyDescent="0.25">
      <c r="A2598" s="8">
        <f>TIMEVALUE(MID(Tabel2[[#This Row],[ns1:time2]],12,8))</f>
        <v>0.55526620370370372</v>
      </c>
      <c r="B2598" s="13">
        <f>ROUND(6370973.27862*((2*ASIN(SQRT((SIN((RADIANS(Strava!E2597)-RADIANS(Strava!E2598))/2)^2)+COS(RADIANS(Strava!E2597))*COS(RADIANS(Strava!E2598))*(SIN((RADIANS(Strava!F2597)-RADIANS(Strava!F2598))/2)^2))))),0)</f>
        <v>19</v>
      </c>
      <c r="C2598" s="10">
        <f t="shared" si="320"/>
        <v>37.404000000000288</v>
      </c>
      <c r="D2598" s="8">
        <f t="shared" si="321"/>
        <v>2.3148148148188774E-5</v>
      </c>
      <c r="E2598" s="8">
        <f t="shared" si="322"/>
        <v>9.3321759259259285E-2</v>
      </c>
      <c r="F2598" s="17">
        <f t="shared" si="323"/>
        <v>34.199999999939976</v>
      </c>
      <c r="G2598" s="17">
        <f t="shared" si="324"/>
        <v>32.399999999980018</v>
      </c>
      <c r="H2598" s="17">
        <f t="shared" si="325"/>
        <v>32.400000000003963</v>
      </c>
      <c r="I2598" s="17">
        <f t="shared" si="326"/>
        <v>32.400000000012675</v>
      </c>
      <c r="J2598" s="17">
        <f t="shared" si="327"/>
        <v>34.094117647065104</v>
      </c>
      <c r="K2598" s="20" t="str">
        <f>HYPERLINK("http://maps.google.nl/maps?q="&amp;SUBSTITUTE(Tabel2[[#This Row],[lat]],",",".")&amp;","&amp;SUBSTITUTE(Tabel2[[#This Row],[lon]],",","."))</f>
        <v>http://maps.google.nl/maps?q=50.925293,5.802209</v>
      </c>
    </row>
    <row r="2599" spans="1:11" x14ac:dyDescent="0.25">
      <c r="A2599" s="12">
        <f>TIMEVALUE(MID(Tabel2[[#This Row],[ns1:time2]],12,8))</f>
        <v>0.55528935185185191</v>
      </c>
      <c r="B2599" s="13">
        <f>ROUND(6370973.27862*((2*ASIN(SQRT((SIN((RADIANS(Strava!E2598)-RADIANS(Strava!E2599))/2)^2)+COS(RADIANS(Strava!E2598))*COS(RADIANS(Strava!E2599))*(SIN((RADIANS(Strava!F2598)-RADIANS(Strava!F2599))/2)^2))))),0)</f>
        <v>22</v>
      </c>
      <c r="C2599" s="14">
        <f t="shared" si="320"/>
        <v>37.426000000000286</v>
      </c>
      <c r="D2599" s="12">
        <f t="shared" si="321"/>
        <v>2.3148148148188774E-5</v>
      </c>
      <c r="E2599" s="12">
        <f t="shared" si="322"/>
        <v>9.3344907407407474E-2</v>
      </c>
      <c r="F2599" s="15">
        <f t="shared" si="323"/>
        <v>39.599999999930496</v>
      </c>
      <c r="G2599" s="15">
        <f t="shared" si="324"/>
        <v>36.899999999932376</v>
      </c>
      <c r="H2599" s="15">
        <f t="shared" si="325"/>
        <v>33.839999999970942</v>
      </c>
      <c r="I2599" s="15">
        <f t="shared" si="326"/>
        <v>33.59999999999318</v>
      </c>
      <c r="J2599" s="15">
        <f t="shared" si="327"/>
        <v>34.599999999993535</v>
      </c>
      <c r="K2599" s="21" t="str">
        <f>HYPERLINK("http://maps.google.nl/maps?q="&amp;SUBSTITUTE(Tabel2[[#This Row],[lat]],",",".")&amp;","&amp;SUBSTITUTE(Tabel2[[#This Row],[lon]],",","."))</f>
        <v>http://maps.google.nl/maps?q=50.925177,5.801954</v>
      </c>
    </row>
    <row r="2600" spans="1:11" x14ac:dyDescent="0.25">
      <c r="A2600" s="8">
        <f>TIMEVALUE(MID(Tabel2[[#This Row],[ns1:time2]],12,8))</f>
        <v>0.55530092592592595</v>
      </c>
      <c r="B2600" s="13">
        <f>ROUND(6370973.27862*((2*ASIN(SQRT((SIN((RADIANS(Strava!E2599)-RADIANS(Strava!E2600))/2)^2)+COS(RADIANS(Strava!E2599))*COS(RADIANS(Strava!E2600))*(SIN((RADIANS(Strava!F2599)-RADIANS(Strava!F2600))/2)^2))))),0)</f>
        <v>10</v>
      </c>
      <c r="C2600" s="10">
        <f t="shared" si="320"/>
        <v>37.436000000000284</v>
      </c>
      <c r="D2600" s="8">
        <f t="shared" si="321"/>
        <v>1.1574074074038876E-5</v>
      </c>
      <c r="E2600" s="8">
        <f t="shared" si="322"/>
        <v>9.3356481481481512E-2</v>
      </c>
      <c r="F2600" s="17">
        <f t="shared" si="323"/>
        <v>36.00000000010948</v>
      </c>
      <c r="G2600" s="17">
        <f t="shared" si="324"/>
        <v>38.399999999989767</v>
      </c>
      <c r="H2600" s="17">
        <f t="shared" si="325"/>
        <v>36.719999999967051</v>
      </c>
      <c r="I2600" s="17">
        <f t="shared" si="326"/>
        <v>34.03636363634584</v>
      </c>
      <c r="J2600" s="17">
        <f t="shared" si="327"/>
        <v>34.399999999992609</v>
      </c>
      <c r="K2600" s="20" t="str">
        <f>HYPERLINK("http://maps.google.nl/maps?q="&amp;SUBSTITUTE(Tabel2[[#This Row],[lat]],",",".")&amp;","&amp;SUBSTITUTE(Tabel2[[#This Row],[lon]],",","."))</f>
        <v>http://maps.google.nl/maps?q=50.925129,5.801829</v>
      </c>
    </row>
    <row r="2601" spans="1:11" x14ac:dyDescent="0.25">
      <c r="A2601" s="12">
        <f>TIMEVALUE(MID(Tabel2[[#This Row],[ns1:time2]],12,8))</f>
        <v>0.55531249999999999</v>
      </c>
      <c r="B2601" s="13">
        <f>ROUND(6370973.27862*((2*ASIN(SQRT((SIN((RADIANS(Strava!E2600)-RADIANS(Strava!E2601))/2)^2)+COS(RADIANS(Strava!E2600))*COS(RADIANS(Strava!E2601))*(SIN((RADIANS(Strava!F2600)-RADIANS(Strava!F2601))/2)^2))))),0)</f>
        <v>10</v>
      </c>
      <c r="C2601" s="14">
        <f t="shared" si="320"/>
        <v>37.446000000000282</v>
      </c>
      <c r="D2601" s="12">
        <f t="shared" si="321"/>
        <v>1.1574074074038876E-5</v>
      </c>
      <c r="E2601" s="12">
        <f t="shared" si="322"/>
        <v>9.3368055555555551E-2</v>
      </c>
      <c r="F2601" s="15">
        <f t="shared" si="323"/>
        <v>36.00000000010948</v>
      </c>
      <c r="G2601" s="15">
        <f t="shared" si="324"/>
        <v>36.000000000102318</v>
      </c>
      <c r="H2601" s="15">
        <f t="shared" si="325"/>
        <v>37.800000000019345</v>
      </c>
      <c r="I2601" s="15">
        <f t="shared" si="326"/>
        <v>36.599999999989983</v>
      </c>
      <c r="J2601" s="15">
        <f t="shared" si="327"/>
        <v>34.399999999992609</v>
      </c>
      <c r="K2601" s="21" t="str">
        <f>HYPERLINK("http://maps.google.nl/maps?q="&amp;SUBSTITUTE(Tabel2[[#This Row],[lat]],",",".")&amp;","&amp;SUBSTITUTE(Tabel2[[#This Row],[lon]],",","."))</f>
        <v>http://maps.google.nl/maps?q=50.92508,5.801717</v>
      </c>
    </row>
    <row r="2602" spans="1:11" x14ac:dyDescent="0.25">
      <c r="A2602" s="8">
        <f>TIMEVALUE(MID(Tabel2[[#This Row],[ns1:time2]],12,8))</f>
        <v>0.55532407407407403</v>
      </c>
      <c r="B2602" s="13">
        <f>ROUND(6370973.27862*((2*ASIN(SQRT((SIN((RADIANS(Strava!E2601)-RADIANS(Strava!E2602))/2)^2)+COS(RADIANS(Strava!E2601))*COS(RADIANS(Strava!E2602))*(SIN((RADIANS(Strava!F2601)-RADIANS(Strava!F2602))/2)^2))))),0)</f>
        <v>9</v>
      </c>
      <c r="C2602" s="10">
        <f t="shared" si="320"/>
        <v>37.455000000000283</v>
      </c>
      <c r="D2602" s="8">
        <f t="shared" si="321"/>
        <v>1.1574074074038876E-5</v>
      </c>
      <c r="E2602" s="8">
        <f t="shared" si="322"/>
        <v>9.337962962962959E-2</v>
      </c>
      <c r="F2602" s="17">
        <f t="shared" si="323"/>
        <v>32.40000000009853</v>
      </c>
      <c r="G2602" s="17">
        <f t="shared" si="324"/>
        <v>34.200000000101042</v>
      </c>
      <c r="H2602" s="17">
        <f t="shared" si="325"/>
        <v>34.800000000101463</v>
      </c>
      <c r="I2602" s="17">
        <f t="shared" si="326"/>
        <v>36.720000000037501</v>
      </c>
      <c r="J2602" s="17">
        <f t="shared" si="327"/>
        <v>34.200000000011336</v>
      </c>
      <c r="K2602" s="20" t="str">
        <f>HYPERLINK("http://maps.google.nl/maps?q="&amp;SUBSTITUTE(Tabel2[[#This Row],[lat]],",",".")&amp;","&amp;SUBSTITUTE(Tabel2[[#This Row],[lon]],",","."))</f>
        <v>http://maps.google.nl/maps?q=50.925036,5.801604</v>
      </c>
    </row>
    <row r="2603" spans="1:11" x14ac:dyDescent="0.25">
      <c r="A2603" s="12">
        <f>TIMEVALUE(MID(Tabel2[[#This Row],[ns1:time2]],12,8))</f>
        <v>0.55533564814814818</v>
      </c>
      <c r="B2603" s="13">
        <f>ROUND(6370973.27862*((2*ASIN(SQRT((SIN((RADIANS(Strava!E2602)-RADIANS(Strava!E2603))/2)^2)+COS(RADIANS(Strava!E2602))*COS(RADIANS(Strava!E2603))*(SIN((RADIANS(Strava!F2602)-RADIANS(Strava!F2603))/2)^2))))),0)</f>
        <v>9</v>
      </c>
      <c r="C2603" s="14">
        <f t="shared" si="320"/>
        <v>37.464000000000283</v>
      </c>
      <c r="D2603" s="12">
        <f t="shared" si="321"/>
        <v>1.1574074074149898E-5</v>
      </c>
      <c r="E2603" s="12">
        <f t="shared" si="322"/>
        <v>9.339120370370374E-2</v>
      </c>
      <c r="F2603" s="15">
        <f t="shared" si="323"/>
        <v>32.399999999787738</v>
      </c>
      <c r="G2603" s="15">
        <f t="shared" si="324"/>
        <v>32.399999999944363</v>
      </c>
      <c r="H2603" s="15">
        <f t="shared" si="325"/>
        <v>33.59999999999318</v>
      </c>
      <c r="I2603" s="15">
        <f t="shared" si="326"/>
        <v>34.200000000019024</v>
      </c>
      <c r="J2603" s="15">
        <f t="shared" si="327"/>
        <v>33.799999999992679</v>
      </c>
      <c r="K2603" s="21" t="str">
        <f>HYPERLINK("http://maps.google.nl/maps?q="&amp;SUBSTITUTE(Tabel2[[#This Row],[lat]],",",".")&amp;","&amp;SUBSTITUTE(Tabel2[[#This Row],[lon]],",","."))</f>
        <v>http://maps.google.nl/maps?q=50.924991,5.801498</v>
      </c>
    </row>
    <row r="2604" spans="1:11" x14ac:dyDescent="0.25">
      <c r="A2604" s="8">
        <f>TIMEVALUE(MID(Tabel2[[#This Row],[ns1:time2]],12,8))</f>
        <v>0.55534722222222221</v>
      </c>
      <c r="B2604" s="13">
        <f>ROUND(6370973.27862*((2*ASIN(SQRT((SIN((RADIANS(Strava!E2603)-RADIANS(Strava!E2604))/2)^2)+COS(RADIANS(Strava!E2603))*COS(RADIANS(Strava!E2604))*(SIN((RADIANS(Strava!F2603)-RADIANS(Strava!F2604))/2)^2))))),0)</f>
        <v>9</v>
      </c>
      <c r="C2604" s="10">
        <f t="shared" si="320"/>
        <v>37.473000000000283</v>
      </c>
      <c r="D2604" s="8">
        <f t="shared" si="321"/>
        <v>1.1574074074038876E-5</v>
      </c>
      <c r="E2604" s="8">
        <f t="shared" si="322"/>
        <v>9.3402777777777779E-2</v>
      </c>
      <c r="F2604" s="17">
        <f t="shared" si="323"/>
        <v>32.40000000009853</v>
      </c>
      <c r="G2604" s="17">
        <f t="shared" si="324"/>
        <v>32.399999999944363</v>
      </c>
      <c r="H2604" s="17">
        <f t="shared" si="325"/>
        <v>32.399999999996162</v>
      </c>
      <c r="I2604" s="17">
        <f t="shared" si="326"/>
        <v>33.300000000020546</v>
      </c>
      <c r="J2604" s="17">
        <f t="shared" si="327"/>
        <v>33.600000000011086</v>
      </c>
      <c r="K2604" s="20" t="str">
        <f>HYPERLINK("http://maps.google.nl/maps?q="&amp;SUBSTITUTE(Tabel2[[#This Row],[lat]],",",".")&amp;","&amp;SUBSTITUTE(Tabel2[[#This Row],[lon]],",","."))</f>
        <v>http://maps.google.nl/maps?q=50.924946,5.801391</v>
      </c>
    </row>
    <row r="2605" spans="1:11" x14ac:dyDescent="0.25">
      <c r="A2605" s="12">
        <f>TIMEVALUE(MID(Tabel2[[#This Row],[ns1:time2]],12,8))</f>
        <v>0.55535879629629636</v>
      </c>
      <c r="B2605" s="13">
        <f>ROUND(6370973.27862*((2*ASIN(SQRT((SIN((RADIANS(Strava!E2604)-RADIANS(Strava!E2605))/2)^2)+COS(RADIANS(Strava!E2604))*COS(RADIANS(Strava!E2605))*(SIN((RADIANS(Strava!F2604)-RADIANS(Strava!F2605))/2)^2))))),0)</f>
        <v>9</v>
      </c>
      <c r="C2605" s="14">
        <f t="shared" si="320"/>
        <v>37.482000000000284</v>
      </c>
      <c r="D2605" s="12">
        <f t="shared" si="321"/>
        <v>1.1574074074149898E-5</v>
      </c>
      <c r="E2605" s="12">
        <f t="shared" si="322"/>
        <v>9.3414351851851929E-2</v>
      </c>
      <c r="F2605" s="15">
        <f t="shared" si="323"/>
        <v>32.399999999787738</v>
      </c>
      <c r="G2605" s="15">
        <f t="shared" si="324"/>
        <v>32.399999999944363</v>
      </c>
      <c r="H2605" s="15">
        <f t="shared" si="325"/>
        <v>32.399999999892565</v>
      </c>
      <c r="I2605" s="15">
        <f t="shared" si="326"/>
        <v>32.399999999944363</v>
      </c>
      <c r="J2605" s="15">
        <f t="shared" si="327"/>
        <v>33.59999999999318</v>
      </c>
      <c r="K2605" s="21" t="str">
        <f>HYPERLINK("http://maps.google.nl/maps?q="&amp;SUBSTITUTE(Tabel2[[#This Row],[lat]],",",".")&amp;","&amp;SUBSTITUTE(Tabel2[[#This Row],[lon]],",","."))</f>
        <v>http://maps.google.nl/maps?q=50.924901,5.801287</v>
      </c>
    </row>
    <row r="2606" spans="1:11" x14ac:dyDescent="0.25">
      <c r="A2606" s="8">
        <f>TIMEVALUE(MID(Tabel2[[#This Row],[ns1:time2]],12,8))</f>
        <v>0.5553703703703704</v>
      </c>
      <c r="B2606" s="13">
        <f>ROUND(6370973.27862*((2*ASIN(SQRT((SIN((RADIANS(Strava!E2605)-RADIANS(Strava!E2606))/2)^2)+COS(RADIANS(Strava!E2605))*COS(RADIANS(Strava!E2606))*(SIN((RADIANS(Strava!F2605)-RADIANS(Strava!F2606))/2)^2))))),0)</f>
        <v>9</v>
      </c>
      <c r="C2606" s="10">
        <f t="shared" si="320"/>
        <v>37.491000000000284</v>
      </c>
      <c r="D2606" s="8">
        <f t="shared" si="321"/>
        <v>1.1574074074038876E-5</v>
      </c>
      <c r="E2606" s="8">
        <f t="shared" si="322"/>
        <v>9.3425925925925968E-2</v>
      </c>
      <c r="F2606" s="17">
        <f t="shared" si="323"/>
        <v>32.40000000009853</v>
      </c>
      <c r="G2606" s="17">
        <f t="shared" si="324"/>
        <v>32.399999999944363</v>
      </c>
      <c r="H2606" s="17">
        <f t="shared" si="325"/>
        <v>32.399999999996162</v>
      </c>
      <c r="I2606" s="17">
        <f t="shared" si="326"/>
        <v>32.399999999944363</v>
      </c>
      <c r="J2606" s="17">
        <f t="shared" si="327"/>
        <v>33.670588235280789</v>
      </c>
      <c r="K2606" s="20" t="str">
        <f>HYPERLINK("http://maps.google.nl/maps?q="&amp;SUBSTITUTE(Tabel2[[#This Row],[lat]],",",".")&amp;","&amp;SUBSTITUTE(Tabel2[[#This Row],[lon]],",","."))</f>
        <v>http://maps.google.nl/maps?q=50.92485,5.801196</v>
      </c>
    </row>
    <row r="2607" spans="1:11" x14ac:dyDescent="0.25">
      <c r="A2607" s="12">
        <f>TIMEVALUE(MID(Tabel2[[#This Row],[ns1:time2]],12,8))</f>
        <v>0.55539351851851848</v>
      </c>
      <c r="B2607" s="13">
        <f>ROUND(6370973.27862*((2*ASIN(SQRT((SIN((RADIANS(Strava!E2606)-RADIANS(Strava!E2607))/2)^2)+COS(RADIANS(Strava!E2606))*COS(RADIANS(Strava!E2607))*(SIN((RADIANS(Strava!F2606)-RADIANS(Strava!F2607))/2)^2))))),0)</f>
        <v>16</v>
      </c>
      <c r="C2607" s="14">
        <f t="shared" si="320"/>
        <v>37.507000000000282</v>
      </c>
      <c r="D2607" s="12">
        <f t="shared" si="321"/>
        <v>2.3148148148077752E-5</v>
      </c>
      <c r="E2607" s="12">
        <f t="shared" si="322"/>
        <v>9.3449074074074046E-2</v>
      </c>
      <c r="F2607" s="15">
        <f t="shared" si="323"/>
        <v>28.800000000087586</v>
      </c>
      <c r="G2607" s="15">
        <f t="shared" si="324"/>
        <v>30.000000000089528</v>
      </c>
      <c r="H2607" s="15">
        <f t="shared" si="325"/>
        <v>30.600000000018706</v>
      </c>
      <c r="I2607" s="15">
        <f t="shared" si="326"/>
        <v>30.960000000034224</v>
      </c>
      <c r="J2607" s="15">
        <f t="shared" si="327"/>
        <v>33.784615384616416</v>
      </c>
      <c r="K2607" s="21" t="str">
        <f>HYPERLINK("http://maps.google.nl/maps?q="&amp;SUBSTITUTE(Tabel2[[#This Row],[lat]],",",".")&amp;","&amp;SUBSTITUTE(Tabel2[[#This Row],[lon]],",","."))</f>
        <v>http://maps.google.nl/maps?q=50.924726,5.801091</v>
      </c>
    </row>
    <row r="2608" spans="1:11" x14ac:dyDescent="0.25">
      <c r="A2608" s="8">
        <f>TIMEVALUE(MID(Tabel2[[#This Row],[ns1:time2]],12,8))</f>
        <v>0.55542824074074071</v>
      </c>
      <c r="B2608" s="13">
        <f>ROUND(6370973.27862*((2*ASIN(SQRT((SIN((RADIANS(Strava!E2607)-RADIANS(Strava!E2608))/2)^2)+COS(RADIANS(Strava!E2607))*COS(RADIANS(Strava!E2608))*(SIN((RADIANS(Strava!F2607)-RADIANS(Strava!F2608))/2)^2))))),0)</f>
        <v>26</v>
      </c>
      <c r="C2608" s="10">
        <f t="shared" si="320"/>
        <v>37.533000000000285</v>
      </c>
      <c r="D2608" s="8">
        <f t="shared" si="321"/>
        <v>3.472222222222765E-5</v>
      </c>
      <c r="E2608" s="8">
        <f t="shared" si="322"/>
        <v>9.3483796296296273E-2</v>
      </c>
      <c r="F2608" s="17">
        <f t="shared" si="323"/>
        <v>31.199999999995121</v>
      </c>
      <c r="G2608" s="17">
        <f t="shared" si="324"/>
        <v>30.240000000035096</v>
      </c>
      <c r="H2608" s="17">
        <f t="shared" si="325"/>
        <v>30.600000000045299</v>
      </c>
      <c r="I2608" s="17">
        <f t="shared" si="326"/>
        <v>30.857142857153299</v>
      </c>
      <c r="J2608" s="17">
        <f t="shared" si="327"/>
        <v>33.171428571437971</v>
      </c>
      <c r="K2608" s="20" t="str">
        <f>HYPERLINK("http://maps.google.nl/maps?q="&amp;SUBSTITUTE(Tabel2[[#This Row],[lat]],",",".")&amp;","&amp;SUBSTITUTE(Tabel2[[#This Row],[lon]],",","."))</f>
        <v>http://maps.google.nl/maps?q=50.924496,5.801115</v>
      </c>
    </row>
    <row r="2609" spans="1:11" x14ac:dyDescent="0.25">
      <c r="A2609" s="12">
        <f>TIMEVALUE(MID(Tabel2[[#This Row],[ns1:time2]],12,8))</f>
        <v>0.5554513888888889</v>
      </c>
      <c r="B2609" s="13">
        <f>ROUND(6370973.27862*((2*ASIN(SQRT((SIN((RADIANS(Strava!E2608)-RADIANS(Strava!E2609))/2)^2)+COS(RADIANS(Strava!E2608))*COS(RADIANS(Strava!E2609))*(SIN((RADIANS(Strava!F2608)-RADIANS(Strava!F2609))/2)^2))))),0)</f>
        <v>17</v>
      </c>
      <c r="C2609" s="14">
        <f t="shared" si="320"/>
        <v>37.550000000000288</v>
      </c>
      <c r="D2609" s="12">
        <f t="shared" si="321"/>
        <v>2.3148148148188774E-5</v>
      </c>
      <c r="E2609" s="12">
        <f t="shared" si="322"/>
        <v>9.3506944444444462E-2</v>
      </c>
      <c r="F2609" s="15">
        <f t="shared" si="323"/>
        <v>30.599999999946299</v>
      </c>
      <c r="G2609" s="15">
        <f t="shared" si="324"/>
        <v>30.959999999979946</v>
      </c>
      <c r="H2609" s="15">
        <f t="shared" si="325"/>
        <v>30.342857142868628</v>
      </c>
      <c r="I2609" s="15">
        <f t="shared" si="326"/>
        <v>30.600000000021904</v>
      </c>
      <c r="J2609" s="15">
        <f t="shared" si="327"/>
        <v>31.885714285724465</v>
      </c>
      <c r="K2609" s="21" t="str">
        <f>HYPERLINK("http://maps.google.nl/maps?q="&amp;SUBSTITUTE(Tabel2[[#This Row],[lat]],",",".")&amp;","&amp;SUBSTITUTE(Tabel2[[#This Row],[lon]],",","."))</f>
        <v>http://maps.google.nl/maps?q=50.924349,5.8012</v>
      </c>
    </row>
    <row r="2610" spans="1:11" x14ac:dyDescent="0.25">
      <c r="A2610" s="8">
        <f>TIMEVALUE(MID(Tabel2[[#This Row],[ns1:time2]],12,8))</f>
        <v>0.55547453703703698</v>
      </c>
      <c r="B2610" s="13">
        <f>ROUND(6370973.27862*((2*ASIN(SQRT((SIN((RADIANS(Strava!E2609)-RADIANS(Strava!E2610))/2)^2)+COS(RADIANS(Strava!E2609))*COS(RADIANS(Strava!E2610))*(SIN((RADIANS(Strava!F2609)-RADIANS(Strava!F2610))/2)^2))))),0)</f>
        <v>18</v>
      </c>
      <c r="C2610" s="10">
        <f t="shared" si="320"/>
        <v>37.568000000000289</v>
      </c>
      <c r="D2610" s="8">
        <f t="shared" si="321"/>
        <v>2.3148148148077752E-5</v>
      </c>
      <c r="E2610" s="8">
        <f t="shared" si="322"/>
        <v>9.353009259259254E-2</v>
      </c>
      <c r="F2610" s="17">
        <f t="shared" si="323"/>
        <v>32.40000000009853</v>
      </c>
      <c r="G2610" s="17">
        <f t="shared" si="324"/>
        <v>31.500000000023583</v>
      </c>
      <c r="H2610" s="17">
        <f t="shared" si="325"/>
        <v>31.371428571441623</v>
      </c>
      <c r="I2610" s="17">
        <f t="shared" si="326"/>
        <v>30.800000000030128</v>
      </c>
      <c r="J2610" s="17">
        <f t="shared" si="327"/>
        <v>31.680000000016506</v>
      </c>
      <c r="K2610" s="20" t="str">
        <f>HYPERLINK("http://maps.google.nl/maps?q="&amp;SUBSTITUTE(Tabel2[[#This Row],[lat]],",",".")&amp;","&amp;SUBSTITUTE(Tabel2[[#This Row],[lon]],",","."))</f>
        <v>http://maps.google.nl/maps?q=50.924205,5.801317</v>
      </c>
    </row>
    <row r="2611" spans="1:11" x14ac:dyDescent="0.25">
      <c r="A2611" s="12">
        <f>TIMEVALUE(MID(Tabel2[[#This Row],[ns1:time2]],12,8))</f>
        <v>0.55553240740740739</v>
      </c>
      <c r="B2611" s="13">
        <f>ROUND(6370973.27862*((2*ASIN(SQRT((SIN((RADIANS(Strava!E2610)-RADIANS(Strava!E2611))/2)^2)+COS(RADIANS(Strava!E2610))*COS(RADIANS(Strava!E2611))*(SIN((RADIANS(Strava!F2610)-RADIANS(Strava!F2611))/2)^2))))),0)</f>
        <v>43</v>
      </c>
      <c r="C2611" s="14">
        <f t="shared" si="320"/>
        <v>37.611000000000288</v>
      </c>
      <c r="D2611" s="12">
        <f t="shared" si="321"/>
        <v>5.7870370370416424E-5</v>
      </c>
      <c r="E2611" s="12">
        <f t="shared" si="322"/>
        <v>9.3587962962962956E-2</v>
      </c>
      <c r="F2611" s="15">
        <f t="shared" si="323"/>
        <v>30.959999999975359</v>
      </c>
      <c r="G2611" s="15">
        <f t="shared" si="324"/>
        <v>31.371428571437967</v>
      </c>
      <c r="H2611" s="15">
        <f t="shared" si="325"/>
        <v>31.199999999996304</v>
      </c>
      <c r="I2611" s="15">
        <f t="shared" si="326"/>
        <v>31.199999999997015</v>
      </c>
      <c r="J2611" s="15">
        <f t="shared" si="327"/>
        <v>31.263157894738402</v>
      </c>
      <c r="K2611" s="21" t="str">
        <f>HYPERLINK("http://maps.google.nl/maps?q="&amp;SUBSTITUTE(Tabel2[[#This Row],[lat]],",",".")&amp;","&amp;SUBSTITUTE(Tabel2[[#This Row],[lon]],",","."))</f>
        <v>http://maps.google.nl/maps?q=50.923913,5.801723</v>
      </c>
    </row>
    <row r="2612" spans="1:11" x14ac:dyDescent="0.25">
      <c r="A2612" s="8">
        <f>TIMEVALUE(MID(Tabel2[[#This Row],[ns1:time2]],12,8))</f>
        <v>0.55557870370370377</v>
      </c>
      <c r="B2612" s="13">
        <f>ROUND(6370973.27862*((2*ASIN(SQRT((SIN((RADIANS(Strava!E2611)-RADIANS(Strava!E2612))/2)^2)+COS(RADIANS(Strava!E2611))*COS(RADIANS(Strava!E2612))*(SIN((RADIANS(Strava!F2611)-RADIANS(Strava!F2612))/2)^2))))),0)</f>
        <v>33</v>
      </c>
      <c r="C2612" s="10">
        <f t="shared" si="320"/>
        <v>37.64400000000029</v>
      </c>
      <c r="D2612" s="8">
        <f t="shared" si="321"/>
        <v>4.6296296296377548E-5</v>
      </c>
      <c r="E2612" s="8">
        <f t="shared" si="322"/>
        <v>9.3634259259259334E-2</v>
      </c>
      <c r="F2612" s="17">
        <f t="shared" si="323"/>
        <v>29.699999999947877</v>
      </c>
      <c r="G2612" s="17">
        <f t="shared" si="324"/>
        <v>30.39999999996305</v>
      </c>
      <c r="H2612" s="17">
        <f t="shared" si="325"/>
        <v>30.763636363623004</v>
      </c>
      <c r="I2612" s="17">
        <f t="shared" si="326"/>
        <v>30.738461538442778</v>
      </c>
      <c r="J2612" s="17">
        <f t="shared" si="327"/>
        <v>30.927272727260075</v>
      </c>
      <c r="K2612" s="20" t="str">
        <f>HYPERLINK("http://maps.google.nl/maps?q="&amp;SUBSTITUTE(Tabel2[[#This Row],[lat]],",",".")&amp;","&amp;SUBSTITUTE(Tabel2[[#This Row],[lon]],",","."))</f>
        <v>http://maps.google.nl/maps?q=50.923739,5.802097</v>
      </c>
    </row>
    <row r="2613" spans="1:11" x14ac:dyDescent="0.25">
      <c r="A2613" s="12">
        <f>TIMEVALUE(MID(Tabel2[[#This Row],[ns1:time2]],12,8))</f>
        <v>0.55559027777777781</v>
      </c>
      <c r="B2613" s="13">
        <f>ROUND(6370973.27862*((2*ASIN(SQRT((SIN((RADIANS(Strava!E2612)-RADIANS(Strava!E2613))/2)^2)+COS(RADIANS(Strava!E2612))*COS(RADIANS(Strava!E2613))*(SIN((RADIANS(Strava!F2612)-RADIANS(Strava!F2613))/2)^2))))),0)</f>
        <v>8</v>
      </c>
      <c r="C2613" s="14">
        <f t="shared" si="320"/>
        <v>37.652000000000292</v>
      </c>
      <c r="D2613" s="12">
        <f t="shared" si="321"/>
        <v>1.1574074074038876E-5</v>
      </c>
      <c r="E2613" s="12">
        <f t="shared" si="322"/>
        <v>9.3645833333333373E-2</v>
      </c>
      <c r="F2613" s="15">
        <f t="shared" si="323"/>
        <v>28.800000000087586</v>
      </c>
      <c r="G2613" s="15">
        <f t="shared" si="324"/>
        <v>29.519999999979333</v>
      </c>
      <c r="H2613" s="15">
        <f t="shared" si="325"/>
        <v>30.23999999997708</v>
      </c>
      <c r="I2613" s="15">
        <f t="shared" si="326"/>
        <v>30.599999999996378</v>
      </c>
      <c r="J2613" s="15">
        <f t="shared" si="327"/>
        <v>30.76363636363758</v>
      </c>
      <c r="K2613" s="21" t="str">
        <f>HYPERLINK("http://maps.google.nl/maps?q="&amp;SUBSTITUTE(Tabel2[[#This Row],[lat]],",",".")&amp;","&amp;SUBSTITUTE(Tabel2[[#This Row],[lon]],",","."))</f>
        <v>http://maps.google.nl/maps?q=50.923696,5.80218</v>
      </c>
    </row>
    <row r="2614" spans="1:11" x14ac:dyDescent="0.25">
      <c r="A2614" s="8">
        <f>TIMEVALUE(MID(Tabel2[[#This Row],[ns1:time2]],12,8))</f>
        <v>0.55563657407407407</v>
      </c>
      <c r="B2614" s="13">
        <f>ROUND(6370973.27862*((2*ASIN(SQRT((SIN((RADIANS(Strava!E2613)-RADIANS(Strava!E2614))/2)^2)+COS(RADIANS(Strava!E2613))*COS(RADIANS(Strava!E2614))*(SIN((RADIANS(Strava!F2613)-RADIANS(Strava!F2614))/2)^2))))),0)</f>
        <v>29</v>
      </c>
      <c r="C2614" s="10">
        <f t="shared" si="320"/>
        <v>37.681000000000296</v>
      </c>
      <c r="D2614" s="8">
        <f t="shared" si="321"/>
        <v>4.6296296296266526E-5</v>
      </c>
      <c r="E2614" s="8">
        <f t="shared" si="322"/>
        <v>9.3692129629629639E-2</v>
      </c>
      <c r="F2614" s="17">
        <f t="shared" si="323"/>
        <v>26.100000000016784</v>
      </c>
      <c r="G2614" s="17">
        <f t="shared" si="324"/>
        <v>26.640000000034327</v>
      </c>
      <c r="H2614" s="17">
        <f t="shared" si="325"/>
        <v>27.999999999998579</v>
      </c>
      <c r="I2614" s="17">
        <f t="shared" si="326"/>
        <v>29.057142857133389</v>
      </c>
      <c r="J2614" s="17">
        <f t="shared" si="327"/>
        <v>29.952000000000965</v>
      </c>
      <c r="K2614" s="20" t="str">
        <f>HYPERLINK("http://maps.google.nl/maps?q="&amp;SUBSTITUTE(Tabel2[[#This Row],[lat]],",",".")&amp;","&amp;SUBSTITUTE(Tabel2[[#This Row],[lon]],",","."))</f>
        <v>http://maps.google.nl/maps?q=50.923512,5.802477</v>
      </c>
    </row>
    <row r="2615" spans="1:11" x14ac:dyDescent="0.25">
      <c r="A2615" s="12">
        <f>TIMEVALUE(MID(Tabel2[[#This Row],[ns1:time2]],12,8))</f>
        <v>0.55570601851851853</v>
      </c>
      <c r="B2615" s="13">
        <f>ROUND(6370973.27862*((2*ASIN(SQRT((SIN((RADIANS(Strava!E2614)-RADIANS(Strava!E2615))/2)^2)+COS(RADIANS(Strava!E2614))*COS(RADIANS(Strava!E2615))*(SIN((RADIANS(Strava!F2614)-RADIANS(Strava!F2615))/2)^2))))),0)</f>
        <v>45</v>
      </c>
      <c r="C2615" s="14">
        <f t="shared" si="320"/>
        <v>37.726000000000298</v>
      </c>
      <c r="D2615" s="12">
        <f t="shared" si="321"/>
        <v>6.94444444444553E-5</v>
      </c>
      <c r="E2615" s="12">
        <f t="shared" si="322"/>
        <v>9.3761574074074094E-2</v>
      </c>
      <c r="F2615" s="15">
        <f t="shared" si="323"/>
        <v>26.999999999995779</v>
      </c>
      <c r="G2615" s="15">
        <f t="shared" si="324"/>
        <v>26.640000000006214</v>
      </c>
      <c r="H2615" s="15">
        <f t="shared" si="325"/>
        <v>26.836363636377609</v>
      </c>
      <c r="I2615" s="15">
        <f t="shared" si="326"/>
        <v>27.59999999999787</v>
      </c>
      <c r="J2615" s="15">
        <f t="shared" si="327"/>
        <v>29.280000000006464</v>
      </c>
      <c r="K2615" s="21" t="str">
        <f>HYPERLINK("http://maps.google.nl/maps?q="&amp;SUBSTITUTE(Tabel2[[#This Row],[lat]],",",".")&amp;","&amp;SUBSTITUTE(Tabel2[[#This Row],[lon]],",","."))</f>
        <v>http://maps.google.nl/maps?q=50.923193,5.802865</v>
      </c>
    </row>
    <row r="2616" spans="1:11" x14ac:dyDescent="0.25">
      <c r="A2616" s="8">
        <f>TIMEVALUE(MID(Tabel2[[#This Row],[ns1:time2]],12,8))</f>
        <v>0.55574074074074076</v>
      </c>
      <c r="B2616" s="13">
        <f>ROUND(6370973.27862*((2*ASIN(SQRT((SIN((RADIANS(Strava!E2615)-RADIANS(Strava!E2616))/2)^2)+COS(RADIANS(Strava!E2615))*COS(RADIANS(Strava!E2616))*(SIN((RADIANS(Strava!F2615)-RADIANS(Strava!F2616))/2)^2))))),0)</f>
        <v>24</v>
      </c>
      <c r="C2616" s="10">
        <f t="shared" si="320"/>
        <v>37.750000000000298</v>
      </c>
      <c r="D2616" s="8">
        <f t="shared" si="321"/>
        <v>3.472222222222765E-5</v>
      </c>
      <c r="E2616" s="8">
        <f t="shared" si="322"/>
        <v>9.3796296296296322E-2</v>
      </c>
      <c r="F2616" s="17">
        <f t="shared" si="323"/>
        <v>28.799999999995499</v>
      </c>
      <c r="G2616" s="17">
        <f t="shared" si="324"/>
        <v>27.599999999996733</v>
      </c>
      <c r="H2616" s="17">
        <f t="shared" si="325"/>
        <v>27.138461538465656</v>
      </c>
      <c r="I2616" s="17">
        <f t="shared" si="326"/>
        <v>27.257142857153298</v>
      </c>
      <c r="J2616" s="17">
        <f t="shared" si="327"/>
        <v>29.137500000002905</v>
      </c>
      <c r="K2616" s="20" t="str">
        <f>HYPERLINK("http://maps.google.nl/maps?q="&amp;SUBSTITUTE(Tabel2[[#This Row],[lat]],",",".")&amp;","&amp;SUBSTITUTE(Tabel2[[#This Row],[lon]],",","."))</f>
        <v>http://maps.google.nl/maps?q=50.922973,5.802873</v>
      </c>
    </row>
    <row r="2617" spans="1:11" x14ac:dyDescent="0.25">
      <c r="A2617" s="12">
        <f>TIMEVALUE(MID(Tabel2[[#This Row],[ns1:time2]],12,8))</f>
        <v>0.55577546296296299</v>
      </c>
      <c r="B2617" s="13">
        <f>ROUND(6370973.27862*((2*ASIN(SQRT((SIN((RADIANS(Strava!E2616)-RADIANS(Strava!E2617))/2)^2)+COS(RADIANS(Strava!E2616))*COS(RADIANS(Strava!E2617))*(SIN((RADIANS(Strava!F2616)-RADIANS(Strava!F2617))/2)^2))))),0)</f>
        <v>22</v>
      </c>
      <c r="C2617" s="14">
        <f t="shared" si="320"/>
        <v>37.772000000000297</v>
      </c>
      <c r="D2617" s="12">
        <f t="shared" si="321"/>
        <v>3.472222222222765E-5</v>
      </c>
      <c r="E2617" s="12">
        <f t="shared" si="322"/>
        <v>9.383101851851855E-2</v>
      </c>
      <c r="F2617" s="15">
        <f t="shared" si="323"/>
        <v>26.39999999999587</v>
      </c>
      <c r="G2617" s="15">
        <f t="shared" si="324"/>
        <v>27.599999999995312</v>
      </c>
      <c r="H2617" s="15">
        <f t="shared" si="325"/>
        <v>27.299999999996057</v>
      </c>
      <c r="I2617" s="15">
        <f t="shared" si="326"/>
        <v>27.000000000002199</v>
      </c>
      <c r="J2617" s="15">
        <f t="shared" si="327"/>
        <v>28.909090909088004</v>
      </c>
      <c r="K2617" s="21" t="str">
        <f>HYPERLINK("http://maps.google.nl/maps?q="&amp;SUBSTITUTE(Tabel2[[#This Row],[lat]],",",".")&amp;","&amp;SUBSTITUTE(Tabel2[[#This Row],[lon]],",","."))</f>
        <v>http://maps.google.nl/maps?q=50.922797,5.802718</v>
      </c>
    </row>
    <row r="2618" spans="1:11" x14ac:dyDescent="0.25">
      <c r="A2618" s="8">
        <f>TIMEVALUE(MID(Tabel2[[#This Row],[ns1:time2]],12,8))</f>
        <v>0.55578703703703702</v>
      </c>
      <c r="B2618" s="13">
        <f>ROUND(6370973.27862*((2*ASIN(SQRT((SIN((RADIANS(Strava!E2617)-RADIANS(Strava!E2618))/2)^2)+COS(RADIANS(Strava!E2617))*COS(RADIANS(Strava!E2618))*(SIN((RADIANS(Strava!F2617)-RADIANS(Strava!F2618))/2)^2))))),0)</f>
        <v>8</v>
      </c>
      <c r="C2618" s="10">
        <f t="shared" si="320"/>
        <v>37.7800000000003</v>
      </c>
      <c r="D2618" s="8">
        <f t="shared" si="321"/>
        <v>1.1574074074038876E-5</v>
      </c>
      <c r="E2618" s="8">
        <f t="shared" si="322"/>
        <v>9.3842592592592589E-2</v>
      </c>
      <c r="F2618" s="17">
        <f t="shared" si="323"/>
        <v>28.800000000087586</v>
      </c>
      <c r="G2618" s="17">
        <f t="shared" si="324"/>
        <v>27.000000000018385</v>
      </c>
      <c r="H2618" s="17">
        <f t="shared" si="325"/>
        <v>27.771428571437969</v>
      </c>
      <c r="I2618" s="17">
        <f t="shared" si="326"/>
        <v>27.415384615388113</v>
      </c>
      <c r="J2618" s="17">
        <f t="shared" si="327"/>
        <v>28.683870967742049</v>
      </c>
      <c r="K2618" s="20" t="str">
        <f>HYPERLINK("http://maps.google.nl/maps?q="&amp;SUBSTITUTE(Tabel2[[#This Row],[lat]],",",".")&amp;","&amp;SUBSTITUTE(Tabel2[[#This Row],[lon]],",","."))</f>
        <v>http://maps.google.nl/maps?q=50.92274,5.802656</v>
      </c>
    </row>
    <row r="2619" spans="1:11" x14ac:dyDescent="0.25">
      <c r="A2619" s="12">
        <f>TIMEVALUE(MID(Tabel2[[#This Row],[ns1:time2]],12,8))</f>
        <v>0.55583333333333329</v>
      </c>
      <c r="B2619" s="13">
        <f>ROUND(6370973.27862*((2*ASIN(SQRT((SIN((RADIANS(Strava!E2618)-RADIANS(Strava!E2619))/2)^2)+COS(RADIANS(Strava!E2618))*COS(RADIANS(Strava!E2619))*(SIN((RADIANS(Strava!F2618)-RADIANS(Strava!F2619))/2)^2))))),0)</f>
        <v>27</v>
      </c>
      <c r="C2619" s="14">
        <f t="shared" si="320"/>
        <v>37.807000000000301</v>
      </c>
      <c r="D2619" s="12">
        <f t="shared" si="321"/>
        <v>4.6296296296266526E-5</v>
      </c>
      <c r="E2619" s="12">
        <f t="shared" si="322"/>
        <v>9.3888888888888855E-2</v>
      </c>
      <c r="F2619" s="15">
        <f t="shared" si="323"/>
        <v>24.300000000015626</v>
      </c>
      <c r="G2619" s="15">
        <f t="shared" si="324"/>
        <v>25.200000000030951</v>
      </c>
      <c r="H2619" s="15">
        <f t="shared" si="325"/>
        <v>25.650000000017467</v>
      </c>
      <c r="I2619" s="15">
        <f t="shared" si="326"/>
        <v>26.509090909103183</v>
      </c>
      <c r="J2619" s="15">
        <f t="shared" si="327"/>
        <v>28.036363636368723</v>
      </c>
      <c r="K2619" s="21" t="str">
        <f>HYPERLINK("http://maps.google.nl/maps?q="&amp;SUBSTITUTE(Tabel2[[#This Row],[lat]],",",".")&amp;","&amp;SUBSTITUTE(Tabel2[[#This Row],[lon]],",","."))</f>
        <v>http://maps.google.nl/maps?q=50.922543,5.802441</v>
      </c>
    </row>
    <row r="2620" spans="1:11" x14ac:dyDescent="0.25">
      <c r="A2620" s="8">
        <f>TIMEVALUE(MID(Tabel2[[#This Row],[ns1:time2]],12,8))</f>
        <v>0.55584490740740744</v>
      </c>
      <c r="B2620" s="13">
        <f>ROUND(6370973.27862*((2*ASIN(SQRT((SIN((RADIANS(Strava!E2619)-RADIANS(Strava!E2620))/2)^2)+COS(RADIANS(Strava!E2619))*COS(RADIANS(Strava!E2620))*(SIN((RADIANS(Strava!F2619)-RADIANS(Strava!F2620))/2)^2))))),0)</f>
        <v>8</v>
      </c>
      <c r="C2620" s="10">
        <f t="shared" si="320"/>
        <v>37.815000000000303</v>
      </c>
      <c r="D2620" s="8">
        <f t="shared" si="321"/>
        <v>1.1574074074149898E-5</v>
      </c>
      <c r="E2620" s="8">
        <f t="shared" si="322"/>
        <v>9.3900462962963005E-2</v>
      </c>
      <c r="F2620" s="17">
        <f t="shared" si="323"/>
        <v>28.799999999811327</v>
      </c>
      <c r="G2620" s="17">
        <f t="shared" si="324"/>
        <v>25.199999999982605</v>
      </c>
      <c r="H2620" s="17">
        <f t="shared" si="325"/>
        <v>25.799999999999788</v>
      </c>
      <c r="I2620" s="17">
        <f t="shared" si="326"/>
        <v>25.999999999997868</v>
      </c>
      <c r="J2620" s="17">
        <f t="shared" si="327"/>
        <v>27.787499999994466</v>
      </c>
      <c r="K2620" s="20" t="str">
        <f>HYPERLINK("http://maps.google.nl/maps?q="&amp;SUBSTITUTE(Tabel2[[#This Row],[lat]],",",".")&amp;","&amp;SUBSTITUTE(Tabel2[[#This Row],[lon]],",","."))</f>
        <v>http://maps.google.nl/maps?q=50.922482,5.802384</v>
      </c>
    </row>
    <row r="2621" spans="1:11" x14ac:dyDescent="0.25">
      <c r="A2621" s="12">
        <f>TIMEVALUE(MID(Tabel2[[#This Row],[ns1:time2]],12,8))</f>
        <v>0.55586805555555552</v>
      </c>
      <c r="B2621" s="13">
        <f>ROUND(6370973.27862*((2*ASIN(SQRT((SIN((RADIANS(Strava!E2620)-RADIANS(Strava!E2621))/2)^2)+COS(RADIANS(Strava!E2620))*COS(RADIANS(Strava!E2621))*(SIN((RADIANS(Strava!F2620)-RADIANS(Strava!F2621))/2)^2))))),0)</f>
        <v>14</v>
      </c>
      <c r="C2621" s="14">
        <f t="shared" si="320"/>
        <v>37.829000000000306</v>
      </c>
      <c r="D2621" s="12">
        <f t="shared" si="321"/>
        <v>2.3148148148077752E-5</v>
      </c>
      <c r="E2621" s="12">
        <f t="shared" si="322"/>
        <v>9.3923611111111083E-2</v>
      </c>
      <c r="F2621" s="15">
        <f t="shared" si="323"/>
        <v>25.200000000076638</v>
      </c>
      <c r="G2621" s="15">
        <f t="shared" si="324"/>
        <v>26.400000000002557</v>
      </c>
      <c r="H2621" s="15">
        <f t="shared" si="325"/>
        <v>25.200000000010963</v>
      </c>
      <c r="I2621" s="15">
        <f t="shared" si="326"/>
        <v>25.650000000020665</v>
      </c>
      <c r="J2621" s="15">
        <f t="shared" si="327"/>
        <v>27.062068965521181</v>
      </c>
      <c r="K2621" s="21" t="str">
        <f>HYPERLINK("http://maps.google.nl/maps?q="&amp;SUBSTITUTE(Tabel2[[#This Row],[lat]],",",".")&amp;","&amp;SUBSTITUTE(Tabel2[[#This Row],[lon]],",","."))</f>
        <v>http://maps.google.nl/maps?q=50.922368,5.802288</v>
      </c>
    </row>
    <row r="2622" spans="1:11" x14ac:dyDescent="0.25">
      <c r="A2622" s="8">
        <f>TIMEVALUE(MID(Tabel2[[#This Row],[ns1:time2]],12,8))</f>
        <v>0.55587962962962967</v>
      </c>
      <c r="B2622" s="13">
        <f>ROUND(6370973.27862*((2*ASIN(SQRT((SIN((RADIANS(Strava!E2621)-RADIANS(Strava!E2622))/2)^2)+COS(RADIANS(Strava!E2621))*COS(RADIANS(Strava!E2622))*(SIN((RADIANS(Strava!F2621)-RADIANS(Strava!F2622))/2)^2))))),0)</f>
        <v>7</v>
      </c>
      <c r="C2622" s="10">
        <f t="shared" si="320"/>
        <v>37.836000000000304</v>
      </c>
      <c r="D2622" s="8">
        <f t="shared" si="321"/>
        <v>1.1574074074149898E-5</v>
      </c>
      <c r="E2622" s="8">
        <f t="shared" si="322"/>
        <v>9.3935185185185233E-2</v>
      </c>
      <c r="F2622" s="17">
        <f t="shared" si="323"/>
        <v>25.199999999834912</v>
      </c>
      <c r="G2622" s="17">
        <f t="shared" si="324"/>
        <v>25.199999999997015</v>
      </c>
      <c r="H2622" s="17">
        <f t="shared" si="325"/>
        <v>26.099999999957316</v>
      </c>
      <c r="I2622" s="17">
        <f t="shared" si="326"/>
        <v>25.199999999988009</v>
      </c>
      <c r="J2622" s="17">
        <f t="shared" si="327"/>
        <v>26.584615384619759</v>
      </c>
      <c r="K2622" s="20" t="str">
        <f>HYPERLINK("http://maps.google.nl/maps?q="&amp;SUBSTITUTE(Tabel2[[#This Row],[lat]],",",".")&amp;","&amp;SUBSTITUTE(Tabel2[[#This Row],[lon]],",","."))</f>
        <v>http://maps.google.nl/maps?q=50.92231,5.802241</v>
      </c>
    </row>
    <row r="2623" spans="1:11" x14ac:dyDescent="0.25">
      <c r="A2623" s="12">
        <f>TIMEVALUE(MID(Tabel2[[#This Row],[ns1:time2]],12,8))</f>
        <v>0.55589120370370371</v>
      </c>
      <c r="B2623" s="13">
        <f>ROUND(6370973.27862*((2*ASIN(SQRT((SIN((RADIANS(Strava!E2622)-RADIANS(Strava!E2623))/2)^2)+COS(RADIANS(Strava!E2622))*COS(RADIANS(Strava!E2623))*(SIN((RADIANS(Strava!F2622)-RADIANS(Strava!F2623))/2)^2))))),0)</f>
        <v>6</v>
      </c>
      <c r="C2623" s="14">
        <f t="shared" si="320"/>
        <v>37.842000000000304</v>
      </c>
      <c r="D2623" s="12">
        <f t="shared" si="321"/>
        <v>1.1574074074038876E-5</v>
      </c>
      <c r="E2623" s="12">
        <f t="shared" si="322"/>
        <v>9.3946759259259272E-2</v>
      </c>
      <c r="F2623" s="15">
        <f t="shared" si="323"/>
        <v>21.600000000065688</v>
      </c>
      <c r="G2623" s="15">
        <f t="shared" si="324"/>
        <v>23.399999999955554</v>
      </c>
      <c r="H2623" s="15">
        <f t="shared" si="325"/>
        <v>24.300000000016546</v>
      </c>
      <c r="I2623" s="15">
        <f t="shared" si="326"/>
        <v>25.199999999982605</v>
      </c>
      <c r="J2623" s="15">
        <f t="shared" si="327"/>
        <v>26.307692307696318</v>
      </c>
      <c r="K2623" s="21" t="str">
        <f>HYPERLINK("http://maps.google.nl/maps?q="&amp;SUBSTITUTE(Tabel2[[#This Row],[lat]],",",".")&amp;","&amp;SUBSTITUTE(Tabel2[[#This Row],[lon]],",","."))</f>
        <v>http://maps.google.nl/maps?q=50.922266,5.80219</v>
      </c>
    </row>
    <row r="2624" spans="1:11" x14ac:dyDescent="0.25">
      <c r="A2624" s="8">
        <f>TIMEVALUE(MID(Tabel2[[#This Row],[ns1:time2]],12,8))</f>
        <v>0.55590277777777775</v>
      </c>
      <c r="B2624" s="13">
        <f>ROUND(6370973.27862*((2*ASIN(SQRT((SIN((RADIANS(Strava!E2623)-RADIANS(Strava!E2624))/2)^2)+COS(RADIANS(Strava!E2623))*COS(RADIANS(Strava!E2624))*(SIN((RADIANS(Strava!F2623)-RADIANS(Strava!F2624))/2)^2))))),0)</f>
        <v>6</v>
      </c>
      <c r="C2624" s="10">
        <f t="shared" si="320"/>
        <v>37.848000000000305</v>
      </c>
      <c r="D2624" s="8">
        <f t="shared" si="321"/>
        <v>1.1574074074038876E-5</v>
      </c>
      <c r="E2624" s="8">
        <f t="shared" si="322"/>
        <v>9.395833333333331E-2</v>
      </c>
      <c r="F2624" s="17">
        <f t="shared" si="323"/>
        <v>21.600000000065688</v>
      </c>
      <c r="G2624" s="17">
        <f t="shared" si="324"/>
        <v>21.600000000066508</v>
      </c>
      <c r="H2624" s="17">
        <f t="shared" si="325"/>
        <v>22.799999999994458</v>
      </c>
      <c r="I2624" s="17">
        <f t="shared" si="326"/>
        <v>23.760000000027574</v>
      </c>
      <c r="J2624" s="17">
        <f t="shared" si="327"/>
        <v>26.139130434787152</v>
      </c>
      <c r="K2624" s="20" t="str">
        <f>HYPERLINK("http://maps.google.nl/maps?q="&amp;SUBSTITUTE(Tabel2[[#This Row],[lat]],",",".")&amp;","&amp;SUBSTITUTE(Tabel2[[#This Row],[lon]],",","."))</f>
        <v>http://maps.google.nl/maps?q=50.922218,5.802143</v>
      </c>
    </row>
    <row r="2625" spans="1:11" x14ac:dyDescent="0.25">
      <c r="A2625" s="12">
        <f>TIMEVALUE(MID(Tabel2[[#This Row],[ns1:time2]],12,8))</f>
        <v>0.55591435185185178</v>
      </c>
      <c r="B2625" s="13">
        <f>ROUND(6370973.27862*((2*ASIN(SQRT((SIN((RADIANS(Strava!E2624)-RADIANS(Strava!E2625))/2)^2)+COS(RADIANS(Strava!E2624))*COS(RADIANS(Strava!E2625))*(SIN((RADIANS(Strava!F2624)-RADIANS(Strava!F2625))/2)^2))))),0)</f>
        <v>6</v>
      </c>
      <c r="C2625" s="14">
        <f t="shared" si="320"/>
        <v>37.854000000000305</v>
      </c>
      <c r="D2625" s="12">
        <f t="shared" si="321"/>
        <v>1.1574074074038876E-5</v>
      </c>
      <c r="E2625" s="12">
        <f t="shared" si="322"/>
        <v>9.3969907407407349E-2</v>
      </c>
      <c r="F2625" s="15">
        <f t="shared" si="323"/>
        <v>21.600000000065688</v>
      </c>
      <c r="G2625" s="15">
        <f t="shared" si="324"/>
        <v>21.600000000066508</v>
      </c>
      <c r="H2625" s="15">
        <f t="shared" si="325"/>
        <v>21.600000000066508</v>
      </c>
      <c r="I2625" s="15">
        <f t="shared" si="326"/>
        <v>22.500000000013188</v>
      </c>
      <c r="J2625" s="15">
        <f t="shared" si="327"/>
        <v>25.600000000011086</v>
      </c>
      <c r="K2625" s="21" t="str">
        <f>HYPERLINK("http://maps.google.nl/maps?q="&amp;SUBSTITUTE(Tabel2[[#This Row],[lat]],",",".")&amp;","&amp;SUBSTITUTE(Tabel2[[#This Row],[lon]],",","."))</f>
        <v>http://maps.google.nl/maps?q=50.922173,5.802096</v>
      </c>
    </row>
    <row r="2626" spans="1:11" x14ac:dyDescent="0.25">
      <c r="A2626" s="8">
        <f>TIMEVALUE(MID(Tabel2[[#This Row],[ns1:time2]],12,8))</f>
        <v>0.55592592592592593</v>
      </c>
      <c r="B2626" s="13">
        <f>ROUND(6370973.27862*((2*ASIN(SQRT((SIN((RADIANS(Strava!E2625)-RADIANS(Strava!E2626))/2)^2)+COS(RADIANS(Strava!E2625))*COS(RADIANS(Strava!E2626))*(SIN((RADIANS(Strava!F2625)-RADIANS(Strava!F2626))/2)^2))))),0)</f>
        <v>7</v>
      </c>
      <c r="C2626" s="10">
        <f t="shared" si="320"/>
        <v>37.861000000000303</v>
      </c>
      <c r="D2626" s="8">
        <f t="shared" si="321"/>
        <v>1.1574074074149898E-5</v>
      </c>
      <c r="E2626" s="8">
        <f t="shared" si="322"/>
        <v>9.3981481481481499E-2</v>
      </c>
      <c r="F2626" s="17">
        <f t="shared" si="323"/>
        <v>25.199999999834912</v>
      </c>
      <c r="G2626" s="17">
        <f t="shared" si="324"/>
        <v>23.399999999955554</v>
      </c>
      <c r="H2626" s="17">
        <f t="shared" si="325"/>
        <v>22.799999999994458</v>
      </c>
      <c r="I2626" s="17">
        <f t="shared" si="326"/>
        <v>22.500000000013188</v>
      </c>
      <c r="J2626" s="17">
        <f t="shared" si="327"/>
        <v>24.975000000002034</v>
      </c>
      <c r="K2626" s="20" t="str">
        <f>HYPERLINK("http://maps.google.nl/maps?q="&amp;SUBSTITUTE(Tabel2[[#This Row],[lat]],",",".")&amp;","&amp;SUBSTITUTE(Tabel2[[#This Row],[lon]],",","."))</f>
        <v>http://maps.google.nl/maps?q=50.922122,5.802045</v>
      </c>
    </row>
    <row r="2627" spans="1:11" x14ac:dyDescent="0.25">
      <c r="A2627" s="12">
        <f>TIMEVALUE(MID(Tabel2[[#This Row],[ns1:time2]],12,8))</f>
        <v>0.5559722222222222</v>
      </c>
      <c r="B2627" s="13">
        <f>ROUND(6370973.27862*((2*ASIN(SQRT((SIN((RADIANS(Strava!E2626)-RADIANS(Strava!E2627))/2)^2)+COS(RADIANS(Strava!E2626))*COS(RADIANS(Strava!E2627))*(SIN((RADIANS(Strava!F2626)-RADIANS(Strava!F2627))/2)^2))))),0)</f>
        <v>26</v>
      </c>
      <c r="C2627" s="14">
        <f t="shared" si="320"/>
        <v>37.887000000000306</v>
      </c>
      <c r="D2627" s="12">
        <f t="shared" si="321"/>
        <v>4.6296296296266526E-5</v>
      </c>
      <c r="E2627" s="12">
        <f t="shared" si="322"/>
        <v>9.4027777777777766E-2</v>
      </c>
      <c r="F2627" s="15">
        <f t="shared" si="323"/>
        <v>23.400000000015044</v>
      </c>
      <c r="G2627" s="15">
        <f t="shared" si="324"/>
        <v>23.759999999981993</v>
      </c>
      <c r="H2627" s="15">
        <f t="shared" si="325"/>
        <v>23.399999999997227</v>
      </c>
      <c r="I2627" s="15">
        <f t="shared" si="326"/>
        <v>23.142857142864973</v>
      </c>
      <c r="J2627" s="15">
        <f t="shared" si="327"/>
        <v>24.352941176477866</v>
      </c>
      <c r="K2627" s="21" t="str">
        <f>HYPERLINK("http://maps.google.nl/maps?q="&amp;SUBSTITUTE(Tabel2[[#This Row],[lat]],",",".")&amp;","&amp;SUBSTITUTE(Tabel2[[#This Row],[lon]],",","."))</f>
        <v>http://maps.google.nl/maps?q=50.921922,5.801866</v>
      </c>
    </row>
    <row r="2628" spans="1:11" x14ac:dyDescent="0.25">
      <c r="A2628" s="8">
        <f>TIMEVALUE(MID(Tabel2[[#This Row],[ns1:time2]],12,8))</f>
        <v>0.55598379629629624</v>
      </c>
      <c r="B2628" s="13">
        <f>ROUND(6370973.27862*((2*ASIN(SQRT((SIN((RADIANS(Strava!E2627)-RADIANS(Strava!E2628))/2)^2)+COS(RADIANS(Strava!E2627))*COS(RADIANS(Strava!E2628))*(SIN((RADIANS(Strava!F2627)-RADIANS(Strava!F2628))/2)^2))))),0)</f>
        <v>6</v>
      </c>
      <c r="C2628" s="10">
        <f t="shared" ref="C2628:C2691" si="328">C2627+B2628/1000</f>
        <v>37.893000000000306</v>
      </c>
      <c r="D2628" s="8">
        <f t="shared" ref="D2628:D2691" si="329">A2628-A2627</f>
        <v>1.1574074074038876E-5</v>
      </c>
      <c r="E2628" s="8">
        <f t="shared" ref="E2628:E2691" si="330">+E2627+D2628</f>
        <v>9.4039351851851805E-2</v>
      </c>
      <c r="F2628" s="17">
        <f t="shared" ref="F2628:F2691" si="331">(B2628/1000)/(D2628*24)</f>
        <v>21.600000000065688</v>
      </c>
      <c r="G2628" s="17">
        <f t="shared" si="324"/>
        <v>23.040000000028446</v>
      </c>
      <c r="H2628" s="17">
        <f t="shared" si="325"/>
        <v>23.399999999997227</v>
      </c>
      <c r="I2628" s="17">
        <f t="shared" si="326"/>
        <v>23.142857142864973</v>
      </c>
      <c r="J2628" s="17">
        <f t="shared" si="327"/>
        <v>23.929411764712551</v>
      </c>
      <c r="K2628" s="20" t="str">
        <f>HYPERLINK("http://maps.google.nl/maps?q="&amp;SUBSTITUTE(Tabel2[[#This Row],[lat]],",",".")&amp;","&amp;SUBSTITUTE(Tabel2[[#This Row],[lon]],",","."))</f>
        <v>http://maps.google.nl/maps?q=50.921869,5.801829</v>
      </c>
    </row>
    <row r="2629" spans="1:11" x14ac:dyDescent="0.25">
      <c r="A2629" s="12">
        <f>TIMEVALUE(MID(Tabel2[[#This Row],[ns1:time2]],12,8))</f>
        <v>0.55599537037037039</v>
      </c>
      <c r="B2629" s="13">
        <f>ROUND(6370973.27862*((2*ASIN(SQRT((SIN((RADIANS(Strava!E2628)-RADIANS(Strava!E2629))/2)^2)+COS(RADIANS(Strava!E2628))*COS(RADIANS(Strava!E2629))*(SIN((RADIANS(Strava!F2628)-RADIANS(Strava!F2629))/2)^2))))),0)</f>
        <v>7</v>
      </c>
      <c r="C2629" s="14">
        <f t="shared" si="328"/>
        <v>37.900000000000304</v>
      </c>
      <c r="D2629" s="12">
        <f t="shared" si="329"/>
        <v>1.1574074074149898E-5</v>
      </c>
      <c r="E2629" s="12">
        <f t="shared" si="330"/>
        <v>9.4050925925925954E-2</v>
      </c>
      <c r="F2629" s="15">
        <f t="shared" si="331"/>
        <v>25.199999999834912</v>
      </c>
      <c r="G2629" s="15">
        <f t="shared" ref="G2629:G2692" si="332">(C2629-C2627)/((E2629-E2627)*24)</f>
        <v>23.399999999955554</v>
      </c>
      <c r="H2629" s="15">
        <f t="shared" ref="H2629:H2692" si="333">(C2629-C2626)/((E2629-E2626)*24)</f>
        <v>23.399999999997227</v>
      </c>
      <c r="I2629" s="15">
        <f t="shared" si="326"/>
        <v>23.657142857117226</v>
      </c>
      <c r="J2629" s="15">
        <f t="shared" si="327"/>
        <v>23.914285714277419</v>
      </c>
      <c r="K2629" s="21" t="str">
        <f>HYPERLINK("http://maps.google.nl/maps?q="&amp;SUBSTITUTE(Tabel2[[#This Row],[lat]],",",".")&amp;","&amp;SUBSTITUTE(Tabel2[[#This Row],[lon]],",","."))</f>
        <v>http://maps.google.nl/maps?q=50.921818,5.801781</v>
      </c>
    </row>
    <row r="2630" spans="1:11" x14ac:dyDescent="0.25">
      <c r="A2630" s="8">
        <f>TIMEVALUE(MID(Tabel2[[#This Row],[ns1:time2]],12,8))</f>
        <v>0.55600694444444443</v>
      </c>
      <c r="B2630" s="13">
        <f>ROUND(6370973.27862*((2*ASIN(SQRT((SIN((RADIANS(Strava!E2629)-RADIANS(Strava!E2630))/2)^2)+COS(RADIANS(Strava!E2629))*COS(RADIANS(Strava!E2630))*(SIN((RADIANS(Strava!F2629)-RADIANS(Strava!F2630))/2)^2))))),0)</f>
        <v>7</v>
      </c>
      <c r="C2630" s="10">
        <f t="shared" si="328"/>
        <v>37.907000000000302</v>
      </c>
      <c r="D2630" s="8">
        <f t="shared" si="329"/>
        <v>1.1574074074038876E-5</v>
      </c>
      <c r="E2630" s="8">
        <f t="shared" si="330"/>
        <v>9.4062499999999993E-2</v>
      </c>
      <c r="F2630" s="17">
        <f t="shared" si="331"/>
        <v>25.200000000076638</v>
      </c>
      <c r="G2630" s="17">
        <f t="shared" si="332"/>
        <v>25.199999999948201</v>
      </c>
      <c r="H2630" s="17">
        <f t="shared" si="333"/>
        <v>23.999999999991473</v>
      </c>
      <c r="I2630" s="17">
        <f t="shared" ref="I2630:I2693" si="334">(C2630-C2626)/((E2630-E2626)*24)</f>
        <v>23.657142857149644</v>
      </c>
      <c r="J2630" s="17">
        <f t="shared" si="327"/>
        <v>23.657142857149644</v>
      </c>
      <c r="K2630" s="20" t="str">
        <f>HYPERLINK("http://maps.google.nl/maps?q="&amp;SUBSTITUTE(Tabel2[[#This Row],[lat]],",",".")&amp;","&amp;SUBSTITUTE(Tabel2[[#This Row],[lon]],",","."))</f>
        <v>http://maps.google.nl/maps?q=50.921764,5.801731</v>
      </c>
    </row>
    <row r="2631" spans="1:11" x14ac:dyDescent="0.25">
      <c r="A2631" s="12">
        <f>TIMEVALUE(MID(Tabel2[[#This Row],[ns1:time2]],12,8))</f>
        <v>0.55601851851851858</v>
      </c>
      <c r="B2631" s="13">
        <f>ROUND(6370973.27862*((2*ASIN(SQRT((SIN((RADIANS(Strava!E2630)-RADIANS(Strava!E2631))/2)^2)+COS(RADIANS(Strava!E2630))*COS(RADIANS(Strava!E2631))*(SIN((RADIANS(Strava!F2630)-RADIANS(Strava!F2631))/2)^2))))),0)</f>
        <v>8</v>
      </c>
      <c r="C2631" s="14">
        <f t="shared" si="328"/>
        <v>37.915000000000305</v>
      </c>
      <c r="D2631" s="12">
        <f t="shared" si="329"/>
        <v>1.1574074074149898E-5</v>
      </c>
      <c r="E2631" s="12">
        <f t="shared" si="330"/>
        <v>9.4074074074074143E-2</v>
      </c>
      <c r="F2631" s="15">
        <f t="shared" si="331"/>
        <v>28.799999999811327</v>
      </c>
      <c r="G2631" s="15">
        <f t="shared" si="332"/>
        <v>26.999999999953637</v>
      </c>
      <c r="H2631" s="15">
        <f t="shared" si="333"/>
        <v>26.399999999909618</v>
      </c>
      <c r="I2631" s="15">
        <f t="shared" si="334"/>
        <v>25.199999999954596</v>
      </c>
      <c r="J2631" s="15">
        <f t="shared" si="327"/>
        <v>23.815384615368767</v>
      </c>
      <c r="K2631" s="21" t="str">
        <f>HYPERLINK("http://maps.google.nl/maps?q="&amp;SUBSTITUTE(Tabel2[[#This Row],[lat]],",",".")&amp;","&amp;SUBSTITUTE(Tabel2[[#This Row],[lon]],",","."))</f>
        <v>http://maps.google.nl/maps?q=50.921701,5.801688</v>
      </c>
    </row>
    <row r="2632" spans="1:11" x14ac:dyDescent="0.25">
      <c r="A2632" s="8">
        <f>TIMEVALUE(MID(Tabel2[[#This Row],[ns1:time2]],12,8))</f>
        <v>0.55604166666666666</v>
      </c>
      <c r="B2632" s="13">
        <f>ROUND(6370973.27862*((2*ASIN(SQRT((SIN((RADIANS(Strava!E2631)-RADIANS(Strava!E2632))/2)^2)+COS(RADIANS(Strava!E2631))*COS(RADIANS(Strava!E2632))*(SIN((RADIANS(Strava!F2631)-RADIANS(Strava!F2632))/2)^2))))),0)</f>
        <v>15</v>
      </c>
      <c r="C2632" s="10">
        <f t="shared" si="328"/>
        <v>37.930000000000305</v>
      </c>
      <c r="D2632" s="8">
        <f t="shared" si="329"/>
        <v>2.3148148148077752E-5</v>
      </c>
      <c r="E2632" s="8">
        <f t="shared" si="330"/>
        <v>9.4097222222222221E-2</v>
      </c>
      <c r="F2632" s="17">
        <f t="shared" si="331"/>
        <v>27.00000000008211</v>
      </c>
      <c r="G2632" s="17">
        <f t="shared" si="332"/>
        <v>27.599999999999575</v>
      </c>
      <c r="H2632" s="17">
        <f t="shared" si="333"/>
        <v>27.000000000018385</v>
      </c>
      <c r="I2632" s="17">
        <f t="shared" si="334"/>
        <v>26.639999999978105</v>
      </c>
      <c r="J2632" s="17">
        <f t="shared" si="327"/>
        <v>24.171428571436142</v>
      </c>
      <c r="K2632" s="20" t="str">
        <f>HYPERLINK("http://maps.google.nl/maps?q="&amp;SUBSTITUTE(Tabel2[[#This Row],[lat]],",",".")&amp;","&amp;SUBSTITUTE(Tabel2[[#This Row],[lon]],",","."))</f>
        <v>http://maps.google.nl/maps?q=50.921577,5.801603</v>
      </c>
    </row>
    <row r="2633" spans="1:11" x14ac:dyDescent="0.25">
      <c r="A2633" s="12">
        <f>TIMEVALUE(MID(Tabel2[[#This Row],[ns1:time2]],12,8))</f>
        <v>0.5560532407407407</v>
      </c>
      <c r="B2633" s="13">
        <f>ROUND(6370973.27862*((2*ASIN(SQRT((SIN((RADIANS(Strava!E2632)-RADIANS(Strava!E2633))/2)^2)+COS(RADIANS(Strava!E2632))*COS(RADIANS(Strava!E2633))*(SIN((RADIANS(Strava!F2632)-RADIANS(Strava!F2633))/2)^2))))),0)</f>
        <v>8</v>
      </c>
      <c r="C2633" s="14">
        <f t="shared" si="328"/>
        <v>37.938000000000308</v>
      </c>
      <c r="D2633" s="12">
        <f t="shared" si="329"/>
        <v>1.1574074074038876E-5</v>
      </c>
      <c r="E2633" s="12">
        <f t="shared" si="330"/>
        <v>9.410879629629626E-2</v>
      </c>
      <c r="F2633" s="15">
        <f t="shared" si="331"/>
        <v>28.800000000087586</v>
      </c>
      <c r="G2633" s="15">
        <f t="shared" si="332"/>
        <v>27.600000000087825</v>
      </c>
      <c r="H2633" s="15">
        <f t="shared" si="333"/>
        <v>27.900000000023262</v>
      </c>
      <c r="I2633" s="15">
        <f t="shared" si="334"/>
        <v>27.360000000033459</v>
      </c>
      <c r="J2633" s="15">
        <f t="shared" si="327"/>
        <v>24.685714285722639</v>
      </c>
      <c r="K2633" s="21" t="str">
        <f>HYPERLINK("http://maps.google.nl/maps?q="&amp;SUBSTITUTE(Tabel2[[#This Row],[lat]],",",".")&amp;","&amp;SUBSTITUTE(Tabel2[[#This Row],[lon]],",","."))</f>
        <v>http://maps.google.nl/maps?q=50.921513,5.801556</v>
      </c>
    </row>
    <row r="2634" spans="1:11" x14ac:dyDescent="0.25">
      <c r="A2634" s="8">
        <f>TIMEVALUE(MID(Tabel2[[#This Row],[ns1:time2]],12,8))</f>
        <v>0.55606481481481485</v>
      </c>
      <c r="B2634" s="13">
        <f>ROUND(6370973.27862*((2*ASIN(SQRT((SIN((RADIANS(Strava!E2633)-RADIANS(Strava!E2634))/2)^2)+COS(RADIANS(Strava!E2633))*COS(RADIANS(Strava!E2634))*(SIN((RADIANS(Strava!F2633)-RADIANS(Strava!F2634))/2)^2))))),0)</f>
        <v>7</v>
      </c>
      <c r="C2634" s="10">
        <f t="shared" si="328"/>
        <v>37.945000000000306</v>
      </c>
      <c r="D2634" s="8">
        <f t="shared" si="329"/>
        <v>1.1574074074149898E-5</v>
      </c>
      <c r="E2634" s="8">
        <f t="shared" si="330"/>
        <v>9.412037037037041E-2</v>
      </c>
      <c r="F2634" s="17">
        <f t="shared" si="331"/>
        <v>25.199999999834912</v>
      </c>
      <c r="G2634" s="17">
        <f t="shared" si="332"/>
        <v>26.999999999953637</v>
      </c>
      <c r="H2634" s="17">
        <f t="shared" si="333"/>
        <v>27.000000000018385</v>
      </c>
      <c r="I2634" s="17">
        <f t="shared" si="334"/>
        <v>27.359999999980968</v>
      </c>
      <c r="J2634" s="17">
        <f t="shared" si="327"/>
        <v>24.942857142847885</v>
      </c>
      <c r="K2634" s="20" t="str">
        <f>HYPERLINK("http://maps.google.nl/maps?q="&amp;SUBSTITUTE(Tabel2[[#This Row],[lat]],",",".")&amp;","&amp;SUBSTITUTE(Tabel2[[#This Row],[lon]],",","."))</f>
        <v>http://maps.google.nl/maps?q=50.921455,5.801505</v>
      </c>
    </row>
    <row r="2635" spans="1:11" x14ac:dyDescent="0.25">
      <c r="A2635" s="12">
        <f>TIMEVALUE(MID(Tabel2[[#This Row],[ns1:time2]],12,8))</f>
        <v>0.55607638888888888</v>
      </c>
      <c r="B2635" s="13">
        <f>ROUND(6370973.27862*((2*ASIN(SQRT((SIN((RADIANS(Strava!E2634)-RADIANS(Strava!E2635))/2)^2)+COS(RADIANS(Strava!E2634))*COS(RADIANS(Strava!E2635))*(SIN((RADIANS(Strava!F2634)-RADIANS(Strava!F2635))/2)^2))))),0)</f>
        <v>8</v>
      </c>
      <c r="C2635" s="14">
        <f t="shared" si="328"/>
        <v>37.953000000000308</v>
      </c>
      <c r="D2635" s="12">
        <f t="shared" si="329"/>
        <v>1.1574074074038876E-5</v>
      </c>
      <c r="E2635" s="12">
        <f t="shared" si="330"/>
        <v>9.4131944444444449E-2</v>
      </c>
      <c r="F2635" s="15">
        <f t="shared" si="331"/>
        <v>28.800000000087586</v>
      </c>
      <c r="G2635" s="15">
        <f t="shared" si="332"/>
        <v>26.999999999953637</v>
      </c>
      <c r="H2635" s="15">
        <f t="shared" si="333"/>
        <v>27.599999999999575</v>
      </c>
      <c r="I2635" s="15">
        <f t="shared" si="334"/>
        <v>27.360000000033459</v>
      </c>
      <c r="J2635" s="15">
        <f t="shared" si="327"/>
        <v>25.457142857134027</v>
      </c>
      <c r="K2635" s="21" t="str">
        <f>HYPERLINK("http://maps.google.nl/maps?q="&amp;SUBSTITUTE(Tabel2[[#This Row],[lat]],",",".")&amp;","&amp;SUBSTITUTE(Tabel2[[#This Row],[lon]],",","."))</f>
        <v>http://maps.google.nl/maps?q=50.921391,5.801453</v>
      </c>
    </row>
    <row r="2636" spans="1:11" x14ac:dyDescent="0.25">
      <c r="A2636" s="8">
        <f>TIMEVALUE(MID(Tabel2[[#This Row],[ns1:time2]],12,8))</f>
        <v>0.55608796296296303</v>
      </c>
      <c r="B2636" s="13">
        <f>ROUND(6370973.27862*((2*ASIN(SQRT((SIN((RADIANS(Strava!E2635)-RADIANS(Strava!E2636))/2)^2)+COS(RADIANS(Strava!E2635))*COS(RADIANS(Strava!E2636))*(SIN((RADIANS(Strava!F2635)-RADIANS(Strava!F2636))/2)^2))))),0)</f>
        <v>7</v>
      </c>
      <c r="C2636" s="10">
        <f t="shared" si="328"/>
        <v>37.960000000000306</v>
      </c>
      <c r="D2636" s="8">
        <f t="shared" si="329"/>
        <v>1.1574074074149898E-5</v>
      </c>
      <c r="E2636" s="8">
        <f t="shared" si="330"/>
        <v>9.4143518518518599E-2</v>
      </c>
      <c r="F2636" s="17">
        <f t="shared" si="331"/>
        <v>25.199999999834912</v>
      </c>
      <c r="G2636" s="17">
        <f t="shared" si="332"/>
        <v>26.999999999953637</v>
      </c>
      <c r="H2636" s="17">
        <f t="shared" si="333"/>
        <v>26.399999999909618</v>
      </c>
      <c r="I2636" s="17">
        <f t="shared" si="334"/>
        <v>26.999999999953637</v>
      </c>
      <c r="J2636" s="17">
        <f t="shared" ref="J2636:J2699" si="335">(C2636-C2626)/((E2636-E2626)*24)</f>
        <v>25.457142857134027</v>
      </c>
      <c r="K2636" s="20" t="str">
        <f>HYPERLINK("http://maps.google.nl/maps?q="&amp;SUBSTITUTE(Tabel2[[#This Row],[lat]],",",".")&amp;","&amp;SUBSTITUTE(Tabel2[[#This Row],[lon]],",","."))</f>
        <v>http://maps.google.nl/maps?q=50.921334,5.801403</v>
      </c>
    </row>
    <row r="2637" spans="1:11" x14ac:dyDescent="0.25">
      <c r="A2637" s="12">
        <f>TIMEVALUE(MID(Tabel2[[#This Row],[ns1:time2]],12,8))</f>
        <v>0.55609953703703707</v>
      </c>
      <c r="B2637" s="13">
        <f>ROUND(6370973.27862*((2*ASIN(SQRT((SIN((RADIANS(Strava!E2636)-RADIANS(Strava!E2637))/2)^2)+COS(RADIANS(Strava!E2636))*COS(RADIANS(Strava!E2637))*(SIN((RADIANS(Strava!F2636)-RADIANS(Strava!F2637))/2)^2))))),0)</f>
        <v>7</v>
      </c>
      <c r="C2637" s="14">
        <f t="shared" si="328"/>
        <v>37.967000000000304</v>
      </c>
      <c r="D2637" s="12">
        <f t="shared" si="329"/>
        <v>1.1574074074038876E-5</v>
      </c>
      <c r="E2637" s="12">
        <f t="shared" si="330"/>
        <v>9.4155092592592637E-2</v>
      </c>
      <c r="F2637" s="15">
        <f t="shared" si="331"/>
        <v>25.200000000076638</v>
      </c>
      <c r="G2637" s="15">
        <f t="shared" si="332"/>
        <v>25.199999999948201</v>
      </c>
      <c r="H2637" s="15">
        <f t="shared" si="333"/>
        <v>26.39999999999403</v>
      </c>
      <c r="I2637" s="15">
        <f t="shared" si="334"/>
        <v>26.099999999950921</v>
      </c>
      <c r="J2637" s="15">
        <f t="shared" si="335"/>
        <v>26.181818181805919</v>
      </c>
      <c r="K2637" s="21" t="str">
        <f>HYPERLINK("http://maps.google.nl/maps?q="&amp;SUBSTITUTE(Tabel2[[#This Row],[lat]],",",".")&amp;","&amp;SUBSTITUTE(Tabel2[[#This Row],[lon]],",","."))</f>
        <v>http://maps.google.nl/maps?q=50.921282,5.801352</v>
      </c>
    </row>
    <row r="2638" spans="1:11" x14ac:dyDescent="0.25">
      <c r="A2638" s="8">
        <f>TIMEVALUE(MID(Tabel2[[#This Row],[ns1:time2]],12,8))</f>
        <v>0.55611111111111111</v>
      </c>
      <c r="B2638" s="13">
        <f>ROUND(6370973.27862*((2*ASIN(SQRT((SIN((RADIANS(Strava!E2637)-RADIANS(Strava!E2638))/2)^2)+COS(RADIANS(Strava!E2637))*COS(RADIANS(Strava!E2638))*(SIN((RADIANS(Strava!F2637)-RADIANS(Strava!F2638))/2)^2))))),0)</f>
        <v>7</v>
      </c>
      <c r="C2638" s="10">
        <f t="shared" si="328"/>
        <v>37.974000000000302</v>
      </c>
      <c r="D2638" s="8">
        <f t="shared" si="329"/>
        <v>1.1574074074038876E-5</v>
      </c>
      <c r="E2638" s="8">
        <f t="shared" si="330"/>
        <v>9.4166666666666676E-2</v>
      </c>
      <c r="F2638" s="17">
        <f t="shared" si="331"/>
        <v>25.200000000076638</v>
      </c>
      <c r="G2638" s="17">
        <f t="shared" si="332"/>
        <v>25.200000000069064</v>
      </c>
      <c r="H2638" s="17">
        <f t="shared" si="333"/>
        <v>25.199999999988488</v>
      </c>
      <c r="I2638" s="17">
        <f t="shared" si="334"/>
        <v>26.100000000013509</v>
      </c>
      <c r="J2638" s="17">
        <f t="shared" si="335"/>
        <v>26.509090909077738</v>
      </c>
      <c r="K2638" s="20" t="str">
        <f>HYPERLINK("http://maps.google.nl/maps?q="&amp;SUBSTITUTE(Tabel2[[#This Row],[lat]],",",".")&amp;","&amp;SUBSTITUTE(Tabel2[[#This Row],[lon]],",","."))</f>
        <v>http://maps.google.nl/maps?q=50.921225,5.801304</v>
      </c>
    </row>
    <row r="2639" spans="1:11" x14ac:dyDescent="0.25">
      <c r="A2639" s="12">
        <f>TIMEVALUE(MID(Tabel2[[#This Row],[ns1:time2]],12,8))</f>
        <v>0.55612268518518515</v>
      </c>
      <c r="B2639" s="13">
        <f>ROUND(6370973.27862*((2*ASIN(SQRT((SIN((RADIANS(Strava!E2638)-RADIANS(Strava!E2639))/2)^2)+COS(RADIANS(Strava!E2638))*COS(RADIANS(Strava!E2639))*(SIN((RADIANS(Strava!F2638)-RADIANS(Strava!F2639))/2)^2))))),0)</f>
        <v>7</v>
      </c>
      <c r="C2639" s="14">
        <f t="shared" si="328"/>
        <v>37.9810000000003</v>
      </c>
      <c r="D2639" s="12">
        <f t="shared" si="329"/>
        <v>1.1574074074038876E-5</v>
      </c>
      <c r="E2639" s="12">
        <f t="shared" si="330"/>
        <v>9.4178240740740715E-2</v>
      </c>
      <c r="F2639" s="15">
        <f t="shared" si="331"/>
        <v>25.200000000076638</v>
      </c>
      <c r="G2639" s="15">
        <f t="shared" si="332"/>
        <v>25.200000000069064</v>
      </c>
      <c r="H2639" s="15">
        <f t="shared" si="333"/>
        <v>25.200000000069064</v>
      </c>
      <c r="I2639" s="15">
        <f t="shared" si="334"/>
        <v>25.200000000008632</v>
      </c>
      <c r="J2639" s="15">
        <f t="shared" si="335"/>
        <v>26.509090909100856</v>
      </c>
      <c r="K2639" s="21" t="str">
        <f>HYPERLINK("http://maps.google.nl/maps?q="&amp;SUBSTITUTE(Tabel2[[#This Row],[lat]],",",".")&amp;","&amp;SUBSTITUTE(Tabel2[[#This Row],[lon]],",","."))</f>
        <v>http://maps.google.nl/maps?q=50.921168,5.801255</v>
      </c>
    </row>
    <row r="2640" spans="1:11" x14ac:dyDescent="0.25">
      <c r="A2640" s="8">
        <f>TIMEVALUE(MID(Tabel2[[#This Row],[ns1:time2]],12,8))</f>
        <v>0.55614583333333334</v>
      </c>
      <c r="B2640" s="13">
        <f>ROUND(6370973.27862*((2*ASIN(SQRT((SIN((RADIANS(Strava!E2639)-RADIANS(Strava!E2640))/2)^2)+COS(RADIANS(Strava!E2639))*COS(RADIANS(Strava!E2640))*(SIN((RADIANS(Strava!F2639)-RADIANS(Strava!F2640))/2)^2))))),0)</f>
        <v>13</v>
      </c>
      <c r="C2640" s="10">
        <f t="shared" si="328"/>
        <v>37.994000000000298</v>
      </c>
      <c r="D2640" s="8">
        <f t="shared" si="329"/>
        <v>2.3148148148188774E-5</v>
      </c>
      <c r="E2640" s="8">
        <f t="shared" si="330"/>
        <v>9.4201388888888904E-2</v>
      </c>
      <c r="F2640" s="17">
        <f t="shared" si="331"/>
        <v>23.399999999958929</v>
      </c>
      <c r="G2640" s="17">
        <f t="shared" si="332"/>
        <v>23.999999999991473</v>
      </c>
      <c r="H2640" s="17">
        <f t="shared" si="333"/>
        <v>24.300000000010151</v>
      </c>
      <c r="I2640" s="17">
        <f t="shared" si="334"/>
        <v>24.48000000002159</v>
      </c>
      <c r="J2640" s="17">
        <f t="shared" si="335"/>
        <v>26.099999999994779</v>
      </c>
      <c r="K2640" s="20" t="str">
        <f>HYPERLINK("http://maps.google.nl/maps?q="&amp;SUBSTITUTE(Tabel2[[#This Row],[lat]],",",".")&amp;","&amp;SUBSTITUTE(Tabel2[[#This Row],[lon]],",","."))</f>
        <v>http://maps.google.nl/maps?q=50.921061,5.801168</v>
      </c>
    </row>
    <row r="2641" spans="1:11" x14ac:dyDescent="0.25">
      <c r="A2641" s="12">
        <f>TIMEVALUE(MID(Tabel2[[#This Row],[ns1:time2]],12,8))</f>
        <v>0.55621527777777779</v>
      </c>
      <c r="B2641" s="13">
        <f>ROUND(6370973.27862*((2*ASIN(SQRT((SIN((RADIANS(Strava!E2640)-RADIANS(Strava!E2641))/2)^2)+COS(RADIANS(Strava!E2640))*COS(RADIANS(Strava!E2641))*(SIN((RADIANS(Strava!F2640)-RADIANS(Strava!F2641))/2)^2))))),0)</f>
        <v>43</v>
      </c>
      <c r="C2641" s="14">
        <f t="shared" si="328"/>
        <v>38.037000000000297</v>
      </c>
      <c r="D2641" s="12">
        <f t="shared" si="329"/>
        <v>6.94444444444553E-5</v>
      </c>
      <c r="E2641" s="12">
        <f t="shared" si="330"/>
        <v>9.4270833333333359E-2</v>
      </c>
      <c r="F2641" s="15">
        <f t="shared" si="331"/>
        <v>25.799999999995965</v>
      </c>
      <c r="G2641" s="15">
        <f t="shared" si="332"/>
        <v>25.199999999984811</v>
      </c>
      <c r="H2641" s="15">
        <f t="shared" si="333"/>
        <v>25.199999999994173</v>
      </c>
      <c r="I2641" s="15">
        <f t="shared" si="334"/>
        <v>25.200000000001662</v>
      </c>
      <c r="J2641" s="15">
        <f t="shared" si="335"/>
        <v>25.835294117651209</v>
      </c>
      <c r="K2641" s="21" t="str">
        <f>HYPERLINK("http://maps.google.nl/maps?q="&amp;SUBSTITUTE(Tabel2[[#This Row],[lat]],",",".")&amp;","&amp;SUBSTITUTE(Tabel2[[#This Row],[lon]],",","."))</f>
        <v>http://maps.google.nl/maps?q=50.920716,5.800881</v>
      </c>
    </row>
    <row r="2642" spans="1:11" x14ac:dyDescent="0.25">
      <c r="A2642" s="8">
        <f>TIMEVALUE(MID(Tabel2[[#This Row],[ns1:time2]],12,8))</f>
        <v>0.55628472222222225</v>
      </c>
      <c r="B2642" s="13">
        <f>ROUND(6370973.27862*((2*ASIN(SQRT((SIN((RADIANS(Strava!E2641)-RADIANS(Strava!E2642))/2)^2)+COS(RADIANS(Strava!E2641))*COS(RADIANS(Strava!E2642))*(SIN((RADIANS(Strava!F2641)-RADIANS(Strava!F2642))/2)^2))))),0)</f>
        <v>41</v>
      </c>
      <c r="C2642" s="10">
        <f t="shared" si="328"/>
        <v>38.078000000000294</v>
      </c>
      <c r="D2642" s="8">
        <f t="shared" si="329"/>
        <v>6.94444444444553E-5</v>
      </c>
      <c r="E2642" s="8">
        <f t="shared" si="330"/>
        <v>9.4340277777777815E-2</v>
      </c>
      <c r="F2642" s="17">
        <f t="shared" si="331"/>
        <v>24.599999999996154</v>
      </c>
      <c r="G2642" s="17">
        <f t="shared" si="332"/>
        <v>25.199999999994883</v>
      </c>
      <c r="H2642" s="17">
        <f t="shared" si="333"/>
        <v>24.942857142846055</v>
      </c>
      <c r="I2642" s="17">
        <f t="shared" si="334"/>
        <v>24.959999999994203</v>
      </c>
      <c r="J2642" s="17">
        <f t="shared" si="335"/>
        <v>25.371428571422726</v>
      </c>
      <c r="K2642" s="20" t="str">
        <f>HYPERLINK("http://maps.google.nl/maps?q="&amp;SUBSTITUTE(Tabel2[[#This Row],[lat]],",",".")&amp;","&amp;SUBSTITUTE(Tabel2[[#This Row],[lon]],",","."))</f>
        <v>http://maps.google.nl/maps?q=50.920379,5.800642</v>
      </c>
    </row>
    <row r="2643" spans="1:11" x14ac:dyDescent="0.25">
      <c r="A2643" s="12">
        <f>TIMEVALUE(MID(Tabel2[[#This Row],[ns1:time2]],12,8))</f>
        <v>0.55638888888888893</v>
      </c>
      <c r="B2643" s="13">
        <f>ROUND(6370973.27862*((2*ASIN(SQRT((SIN((RADIANS(Strava!E2642)-RADIANS(Strava!E2643))/2)^2)+COS(RADIANS(Strava!E2642))*COS(RADIANS(Strava!E2643))*(SIN((RADIANS(Strava!F2642)-RADIANS(Strava!F2643))/2)^2))))),0)</f>
        <v>66</v>
      </c>
      <c r="C2643" s="14">
        <f t="shared" si="328"/>
        <v>38.144000000000297</v>
      </c>
      <c r="D2643" s="12">
        <f t="shared" si="329"/>
        <v>1.0416666666668295E-4</v>
      </c>
      <c r="E2643" s="12">
        <f t="shared" si="330"/>
        <v>9.4444444444444497E-2</v>
      </c>
      <c r="F2643" s="15">
        <f t="shared" si="331"/>
        <v>26.399999999995874</v>
      </c>
      <c r="G2643" s="15">
        <f t="shared" si="332"/>
        <v>25.679999999995822</v>
      </c>
      <c r="H2643" s="15">
        <f t="shared" si="333"/>
        <v>25.714285714281452</v>
      </c>
      <c r="I2643" s="15">
        <f t="shared" si="334"/>
        <v>25.513043478252818</v>
      </c>
      <c r="J2643" s="15">
        <f t="shared" si="335"/>
        <v>25.572413793095247</v>
      </c>
      <c r="K2643" s="21" t="str">
        <f>HYPERLINK("http://maps.google.nl/maps?q="&amp;SUBSTITUTE(Tabel2[[#This Row],[lat]],",",".")&amp;","&amp;SUBSTITUTE(Tabel2[[#This Row],[lon]],",","."))</f>
        <v>http://maps.google.nl/maps?q=50.919842,5.800253</v>
      </c>
    </row>
    <row r="2644" spans="1:11" x14ac:dyDescent="0.25">
      <c r="A2644" s="8">
        <f>TIMEVALUE(MID(Tabel2[[#This Row],[ns1:time2]],12,8))</f>
        <v>0.55648148148148147</v>
      </c>
      <c r="B2644" s="13">
        <f>ROUND(6370973.27862*((2*ASIN(SQRT((SIN((RADIANS(Strava!E2643)-RADIANS(Strava!E2644))/2)^2)+COS(RADIANS(Strava!E2643))*COS(RADIANS(Strava!E2644))*(SIN((RADIANS(Strava!F2643)-RADIANS(Strava!F2644))/2)^2))))),0)</f>
        <v>59</v>
      </c>
      <c r="C2644" s="10">
        <f t="shared" si="328"/>
        <v>38.203000000000294</v>
      </c>
      <c r="D2644" s="8">
        <f t="shared" si="329"/>
        <v>9.2592592592533052E-5</v>
      </c>
      <c r="E2644" s="8">
        <f t="shared" si="330"/>
        <v>9.4537037037037031E-2</v>
      </c>
      <c r="F2644" s="17">
        <f t="shared" si="331"/>
        <v>26.550000000017071</v>
      </c>
      <c r="G2644" s="17">
        <f t="shared" si="332"/>
        <v>26.470588235299939</v>
      </c>
      <c r="H2644" s="17">
        <f t="shared" si="333"/>
        <v>25.982608695654839</v>
      </c>
      <c r="I2644" s="17">
        <f t="shared" si="334"/>
        <v>25.944827586208074</v>
      </c>
      <c r="J2644" s="17">
        <f t="shared" si="335"/>
        <v>25.800000000001688</v>
      </c>
      <c r="K2644" s="20" t="str">
        <f>HYPERLINK("http://maps.google.nl/maps?q="&amp;SUBSTITUTE(Tabel2[[#This Row],[lat]],",",".")&amp;","&amp;SUBSTITUTE(Tabel2[[#This Row],[lon]],",","."))</f>
        <v>http://maps.google.nl/maps?q=50.919352,5.79994</v>
      </c>
    </row>
    <row r="2645" spans="1:11" x14ac:dyDescent="0.25">
      <c r="A2645" s="12">
        <f>TIMEVALUE(MID(Tabel2[[#This Row],[ns1:time2]],12,8))</f>
        <v>0.556574074074074</v>
      </c>
      <c r="B2645" s="13">
        <f>ROUND(6370973.27862*((2*ASIN(SQRT((SIN((RADIANS(Strava!E2644)-RADIANS(Strava!E2645))/2)^2)+COS(RADIANS(Strava!E2644))*COS(RADIANS(Strava!E2645))*(SIN((RADIANS(Strava!F2644)-RADIANS(Strava!F2645))/2)^2))))),0)</f>
        <v>61</v>
      </c>
      <c r="C2645" s="14">
        <f t="shared" si="328"/>
        <v>38.264000000000294</v>
      </c>
      <c r="D2645" s="12">
        <f t="shared" si="329"/>
        <v>9.2592592592533052E-5</v>
      </c>
      <c r="E2645" s="12">
        <f t="shared" si="330"/>
        <v>9.4629629629629564E-2</v>
      </c>
      <c r="F2645" s="15">
        <f t="shared" si="331"/>
        <v>27.450000000017649</v>
      </c>
      <c r="G2645" s="15">
        <f t="shared" si="332"/>
        <v>27.000000000016787</v>
      </c>
      <c r="H2645" s="15">
        <f t="shared" si="333"/>
        <v>26.784000000009506</v>
      </c>
      <c r="I2645" s="15">
        <f t="shared" si="334"/>
        <v>26.361290322587024</v>
      </c>
      <c r="J2645" s="15">
        <f t="shared" si="335"/>
        <v>26.037209302328062</v>
      </c>
      <c r="K2645" s="21" t="str">
        <f>HYPERLINK("http://maps.google.nl/maps?q="&amp;SUBSTITUTE(Tabel2[[#This Row],[lat]],",",".")&amp;","&amp;SUBSTITUTE(Tabel2[[#This Row],[lon]],",","."))</f>
        <v>http://maps.google.nl/maps?q=50.918837,5.799636</v>
      </c>
    </row>
    <row r="2646" spans="1:11" x14ac:dyDescent="0.25">
      <c r="A2646" s="8">
        <f>TIMEVALUE(MID(Tabel2[[#This Row],[ns1:time2]],12,8))</f>
        <v>0.55658564814814815</v>
      </c>
      <c r="B2646" s="13">
        <f>ROUND(6370973.27862*((2*ASIN(SQRT((SIN((RADIANS(Strava!E2645)-RADIANS(Strava!E2646))/2)^2)+COS(RADIANS(Strava!E2645))*COS(RADIANS(Strava!E2646))*(SIN((RADIANS(Strava!F2645)-RADIANS(Strava!F2646))/2)^2))))),0)</f>
        <v>8</v>
      </c>
      <c r="C2646" s="10">
        <f t="shared" si="328"/>
        <v>38.272000000000297</v>
      </c>
      <c r="D2646" s="8">
        <f t="shared" si="329"/>
        <v>1.1574074074149898E-5</v>
      </c>
      <c r="E2646" s="8">
        <f t="shared" si="330"/>
        <v>9.4641203703703713E-2</v>
      </c>
      <c r="F2646" s="17">
        <f t="shared" si="331"/>
        <v>28.799999999811327</v>
      </c>
      <c r="G2646" s="17">
        <f t="shared" si="332"/>
        <v>27.599999999996733</v>
      </c>
      <c r="H2646" s="17">
        <f t="shared" si="333"/>
        <v>27.105882352947159</v>
      </c>
      <c r="I2646" s="17">
        <f t="shared" si="334"/>
        <v>26.861538461541233</v>
      </c>
      <c r="J2646" s="17">
        <f t="shared" si="335"/>
        <v>26.12093023256103</v>
      </c>
      <c r="K2646" s="20" t="str">
        <f>HYPERLINK("http://maps.google.nl/maps?q="&amp;SUBSTITUTE(Tabel2[[#This Row],[lat]],",",".")&amp;","&amp;SUBSTITUTE(Tabel2[[#This Row],[lon]],",","."))</f>
        <v>http://maps.google.nl/maps?q=50.918772,5.799595</v>
      </c>
    </row>
    <row r="2647" spans="1:11" x14ac:dyDescent="0.25">
      <c r="A2647" s="12">
        <f>TIMEVALUE(MID(Tabel2[[#This Row],[ns1:time2]],12,8))</f>
        <v>0.55660879629629634</v>
      </c>
      <c r="B2647" s="13">
        <f>ROUND(6370973.27862*((2*ASIN(SQRT((SIN((RADIANS(Strava!E2646)-RADIANS(Strava!E2647))/2)^2)+COS(RADIANS(Strava!E2646))*COS(RADIANS(Strava!E2647))*(SIN((RADIANS(Strava!F2646)-RADIANS(Strava!F2647))/2)^2))))),0)</f>
        <v>16</v>
      </c>
      <c r="C2647" s="14">
        <f t="shared" si="328"/>
        <v>38.288000000000295</v>
      </c>
      <c r="D2647" s="12">
        <f t="shared" si="329"/>
        <v>2.3148148148188774E-5</v>
      </c>
      <c r="E2647" s="12">
        <f t="shared" si="330"/>
        <v>9.4664351851851902E-2</v>
      </c>
      <c r="F2647" s="15">
        <f t="shared" si="331"/>
        <v>28.799999999949456</v>
      </c>
      <c r="G2647" s="15">
        <f t="shared" si="332"/>
        <v>28.799999999904504</v>
      </c>
      <c r="H2647" s="15">
        <f t="shared" si="333"/>
        <v>27.818181818169663</v>
      </c>
      <c r="I2647" s="15">
        <f t="shared" si="334"/>
        <v>27.284210526315803</v>
      </c>
      <c r="J2647" s="15">
        <f t="shared" si="335"/>
        <v>26.263636363635328</v>
      </c>
      <c r="K2647" s="21" t="str">
        <f>HYPERLINK("http://maps.google.nl/maps?q="&amp;SUBSTITUTE(Tabel2[[#This Row],[lat]],",",".")&amp;","&amp;SUBSTITUTE(Tabel2[[#This Row],[lon]],",","."))</f>
        <v>http://maps.google.nl/maps?q=50.918637,5.799515</v>
      </c>
    </row>
    <row r="2648" spans="1:11" x14ac:dyDescent="0.25">
      <c r="A2648" s="8">
        <f>TIMEVALUE(MID(Tabel2[[#This Row],[ns1:time2]],12,8))</f>
        <v>0.55662037037037038</v>
      </c>
      <c r="B2648" s="13">
        <f>ROUND(6370973.27862*((2*ASIN(SQRT((SIN((RADIANS(Strava!E2647)-RADIANS(Strava!E2648))/2)^2)+COS(RADIANS(Strava!E2647))*COS(RADIANS(Strava!E2648))*(SIN((RADIANS(Strava!F2647)-RADIANS(Strava!F2648))/2)^2))))),0)</f>
        <v>8</v>
      </c>
      <c r="C2648" s="10">
        <f t="shared" si="328"/>
        <v>38.296000000000298</v>
      </c>
      <c r="D2648" s="8">
        <f t="shared" si="329"/>
        <v>1.1574074074038876E-5</v>
      </c>
      <c r="E2648" s="8">
        <f t="shared" si="330"/>
        <v>9.4675925925925941E-2</v>
      </c>
      <c r="F2648" s="17">
        <f t="shared" si="331"/>
        <v>28.800000000087586</v>
      </c>
      <c r="G2648" s="17">
        <f t="shared" si="332"/>
        <v>28.79999999999659</v>
      </c>
      <c r="H2648" s="17">
        <f t="shared" si="333"/>
        <v>28.799999999952679</v>
      </c>
      <c r="I2648" s="17">
        <f t="shared" si="334"/>
        <v>27.899999999996695</v>
      </c>
      <c r="J2648" s="17">
        <f t="shared" si="335"/>
        <v>26.345454545453897</v>
      </c>
      <c r="K2648" s="20" t="str">
        <f>HYPERLINK("http://maps.google.nl/maps?q="&amp;SUBSTITUTE(Tabel2[[#This Row],[lat]],",",".")&amp;","&amp;SUBSTITUTE(Tabel2[[#This Row],[lon]],",","."))</f>
        <v>http://maps.google.nl/maps?q=50.918572,5.799477</v>
      </c>
    </row>
    <row r="2649" spans="1:11" x14ac:dyDescent="0.25">
      <c r="A2649" s="12">
        <f>TIMEVALUE(MID(Tabel2[[#This Row],[ns1:time2]],12,8))</f>
        <v>0.55663194444444442</v>
      </c>
      <c r="B2649" s="13">
        <f>ROUND(6370973.27862*((2*ASIN(SQRT((SIN((RADIANS(Strava!E2648)-RADIANS(Strava!E2649))/2)^2)+COS(RADIANS(Strava!E2648))*COS(RADIANS(Strava!E2649))*(SIN((RADIANS(Strava!F2648)-RADIANS(Strava!F2649))/2)^2))))),0)</f>
        <v>7</v>
      </c>
      <c r="C2649" s="14">
        <f t="shared" si="328"/>
        <v>38.303000000000296</v>
      </c>
      <c r="D2649" s="12">
        <f t="shared" si="329"/>
        <v>1.1574074074038876E-5</v>
      </c>
      <c r="E2649" s="12">
        <f t="shared" si="330"/>
        <v>9.468749999999998E-2</v>
      </c>
      <c r="F2649" s="15">
        <f t="shared" si="331"/>
        <v>25.200000000076638</v>
      </c>
      <c r="G2649" s="15">
        <f t="shared" si="332"/>
        <v>27.000000000083134</v>
      </c>
      <c r="H2649" s="15">
        <f t="shared" si="333"/>
        <v>27.900000000016867</v>
      </c>
      <c r="I2649" s="15">
        <f t="shared" si="334"/>
        <v>28.079999999978718</v>
      </c>
      <c r="J2649" s="15">
        <f t="shared" si="335"/>
        <v>26.345454545453897</v>
      </c>
      <c r="K2649" s="21" t="str">
        <f>HYPERLINK("http://maps.google.nl/maps?q="&amp;SUBSTITUTE(Tabel2[[#This Row],[lat]],",",".")&amp;","&amp;SUBSTITUTE(Tabel2[[#This Row],[lon]],",","."))</f>
        <v>http://maps.google.nl/maps?q=50.918509,5.79944</v>
      </c>
    </row>
    <row r="2650" spans="1:11" x14ac:dyDescent="0.25">
      <c r="A2650" s="8">
        <f>TIMEVALUE(MID(Tabel2[[#This Row],[ns1:time2]],12,8))</f>
        <v>0.55664351851851845</v>
      </c>
      <c r="B2650" s="13">
        <f>ROUND(6370973.27862*((2*ASIN(SQRT((SIN((RADIANS(Strava!E2649)-RADIANS(Strava!E2650))/2)^2)+COS(RADIANS(Strava!E2649))*COS(RADIANS(Strava!E2650))*(SIN((RADIANS(Strava!F2649)-RADIANS(Strava!F2650))/2)^2))))),0)</f>
        <v>7</v>
      </c>
      <c r="C2650" s="10">
        <f t="shared" si="328"/>
        <v>38.310000000000294</v>
      </c>
      <c r="D2650" s="8">
        <f t="shared" si="329"/>
        <v>1.1574074074038876E-5</v>
      </c>
      <c r="E2650" s="8">
        <f t="shared" si="330"/>
        <v>9.4699074074074019E-2</v>
      </c>
      <c r="F2650" s="17">
        <f t="shared" si="331"/>
        <v>25.200000000076638</v>
      </c>
      <c r="G2650" s="17">
        <f t="shared" si="332"/>
        <v>25.200000000069064</v>
      </c>
      <c r="H2650" s="17">
        <f t="shared" si="333"/>
        <v>26.400000000078442</v>
      </c>
      <c r="I2650" s="17">
        <f t="shared" si="334"/>
        <v>27.360000000028343</v>
      </c>
      <c r="J2650" s="17">
        <f t="shared" si="335"/>
        <v>26.45581395349172</v>
      </c>
      <c r="K2650" s="20" t="str">
        <f>HYPERLINK("http://maps.google.nl/maps?q="&amp;SUBSTITUTE(Tabel2[[#This Row],[lat]],",",".")&amp;","&amp;SUBSTITUTE(Tabel2[[#This Row],[lon]],",","."))</f>
        <v>http://maps.google.nl/maps?q=50.918447,5.799404</v>
      </c>
    </row>
    <row r="2651" spans="1:11" x14ac:dyDescent="0.25">
      <c r="A2651" s="12">
        <f>TIMEVALUE(MID(Tabel2[[#This Row],[ns1:time2]],12,8))</f>
        <v>0.55670138888888887</v>
      </c>
      <c r="B2651" s="13">
        <f>ROUND(6370973.27862*((2*ASIN(SQRT((SIN((RADIANS(Strava!E2650)-RADIANS(Strava!E2651))/2)^2)+COS(RADIANS(Strava!E2650))*COS(RADIANS(Strava!E2651))*(SIN((RADIANS(Strava!F2650)-RADIANS(Strava!F2651))/2)^2))))),0)</f>
        <v>37</v>
      </c>
      <c r="C2651" s="14">
        <f t="shared" si="328"/>
        <v>38.347000000000293</v>
      </c>
      <c r="D2651" s="12">
        <f t="shared" si="329"/>
        <v>5.7870370370416424E-5</v>
      </c>
      <c r="E2651" s="12">
        <f t="shared" si="330"/>
        <v>9.4756944444444435E-2</v>
      </c>
      <c r="F2651" s="15">
        <f t="shared" si="331"/>
        <v>26.639999999978798</v>
      </c>
      <c r="G2651" s="15">
        <f t="shared" si="332"/>
        <v>26.39999999999403</v>
      </c>
      <c r="H2651" s="15">
        <f t="shared" si="333"/>
        <v>26.22857142857665</v>
      </c>
      <c r="I2651" s="15">
        <f t="shared" si="334"/>
        <v>26.550000000015949</v>
      </c>
      <c r="J2651" s="15">
        <f t="shared" si="335"/>
        <v>26.571428571430072</v>
      </c>
      <c r="K2651" s="21" t="str">
        <f>HYPERLINK("http://maps.google.nl/maps?q="&amp;SUBSTITUTE(Tabel2[[#This Row],[lat]],",",".")&amp;","&amp;SUBSTITUTE(Tabel2[[#This Row],[lon]],",","."))</f>
        <v>http://maps.google.nl/maps?q=50.918135,5.799212</v>
      </c>
    </row>
    <row r="2652" spans="1:11" x14ac:dyDescent="0.25">
      <c r="A2652" s="8">
        <f>TIMEVALUE(MID(Tabel2[[#This Row],[ns1:time2]],12,8))</f>
        <v>0.5567361111111111</v>
      </c>
      <c r="B2652" s="13">
        <f>ROUND(6370973.27862*((2*ASIN(SQRT((SIN((RADIANS(Strava!E2651)-RADIANS(Strava!E2652))/2)^2)+COS(RADIANS(Strava!E2651))*COS(RADIANS(Strava!E2652))*(SIN((RADIANS(Strava!F2651)-RADIANS(Strava!F2652))/2)^2))))),0)</f>
        <v>22</v>
      </c>
      <c r="C2652" s="10">
        <f t="shared" si="328"/>
        <v>38.369000000000291</v>
      </c>
      <c r="D2652" s="8">
        <f t="shared" si="329"/>
        <v>3.472222222222765E-5</v>
      </c>
      <c r="E2652" s="8">
        <f t="shared" si="330"/>
        <v>9.4791666666666663E-2</v>
      </c>
      <c r="F2652" s="17">
        <f t="shared" si="331"/>
        <v>26.39999999999587</v>
      </c>
      <c r="G2652" s="17">
        <f t="shared" si="332"/>
        <v>26.549999999984113</v>
      </c>
      <c r="H2652" s="17">
        <f t="shared" si="333"/>
        <v>26.39999999999403</v>
      </c>
      <c r="I2652" s="17">
        <f t="shared" si="334"/>
        <v>26.280000000001881</v>
      </c>
      <c r="J2652" s="17">
        <f t="shared" si="335"/>
        <v>26.861538461540576</v>
      </c>
      <c r="K2652" s="20" t="str">
        <f>HYPERLINK("http://maps.google.nl/maps?q="&amp;SUBSTITUTE(Tabel2[[#This Row],[lat]],",",".")&amp;","&amp;SUBSTITUTE(Tabel2[[#This Row],[lon]],",","."))</f>
        <v>http://maps.google.nl/maps?q=50.917951,5.799107</v>
      </c>
    </row>
    <row r="2653" spans="1:11" x14ac:dyDescent="0.25">
      <c r="A2653" s="12">
        <f>TIMEVALUE(MID(Tabel2[[#This Row],[ns1:time2]],12,8))</f>
        <v>0.55674768518518525</v>
      </c>
      <c r="B2653" s="13">
        <f>ROUND(6370973.27862*((2*ASIN(SQRT((SIN((RADIANS(Strava!E2652)-RADIANS(Strava!E2653))/2)^2)+COS(RADIANS(Strava!E2652))*COS(RADIANS(Strava!E2653))*(SIN((RADIANS(Strava!F2652)-RADIANS(Strava!F2653))/2)^2))))),0)</f>
        <v>7</v>
      </c>
      <c r="C2653" s="14">
        <f t="shared" si="328"/>
        <v>38.376000000000289</v>
      </c>
      <c r="D2653" s="12">
        <f t="shared" si="329"/>
        <v>1.1574074074149898E-5</v>
      </c>
      <c r="E2653" s="12">
        <f t="shared" si="330"/>
        <v>9.4803240740740813E-2</v>
      </c>
      <c r="F2653" s="15">
        <f t="shared" si="331"/>
        <v>25.199999999834912</v>
      </c>
      <c r="G2653" s="15">
        <f t="shared" si="332"/>
        <v>26.099999999950921</v>
      </c>
      <c r="H2653" s="15">
        <f t="shared" si="333"/>
        <v>26.399999999965893</v>
      </c>
      <c r="I2653" s="15">
        <f t="shared" si="334"/>
        <v>26.27999999997667</v>
      </c>
      <c r="J2653" s="15">
        <f t="shared" si="335"/>
        <v>26.94193548386863</v>
      </c>
      <c r="K2653" s="21" t="str">
        <f>HYPERLINK("http://maps.google.nl/maps?q="&amp;SUBSTITUTE(Tabel2[[#This Row],[lat]],",",".")&amp;","&amp;SUBSTITUTE(Tabel2[[#This Row],[lon]],",","."))</f>
        <v>http://maps.google.nl/maps?q=50.91789,5.799074</v>
      </c>
    </row>
    <row r="2654" spans="1:11" x14ac:dyDescent="0.25">
      <c r="A2654" s="8">
        <f>TIMEVALUE(MID(Tabel2[[#This Row],[ns1:time2]],12,8))</f>
        <v>0.55675925925925929</v>
      </c>
      <c r="B2654" s="13">
        <f>ROUND(6370973.27862*((2*ASIN(SQRT((SIN((RADIANS(Strava!E2653)-RADIANS(Strava!E2654))/2)^2)+COS(RADIANS(Strava!E2653))*COS(RADIANS(Strava!E2654))*(SIN((RADIANS(Strava!F2653)-RADIANS(Strava!F2654))/2)^2))))),0)</f>
        <v>7</v>
      </c>
      <c r="C2654" s="10">
        <f t="shared" si="328"/>
        <v>38.383000000000287</v>
      </c>
      <c r="D2654" s="8">
        <f t="shared" si="329"/>
        <v>1.1574074074038876E-5</v>
      </c>
      <c r="E2654" s="8">
        <f t="shared" si="330"/>
        <v>9.4814814814814852E-2</v>
      </c>
      <c r="F2654" s="17">
        <f t="shared" si="331"/>
        <v>25.200000000076638</v>
      </c>
      <c r="G2654" s="17">
        <f t="shared" si="332"/>
        <v>25.199999999948201</v>
      </c>
      <c r="H2654" s="17">
        <f t="shared" si="333"/>
        <v>25.919999999975239</v>
      </c>
      <c r="I2654" s="17">
        <f t="shared" si="334"/>
        <v>26.27999999997667</v>
      </c>
      <c r="J2654" s="17">
        <f t="shared" si="335"/>
        <v>26.999999999994671</v>
      </c>
      <c r="K2654" s="20" t="str">
        <f>HYPERLINK("http://maps.google.nl/maps?q="&amp;SUBSTITUTE(Tabel2[[#This Row],[lat]],",",".")&amp;","&amp;SUBSTITUTE(Tabel2[[#This Row],[lon]],",","."))</f>
        <v>http://maps.google.nl/maps?q=50.917831,5.799037</v>
      </c>
    </row>
    <row r="2655" spans="1:11" x14ac:dyDescent="0.25">
      <c r="A2655" s="12">
        <f>TIMEVALUE(MID(Tabel2[[#This Row],[ns1:time2]],12,8))</f>
        <v>0.55677083333333333</v>
      </c>
      <c r="B2655" s="13">
        <f>ROUND(6370973.27862*((2*ASIN(SQRT((SIN((RADIANS(Strava!E2654)-RADIANS(Strava!E2655))/2)^2)+COS(RADIANS(Strava!E2654))*COS(RADIANS(Strava!E2655))*(SIN((RADIANS(Strava!F2654)-RADIANS(Strava!F2655))/2)^2))))),0)</f>
        <v>7</v>
      </c>
      <c r="C2655" s="14">
        <f t="shared" si="328"/>
        <v>38.390000000000285</v>
      </c>
      <c r="D2655" s="12">
        <f t="shared" si="329"/>
        <v>1.1574074074038876E-5</v>
      </c>
      <c r="E2655" s="12">
        <f t="shared" si="330"/>
        <v>9.4826388888888891E-2</v>
      </c>
      <c r="F2655" s="15">
        <f t="shared" si="331"/>
        <v>25.200000000076638</v>
      </c>
      <c r="G2655" s="15">
        <f t="shared" si="332"/>
        <v>25.200000000069064</v>
      </c>
      <c r="H2655" s="15">
        <f t="shared" si="333"/>
        <v>25.199999999988488</v>
      </c>
      <c r="I2655" s="15">
        <f t="shared" si="334"/>
        <v>25.799999999991261</v>
      </c>
      <c r="J2655" s="15">
        <f t="shared" si="335"/>
        <v>26.682352941165284</v>
      </c>
      <c r="K2655" s="21" t="str">
        <f>HYPERLINK("http://maps.google.nl/maps?q="&amp;SUBSTITUTE(Tabel2[[#This Row],[lat]],",",".")&amp;","&amp;SUBSTITUTE(Tabel2[[#This Row],[lon]],",","."))</f>
        <v>http://maps.google.nl/maps?q=50.917773,5.799001</v>
      </c>
    </row>
    <row r="2656" spans="1:11" x14ac:dyDescent="0.25">
      <c r="A2656" s="8">
        <f>TIMEVALUE(MID(Tabel2[[#This Row],[ns1:time2]],12,8))</f>
        <v>0.55678240740740736</v>
      </c>
      <c r="B2656" s="13">
        <f>ROUND(6370973.27862*((2*ASIN(SQRT((SIN((RADIANS(Strava!E2655)-RADIANS(Strava!E2656))/2)^2)+COS(RADIANS(Strava!E2655))*COS(RADIANS(Strava!E2656))*(SIN((RADIANS(Strava!F2655)-RADIANS(Strava!F2656))/2)^2))))),0)</f>
        <v>7</v>
      </c>
      <c r="C2656" s="10">
        <f t="shared" si="328"/>
        <v>38.397000000000283</v>
      </c>
      <c r="D2656" s="8">
        <f t="shared" si="329"/>
        <v>1.1574074074038876E-5</v>
      </c>
      <c r="E2656" s="8">
        <f t="shared" si="330"/>
        <v>9.4837962962962929E-2</v>
      </c>
      <c r="F2656" s="17">
        <f t="shared" si="331"/>
        <v>25.200000000076638</v>
      </c>
      <c r="G2656" s="17">
        <f t="shared" si="332"/>
        <v>25.200000000069064</v>
      </c>
      <c r="H2656" s="17">
        <f t="shared" si="333"/>
        <v>25.200000000069064</v>
      </c>
      <c r="I2656" s="17">
        <f t="shared" si="334"/>
        <v>25.200000000008632</v>
      </c>
      <c r="J2656" s="17">
        <f t="shared" si="335"/>
        <v>26.470588235296926</v>
      </c>
      <c r="K2656" s="20" t="str">
        <f>HYPERLINK("http://maps.google.nl/maps?q="&amp;SUBSTITUTE(Tabel2[[#This Row],[lat]],",",".")&amp;","&amp;SUBSTITUTE(Tabel2[[#This Row],[lon]],",","."))</f>
        <v>http://maps.google.nl/maps?q=50.917712,5.798964</v>
      </c>
    </row>
    <row r="2657" spans="1:11" x14ac:dyDescent="0.25">
      <c r="A2657" s="12">
        <f>TIMEVALUE(MID(Tabel2[[#This Row],[ns1:time2]],12,8))</f>
        <v>0.55679398148148151</v>
      </c>
      <c r="B2657" s="13">
        <f>ROUND(6370973.27862*((2*ASIN(SQRT((SIN((RADIANS(Strava!E2656)-RADIANS(Strava!E2657))/2)^2)+COS(RADIANS(Strava!E2656))*COS(RADIANS(Strava!E2657))*(SIN((RADIANS(Strava!F2656)-RADIANS(Strava!F2657))/2)^2))))),0)</f>
        <v>7</v>
      </c>
      <c r="C2657" s="14">
        <f t="shared" si="328"/>
        <v>38.404000000000281</v>
      </c>
      <c r="D2657" s="12">
        <f t="shared" si="329"/>
        <v>1.1574074074149898E-5</v>
      </c>
      <c r="E2657" s="12">
        <f t="shared" si="330"/>
        <v>9.4849537037037079E-2</v>
      </c>
      <c r="F2657" s="15">
        <f t="shared" si="331"/>
        <v>25.199999999834912</v>
      </c>
      <c r="G2657" s="15">
        <f t="shared" si="332"/>
        <v>25.199999999948201</v>
      </c>
      <c r="H2657" s="15">
        <f t="shared" si="333"/>
        <v>25.199999999988488</v>
      </c>
      <c r="I2657" s="15">
        <f t="shared" si="334"/>
        <v>25.200000000008632</v>
      </c>
      <c r="J2657" s="15">
        <f t="shared" si="335"/>
        <v>26.099999999997863</v>
      </c>
      <c r="K2657" s="21" t="str">
        <f>HYPERLINK("http://maps.google.nl/maps?q="&amp;SUBSTITUTE(Tabel2[[#This Row],[lat]],",",".")&amp;","&amp;SUBSTITUTE(Tabel2[[#This Row],[lon]],",","."))</f>
        <v>http://maps.google.nl/maps?q=50.917653,5.798931</v>
      </c>
    </row>
    <row r="2658" spans="1:11" x14ac:dyDescent="0.25">
      <c r="A2658" s="8">
        <f>TIMEVALUE(MID(Tabel2[[#This Row],[ns1:time2]],12,8))</f>
        <v>0.5568981481481482</v>
      </c>
      <c r="B2658" s="13">
        <f>ROUND(6370973.27862*((2*ASIN(SQRT((SIN((RADIANS(Strava!E2657)-RADIANS(Strava!E2658))/2)^2)+COS(RADIANS(Strava!E2657))*COS(RADIANS(Strava!E2658))*(SIN((RADIANS(Strava!F2657)-RADIANS(Strava!F2658))/2)^2))))),0)</f>
        <v>62</v>
      </c>
      <c r="C2658" s="10">
        <f t="shared" si="328"/>
        <v>38.466000000000278</v>
      </c>
      <c r="D2658" s="8">
        <f t="shared" si="329"/>
        <v>1.0416666666668295E-4</v>
      </c>
      <c r="E2658" s="8">
        <f t="shared" si="330"/>
        <v>9.4953703703703762E-2</v>
      </c>
      <c r="F2658" s="17">
        <f t="shared" si="331"/>
        <v>24.799999999996125</v>
      </c>
      <c r="G2658" s="17">
        <f t="shared" si="332"/>
        <v>24.839999999978616</v>
      </c>
      <c r="H2658" s="17">
        <f t="shared" si="333"/>
        <v>24.872727272713998</v>
      </c>
      <c r="I2658" s="17">
        <f t="shared" si="334"/>
        <v>24.899999999993497</v>
      </c>
      <c r="J2658" s="17">
        <f t="shared" si="335"/>
        <v>25.499999999993072</v>
      </c>
      <c r="K2658" s="20" t="str">
        <f>HYPERLINK("http://maps.google.nl/maps?q="&amp;SUBSTITUTE(Tabel2[[#This Row],[lat]],",",".")&amp;","&amp;SUBSTITUTE(Tabel2[[#This Row],[lon]],",","."))</f>
        <v>http://maps.google.nl/maps?q=50.91713,5.798612</v>
      </c>
    </row>
    <row r="2659" spans="1:11" x14ac:dyDescent="0.25">
      <c r="A2659" s="12">
        <f>TIMEVALUE(MID(Tabel2[[#This Row],[ns1:time2]],12,8))</f>
        <v>0.55693287037037031</v>
      </c>
      <c r="B2659" s="13">
        <f>ROUND(6370973.27862*((2*ASIN(SQRT((SIN((RADIANS(Strava!E2658)-RADIANS(Strava!E2659))/2)^2)+COS(RADIANS(Strava!E2658))*COS(RADIANS(Strava!E2659))*(SIN((RADIANS(Strava!F2658)-RADIANS(Strava!F2659))/2)^2))))),0)</f>
        <v>21</v>
      </c>
      <c r="C2659" s="14">
        <f t="shared" si="328"/>
        <v>38.487000000000279</v>
      </c>
      <c r="D2659" s="12">
        <f t="shared" si="329"/>
        <v>3.4722222222116628E-5</v>
      </c>
      <c r="E2659" s="12">
        <f t="shared" si="330"/>
        <v>9.4988425925925879E-2</v>
      </c>
      <c r="F2659" s="15">
        <f t="shared" si="331"/>
        <v>25.200000000076638</v>
      </c>
      <c r="G2659" s="15">
        <f t="shared" si="332"/>
        <v>24.900000000015535</v>
      </c>
      <c r="H2659" s="15">
        <f t="shared" si="333"/>
        <v>24.923076923078135</v>
      </c>
      <c r="I2659" s="15">
        <f t="shared" si="334"/>
        <v>24.942857142863147</v>
      </c>
      <c r="J2659" s="15">
        <f t="shared" si="335"/>
        <v>25.476923076923047</v>
      </c>
      <c r="K2659" s="21" t="str">
        <f>HYPERLINK("http://maps.google.nl/maps?q="&amp;SUBSTITUTE(Tabel2[[#This Row],[lat]],",",".")&amp;","&amp;SUBSTITUTE(Tabel2[[#This Row],[lon]],",","."))</f>
        <v>http://maps.google.nl/maps?q=50.916958,5.798498</v>
      </c>
    </row>
    <row r="2660" spans="1:11" x14ac:dyDescent="0.25">
      <c r="A2660" s="8">
        <f>TIMEVALUE(MID(Tabel2[[#This Row],[ns1:time2]],12,8))</f>
        <v>0.55694444444444446</v>
      </c>
      <c r="B2660" s="13">
        <f>ROUND(6370973.27862*((2*ASIN(SQRT((SIN((RADIANS(Strava!E2659)-RADIANS(Strava!E2660))/2)^2)+COS(RADIANS(Strava!E2659))*COS(RADIANS(Strava!E2660))*(SIN((RADIANS(Strava!F2659)-RADIANS(Strava!F2660))/2)^2))))),0)</f>
        <v>7</v>
      </c>
      <c r="C2660" s="10">
        <f t="shared" si="328"/>
        <v>38.494000000000277</v>
      </c>
      <c r="D2660" s="8">
        <f t="shared" si="329"/>
        <v>1.1574074074149898E-5</v>
      </c>
      <c r="E2660" s="8">
        <f t="shared" si="330"/>
        <v>9.5000000000000029E-2</v>
      </c>
      <c r="F2660" s="17">
        <f t="shared" si="331"/>
        <v>25.199999999834912</v>
      </c>
      <c r="G2660" s="17">
        <f t="shared" si="332"/>
        <v>25.200000000015027</v>
      </c>
      <c r="H2660" s="17">
        <f t="shared" si="333"/>
        <v>24.923076923078135</v>
      </c>
      <c r="I2660" s="17">
        <f t="shared" si="334"/>
        <v>24.942857142846055</v>
      </c>
      <c r="J2660" s="17">
        <f t="shared" si="335"/>
        <v>25.476923076913646</v>
      </c>
      <c r="K2660" s="20" t="str">
        <f>HYPERLINK("http://maps.google.nl/maps?q="&amp;SUBSTITUTE(Tabel2[[#This Row],[lat]],",",".")&amp;","&amp;SUBSTITUTE(Tabel2[[#This Row],[lon]],",","."))</f>
        <v>http://maps.google.nl/maps?q=50.916898,5.798461</v>
      </c>
    </row>
    <row r="2661" spans="1:11" x14ac:dyDescent="0.25">
      <c r="A2661" s="12">
        <f>TIMEVALUE(MID(Tabel2[[#This Row],[ns1:time2]],12,8))</f>
        <v>0.5569560185185185</v>
      </c>
      <c r="B2661" s="13">
        <f>ROUND(6370973.27862*((2*ASIN(SQRT((SIN((RADIANS(Strava!E2660)-RADIANS(Strava!E2661))/2)^2)+COS(RADIANS(Strava!E2660))*COS(RADIANS(Strava!E2661))*(SIN((RADIANS(Strava!F2660)-RADIANS(Strava!F2661))/2)^2))))),0)</f>
        <v>7</v>
      </c>
      <c r="C2661" s="14">
        <f t="shared" si="328"/>
        <v>38.501000000000275</v>
      </c>
      <c r="D2661" s="12">
        <f t="shared" si="329"/>
        <v>1.1574074074038876E-5</v>
      </c>
      <c r="E2661" s="12">
        <f t="shared" si="330"/>
        <v>9.5011574074074068E-2</v>
      </c>
      <c r="F2661" s="15">
        <f t="shared" si="331"/>
        <v>25.200000000076638</v>
      </c>
      <c r="G2661" s="15">
        <f t="shared" si="332"/>
        <v>25.199999999948201</v>
      </c>
      <c r="H2661" s="15">
        <f t="shared" si="333"/>
        <v>25.200000000025835</v>
      </c>
      <c r="I2661" s="15">
        <f t="shared" si="334"/>
        <v>24.942857142863147</v>
      </c>
      <c r="J2661" s="15">
        <f t="shared" si="335"/>
        <v>25.199999999996802</v>
      </c>
      <c r="K2661" s="21" t="str">
        <f>HYPERLINK("http://maps.google.nl/maps?q="&amp;SUBSTITUTE(Tabel2[[#This Row],[lat]],",",".")&amp;","&amp;SUBSTITUTE(Tabel2[[#This Row],[lon]],",","."))</f>
        <v>http://maps.google.nl/maps?q=50.916842,5.798426</v>
      </c>
    </row>
    <row r="2662" spans="1:11" x14ac:dyDescent="0.25">
      <c r="A2662" s="8">
        <f>TIMEVALUE(MID(Tabel2[[#This Row],[ns1:time2]],12,8))</f>
        <v>0.55696759259259265</v>
      </c>
      <c r="B2662" s="13">
        <f>ROUND(6370973.27862*((2*ASIN(SQRT((SIN((RADIANS(Strava!E2661)-RADIANS(Strava!E2662))/2)^2)+COS(RADIANS(Strava!E2661))*COS(RADIANS(Strava!E2662))*(SIN((RADIANS(Strava!F2661)-RADIANS(Strava!F2662))/2)^2))))),0)</f>
        <v>7</v>
      </c>
      <c r="C2662" s="10">
        <f t="shared" si="328"/>
        <v>38.508000000000273</v>
      </c>
      <c r="D2662" s="8">
        <f t="shared" si="329"/>
        <v>1.1574074074149898E-5</v>
      </c>
      <c r="E2662" s="8">
        <f t="shared" si="330"/>
        <v>9.5023148148148218E-2</v>
      </c>
      <c r="F2662" s="17">
        <f t="shared" si="331"/>
        <v>25.199999999834912</v>
      </c>
      <c r="G2662" s="17">
        <f t="shared" si="332"/>
        <v>25.199999999948201</v>
      </c>
      <c r="H2662" s="17">
        <f t="shared" si="333"/>
        <v>25.199999999907913</v>
      </c>
      <c r="I2662" s="17">
        <f t="shared" si="334"/>
        <v>25.199999999992752</v>
      </c>
      <c r="J2662" s="17">
        <f t="shared" si="335"/>
        <v>25.019999999988773</v>
      </c>
      <c r="K2662" s="20" t="str">
        <f>HYPERLINK("http://maps.google.nl/maps?q="&amp;SUBSTITUTE(Tabel2[[#This Row],[lat]],",",".")&amp;","&amp;SUBSTITUTE(Tabel2[[#This Row],[lon]],",","."))</f>
        <v>http://maps.google.nl/maps?q=50.916785,5.798393</v>
      </c>
    </row>
    <row r="2663" spans="1:11" x14ac:dyDescent="0.25">
      <c r="A2663" s="12">
        <f>TIMEVALUE(MID(Tabel2[[#This Row],[ns1:time2]],12,8))</f>
        <v>0.55697916666666669</v>
      </c>
      <c r="B2663" s="13">
        <f>ROUND(6370973.27862*((2*ASIN(SQRT((SIN((RADIANS(Strava!E2662)-RADIANS(Strava!E2663))/2)^2)+COS(RADIANS(Strava!E2662))*COS(RADIANS(Strava!E2663))*(SIN((RADIANS(Strava!F2662)-RADIANS(Strava!F2663))/2)^2))))),0)</f>
        <v>7</v>
      </c>
      <c r="C2663" s="14">
        <f t="shared" si="328"/>
        <v>38.515000000000271</v>
      </c>
      <c r="D2663" s="12">
        <f t="shared" si="329"/>
        <v>1.1574074074038876E-5</v>
      </c>
      <c r="E2663" s="12">
        <f t="shared" si="330"/>
        <v>9.5034722222222257E-2</v>
      </c>
      <c r="F2663" s="15">
        <f t="shared" si="331"/>
        <v>25.200000000076638</v>
      </c>
      <c r="G2663" s="15">
        <f t="shared" si="332"/>
        <v>25.199999999948201</v>
      </c>
      <c r="H2663" s="15">
        <f t="shared" si="333"/>
        <v>25.199999999988488</v>
      </c>
      <c r="I2663" s="15">
        <f t="shared" si="334"/>
        <v>25.199999999948201</v>
      </c>
      <c r="J2663" s="15">
        <f t="shared" si="335"/>
        <v>25.020000000000774</v>
      </c>
      <c r="K2663" s="21" t="str">
        <f>HYPERLINK("http://maps.google.nl/maps?q="&amp;SUBSTITUTE(Tabel2[[#This Row],[lat]],",",".")&amp;","&amp;SUBSTITUTE(Tabel2[[#This Row],[lon]],",","."))</f>
        <v>http://maps.google.nl/maps?q=50.916728,5.798358</v>
      </c>
    </row>
    <row r="2664" spans="1:11" x14ac:dyDescent="0.25">
      <c r="A2664" s="8">
        <f>TIMEVALUE(MID(Tabel2[[#This Row],[ns1:time2]],12,8))</f>
        <v>0.55700231481481477</v>
      </c>
      <c r="B2664" s="13">
        <f>ROUND(6370973.27862*((2*ASIN(SQRT((SIN((RADIANS(Strava!E2663)-RADIANS(Strava!E2664))/2)^2)+COS(RADIANS(Strava!E2663))*COS(RADIANS(Strava!E2664))*(SIN((RADIANS(Strava!F2663)-RADIANS(Strava!F2664))/2)^2))))),0)</f>
        <v>13</v>
      </c>
      <c r="C2664" s="10">
        <f t="shared" si="328"/>
        <v>38.528000000000269</v>
      </c>
      <c r="D2664" s="8">
        <f t="shared" si="329"/>
        <v>2.3148148148077752E-5</v>
      </c>
      <c r="E2664" s="8">
        <f t="shared" si="330"/>
        <v>9.5057870370370334E-2</v>
      </c>
      <c r="F2664" s="17">
        <f t="shared" si="331"/>
        <v>23.400000000071159</v>
      </c>
      <c r="G2664" s="17">
        <f t="shared" si="332"/>
        <v>24.000000000068212</v>
      </c>
      <c r="H2664" s="17">
        <f t="shared" si="333"/>
        <v>24.300000000010151</v>
      </c>
      <c r="I2664" s="17">
        <f t="shared" si="334"/>
        <v>24.48000000002159</v>
      </c>
      <c r="J2664" s="17">
        <f t="shared" si="335"/>
        <v>24.857142857147206</v>
      </c>
      <c r="K2664" s="20" t="str">
        <f>HYPERLINK("http://maps.google.nl/maps?q="&amp;SUBSTITUTE(Tabel2[[#This Row],[lat]],",",".")&amp;","&amp;SUBSTITUTE(Tabel2[[#This Row],[lon]],",","."))</f>
        <v>http://maps.google.nl/maps?q=50.916617,5.798289</v>
      </c>
    </row>
    <row r="2665" spans="1:11" x14ac:dyDescent="0.25">
      <c r="A2665" s="12">
        <f>TIMEVALUE(MID(Tabel2[[#This Row],[ns1:time2]],12,8))</f>
        <v>0.55709490740740741</v>
      </c>
      <c r="B2665" s="13">
        <f>ROUND(6370973.27862*((2*ASIN(SQRT((SIN((RADIANS(Strava!E2664)-RADIANS(Strava!E2665))/2)^2)+COS(RADIANS(Strava!E2664))*COS(RADIANS(Strava!E2665))*(SIN((RADIANS(Strava!F2664)-RADIANS(Strava!F2665))/2)^2))))),0)</f>
        <v>53</v>
      </c>
      <c r="C2665" s="14">
        <f t="shared" si="328"/>
        <v>38.581000000000266</v>
      </c>
      <c r="D2665" s="12">
        <f t="shared" si="329"/>
        <v>9.2592592592644074E-5</v>
      </c>
      <c r="E2665" s="12">
        <f t="shared" si="330"/>
        <v>9.5150462962962978E-2</v>
      </c>
      <c r="F2665" s="15">
        <f t="shared" si="331"/>
        <v>23.849999999986739</v>
      </c>
      <c r="G2665" s="15">
        <f t="shared" si="332"/>
        <v>23.760000000002226</v>
      </c>
      <c r="H2665" s="15">
        <f t="shared" si="333"/>
        <v>23.890909090917049</v>
      </c>
      <c r="I2665" s="15">
        <f t="shared" si="334"/>
        <v>23.999999999993605</v>
      </c>
      <c r="J2665" s="15">
        <f t="shared" si="335"/>
        <v>24.557142857139404</v>
      </c>
      <c r="K2665" s="21" t="str">
        <f>HYPERLINK("http://maps.google.nl/maps?q="&amp;SUBSTITUTE(Tabel2[[#This Row],[lat]],",",".")&amp;","&amp;SUBSTITUTE(Tabel2[[#This Row],[lon]],",","."))</f>
        <v>http://maps.google.nl/maps?q=50.916168,5.798021</v>
      </c>
    </row>
    <row r="2666" spans="1:11" x14ac:dyDescent="0.25">
      <c r="A2666" s="8">
        <f>TIMEVALUE(MID(Tabel2[[#This Row],[ns1:time2]],12,8))</f>
        <v>0.5571180555555556</v>
      </c>
      <c r="B2666" s="13">
        <f>ROUND(6370973.27862*((2*ASIN(SQRT((SIN((RADIANS(Strava!E2665)-RADIANS(Strava!E2666))/2)^2)+COS(RADIANS(Strava!E2665))*COS(RADIANS(Strava!E2666))*(SIN((RADIANS(Strava!F2665)-RADIANS(Strava!F2666))/2)^2))))),0)</f>
        <v>13</v>
      </c>
      <c r="C2666" s="10">
        <f t="shared" si="328"/>
        <v>38.594000000000264</v>
      </c>
      <c r="D2666" s="8">
        <f t="shared" si="329"/>
        <v>2.3148148148188774E-5</v>
      </c>
      <c r="E2666" s="8">
        <f t="shared" si="330"/>
        <v>9.5173611111111167E-2</v>
      </c>
      <c r="F2666" s="17">
        <f t="shared" si="331"/>
        <v>23.399999999958929</v>
      </c>
      <c r="G2666" s="17">
        <f t="shared" si="332"/>
        <v>23.759999999979435</v>
      </c>
      <c r="H2666" s="17">
        <f t="shared" si="333"/>
        <v>23.69999999999435</v>
      </c>
      <c r="I2666" s="17">
        <f t="shared" si="334"/>
        <v>23.815384615384374</v>
      </c>
      <c r="J2666" s="17">
        <f t="shared" si="335"/>
        <v>24.455172413784275</v>
      </c>
      <c r="K2666" s="20" t="str">
        <f>HYPERLINK("http://maps.google.nl/maps?q="&amp;SUBSTITUTE(Tabel2[[#This Row],[lat]],",",".")&amp;","&amp;SUBSTITUTE(Tabel2[[#This Row],[lon]],",","."))</f>
        <v>http://maps.google.nl/maps?q=50.916051,5.798014</v>
      </c>
    </row>
    <row r="2667" spans="1:11" x14ac:dyDescent="0.25">
      <c r="A2667" s="12">
        <f>TIMEVALUE(MID(Tabel2[[#This Row],[ns1:time2]],12,8))</f>
        <v>0.55712962962962964</v>
      </c>
      <c r="B2667" s="13">
        <f>ROUND(6370973.27862*((2*ASIN(SQRT((SIN((RADIANS(Strava!E2666)-RADIANS(Strava!E2667))/2)^2)+COS(RADIANS(Strava!E2666))*COS(RADIANS(Strava!E2667))*(SIN((RADIANS(Strava!F2666)-RADIANS(Strava!F2667))/2)^2))))),0)</f>
        <v>8</v>
      </c>
      <c r="C2667" s="14">
        <f t="shared" si="328"/>
        <v>38.602000000000267</v>
      </c>
      <c r="D2667" s="12">
        <f t="shared" si="329"/>
        <v>1.1574074074038876E-5</v>
      </c>
      <c r="E2667" s="12">
        <f t="shared" si="330"/>
        <v>9.5185185185185206E-2</v>
      </c>
      <c r="F2667" s="15">
        <f t="shared" si="331"/>
        <v>28.800000000087586</v>
      </c>
      <c r="G2667" s="15">
        <f t="shared" si="332"/>
        <v>25.199999999997015</v>
      </c>
      <c r="H2667" s="15">
        <f t="shared" si="333"/>
        <v>24.218181818170361</v>
      </c>
      <c r="I2667" s="15">
        <f t="shared" si="334"/>
        <v>24.092307692308797</v>
      </c>
      <c r="J2667" s="15">
        <f t="shared" si="335"/>
        <v>24.579310344827448</v>
      </c>
      <c r="K2667" s="21" t="str">
        <f>HYPERLINK("http://maps.google.nl/maps?q="&amp;SUBSTITUTE(Tabel2[[#This Row],[lat]],",",".")&amp;","&amp;SUBSTITUTE(Tabel2[[#This Row],[lon]],",","."))</f>
        <v>http://maps.google.nl/maps?q=50.915995,5.798074</v>
      </c>
    </row>
    <row r="2668" spans="1:11" x14ac:dyDescent="0.25">
      <c r="A2668" s="8">
        <f>TIMEVALUE(MID(Tabel2[[#This Row],[ns1:time2]],12,8))</f>
        <v>0.55716435185185187</v>
      </c>
      <c r="B2668" s="13">
        <f>ROUND(6370973.27862*((2*ASIN(SQRT((SIN((RADIANS(Strava!E2667)-RADIANS(Strava!E2668))/2)^2)+COS(RADIANS(Strava!E2667))*COS(RADIANS(Strava!E2668))*(SIN((RADIANS(Strava!F2667)-RADIANS(Strava!F2668))/2)^2))))),0)</f>
        <v>22</v>
      </c>
      <c r="C2668" s="10">
        <f t="shared" si="328"/>
        <v>38.624000000000265</v>
      </c>
      <c r="D2668" s="8">
        <f t="shared" si="329"/>
        <v>3.472222222222765E-5</v>
      </c>
      <c r="E2668" s="8">
        <f t="shared" si="330"/>
        <v>9.5219907407407434E-2</v>
      </c>
      <c r="F2668" s="17">
        <f t="shared" si="331"/>
        <v>26.39999999999587</v>
      </c>
      <c r="G2668" s="17">
        <f t="shared" si="332"/>
        <v>27.000000000018385</v>
      </c>
      <c r="H2668" s="17">
        <f t="shared" si="333"/>
        <v>25.799999999995524</v>
      </c>
      <c r="I2668" s="17">
        <f t="shared" si="334"/>
        <v>24.685714285703899</v>
      </c>
      <c r="J2668" s="17">
        <f t="shared" si="335"/>
        <v>24.730434782609677</v>
      </c>
      <c r="K2668" s="20" t="str">
        <f>HYPERLINK("http://maps.google.nl/maps?q="&amp;SUBSTITUTE(Tabel2[[#This Row],[lat]],",",".")&amp;","&amp;SUBSTITUTE(Tabel2[[#This Row],[lon]],",","."))</f>
        <v>http://maps.google.nl/maps?q=50.915863,5.798311</v>
      </c>
    </row>
    <row r="2669" spans="1:11" x14ac:dyDescent="0.25">
      <c r="A2669" s="12">
        <f>TIMEVALUE(MID(Tabel2[[#This Row],[ns1:time2]],12,8))</f>
        <v>0.55717592592592591</v>
      </c>
      <c r="B2669" s="13">
        <f>ROUND(6370973.27862*((2*ASIN(SQRT((SIN((RADIANS(Strava!E2668)-RADIANS(Strava!E2669))/2)^2)+COS(RADIANS(Strava!E2668))*COS(RADIANS(Strava!E2669))*(SIN((RADIANS(Strava!F2668)-RADIANS(Strava!F2669))/2)^2))))),0)</f>
        <v>7</v>
      </c>
      <c r="C2669" s="14">
        <f t="shared" si="328"/>
        <v>38.631000000000263</v>
      </c>
      <c r="D2669" s="12">
        <f t="shared" si="329"/>
        <v>1.1574074074038876E-5</v>
      </c>
      <c r="E2669" s="12">
        <f t="shared" si="330"/>
        <v>9.5231481481481473E-2</v>
      </c>
      <c r="F2669" s="15">
        <f t="shared" si="331"/>
        <v>25.200000000076638</v>
      </c>
      <c r="G2669" s="15">
        <f t="shared" si="332"/>
        <v>26.100000000013509</v>
      </c>
      <c r="H2669" s="15">
        <f t="shared" si="333"/>
        <v>26.640000000029211</v>
      </c>
      <c r="I2669" s="15">
        <f t="shared" si="334"/>
        <v>25.714285714291979</v>
      </c>
      <c r="J2669" s="15">
        <f t="shared" si="335"/>
        <v>24.685714285707707</v>
      </c>
      <c r="K2669" s="21" t="str">
        <f>HYPERLINK("http://maps.google.nl/maps?q="&amp;SUBSTITUTE(Tabel2[[#This Row],[lat]],",",".")&amp;","&amp;SUBSTITUTE(Tabel2[[#This Row],[lon]],",","."))</f>
        <v>http://maps.google.nl/maps?q=50.915823,5.798391</v>
      </c>
    </row>
    <row r="2670" spans="1:11" x14ac:dyDescent="0.25">
      <c r="A2670" s="8">
        <f>TIMEVALUE(MID(Tabel2[[#This Row],[ns1:time2]],12,8))</f>
        <v>0.55725694444444451</v>
      </c>
      <c r="B2670" s="13">
        <f>ROUND(6370973.27862*((2*ASIN(SQRT((SIN((RADIANS(Strava!E2669)-RADIANS(Strava!E2670))/2)^2)+COS(RADIANS(Strava!E2669))*COS(RADIANS(Strava!E2670))*(SIN((RADIANS(Strava!F2669)-RADIANS(Strava!F2670))/2)^2))))),0)</f>
        <v>52</v>
      </c>
      <c r="C2670" s="10">
        <f t="shared" si="328"/>
        <v>38.683000000000263</v>
      </c>
      <c r="D2670" s="8">
        <f t="shared" si="329"/>
        <v>8.1018518518605198E-5</v>
      </c>
      <c r="E2670" s="8">
        <f t="shared" si="330"/>
        <v>9.5312500000000078E-2</v>
      </c>
      <c r="F2670" s="17">
        <f t="shared" si="331"/>
        <v>26.74285714282853</v>
      </c>
      <c r="G2670" s="17">
        <f t="shared" si="332"/>
        <v>26.549999999984113</v>
      </c>
      <c r="H2670" s="17">
        <f t="shared" si="333"/>
        <v>26.509090909077738</v>
      </c>
      <c r="I2670" s="17">
        <f t="shared" si="334"/>
        <v>26.699999999995416</v>
      </c>
      <c r="J2670" s="17">
        <f t="shared" si="335"/>
        <v>25.199999999994173</v>
      </c>
      <c r="K2670" s="20" t="str">
        <f>HYPERLINK("http://maps.google.nl/maps?q="&amp;SUBSTITUTE(Tabel2[[#This Row],[lat]],",",".")&amp;","&amp;SUBSTITUTE(Tabel2[[#This Row],[lon]],",","."))</f>
        <v>http://maps.google.nl/maps?q=50.915519,5.798949</v>
      </c>
    </row>
    <row r="2671" spans="1:11" x14ac:dyDescent="0.25">
      <c r="A2671" s="12">
        <f>TIMEVALUE(MID(Tabel2[[#This Row],[ns1:time2]],12,8))</f>
        <v>0.55736111111111108</v>
      </c>
      <c r="B2671" s="13">
        <f>ROUND(6370973.27862*((2*ASIN(SQRT((SIN((RADIANS(Strava!E2670)-RADIANS(Strava!E2671))/2)^2)+COS(RADIANS(Strava!E2670))*COS(RADIANS(Strava!E2671))*(SIN((RADIANS(Strava!F2670)-RADIANS(Strava!F2671))/2)^2))))),0)</f>
        <v>66</v>
      </c>
      <c r="C2671" s="14">
        <f t="shared" si="328"/>
        <v>38.749000000000265</v>
      </c>
      <c r="D2671" s="12">
        <f t="shared" si="329"/>
        <v>1.0416666666657193E-4</v>
      </c>
      <c r="E2671" s="12">
        <f t="shared" si="330"/>
        <v>9.541666666666665E-2</v>
      </c>
      <c r="F2671" s="15">
        <f t="shared" si="331"/>
        <v>26.400000000024011</v>
      </c>
      <c r="G2671" s="15">
        <f t="shared" si="332"/>
        <v>26.550000000001628</v>
      </c>
      <c r="H2671" s="15">
        <f t="shared" si="333"/>
        <v>26.470588235299939</v>
      </c>
      <c r="I2671" s="15">
        <f t="shared" si="334"/>
        <v>26.460000000004047</v>
      </c>
      <c r="J2671" s="15">
        <f t="shared" si="335"/>
        <v>25.50857142857112</v>
      </c>
      <c r="K2671" s="21" t="str">
        <f>HYPERLINK("http://maps.google.nl/maps?q="&amp;SUBSTITUTE(Tabel2[[#This Row],[lat]],",",".")&amp;","&amp;SUBSTITUTE(Tabel2[[#This Row],[lon]],",","."))</f>
        <v>http://maps.google.nl/maps?q=50.91514,5.799674</v>
      </c>
    </row>
    <row r="2672" spans="1:11" x14ac:dyDescent="0.25">
      <c r="A2672" s="8">
        <f>TIMEVALUE(MID(Tabel2[[#This Row],[ns1:time2]],12,8))</f>
        <v>0.55746527777777777</v>
      </c>
      <c r="B2672" s="13">
        <f>ROUND(6370973.27862*((2*ASIN(SQRT((SIN((RADIANS(Strava!E2671)-RADIANS(Strava!E2672))/2)^2)+COS(RADIANS(Strava!E2671))*COS(RADIANS(Strava!E2672))*(SIN((RADIANS(Strava!F2671)-RADIANS(Strava!F2672))/2)^2))))),0)</f>
        <v>61</v>
      </c>
      <c r="C2672" s="10">
        <f t="shared" si="328"/>
        <v>38.810000000000265</v>
      </c>
      <c r="D2672" s="8">
        <f t="shared" si="329"/>
        <v>1.0416666666668295E-4</v>
      </c>
      <c r="E2672" s="8">
        <f t="shared" si="330"/>
        <v>9.5520833333333333E-2</v>
      </c>
      <c r="F2672" s="17">
        <f t="shared" si="331"/>
        <v>24.399999999996187</v>
      </c>
      <c r="G2672" s="17">
        <f t="shared" si="332"/>
        <v>25.400000000010053</v>
      </c>
      <c r="H2672" s="17">
        <f t="shared" si="333"/>
        <v>25.775999999999563</v>
      </c>
      <c r="I2672" s="17">
        <f t="shared" si="334"/>
        <v>25.753846153848453</v>
      </c>
      <c r="J2672" s="17">
        <f t="shared" si="335"/>
        <v>25.283720930235496</v>
      </c>
      <c r="K2672" s="20" t="str">
        <f>HYPERLINK("http://maps.google.nl/maps?q="&amp;SUBSTITUTE(Tabel2[[#This Row],[lat]],",",".")&amp;","&amp;SUBSTITUTE(Tabel2[[#This Row],[lon]],",","."))</f>
        <v>http://maps.google.nl/maps?q=50.914803,5.800361</v>
      </c>
    </row>
    <row r="2673" spans="1:11" x14ac:dyDescent="0.25">
      <c r="A2673" s="12">
        <f>TIMEVALUE(MID(Tabel2[[#This Row],[ns1:time2]],12,8))</f>
        <v>0.55747685185185192</v>
      </c>
      <c r="B2673" s="13">
        <f>ROUND(6370973.27862*((2*ASIN(SQRT((SIN((RADIANS(Strava!E2672)-RADIANS(Strava!E2673))/2)^2)+COS(RADIANS(Strava!E2672))*COS(RADIANS(Strava!E2673))*(SIN((RADIANS(Strava!F2672)-RADIANS(Strava!F2673))/2)^2))))),0)</f>
        <v>7</v>
      </c>
      <c r="C2673" s="14">
        <f t="shared" si="328"/>
        <v>38.817000000000263</v>
      </c>
      <c r="D2673" s="12">
        <f t="shared" si="329"/>
        <v>1.1574074074149898E-5</v>
      </c>
      <c r="E2673" s="12">
        <f t="shared" si="330"/>
        <v>9.5532407407407482E-2</v>
      </c>
      <c r="F2673" s="15">
        <f t="shared" si="331"/>
        <v>25.199999999834912</v>
      </c>
      <c r="G2673" s="15">
        <f t="shared" si="332"/>
        <v>24.479999999979739</v>
      </c>
      <c r="H2673" s="15">
        <f t="shared" si="333"/>
        <v>25.389473684210895</v>
      </c>
      <c r="I2673" s="15">
        <f t="shared" si="334"/>
        <v>25.753846153838953</v>
      </c>
      <c r="J2673" s="15">
        <f t="shared" si="335"/>
        <v>25.283720930229858</v>
      </c>
      <c r="K2673" s="21" t="str">
        <f>HYPERLINK("http://maps.google.nl/maps?q="&amp;SUBSTITUTE(Tabel2[[#This Row],[lat]],",",".")&amp;","&amp;SUBSTITUTE(Tabel2[[#This Row],[lon]],",","."))</f>
        <v>http://maps.google.nl/maps?q=50.91476,5.800426</v>
      </c>
    </row>
    <row r="2674" spans="1:11" x14ac:dyDescent="0.25">
      <c r="A2674" s="8">
        <f>TIMEVALUE(MID(Tabel2[[#This Row],[ns1:time2]],12,8))</f>
        <v>0.55751157407407403</v>
      </c>
      <c r="B2674" s="13">
        <f>ROUND(6370973.27862*((2*ASIN(SQRT((SIN((RADIANS(Strava!E2673)-RADIANS(Strava!E2674))/2)^2)+COS(RADIANS(Strava!E2673))*COS(RADIANS(Strava!E2674))*(SIN((RADIANS(Strava!F2673)-RADIANS(Strava!F2674))/2)^2))))),0)</f>
        <v>19</v>
      </c>
      <c r="C2674" s="10">
        <f t="shared" si="328"/>
        <v>38.836000000000261</v>
      </c>
      <c r="D2674" s="8">
        <f t="shared" si="329"/>
        <v>3.4722222222116628E-5</v>
      </c>
      <c r="E2674" s="8">
        <f t="shared" si="330"/>
        <v>9.5567129629629599E-2</v>
      </c>
      <c r="F2674" s="17">
        <f t="shared" si="331"/>
        <v>22.800000000069335</v>
      </c>
      <c r="G2674" s="17">
        <f t="shared" si="332"/>
        <v>23.400000000011669</v>
      </c>
      <c r="H2674" s="17">
        <f t="shared" si="333"/>
        <v>24.092307692308797</v>
      </c>
      <c r="I2674" s="17">
        <f t="shared" si="334"/>
        <v>25.036363636374062</v>
      </c>
      <c r="J2674" s="17">
        <f t="shared" si="335"/>
        <v>25.199999999999129</v>
      </c>
      <c r="K2674" s="20" t="str">
        <f>HYPERLINK("http://maps.google.nl/maps?q="&amp;SUBSTITUTE(Tabel2[[#This Row],[lat]],",",".")&amp;","&amp;SUBSTITUTE(Tabel2[[#This Row],[lon]],",","."))</f>
        <v>http://maps.google.nl/maps?q=50.914592,5.800474</v>
      </c>
    </row>
    <row r="2675" spans="1:11" x14ac:dyDescent="0.25">
      <c r="A2675" s="12">
        <f>TIMEVALUE(MID(Tabel2[[#This Row],[ns1:time2]],12,8))</f>
        <v>0.55754629629629626</v>
      </c>
      <c r="B2675" s="13">
        <f>ROUND(6370973.27862*((2*ASIN(SQRT((SIN((RADIANS(Strava!E2674)-RADIANS(Strava!E2675))/2)^2)+COS(RADIANS(Strava!E2674))*COS(RADIANS(Strava!E2675))*(SIN((RADIANS(Strava!F2674)-RADIANS(Strava!F2675))/2)^2))))),0)</f>
        <v>20</v>
      </c>
      <c r="C2675" s="14">
        <f t="shared" si="328"/>
        <v>38.856000000000265</v>
      </c>
      <c r="D2675" s="12">
        <f t="shared" si="329"/>
        <v>3.472222222222765E-5</v>
      </c>
      <c r="E2675" s="12">
        <f t="shared" si="330"/>
        <v>9.5601851851851827E-2</v>
      </c>
      <c r="F2675" s="15">
        <f t="shared" si="331"/>
        <v>23.999999999996248</v>
      </c>
      <c r="G2675" s="15">
        <f t="shared" si="332"/>
        <v>23.400000000034638</v>
      </c>
      <c r="H2675" s="15">
        <f t="shared" si="333"/>
        <v>23.657142857149644</v>
      </c>
      <c r="I2675" s="15">
        <f t="shared" si="334"/>
        <v>24.075000000000895</v>
      </c>
      <c r="J2675" s="15">
        <f t="shared" si="335"/>
        <v>25.384615384617529</v>
      </c>
      <c r="K2675" s="21" t="str">
        <f>HYPERLINK("http://maps.google.nl/maps?q="&amp;SUBSTITUTE(Tabel2[[#This Row],[lat]],",",".")&amp;","&amp;SUBSTITUTE(Tabel2[[#This Row],[lon]],",","."))</f>
        <v>http://maps.google.nl/maps?q=50.914442,5.800305</v>
      </c>
    </row>
    <row r="2676" spans="1:11" x14ac:dyDescent="0.25">
      <c r="A2676" s="8">
        <f>TIMEVALUE(MID(Tabel2[[#This Row],[ns1:time2]],12,8))</f>
        <v>0.55755787037037041</v>
      </c>
      <c r="B2676" s="13">
        <f>ROUND(6370973.27862*((2*ASIN(SQRT((SIN((RADIANS(Strava!E2675)-RADIANS(Strava!E2676))/2)^2)+COS(RADIANS(Strava!E2675))*COS(RADIANS(Strava!E2676))*(SIN((RADIANS(Strava!F2675)-RADIANS(Strava!F2676))/2)^2))))),0)</f>
        <v>7</v>
      </c>
      <c r="C2676" s="10">
        <f t="shared" si="328"/>
        <v>38.863000000000262</v>
      </c>
      <c r="D2676" s="8">
        <f t="shared" si="329"/>
        <v>1.1574074074149898E-5</v>
      </c>
      <c r="E2676" s="8">
        <f t="shared" si="330"/>
        <v>9.5613425925925977E-2</v>
      </c>
      <c r="F2676" s="17">
        <f t="shared" si="331"/>
        <v>25.199999999834912</v>
      </c>
      <c r="G2676" s="17">
        <f t="shared" si="332"/>
        <v>24.299999999958274</v>
      </c>
      <c r="H2676" s="17">
        <f t="shared" si="333"/>
        <v>23.657142857149644</v>
      </c>
      <c r="I2676" s="17">
        <f t="shared" si="334"/>
        <v>23.84999999998551</v>
      </c>
      <c r="J2676" s="17">
        <f t="shared" si="335"/>
        <v>25.484210526315938</v>
      </c>
      <c r="K2676" s="20" t="str">
        <f>HYPERLINK("http://maps.google.nl/maps?q="&amp;SUBSTITUTE(Tabel2[[#This Row],[lat]],",",".")&amp;","&amp;SUBSTITUTE(Tabel2[[#This Row],[lon]],",","."))</f>
        <v>http://maps.google.nl/maps?q=50.914397,5.800239</v>
      </c>
    </row>
    <row r="2677" spans="1:11" x14ac:dyDescent="0.25">
      <c r="A2677" s="12">
        <f>TIMEVALUE(MID(Tabel2[[#This Row],[ns1:time2]],12,8))</f>
        <v>0.55762731481481487</v>
      </c>
      <c r="B2677" s="13">
        <f>ROUND(6370973.27862*((2*ASIN(SQRT((SIN((RADIANS(Strava!E2676)-RADIANS(Strava!E2677))/2)^2)+COS(RADIANS(Strava!E2676))*COS(RADIANS(Strava!E2677))*(SIN((RADIANS(Strava!F2676)-RADIANS(Strava!F2677))/2)^2))))),0)</f>
        <v>41</v>
      </c>
      <c r="C2677" s="14">
        <f t="shared" si="328"/>
        <v>38.904000000000259</v>
      </c>
      <c r="D2677" s="12">
        <f t="shared" si="329"/>
        <v>6.94444444444553E-5</v>
      </c>
      <c r="E2677" s="12">
        <f t="shared" si="330"/>
        <v>9.5682870370370432E-2</v>
      </c>
      <c r="F2677" s="15">
        <f t="shared" si="331"/>
        <v>24.599999999996154</v>
      </c>
      <c r="G2677" s="15">
        <f t="shared" si="332"/>
        <v>24.685714285685158</v>
      </c>
      <c r="H2677" s="15">
        <f t="shared" si="333"/>
        <v>24.479999999979739</v>
      </c>
      <c r="I2677" s="15">
        <f t="shared" si="334"/>
        <v>24.092307692308797</v>
      </c>
      <c r="J2677" s="15">
        <f t="shared" si="335"/>
        <v>25.283720930229858</v>
      </c>
      <c r="K2677" s="21" t="str">
        <f>HYPERLINK("http://maps.google.nl/maps?q="&amp;SUBSTITUTE(Tabel2[[#This Row],[lat]],",",".")&amp;","&amp;SUBSTITUTE(Tabel2[[#This Row],[lon]],",","."))</f>
        <v>http://maps.google.nl/maps?q=50.914165,5.799789</v>
      </c>
    </row>
    <row r="2678" spans="1:11" x14ac:dyDescent="0.25">
      <c r="A2678" s="8">
        <f>TIMEVALUE(MID(Tabel2[[#This Row],[ns1:time2]],12,8))</f>
        <v>0.55773148148148144</v>
      </c>
      <c r="B2678" s="13">
        <f>ROUND(6370973.27862*((2*ASIN(SQRT((SIN((RADIANS(Strava!E2677)-RADIANS(Strava!E2678))/2)^2)+COS(RADIANS(Strava!E2677))*COS(RADIANS(Strava!E2678))*(SIN((RADIANS(Strava!F2677)-RADIANS(Strava!F2678))/2)^2))))),0)</f>
        <v>61</v>
      </c>
      <c r="C2678" s="10">
        <f t="shared" si="328"/>
        <v>38.965000000000259</v>
      </c>
      <c r="D2678" s="8">
        <f t="shared" si="329"/>
        <v>1.0416666666657193E-4</v>
      </c>
      <c r="E2678" s="8">
        <f t="shared" si="330"/>
        <v>9.5787037037037004E-2</v>
      </c>
      <c r="F2678" s="17">
        <f t="shared" si="331"/>
        <v>24.400000000022192</v>
      </c>
      <c r="G2678" s="17">
        <f t="shared" si="332"/>
        <v>24.480000000011049</v>
      </c>
      <c r="H2678" s="17">
        <f t="shared" si="333"/>
        <v>24.524999999999864</v>
      </c>
      <c r="I2678" s="17">
        <f t="shared" si="334"/>
        <v>24.442105263157767</v>
      </c>
      <c r="J2678" s="17">
        <f t="shared" si="335"/>
        <v>25.053061224491977</v>
      </c>
      <c r="K2678" s="20" t="str">
        <f>HYPERLINK("http://maps.google.nl/maps?q="&amp;SUBSTITUTE(Tabel2[[#This Row],[lat]],",",".")&amp;","&amp;SUBSTITUTE(Tabel2[[#This Row],[lon]],",","."))</f>
        <v>http://maps.google.nl/maps?q=50.913824,5.79911</v>
      </c>
    </row>
    <row r="2679" spans="1:11" x14ac:dyDescent="0.25">
      <c r="A2679" s="12">
        <f>TIMEVALUE(MID(Tabel2[[#This Row],[ns1:time2]],12,8))</f>
        <v>0.55781249999999993</v>
      </c>
      <c r="B2679" s="13">
        <f>ROUND(6370973.27862*((2*ASIN(SQRT((SIN((RADIANS(Strava!E2678)-RADIANS(Strava!E2679))/2)^2)+COS(RADIANS(Strava!E2678))*COS(RADIANS(Strava!E2679))*(SIN((RADIANS(Strava!F2678)-RADIANS(Strava!F2679))/2)^2))))),0)</f>
        <v>48</v>
      </c>
      <c r="C2679" s="14">
        <f t="shared" si="328"/>
        <v>39.013000000000261</v>
      </c>
      <c r="D2679" s="12">
        <f t="shared" si="329"/>
        <v>8.1018518518494176E-5</v>
      </c>
      <c r="E2679" s="12">
        <f t="shared" si="330"/>
        <v>9.5868055555555498E-2</v>
      </c>
      <c r="F2679" s="15">
        <f t="shared" si="331"/>
        <v>24.685714285721705</v>
      </c>
      <c r="G2679" s="15">
        <f t="shared" si="332"/>
        <v>24.525000000016167</v>
      </c>
      <c r="H2679" s="15">
        <f t="shared" si="333"/>
        <v>24.545454545464747</v>
      </c>
      <c r="I2679" s="15">
        <f t="shared" si="334"/>
        <v>24.573913043480701</v>
      </c>
      <c r="J2679" s="15">
        <f t="shared" si="335"/>
        <v>25.003636363638133</v>
      </c>
      <c r="K2679" s="21" t="str">
        <f>HYPERLINK("http://maps.google.nl/maps?q="&amp;SUBSTITUTE(Tabel2[[#This Row],[lat]],",",".")&amp;","&amp;SUBSTITUTE(Tabel2[[#This Row],[lon]],",","."))</f>
        <v>http://maps.google.nl/maps?q=50.913555,5.798571</v>
      </c>
    </row>
    <row r="2680" spans="1:11" x14ac:dyDescent="0.25">
      <c r="A2680" s="8">
        <f>TIMEVALUE(MID(Tabel2[[#This Row],[ns1:time2]],12,8))</f>
        <v>0.55785879629629631</v>
      </c>
      <c r="B2680" s="13">
        <f>ROUND(6370973.27862*((2*ASIN(SQRT((SIN((RADIANS(Strava!E2679)-RADIANS(Strava!E2680))/2)^2)+COS(RADIANS(Strava!E2679))*COS(RADIANS(Strava!E2680))*(SIN((RADIANS(Strava!F2679)-RADIANS(Strava!F2680))/2)^2))))),0)</f>
        <v>28</v>
      </c>
      <c r="C2680" s="10">
        <f t="shared" si="328"/>
        <v>39.04100000000026</v>
      </c>
      <c r="D2680" s="8">
        <f t="shared" si="329"/>
        <v>4.6296296296377548E-5</v>
      </c>
      <c r="E2680" s="8">
        <f t="shared" si="330"/>
        <v>9.5914351851851876E-2</v>
      </c>
      <c r="F2680" s="17">
        <f t="shared" si="331"/>
        <v>25.199999999955775</v>
      </c>
      <c r="G2680" s="17">
        <f t="shared" si="332"/>
        <v>24.872727272716322</v>
      </c>
      <c r="H2680" s="17">
        <f t="shared" si="333"/>
        <v>24.660000000004111</v>
      </c>
      <c r="I2680" s="17">
        <f t="shared" si="334"/>
        <v>24.646153846155677</v>
      </c>
      <c r="J2680" s="17">
        <f t="shared" si="335"/>
        <v>24.784615384617396</v>
      </c>
      <c r="K2680" s="20" t="str">
        <f>HYPERLINK("http://maps.google.nl/maps?q="&amp;SUBSTITUTE(Tabel2[[#This Row],[lat]],",",".")&amp;","&amp;SUBSTITUTE(Tabel2[[#This Row],[lon]],",","."))</f>
        <v>http://maps.google.nl/maps?q=50.913396,5.798266</v>
      </c>
    </row>
    <row r="2681" spans="1:11" x14ac:dyDescent="0.25">
      <c r="A2681" s="12">
        <f>TIMEVALUE(MID(Tabel2[[#This Row],[ns1:time2]],12,8))</f>
        <v>0.55787037037037035</v>
      </c>
      <c r="B2681" s="13">
        <f>ROUND(6370973.27862*((2*ASIN(SQRT((SIN((RADIANS(Strava!E2680)-RADIANS(Strava!E2681))/2)^2)+COS(RADIANS(Strava!E2680))*COS(RADIANS(Strava!E2681))*(SIN((RADIANS(Strava!F2680)-RADIANS(Strava!F2681))/2)^2))))),0)</f>
        <v>7</v>
      </c>
      <c r="C2681" s="14">
        <f t="shared" si="328"/>
        <v>39.048000000000258</v>
      </c>
      <c r="D2681" s="12">
        <f t="shared" si="329"/>
        <v>1.1574074074038876E-5</v>
      </c>
      <c r="E2681" s="12">
        <f t="shared" si="330"/>
        <v>9.5925925925925914E-2</v>
      </c>
      <c r="F2681" s="15">
        <f t="shared" si="331"/>
        <v>25.200000000076638</v>
      </c>
      <c r="G2681" s="15">
        <f t="shared" si="332"/>
        <v>25.199999999977489</v>
      </c>
      <c r="H2681" s="15">
        <f t="shared" si="333"/>
        <v>24.899999999995629</v>
      </c>
      <c r="I2681" s="15">
        <f t="shared" si="334"/>
        <v>24.685714285721421</v>
      </c>
      <c r="J2681" s="15">
        <f t="shared" si="335"/>
        <v>24.463636363635473</v>
      </c>
      <c r="K2681" s="21" t="str">
        <f>HYPERLINK("http://maps.google.nl/maps?q="&amp;SUBSTITUTE(Tabel2[[#This Row],[lat]],",",".")&amp;","&amp;SUBSTITUTE(Tabel2[[#This Row],[lon]],",","."))</f>
        <v>http://maps.google.nl/maps?q=50.913358,5.798189</v>
      </c>
    </row>
    <row r="2682" spans="1:11" x14ac:dyDescent="0.25">
      <c r="A2682" s="8">
        <f>TIMEVALUE(MID(Tabel2[[#This Row],[ns1:time2]],12,8))</f>
        <v>0.55788194444444439</v>
      </c>
      <c r="B2682" s="13">
        <f>ROUND(6370973.27862*((2*ASIN(SQRT((SIN((RADIANS(Strava!E2681)-RADIANS(Strava!E2682))/2)^2)+COS(RADIANS(Strava!E2681))*COS(RADIANS(Strava!E2682))*(SIN((RADIANS(Strava!F2681)-RADIANS(Strava!F2682))/2)^2))))),0)</f>
        <v>7</v>
      </c>
      <c r="C2682" s="10">
        <f t="shared" si="328"/>
        <v>39.055000000000256</v>
      </c>
      <c r="D2682" s="8">
        <f t="shared" si="329"/>
        <v>1.1574074074038876E-5</v>
      </c>
      <c r="E2682" s="8">
        <f t="shared" si="330"/>
        <v>9.5937499999999953E-2</v>
      </c>
      <c r="F2682" s="17">
        <f t="shared" si="331"/>
        <v>25.200000000076638</v>
      </c>
      <c r="G2682" s="17">
        <f t="shared" si="332"/>
        <v>25.200000000069064</v>
      </c>
      <c r="H2682" s="17">
        <f t="shared" si="333"/>
        <v>25.199999999992752</v>
      </c>
      <c r="I2682" s="17">
        <f t="shared" si="334"/>
        <v>24.923076923078135</v>
      </c>
      <c r="J2682" s="17">
        <f t="shared" si="335"/>
        <v>24.500000000001734</v>
      </c>
      <c r="K2682" s="20" t="str">
        <f>HYPERLINK("http://maps.google.nl/maps?q="&amp;SUBSTITUTE(Tabel2[[#This Row],[lat]],",",".")&amp;","&amp;SUBSTITUTE(Tabel2[[#This Row],[lon]],",","."))</f>
        <v>http://maps.google.nl/maps?q=50.913318,5.79811</v>
      </c>
    </row>
    <row r="2683" spans="1:11" x14ac:dyDescent="0.25">
      <c r="A2683" s="12">
        <f>TIMEVALUE(MID(Tabel2[[#This Row],[ns1:time2]],12,8))</f>
        <v>0.55789351851851854</v>
      </c>
      <c r="B2683" s="13">
        <f>ROUND(6370973.27862*((2*ASIN(SQRT((SIN((RADIANS(Strava!E2682)-RADIANS(Strava!E2683))/2)^2)+COS(RADIANS(Strava!E2682))*COS(RADIANS(Strava!E2683))*(SIN((RADIANS(Strava!F2682)-RADIANS(Strava!F2683))/2)^2))))),0)</f>
        <v>7</v>
      </c>
      <c r="C2683" s="14">
        <f t="shared" si="328"/>
        <v>39.062000000000253</v>
      </c>
      <c r="D2683" s="12">
        <f t="shared" si="329"/>
        <v>1.1574074074149898E-5</v>
      </c>
      <c r="E2683" s="12">
        <f t="shared" si="330"/>
        <v>9.5949074074074103E-2</v>
      </c>
      <c r="F2683" s="15">
        <f t="shared" si="331"/>
        <v>25.199999999834912</v>
      </c>
      <c r="G2683" s="15">
        <f t="shared" si="332"/>
        <v>25.199999999948201</v>
      </c>
      <c r="H2683" s="15">
        <f t="shared" si="333"/>
        <v>25.199999999988488</v>
      </c>
      <c r="I2683" s="15">
        <f t="shared" si="334"/>
        <v>25.199999999969123</v>
      </c>
      <c r="J2683" s="15">
        <f t="shared" si="335"/>
        <v>24.500000000001734</v>
      </c>
      <c r="K2683" s="21" t="str">
        <f>HYPERLINK("http://maps.google.nl/maps?q="&amp;SUBSTITUTE(Tabel2[[#This Row],[lat]],",",".")&amp;","&amp;SUBSTITUTE(Tabel2[[#This Row],[lon]],",","."))</f>
        <v>http://maps.google.nl/maps?q=50.913278,5.798027</v>
      </c>
    </row>
    <row r="2684" spans="1:11" x14ac:dyDescent="0.25">
      <c r="A2684" s="8">
        <f>TIMEVALUE(MID(Tabel2[[#This Row],[ns1:time2]],12,8))</f>
        <v>0.55790509259259258</v>
      </c>
      <c r="B2684" s="13">
        <f>ROUND(6370973.27862*((2*ASIN(SQRT((SIN((RADIANS(Strava!E2683)-RADIANS(Strava!E2684))/2)^2)+COS(RADIANS(Strava!E2683))*COS(RADIANS(Strava!E2684))*(SIN((RADIANS(Strava!F2683)-RADIANS(Strava!F2684))/2)^2))))),0)</f>
        <v>7</v>
      </c>
      <c r="C2684" s="10">
        <f t="shared" si="328"/>
        <v>39.069000000000251</v>
      </c>
      <c r="D2684" s="8">
        <f t="shared" si="329"/>
        <v>1.1574074074038876E-5</v>
      </c>
      <c r="E2684" s="8">
        <f t="shared" si="330"/>
        <v>9.5960648148148142E-2</v>
      </c>
      <c r="F2684" s="17">
        <f t="shared" si="331"/>
        <v>25.200000000076638</v>
      </c>
      <c r="G2684" s="17">
        <f t="shared" si="332"/>
        <v>25.199999999948201</v>
      </c>
      <c r="H2684" s="17">
        <f t="shared" si="333"/>
        <v>25.199999999988488</v>
      </c>
      <c r="I2684" s="17">
        <f t="shared" si="334"/>
        <v>25.200000000008632</v>
      </c>
      <c r="J2684" s="17">
        <f t="shared" si="335"/>
        <v>24.670588235291511</v>
      </c>
      <c r="K2684" s="20" t="str">
        <f>HYPERLINK("http://maps.google.nl/maps?q="&amp;SUBSTITUTE(Tabel2[[#This Row],[lat]],",",".")&amp;","&amp;SUBSTITUTE(Tabel2[[#This Row],[lon]],",","."))</f>
        <v>http://maps.google.nl/maps?q=50.91324,5.797942</v>
      </c>
    </row>
    <row r="2685" spans="1:11" x14ac:dyDescent="0.25">
      <c r="A2685" s="12">
        <f>TIMEVALUE(MID(Tabel2[[#This Row],[ns1:time2]],12,8))</f>
        <v>0.55791666666666673</v>
      </c>
      <c r="B2685" s="13">
        <f>ROUND(6370973.27862*((2*ASIN(SQRT((SIN((RADIANS(Strava!E2684)-RADIANS(Strava!E2685))/2)^2)+COS(RADIANS(Strava!E2684))*COS(RADIANS(Strava!E2685))*(SIN((RADIANS(Strava!F2684)-RADIANS(Strava!F2685))/2)^2))))),0)</f>
        <v>8</v>
      </c>
      <c r="C2685" s="14">
        <f t="shared" si="328"/>
        <v>39.077000000000254</v>
      </c>
      <c r="D2685" s="12">
        <f t="shared" si="329"/>
        <v>1.1574074074149898E-5</v>
      </c>
      <c r="E2685" s="12">
        <f t="shared" si="330"/>
        <v>9.5972222222222292E-2</v>
      </c>
      <c r="F2685" s="15">
        <f t="shared" si="331"/>
        <v>28.799999999811327</v>
      </c>
      <c r="G2685" s="15">
        <f t="shared" si="332"/>
        <v>26.999999999953637</v>
      </c>
      <c r="H2685" s="15">
        <f t="shared" si="333"/>
        <v>26.399999999909618</v>
      </c>
      <c r="I2685" s="15">
        <f t="shared" si="334"/>
        <v>26.099999999950921</v>
      </c>
      <c r="J2685" s="15">
        <f t="shared" si="335"/>
        <v>24.862499999992441</v>
      </c>
      <c r="K2685" s="21" t="str">
        <f>HYPERLINK("http://maps.google.nl/maps?q="&amp;SUBSTITUTE(Tabel2[[#This Row],[lat]],",",".")&amp;","&amp;SUBSTITUTE(Tabel2[[#This Row],[lon]],",","."))</f>
        <v>http://maps.google.nl/maps?q=50.913197,5.797859</v>
      </c>
    </row>
    <row r="2686" spans="1:11" x14ac:dyDescent="0.25">
      <c r="A2686" s="8">
        <f>TIMEVALUE(MID(Tabel2[[#This Row],[ns1:time2]],12,8))</f>
        <v>0.5580208333333333</v>
      </c>
      <c r="B2686" s="13">
        <f>ROUND(6370973.27862*((2*ASIN(SQRT((SIN((RADIANS(Strava!E2685)-RADIANS(Strava!E2686))/2)^2)+COS(RADIANS(Strava!E2685))*COS(RADIANS(Strava!E2686))*(SIN((RADIANS(Strava!F2685)-RADIANS(Strava!F2686))/2)^2))))),0)</f>
        <v>64</v>
      </c>
      <c r="C2686" s="10">
        <f t="shared" si="328"/>
        <v>39.141000000000254</v>
      </c>
      <c r="D2686" s="8">
        <f t="shared" si="329"/>
        <v>1.0416666666657193E-4</v>
      </c>
      <c r="E2686" s="8">
        <f t="shared" si="330"/>
        <v>9.6076388888888864E-2</v>
      </c>
      <c r="F2686" s="17">
        <f t="shared" si="331"/>
        <v>25.600000000023282</v>
      </c>
      <c r="G2686" s="17">
        <f t="shared" si="332"/>
        <v>25.920000000005217</v>
      </c>
      <c r="H2686" s="17">
        <f t="shared" si="333"/>
        <v>25.85454545455665</v>
      </c>
      <c r="I2686" s="17">
        <f t="shared" si="334"/>
        <v>25.799999999995524</v>
      </c>
      <c r="J2686" s="17">
        <f t="shared" si="335"/>
        <v>25.020000000003332</v>
      </c>
      <c r="K2686" s="20" t="str">
        <f>HYPERLINK("http://maps.google.nl/maps?q="&amp;SUBSTITUTE(Tabel2[[#This Row],[lat]],",",".")&amp;","&amp;SUBSTITUTE(Tabel2[[#This Row],[lon]],",","."))</f>
        <v>http://maps.google.nl/maps?q=50.912843,5.797147</v>
      </c>
    </row>
    <row r="2687" spans="1:11" x14ac:dyDescent="0.25">
      <c r="A2687" s="12">
        <f>TIMEVALUE(MID(Tabel2[[#This Row],[ns1:time2]],12,8))</f>
        <v>0.55803240740740734</v>
      </c>
      <c r="B2687" s="13">
        <f>ROUND(6370973.27862*((2*ASIN(SQRT((SIN((RADIANS(Strava!E2686)-RADIANS(Strava!E2687))/2)^2)+COS(RADIANS(Strava!E2686))*COS(RADIANS(Strava!E2687))*(SIN((RADIANS(Strava!F2686)-RADIANS(Strava!F2687))/2)^2))))),0)</f>
        <v>7</v>
      </c>
      <c r="C2687" s="14">
        <f t="shared" si="328"/>
        <v>39.148000000000252</v>
      </c>
      <c r="D2687" s="12">
        <f t="shared" si="329"/>
        <v>1.1574074074038876E-5</v>
      </c>
      <c r="E2687" s="12">
        <f t="shared" si="330"/>
        <v>9.6087962962962903E-2</v>
      </c>
      <c r="F2687" s="15">
        <f t="shared" si="331"/>
        <v>25.200000000076638</v>
      </c>
      <c r="G2687" s="15">
        <f t="shared" si="332"/>
        <v>25.560000000027959</v>
      </c>
      <c r="H2687" s="15">
        <f t="shared" si="333"/>
        <v>25.85454545455665</v>
      </c>
      <c r="I2687" s="15">
        <f t="shared" si="334"/>
        <v>25.800000000016148</v>
      </c>
      <c r="J2687" s="15">
        <f t="shared" si="335"/>
        <v>25.097142857149645</v>
      </c>
      <c r="K2687" s="21" t="str">
        <f>HYPERLINK("http://maps.google.nl/maps?q="&amp;SUBSTITUTE(Tabel2[[#This Row],[lat]],",",".")&amp;","&amp;SUBSTITUTE(Tabel2[[#This Row],[lon]],",","."))</f>
        <v>http://maps.google.nl/maps?q=50.912805,5.797069</v>
      </c>
    </row>
    <row r="2688" spans="1:11" x14ac:dyDescent="0.25">
      <c r="A2688" s="8">
        <f>TIMEVALUE(MID(Tabel2[[#This Row],[ns1:time2]],12,8))</f>
        <v>0.55813657407407413</v>
      </c>
      <c r="B2688" s="13">
        <f>ROUND(6370973.27862*((2*ASIN(SQRT((SIN((RADIANS(Strava!E2687)-RADIANS(Strava!E2688))/2)^2)+COS(RADIANS(Strava!E2687))*COS(RADIANS(Strava!E2688))*(SIN((RADIANS(Strava!F2687)-RADIANS(Strava!F2688))/2)^2))))),0)</f>
        <v>63</v>
      </c>
      <c r="C2688" s="10">
        <f t="shared" si="328"/>
        <v>39.211000000000254</v>
      </c>
      <c r="D2688" s="8">
        <f t="shared" si="329"/>
        <v>1.0416666666679397E-4</v>
      </c>
      <c r="E2688" s="8">
        <f t="shared" si="330"/>
        <v>9.6192129629629697E-2</v>
      </c>
      <c r="F2688" s="17">
        <f t="shared" si="331"/>
        <v>25.199999999969201</v>
      </c>
      <c r="G2688" s="17">
        <f t="shared" si="332"/>
        <v>25.199999999980047</v>
      </c>
      <c r="H2688" s="17">
        <f t="shared" si="333"/>
        <v>25.389473684210895</v>
      </c>
      <c r="I2688" s="17">
        <f t="shared" si="334"/>
        <v>25.55999999999246</v>
      </c>
      <c r="J2688" s="17">
        <f t="shared" si="335"/>
        <v>25.302857142850375</v>
      </c>
      <c r="K2688" s="20" t="str">
        <f>HYPERLINK("http://maps.google.nl/maps?q="&amp;SUBSTITUTE(Tabel2[[#This Row],[lat]],",",".")&amp;","&amp;SUBSTITUTE(Tabel2[[#This Row],[lon]],",","."))</f>
        <v>http://maps.google.nl/maps?q=50.91245,5.796365</v>
      </c>
    </row>
    <row r="2689" spans="1:11" x14ac:dyDescent="0.25">
      <c r="A2689" s="12">
        <f>TIMEVALUE(MID(Tabel2[[#This Row],[ns1:time2]],12,8))</f>
        <v>0.55822916666666667</v>
      </c>
      <c r="B2689" s="13">
        <f>ROUND(6370973.27862*((2*ASIN(SQRT((SIN((RADIANS(Strava!E2688)-RADIANS(Strava!E2689))/2)^2)+COS(RADIANS(Strava!E2688))*COS(RADIANS(Strava!E2689))*(SIN((RADIANS(Strava!F2688)-RADIANS(Strava!F2689))/2)^2))))),0)</f>
        <v>59</v>
      </c>
      <c r="C2689" s="14">
        <f t="shared" si="328"/>
        <v>39.270000000000252</v>
      </c>
      <c r="D2689" s="12">
        <f t="shared" si="329"/>
        <v>9.2592592592533052E-5</v>
      </c>
      <c r="E2689" s="12">
        <f t="shared" si="330"/>
        <v>9.628472222222223E-2</v>
      </c>
      <c r="F2689" s="15">
        <f t="shared" si="331"/>
        <v>26.550000000017071</v>
      </c>
      <c r="G2689" s="15">
        <f t="shared" si="332"/>
        <v>25.835294117638139</v>
      </c>
      <c r="H2689" s="15">
        <f t="shared" si="333"/>
        <v>25.799999999995524</v>
      </c>
      <c r="I2689" s="15">
        <f t="shared" si="334"/>
        <v>25.733333333338166</v>
      </c>
      <c r="J2689" s="15">
        <f t="shared" si="335"/>
        <v>25.699999999995061</v>
      </c>
      <c r="K2689" s="21" t="str">
        <f>HYPERLINK("http://maps.google.nl/maps?q="&amp;SUBSTITUTE(Tabel2[[#This Row],[lat]],",",".")&amp;","&amp;SUBSTITUTE(Tabel2[[#This Row],[lon]],",","."))</f>
        <v>http://maps.google.nl/maps?q=50.912116,5.795709</v>
      </c>
    </row>
    <row r="2690" spans="1:11" x14ac:dyDescent="0.25">
      <c r="A2690" s="8">
        <f>TIMEVALUE(MID(Tabel2[[#This Row],[ns1:time2]],12,8))</f>
        <v>0.5583217592592592</v>
      </c>
      <c r="B2690" s="13">
        <f>ROUND(6370973.27862*((2*ASIN(SQRT((SIN((RADIANS(Strava!E2689)-RADIANS(Strava!E2690))/2)^2)+COS(RADIANS(Strava!E2689))*COS(RADIANS(Strava!E2690))*(SIN((RADIANS(Strava!F2689)-RADIANS(Strava!F2690))/2)^2))))),0)</f>
        <v>60</v>
      </c>
      <c r="C2690" s="10">
        <f t="shared" si="328"/>
        <v>39.330000000000254</v>
      </c>
      <c r="D2690" s="8">
        <f t="shared" si="329"/>
        <v>9.2592592592533052E-5</v>
      </c>
      <c r="E2690" s="8">
        <f t="shared" si="330"/>
        <v>9.6377314814814763E-2</v>
      </c>
      <c r="F2690" s="17">
        <f t="shared" si="331"/>
        <v>27.000000000017362</v>
      </c>
      <c r="G2690" s="17">
        <f t="shared" si="332"/>
        <v>26.775000000017165</v>
      </c>
      <c r="H2690" s="17">
        <f t="shared" si="333"/>
        <v>26.207999999999565</v>
      </c>
      <c r="I2690" s="17">
        <f t="shared" si="334"/>
        <v>26.169230769233124</v>
      </c>
      <c r="J2690" s="17">
        <f t="shared" si="335"/>
        <v>26.010000000003743</v>
      </c>
      <c r="K2690" s="20" t="str">
        <f>HYPERLINK("http://maps.google.nl/maps?q="&amp;SUBSTITUTE(Tabel2[[#This Row],[lat]],",",".")&amp;","&amp;SUBSTITUTE(Tabel2[[#This Row],[lon]],",","."))</f>
        <v>http://maps.google.nl/maps?q=50.91178,5.795037</v>
      </c>
    </row>
    <row r="2691" spans="1:11" x14ac:dyDescent="0.25">
      <c r="A2691" s="12">
        <f>TIMEVALUE(MID(Tabel2[[#This Row],[ns1:time2]],12,8))</f>
        <v>0.55834490740740739</v>
      </c>
      <c r="B2691" s="13">
        <f>ROUND(6370973.27862*((2*ASIN(SQRT((SIN((RADIANS(Strava!E2690)-RADIANS(Strava!E2691))/2)^2)+COS(RADIANS(Strava!E2690))*COS(RADIANS(Strava!E2691))*(SIN((RADIANS(Strava!F2690)-RADIANS(Strava!F2691))/2)^2))))),0)</f>
        <v>15</v>
      </c>
      <c r="C2691" s="14">
        <f t="shared" si="328"/>
        <v>39.345000000000255</v>
      </c>
      <c r="D2691" s="12">
        <f t="shared" si="329"/>
        <v>2.3148148148188774E-5</v>
      </c>
      <c r="E2691" s="12">
        <f t="shared" si="330"/>
        <v>9.6400462962962952E-2</v>
      </c>
      <c r="F2691" s="15">
        <f t="shared" si="331"/>
        <v>26.999999999952614</v>
      </c>
      <c r="G2691" s="15">
        <f t="shared" si="332"/>
        <v>27.000000000005436</v>
      </c>
      <c r="H2691" s="15">
        <f t="shared" si="333"/>
        <v>26.800000000010161</v>
      </c>
      <c r="I2691" s="15">
        <f t="shared" si="334"/>
        <v>26.266666666662925</v>
      </c>
      <c r="J2691" s="15">
        <f t="shared" si="335"/>
        <v>26.078048780487535</v>
      </c>
      <c r="K2691" s="21" t="str">
        <f>HYPERLINK("http://maps.google.nl/maps?q="&amp;SUBSTITUTE(Tabel2[[#This Row],[lat]],",",".")&amp;","&amp;SUBSTITUTE(Tabel2[[#This Row],[lon]],",","."))</f>
        <v>http://maps.google.nl/maps?q=50.911698,5.794864</v>
      </c>
    </row>
    <row r="2692" spans="1:11" x14ac:dyDescent="0.25">
      <c r="A2692" s="8">
        <f>TIMEVALUE(MID(Tabel2[[#This Row],[ns1:time2]],12,8))</f>
        <v>0.55843750000000003</v>
      </c>
      <c r="B2692" s="13">
        <f>ROUND(6370973.27862*((2*ASIN(SQRT((SIN((RADIANS(Strava!E2691)-RADIANS(Strava!E2692))/2)^2)+COS(RADIANS(Strava!E2691))*COS(RADIANS(Strava!E2692))*(SIN((RADIANS(Strava!F2691)-RADIANS(Strava!F2692))/2)^2))))),0)</f>
        <v>63</v>
      </c>
      <c r="C2692" s="10">
        <f t="shared" ref="C2692:C2755" si="336">C2691+B2692/1000</f>
        <v>39.408000000000257</v>
      </c>
      <c r="D2692" s="8">
        <f t="shared" ref="D2692:D2755" si="337">A2692-A2691</f>
        <v>9.2592592592644074E-5</v>
      </c>
      <c r="E2692" s="8">
        <f t="shared" ref="E2692:E2755" si="338">+E2691+D2692</f>
        <v>9.6493055555555596E-2</v>
      </c>
      <c r="F2692" s="17">
        <f t="shared" ref="F2692:F2755" si="339">(B2692/1000)/(D2692*24)</f>
        <v>28.349999999984238</v>
      </c>
      <c r="G2692" s="17">
        <f t="shared" si="332"/>
        <v>28.079999999978718</v>
      </c>
      <c r="H2692" s="17">
        <f t="shared" si="333"/>
        <v>27.599999999996733</v>
      </c>
      <c r="I2692" s="17">
        <f t="shared" si="334"/>
        <v>27.2769230769259</v>
      </c>
      <c r="J2692" s="17">
        <f t="shared" si="335"/>
        <v>26.474999999995976</v>
      </c>
      <c r="K2692" s="20" t="str">
        <f>HYPERLINK("http://maps.google.nl/maps?q="&amp;SUBSTITUTE(Tabel2[[#This Row],[lat]],",",".")&amp;","&amp;SUBSTITUTE(Tabel2[[#This Row],[lon]],",","."))</f>
        <v>http://maps.google.nl/maps?q=50.911337,5.794171</v>
      </c>
    </row>
    <row r="2693" spans="1:11" x14ac:dyDescent="0.25">
      <c r="A2693" s="12">
        <f>TIMEVALUE(MID(Tabel2[[#This Row],[ns1:time2]],12,8))</f>
        <v>0.5585416666666666</v>
      </c>
      <c r="B2693" s="13">
        <f>ROUND(6370973.27862*((2*ASIN(SQRT((SIN((RADIANS(Strava!E2692)-RADIANS(Strava!E2693))/2)^2)+COS(RADIANS(Strava!E2692))*COS(RADIANS(Strava!E2693))*(SIN((RADIANS(Strava!F2692)-RADIANS(Strava!F2693))/2)^2))))),0)</f>
        <v>67</v>
      </c>
      <c r="C2693" s="14">
        <f t="shared" si="336"/>
        <v>39.475000000000257</v>
      </c>
      <c r="D2693" s="12">
        <f t="shared" si="337"/>
        <v>1.0416666666657193E-4</v>
      </c>
      <c r="E2693" s="12">
        <f t="shared" si="338"/>
        <v>9.6597222222222168E-2</v>
      </c>
      <c r="F2693" s="15">
        <f t="shared" si="339"/>
        <v>26.800000000024376</v>
      </c>
      <c r="G2693" s="15">
        <f t="shared" ref="G2693:G2756" si="340">(C2693-C2691)/((E2693-E2691)*24)</f>
        <v>27.529411764712478</v>
      </c>
      <c r="H2693" s="15">
        <f t="shared" ref="H2693:H2756" si="341">(C2693-C2690)/((E2693-E2690)*24)</f>
        <v>27.473684210527235</v>
      </c>
      <c r="I2693" s="15">
        <f t="shared" si="334"/>
        <v>27.333333333339493</v>
      </c>
      <c r="J2693" s="15">
        <f t="shared" si="335"/>
        <v>26.550000000003674</v>
      </c>
      <c r="K2693" s="21" t="str">
        <f>HYPERLINK("http://maps.google.nl/maps?q="&amp;SUBSTITUTE(Tabel2[[#This Row],[lat]],",",".")&amp;","&amp;SUBSTITUTE(Tabel2[[#This Row],[lon]],",","."))</f>
        <v>http://maps.google.nl/maps?q=50.910953,5.793431</v>
      </c>
    </row>
    <row r="2694" spans="1:11" x14ac:dyDescent="0.25">
      <c r="A2694" s="8">
        <f>TIMEVALUE(MID(Tabel2[[#This Row],[ns1:time2]],12,8))</f>
        <v>0.55863425925925925</v>
      </c>
      <c r="B2694" s="13">
        <f>ROUND(6370973.27862*((2*ASIN(SQRT((SIN((RADIANS(Strava!E2693)-RADIANS(Strava!E2694))/2)^2)+COS(RADIANS(Strava!E2693))*COS(RADIANS(Strava!E2694))*(SIN((RADIANS(Strava!F2693)-RADIANS(Strava!F2694))/2)^2))))),0)</f>
        <v>61</v>
      </c>
      <c r="C2694" s="10">
        <f t="shared" si="336"/>
        <v>39.536000000000257</v>
      </c>
      <c r="D2694" s="8">
        <f t="shared" si="337"/>
        <v>9.2592592592644074E-5</v>
      </c>
      <c r="E2694" s="8">
        <f t="shared" si="338"/>
        <v>9.6689814814814812E-2</v>
      </c>
      <c r="F2694" s="17">
        <f t="shared" si="339"/>
        <v>27.449999999984737</v>
      </c>
      <c r="G2694" s="17">
        <f t="shared" si="340"/>
        <v>27.105882352947159</v>
      </c>
      <c r="H2694" s="17">
        <f t="shared" si="341"/>
        <v>27.503999999999579</v>
      </c>
      <c r="I2694" s="17">
        <f t="shared" ref="I2694:I2757" si="342">(C2694-C2690)/((E2694-E2690)*24)</f>
        <v>27.466666666662782</v>
      </c>
      <c r="J2694" s="17">
        <f t="shared" si="335"/>
        <v>26.685714285714511</v>
      </c>
      <c r="K2694" s="20" t="str">
        <f>HYPERLINK("http://maps.google.nl/maps?q="&amp;SUBSTITUTE(Tabel2[[#This Row],[lat]],",",".")&amp;","&amp;SUBSTITUTE(Tabel2[[#This Row],[lon]],",","."))</f>
        <v>http://maps.google.nl/maps?q=50.910613,5.792748</v>
      </c>
    </row>
    <row r="2695" spans="1:11" x14ac:dyDescent="0.25">
      <c r="A2695" s="12">
        <f>TIMEVALUE(MID(Tabel2[[#This Row],[ns1:time2]],12,8))</f>
        <v>0.55865740740740744</v>
      </c>
      <c r="B2695" s="13">
        <f>ROUND(6370973.27862*((2*ASIN(SQRT((SIN((RADIANS(Strava!E2694)-RADIANS(Strava!E2695))/2)^2)+COS(RADIANS(Strava!E2694))*COS(RADIANS(Strava!E2695))*(SIN((RADIANS(Strava!F2694)-RADIANS(Strava!F2695))/2)^2))))),0)</f>
        <v>16</v>
      </c>
      <c r="C2695" s="14">
        <f t="shared" si="336"/>
        <v>39.552000000000255</v>
      </c>
      <c r="D2695" s="12">
        <f t="shared" si="337"/>
        <v>2.3148148148188774E-5</v>
      </c>
      <c r="E2695" s="12">
        <f t="shared" si="338"/>
        <v>9.6712962962963001E-2</v>
      </c>
      <c r="F2695" s="15">
        <f t="shared" si="339"/>
        <v>28.799999999949456</v>
      </c>
      <c r="G2695" s="15">
        <f t="shared" si="340"/>
        <v>27.719999999977286</v>
      </c>
      <c r="H2695" s="15">
        <f t="shared" si="341"/>
        <v>27.284210526315803</v>
      </c>
      <c r="I2695" s="15">
        <f t="shared" si="342"/>
        <v>27.599999999995784</v>
      </c>
      <c r="J2695" s="15">
        <f t="shared" si="335"/>
        <v>26.718750000001243</v>
      </c>
      <c r="K2695" s="21" t="str">
        <f>HYPERLINK("http://maps.google.nl/maps?q="&amp;SUBSTITUTE(Tabel2[[#This Row],[lat]],",",".")&amp;","&amp;SUBSTITUTE(Tabel2[[#This Row],[lon]],",","."))</f>
        <v>http://maps.google.nl/maps?q=50.910537,5.792562</v>
      </c>
    </row>
    <row r="2696" spans="1:11" x14ac:dyDescent="0.25">
      <c r="A2696" s="8">
        <f>TIMEVALUE(MID(Tabel2[[#This Row],[ns1:time2]],12,8))</f>
        <v>0.55866898148148147</v>
      </c>
      <c r="B2696" s="13">
        <f>ROUND(6370973.27862*((2*ASIN(SQRT((SIN((RADIANS(Strava!E2695)-RADIANS(Strava!E2696))/2)^2)+COS(RADIANS(Strava!E2695))*COS(RADIANS(Strava!E2696))*(SIN((RADIANS(Strava!F2695)-RADIANS(Strava!F2696))/2)^2))))),0)</f>
        <v>8</v>
      </c>
      <c r="C2696" s="10">
        <f t="shared" si="336"/>
        <v>39.560000000000258</v>
      </c>
      <c r="D2696" s="8">
        <f t="shared" si="337"/>
        <v>1.1574074074038876E-5</v>
      </c>
      <c r="E2696" s="8">
        <f t="shared" si="338"/>
        <v>9.6724537037037039E-2</v>
      </c>
      <c r="F2696" s="17">
        <f t="shared" si="339"/>
        <v>28.800000000087586</v>
      </c>
      <c r="G2696" s="17">
        <f t="shared" si="340"/>
        <v>28.79999999999659</v>
      </c>
      <c r="H2696" s="17">
        <f t="shared" si="341"/>
        <v>27.818181818169663</v>
      </c>
      <c r="I2696" s="17">
        <f t="shared" si="342"/>
        <v>27.360000000004657</v>
      </c>
      <c r="J2696" s="17">
        <f t="shared" si="335"/>
        <v>26.935714285713409</v>
      </c>
      <c r="K2696" s="20" t="str">
        <f>HYPERLINK("http://maps.google.nl/maps?q="&amp;SUBSTITUTE(Tabel2[[#This Row],[lat]],",",".")&amp;","&amp;SUBSTITUTE(Tabel2[[#This Row],[lon]],",","."))</f>
        <v>http://maps.google.nl/maps?q=50.910508,5.792459</v>
      </c>
    </row>
    <row r="2697" spans="1:11" x14ac:dyDescent="0.25">
      <c r="A2697" s="12">
        <f>TIMEVALUE(MID(Tabel2[[#This Row],[ns1:time2]],12,8))</f>
        <v>0.5587037037037037</v>
      </c>
      <c r="B2697" s="13">
        <f>ROUND(6370973.27862*((2*ASIN(SQRT((SIN((RADIANS(Strava!E2696)-RADIANS(Strava!E2697))/2)^2)+COS(RADIANS(Strava!E2696))*COS(RADIANS(Strava!E2697))*(SIN((RADIANS(Strava!F2696)-RADIANS(Strava!F2697))/2)^2))))),0)</f>
        <v>25</v>
      </c>
      <c r="C2697" s="14">
        <f t="shared" si="336"/>
        <v>39.585000000000257</v>
      </c>
      <c r="D2697" s="12">
        <f t="shared" si="337"/>
        <v>3.472222222222765E-5</v>
      </c>
      <c r="E2697" s="12">
        <f t="shared" si="338"/>
        <v>9.6759259259259267E-2</v>
      </c>
      <c r="F2697" s="15">
        <f t="shared" si="339"/>
        <v>29.99999999999531</v>
      </c>
      <c r="G2697" s="15">
        <f t="shared" si="340"/>
        <v>29.700000000020225</v>
      </c>
      <c r="H2697" s="15">
        <f t="shared" si="341"/>
        <v>29.399999999995096</v>
      </c>
      <c r="I2697" s="15">
        <f t="shared" si="342"/>
        <v>28.285714285703257</v>
      </c>
      <c r="J2697" s="15">
        <f t="shared" si="335"/>
        <v>27.124137931032031</v>
      </c>
      <c r="K2697" s="21" t="str">
        <f>HYPERLINK("http://maps.google.nl/maps?q="&amp;SUBSTITUTE(Tabel2[[#This Row],[lat]],",",".")&amp;","&amp;SUBSTITUTE(Tabel2[[#This Row],[lon]],",","."))</f>
        <v>http://maps.google.nl/maps?q=50.910453,5.792116</v>
      </c>
    </row>
    <row r="2698" spans="1:11" x14ac:dyDescent="0.25">
      <c r="A2698" s="8">
        <f>TIMEVALUE(MID(Tabel2[[#This Row],[ns1:time2]],12,8))</f>
        <v>0.55871527777777785</v>
      </c>
      <c r="B2698" s="13">
        <f>ROUND(6370973.27862*((2*ASIN(SQRT((SIN((RADIANS(Strava!E2697)-RADIANS(Strava!E2698))/2)^2)+COS(RADIANS(Strava!E2697))*COS(RADIANS(Strava!E2698))*(SIN((RADIANS(Strava!F2697)-RADIANS(Strava!F2698))/2)^2))))),0)</f>
        <v>8</v>
      </c>
      <c r="C2698" s="10">
        <f t="shared" si="336"/>
        <v>39.593000000000259</v>
      </c>
      <c r="D2698" s="8">
        <f t="shared" si="337"/>
        <v>1.1574074074149898E-5</v>
      </c>
      <c r="E2698" s="8">
        <f t="shared" si="338"/>
        <v>9.6770833333333417E-2</v>
      </c>
      <c r="F2698" s="17">
        <f t="shared" si="339"/>
        <v>28.799999999811327</v>
      </c>
      <c r="G2698" s="17">
        <f t="shared" si="340"/>
        <v>29.699999999949</v>
      </c>
      <c r="H2698" s="17">
        <f t="shared" si="341"/>
        <v>29.519999999979333</v>
      </c>
      <c r="I2698" s="17">
        <f t="shared" si="342"/>
        <v>29.314285714255462</v>
      </c>
      <c r="J2698" s="17">
        <f t="shared" si="335"/>
        <v>27.503999999999579</v>
      </c>
      <c r="K2698" s="20" t="str">
        <f>HYPERLINK("http://maps.google.nl/maps?q="&amp;SUBSTITUTE(Tabel2[[#This Row],[lat]],",",".")&amp;","&amp;SUBSTITUTE(Tabel2[[#This Row],[lon]],",","."))</f>
        <v>http://maps.google.nl/maps?q=50.910445,5.792005</v>
      </c>
    </row>
    <row r="2699" spans="1:11" x14ac:dyDescent="0.25">
      <c r="A2699" s="12">
        <f>TIMEVALUE(MID(Tabel2[[#This Row],[ns1:time2]],12,8))</f>
        <v>0.55872685185185189</v>
      </c>
      <c r="B2699" s="13">
        <f>ROUND(6370973.27862*((2*ASIN(SQRT((SIN((RADIANS(Strava!E2698)-RADIANS(Strava!E2699))/2)^2)+COS(RADIANS(Strava!E2698))*COS(RADIANS(Strava!E2699))*(SIN((RADIANS(Strava!F2698)-RADIANS(Strava!F2699))/2)^2))))),0)</f>
        <v>8</v>
      </c>
      <c r="C2699" s="14">
        <f t="shared" si="336"/>
        <v>39.601000000000262</v>
      </c>
      <c r="D2699" s="12">
        <f t="shared" si="337"/>
        <v>1.1574074074038876E-5</v>
      </c>
      <c r="E2699" s="12">
        <f t="shared" si="338"/>
        <v>9.6782407407407456E-2</v>
      </c>
      <c r="F2699" s="15">
        <f t="shared" si="339"/>
        <v>28.800000000087586</v>
      </c>
      <c r="G2699" s="15">
        <f t="shared" si="340"/>
        <v>28.799999999959073</v>
      </c>
      <c r="H2699" s="15">
        <f t="shared" si="341"/>
        <v>29.519999999979333</v>
      </c>
      <c r="I2699" s="15">
        <f t="shared" si="342"/>
        <v>29.399999999999359</v>
      </c>
      <c r="J2699" s="15">
        <f t="shared" si="335"/>
        <v>27.711627906975323</v>
      </c>
      <c r="K2699" s="21" t="str">
        <f>HYPERLINK("http://maps.google.nl/maps?q="&amp;SUBSTITUTE(Tabel2[[#This Row],[lat]],",",".")&amp;","&amp;SUBSTITUTE(Tabel2[[#This Row],[lon]],",","."))</f>
        <v>http://maps.google.nl/maps?q=50.910437,5.791892</v>
      </c>
    </row>
    <row r="2700" spans="1:11" x14ac:dyDescent="0.25">
      <c r="A2700" s="8">
        <f>TIMEVALUE(MID(Tabel2[[#This Row],[ns1:time2]],12,8))</f>
        <v>0.55873842592592593</v>
      </c>
      <c r="B2700" s="13">
        <f>ROUND(6370973.27862*((2*ASIN(SQRT((SIN((RADIANS(Strava!E2699)-RADIANS(Strava!E2700))/2)^2)+COS(RADIANS(Strava!E2699))*COS(RADIANS(Strava!E2700))*(SIN((RADIANS(Strava!F2699)-RADIANS(Strava!F2700))/2)^2))))),0)</f>
        <v>8</v>
      </c>
      <c r="C2700" s="10">
        <f t="shared" si="336"/>
        <v>39.609000000000265</v>
      </c>
      <c r="D2700" s="8">
        <f t="shared" si="337"/>
        <v>1.1574074074038876E-5</v>
      </c>
      <c r="E2700" s="8">
        <f t="shared" si="338"/>
        <v>9.6793981481481495E-2</v>
      </c>
      <c r="F2700" s="17">
        <f t="shared" si="339"/>
        <v>28.800000000087586</v>
      </c>
      <c r="G2700" s="17">
        <f t="shared" si="340"/>
        <v>28.800000000097203</v>
      </c>
      <c r="H2700" s="17">
        <f t="shared" si="341"/>
        <v>28.800000000005117</v>
      </c>
      <c r="I2700" s="17">
        <f t="shared" si="342"/>
        <v>29.399999999999359</v>
      </c>
      <c r="J2700" s="17">
        <f t="shared" ref="J2700:J2763" si="343">(C2700-C2690)/((E2700-E2690)*24)</f>
        <v>27.899999999996695</v>
      </c>
      <c r="K2700" s="20" t="str">
        <f>HYPERLINK("http://maps.google.nl/maps?q="&amp;SUBSTITUTE(Tabel2[[#This Row],[lat]],",",".")&amp;","&amp;SUBSTITUTE(Tabel2[[#This Row],[lon]],",","."))</f>
        <v>http://maps.google.nl/maps?q=50.910429,5.791777</v>
      </c>
    </row>
    <row r="2701" spans="1:11" x14ac:dyDescent="0.25">
      <c r="A2701" s="12">
        <f>TIMEVALUE(MID(Tabel2[[#This Row],[ns1:time2]],12,8))</f>
        <v>0.55874999999999997</v>
      </c>
      <c r="B2701" s="13">
        <f>ROUND(6370973.27862*((2*ASIN(SQRT((SIN((RADIANS(Strava!E2700)-RADIANS(Strava!E2701))/2)^2)+COS(RADIANS(Strava!E2700))*COS(RADIANS(Strava!E2701))*(SIN((RADIANS(Strava!F2700)-RADIANS(Strava!F2701))/2)^2))))),0)</f>
        <v>8</v>
      </c>
      <c r="C2701" s="14">
        <f t="shared" si="336"/>
        <v>39.617000000000267</v>
      </c>
      <c r="D2701" s="12">
        <f t="shared" si="337"/>
        <v>1.1574074074038876E-5</v>
      </c>
      <c r="E2701" s="12">
        <f t="shared" si="338"/>
        <v>9.6805555555555534E-2</v>
      </c>
      <c r="F2701" s="15">
        <f t="shared" si="339"/>
        <v>28.800000000087586</v>
      </c>
      <c r="G2701" s="15">
        <f t="shared" si="340"/>
        <v>28.800000000097203</v>
      </c>
      <c r="H2701" s="15">
        <f t="shared" si="341"/>
        <v>28.800000000097203</v>
      </c>
      <c r="I2701" s="15">
        <f t="shared" si="342"/>
        <v>28.800000000028138</v>
      </c>
      <c r="J2701" s="15">
        <f t="shared" si="343"/>
        <v>27.977142857144898</v>
      </c>
      <c r="K2701" s="21" t="str">
        <f>HYPERLINK("http://maps.google.nl/maps?q="&amp;SUBSTITUTE(Tabel2[[#This Row],[lat]],",",".")&amp;","&amp;SUBSTITUTE(Tabel2[[#This Row],[lon]],",","."))</f>
        <v>http://maps.google.nl/maps?q=50.91042,5.791667</v>
      </c>
    </row>
    <row r="2702" spans="1:11" x14ac:dyDescent="0.25">
      <c r="A2702" s="8">
        <f>TIMEVALUE(MID(Tabel2[[#This Row],[ns1:time2]],12,8))</f>
        <v>0.55876157407407401</v>
      </c>
      <c r="B2702" s="13">
        <f>ROUND(6370973.27862*((2*ASIN(SQRT((SIN((RADIANS(Strava!E2701)-RADIANS(Strava!E2702))/2)^2)+COS(RADIANS(Strava!E2701))*COS(RADIANS(Strava!E2702))*(SIN((RADIANS(Strava!F2701)-RADIANS(Strava!F2702))/2)^2))))),0)</f>
        <v>8</v>
      </c>
      <c r="C2702" s="10">
        <f t="shared" si="336"/>
        <v>39.62500000000027</v>
      </c>
      <c r="D2702" s="8">
        <f t="shared" si="337"/>
        <v>1.1574074074038876E-5</v>
      </c>
      <c r="E2702" s="8">
        <f t="shared" si="338"/>
        <v>9.6817129629629572E-2</v>
      </c>
      <c r="F2702" s="17">
        <f t="shared" si="339"/>
        <v>28.800000000087586</v>
      </c>
      <c r="G2702" s="17">
        <f t="shared" si="340"/>
        <v>28.800000000097203</v>
      </c>
      <c r="H2702" s="17">
        <f t="shared" si="341"/>
        <v>28.800000000097203</v>
      </c>
      <c r="I2702" s="17">
        <f t="shared" si="342"/>
        <v>28.800000000097203</v>
      </c>
      <c r="J2702" s="17">
        <f t="shared" si="343"/>
        <v>27.900000000010049</v>
      </c>
      <c r="K2702" s="20" t="str">
        <f>HYPERLINK("http://maps.google.nl/maps?q="&amp;SUBSTITUTE(Tabel2[[#This Row],[lat]],",",".")&amp;","&amp;SUBSTITUTE(Tabel2[[#This Row],[lon]],",","."))</f>
        <v>http://maps.google.nl/maps?q=50.910399,5.791552</v>
      </c>
    </row>
    <row r="2703" spans="1:11" x14ac:dyDescent="0.25">
      <c r="A2703" s="12">
        <f>TIMEVALUE(MID(Tabel2[[#This Row],[ns1:time2]],12,8))</f>
        <v>0.55877314814814816</v>
      </c>
      <c r="B2703" s="13">
        <f>ROUND(6370973.27862*((2*ASIN(SQRT((SIN((RADIANS(Strava!E2702)-RADIANS(Strava!E2703))/2)^2)+COS(RADIANS(Strava!E2702))*COS(RADIANS(Strava!E2703))*(SIN((RADIANS(Strava!F2702)-RADIANS(Strava!F2703))/2)^2))))),0)</f>
        <v>8</v>
      </c>
      <c r="C2703" s="14">
        <f t="shared" si="336"/>
        <v>39.633000000000273</v>
      </c>
      <c r="D2703" s="12">
        <f t="shared" si="337"/>
        <v>1.1574074074149898E-5</v>
      </c>
      <c r="E2703" s="12">
        <f t="shared" si="338"/>
        <v>9.6828703703703722E-2</v>
      </c>
      <c r="F2703" s="15">
        <f t="shared" si="339"/>
        <v>28.799999999811327</v>
      </c>
      <c r="G2703" s="15">
        <f t="shared" si="340"/>
        <v>28.799999999959073</v>
      </c>
      <c r="H2703" s="15">
        <f t="shared" si="341"/>
        <v>28.800000000005117</v>
      </c>
      <c r="I2703" s="15">
        <f t="shared" si="342"/>
        <v>28.800000000028138</v>
      </c>
      <c r="J2703" s="15">
        <f t="shared" si="343"/>
        <v>28.439999999993791</v>
      </c>
      <c r="K2703" s="21" t="str">
        <f>HYPERLINK("http://maps.google.nl/maps?q="&amp;SUBSTITUTE(Tabel2[[#This Row],[lat]],",",".")&amp;","&amp;SUBSTITUTE(Tabel2[[#This Row],[lon]],",","."))</f>
        <v>http://maps.google.nl/maps?q=50.910386,5.791446</v>
      </c>
    </row>
    <row r="2704" spans="1:11" x14ac:dyDescent="0.25">
      <c r="A2704" s="8">
        <f>TIMEVALUE(MID(Tabel2[[#This Row],[ns1:time2]],12,8))</f>
        <v>0.55883101851851846</v>
      </c>
      <c r="B2704" s="13">
        <f>ROUND(6370973.27862*((2*ASIN(SQRT((SIN((RADIANS(Strava!E2703)-RADIANS(Strava!E2704))/2)^2)+COS(RADIANS(Strava!E2703))*COS(RADIANS(Strava!E2704))*(SIN((RADIANS(Strava!F2703)-RADIANS(Strava!F2704))/2)^2))))),0)</f>
        <v>38</v>
      </c>
      <c r="C2704" s="10">
        <f t="shared" si="336"/>
        <v>39.671000000000269</v>
      </c>
      <c r="D2704" s="8">
        <f t="shared" si="337"/>
        <v>5.7870370370305402E-5</v>
      </c>
      <c r="E2704" s="8">
        <f t="shared" si="338"/>
        <v>9.6886574074074028E-2</v>
      </c>
      <c r="F2704" s="17">
        <f t="shared" si="339"/>
        <v>27.360000000030716</v>
      </c>
      <c r="G2704" s="17">
        <f t="shared" si="340"/>
        <v>27.599999999995312</v>
      </c>
      <c r="H2704" s="17">
        <f t="shared" si="341"/>
        <v>27.771428571437969</v>
      </c>
      <c r="I2704" s="17">
        <f t="shared" si="342"/>
        <v>27.900000000020064</v>
      </c>
      <c r="J2704" s="17">
        <f t="shared" si="343"/>
        <v>28.58823529412652</v>
      </c>
      <c r="K2704" s="20" t="str">
        <f>HYPERLINK("http://maps.google.nl/maps?q="&amp;SUBSTITUTE(Tabel2[[#This Row],[lat]],",",".")&amp;","&amp;SUBSTITUTE(Tabel2[[#This Row],[lon]],",","."))</f>
        <v>http://maps.google.nl/maps?q=50.910249,5.790942</v>
      </c>
    </row>
    <row r="2705" spans="1:11" x14ac:dyDescent="0.25">
      <c r="A2705" s="12">
        <f>TIMEVALUE(MID(Tabel2[[#This Row],[ns1:time2]],12,8))</f>
        <v>0.55891203703703707</v>
      </c>
      <c r="B2705" s="13">
        <f>ROUND(6370973.27862*((2*ASIN(SQRT((SIN((RADIANS(Strava!E2704)-RADIANS(Strava!E2705))/2)^2)+COS(RADIANS(Strava!E2704))*COS(RADIANS(Strava!E2705))*(SIN((RADIANS(Strava!F2704)-RADIANS(Strava!F2705))/2)^2))))),0)</f>
        <v>55</v>
      </c>
      <c r="C2705" s="14">
        <f t="shared" si="336"/>
        <v>39.726000000000269</v>
      </c>
      <c r="D2705" s="12">
        <f t="shared" si="337"/>
        <v>8.1018518518605198E-5</v>
      </c>
      <c r="E2705" s="12">
        <f t="shared" si="338"/>
        <v>9.6967592592592633E-2</v>
      </c>
      <c r="F2705" s="15">
        <f t="shared" si="339"/>
        <v>28.285714285684023</v>
      </c>
      <c r="G2705" s="15">
        <f t="shared" si="340"/>
        <v>27.899999999994563</v>
      </c>
      <c r="H2705" s="15">
        <f t="shared" si="341"/>
        <v>27.969230769212388</v>
      </c>
      <c r="I2705" s="15">
        <f t="shared" si="342"/>
        <v>28.028571428561097</v>
      </c>
      <c r="J2705" s="15">
        <f t="shared" si="343"/>
        <v>28.472727272729202</v>
      </c>
      <c r="K2705" s="21" t="str">
        <f>HYPERLINK("http://maps.google.nl/maps?q="&amp;SUBSTITUTE(Tabel2[[#This Row],[lat]],",",".")&amp;","&amp;SUBSTITUTE(Tabel2[[#This Row],[lon]],",","."))</f>
        <v>http://maps.google.nl/maps?q=50.909986,5.790286</v>
      </c>
    </row>
    <row r="2706" spans="1:11" x14ac:dyDescent="0.25">
      <c r="A2706" s="8">
        <f>TIMEVALUE(MID(Tabel2[[#This Row],[ns1:time2]],12,8))</f>
        <v>0.55898148148148141</v>
      </c>
      <c r="B2706" s="13">
        <f>ROUND(6370973.27862*((2*ASIN(SQRT((SIN((RADIANS(Strava!E2705)-RADIANS(Strava!E2706))/2)^2)+COS(RADIANS(Strava!E2705))*COS(RADIANS(Strava!E2706))*(SIN((RADIANS(Strava!F2705)-RADIANS(Strava!F2706))/2)^2))))),0)</f>
        <v>47</v>
      </c>
      <c r="C2706" s="10">
        <f t="shared" si="336"/>
        <v>39.773000000000266</v>
      </c>
      <c r="D2706" s="8">
        <f t="shared" si="337"/>
        <v>6.9444444444344278E-5</v>
      </c>
      <c r="E2706" s="8">
        <f t="shared" si="338"/>
        <v>9.7037037037036977E-2</v>
      </c>
      <c r="F2706" s="17">
        <f t="shared" si="339"/>
        <v>28.200000000040674</v>
      </c>
      <c r="G2706" s="17">
        <f t="shared" si="340"/>
        <v>28.24615384615548</v>
      </c>
      <c r="H2706" s="17">
        <f t="shared" si="341"/>
        <v>28.000000000009237</v>
      </c>
      <c r="I2706" s="17">
        <f t="shared" si="342"/>
        <v>28.042105263157499</v>
      </c>
      <c r="J2706" s="17">
        <f t="shared" si="343"/>
        <v>28.400000000006727</v>
      </c>
      <c r="K2706" s="20" t="str">
        <f>HYPERLINK("http://maps.google.nl/maps?q="&amp;SUBSTITUTE(Tabel2[[#This Row],[lat]],",",".")&amp;","&amp;SUBSTITUTE(Tabel2[[#This Row],[lon]],",","."))</f>
        <v>http://maps.google.nl/maps?q=50.909754,5.789734</v>
      </c>
    </row>
    <row r="2707" spans="1:11" x14ac:dyDescent="0.25">
      <c r="A2707" s="12">
        <f>TIMEVALUE(MID(Tabel2[[#This Row],[ns1:time2]],12,8))</f>
        <v>0.55907407407407406</v>
      </c>
      <c r="B2707" s="13">
        <f>ROUND(6370973.27862*((2*ASIN(SQRT((SIN((RADIANS(Strava!E2706)-RADIANS(Strava!E2707))/2)^2)+COS(RADIANS(Strava!E2706))*COS(RADIANS(Strava!E2707))*(SIN((RADIANS(Strava!F2706)-RADIANS(Strava!F2707))/2)^2))))),0)</f>
        <v>62</v>
      </c>
      <c r="C2707" s="14">
        <f t="shared" si="336"/>
        <v>39.835000000000264</v>
      </c>
      <c r="D2707" s="12">
        <f t="shared" si="337"/>
        <v>9.2592592592644074E-5</v>
      </c>
      <c r="E2707" s="12">
        <f t="shared" si="338"/>
        <v>9.7129629629629621E-2</v>
      </c>
      <c r="F2707" s="15">
        <f t="shared" si="339"/>
        <v>27.899999999984487</v>
      </c>
      <c r="G2707" s="15">
        <f t="shared" si="340"/>
        <v>28.028571428578477</v>
      </c>
      <c r="H2707" s="15">
        <f t="shared" si="341"/>
        <v>28.114285714280356</v>
      </c>
      <c r="I2707" s="15">
        <f t="shared" si="342"/>
        <v>27.969230769232041</v>
      </c>
      <c r="J2707" s="15">
        <f t="shared" si="343"/>
        <v>28.125000000002025</v>
      </c>
      <c r="K2707" s="21" t="str">
        <f>HYPERLINK("http://maps.google.nl/maps?q="&amp;SUBSTITUTE(Tabel2[[#This Row],[lat]],",",".")&amp;","&amp;SUBSTITUTE(Tabel2[[#This Row],[lon]],",","."))</f>
        <v>http://maps.google.nl/maps?q=50.909449,5.788999</v>
      </c>
    </row>
    <row r="2708" spans="1:11" x14ac:dyDescent="0.25">
      <c r="A2708" s="8">
        <f>TIMEVALUE(MID(Tabel2[[#This Row],[ns1:time2]],12,8))</f>
        <v>0.5591666666666667</v>
      </c>
      <c r="B2708" s="13">
        <f>ROUND(6370973.27862*((2*ASIN(SQRT((SIN((RADIANS(Strava!E2707)-RADIANS(Strava!E2708))/2)^2)+COS(RADIANS(Strava!E2707))*COS(RADIANS(Strava!E2708))*(SIN((RADIANS(Strava!F2707)-RADIANS(Strava!F2708))/2)^2))))),0)</f>
        <v>58</v>
      </c>
      <c r="C2708" s="10">
        <f t="shared" si="336"/>
        <v>39.893000000000264</v>
      </c>
      <c r="D2708" s="8">
        <f t="shared" si="337"/>
        <v>9.2592592592644074E-5</v>
      </c>
      <c r="E2708" s="8">
        <f t="shared" si="338"/>
        <v>9.7222222222222265E-2</v>
      </c>
      <c r="F2708" s="17">
        <f t="shared" si="339"/>
        <v>26.099999999985489</v>
      </c>
      <c r="G2708" s="17">
        <f t="shared" si="340"/>
        <v>26.999999999984411</v>
      </c>
      <c r="H2708" s="17">
        <f t="shared" si="341"/>
        <v>27.327272727271524</v>
      </c>
      <c r="I2708" s="17">
        <f t="shared" si="342"/>
        <v>27.558620689647107</v>
      </c>
      <c r="J2708" s="17">
        <f t="shared" si="343"/>
        <v>27.692307692310568</v>
      </c>
      <c r="K2708" s="20" t="str">
        <f>HYPERLINK("http://maps.google.nl/maps?q="&amp;SUBSTITUTE(Tabel2[[#This Row],[lat]],",",".")&amp;","&amp;SUBSTITUTE(Tabel2[[#This Row],[lon]],",","."))</f>
        <v>http://maps.google.nl/maps?q=50.90917,5.788307</v>
      </c>
    </row>
    <row r="2709" spans="1:11" x14ac:dyDescent="0.25">
      <c r="A2709" s="12">
        <f>TIMEVALUE(MID(Tabel2[[#This Row],[ns1:time2]],12,8))</f>
        <v>0.55925925925925923</v>
      </c>
      <c r="B2709" s="13">
        <f>ROUND(6370973.27862*((2*ASIN(SQRT((SIN((RADIANS(Strava!E2708)-RADIANS(Strava!E2709))/2)^2)+COS(RADIANS(Strava!E2708))*COS(RADIANS(Strava!E2709))*(SIN((RADIANS(Strava!F2708)-RADIANS(Strava!F2709))/2)^2))))),0)</f>
        <v>57</v>
      </c>
      <c r="C2709" s="14">
        <f t="shared" si="336"/>
        <v>39.950000000000266</v>
      </c>
      <c r="D2709" s="12">
        <f t="shared" si="337"/>
        <v>9.2592592592533052E-5</v>
      </c>
      <c r="E2709" s="12">
        <f t="shared" si="338"/>
        <v>9.7314814814814798E-2</v>
      </c>
      <c r="F2709" s="15">
        <f t="shared" si="339"/>
        <v>25.650000000016494</v>
      </c>
      <c r="G2709" s="15">
        <f t="shared" si="340"/>
        <v>25.875000000001574</v>
      </c>
      <c r="H2709" s="15">
        <f t="shared" si="341"/>
        <v>26.549999999995791</v>
      </c>
      <c r="I2709" s="15">
        <f t="shared" si="342"/>
        <v>26.880000000003989</v>
      </c>
      <c r="J2709" s="15">
        <f t="shared" si="343"/>
        <v>27.313043478264486</v>
      </c>
      <c r="K2709" s="21" t="str">
        <f>HYPERLINK("http://maps.google.nl/maps?q="&amp;SUBSTITUTE(Tabel2[[#This Row],[lat]],",",".")&amp;","&amp;SUBSTITUTE(Tabel2[[#This Row],[lon]],",","."))</f>
        <v>http://maps.google.nl/maps?q=50.908847,5.787683</v>
      </c>
    </row>
    <row r="2710" spans="1:11" x14ac:dyDescent="0.25">
      <c r="A2710" s="8">
        <f>TIMEVALUE(MID(Tabel2[[#This Row],[ns1:time2]],12,8))</f>
        <v>0.55934027777777773</v>
      </c>
      <c r="B2710" s="13">
        <f>ROUND(6370973.27862*((2*ASIN(SQRT((SIN((RADIANS(Strava!E2709)-RADIANS(Strava!E2710))/2)^2)+COS(RADIANS(Strava!E2709))*COS(RADIANS(Strava!E2710))*(SIN((RADIANS(Strava!F2709)-RADIANS(Strava!F2710))/2)^2))))),0)</f>
        <v>52</v>
      </c>
      <c r="C2710" s="10">
        <f t="shared" si="336"/>
        <v>40.002000000000265</v>
      </c>
      <c r="D2710" s="8">
        <f t="shared" si="337"/>
        <v>8.1018518518494176E-5</v>
      </c>
      <c r="E2710" s="8">
        <f t="shared" si="338"/>
        <v>9.7395833333333293E-2</v>
      </c>
      <c r="F2710" s="17">
        <f t="shared" si="339"/>
        <v>26.742857142865176</v>
      </c>
      <c r="G2710" s="17">
        <f t="shared" si="340"/>
        <v>26.160000000013063</v>
      </c>
      <c r="H2710" s="17">
        <f t="shared" si="341"/>
        <v>26.13913043478604</v>
      </c>
      <c r="I2710" s="17">
        <f t="shared" si="342"/>
        <v>26.593548387095268</v>
      </c>
      <c r="J2710" s="17">
        <f t="shared" si="343"/>
        <v>27.207692307694792</v>
      </c>
      <c r="K2710" s="20" t="str">
        <f>HYPERLINK("http://maps.google.nl/maps?q="&amp;SUBSTITUTE(Tabel2[[#This Row],[lat]],",",".")&amp;","&amp;SUBSTITUTE(Tabel2[[#This Row],[lon]],",","."))</f>
        <v>http://maps.google.nl/maps?q=50.908486,5.787203</v>
      </c>
    </row>
    <row r="2711" spans="1:11" x14ac:dyDescent="0.25">
      <c r="A2711" s="12">
        <f>TIMEVALUE(MID(Tabel2[[#This Row],[ns1:time2]],12,8))</f>
        <v>0.55942129629629633</v>
      </c>
      <c r="B2711" s="13">
        <f>ROUND(6370973.27862*((2*ASIN(SQRT((SIN((RADIANS(Strava!E2710)-RADIANS(Strava!E2711))/2)^2)+COS(RADIANS(Strava!E2710))*COS(RADIANS(Strava!E2711))*(SIN((RADIANS(Strava!F2710)-RADIANS(Strava!F2711))/2)^2))))),0)</f>
        <v>50</v>
      </c>
      <c r="C2711" s="14">
        <f t="shared" si="336"/>
        <v>40.052000000000263</v>
      </c>
      <c r="D2711" s="12">
        <f t="shared" si="337"/>
        <v>8.1018518518605198E-5</v>
      </c>
      <c r="E2711" s="12">
        <f t="shared" si="338"/>
        <v>9.7476851851851898E-2</v>
      </c>
      <c r="F2711" s="15">
        <f t="shared" si="339"/>
        <v>25.714285714258203</v>
      </c>
      <c r="G2711" s="15">
        <f t="shared" si="340"/>
        <v>26.228571428560507</v>
      </c>
      <c r="H2711" s="15">
        <f t="shared" si="341"/>
        <v>26.018181818181354</v>
      </c>
      <c r="I2711" s="15">
        <f t="shared" si="342"/>
        <v>26.039999999995779</v>
      </c>
      <c r="J2711" s="15">
        <f t="shared" si="343"/>
        <v>26.99999999999697</v>
      </c>
      <c r="K2711" s="21" t="str">
        <f>HYPERLINK("http://maps.google.nl/maps?q="&amp;SUBSTITUTE(Tabel2[[#This Row],[lat]],",",".")&amp;","&amp;SUBSTITUTE(Tabel2[[#This Row],[lon]],",","."))</f>
        <v>http://maps.google.nl/maps?q=50.908111,5.786803</v>
      </c>
    </row>
    <row r="2712" spans="1:11" x14ac:dyDescent="0.25">
      <c r="A2712" s="8">
        <f>TIMEVALUE(MID(Tabel2[[#This Row],[ns1:time2]],12,8))</f>
        <v>0.55945601851851856</v>
      </c>
      <c r="B2712" s="13">
        <f>ROUND(6370973.27862*((2*ASIN(SQRT((SIN((RADIANS(Strava!E2711)-RADIANS(Strava!E2712))/2)^2)+COS(RADIANS(Strava!E2711))*COS(RADIANS(Strava!E2712))*(SIN((RADIANS(Strava!F2711)-RADIANS(Strava!F2712))/2)^2))))),0)</f>
        <v>16</v>
      </c>
      <c r="C2712" s="10">
        <f t="shared" si="336"/>
        <v>40.068000000000261</v>
      </c>
      <c r="D2712" s="8">
        <f t="shared" si="337"/>
        <v>3.472222222222765E-5</v>
      </c>
      <c r="E2712" s="8">
        <f t="shared" si="338"/>
        <v>9.7511574074074125E-2</v>
      </c>
      <c r="F2712" s="17">
        <f t="shared" si="339"/>
        <v>19.199999999997001</v>
      </c>
      <c r="G2712" s="17">
        <f t="shared" si="340"/>
        <v>23.759999999979435</v>
      </c>
      <c r="H2712" s="17">
        <f t="shared" si="341"/>
        <v>24.98823529410798</v>
      </c>
      <c r="I2712" s="17">
        <f t="shared" si="342"/>
        <v>25.199999999998873</v>
      </c>
      <c r="J2712" s="17">
        <f t="shared" si="343"/>
        <v>26.579999999995287</v>
      </c>
      <c r="K2712" s="20" t="str">
        <f>HYPERLINK("http://maps.google.nl/maps?q="&amp;SUBSTITUTE(Tabel2[[#This Row],[lat]],",",".")&amp;","&amp;SUBSTITUTE(Tabel2[[#This Row],[lon]],",","."))</f>
        <v>http://maps.google.nl/maps?q=50.907972,5.786854</v>
      </c>
    </row>
    <row r="2713" spans="1:11" x14ac:dyDescent="0.25">
      <c r="A2713" s="12">
        <f>TIMEVALUE(MID(Tabel2[[#This Row],[ns1:time2]],12,8))</f>
        <v>0.55949074074074068</v>
      </c>
      <c r="B2713" s="13">
        <f>ROUND(6370973.27862*((2*ASIN(SQRT((SIN((RADIANS(Strava!E2712)-RADIANS(Strava!E2713))/2)^2)+COS(RADIANS(Strava!E2712))*COS(RADIANS(Strava!E2713))*(SIN((RADIANS(Strava!F2712)-RADIANS(Strava!F2713))/2)^2))))),0)</f>
        <v>18</v>
      </c>
      <c r="C2713" s="14">
        <f t="shared" si="336"/>
        <v>40.086000000000261</v>
      </c>
      <c r="D2713" s="12">
        <f t="shared" si="337"/>
        <v>3.4722222222116628E-5</v>
      </c>
      <c r="E2713" s="12">
        <f t="shared" si="338"/>
        <v>9.7546296296296242E-2</v>
      </c>
      <c r="F2713" s="15">
        <f t="shared" si="339"/>
        <v>21.600000000065688</v>
      </c>
      <c r="G2713" s="15">
        <f t="shared" si="340"/>
        <v>20.400000000028776</v>
      </c>
      <c r="H2713" s="15">
        <f t="shared" si="341"/>
        <v>23.261538461539459</v>
      </c>
      <c r="I2713" s="15">
        <f t="shared" si="342"/>
        <v>24.480000000003223</v>
      </c>
      <c r="J2713" s="15">
        <f t="shared" si="343"/>
        <v>26.303225806453629</v>
      </c>
      <c r="K2713" s="21" t="str">
        <f>HYPERLINK("http://maps.google.nl/maps?q="&amp;SUBSTITUTE(Tabel2[[#This Row],[lat]],",",".")&amp;","&amp;SUBSTITUTE(Tabel2[[#This Row],[lon]],",","."))</f>
        <v>http://maps.google.nl/maps?q=50.907915,5.787089</v>
      </c>
    </row>
    <row r="2714" spans="1:11" x14ac:dyDescent="0.25">
      <c r="A2714" s="8">
        <f>TIMEVALUE(MID(Tabel2[[#This Row],[ns1:time2]],12,8))</f>
        <v>0.55951388888888887</v>
      </c>
      <c r="B2714" s="13">
        <f>ROUND(6370973.27862*((2*ASIN(SQRT((SIN((RADIANS(Strava!E2713)-RADIANS(Strava!E2714))/2)^2)+COS(RADIANS(Strava!E2713))*COS(RADIANS(Strava!E2714))*(SIN((RADIANS(Strava!F2713)-RADIANS(Strava!F2714))/2)^2))))),0)</f>
        <v>12</v>
      </c>
      <c r="C2714" s="10">
        <f t="shared" si="336"/>
        <v>40.098000000000262</v>
      </c>
      <c r="D2714" s="8">
        <f t="shared" si="337"/>
        <v>2.3148148148188774E-5</v>
      </c>
      <c r="E2714" s="8">
        <f t="shared" si="338"/>
        <v>9.7569444444444431E-2</v>
      </c>
      <c r="F2714" s="17">
        <f t="shared" si="339"/>
        <v>21.59999999996209</v>
      </c>
      <c r="G2714" s="17">
        <f t="shared" si="340"/>
        <v>21.600000000025069</v>
      </c>
      <c r="H2714" s="17">
        <f t="shared" si="341"/>
        <v>20.700000000013031</v>
      </c>
      <c r="I2714" s="17">
        <f t="shared" si="342"/>
        <v>23.039999999995565</v>
      </c>
      <c r="J2714" s="17">
        <f t="shared" si="343"/>
        <v>26.054237288133887</v>
      </c>
      <c r="K2714" s="20" t="str">
        <f>HYPERLINK("http://maps.google.nl/maps?q="&amp;SUBSTITUTE(Tabel2[[#This Row],[lat]],",",".")&amp;","&amp;SUBSTITUTE(Tabel2[[#This Row],[lon]],",","."))</f>
        <v>http://maps.google.nl/maps?q=50.907935,5.787254</v>
      </c>
    </row>
    <row r="2715" spans="1:11" x14ac:dyDescent="0.25">
      <c r="A2715" s="12">
        <f>TIMEVALUE(MID(Tabel2[[#This Row],[ns1:time2]],12,8))</f>
        <v>0.55953703703703705</v>
      </c>
      <c r="B2715" s="13">
        <f>ROUND(6370973.27862*((2*ASIN(SQRT((SIN((RADIANS(Strava!E2714)-RADIANS(Strava!E2715))/2)^2)+COS(RADIANS(Strava!E2714))*COS(RADIANS(Strava!E2715))*(SIN((RADIANS(Strava!F2714)-RADIANS(Strava!F2715))/2)^2))))),0)</f>
        <v>12</v>
      </c>
      <c r="C2715" s="14">
        <f t="shared" si="336"/>
        <v>40.110000000000262</v>
      </c>
      <c r="D2715" s="12">
        <f t="shared" si="337"/>
        <v>2.3148148148188774E-5</v>
      </c>
      <c r="E2715" s="12">
        <f t="shared" si="338"/>
        <v>9.759259259259262E-2</v>
      </c>
      <c r="F2715" s="15">
        <f t="shared" si="339"/>
        <v>21.59999999996209</v>
      </c>
      <c r="G2715" s="15">
        <f t="shared" si="340"/>
        <v>21.599999999962911</v>
      </c>
      <c r="H2715" s="15">
        <f t="shared" si="341"/>
        <v>21.600000000007309</v>
      </c>
      <c r="I2715" s="15">
        <f t="shared" si="342"/>
        <v>20.880000000003349</v>
      </c>
      <c r="J2715" s="15">
        <f t="shared" si="343"/>
        <v>25.600000000000094</v>
      </c>
      <c r="K2715" s="21" t="str">
        <f>HYPERLINK("http://maps.google.nl/maps?q="&amp;SUBSTITUTE(Tabel2[[#This Row],[lat]],",",".")&amp;","&amp;SUBSTITUTE(Tabel2[[#This Row],[lon]],",","."))</f>
        <v>http://maps.google.nl/maps?q=50.907944,5.787425</v>
      </c>
    </row>
    <row r="2716" spans="1:11" x14ac:dyDescent="0.25">
      <c r="A2716" s="8">
        <f>TIMEVALUE(MID(Tabel2[[#This Row],[ns1:time2]],12,8))</f>
        <v>0.55956018518518513</v>
      </c>
      <c r="B2716" s="13">
        <f>ROUND(6370973.27862*((2*ASIN(SQRT((SIN((RADIANS(Strava!E2715)-RADIANS(Strava!E2716))/2)^2)+COS(RADIANS(Strava!E2715))*COS(RADIANS(Strava!E2716))*(SIN((RADIANS(Strava!F2715)-RADIANS(Strava!F2716))/2)^2))))),0)</f>
        <v>12</v>
      </c>
      <c r="C2716" s="10">
        <f t="shared" si="336"/>
        <v>40.122000000000263</v>
      </c>
      <c r="D2716" s="8">
        <f t="shared" si="337"/>
        <v>2.3148148148077752E-5</v>
      </c>
      <c r="E2716" s="8">
        <f t="shared" si="338"/>
        <v>9.7615740740740697E-2</v>
      </c>
      <c r="F2716" s="17">
        <f t="shared" si="339"/>
        <v>21.600000000065688</v>
      </c>
      <c r="G2716" s="17">
        <f t="shared" si="340"/>
        <v>21.60000000001471</v>
      </c>
      <c r="H2716" s="17">
        <f t="shared" si="341"/>
        <v>21.599999999997443</v>
      </c>
      <c r="I2716" s="17">
        <f t="shared" si="342"/>
        <v>21.600000000020465</v>
      </c>
      <c r="J2716" s="17">
        <f t="shared" si="343"/>
        <v>25.127999999999044</v>
      </c>
      <c r="K2716" s="20" t="str">
        <f>HYPERLINK("http://maps.google.nl/maps?q="&amp;SUBSTITUTE(Tabel2[[#This Row],[lat]],",",".")&amp;","&amp;SUBSTITUTE(Tabel2[[#This Row],[lon]],",","."))</f>
        <v>http://maps.google.nl/maps?q=50.907946,5.787601</v>
      </c>
    </row>
    <row r="2717" spans="1:11" x14ac:dyDescent="0.25">
      <c r="A2717" s="12">
        <f>TIMEVALUE(MID(Tabel2[[#This Row],[ns1:time2]],12,8))</f>
        <v>0.55960648148148151</v>
      </c>
      <c r="B2717" s="13">
        <f>ROUND(6370973.27862*((2*ASIN(SQRT((SIN((RADIANS(Strava!E2716)-RADIANS(Strava!E2717))/2)^2)+COS(RADIANS(Strava!E2716))*COS(RADIANS(Strava!E2717))*(SIN((RADIANS(Strava!F2716)-RADIANS(Strava!F2717))/2)^2))))),0)</f>
        <v>24</v>
      </c>
      <c r="C2717" s="14">
        <f t="shared" si="336"/>
        <v>40.146000000000264</v>
      </c>
      <c r="D2717" s="12">
        <f t="shared" si="337"/>
        <v>4.6296296296377548E-5</v>
      </c>
      <c r="E2717" s="12">
        <f t="shared" si="338"/>
        <v>9.7662037037037075E-2</v>
      </c>
      <c r="F2717" s="15">
        <f t="shared" si="339"/>
        <v>21.59999999996209</v>
      </c>
      <c r="G2717" s="15">
        <f t="shared" si="340"/>
        <v>21.599999999997443</v>
      </c>
      <c r="H2717" s="15">
        <f t="shared" si="341"/>
        <v>21.59999999998881</v>
      </c>
      <c r="I2717" s="15">
        <f t="shared" si="342"/>
        <v>21.599999999983631</v>
      </c>
      <c r="J2717" s="15">
        <f t="shared" si="343"/>
        <v>24.33913043478049</v>
      </c>
      <c r="K2717" s="21" t="str">
        <f>HYPERLINK("http://maps.google.nl/maps?q="&amp;SUBSTITUTE(Tabel2[[#This Row],[lat]],",",".")&amp;","&amp;SUBSTITUTE(Tabel2[[#This Row],[lon]],",","."))</f>
        <v>http://maps.google.nl/maps?q=50.907928,5.787939</v>
      </c>
    </row>
    <row r="2718" spans="1:11" x14ac:dyDescent="0.25">
      <c r="A2718" s="8">
        <f>TIMEVALUE(MID(Tabel2[[#This Row],[ns1:time2]],12,8))</f>
        <v>0.55971064814814808</v>
      </c>
      <c r="B2718" s="13">
        <f>ROUND(6370973.27862*((2*ASIN(SQRT((SIN((RADIANS(Strava!E2717)-RADIANS(Strava!E2718))/2)^2)+COS(RADIANS(Strava!E2717))*COS(RADIANS(Strava!E2718))*(SIN((RADIANS(Strava!F2717)-RADIANS(Strava!F2718))/2)^2))))),0)</f>
        <v>59</v>
      </c>
      <c r="C2718" s="10">
        <f t="shared" si="336"/>
        <v>40.205000000000261</v>
      </c>
      <c r="D2718" s="8">
        <f t="shared" si="337"/>
        <v>1.0416666666657193E-4</v>
      </c>
      <c r="E2718" s="8">
        <f t="shared" si="338"/>
        <v>9.7766203703703647E-2</v>
      </c>
      <c r="F2718" s="17">
        <f t="shared" si="339"/>
        <v>23.600000000021463</v>
      </c>
      <c r="G2718" s="17">
        <f t="shared" si="340"/>
        <v>22.984615384617005</v>
      </c>
      <c r="H2718" s="17">
        <f t="shared" si="341"/>
        <v>22.800000000010744</v>
      </c>
      <c r="I2718" s="17">
        <f t="shared" si="342"/>
        <v>22.658823529416601</v>
      </c>
      <c r="J2718" s="17">
        <f t="shared" si="343"/>
        <v>23.897872340429743</v>
      </c>
      <c r="K2718" s="20" t="str">
        <f>HYPERLINK("http://maps.google.nl/maps?q="&amp;SUBSTITUTE(Tabel2[[#This Row],[lat]],",",".")&amp;","&amp;SUBSTITUTE(Tabel2[[#This Row],[lon]],",","."))</f>
        <v>http://maps.google.nl/maps?q=50.907884,5.788778</v>
      </c>
    </row>
    <row r="2719" spans="1:11" x14ac:dyDescent="0.25">
      <c r="A2719" s="12">
        <f>TIMEVALUE(MID(Tabel2[[#This Row],[ns1:time2]],12,8))</f>
        <v>0.55980324074074073</v>
      </c>
      <c r="B2719" s="13">
        <f>ROUND(6370973.27862*((2*ASIN(SQRT((SIN((RADIANS(Strava!E2718)-RADIANS(Strava!E2719))/2)^2)+COS(RADIANS(Strava!E2718))*COS(RADIANS(Strava!E2719))*(SIN((RADIANS(Strava!F2718)-RADIANS(Strava!F2719))/2)^2))))),0)</f>
        <v>56</v>
      </c>
      <c r="C2719" s="14">
        <f t="shared" si="336"/>
        <v>40.261000000000259</v>
      </c>
      <c r="D2719" s="12">
        <f t="shared" si="337"/>
        <v>9.2592592592644074E-5</v>
      </c>
      <c r="E2719" s="12">
        <f t="shared" si="338"/>
        <v>9.7858796296296291E-2</v>
      </c>
      <c r="F2719" s="15">
        <f t="shared" si="339"/>
        <v>25.199999999985991</v>
      </c>
      <c r="G2719" s="15">
        <f t="shared" si="340"/>
        <v>24.352941176474857</v>
      </c>
      <c r="H2719" s="15">
        <f t="shared" si="341"/>
        <v>23.828571428566981</v>
      </c>
      <c r="I2719" s="15">
        <f t="shared" si="342"/>
        <v>23.634782608697943</v>
      </c>
      <c r="J2719" s="15">
        <f t="shared" si="343"/>
        <v>23.821276595743651</v>
      </c>
      <c r="K2719" s="21" t="str">
        <f>HYPERLINK("http://maps.google.nl/maps?q="&amp;SUBSTITUTE(Tabel2[[#This Row],[lat]],",",".")&amp;","&amp;SUBSTITUTE(Tabel2[[#This Row],[lon]],",","."))</f>
        <v>http://maps.google.nl/maps?q=50.907852,5.789576</v>
      </c>
    </row>
    <row r="2720" spans="1:11" x14ac:dyDescent="0.25">
      <c r="A2720" s="8">
        <f>TIMEVALUE(MID(Tabel2[[#This Row],[ns1:time2]],12,8))</f>
        <v>0.55990740740740741</v>
      </c>
      <c r="B2720" s="13">
        <f>ROUND(6370973.27862*((2*ASIN(SQRT((SIN((RADIANS(Strava!E2719)-RADIANS(Strava!E2720))/2)^2)+COS(RADIANS(Strava!E2719))*COS(RADIANS(Strava!E2720))*(SIN((RADIANS(Strava!F2719)-RADIANS(Strava!F2720))/2)^2))))),0)</f>
        <v>64</v>
      </c>
      <c r="C2720" s="10">
        <f t="shared" si="336"/>
        <v>40.325000000000259</v>
      </c>
      <c r="D2720" s="8">
        <f t="shared" si="337"/>
        <v>1.0416666666668295E-4</v>
      </c>
      <c r="E2720" s="8">
        <f t="shared" si="338"/>
        <v>9.7962962962962974E-2</v>
      </c>
      <c r="F2720" s="17">
        <f t="shared" si="339"/>
        <v>25.599999999995998</v>
      </c>
      <c r="G2720" s="17">
        <f t="shared" si="340"/>
        <v>25.411764705873058</v>
      </c>
      <c r="H2720" s="17">
        <f t="shared" si="341"/>
        <v>24.784615384616906</v>
      </c>
      <c r="I2720" s="17">
        <f t="shared" si="342"/>
        <v>24.359999999995694</v>
      </c>
      <c r="J2720" s="17">
        <f t="shared" si="343"/>
        <v>23.730612244895305</v>
      </c>
      <c r="K2720" s="20" t="str">
        <f>HYPERLINK("http://maps.google.nl/maps?q="&amp;SUBSTITUTE(Tabel2[[#This Row],[lat]],",",".")&amp;","&amp;SUBSTITUTE(Tabel2[[#This Row],[lon]],",","."))</f>
        <v>http://maps.google.nl/maps?q=50.907803,5.790487</v>
      </c>
    </row>
    <row r="2721" spans="1:11" x14ac:dyDescent="0.25">
      <c r="A2721" s="12">
        <f>TIMEVALUE(MID(Tabel2[[#This Row],[ns1:time2]],12,8))</f>
        <v>0.55991898148148145</v>
      </c>
      <c r="B2721" s="13">
        <f>ROUND(6370973.27862*((2*ASIN(SQRT((SIN((RADIANS(Strava!E2720)-RADIANS(Strava!E2721))/2)^2)+COS(RADIANS(Strava!E2720))*COS(RADIANS(Strava!E2721))*(SIN((RADIANS(Strava!F2720)-RADIANS(Strava!F2721))/2)^2))))),0)</f>
        <v>7</v>
      </c>
      <c r="C2721" s="14">
        <f t="shared" si="336"/>
        <v>40.332000000000257</v>
      </c>
      <c r="D2721" s="12">
        <f t="shared" si="337"/>
        <v>1.1574074074038876E-5</v>
      </c>
      <c r="E2721" s="12">
        <f t="shared" si="338"/>
        <v>9.7974537037037013E-2</v>
      </c>
      <c r="F2721" s="15">
        <f t="shared" si="339"/>
        <v>25.200000000076638</v>
      </c>
      <c r="G2721" s="15">
        <f t="shared" si="340"/>
        <v>25.560000000003441</v>
      </c>
      <c r="H2721" s="15">
        <f t="shared" si="341"/>
        <v>25.399999999995096</v>
      </c>
      <c r="I2721" s="15">
        <f t="shared" si="342"/>
        <v>24.80000000000398</v>
      </c>
      <c r="J2721" s="15">
        <f t="shared" si="343"/>
        <v>23.441860465119088</v>
      </c>
      <c r="K2721" s="21" t="str">
        <f>HYPERLINK("http://maps.google.nl/maps?q="&amp;SUBSTITUTE(Tabel2[[#This Row],[lat]],",",".")&amp;","&amp;SUBSTITUTE(Tabel2[[#This Row],[lon]],",","."))</f>
        <v>http://maps.google.nl/maps?q=50.907798,5.790591</v>
      </c>
    </row>
    <row r="2722" spans="1:11" x14ac:dyDescent="0.25">
      <c r="A2722" s="8">
        <f>TIMEVALUE(MID(Tabel2[[#This Row],[ns1:time2]],12,8))</f>
        <v>0.56001157407407409</v>
      </c>
      <c r="B2722" s="13">
        <f>ROUND(6370973.27862*((2*ASIN(SQRT((SIN((RADIANS(Strava!E2721)-RADIANS(Strava!E2722))/2)^2)+COS(RADIANS(Strava!E2721))*COS(RADIANS(Strava!E2722))*(SIN((RADIANS(Strava!F2721)-RADIANS(Strava!F2722))/2)^2))))),0)</f>
        <v>57</v>
      </c>
      <c r="C2722" s="10">
        <f t="shared" si="336"/>
        <v>40.389000000000259</v>
      </c>
      <c r="D2722" s="8">
        <f t="shared" si="337"/>
        <v>9.2592592592644074E-5</v>
      </c>
      <c r="E2722" s="8">
        <f t="shared" si="338"/>
        <v>9.8067129629629657E-2</v>
      </c>
      <c r="F2722" s="17">
        <f t="shared" si="339"/>
        <v>25.649999999985738</v>
      </c>
      <c r="G2722" s="17">
        <f t="shared" si="340"/>
        <v>25.599999999996022</v>
      </c>
      <c r="H2722" s="17">
        <f t="shared" si="341"/>
        <v>25.599999999996022</v>
      </c>
      <c r="I2722" s="17">
        <f t="shared" si="342"/>
        <v>25.476923076915615</v>
      </c>
      <c r="J2722" s="17">
        <f t="shared" si="343"/>
        <v>24.075000000000895</v>
      </c>
      <c r="K2722" s="20" t="str">
        <f>HYPERLINK("http://maps.google.nl/maps?q="&amp;SUBSTITUTE(Tabel2[[#This Row],[lat]],",",".")&amp;","&amp;SUBSTITUTE(Tabel2[[#This Row],[lon]],",","."))</f>
        <v>http://maps.google.nl/maps?q=50.907759,5.791406</v>
      </c>
    </row>
    <row r="2723" spans="1:11" x14ac:dyDescent="0.25">
      <c r="A2723" s="12">
        <f>TIMEVALUE(MID(Tabel2[[#This Row],[ns1:time2]],12,8))</f>
        <v>0.56009259259259259</v>
      </c>
      <c r="B2723" s="13">
        <f>ROUND(6370973.27862*((2*ASIN(SQRT((SIN((RADIANS(Strava!E2722)-RADIANS(Strava!E2723))/2)^2)+COS(RADIANS(Strava!E2722))*COS(RADIANS(Strava!E2723))*(SIN((RADIANS(Strava!F2722)-RADIANS(Strava!F2723))/2)^2))))),0)</f>
        <v>50</v>
      </c>
      <c r="C2723" s="14">
        <f t="shared" si="336"/>
        <v>40.439000000000256</v>
      </c>
      <c r="D2723" s="12">
        <f t="shared" si="337"/>
        <v>8.1018518518494176E-5</v>
      </c>
      <c r="E2723" s="12">
        <f t="shared" si="338"/>
        <v>9.8148148148148151E-2</v>
      </c>
      <c r="F2723" s="15">
        <f t="shared" si="339"/>
        <v>25.714285714293442</v>
      </c>
      <c r="G2723" s="15">
        <f t="shared" si="340"/>
        <v>25.679999999995822</v>
      </c>
      <c r="H2723" s="15">
        <f t="shared" si="341"/>
        <v>25.650000000000489</v>
      </c>
      <c r="I2723" s="15">
        <f t="shared" si="342"/>
        <v>25.631999999998879</v>
      </c>
      <c r="J2723" s="15">
        <f t="shared" si="343"/>
        <v>24.438461538458835</v>
      </c>
      <c r="K2723" s="21" t="str">
        <f>HYPERLINK("http://maps.google.nl/maps?q="&amp;SUBSTITUTE(Tabel2[[#This Row],[lat]],",",".")&amp;","&amp;SUBSTITUTE(Tabel2[[#This Row],[lon]],",","."))</f>
        <v>http://maps.google.nl/maps?q=50.907718,5.792111</v>
      </c>
    </row>
    <row r="2724" spans="1:11" x14ac:dyDescent="0.25">
      <c r="A2724" s="8">
        <f>TIMEVALUE(MID(Tabel2[[#This Row],[ns1:time2]],12,8))</f>
        <v>0.56011574074074078</v>
      </c>
      <c r="B2724" s="13">
        <f>ROUND(6370973.27862*((2*ASIN(SQRT((SIN((RADIANS(Strava!E2723)-RADIANS(Strava!E2724))/2)^2)+COS(RADIANS(Strava!E2723))*COS(RADIANS(Strava!E2724))*(SIN((RADIANS(Strava!F2723)-RADIANS(Strava!F2724))/2)^2))))),0)</f>
        <v>15</v>
      </c>
      <c r="C2724" s="10">
        <f t="shared" si="336"/>
        <v>40.454000000000256</v>
      </c>
      <c r="D2724" s="8">
        <f t="shared" si="337"/>
        <v>2.3148148148188774E-5</v>
      </c>
      <c r="E2724" s="8">
        <f t="shared" si="338"/>
        <v>9.817129629629634E-2</v>
      </c>
      <c r="F2724" s="17">
        <f t="shared" si="339"/>
        <v>26.999999999952614</v>
      </c>
      <c r="G2724" s="17">
        <f t="shared" si="340"/>
        <v>25.999999999995026</v>
      </c>
      <c r="H2724" s="17">
        <f t="shared" si="341"/>
        <v>25.835294117638139</v>
      </c>
      <c r="I2724" s="17">
        <f t="shared" si="342"/>
        <v>25.799999999995524</v>
      </c>
      <c r="J2724" s="17">
        <f t="shared" si="343"/>
        <v>24.64615384615113</v>
      </c>
      <c r="K2724" s="20" t="str">
        <f>HYPERLINK("http://maps.google.nl/maps?q="&amp;SUBSTITUTE(Tabel2[[#This Row],[lat]],",",".")&amp;","&amp;SUBSTITUTE(Tabel2[[#This Row],[lon]],",","."))</f>
        <v>http://maps.google.nl/maps?q=50.907711,5.792322</v>
      </c>
    </row>
    <row r="2725" spans="1:11" x14ac:dyDescent="0.25">
      <c r="A2725" s="12">
        <f>TIMEVALUE(MID(Tabel2[[#This Row],[ns1:time2]],12,8))</f>
        <v>0.56012731481481481</v>
      </c>
      <c r="B2725" s="13">
        <f>ROUND(6370973.27862*((2*ASIN(SQRT((SIN((RADIANS(Strava!E2724)-RADIANS(Strava!E2725))/2)^2)+COS(RADIANS(Strava!E2724))*COS(RADIANS(Strava!E2725))*(SIN((RADIANS(Strava!F2724)-RADIANS(Strava!F2725))/2)^2))))),0)</f>
        <v>7</v>
      </c>
      <c r="C2725" s="14">
        <f t="shared" si="336"/>
        <v>40.461000000000254</v>
      </c>
      <c r="D2725" s="12">
        <f t="shared" si="337"/>
        <v>1.1574074074038876E-5</v>
      </c>
      <c r="E2725" s="12">
        <f t="shared" si="338"/>
        <v>9.8182870370370379E-2</v>
      </c>
      <c r="F2725" s="15">
        <f t="shared" si="339"/>
        <v>25.200000000076638</v>
      </c>
      <c r="G2725" s="15">
        <f t="shared" si="340"/>
        <v>26.39999999999403</v>
      </c>
      <c r="H2725" s="15">
        <f t="shared" si="341"/>
        <v>25.920000000002659</v>
      </c>
      <c r="I2725" s="15">
        <f t="shared" si="342"/>
        <v>25.799999999995524</v>
      </c>
      <c r="J2725" s="15">
        <f t="shared" si="343"/>
        <v>24.776470588235515</v>
      </c>
      <c r="K2725" s="21" t="str">
        <f>HYPERLINK("http://maps.google.nl/maps?q="&amp;SUBSTITUTE(Tabel2[[#This Row],[lat]],",",".")&amp;","&amp;SUBSTITUTE(Tabel2[[#This Row],[lon]],",","."))</f>
        <v>http://maps.google.nl/maps?q=50.907705,5.792421</v>
      </c>
    </row>
    <row r="2726" spans="1:11" x14ac:dyDescent="0.25">
      <c r="A2726" s="8">
        <f>TIMEVALUE(MID(Tabel2[[#This Row],[ns1:time2]],12,8))</f>
        <v>0.56013888888888885</v>
      </c>
      <c r="B2726" s="13">
        <f>ROUND(6370973.27862*((2*ASIN(SQRT((SIN((RADIANS(Strava!E2725)-RADIANS(Strava!E2726))/2)^2)+COS(RADIANS(Strava!E2725))*COS(RADIANS(Strava!E2726))*(SIN((RADIANS(Strava!F2725)-RADIANS(Strava!F2726))/2)^2))))),0)</f>
        <v>7</v>
      </c>
      <c r="C2726" s="10">
        <f t="shared" si="336"/>
        <v>40.468000000000252</v>
      </c>
      <c r="D2726" s="8">
        <f t="shared" si="337"/>
        <v>1.1574074074038876E-5</v>
      </c>
      <c r="E2726" s="8">
        <f t="shared" si="338"/>
        <v>9.8194444444444418E-2</v>
      </c>
      <c r="F2726" s="17">
        <f t="shared" si="339"/>
        <v>25.200000000076638</v>
      </c>
      <c r="G2726" s="17">
        <f t="shared" si="340"/>
        <v>25.200000000069064</v>
      </c>
      <c r="H2726" s="17">
        <f t="shared" si="341"/>
        <v>26.100000000013509</v>
      </c>
      <c r="I2726" s="17">
        <f t="shared" si="342"/>
        <v>25.854545454554323</v>
      </c>
      <c r="J2726" s="17">
        <f t="shared" si="343"/>
        <v>24.911999999998532</v>
      </c>
      <c r="K2726" s="20" t="str">
        <f>HYPERLINK("http://maps.google.nl/maps?q="&amp;SUBSTITUTE(Tabel2[[#This Row],[lat]],",",".")&amp;","&amp;SUBSTITUTE(Tabel2[[#This Row],[lon]],",","."))</f>
        <v>http://maps.google.nl/maps?q=50.9077,5.792527</v>
      </c>
    </row>
    <row r="2727" spans="1:11" x14ac:dyDescent="0.25">
      <c r="A2727" s="12">
        <f>TIMEVALUE(MID(Tabel2[[#This Row],[ns1:time2]],12,8))</f>
        <v>0.56015046296296289</v>
      </c>
      <c r="B2727" s="13">
        <f>ROUND(6370973.27862*((2*ASIN(SQRT((SIN((RADIANS(Strava!E2726)-RADIANS(Strava!E2727))/2)^2)+COS(RADIANS(Strava!E2726))*COS(RADIANS(Strava!E2727))*(SIN((RADIANS(Strava!F2726)-RADIANS(Strava!F2727))/2)^2))))),0)</f>
        <v>7</v>
      </c>
      <c r="C2727" s="14">
        <f t="shared" si="336"/>
        <v>40.47500000000025</v>
      </c>
      <c r="D2727" s="12">
        <f t="shared" si="337"/>
        <v>1.1574074074038876E-5</v>
      </c>
      <c r="E2727" s="12">
        <f t="shared" si="338"/>
        <v>9.8206018518518456E-2</v>
      </c>
      <c r="F2727" s="15">
        <f t="shared" si="339"/>
        <v>25.200000000076638</v>
      </c>
      <c r="G2727" s="15">
        <f t="shared" si="340"/>
        <v>25.200000000069064</v>
      </c>
      <c r="H2727" s="15">
        <f t="shared" si="341"/>
        <v>25.200000000069064</v>
      </c>
      <c r="I2727" s="15">
        <f t="shared" si="342"/>
        <v>25.920000000024967</v>
      </c>
      <c r="J2727" s="15">
        <f t="shared" si="343"/>
        <v>25.200000000003591</v>
      </c>
      <c r="K2727" s="21" t="str">
        <f>HYPERLINK("http://maps.google.nl/maps?q="&amp;SUBSTITUTE(Tabel2[[#This Row],[lat]],",",".")&amp;","&amp;SUBSTITUTE(Tabel2[[#This Row],[lon]],",","."))</f>
        <v>http://maps.google.nl/maps?q=50.907696,5.79263</v>
      </c>
    </row>
    <row r="2728" spans="1:11" x14ac:dyDescent="0.25">
      <c r="A2728" s="8">
        <f>TIMEVALUE(MID(Tabel2[[#This Row],[ns1:time2]],12,8))</f>
        <v>0.56016203703703704</v>
      </c>
      <c r="B2728" s="13">
        <f>ROUND(6370973.27862*((2*ASIN(SQRT((SIN((RADIANS(Strava!E2727)-RADIANS(Strava!E2728))/2)^2)+COS(RADIANS(Strava!E2727))*COS(RADIANS(Strava!E2728))*(SIN((RADIANS(Strava!F2727)-RADIANS(Strava!F2728))/2)^2))))),0)</f>
        <v>8</v>
      </c>
      <c r="C2728" s="10">
        <f t="shared" si="336"/>
        <v>40.483000000000253</v>
      </c>
      <c r="D2728" s="8">
        <f t="shared" si="337"/>
        <v>1.1574074074149898E-5</v>
      </c>
      <c r="E2728" s="8">
        <f t="shared" si="338"/>
        <v>9.8217592592592606E-2</v>
      </c>
      <c r="F2728" s="17">
        <f t="shared" si="339"/>
        <v>28.799999999811327</v>
      </c>
      <c r="G2728" s="17">
        <f t="shared" si="340"/>
        <v>26.999999999953637</v>
      </c>
      <c r="H2728" s="17">
        <f t="shared" si="341"/>
        <v>26.39999999999403</v>
      </c>
      <c r="I2728" s="17">
        <f t="shared" si="342"/>
        <v>26.100000000013509</v>
      </c>
      <c r="J2728" s="17">
        <f t="shared" si="343"/>
        <v>25.661538461533674</v>
      </c>
      <c r="K2728" s="20" t="str">
        <f>HYPERLINK("http://maps.google.nl/maps?q="&amp;SUBSTITUTE(Tabel2[[#This Row],[lat]],",",".")&amp;","&amp;SUBSTITUTE(Tabel2[[#This Row],[lon]],",","."))</f>
        <v>http://maps.google.nl/maps?q=50.907687,5.792737</v>
      </c>
    </row>
    <row r="2729" spans="1:11" x14ac:dyDescent="0.25">
      <c r="A2729" s="12">
        <f>TIMEVALUE(MID(Tabel2[[#This Row],[ns1:time2]],12,8))</f>
        <v>0.56018518518518523</v>
      </c>
      <c r="B2729" s="13">
        <f>ROUND(6370973.27862*((2*ASIN(SQRT((SIN((RADIANS(Strava!E2728)-RADIANS(Strava!E2729))/2)^2)+COS(RADIANS(Strava!E2728))*COS(RADIANS(Strava!E2729))*(SIN((RADIANS(Strava!F2728)-RADIANS(Strava!F2729))/2)^2))))),0)</f>
        <v>14</v>
      </c>
      <c r="C2729" s="14">
        <f t="shared" si="336"/>
        <v>40.497000000000256</v>
      </c>
      <c r="D2729" s="12">
        <f t="shared" si="337"/>
        <v>2.3148148148188774E-5</v>
      </c>
      <c r="E2729" s="12">
        <f t="shared" si="338"/>
        <v>9.8240740740740795E-2</v>
      </c>
      <c r="F2729" s="15">
        <f t="shared" si="339"/>
        <v>25.199999999955775</v>
      </c>
      <c r="G2729" s="15">
        <f t="shared" si="340"/>
        <v>26.399999999918144</v>
      </c>
      <c r="H2729" s="15">
        <f t="shared" si="341"/>
        <v>26.099999999957316</v>
      </c>
      <c r="I2729" s="15">
        <f t="shared" si="342"/>
        <v>25.919999999980355</v>
      </c>
      <c r="J2729" s="15">
        <f t="shared" si="343"/>
        <v>25.745454545450205</v>
      </c>
      <c r="K2729" s="21" t="str">
        <f>HYPERLINK("http://maps.google.nl/maps?q="&amp;SUBSTITUTE(Tabel2[[#This Row],[lat]],",",".")&amp;","&amp;SUBSTITUTE(Tabel2[[#This Row],[lon]],",","."))</f>
        <v>http://maps.google.nl/maps?q=50.907675,5.79294</v>
      </c>
    </row>
    <row r="2730" spans="1:11" x14ac:dyDescent="0.25">
      <c r="A2730" s="8">
        <f>TIMEVALUE(MID(Tabel2[[#This Row],[ns1:time2]],12,8))</f>
        <v>0.5602893518518518</v>
      </c>
      <c r="B2730" s="13">
        <f>ROUND(6370973.27862*((2*ASIN(SQRT((SIN((RADIANS(Strava!E2729)-RADIANS(Strava!E2730))/2)^2)+COS(RADIANS(Strava!E2729))*COS(RADIANS(Strava!E2730))*(SIN((RADIANS(Strava!F2729)-RADIANS(Strava!F2730))/2)^2))))),0)</f>
        <v>65</v>
      </c>
      <c r="C2730" s="10">
        <f t="shared" si="336"/>
        <v>40.562000000000253</v>
      </c>
      <c r="D2730" s="8">
        <f t="shared" si="337"/>
        <v>1.0416666666657193E-4</v>
      </c>
      <c r="E2730" s="8">
        <f t="shared" si="338"/>
        <v>9.8344907407407367E-2</v>
      </c>
      <c r="F2730" s="17">
        <f t="shared" si="339"/>
        <v>26.000000000023647</v>
      </c>
      <c r="G2730" s="17">
        <f t="shared" si="340"/>
        <v>25.85454545455665</v>
      </c>
      <c r="H2730" s="17">
        <f t="shared" si="341"/>
        <v>26.099999999996911</v>
      </c>
      <c r="I2730" s="17">
        <f t="shared" si="342"/>
        <v>26.030769230771895</v>
      </c>
      <c r="J2730" s="17">
        <f t="shared" si="343"/>
        <v>25.854545454548358</v>
      </c>
      <c r="K2730" s="20" t="str">
        <f>HYPERLINK("http://maps.google.nl/maps?q="&amp;SUBSTITUTE(Tabel2[[#This Row],[lat]],",",".")&amp;","&amp;SUBSTITUTE(Tabel2[[#This Row],[lon]],",","."))</f>
        <v>http://maps.google.nl/maps?q=50.90763,5.793859</v>
      </c>
    </row>
    <row r="2731" spans="1:11" x14ac:dyDescent="0.25">
      <c r="A2731" s="12">
        <f>TIMEVALUE(MID(Tabel2[[#This Row],[ns1:time2]],12,8))</f>
        <v>0.56031249999999999</v>
      </c>
      <c r="B2731" s="13">
        <f>ROUND(6370973.27862*((2*ASIN(SQRT((SIN((RADIANS(Strava!E2730)-RADIANS(Strava!E2731))/2)^2)+COS(RADIANS(Strava!E2730))*COS(RADIANS(Strava!E2731))*(SIN((RADIANS(Strava!F2730)-RADIANS(Strava!F2731))/2)^2))))),0)</f>
        <v>14</v>
      </c>
      <c r="C2731" s="14">
        <f t="shared" si="336"/>
        <v>40.576000000000256</v>
      </c>
      <c r="D2731" s="12">
        <f t="shared" si="337"/>
        <v>2.3148148148188774E-5</v>
      </c>
      <c r="E2731" s="12">
        <f t="shared" si="338"/>
        <v>9.8368055555555556E-2</v>
      </c>
      <c r="F2731" s="15">
        <f t="shared" si="339"/>
        <v>25.199999999955775</v>
      </c>
      <c r="G2731" s="15">
        <f t="shared" si="340"/>
        <v>25.85454545455665</v>
      </c>
      <c r="H2731" s="15">
        <f t="shared" si="341"/>
        <v>25.753846153849437</v>
      </c>
      <c r="I2731" s="15">
        <f t="shared" si="342"/>
        <v>25.971428571420173</v>
      </c>
      <c r="J2731" s="15">
        <f t="shared" si="343"/>
        <v>25.835294117645425</v>
      </c>
      <c r="K2731" s="21" t="str">
        <f>HYPERLINK("http://maps.google.nl/maps?q="&amp;SUBSTITUTE(Tabel2[[#This Row],[lat]],",",".")&amp;","&amp;SUBSTITUTE(Tabel2[[#This Row],[lon]],",","."))</f>
        <v>http://maps.google.nl/maps?q=50.907622,5.79406</v>
      </c>
    </row>
    <row r="2732" spans="1:11" x14ac:dyDescent="0.25">
      <c r="A2732" s="8">
        <f>TIMEVALUE(MID(Tabel2[[#This Row],[ns1:time2]],12,8))</f>
        <v>0.56040509259259264</v>
      </c>
      <c r="B2732" s="13">
        <f>ROUND(6370973.27862*((2*ASIN(SQRT((SIN((RADIANS(Strava!E2731)-RADIANS(Strava!E2732))/2)^2)+COS(RADIANS(Strava!E2731))*COS(RADIANS(Strava!E2732))*(SIN((RADIANS(Strava!F2731)-RADIANS(Strava!F2732))/2)^2))))),0)</f>
        <v>58</v>
      </c>
      <c r="C2732" s="10">
        <f t="shared" si="336"/>
        <v>40.634000000000256</v>
      </c>
      <c r="D2732" s="8">
        <f t="shared" si="337"/>
        <v>9.2592592592644074E-5</v>
      </c>
      <c r="E2732" s="8">
        <f t="shared" si="338"/>
        <v>9.84606481481482E-2</v>
      </c>
      <c r="F2732" s="17">
        <f t="shared" si="339"/>
        <v>26.099999999985489</v>
      </c>
      <c r="G2732" s="17">
        <f t="shared" si="340"/>
        <v>25.919999999980355</v>
      </c>
      <c r="H2732" s="17">
        <f t="shared" si="341"/>
        <v>25.957894736842501</v>
      </c>
      <c r="I2732" s="17">
        <f t="shared" si="342"/>
        <v>25.885714285710815</v>
      </c>
      <c r="J2732" s="17">
        <f t="shared" si="343"/>
        <v>25.941176470586349</v>
      </c>
      <c r="K2732" s="20" t="str">
        <f>HYPERLINK("http://maps.google.nl/maps?q="&amp;SUBSTITUTE(Tabel2[[#This Row],[lat]],",",".")&amp;","&amp;SUBSTITUTE(Tabel2[[#This Row],[lon]],",","."))</f>
        <v>http://maps.google.nl/maps?q=50.907595,5.794885</v>
      </c>
    </row>
    <row r="2733" spans="1:11" x14ac:dyDescent="0.25">
      <c r="A2733" s="12">
        <f>TIMEVALUE(MID(Tabel2[[#This Row],[ns1:time2]],12,8))</f>
        <v>0.56041666666666667</v>
      </c>
      <c r="B2733" s="13">
        <f>ROUND(6370973.27862*((2*ASIN(SQRT((SIN((RADIANS(Strava!E2732)-RADIANS(Strava!E2733))/2)^2)+COS(RADIANS(Strava!E2732))*COS(RADIANS(Strava!E2733))*(SIN((RADIANS(Strava!F2732)-RADIANS(Strava!F2733))/2)^2))))),0)</f>
        <v>7</v>
      </c>
      <c r="C2733" s="14">
        <f t="shared" si="336"/>
        <v>40.641000000000254</v>
      </c>
      <c r="D2733" s="12">
        <f t="shared" si="337"/>
        <v>1.1574074074038876E-5</v>
      </c>
      <c r="E2733" s="12">
        <f t="shared" si="338"/>
        <v>9.8472222222222239E-2</v>
      </c>
      <c r="F2733" s="15">
        <f t="shared" si="339"/>
        <v>25.200000000076638</v>
      </c>
      <c r="G2733" s="15">
        <f t="shared" si="340"/>
        <v>25.999999999995026</v>
      </c>
      <c r="H2733" s="15">
        <f t="shared" si="341"/>
        <v>25.854545454534101</v>
      </c>
      <c r="I2733" s="15">
        <f t="shared" si="342"/>
        <v>25.920000000003938</v>
      </c>
      <c r="J2733" s="15">
        <f t="shared" si="343"/>
        <v>25.971428571427243</v>
      </c>
      <c r="K2733" s="21" t="str">
        <f>HYPERLINK("http://maps.google.nl/maps?q="&amp;SUBSTITUTE(Tabel2[[#This Row],[lat]],",",".")&amp;","&amp;SUBSTITUTE(Tabel2[[#This Row],[lon]],",","."))</f>
        <v>http://maps.google.nl/maps?q=50.907594,5.794984</v>
      </c>
    </row>
    <row r="2734" spans="1:11" x14ac:dyDescent="0.25">
      <c r="A2734" s="8">
        <f>TIMEVALUE(MID(Tabel2[[#This Row],[ns1:time2]],12,8))</f>
        <v>0.56042824074074071</v>
      </c>
      <c r="B2734" s="13">
        <f>ROUND(6370973.27862*((2*ASIN(SQRT((SIN((RADIANS(Strava!E2733)-RADIANS(Strava!E2734))/2)^2)+COS(RADIANS(Strava!E2733))*COS(RADIANS(Strava!E2734))*(SIN((RADIANS(Strava!F2733)-RADIANS(Strava!F2734))/2)^2))))),0)</f>
        <v>7</v>
      </c>
      <c r="C2734" s="10">
        <f t="shared" si="336"/>
        <v>40.648000000000252</v>
      </c>
      <c r="D2734" s="8">
        <f t="shared" si="337"/>
        <v>1.1574074074038876E-5</v>
      </c>
      <c r="E2734" s="8">
        <f t="shared" si="338"/>
        <v>9.8483796296296278E-2</v>
      </c>
      <c r="F2734" s="17">
        <f t="shared" si="339"/>
        <v>25.200000000076638</v>
      </c>
      <c r="G2734" s="17">
        <f t="shared" si="340"/>
        <v>25.200000000069064</v>
      </c>
      <c r="H2734" s="17">
        <f t="shared" si="341"/>
        <v>25.920000000002659</v>
      </c>
      <c r="I2734" s="17">
        <f t="shared" si="342"/>
        <v>25.799999999995524</v>
      </c>
      <c r="J2734" s="17">
        <f t="shared" si="343"/>
        <v>25.866666666671215</v>
      </c>
      <c r="K2734" s="20" t="str">
        <f>HYPERLINK("http://maps.google.nl/maps?q="&amp;SUBSTITUTE(Tabel2[[#This Row],[lat]],",",".")&amp;","&amp;SUBSTITUTE(Tabel2[[#This Row],[lon]],",","."))</f>
        <v>http://maps.google.nl/maps?q=50.907592,5.795082</v>
      </c>
    </row>
    <row r="2735" spans="1:11" x14ac:dyDescent="0.25">
      <c r="A2735" s="12">
        <f>TIMEVALUE(MID(Tabel2[[#This Row],[ns1:time2]],12,8))</f>
        <v>0.56043981481481475</v>
      </c>
      <c r="B2735" s="13">
        <f>ROUND(6370973.27862*((2*ASIN(SQRT((SIN((RADIANS(Strava!E2734)-RADIANS(Strava!E2735))/2)^2)+COS(RADIANS(Strava!E2734))*COS(RADIANS(Strava!E2735))*(SIN((RADIANS(Strava!F2734)-RADIANS(Strava!F2735))/2)^2))))),0)</f>
        <v>7</v>
      </c>
      <c r="C2735" s="14">
        <f t="shared" si="336"/>
        <v>40.65500000000025</v>
      </c>
      <c r="D2735" s="12">
        <f t="shared" si="337"/>
        <v>1.1574074074038876E-5</v>
      </c>
      <c r="E2735" s="12">
        <f t="shared" si="338"/>
        <v>9.8495370370370317E-2</v>
      </c>
      <c r="F2735" s="15">
        <f t="shared" si="339"/>
        <v>25.200000000076638</v>
      </c>
      <c r="G2735" s="15">
        <f t="shared" si="340"/>
        <v>25.200000000069064</v>
      </c>
      <c r="H2735" s="15">
        <f t="shared" si="341"/>
        <v>25.200000000069064</v>
      </c>
      <c r="I2735" s="15">
        <f t="shared" si="342"/>
        <v>25.854545454554323</v>
      </c>
      <c r="J2735" s="15">
        <f t="shared" si="343"/>
        <v>25.866666666671215</v>
      </c>
      <c r="K2735" s="21" t="str">
        <f>HYPERLINK("http://maps.google.nl/maps?q="&amp;SUBSTITUTE(Tabel2[[#This Row],[lat]],",",".")&amp;","&amp;SUBSTITUTE(Tabel2[[#This Row],[lon]],",","."))</f>
        <v>http://maps.google.nl/maps?q=50.907589,5.795177</v>
      </c>
    </row>
    <row r="2736" spans="1:11" x14ac:dyDescent="0.25">
      <c r="A2736" s="8">
        <f>TIMEVALUE(MID(Tabel2[[#This Row],[ns1:time2]],12,8))</f>
        <v>0.5604513888888889</v>
      </c>
      <c r="B2736" s="13">
        <f>ROUND(6370973.27862*((2*ASIN(SQRT((SIN((RADIANS(Strava!E2735)-RADIANS(Strava!E2736))/2)^2)+COS(RADIANS(Strava!E2735))*COS(RADIANS(Strava!E2736))*(SIN((RADIANS(Strava!F2735)-RADIANS(Strava!F2736))/2)^2))))),0)</f>
        <v>7</v>
      </c>
      <c r="C2736" s="10">
        <f t="shared" si="336"/>
        <v>40.662000000000248</v>
      </c>
      <c r="D2736" s="8">
        <f t="shared" si="337"/>
        <v>1.1574074074149898E-5</v>
      </c>
      <c r="E2736" s="8">
        <f t="shared" si="338"/>
        <v>9.8506944444444466E-2</v>
      </c>
      <c r="F2736" s="17">
        <f t="shared" si="339"/>
        <v>25.199999999834912</v>
      </c>
      <c r="G2736" s="17">
        <f t="shared" si="340"/>
        <v>25.199999999948201</v>
      </c>
      <c r="H2736" s="17">
        <f t="shared" si="341"/>
        <v>25.199999999988488</v>
      </c>
      <c r="I2736" s="17">
        <f t="shared" si="342"/>
        <v>25.200000000008632</v>
      </c>
      <c r="J2736" s="17">
        <f t="shared" si="343"/>
        <v>25.866666666662024</v>
      </c>
      <c r="K2736" s="20" t="str">
        <f>HYPERLINK("http://maps.google.nl/maps?q="&amp;SUBSTITUTE(Tabel2[[#This Row],[lat]],",",".")&amp;","&amp;SUBSTITUTE(Tabel2[[#This Row],[lon]],",","."))</f>
        <v>http://maps.google.nl/maps?q=50.907591,5.79528</v>
      </c>
    </row>
    <row r="2737" spans="1:11" x14ac:dyDescent="0.25">
      <c r="A2737" s="12">
        <f>TIMEVALUE(MID(Tabel2[[#This Row],[ns1:time2]],12,8))</f>
        <v>0.5605324074074074</v>
      </c>
      <c r="B2737" s="13">
        <f>ROUND(6370973.27862*((2*ASIN(SQRT((SIN((RADIANS(Strava!E2736)-RADIANS(Strava!E2737))/2)^2)+COS(RADIANS(Strava!E2736))*COS(RADIANS(Strava!E2737))*(SIN((RADIANS(Strava!F2736)-RADIANS(Strava!F2737))/2)^2))))),0)</f>
        <v>47</v>
      </c>
      <c r="C2737" s="14">
        <f t="shared" si="336"/>
        <v>40.709000000000245</v>
      </c>
      <c r="D2737" s="12">
        <f t="shared" si="337"/>
        <v>8.1018518518494176E-5</v>
      </c>
      <c r="E2737" s="12">
        <f t="shared" si="338"/>
        <v>9.8587962962962961E-2</v>
      </c>
      <c r="F2737" s="15">
        <f t="shared" si="339"/>
        <v>24.171428571435833</v>
      </c>
      <c r="G2737" s="15">
        <f t="shared" si="340"/>
        <v>24.299999999984212</v>
      </c>
      <c r="H2737" s="15">
        <f t="shared" si="341"/>
        <v>24.399999999993319</v>
      </c>
      <c r="I2737" s="15">
        <f t="shared" si="342"/>
        <v>24.480000000000665</v>
      </c>
      <c r="J2737" s="15">
        <f t="shared" si="343"/>
        <v>25.527272727268155</v>
      </c>
      <c r="K2737" s="21" t="str">
        <f>HYPERLINK("http://maps.google.nl/maps?q="&amp;SUBSTITUTE(Tabel2[[#This Row],[lat]],",",".")&amp;","&amp;SUBSTITUTE(Tabel2[[#This Row],[lon]],",","."))</f>
        <v>http://maps.google.nl/maps?q=50.907619,5.79595</v>
      </c>
    </row>
    <row r="2738" spans="1:11" x14ac:dyDescent="0.25">
      <c r="A2738" s="8">
        <f>TIMEVALUE(MID(Tabel2[[#This Row],[ns1:time2]],12,8))</f>
        <v>0.56059027777777781</v>
      </c>
      <c r="B2738" s="13">
        <f>ROUND(6370973.27862*((2*ASIN(SQRT((SIN((RADIANS(Strava!E2737)-RADIANS(Strava!E2738))/2)^2)+COS(RADIANS(Strava!E2737))*COS(RADIANS(Strava!E2738))*(SIN((RADIANS(Strava!F2737)-RADIANS(Strava!F2738))/2)^2))))),0)</f>
        <v>33</v>
      </c>
      <c r="C2738" s="10">
        <f t="shared" si="336"/>
        <v>40.742000000000246</v>
      </c>
      <c r="D2738" s="8">
        <f t="shared" si="337"/>
        <v>5.7870370370416424E-5</v>
      </c>
      <c r="E2738" s="8">
        <f t="shared" si="338"/>
        <v>9.8645833333333377E-2</v>
      </c>
      <c r="F2738" s="17">
        <f t="shared" si="339"/>
        <v>23.759999999981094</v>
      </c>
      <c r="G2738" s="17">
        <f t="shared" si="340"/>
        <v>23.999999999995737</v>
      </c>
      <c r="H2738" s="17">
        <f t="shared" si="341"/>
        <v>24.092307692291019</v>
      </c>
      <c r="I2738" s="17">
        <f t="shared" si="342"/>
        <v>24.171428571417753</v>
      </c>
      <c r="J2738" s="17">
        <f t="shared" si="343"/>
        <v>25.19999999999758</v>
      </c>
      <c r="K2738" s="20" t="str">
        <f>HYPERLINK("http://maps.google.nl/maps?q="&amp;SUBSTITUTE(Tabel2[[#This Row],[lat]],",",".")&amp;","&amp;SUBSTITUTE(Tabel2[[#This Row],[lon]],",","."))</f>
        <v>http://maps.google.nl/maps?q=50.907662,5.796412</v>
      </c>
    </row>
    <row r="2739" spans="1:11" x14ac:dyDescent="0.25">
      <c r="A2739" s="12">
        <f>TIMEVALUE(MID(Tabel2[[#This Row],[ns1:time2]],12,8))</f>
        <v>0.56060185185185185</v>
      </c>
      <c r="B2739" s="13">
        <f>ROUND(6370973.27862*((2*ASIN(SQRT((SIN((RADIANS(Strava!E2738)-RADIANS(Strava!E2739))/2)^2)+COS(RADIANS(Strava!E2738))*COS(RADIANS(Strava!E2739))*(SIN((RADIANS(Strava!F2738)-RADIANS(Strava!F2739))/2)^2))))),0)</f>
        <v>7</v>
      </c>
      <c r="C2739" s="14">
        <f t="shared" si="336"/>
        <v>40.749000000000244</v>
      </c>
      <c r="D2739" s="12">
        <f t="shared" si="337"/>
        <v>1.1574074074038876E-5</v>
      </c>
      <c r="E2739" s="12">
        <f t="shared" si="338"/>
        <v>9.8657407407407416E-2</v>
      </c>
      <c r="F2739" s="15">
        <f t="shared" si="339"/>
        <v>25.200000000076638</v>
      </c>
      <c r="G2739" s="15">
        <f t="shared" si="340"/>
        <v>23.999999999995737</v>
      </c>
      <c r="H2739" s="15">
        <f t="shared" si="341"/>
        <v>24.092307692308797</v>
      </c>
      <c r="I2739" s="15">
        <f t="shared" si="342"/>
        <v>24.171428571417753</v>
      </c>
      <c r="J2739" s="15">
        <f t="shared" si="343"/>
        <v>25.200000000001598</v>
      </c>
      <c r="K2739" s="21" t="str">
        <f>HYPERLINK("http://maps.google.nl/maps?q="&amp;SUBSTITUTE(Tabel2[[#This Row],[lat]],",",".")&amp;","&amp;SUBSTITUTE(Tabel2[[#This Row],[lon]],",","."))</f>
        <v>http://maps.google.nl/maps?q=50.907674,5.796505</v>
      </c>
    </row>
    <row r="2740" spans="1:11" x14ac:dyDescent="0.25">
      <c r="A2740" s="8">
        <f>TIMEVALUE(MID(Tabel2[[#This Row],[ns1:time2]],12,8))</f>
        <v>0.560613425925926</v>
      </c>
      <c r="B2740" s="13">
        <f>ROUND(6370973.27862*((2*ASIN(SQRT((SIN((RADIANS(Strava!E2739)-RADIANS(Strava!E2740))/2)^2)+COS(RADIANS(Strava!E2739))*COS(RADIANS(Strava!E2740))*(SIN((RADIANS(Strava!F2739)-RADIANS(Strava!F2740))/2)^2))))),0)</f>
        <v>7</v>
      </c>
      <c r="C2740" s="10">
        <f t="shared" si="336"/>
        <v>40.756000000000242</v>
      </c>
      <c r="D2740" s="8">
        <f t="shared" si="337"/>
        <v>1.1574074074149898E-5</v>
      </c>
      <c r="E2740" s="8">
        <f t="shared" si="338"/>
        <v>9.8668981481481566E-2</v>
      </c>
      <c r="F2740" s="17">
        <f t="shared" si="339"/>
        <v>25.199999999834912</v>
      </c>
      <c r="G2740" s="17">
        <f t="shared" si="340"/>
        <v>25.199999999948201</v>
      </c>
      <c r="H2740" s="17">
        <f t="shared" si="341"/>
        <v>24.17142857140119</v>
      </c>
      <c r="I2740" s="17">
        <f t="shared" si="342"/>
        <v>24.171428571417753</v>
      </c>
      <c r="J2740" s="17">
        <f t="shared" si="343"/>
        <v>24.942857142846055</v>
      </c>
      <c r="K2740" s="20" t="str">
        <f>HYPERLINK("http://maps.google.nl/maps?q="&amp;SUBSTITUTE(Tabel2[[#This Row],[lat]],",",".")&amp;","&amp;SUBSTITUTE(Tabel2[[#This Row],[lon]],",","."))</f>
        <v>http://maps.google.nl/maps?q=50.907682,5.796599</v>
      </c>
    </row>
    <row r="2741" spans="1:11" x14ac:dyDescent="0.25">
      <c r="A2741" s="12">
        <f>TIMEVALUE(MID(Tabel2[[#This Row],[ns1:time2]],12,8))</f>
        <v>0.56062500000000004</v>
      </c>
      <c r="B2741" s="13">
        <f>ROUND(6370973.27862*((2*ASIN(SQRT((SIN((RADIANS(Strava!E2740)-RADIANS(Strava!E2741))/2)^2)+COS(RADIANS(Strava!E2740))*COS(RADIANS(Strava!E2741))*(SIN((RADIANS(Strava!F2740)-RADIANS(Strava!F2741))/2)^2))))),0)</f>
        <v>7</v>
      </c>
      <c r="C2741" s="14">
        <f t="shared" si="336"/>
        <v>40.76300000000024</v>
      </c>
      <c r="D2741" s="12">
        <f t="shared" si="337"/>
        <v>1.1574074074038876E-5</v>
      </c>
      <c r="E2741" s="12">
        <f t="shared" si="338"/>
        <v>9.8680555555555605E-2</v>
      </c>
      <c r="F2741" s="15">
        <f t="shared" si="339"/>
        <v>25.200000000076638</v>
      </c>
      <c r="G2741" s="15">
        <f t="shared" si="340"/>
        <v>25.199999999948201</v>
      </c>
      <c r="H2741" s="15">
        <f t="shared" si="341"/>
        <v>25.199999999988488</v>
      </c>
      <c r="I2741" s="15">
        <f t="shared" si="342"/>
        <v>24.299999999984212</v>
      </c>
      <c r="J2741" s="15">
        <f t="shared" si="343"/>
        <v>24.933333333327223</v>
      </c>
      <c r="K2741" s="21" t="str">
        <f>HYPERLINK("http://maps.google.nl/maps?q="&amp;SUBSTITUTE(Tabel2[[#This Row],[lat]],",",".")&amp;","&amp;SUBSTITUTE(Tabel2[[#This Row],[lon]],",","."))</f>
        <v>http://maps.google.nl/maps?q=50.907696,5.7967</v>
      </c>
    </row>
    <row r="2742" spans="1:11" x14ac:dyDescent="0.25">
      <c r="A2742" s="8">
        <f>TIMEVALUE(MID(Tabel2[[#This Row],[ns1:time2]],12,8))</f>
        <v>0.56063657407407408</v>
      </c>
      <c r="B2742" s="13">
        <f>ROUND(6370973.27862*((2*ASIN(SQRT((SIN((RADIANS(Strava!E2741)-RADIANS(Strava!E2742))/2)^2)+COS(RADIANS(Strava!E2741))*COS(RADIANS(Strava!E2742))*(SIN((RADIANS(Strava!F2741)-RADIANS(Strava!F2742))/2)^2))))),0)</f>
        <v>7</v>
      </c>
      <c r="C2742" s="10">
        <f t="shared" si="336"/>
        <v>40.770000000000238</v>
      </c>
      <c r="D2742" s="8">
        <f t="shared" si="337"/>
        <v>1.1574074074038876E-5</v>
      </c>
      <c r="E2742" s="8">
        <f t="shared" si="338"/>
        <v>9.8692129629629644E-2</v>
      </c>
      <c r="F2742" s="17">
        <f t="shared" si="339"/>
        <v>25.200000000076638</v>
      </c>
      <c r="G2742" s="17">
        <f t="shared" si="340"/>
        <v>25.200000000069064</v>
      </c>
      <c r="H2742" s="17">
        <f t="shared" si="341"/>
        <v>25.199999999988488</v>
      </c>
      <c r="I2742" s="17">
        <f t="shared" si="342"/>
        <v>25.200000000008632</v>
      </c>
      <c r="J2742" s="17">
        <f t="shared" si="343"/>
        <v>24.480000000000665</v>
      </c>
      <c r="K2742" s="20" t="str">
        <f>HYPERLINK("http://maps.google.nl/maps?q="&amp;SUBSTITUTE(Tabel2[[#This Row],[lat]],",",".")&amp;","&amp;SUBSTITUTE(Tabel2[[#This Row],[lon]],",","."))</f>
        <v>http://maps.google.nl/maps?q=50.90771,5.796791</v>
      </c>
    </row>
    <row r="2743" spans="1:11" x14ac:dyDescent="0.25">
      <c r="A2743" s="12">
        <f>TIMEVALUE(MID(Tabel2[[#This Row],[ns1:time2]],12,8))</f>
        <v>0.56070601851851853</v>
      </c>
      <c r="B2743" s="13">
        <f>ROUND(6370973.27862*((2*ASIN(SQRT((SIN((RADIANS(Strava!E2742)-RADIANS(Strava!E2743))/2)^2)+COS(RADIANS(Strava!E2742))*COS(RADIANS(Strava!E2743))*(SIN((RADIANS(Strava!F2742)-RADIANS(Strava!F2743))/2)^2))))),0)</f>
        <v>42</v>
      </c>
      <c r="C2743" s="14">
        <f t="shared" si="336"/>
        <v>40.812000000000239</v>
      </c>
      <c r="D2743" s="12">
        <f t="shared" si="337"/>
        <v>6.94444444444553E-5</v>
      </c>
      <c r="E2743" s="12">
        <f t="shared" si="338"/>
        <v>9.8761574074074099E-2</v>
      </c>
      <c r="F2743" s="15">
        <f t="shared" si="339"/>
        <v>25.199999999996063</v>
      </c>
      <c r="G2743" s="15">
        <f t="shared" si="340"/>
        <v>25.200000000007307</v>
      </c>
      <c r="H2743" s="15">
        <f t="shared" si="341"/>
        <v>25.200000000015027</v>
      </c>
      <c r="I2743" s="15">
        <f t="shared" si="342"/>
        <v>25.199999999994173</v>
      </c>
      <c r="J2743" s="15">
        <f t="shared" si="343"/>
        <v>24.623999999997164</v>
      </c>
      <c r="K2743" s="21" t="str">
        <f>HYPERLINK("http://maps.google.nl/maps?q="&amp;SUBSTITUTE(Tabel2[[#This Row],[lat]],",",".")&amp;","&amp;SUBSTITUTE(Tabel2[[#This Row],[lon]],",","."))</f>
        <v>http://maps.google.nl/maps?q=50.907804,5.797364</v>
      </c>
    </row>
    <row r="2744" spans="1:11" x14ac:dyDescent="0.25">
      <c r="A2744" s="8">
        <f>TIMEVALUE(MID(Tabel2[[#This Row],[ns1:time2]],12,8))</f>
        <v>0.56077546296296299</v>
      </c>
      <c r="B2744" s="13">
        <f>ROUND(6370973.27862*((2*ASIN(SQRT((SIN((RADIANS(Strava!E2743)-RADIANS(Strava!E2744))/2)^2)+COS(RADIANS(Strava!E2743))*COS(RADIANS(Strava!E2744))*(SIN((RADIANS(Strava!F2743)-RADIANS(Strava!F2744))/2)^2))))),0)</f>
        <v>46</v>
      </c>
      <c r="C2744" s="10">
        <f t="shared" si="336"/>
        <v>40.858000000000239</v>
      </c>
      <c r="D2744" s="8">
        <f t="shared" si="337"/>
        <v>6.94444444444553E-5</v>
      </c>
      <c r="E2744" s="8">
        <f t="shared" si="338"/>
        <v>9.8831018518518554E-2</v>
      </c>
      <c r="F2744" s="17">
        <f t="shared" si="339"/>
        <v>27.599999999995685</v>
      </c>
      <c r="G2744" s="17">
        <f t="shared" si="340"/>
        <v>26.399999999996162</v>
      </c>
      <c r="H2744" s="17">
        <f t="shared" si="341"/>
        <v>26.307692307694349</v>
      </c>
      <c r="I2744" s="17">
        <f t="shared" si="342"/>
        <v>26.228571428578476</v>
      </c>
      <c r="J2744" s="17">
        <f t="shared" si="343"/>
        <v>25.199999999994457</v>
      </c>
      <c r="K2744" s="20" t="str">
        <f>HYPERLINK("http://maps.google.nl/maps?q="&amp;SUBSTITUTE(Tabel2[[#This Row],[lat]],",",".")&amp;","&amp;SUBSTITUTE(Tabel2[[#This Row],[lon]],",","."))</f>
        <v>http://maps.google.nl/maps?q=50.907944,5.797983</v>
      </c>
    </row>
    <row r="2745" spans="1:11" x14ac:dyDescent="0.25">
      <c r="A2745" s="12">
        <f>TIMEVALUE(MID(Tabel2[[#This Row],[ns1:time2]],12,8))</f>
        <v>0.56086805555555552</v>
      </c>
      <c r="B2745" s="13">
        <f>ROUND(6370973.27862*((2*ASIN(SQRT((SIN((RADIANS(Strava!E2744)-RADIANS(Strava!E2745))/2)^2)+COS(RADIANS(Strava!E2744))*COS(RADIANS(Strava!E2745))*(SIN((RADIANS(Strava!F2744)-RADIANS(Strava!F2745))/2)^2))))),0)</f>
        <v>61</v>
      </c>
      <c r="C2745" s="14">
        <f t="shared" si="336"/>
        <v>40.919000000000239</v>
      </c>
      <c r="D2745" s="12">
        <f t="shared" si="337"/>
        <v>9.2592592592533052E-5</v>
      </c>
      <c r="E2745" s="12">
        <f t="shared" si="338"/>
        <v>9.8923611111111087E-2</v>
      </c>
      <c r="F2745" s="15">
        <f t="shared" si="339"/>
        <v>27.450000000017649</v>
      </c>
      <c r="G2745" s="15">
        <f t="shared" si="340"/>
        <v>27.514285714293806</v>
      </c>
      <c r="H2745" s="15">
        <f t="shared" si="341"/>
        <v>26.820000000004548</v>
      </c>
      <c r="I2745" s="15">
        <f t="shared" si="342"/>
        <v>26.742857142864974</v>
      </c>
      <c r="J2745" s="15">
        <f t="shared" si="343"/>
        <v>25.686486486483592</v>
      </c>
      <c r="K2745" s="21" t="str">
        <f>HYPERLINK("http://maps.google.nl/maps?q="&amp;SUBSTITUTE(Tabel2[[#This Row],[lat]],",",".")&amp;","&amp;SUBSTITUTE(Tabel2[[#This Row],[lon]],",","."))</f>
        <v>http://maps.google.nl/maps?q=50.90814,5.798796</v>
      </c>
    </row>
    <row r="2746" spans="1:11" x14ac:dyDescent="0.25">
      <c r="A2746" s="8">
        <f>TIMEVALUE(MID(Tabel2[[#This Row],[ns1:time2]],12,8))</f>
        <v>0.56096064814814817</v>
      </c>
      <c r="B2746" s="13">
        <f>ROUND(6370973.27862*((2*ASIN(SQRT((SIN((RADIANS(Strava!E2745)-RADIANS(Strava!E2746))/2)^2)+COS(RADIANS(Strava!E2745))*COS(RADIANS(Strava!E2746))*(SIN((RADIANS(Strava!F2745)-RADIANS(Strava!F2746))/2)^2))))),0)</f>
        <v>63</v>
      </c>
      <c r="C2746" s="10">
        <f t="shared" si="336"/>
        <v>40.982000000000241</v>
      </c>
      <c r="D2746" s="8">
        <f t="shared" si="337"/>
        <v>9.2592592592644074E-5</v>
      </c>
      <c r="E2746" s="8">
        <f t="shared" si="338"/>
        <v>9.9016203703703731E-2</v>
      </c>
      <c r="F2746" s="17">
        <f t="shared" si="339"/>
        <v>28.349999999984238</v>
      </c>
      <c r="G2746" s="17">
        <f t="shared" si="340"/>
        <v>27.900000000001739</v>
      </c>
      <c r="H2746" s="17">
        <f t="shared" si="341"/>
        <v>27.818181818181792</v>
      </c>
      <c r="I2746" s="17">
        <f t="shared" si="342"/>
        <v>27.257142857142131</v>
      </c>
      <c r="J2746" s="17">
        <f t="shared" si="343"/>
        <v>26.181818181817338</v>
      </c>
      <c r="K2746" s="20" t="str">
        <f>HYPERLINK("http://maps.google.nl/maps?q="&amp;SUBSTITUTE(Tabel2[[#This Row],[lat]],",",".")&amp;","&amp;SUBSTITUTE(Tabel2[[#This Row],[lon]],",","."))</f>
        <v>http://maps.google.nl/maps?q=50.908351,5.799628</v>
      </c>
    </row>
    <row r="2747" spans="1:11" x14ac:dyDescent="0.25">
      <c r="A2747" s="12">
        <f>TIMEVALUE(MID(Tabel2[[#This Row],[ns1:time2]],12,8))</f>
        <v>0.56097222222222221</v>
      </c>
      <c r="B2747" s="13">
        <f>ROUND(6370973.27862*((2*ASIN(SQRT((SIN((RADIANS(Strava!E2746)-RADIANS(Strava!E2747))/2)^2)+COS(RADIANS(Strava!E2746))*COS(RADIANS(Strava!E2747))*(SIN((RADIANS(Strava!F2746)-RADIANS(Strava!F2747))/2)^2))))),0)</f>
        <v>8</v>
      </c>
      <c r="C2747" s="14">
        <f t="shared" si="336"/>
        <v>40.990000000000244</v>
      </c>
      <c r="D2747" s="12">
        <f t="shared" si="337"/>
        <v>1.1574074074038876E-5</v>
      </c>
      <c r="E2747" s="12">
        <f t="shared" si="338"/>
        <v>9.902777777777777E-2</v>
      </c>
      <c r="F2747" s="15">
        <f t="shared" si="339"/>
        <v>28.800000000087586</v>
      </c>
      <c r="G2747" s="15">
        <f t="shared" si="340"/>
        <v>28.399999999997583</v>
      </c>
      <c r="H2747" s="15">
        <f t="shared" si="341"/>
        <v>27.952941176477793</v>
      </c>
      <c r="I2747" s="15">
        <f t="shared" si="342"/>
        <v>27.860869565221467</v>
      </c>
      <c r="J2747" s="15">
        <f t="shared" si="343"/>
        <v>26.621052631579154</v>
      </c>
      <c r="K2747" s="21" t="str">
        <f>HYPERLINK("http://maps.google.nl/maps?q="&amp;SUBSTITUTE(Tabel2[[#This Row],[lat]],",",".")&amp;","&amp;SUBSTITUTE(Tabel2[[#This Row],[lon]],",","."))</f>
        <v>http://maps.google.nl/maps?q=50.908375,5.799732</v>
      </c>
    </row>
    <row r="2748" spans="1:11" x14ac:dyDescent="0.25">
      <c r="A2748" s="8">
        <f>TIMEVALUE(MID(Tabel2[[#This Row],[ns1:time2]],12,8))</f>
        <v>0.56106481481481485</v>
      </c>
      <c r="B2748" s="13">
        <f>ROUND(6370973.27862*((2*ASIN(SQRT((SIN((RADIANS(Strava!E2747)-RADIANS(Strava!E2748))/2)^2)+COS(RADIANS(Strava!E2747))*COS(RADIANS(Strava!E2748))*(SIN((RADIANS(Strava!F2747)-RADIANS(Strava!F2748))/2)^2))))),0)</f>
        <v>63</v>
      </c>
      <c r="C2748" s="10">
        <f t="shared" si="336"/>
        <v>41.053000000000246</v>
      </c>
      <c r="D2748" s="8">
        <f t="shared" si="337"/>
        <v>9.2592592592644074E-5</v>
      </c>
      <c r="E2748" s="8">
        <f t="shared" si="338"/>
        <v>9.9120370370370414E-2</v>
      </c>
      <c r="F2748" s="17">
        <f t="shared" si="339"/>
        <v>28.349999999984238</v>
      </c>
      <c r="G2748" s="17">
        <f t="shared" si="340"/>
        <v>28.399999999997583</v>
      </c>
      <c r="H2748" s="17">
        <f t="shared" si="341"/>
        <v>28.376470588227097</v>
      </c>
      <c r="I2748" s="17">
        <f t="shared" si="342"/>
        <v>28.080000000000265</v>
      </c>
      <c r="J2748" s="17">
        <f t="shared" si="343"/>
        <v>27.307317073170719</v>
      </c>
      <c r="K2748" s="20" t="str">
        <f>HYPERLINK("http://maps.google.nl/maps?q="&amp;SUBSTITUTE(Tabel2[[#This Row],[lat]],",",".")&amp;","&amp;SUBSTITUTE(Tabel2[[#This Row],[lon]],",","."))</f>
        <v>http://maps.google.nl/maps?q=50.908573,5.800579</v>
      </c>
    </row>
    <row r="2749" spans="1:11" x14ac:dyDescent="0.25">
      <c r="A2749" s="12">
        <f>TIMEVALUE(MID(Tabel2[[#This Row],[ns1:time2]],12,8))</f>
        <v>0.56108796296296293</v>
      </c>
      <c r="B2749" s="13">
        <f>ROUND(6370973.27862*((2*ASIN(SQRT((SIN((RADIANS(Strava!E2748)-RADIANS(Strava!E2749))/2)^2)+COS(RADIANS(Strava!E2748))*COS(RADIANS(Strava!E2749))*(SIN((RADIANS(Strava!F2748)-RADIANS(Strava!F2749))/2)^2))))),0)</f>
        <v>16</v>
      </c>
      <c r="C2749" s="14">
        <f t="shared" si="336"/>
        <v>41.069000000000244</v>
      </c>
      <c r="D2749" s="12">
        <f t="shared" si="337"/>
        <v>2.3148148148077752E-5</v>
      </c>
      <c r="E2749" s="12">
        <f t="shared" si="338"/>
        <v>9.9143518518518492E-2</v>
      </c>
      <c r="F2749" s="15">
        <f t="shared" si="339"/>
        <v>28.800000000087586</v>
      </c>
      <c r="G2749" s="15">
        <f t="shared" si="340"/>
        <v>28.440000000004872</v>
      </c>
      <c r="H2749" s="15">
        <f t="shared" si="341"/>
        <v>28.472727272740453</v>
      </c>
      <c r="I2749" s="15">
        <f t="shared" si="342"/>
        <v>28.421052631580366</v>
      </c>
      <c r="J2749" s="15">
        <f t="shared" si="343"/>
        <v>27.428571428573431</v>
      </c>
      <c r="K2749" s="21" t="str">
        <f>HYPERLINK("http://maps.google.nl/maps?q="&amp;SUBSTITUTE(Tabel2[[#This Row],[lat]],",",".")&amp;","&amp;SUBSTITUTE(Tabel2[[#This Row],[lon]],",","."))</f>
        <v>http://maps.google.nl/maps?q=50.908621,5.800791</v>
      </c>
    </row>
    <row r="2750" spans="1:11" x14ac:dyDescent="0.25">
      <c r="A2750" s="8">
        <f>TIMEVALUE(MID(Tabel2[[#This Row],[ns1:time2]],12,8))</f>
        <v>0.56118055555555557</v>
      </c>
      <c r="B2750" s="13">
        <f>ROUND(6370973.27862*((2*ASIN(SQRT((SIN((RADIANS(Strava!E2749)-RADIANS(Strava!E2750))/2)^2)+COS(RADIANS(Strava!E2749))*COS(RADIANS(Strava!E2750))*(SIN((RADIANS(Strava!F2749)-RADIANS(Strava!F2750))/2)^2))))),0)</f>
        <v>64</v>
      </c>
      <c r="C2750" s="10">
        <f t="shared" si="336"/>
        <v>41.133000000000244</v>
      </c>
      <c r="D2750" s="8">
        <f t="shared" si="337"/>
        <v>9.2592592592644074E-5</v>
      </c>
      <c r="E2750" s="8">
        <f t="shared" si="338"/>
        <v>9.9236111111111136E-2</v>
      </c>
      <c r="F2750" s="17">
        <f t="shared" si="339"/>
        <v>28.799999999983989</v>
      </c>
      <c r="G2750" s="17">
        <f t="shared" si="340"/>
        <v>28.800000000004093</v>
      </c>
      <c r="H2750" s="17">
        <f t="shared" si="341"/>
        <v>28.599999999995667</v>
      </c>
      <c r="I2750" s="17">
        <f t="shared" si="342"/>
        <v>28.610526315790452</v>
      </c>
      <c r="J2750" s="17">
        <f t="shared" si="343"/>
        <v>27.697959183676549</v>
      </c>
      <c r="K2750" s="20" t="str">
        <f>HYPERLINK("http://maps.google.nl/maps?q="&amp;SUBSTITUTE(Tabel2[[#This Row],[lat]],",",".")&amp;","&amp;SUBSTITUTE(Tabel2[[#This Row],[lon]],",","."))</f>
        <v>http://maps.google.nl/maps?q=50.908793,5.801658</v>
      </c>
    </row>
    <row r="2751" spans="1:11" x14ac:dyDescent="0.25">
      <c r="A2751" s="12">
        <f>TIMEVALUE(MID(Tabel2[[#This Row],[ns1:time2]],12,8))</f>
        <v>0.56126157407407407</v>
      </c>
      <c r="B2751" s="13">
        <f>ROUND(6370973.27862*((2*ASIN(SQRT((SIN((RADIANS(Strava!E2750)-RADIANS(Strava!E2751))/2)^2)+COS(RADIANS(Strava!E2750))*COS(RADIANS(Strava!E2751))*(SIN((RADIANS(Strava!F2750)-RADIANS(Strava!F2751))/2)^2))))),0)</f>
        <v>55</v>
      </c>
      <c r="C2751" s="14">
        <f t="shared" si="336"/>
        <v>41.188000000000244</v>
      </c>
      <c r="D2751" s="12">
        <f t="shared" si="337"/>
        <v>8.1018518518494176E-5</v>
      </c>
      <c r="E2751" s="12">
        <f t="shared" si="338"/>
        <v>9.931712962962963E-2</v>
      </c>
      <c r="F2751" s="15">
        <f t="shared" si="339"/>
        <v>28.285714285722783</v>
      </c>
      <c r="G2751" s="15">
        <f t="shared" si="340"/>
        <v>28.55999999999548</v>
      </c>
      <c r="H2751" s="15">
        <f t="shared" si="341"/>
        <v>28.58823529412351</v>
      </c>
      <c r="I2751" s="15">
        <f t="shared" si="342"/>
        <v>28.511999999999247</v>
      </c>
      <c r="J2751" s="15">
        <f t="shared" si="343"/>
        <v>27.818181818184218</v>
      </c>
      <c r="K2751" s="21" t="str">
        <f>HYPERLINK("http://maps.google.nl/maps?q="&amp;SUBSTITUTE(Tabel2[[#This Row],[lat]],",",".")&amp;","&amp;SUBSTITUTE(Tabel2[[#This Row],[lon]],",","."))</f>
        <v>http://maps.google.nl/maps?q=50.908911,5.802423</v>
      </c>
    </row>
    <row r="2752" spans="1:11" x14ac:dyDescent="0.25">
      <c r="A2752" s="8">
        <f>TIMEVALUE(MID(Tabel2[[#This Row],[ns1:time2]],12,8))</f>
        <v>0.56135416666666671</v>
      </c>
      <c r="B2752" s="13">
        <f>ROUND(6370973.27862*((2*ASIN(SQRT((SIN((RADIANS(Strava!E2751)-RADIANS(Strava!E2752))/2)^2)+COS(RADIANS(Strava!E2751))*COS(RADIANS(Strava!E2752))*(SIN((RADIANS(Strava!F2751)-RADIANS(Strava!F2752))/2)^2))))),0)</f>
        <v>62</v>
      </c>
      <c r="C2752" s="10">
        <f t="shared" si="336"/>
        <v>41.250000000000242</v>
      </c>
      <c r="D2752" s="8">
        <f t="shared" si="337"/>
        <v>9.2592592592644074E-5</v>
      </c>
      <c r="E2752" s="8">
        <f t="shared" si="338"/>
        <v>9.9409722222222274E-2</v>
      </c>
      <c r="F2752" s="17">
        <f t="shared" si="339"/>
        <v>27.899999999984487</v>
      </c>
      <c r="G2752" s="17">
        <f t="shared" si="340"/>
        <v>28.079999999994968</v>
      </c>
      <c r="H2752" s="17">
        <f t="shared" si="341"/>
        <v>28.330434782599919</v>
      </c>
      <c r="I2752" s="17">
        <f t="shared" si="342"/>
        <v>28.367999999998563</v>
      </c>
      <c r="J2752" s="17">
        <f t="shared" si="343"/>
        <v>27.870967741934233</v>
      </c>
      <c r="K2752" s="20" t="str">
        <f>HYPERLINK("http://maps.google.nl/maps?q="&amp;SUBSTITUTE(Tabel2[[#This Row],[lat]],",",".")&amp;","&amp;SUBSTITUTE(Tabel2[[#This Row],[lon]],",","."))</f>
        <v>http://maps.google.nl/maps?q=50.909034,5.803279</v>
      </c>
    </row>
    <row r="2753" spans="1:11" x14ac:dyDescent="0.25">
      <c r="A2753" s="12">
        <f>TIMEVALUE(MID(Tabel2[[#This Row],[ns1:time2]],12,8))</f>
        <v>0.56137731481481479</v>
      </c>
      <c r="B2753" s="13">
        <f>ROUND(6370973.27862*((2*ASIN(SQRT((SIN((RADIANS(Strava!E2752)-RADIANS(Strava!E2753))/2)^2)+COS(RADIANS(Strava!E2752))*COS(RADIANS(Strava!E2753))*(SIN((RADIANS(Strava!F2752)-RADIANS(Strava!F2753))/2)^2))))),0)</f>
        <v>15</v>
      </c>
      <c r="C2753" s="14">
        <f t="shared" si="336"/>
        <v>41.265000000000242</v>
      </c>
      <c r="D2753" s="12">
        <f t="shared" si="337"/>
        <v>2.3148148148077752E-5</v>
      </c>
      <c r="E2753" s="12">
        <f t="shared" si="338"/>
        <v>9.9432870370370352E-2</v>
      </c>
      <c r="F2753" s="15">
        <f t="shared" si="339"/>
        <v>27.00000000008211</v>
      </c>
      <c r="G2753" s="15">
        <f t="shared" si="340"/>
        <v>27.720000000003875</v>
      </c>
      <c r="H2753" s="15">
        <f t="shared" si="341"/>
        <v>27.952941176476287</v>
      </c>
      <c r="I2753" s="15">
        <f t="shared" si="342"/>
        <v>28.223999999998902</v>
      </c>
      <c r="J2753" s="15">
        <f t="shared" si="343"/>
        <v>28.117241379312333</v>
      </c>
      <c r="K2753" s="21" t="str">
        <f>HYPERLINK("http://maps.google.nl/maps?q="&amp;SUBSTITUTE(Tabel2[[#This Row],[lat]],",",".")&amp;","&amp;SUBSTITUTE(Tabel2[[#This Row],[lon]],",","."))</f>
        <v>http://maps.google.nl/maps?q=50.909061,5.80349</v>
      </c>
    </row>
    <row r="2754" spans="1:11" x14ac:dyDescent="0.25">
      <c r="A2754" s="8">
        <f>TIMEVALUE(MID(Tabel2[[#This Row],[ns1:time2]],12,8))</f>
        <v>0.56145833333333328</v>
      </c>
      <c r="B2754" s="13">
        <f>ROUND(6370973.27862*((2*ASIN(SQRT((SIN((RADIANS(Strava!E2753)-RADIANS(Strava!E2754))/2)^2)+COS(RADIANS(Strava!E2753))*COS(RADIANS(Strava!E2754))*(SIN((RADIANS(Strava!F2753)-RADIANS(Strava!F2754))/2)^2))))),0)</f>
        <v>53</v>
      </c>
      <c r="C2754" s="10">
        <f t="shared" si="336"/>
        <v>41.318000000000239</v>
      </c>
      <c r="D2754" s="8">
        <f t="shared" si="337"/>
        <v>8.1018518518494176E-5</v>
      </c>
      <c r="E2754" s="8">
        <f t="shared" si="338"/>
        <v>9.9513888888888846E-2</v>
      </c>
      <c r="F2754" s="17">
        <f t="shared" si="339"/>
        <v>27.257142857151045</v>
      </c>
      <c r="G2754" s="17">
        <f t="shared" si="340"/>
        <v>27.200000000023874</v>
      </c>
      <c r="H2754" s="17">
        <f t="shared" si="341"/>
        <v>27.529411764710972</v>
      </c>
      <c r="I2754" s="17">
        <f t="shared" si="342"/>
        <v>27.750000000006029</v>
      </c>
      <c r="J2754" s="17">
        <f t="shared" si="343"/>
        <v>28.06779661017276</v>
      </c>
      <c r="K2754" s="20" t="str">
        <f>HYPERLINK("http://maps.google.nl/maps?q="&amp;SUBSTITUTE(Tabel2[[#This Row],[lat]],",",".")&amp;","&amp;SUBSTITUTE(Tabel2[[#This Row],[lon]],",","."))</f>
        <v>http://maps.google.nl/maps?q=50.909121,5.804246</v>
      </c>
    </row>
    <row r="2755" spans="1:11" x14ac:dyDescent="0.25">
      <c r="A2755" s="12">
        <f>TIMEVALUE(MID(Tabel2[[#This Row],[ns1:time2]],12,8))</f>
        <v>0.56155092592592593</v>
      </c>
      <c r="B2755" s="13">
        <f>ROUND(6370973.27862*((2*ASIN(SQRT((SIN((RADIANS(Strava!E2754)-RADIANS(Strava!E2755))/2)^2)+COS(RADIANS(Strava!E2754))*COS(RADIANS(Strava!E2755))*(SIN((RADIANS(Strava!F2754)-RADIANS(Strava!F2755))/2)^2))))),0)</f>
        <v>63</v>
      </c>
      <c r="C2755" s="14">
        <f t="shared" si="336"/>
        <v>41.381000000000242</v>
      </c>
      <c r="D2755" s="12">
        <f t="shared" si="337"/>
        <v>9.2592592592644074E-5</v>
      </c>
      <c r="E2755" s="12">
        <f t="shared" si="338"/>
        <v>9.960648148148149E-2</v>
      </c>
      <c r="F2755" s="15">
        <f t="shared" si="339"/>
        <v>28.349999999984238</v>
      </c>
      <c r="G2755" s="15">
        <f t="shared" si="340"/>
        <v>27.839999999995566</v>
      </c>
      <c r="H2755" s="15">
        <f t="shared" si="341"/>
        <v>27.741176470594382</v>
      </c>
      <c r="I2755" s="15">
        <f t="shared" si="342"/>
        <v>27.7919999999989</v>
      </c>
      <c r="J2755" s="15">
        <f t="shared" si="343"/>
        <v>28.189830508473428</v>
      </c>
      <c r="K2755" s="21" t="str">
        <f>HYPERLINK("http://maps.google.nl/maps?q="&amp;SUBSTITUTE(Tabel2[[#This Row],[lat]],",",".")&amp;","&amp;SUBSTITUTE(Tabel2[[#This Row],[lon]],",","."))</f>
        <v>http://maps.google.nl/maps?q=50.909172,5.805135</v>
      </c>
    </row>
    <row r="2756" spans="1:11" x14ac:dyDescent="0.25">
      <c r="A2756" s="8">
        <f>TIMEVALUE(MID(Tabel2[[#This Row],[ns1:time2]],12,8))</f>
        <v>0.56164351851851857</v>
      </c>
      <c r="B2756" s="13">
        <f>ROUND(6370973.27862*((2*ASIN(SQRT((SIN((RADIANS(Strava!E2755)-RADIANS(Strava!E2756))/2)^2)+COS(RADIANS(Strava!E2755))*COS(RADIANS(Strava!E2756))*(SIN((RADIANS(Strava!F2755)-RADIANS(Strava!F2756))/2)^2))))),0)</f>
        <v>63</v>
      </c>
      <c r="C2756" s="10">
        <f t="shared" ref="C2756:C2819" si="344">C2755+B2756/1000</f>
        <v>41.444000000000244</v>
      </c>
      <c r="D2756" s="8">
        <f t="shared" ref="D2756:D2819" si="345">A2756-A2755</f>
        <v>9.2592592592644074E-5</v>
      </c>
      <c r="E2756" s="8">
        <f t="shared" ref="E2756:E2819" si="346">+E2755+D2756</f>
        <v>9.9699074074074134E-2</v>
      </c>
      <c r="F2756" s="17">
        <f t="shared" ref="F2756:F2819" si="347">(B2756/1000)/(D2756*24)</f>
        <v>28.349999999984238</v>
      </c>
      <c r="G2756" s="17">
        <f t="shared" si="340"/>
        <v>28.349999999985311</v>
      </c>
      <c r="H2756" s="17">
        <f t="shared" si="341"/>
        <v>28.017391304339871</v>
      </c>
      <c r="I2756" s="17">
        <f t="shared" si="342"/>
        <v>27.935999999999584</v>
      </c>
      <c r="J2756" s="17">
        <f t="shared" si="343"/>
        <v>28.189830508473428</v>
      </c>
      <c r="K2756" s="20" t="str">
        <f>HYPERLINK("http://maps.google.nl/maps?q="&amp;SUBSTITUTE(Tabel2[[#This Row],[lat]],",",".")&amp;","&amp;SUBSTITUTE(Tabel2[[#This Row],[lon]],",","."))</f>
        <v>http://maps.google.nl/maps?q=50.909284,5.806016</v>
      </c>
    </row>
    <row r="2757" spans="1:11" x14ac:dyDescent="0.25">
      <c r="A2757" s="12">
        <f>TIMEVALUE(MID(Tabel2[[#This Row],[ns1:time2]],12,8))</f>
        <v>0.56170138888888888</v>
      </c>
      <c r="B2757" s="13">
        <f>ROUND(6370973.27862*((2*ASIN(SQRT((SIN((RADIANS(Strava!E2756)-RADIANS(Strava!E2757))/2)^2)+COS(RADIANS(Strava!E2756))*COS(RADIANS(Strava!E2757))*(SIN((RADIANS(Strava!F2756)-RADIANS(Strava!F2757))/2)^2))))),0)</f>
        <v>39</v>
      </c>
      <c r="C2757" s="14">
        <f t="shared" si="344"/>
        <v>41.483000000000246</v>
      </c>
      <c r="D2757" s="12">
        <f t="shared" si="345"/>
        <v>5.7870370370305402E-5</v>
      </c>
      <c r="E2757" s="12">
        <f t="shared" si="346"/>
        <v>9.975694444444444E-2</v>
      </c>
      <c r="F2757" s="15">
        <f t="shared" si="347"/>
        <v>28.080000000031525</v>
      </c>
      <c r="G2757" s="15">
        <f t="shared" ref="G2757:G2820" si="348">(C2757-C2755)/((E2757-E2755)*24)</f>
        <v>28.246153846157448</v>
      </c>
      <c r="H2757" s="15">
        <f t="shared" ref="H2757:H2820" si="349">(C2757-C2754)/((E2757-E2754)*24)</f>
        <v>28.285714285710934</v>
      </c>
      <c r="I2757" s="15">
        <f t="shared" si="342"/>
        <v>28.0285714285707</v>
      </c>
      <c r="J2757" s="15">
        <f t="shared" si="343"/>
        <v>28.171428571428578</v>
      </c>
      <c r="K2757" s="21" t="str">
        <f>HYPERLINK("http://maps.google.nl/maps?q="&amp;SUBSTITUTE(Tabel2[[#This Row],[lat]],",",".")&amp;","&amp;SUBSTITUTE(Tabel2[[#This Row],[lon]],",","."))</f>
        <v>http://maps.google.nl/maps?q=50.909401,5.806543</v>
      </c>
    </row>
    <row r="2758" spans="1:11" x14ac:dyDescent="0.25">
      <c r="A2758" s="8">
        <f>TIMEVALUE(MID(Tabel2[[#This Row],[ns1:time2]],12,8))</f>
        <v>0.56178240740740737</v>
      </c>
      <c r="B2758" s="13">
        <f>ROUND(6370973.27862*((2*ASIN(SQRT((SIN((RADIANS(Strava!E2757)-RADIANS(Strava!E2758))/2)^2)+COS(RADIANS(Strava!E2757))*COS(RADIANS(Strava!E2758))*(SIN((RADIANS(Strava!F2757)-RADIANS(Strava!F2758))/2)^2))))),0)</f>
        <v>56</v>
      </c>
      <c r="C2758" s="10">
        <f t="shared" si="344"/>
        <v>41.539000000000243</v>
      </c>
      <c r="D2758" s="8">
        <f t="shared" si="345"/>
        <v>8.1018518518494176E-5</v>
      </c>
      <c r="E2758" s="8">
        <f t="shared" si="346"/>
        <v>9.9837962962962934E-2</v>
      </c>
      <c r="F2758" s="17">
        <f t="shared" si="347"/>
        <v>28.800000000008655</v>
      </c>
      <c r="G2758" s="17">
        <f t="shared" si="348"/>
        <v>28.500000000017984</v>
      </c>
      <c r="H2758" s="17">
        <f t="shared" si="349"/>
        <v>28.440000000004872</v>
      </c>
      <c r="I2758" s="17">
        <f t="shared" ref="I2758:I2821" si="350">(C2758-C2754)/((E2758-E2754)*24)</f>
        <v>28.414285714284986</v>
      </c>
      <c r="J2758" s="17">
        <f t="shared" si="343"/>
        <v>28.219354838712373</v>
      </c>
      <c r="K2758" s="20" t="str">
        <f>HYPERLINK("http://maps.google.nl/maps?q="&amp;SUBSTITUTE(Tabel2[[#This Row],[lat]],",",".")&amp;","&amp;SUBSTITUTE(Tabel2[[#This Row],[lon]],",","."))</f>
        <v>http://maps.google.nl/maps?q=50.909586,5.807286</v>
      </c>
    </row>
    <row r="2759" spans="1:11" x14ac:dyDescent="0.25">
      <c r="A2759" s="12">
        <f>TIMEVALUE(MID(Tabel2[[#This Row],[ns1:time2]],12,8))</f>
        <v>0.56187500000000001</v>
      </c>
      <c r="B2759" s="13">
        <f>ROUND(6370973.27862*((2*ASIN(SQRT((SIN((RADIANS(Strava!E2758)-RADIANS(Strava!E2759))/2)^2)+COS(RADIANS(Strava!E2758))*COS(RADIANS(Strava!E2759))*(SIN((RADIANS(Strava!F2758)-RADIANS(Strava!F2759))/2)^2))))),0)</f>
        <v>63</v>
      </c>
      <c r="C2759" s="14">
        <f t="shared" si="344"/>
        <v>41.602000000000245</v>
      </c>
      <c r="D2759" s="12">
        <f t="shared" si="345"/>
        <v>9.2592592592644074E-5</v>
      </c>
      <c r="E2759" s="12">
        <f t="shared" si="346"/>
        <v>9.9930555555555578E-2</v>
      </c>
      <c r="F2759" s="15">
        <f t="shared" si="347"/>
        <v>28.349999999984238</v>
      </c>
      <c r="G2759" s="15">
        <f t="shared" si="348"/>
        <v>28.55999999999548</v>
      </c>
      <c r="H2759" s="15">
        <f t="shared" si="349"/>
        <v>28.440000000004872</v>
      </c>
      <c r="I2759" s="15">
        <f t="shared" si="350"/>
        <v>28.414285714284986</v>
      </c>
      <c r="J2759" s="15">
        <f t="shared" si="343"/>
        <v>28.217647058821839</v>
      </c>
      <c r="K2759" s="21" t="str">
        <f>HYPERLINK("http://maps.google.nl/maps?q="&amp;SUBSTITUTE(Tabel2[[#This Row],[lat]],",",".")&amp;","&amp;SUBSTITUTE(Tabel2[[#This Row],[lon]],",","."))</f>
        <v>http://maps.google.nl/maps?q=50.909772,5.808129</v>
      </c>
    </row>
    <row r="2760" spans="1:11" x14ac:dyDescent="0.25">
      <c r="A2760" s="8">
        <f>TIMEVALUE(MID(Tabel2[[#This Row],[ns1:time2]],12,8))</f>
        <v>0.56195601851851851</v>
      </c>
      <c r="B2760" s="13">
        <f>ROUND(6370973.27862*((2*ASIN(SQRT((SIN((RADIANS(Strava!E2759)-RADIANS(Strava!E2760))/2)^2)+COS(RADIANS(Strava!E2759))*COS(RADIANS(Strava!E2760))*(SIN((RADIANS(Strava!F2759)-RADIANS(Strava!F2760))/2)^2))))),0)</f>
        <v>54</v>
      </c>
      <c r="C2760" s="10">
        <f t="shared" si="344"/>
        <v>41.656000000000247</v>
      </c>
      <c r="D2760" s="8">
        <f t="shared" si="345"/>
        <v>8.1018518518494176E-5</v>
      </c>
      <c r="E2760" s="8">
        <f t="shared" si="346"/>
        <v>0.10001157407407407</v>
      </c>
      <c r="F2760" s="17">
        <f t="shared" si="347"/>
        <v>27.771428571436914</v>
      </c>
      <c r="G2760" s="17">
        <f t="shared" si="348"/>
        <v>28.079999999996673</v>
      </c>
      <c r="H2760" s="17">
        <f t="shared" si="349"/>
        <v>28.309090909090894</v>
      </c>
      <c r="I2760" s="17">
        <f t="shared" si="350"/>
        <v>28.26666666667273</v>
      </c>
      <c r="J2760" s="17">
        <f t="shared" si="343"/>
        <v>28.101492537314577</v>
      </c>
      <c r="K2760" s="20" t="str">
        <f>HYPERLINK("http://maps.google.nl/maps?q="&amp;SUBSTITUTE(Tabel2[[#This Row],[lat]],",",".")&amp;","&amp;SUBSTITUTE(Tabel2[[#This Row],[lon]],",","."))</f>
        <v>http://maps.google.nl/maps?q=50.909871,5.80888</v>
      </c>
    </row>
    <row r="2761" spans="1:11" x14ac:dyDescent="0.25">
      <c r="A2761" s="12">
        <f>TIMEVALUE(MID(Tabel2[[#This Row],[ns1:time2]],12,8))</f>
        <v>0.562037037037037</v>
      </c>
      <c r="B2761" s="13">
        <f>ROUND(6370973.27862*((2*ASIN(SQRT((SIN((RADIANS(Strava!E2760)-RADIANS(Strava!E2761))/2)^2)+COS(RADIANS(Strava!E2760))*COS(RADIANS(Strava!E2761))*(SIN((RADIANS(Strava!F2760)-RADIANS(Strava!F2761))/2)^2))))),0)</f>
        <v>54</v>
      </c>
      <c r="C2761" s="14">
        <f t="shared" si="344"/>
        <v>41.71000000000025</v>
      </c>
      <c r="D2761" s="12">
        <f t="shared" si="345"/>
        <v>8.1018518518494176E-5</v>
      </c>
      <c r="E2761" s="12">
        <f t="shared" si="346"/>
        <v>0.10009259259259257</v>
      </c>
      <c r="F2761" s="15">
        <f t="shared" si="347"/>
        <v>27.771428571436914</v>
      </c>
      <c r="G2761" s="15">
        <f t="shared" si="348"/>
        <v>27.771428571437969</v>
      </c>
      <c r="H2761" s="15">
        <f t="shared" si="349"/>
        <v>27.981818181818934</v>
      </c>
      <c r="I2761" s="15">
        <f t="shared" si="350"/>
        <v>28.179310344829876</v>
      </c>
      <c r="J2761" s="15">
        <f t="shared" si="343"/>
        <v>28.047761194031121</v>
      </c>
      <c r="K2761" s="21" t="str">
        <f>HYPERLINK("http://maps.google.nl/maps?q="&amp;SUBSTITUTE(Tabel2[[#This Row],[lat]],",",".")&amp;","&amp;SUBSTITUTE(Tabel2[[#This Row],[lon]],",","."))</f>
        <v>http://maps.google.nl/maps?q=50.909843,5.809645</v>
      </c>
    </row>
    <row r="2762" spans="1:11" x14ac:dyDescent="0.25">
      <c r="A2762" s="8">
        <f>TIMEVALUE(MID(Tabel2[[#This Row],[ns1:time2]],12,8))</f>
        <v>0.56206018518518519</v>
      </c>
      <c r="B2762" s="13">
        <f>ROUND(6370973.27862*((2*ASIN(SQRT((SIN((RADIANS(Strava!E2761)-RADIANS(Strava!E2762))/2)^2)+COS(RADIANS(Strava!E2761))*COS(RADIANS(Strava!E2762))*(SIN((RADIANS(Strava!F2761)-RADIANS(Strava!F2762))/2)^2))))),0)</f>
        <v>15</v>
      </c>
      <c r="C2762" s="10">
        <f t="shared" si="344"/>
        <v>41.72500000000025</v>
      </c>
      <c r="D2762" s="8">
        <f t="shared" si="345"/>
        <v>2.3148148148188774E-5</v>
      </c>
      <c r="E2762" s="8">
        <f t="shared" si="346"/>
        <v>0.10011574074074076</v>
      </c>
      <c r="F2762" s="17">
        <f t="shared" si="347"/>
        <v>26.999999999952614</v>
      </c>
      <c r="G2762" s="17">
        <f t="shared" si="348"/>
        <v>27.599999999996733</v>
      </c>
      <c r="H2762" s="17">
        <f t="shared" si="349"/>
        <v>27.675000000002253</v>
      </c>
      <c r="I2762" s="17">
        <f t="shared" si="350"/>
        <v>27.899999999996695</v>
      </c>
      <c r="J2762" s="17">
        <f t="shared" si="343"/>
        <v>28.032786885247901</v>
      </c>
      <c r="K2762" s="20" t="str">
        <f>HYPERLINK("http://maps.google.nl/maps?q="&amp;SUBSTITUTE(Tabel2[[#This Row],[lat]],",",".")&amp;","&amp;SUBSTITUTE(Tabel2[[#This Row],[lon]],",","."))</f>
        <v>http://maps.google.nl/maps?q=50.90982,5.809854</v>
      </c>
    </row>
    <row r="2763" spans="1:11" x14ac:dyDescent="0.25">
      <c r="A2763" s="12">
        <f>TIMEVALUE(MID(Tabel2[[#This Row],[ns1:time2]],12,8))</f>
        <v>0.56209490740740742</v>
      </c>
      <c r="B2763" s="13">
        <f>ROUND(6370973.27862*((2*ASIN(SQRT((SIN((RADIANS(Strava!E2762)-RADIANS(Strava!E2763))/2)^2)+COS(RADIANS(Strava!E2762))*COS(RADIANS(Strava!E2763))*(SIN((RADIANS(Strava!F2762)-RADIANS(Strava!F2763))/2)^2))))),0)</f>
        <v>22</v>
      </c>
      <c r="C2763" s="14">
        <f t="shared" si="344"/>
        <v>41.747000000000249</v>
      </c>
      <c r="D2763" s="12">
        <f t="shared" si="345"/>
        <v>3.472222222222765E-5</v>
      </c>
      <c r="E2763" s="12">
        <f t="shared" si="346"/>
        <v>0.10015046296296298</v>
      </c>
      <c r="F2763" s="15">
        <f t="shared" si="347"/>
        <v>26.39999999999587</v>
      </c>
      <c r="G2763" s="15">
        <f t="shared" si="348"/>
        <v>26.639999999978105</v>
      </c>
      <c r="H2763" s="15">
        <f t="shared" si="349"/>
        <v>27.299999999996057</v>
      </c>
      <c r="I2763" s="15">
        <f t="shared" si="350"/>
        <v>27.473684210527235</v>
      </c>
      <c r="J2763" s="15">
        <f t="shared" si="343"/>
        <v>27.987096774192434</v>
      </c>
      <c r="K2763" s="21" t="str">
        <f>HYPERLINK("http://maps.google.nl/maps?q="&amp;SUBSTITUTE(Tabel2[[#This Row],[lat]],",",".")&amp;","&amp;SUBSTITUTE(Tabel2[[#This Row],[lon]],",","."))</f>
        <v>http://maps.google.nl/maps?q=50.909746,5.810143</v>
      </c>
    </row>
    <row r="2764" spans="1:11" x14ac:dyDescent="0.25">
      <c r="A2764" s="8">
        <f>TIMEVALUE(MID(Tabel2[[#This Row],[ns1:time2]],12,8))</f>
        <v>0.56217592592592591</v>
      </c>
      <c r="B2764" s="13">
        <f>ROUND(6370973.27862*((2*ASIN(SQRT((SIN((RADIANS(Strava!E2763)-RADIANS(Strava!E2764))/2)^2)+COS(RADIANS(Strava!E2763))*COS(RADIANS(Strava!E2764))*(SIN((RADIANS(Strava!F2763)-RADIANS(Strava!F2764))/2)^2))))),0)</f>
        <v>48</v>
      </c>
      <c r="C2764" s="10">
        <f t="shared" si="344"/>
        <v>41.79500000000025</v>
      </c>
      <c r="D2764" s="8">
        <f t="shared" si="345"/>
        <v>8.1018518518494176E-5</v>
      </c>
      <c r="E2764" s="8">
        <f t="shared" si="346"/>
        <v>0.10023148148148148</v>
      </c>
      <c r="F2764" s="17">
        <f t="shared" si="347"/>
        <v>24.685714285721705</v>
      </c>
      <c r="G2764" s="17">
        <f t="shared" si="348"/>
        <v>25.20000000000422</v>
      </c>
      <c r="H2764" s="17">
        <f t="shared" si="349"/>
        <v>25.49999999999627</v>
      </c>
      <c r="I2764" s="17">
        <f t="shared" si="350"/>
        <v>26.336842105264022</v>
      </c>
      <c r="J2764" s="17">
        <f t="shared" ref="J2764:J2827" si="351">(C2764-C2754)/((E2764-E2754)*24)</f>
        <v>27.696774193547551</v>
      </c>
      <c r="K2764" s="20" t="str">
        <f>HYPERLINK("http://maps.google.nl/maps?q="&amp;SUBSTITUTE(Tabel2[[#This Row],[lat]],",",".")&amp;","&amp;SUBSTITUTE(Tabel2[[#This Row],[lon]],",","."))</f>
        <v>http://maps.google.nl/maps?q=50.909595,5.810778</v>
      </c>
    </row>
    <row r="2765" spans="1:11" x14ac:dyDescent="0.25">
      <c r="A2765" s="12">
        <f>TIMEVALUE(MID(Tabel2[[#This Row],[ns1:time2]],12,8))</f>
        <v>0.5621990740740741</v>
      </c>
      <c r="B2765" s="13">
        <f>ROUND(6370973.27862*((2*ASIN(SQRT((SIN((RADIANS(Strava!E2764)-RADIANS(Strava!E2765))/2)^2)+COS(RADIANS(Strava!E2764))*COS(RADIANS(Strava!E2765))*(SIN((RADIANS(Strava!F2764)-RADIANS(Strava!F2765))/2)^2))))),0)</f>
        <v>12</v>
      </c>
      <c r="C2765" s="14">
        <f t="shared" si="344"/>
        <v>41.807000000000251</v>
      </c>
      <c r="D2765" s="12">
        <f t="shared" si="345"/>
        <v>2.3148148148188774E-5</v>
      </c>
      <c r="E2765" s="12">
        <f t="shared" si="346"/>
        <v>0.10025462962962967</v>
      </c>
      <c r="F2765" s="15">
        <f t="shared" si="347"/>
        <v>21.59999999996209</v>
      </c>
      <c r="G2765" s="15">
        <f t="shared" si="348"/>
        <v>23.999999999997158</v>
      </c>
      <c r="H2765" s="15">
        <f t="shared" si="349"/>
        <v>24.599999999996378</v>
      </c>
      <c r="I2765" s="15">
        <f t="shared" si="350"/>
        <v>24.942857142847885</v>
      </c>
      <c r="J2765" s="15">
        <f t="shared" si="351"/>
        <v>27.385714285713714</v>
      </c>
      <c r="K2765" s="21" t="str">
        <f>HYPERLINK("http://maps.google.nl/maps?q="&amp;SUBSTITUTE(Tabel2[[#This Row],[lat]],",",".")&amp;","&amp;SUBSTITUTE(Tabel2[[#This Row],[lon]],",","."))</f>
        <v>http://maps.google.nl/maps?q=50.909559,5.810938</v>
      </c>
    </row>
    <row r="2766" spans="1:11" x14ac:dyDescent="0.25">
      <c r="A2766" s="8">
        <f>TIMEVALUE(MID(Tabel2[[#This Row],[ns1:time2]],12,8))</f>
        <v>0.56221064814814814</v>
      </c>
      <c r="B2766" s="13">
        <f>ROUND(6370973.27862*((2*ASIN(SQRT((SIN((RADIANS(Strava!E2765)-RADIANS(Strava!E2766))/2)^2)+COS(RADIANS(Strava!E2765))*COS(RADIANS(Strava!E2766))*(SIN((RADIANS(Strava!F2765)-RADIANS(Strava!F2766))/2)^2))))),0)</f>
        <v>6</v>
      </c>
      <c r="C2766" s="10">
        <f t="shared" si="344"/>
        <v>41.813000000000251</v>
      </c>
      <c r="D2766" s="8">
        <f t="shared" si="345"/>
        <v>1.1574074074038876E-5</v>
      </c>
      <c r="E2766" s="8">
        <f t="shared" si="346"/>
        <v>0.1002662037037037</v>
      </c>
      <c r="F2766" s="17">
        <f t="shared" si="347"/>
        <v>21.600000000065688</v>
      </c>
      <c r="G2766" s="17">
        <f t="shared" si="348"/>
        <v>21.599999999997443</v>
      </c>
      <c r="H2766" s="17">
        <f t="shared" si="349"/>
        <v>23.760000000004784</v>
      </c>
      <c r="I2766" s="17">
        <f t="shared" si="350"/>
        <v>24.369230769233223</v>
      </c>
      <c r="J2766" s="17">
        <f t="shared" si="351"/>
        <v>27.110204081635995</v>
      </c>
      <c r="K2766" s="20" t="str">
        <f>HYPERLINK("http://maps.google.nl/maps?q="&amp;SUBSTITUTE(Tabel2[[#This Row],[lat]],",",".")&amp;","&amp;SUBSTITUTE(Tabel2[[#This Row],[lon]],",","."))</f>
        <v>http://maps.google.nl/maps?q=50.909519,5.810996</v>
      </c>
    </row>
    <row r="2767" spans="1:11" x14ac:dyDescent="0.25">
      <c r="A2767" s="12">
        <f>TIMEVALUE(MID(Tabel2[[#This Row],[ns1:time2]],12,8))</f>
        <v>0.56222222222222229</v>
      </c>
      <c r="B2767" s="13">
        <f>ROUND(6370973.27862*((2*ASIN(SQRT((SIN((RADIANS(Strava!E2766)-RADIANS(Strava!E2767))/2)^2)+COS(RADIANS(Strava!E2766))*COS(RADIANS(Strava!E2767))*(SIN((RADIANS(Strava!F2766)-RADIANS(Strava!F2767))/2)^2))))),0)</f>
        <v>6</v>
      </c>
      <c r="C2767" s="14">
        <f t="shared" si="344"/>
        <v>41.819000000000251</v>
      </c>
      <c r="D2767" s="12">
        <f t="shared" si="345"/>
        <v>1.1574074074149898E-5</v>
      </c>
      <c r="E2767" s="12">
        <f t="shared" si="346"/>
        <v>0.10027777777777785</v>
      </c>
      <c r="F2767" s="15">
        <f t="shared" si="347"/>
        <v>21.599999999858493</v>
      </c>
      <c r="G2767" s="15">
        <f t="shared" si="348"/>
        <v>21.599999999962911</v>
      </c>
      <c r="H2767" s="15">
        <f t="shared" si="349"/>
        <v>21.599999999962911</v>
      </c>
      <c r="I2767" s="15">
        <f t="shared" si="350"/>
        <v>23.563636363626724</v>
      </c>
      <c r="J2767" s="15">
        <f t="shared" si="351"/>
        <v>26.879999999996247</v>
      </c>
      <c r="K2767" s="21" t="str">
        <f>HYPERLINK("http://maps.google.nl/maps?q="&amp;SUBSTITUTE(Tabel2[[#This Row],[lat]],",",".")&amp;","&amp;SUBSTITUTE(Tabel2[[#This Row],[lon]],",","."))</f>
        <v>http://maps.google.nl/maps?q=50.909479,5.81105</v>
      </c>
    </row>
    <row r="2768" spans="1:11" x14ac:dyDescent="0.25">
      <c r="A2768" s="8">
        <f>TIMEVALUE(MID(Tabel2[[#This Row],[ns1:time2]],12,8))</f>
        <v>0.56223379629629633</v>
      </c>
      <c r="B2768" s="13">
        <f>ROUND(6370973.27862*((2*ASIN(SQRT((SIN((RADIANS(Strava!E2767)-RADIANS(Strava!E2768))/2)^2)+COS(RADIANS(Strava!E2767))*COS(RADIANS(Strava!E2768))*(SIN((RADIANS(Strava!F2767)-RADIANS(Strava!F2768))/2)^2))))),0)</f>
        <v>6</v>
      </c>
      <c r="C2768" s="10">
        <f t="shared" si="344"/>
        <v>41.825000000000252</v>
      </c>
      <c r="D2768" s="8">
        <f t="shared" si="345"/>
        <v>1.1574074074038876E-5</v>
      </c>
      <c r="E2768" s="8">
        <f t="shared" si="346"/>
        <v>0.10028935185185189</v>
      </c>
      <c r="F2768" s="17">
        <f t="shared" si="347"/>
        <v>21.600000000065688</v>
      </c>
      <c r="G2768" s="17">
        <f t="shared" si="348"/>
        <v>21.599999999962911</v>
      </c>
      <c r="H2768" s="17">
        <f t="shared" si="349"/>
        <v>21.599999999997443</v>
      </c>
      <c r="I2768" s="17">
        <f t="shared" si="350"/>
        <v>21.599999999983631</v>
      </c>
      <c r="J2768" s="17">
        <f t="shared" si="351"/>
        <v>26.399999999996655</v>
      </c>
      <c r="K2768" s="20" t="str">
        <f>HYPERLINK("http://maps.google.nl/maps?q="&amp;SUBSTITUTE(Tabel2[[#This Row],[lat]],",",".")&amp;","&amp;SUBSTITUTE(Tabel2[[#This Row],[lon]],",","."))</f>
        <v>http://maps.google.nl/maps?q=50.909438,5.811107</v>
      </c>
    </row>
    <row r="2769" spans="1:11" x14ac:dyDescent="0.25">
      <c r="A2769" s="12">
        <f>TIMEVALUE(MID(Tabel2[[#This Row],[ns1:time2]],12,8))</f>
        <v>0.56224537037037037</v>
      </c>
      <c r="B2769" s="13">
        <f>ROUND(6370973.27862*((2*ASIN(SQRT((SIN((RADIANS(Strava!E2768)-RADIANS(Strava!E2769))/2)^2)+COS(RADIANS(Strava!E2768))*COS(RADIANS(Strava!E2769))*(SIN((RADIANS(Strava!F2768)-RADIANS(Strava!F2769))/2)^2))))),0)</f>
        <v>6</v>
      </c>
      <c r="C2769" s="14">
        <f t="shared" si="344"/>
        <v>41.831000000000252</v>
      </c>
      <c r="D2769" s="12">
        <f t="shared" si="345"/>
        <v>1.1574074074038876E-5</v>
      </c>
      <c r="E2769" s="12">
        <f t="shared" si="346"/>
        <v>0.10030092592592593</v>
      </c>
      <c r="F2769" s="15">
        <f t="shared" si="347"/>
        <v>21.600000000065688</v>
      </c>
      <c r="G2769" s="15">
        <f t="shared" si="348"/>
        <v>21.600000000066508</v>
      </c>
      <c r="H2769" s="15">
        <f t="shared" si="349"/>
        <v>21.599999999997443</v>
      </c>
      <c r="I2769" s="15">
        <f t="shared" si="350"/>
        <v>21.60000000001471</v>
      </c>
      <c r="J2769" s="15">
        <f t="shared" si="351"/>
        <v>25.762500000001832</v>
      </c>
      <c r="K2769" s="21" t="str">
        <f>HYPERLINK("http://maps.google.nl/maps?q="&amp;SUBSTITUTE(Tabel2[[#This Row],[lat]],",",".")&amp;","&amp;SUBSTITUTE(Tabel2[[#This Row],[lon]],",","."))</f>
        <v>http://maps.google.nl/maps?q=50.909394,5.811167</v>
      </c>
    </row>
    <row r="2770" spans="1:11" x14ac:dyDescent="0.25">
      <c r="A2770" s="8">
        <f>TIMEVALUE(MID(Tabel2[[#This Row],[ns1:time2]],12,8))</f>
        <v>0.56225694444444441</v>
      </c>
      <c r="B2770" s="13">
        <f>ROUND(6370973.27862*((2*ASIN(SQRT((SIN((RADIANS(Strava!E2769)-RADIANS(Strava!E2770))/2)^2)+COS(RADIANS(Strava!E2769))*COS(RADIANS(Strava!E2770))*(SIN((RADIANS(Strava!F2769)-RADIANS(Strava!F2770))/2)^2))))),0)</f>
        <v>6</v>
      </c>
      <c r="C2770" s="10">
        <f t="shared" si="344"/>
        <v>41.837000000000252</v>
      </c>
      <c r="D2770" s="8">
        <f t="shared" si="345"/>
        <v>1.1574074074038876E-5</v>
      </c>
      <c r="E2770" s="8">
        <f t="shared" si="346"/>
        <v>0.10031249999999997</v>
      </c>
      <c r="F2770" s="17">
        <f t="shared" si="347"/>
        <v>21.600000000065688</v>
      </c>
      <c r="G2770" s="17">
        <f t="shared" si="348"/>
        <v>21.600000000066508</v>
      </c>
      <c r="H2770" s="17">
        <f t="shared" si="349"/>
        <v>21.600000000066508</v>
      </c>
      <c r="I2770" s="17">
        <f t="shared" si="350"/>
        <v>21.60000000001471</v>
      </c>
      <c r="J2770" s="17">
        <f t="shared" si="351"/>
        <v>25.061538461541328</v>
      </c>
      <c r="K2770" s="20" t="str">
        <f>HYPERLINK("http://maps.google.nl/maps?q="&amp;SUBSTITUTE(Tabel2[[#This Row],[lat]],",",".")&amp;","&amp;SUBSTITUTE(Tabel2[[#This Row],[lon]],",","."))</f>
        <v>http://maps.google.nl/maps?q=50.909355,5.811227</v>
      </c>
    </row>
    <row r="2771" spans="1:11" x14ac:dyDescent="0.25">
      <c r="A2771" s="12">
        <f>TIMEVALUE(MID(Tabel2[[#This Row],[ns1:time2]],12,8))</f>
        <v>0.56230324074074078</v>
      </c>
      <c r="B2771" s="13">
        <f>ROUND(6370973.27862*((2*ASIN(SQRT((SIN((RADIANS(Strava!E2770)-RADIANS(Strava!E2771))/2)^2)+COS(RADIANS(Strava!E2770))*COS(RADIANS(Strava!E2771))*(SIN((RADIANS(Strava!F2770)-RADIANS(Strava!F2771))/2)^2))))),0)</f>
        <v>22</v>
      </c>
      <c r="C2771" s="14">
        <f t="shared" si="344"/>
        <v>41.85900000000025</v>
      </c>
      <c r="D2771" s="12">
        <f t="shared" si="345"/>
        <v>4.6296296296377548E-5</v>
      </c>
      <c r="E2771" s="12">
        <f t="shared" si="346"/>
        <v>0.10035879629629635</v>
      </c>
      <c r="F2771" s="15">
        <f t="shared" si="347"/>
        <v>19.799999999965248</v>
      </c>
      <c r="G2771" s="15">
        <f t="shared" si="348"/>
        <v>20.159999999983015</v>
      </c>
      <c r="H2771" s="15">
        <f t="shared" si="349"/>
        <v>20.399999999996162</v>
      </c>
      <c r="I2771" s="15">
        <f t="shared" si="350"/>
        <v>20.571428571434314</v>
      </c>
      <c r="J2771" s="15">
        <f t="shared" si="351"/>
        <v>23.321739130428035</v>
      </c>
      <c r="K2771" s="21" t="str">
        <f>HYPERLINK("http://maps.google.nl/maps?q="&amp;SUBSTITUTE(Tabel2[[#This Row],[lat]],",",".")&amp;","&amp;SUBSTITUTE(Tabel2[[#This Row],[lon]],",","."))</f>
        <v>http://maps.google.nl/maps?q=50.909197,5.811425</v>
      </c>
    </row>
    <row r="2772" spans="1:11" x14ac:dyDescent="0.25">
      <c r="A2772" s="8">
        <f>TIMEVALUE(MID(Tabel2[[#This Row],[ns1:time2]],12,8))</f>
        <v>0.56234953703703705</v>
      </c>
      <c r="B2772" s="13">
        <f>ROUND(6370973.27862*((2*ASIN(SQRT((SIN((RADIANS(Strava!E2771)-RADIANS(Strava!E2772))/2)^2)+COS(RADIANS(Strava!E2771))*COS(RADIANS(Strava!E2772))*(SIN((RADIANS(Strava!F2771)-RADIANS(Strava!F2772))/2)^2))))),0)</f>
        <v>18</v>
      </c>
      <c r="C2772" s="10">
        <f t="shared" si="344"/>
        <v>41.877000000000251</v>
      </c>
      <c r="D2772" s="8">
        <f t="shared" si="345"/>
        <v>4.6296296296266526E-5</v>
      </c>
      <c r="E2772" s="8">
        <f t="shared" si="346"/>
        <v>0.10040509259259262</v>
      </c>
      <c r="F2772" s="17">
        <f t="shared" si="347"/>
        <v>16.200000000010416</v>
      </c>
      <c r="G2772" s="17">
        <f t="shared" si="348"/>
        <v>17.999999999989608</v>
      </c>
      <c r="H2772" s="17">
        <f t="shared" si="349"/>
        <v>18.399999999996872</v>
      </c>
      <c r="I2772" s="17">
        <f t="shared" si="350"/>
        <v>18.720000000002916</v>
      </c>
      <c r="J2772" s="17">
        <f t="shared" si="351"/>
        <v>21.887999999999526</v>
      </c>
      <c r="K2772" s="20" t="str">
        <f>HYPERLINK("http://maps.google.nl/maps?q="&amp;SUBSTITUTE(Tabel2[[#This Row],[lat]],",",".")&amp;","&amp;SUBSTITUTE(Tabel2[[#This Row],[lon]],",","."))</f>
        <v>http://maps.google.nl/maps?q=50.909064,5.81158</v>
      </c>
    </row>
    <row r="2773" spans="1:11" x14ac:dyDescent="0.25">
      <c r="A2773" s="12">
        <f>TIMEVALUE(MID(Tabel2[[#This Row],[ns1:time2]],12,8))</f>
        <v>0.56236111111111109</v>
      </c>
      <c r="B2773" s="13">
        <f>ROUND(6370973.27862*((2*ASIN(SQRT((SIN((RADIANS(Strava!E2772)-RADIANS(Strava!E2773))/2)^2)+COS(RADIANS(Strava!E2772))*COS(RADIANS(Strava!E2773))*(SIN((RADIANS(Strava!F2772)-RADIANS(Strava!F2773))/2)^2))))),0)</f>
        <v>5</v>
      </c>
      <c r="C2773" s="14">
        <f t="shared" si="344"/>
        <v>41.882000000000254</v>
      </c>
      <c r="D2773" s="12">
        <f t="shared" si="345"/>
        <v>1.1574074074038876E-5</v>
      </c>
      <c r="E2773" s="12">
        <f t="shared" si="346"/>
        <v>0.10041666666666665</v>
      </c>
      <c r="F2773" s="15">
        <f t="shared" si="347"/>
        <v>18.00000000005474</v>
      </c>
      <c r="G2773" s="15">
        <f t="shared" si="348"/>
        <v>16.560000000020924</v>
      </c>
      <c r="H2773" s="15">
        <f t="shared" si="349"/>
        <v>17.999999999997868</v>
      </c>
      <c r="I2773" s="15">
        <f t="shared" si="350"/>
        <v>18.360000000003698</v>
      </c>
      <c r="J2773" s="15">
        <f t="shared" si="351"/>
        <v>21.130434782612067</v>
      </c>
      <c r="K2773" s="21" t="str">
        <f>HYPERLINK("http://maps.google.nl/maps?q="&amp;SUBSTITUTE(Tabel2[[#This Row],[lat]],",",".")&amp;","&amp;SUBSTITUTE(Tabel2[[#This Row],[lon]],",","."))</f>
        <v>http://maps.google.nl/maps?q=50.909053,5.811648</v>
      </c>
    </row>
    <row r="2774" spans="1:11" x14ac:dyDescent="0.25">
      <c r="A2774" s="8">
        <f>TIMEVALUE(MID(Tabel2[[#This Row],[ns1:time2]],12,8))</f>
        <v>0.56237268518518524</v>
      </c>
      <c r="B2774" s="13">
        <f>ROUND(6370973.27862*((2*ASIN(SQRT((SIN((RADIANS(Strava!E2773)-RADIANS(Strava!E2774))/2)^2)+COS(RADIANS(Strava!E2773))*COS(RADIANS(Strava!E2774))*(SIN((RADIANS(Strava!F2773)-RADIANS(Strava!F2774))/2)^2))))),0)</f>
        <v>5</v>
      </c>
      <c r="C2774" s="10">
        <f t="shared" si="344"/>
        <v>41.887000000000256</v>
      </c>
      <c r="D2774" s="8">
        <f t="shared" si="345"/>
        <v>1.1574074074149898E-5</v>
      </c>
      <c r="E2774" s="8">
        <f t="shared" si="346"/>
        <v>0.1004282407407408</v>
      </c>
      <c r="F2774" s="17">
        <f t="shared" si="347"/>
        <v>17.999999999882078</v>
      </c>
      <c r="G2774" s="17">
        <f t="shared" si="348"/>
        <v>17.999999999977618</v>
      </c>
      <c r="H2774" s="17">
        <f t="shared" si="349"/>
        <v>16.800000000000853</v>
      </c>
      <c r="I2774" s="17">
        <f t="shared" si="350"/>
        <v>17.99999999998721</v>
      </c>
      <c r="J2774" s="17">
        <f t="shared" si="351"/>
        <v>19.482352941171001</v>
      </c>
      <c r="K2774" s="20" t="str">
        <f>HYPERLINK("http://maps.google.nl/maps?q="&amp;SUBSTITUTE(Tabel2[[#This Row],[lat]],",",".")&amp;","&amp;SUBSTITUTE(Tabel2[[#This Row],[lon]],",","."))</f>
        <v>http://maps.google.nl/maps?q=50.909057,5.811719</v>
      </c>
    </row>
    <row r="2775" spans="1:11" x14ac:dyDescent="0.25">
      <c r="A2775" s="12">
        <f>TIMEVALUE(MID(Tabel2[[#This Row],[ns1:time2]],12,8))</f>
        <v>0.56238425925925928</v>
      </c>
      <c r="B2775" s="13">
        <f>ROUND(6370973.27862*((2*ASIN(SQRT((SIN((RADIANS(Strava!E2774)-RADIANS(Strava!E2775))/2)^2)+COS(RADIANS(Strava!E2774))*COS(RADIANS(Strava!E2775))*(SIN((RADIANS(Strava!F2774)-RADIANS(Strava!F2775))/2)^2))))),0)</f>
        <v>5</v>
      </c>
      <c r="C2775" s="14">
        <f t="shared" si="344"/>
        <v>41.892000000000259</v>
      </c>
      <c r="D2775" s="12">
        <f t="shared" si="345"/>
        <v>1.1574074074038876E-5</v>
      </c>
      <c r="E2775" s="12">
        <f t="shared" si="346"/>
        <v>0.10043981481481484</v>
      </c>
      <c r="F2775" s="15">
        <f t="shared" si="347"/>
        <v>18.00000000005474</v>
      </c>
      <c r="G2775" s="15">
        <f t="shared" si="348"/>
        <v>17.999999999977618</v>
      </c>
      <c r="H2775" s="15">
        <f t="shared" si="349"/>
        <v>18.000000000006395</v>
      </c>
      <c r="I2775" s="15">
        <f t="shared" si="350"/>
        <v>16.971428571437968</v>
      </c>
      <c r="J2775" s="15">
        <f t="shared" si="351"/>
        <v>19.125000000002622</v>
      </c>
      <c r="K2775" s="21" t="str">
        <f>HYPERLINK("http://maps.google.nl/maps?q="&amp;SUBSTITUTE(Tabel2[[#This Row],[lat]],",",".")&amp;","&amp;SUBSTITUTE(Tabel2[[#This Row],[lon]],",","."))</f>
        <v>http://maps.google.nl/maps?q=50.90907,5.811788</v>
      </c>
    </row>
    <row r="2776" spans="1:11" x14ac:dyDescent="0.25">
      <c r="A2776" s="8">
        <f>TIMEVALUE(MID(Tabel2[[#This Row],[ns1:time2]],12,8))</f>
        <v>0.56239583333333332</v>
      </c>
      <c r="B2776" s="13">
        <f>ROUND(6370973.27862*((2*ASIN(SQRT((SIN((RADIANS(Strava!E2775)-RADIANS(Strava!E2776))/2)^2)+COS(RADIANS(Strava!E2775))*COS(RADIANS(Strava!E2776))*(SIN((RADIANS(Strava!F2775)-RADIANS(Strava!F2776))/2)^2))))),0)</f>
        <v>5</v>
      </c>
      <c r="C2776" s="10">
        <f t="shared" si="344"/>
        <v>41.897000000000261</v>
      </c>
      <c r="D2776" s="8">
        <f t="shared" si="345"/>
        <v>1.1574074074038876E-5</v>
      </c>
      <c r="E2776" s="8">
        <f t="shared" si="346"/>
        <v>0.10045138888888888</v>
      </c>
      <c r="F2776" s="17">
        <f t="shared" si="347"/>
        <v>18.00000000005474</v>
      </c>
      <c r="G2776" s="17">
        <f t="shared" si="348"/>
        <v>18.000000000063949</v>
      </c>
      <c r="H2776" s="17">
        <f t="shared" si="349"/>
        <v>18.000000000006395</v>
      </c>
      <c r="I2776" s="17">
        <f t="shared" si="350"/>
        <v>18.000000000020783</v>
      </c>
      <c r="J2776" s="17">
        <f t="shared" si="351"/>
        <v>18.900000000003139</v>
      </c>
      <c r="K2776" s="20" t="str">
        <f>HYPERLINK("http://maps.google.nl/maps?q="&amp;SUBSTITUTE(Tabel2[[#This Row],[lat]],",",".")&amp;","&amp;SUBSTITUTE(Tabel2[[#This Row],[lon]],",","."))</f>
        <v>http://maps.google.nl/maps?q=50.909086,5.811859</v>
      </c>
    </row>
    <row r="2777" spans="1:11" x14ac:dyDescent="0.25">
      <c r="A2777" s="12">
        <f>TIMEVALUE(MID(Tabel2[[#This Row],[ns1:time2]],12,8))</f>
        <v>0.56245370370370373</v>
      </c>
      <c r="B2777" s="13">
        <f>ROUND(6370973.27862*((2*ASIN(SQRT((SIN((RADIANS(Strava!E2776)-RADIANS(Strava!E2777))/2)^2)+COS(RADIANS(Strava!E2776))*COS(RADIANS(Strava!E2777))*(SIN((RADIANS(Strava!F2776)-RADIANS(Strava!F2777))/2)^2))))),0)</f>
        <v>28</v>
      </c>
      <c r="C2777" s="14">
        <f t="shared" si="344"/>
        <v>41.92500000000026</v>
      </c>
      <c r="D2777" s="12">
        <f t="shared" si="345"/>
        <v>5.7870370370416424E-5</v>
      </c>
      <c r="E2777" s="12">
        <f t="shared" si="346"/>
        <v>0.1005092592592593</v>
      </c>
      <c r="F2777" s="15">
        <f t="shared" si="347"/>
        <v>20.159999999983956</v>
      </c>
      <c r="G2777" s="15">
        <f t="shared" si="348"/>
        <v>19.799999999997656</v>
      </c>
      <c r="H2777" s="15">
        <f t="shared" si="349"/>
        <v>19.542857142864975</v>
      </c>
      <c r="I2777" s="15">
        <f t="shared" si="350"/>
        <v>19.349999999992107</v>
      </c>
      <c r="J2777" s="15">
        <f t="shared" si="351"/>
        <v>19.080000000004695</v>
      </c>
      <c r="K2777" s="21" t="str">
        <f>HYPERLINK("http://maps.google.nl/maps?q="&amp;SUBSTITUTE(Tabel2[[#This Row],[lat]],",",".")&amp;","&amp;SUBSTITUTE(Tabel2[[#This Row],[lon]],",","."))</f>
        <v>http://maps.google.nl/maps?q=50.909069,5.812261</v>
      </c>
    </row>
    <row r="2778" spans="1:11" x14ac:dyDescent="0.25">
      <c r="A2778" s="8">
        <f>TIMEVALUE(MID(Tabel2[[#This Row],[ns1:time2]],12,8))</f>
        <v>0.56255787037037031</v>
      </c>
      <c r="B2778" s="13">
        <f>ROUND(6370973.27862*((2*ASIN(SQRT((SIN((RADIANS(Strava!E2777)-RADIANS(Strava!E2778))/2)^2)+COS(RADIANS(Strava!E2777))*COS(RADIANS(Strava!E2778))*(SIN((RADIANS(Strava!F2777)-RADIANS(Strava!F2778))/2)^2))))),0)</f>
        <v>55</v>
      </c>
      <c r="C2778" s="10">
        <f t="shared" si="344"/>
        <v>41.98000000000026</v>
      </c>
      <c r="D2778" s="8">
        <f t="shared" si="345"/>
        <v>1.0416666666657193E-4</v>
      </c>
      <c r="E2778" s="8">
        <f t="shared" si="346"/>
        <v>0.10061342592592587</v>
      </c>
      <c r="F2778" s="17">
        <f t="shared" si="347"/>
        <v>22.000000000020009</v>
      </c>
      <c r="G2778" s="17">
        <f t="shared" si="348"/>
        <v>21.342857142863146</v>
      </c>
      <c r="H2778" s="17">
        <f t="shared" si="349"/>
        <v>21.120000000010435</v>
      </c>
      <c r="I2778" s="17">
        <f t="shared" si="350"/>
        <v>20.925000000014247</v>
      </c>
      <c r="J2778" s="17">
        <f t="shared" si="351"/>
        <v>19.928571428578476</v>
      </c>
      <c r="K2778" s="20" t="str">
        <f>HYPERLINK("http://maps.google.nl/maps?q="&amp;SUBSTITUTE(Tabel2[[#This Row],[lat]],",",".")&amp;","&amp;SUBSTITUTE(Tabel2[[#This Row],[lon]],",","."))</f>
        <v>http://maps.google.nl/maps?q=50.908942,5.813016</v>
      </c>
    </row>
    <row r="2779" spans="1:11" x14ac:dyDescent="0.25">
      <c r="A2779" s="12">
        <f>TIMEVALUE(MID(Tabel2[[#This Row],[ns1:time2]],12,8))</f>
        <v>0.56262731481481476</v>
      </c>
      <c r="B2779" s="13">
        <f>ROUND(6370973.27862*((2*ASIN(SQRT((SIN((RADIANS(Strava!E2778)-RADIANS(Strava!E2779))/2)^2)+COS(RADIANS(Strava!E2778))*COS(RADIANS(Strava!E2779))*(SIN((RADIANS(Strava!F2778)-RADIANS(Strava!F2779))/2)^2))))),0)</f>
        <v>38</v>
      </c>
      <c r="C2779" s="14">
        <f t="shared" si="344"/>
        <v>42.018000000000256</v>
      </c>
      <c r="D2779" s="12">
        <f t="shared" si="345"/>
        <v>6.94444444444553E-5</v>
      </c>
      <c r="E2779" s="12">
        <f t="shared" si="346"/>
        <v>0.10068287037037033</v>
      </c>
      <c r="F2779" s="15">
        <f t="shared" si="347"/>
        <v>22.799999999996434</v>
      </c>
      <c r="G2779" s="15">
        <f t="shared" si="348"/>
        <v>22.320000000009927</v>
      </c>
      <c r="H2779" s="15">
        <f t="shared" si="349"/>
        <v>21.78000000000268</v>
      </c>
      <c r="I2779" s="15">
        <f t="shared" si="350"/>
        <v>21.600000000006091</v>
      </c>
      <c r="J2779" s="15">
        <f t="shared" si="351"/>
        <v>20.400000000003256</v>
      </c>
      <c r="K2779" s="21" t="str">
        <f>HYPERLINK("http://maps.google.nl/maps?q="&amp;SUBSTITUTE(Tabel2[[#This Row],[lat]],",",".")&amp;","&amp;SUBSTITUTE(Tabel2[[#This Row],[lon]],",","."))</f>
        <v>http://maps.google.nl/maps?q=50.908824,5.813518</v>
      </c>
    </row>
    <row r="2780" spans="1:11" x14ac:dyDescent="0.25">
      <c r="A2780" s="8">
        <f>TIMEVALUE(MID(Tabel2[[#This Row],[ns1:time2]],12,8))</f>
        <v>0.56263888888888891</v>
      </c>
      <c r="B2780" s="13">
        <f>ROUND(6370973.27862*((2*ASIN(SQRT((SIN((RADIANS(Strava!E2779)-RADIANS(Strava!E2780))/2)^2)+COS(RADIANS(Strava!E2779))*COS(RADIANS(Strava!E2780))*(SIN((RADIANS(Strava!F2779)-RADIANS(Strava!F2780))/2)^2))))),0)</f>
        <v>6</v>
      </c>
      <c r="C2780" s="10">
        <f t="shared" si="344"/>
        <v>42.024000000000257</v>
      </c>
      <c r="D2780" s="8">
        <f t="shared" si="345"/>
        <v>1.1574074074149898E-5</v>
      </c>
      <c r="E2780" s="8">
        <f t="shared" si="346"/>
        <v>0.10069444444444448</v>
      </c>
      <c r="F2780" s="17">
        <f t="shared" si="347"/>
        <v>21.599999999858493</v>
      </c>
      <c r="G2780" s="17">
        <f t="shared" si="348"/>
        <v>22.628571428545641</v>
      </c>
      <c r="H2780" s="17">
        <f t="shared" si="349"/>
        <v>22.275000000000215</v>
      </c>
      <c r="I2780" s="17">
        <f t="shared" si="350"/>
        <v>21.771428571424369</v>
      </c>
      <c r="J2780" s="17">
        <f t="shared" si="351"/>
        <v>20.399999999997327</v>
      </c>
      <c r="K2780" s="20" t="str">
        <f>HYPERLINK("http://maps.google.nl/maps?q="&amp;SUBSTITUTE(Tabel2[[#This Row],[lat]],",",".")&amp;","&amp;SUBSTITUTE(Tabel2[[#This Row],[lon]],",","."))</f>
        <v>http://maps.google.nl/maps?q=50.908807,5.813603</v>
      </c>
    </row>
    <row r="2781" spans="1:11" x14ac:dyDescent="0.25">
      <c r="A2781" s="12">
        <f>TIMEVALUE(MID(Tabel2[[#This Row],[ns1:time2]],12,8))</f>
        <v>0.56265046296296295</v>
      </c>
      <c r="B2781" s="13">
        <f>ROUND(6370973.27862*((2*ASIN(SQRT((SIN((RADIANS(Strava!E2780)-RADIANS(Strava!E2781))/2)^2)+COS(RADIANS(Strava!E2780))*COS(RADIANS(Strava!E2781))*(SIN((RADIANS(Strava!F2780)-RADIANS(Strava!F2781))/2)^2))))),0)</f>
        <v>6</v>
      </c>
      <c r="C2781" s="14">
        <f t="shared" si="344"/>
        <v>42.030000000000257</v>
      </c>
      <c r="D2781" s="12">
        <f t="shared" si="345"/>
        <v>1.1574074074038876E-5</v>
      </c>
      <c r="E2781" s="12">
        <f t="shared" si="346"/>
        <v>0.10070601851851851</v>
      </c>
      <c r="F2781" s="15">
        <f t="shared" si="347"/>
        <v>21.600000000065688</v>
      </c>
      <c r="G2781" s="15">
        <f t="shared" si="348"/>
        <v>21.599999999962911</v>
      </c>
      <c r="H2781" s="15">
        <f t="shared" si="349"/>
        <v>22.499999999986212</v>
      </c>
      <c r="I2781" s="15">
        <f t="shared" si="350"/>
        <v>22.235294117651286</v>
      </c>
      <c r="J2781" s="15">
        <f t="shared" si="351"/>
        <v>20.520000000004131</v>
      </c>
      <c r="K2781" s="21" t="str">
        <f>HYPERLINK("http://maps.google.nl/maps?q="&amp;SUBSTITUTE(Tabel2[[#This Row],[lat]],",",".")&amp;","&amp;SUBSTITUTE(Tabel2[[#This Row],[lon]],",","."))</f>
        <v>http://maps.google.nl/maps?q=50.908788,5.81369</v>
      </c>
    </row>
    <row r="2782" spans="1:11" x14ac:dyDescent="0.25">
      <c r="A2782" s="8">
        <f>TIMEVALUE(MID(Tabel2[[#This Row],[ns1:time2]],12,8))</f>
        <v>0.5626620370370371</v>
      </c>
      <c r="B2782" s="13">
        <f>ROUND(6370973.27862*((2*ASIN(SQRT((SIN((RADIANS(Strava!E2781)-RADIANS(Strava!E2782))/2)^2)+COS(RADIANS(Strava!E2781))*COS(RADIANS(Strava!E2782))*(SIN((RADIANS(Strava!F2781)-RADIANS(Strava!F2782))/2)^2))))),0)</f>
        <v>6</v>
      </c>
      <c r="C2782" s="10">
        <f t="shared" si="344"/>
        <v>42.036000000000257</v>
      </c>
      <c r="D2782" s="8">
        <f t="shared" si="345"/>
        <v>1.1574074074149898E-5</v>
      </c>
      <c r="E2782" s="8">
        <f t="shared" si="346"/>
        <v>0.10071759259259266</v>
      </c>
      <c r="F2782" s="17">
        <f t="shared" si="347"/>
        <v>21.599999999858493</v>
      </c>
      <c r="G2782" s="17">
        <f t="shared" si="348"/>
        <v>21.599999999962911</v>
      </c>
      <c r="H2782" s="17">
        <f t="shared" si="349"/>
        <v>21.599999999928379</v>
      </c>
      <c r="I2782" s="17">
        <f t="shared" si="350"/>
        <v>22.399999999971577</v>
      </c>
      <c r="J2782" s="17">
        <f t="shared" si="351"/>
        <v>21.199999999997491</v>
      </c>
      <c r="K2782" s="20" t="str">
        <f>HYPERLINK("http://maps.google.nl/maps?q="&amp;SUBSTITUTE(Tabel2[[#This Row],[lat]],",",".")&amp;","&amp;SUBSTITUTE(Tabel2[[#This Row],[lon]],",","."))</f>
        <v>http://maps.google.nl/maps?q=50.908769,5.813776</v>
      </c>
    </row>
    <row r="2783" spans="1:11" x14ac:dyDescent="0.25">
      <c r="A2783" s="12">
        <f>TIMEVALUE(MID(Tabel2[[#This Row],[ns1:time2]],12,8))</f>
        <v>0.56274305555555559</v>
      </c>
      <c r="B2783" s="13">
        <f>ROUND(6370973.27862*((2*ASIN(SQRT((SIN((RADIANS(Strava!E2782)-RADIANS(Strava!E2783))/2)^2)+COS(RADIANS(Strava!E2782))*COS(RADIANS(Strava!E2783))*(SIN((RADIANS(Strava!F2782)-RADIANS(Strava!F2783))/2)^2))))),0)</f>
        <v>43</v>
      </c>
      <c r="C2783" s="14">
        <f t="shared" si="344"/>
        <v>42.079000000000256</v>
      </c>
      <c r="D2783" s="12">
        <f t="shared" si="345"/>
        <v>8.1018518518494176E-5</v>
      </c>
      <c r="E2783" s="12">
        <f t="shared" si="346"/>
        <v>0.10079861111111116</v>
      </c>
      <c r="F2783" s="15">
        <f t="shared" si="347"/>
        <v>22.114285714292357</v>
      </c>
      <c r="G2783" s="15">
        <f t="shared" si="348"/>
        <v>22.049999999987509</v>
      </c>
      <c r="H2783" s="15">
        <f t="shared" si="349"/>
        <v>21.999999999996447</v>
      </c>
      <c r="I2783" s="15">
        <f t="shared" si="350"/>
        <v>21.959999999982504</v>
      </c>
      <c r="J2783" s="15">
        <f t="shared" si="351"/>
        <v>21.49090909090603</v>
      </c>
      <c r="K2783" s="21" t="str">
        <f>HYPERLINK("http://maps.google.nl/maps?q="&amp;SUBSTITUTE(Tabel2[[#This Row],[lat]],",",".")&amp;","&amp;SUBSTITUTE(Tabel2[[#This Row],[lon]],",","."))</f>
        <v>http://maps.google.nl/maps?q=50.908623,5.81435</v>
      </c>
    </row>
    <row r="2784" spans="1:11" x14ac:dyDescent="0.25">
      <c r="A2784" s="8">
        <f>TIMEVALUE(MID(Tabel2[[#This Row],[ns1:time2]],12,8))</f>
        <v>0.56277777777777771</v>
      </c>
      <c r="B2784" s="13">
        <f>ROUND(6370973.27862*((2*ASIN(SQRT((SIN((RADIANS(Strava!E2783)-RADIANS(Strava!E2784))/2)^2)+COS(RADIANS(Strava!E2783))*COS(RADIANS(Strava!E2784))*(SIN((RADIANS(Strava!F2783)-RADIANS(Strava!F2784))/2)^2))))),0)</f>
        <v>17</v>
      </c>
      <c r="C2784" s="10">
        <f t="shared" si="344"/>
        <v>42.096000000000259</v>
      </c>
      <c r="D2784" s="8">
        <f t="shared" si="345"/>
        <v>3.4722222222116628E-5</v>
      </c>
      <c r="E2784" s="8">
        <f t="shared" si="346"/>
        <v>0.10083333333333327</v>
      </c>
      <c r="F2784" s="17">
        <f t="shared" si="347"/>
        <v>20.40000000006204</v>
      </c>
      <c r="G2784" s="17">
        <f t="shared" si="348"/>
        <v>21.600000000025069</v>
      </c>
      <c r="H2784" s="17">
        <f t="shared" si="349"/>
        <v>21.600000000009999</v>
      </c>
      <c r="I2784" s="17">
        <f t="shared" si="350"/>
        <v>21.60000000001471</v>
      </c>
      <c r="J2784" s="17">
        <f t="shared" si="351"/>
        <v>21.497142857149644</v>
      </c>
      <c r="K2784" s="20" t="str">
        <f>HYPERLINK("http://maps.google.nl/maps?q="&amp;SUBSTITUTE(Tabel2[[#This Row],[lat]],",",".")&amp;","&amp;SUBSTITUTE(Tabel2[[#This Row],[lon]],",","."))</f>
        <v>http://maps.google.nl/maps?q=50.908557,5.814571</v>
      </c>
    </row>
    <row r="2785" spans="1:11" x14ac:dyDescent="0.25">
      <c r="A2785" s="12">
        <f>TIMEVALUE(MID(Tabel2[[#This Row],[ns1:time2]],12,8))</f>
        <v>0.56278935185185186</v>
      </c>
      <c r="B2785" s="13">
        <f>ROUND(6370973.27862*((2*ASIN(SQRT((SIN((RADIANS(Strava!E2784)-RADIANS(Strava!E2785))/2)^2)+COS(RADIANS(Strava!E2784))*COS(RADIANS(Strava!E2785))*(SIN((RADIANS(Strava!F2784)-RADIANS(Strava!F2785))/2)^2))))),0)</f>
        <v>6</v>
      </c>
      <c r="C2785" s="14">
        <f t="shared" si="344"/>
        <v>42.10200000000026</v>
      </c>
      <c r="D2785" s="12">
        <f t="shared" si="345"/>
        <v>1.1574074074149898E-5</v>
      </c>
      <c r="E2785" s="12">
        <f t="shared" si="346"/>
        <v>0.10084490740740742</v>
      </c>
      <c r="F2785" s="15">
        <f t="shared" si="347"/>
        <v>21.599999999858493</v>
      </c>
      <c r="G2785" s="15">
        <f t="shared" si="348"/>
        <v>20.700000000016228</v>
      </c>
      <c r="H2785" s="15">
        <f t="shared" si="349"/>
        <v>21.600000000009999</v>
      </c>
      <c r="I2785" s="15">
        <f t="shared" si="350"/>
        <v>21.599999999997443</v>
      </c>
      <c r="J2785" s="15">
        <f t="shared" si="351"/>
        <v>21.600000000000659</v>
      </c>
      <c r="K2785" s="21" t="str">
        <f>HYPERLINK("http://maps.google.nl/maps?q="&amp;SUBSTITUTE(Tabel2[[#This Row],[lat]],",",".")&amp;","&amp;SUBSTITUTE(Tabel2[[#This Row],[lon]],",","."))</f>
        <v>http://maps.google.nl/maps?q=50.908537,5.814647</v>
      </c>
    </row>
    <row r="2786" spans="1:11" x14ac:dyDescent="0.25">
      <c r="A2786" s="8">
        <f>TIMEVALUE(MID(Tabel2[[#This Row],[ns1:time2]],12,8))</f>
        <v>0.5628009259259259</v>
      </c>
      <c r="B2786" s="13">
        <f>ROUND(6370973.27862*((2*ASIN(SQRT((SIN((RADIANS(Strava!E2785)-RADIANS(Strava!E2786))/2)^2)+COS(RADIANS(Strava!E2785))*COS(RADIANS(Strava!E2786))*(SIN((RADIANS(Strava!F2785)-RADIANS(Strava!F2786))/2)^2))))),0)</f>
        <v>6</v>
      </c>
      <c r="C2786" s="10">
        <f t="shared" si="344"/>
        <v>42.10800000000026</v>
      </c>
      <c r="D2786" s="8">
        <f t="shared" si="345"/>
        <v>1.1574074074038876E-5</v>
      </c>
      <c r="E2786" s="8">
        <f t="shared" si="346"/>
        <v>0.10085648148148146</v>
      </c>
      <c r="F2786" s="17">
        <f t="shared" si="347"/>
        <v>21.600000000065688</v>
      </c>
      <c r="G2786" s="17">
        <f t="shared" si="348"/>
        <v>21.599999999962911</v>
      </c>
      <c r="H2786" s="17">
        <f t="shared" si="349"/>
        <v>20.880000000025937</v>
      </c>
      <c r="I2786" s="17">
        <f t="shared" si="350"/>
        <v>21.60000000001471</v>
      </c>
      <c r="J2786" s="17">
        <f t="shared" si="351"/>
        <v>21.702857142857564</v>
      </c>
      <c r="K2786" s="20" t="str">
        <f>HYPERLINK("http://maps.google.nl/maps?q="&amp;SUBSTITUTE(Tabel2[[#This Row],[lat]],",",".")&amp;","&amp;SUBSTITUTE(Tabel2[[#This Row],[lon]],",","."))</f>
        <v>http://maps.google.nl/maps?q=50.908518,5.814724</v>
      </c>
    </row>
    <row r="2787" spans="1:11" x14ac:dyDescent="0.25">
      <c r="A2787" s="12">
        <f>TIMEVALUE(MID(Tabel2[[#This Row],[ns1:time2]],12,8))</f>
        <v>0.56281250000000005</v>
      </c>
      <c r="B2787" s="13">
        <f>ROUND(6370973.27862*((2*ASIN(SQRT((SIN((RADIANS(Strava!E2786)-RADIANS(Strava!E2787))/2)^2)+COS(RADIANS(Strava!E2786))*COS(RADIANS(Strava!E2787))*(SIN((RADIANS(Strava!F2786)-RADIANS(Strava!F2787))/2)^2))))),0)</f>
        <v>6</v>
      </c>
      <c r="C2787" s="14">
        <f t="shared" si="344"/>
        <v>42.11400000000026</v>
      </c>
      <c r="D2787" s="12">
        <f t="shared" si="345"/>
        <v>1.1574074074149898E-5</v>
      </c>
      <c r="E2787" s="12">
        <f t="shared" si="346"/>
        <v>0.10086805555555561</v>
      </c>
      <c r="F2787" s="15">
        <f t="shared" si="347"/>
        <v>21.599999999858493</v>
      </c>
      <c r="G2787" s="15">
        <f t="shared" si="348"/>
        <v>21.599999999962911</v>
      </c>
      <c r="H2787" s="15">
        <f t="shared" si="349"/>
        <v>21.599999999928379</v>
      </c>
      <c r="I2787" s="15">
        <f t="shared" si="350"/>
        <v>20.999999999998934</v>
      </c>
      <c r="J2787" s="15">
        <f t="shared" si="351"/>
        <v>21.948387096773033</v>
      </c>
      <c r="K2787" s="21" t="str">
        <f>HYPERLINK("http://maps.google.nl/maps?q="&amp;SUBSTITUTE(Tabel2[[#This Row],[lat]],",",".")&amp;","&amp;SUBSTITUTE(Tabel2[[#This Row],[lon]],",","."))</f>
        <v>http://maps.google.nl/maps?q=50.908496,5.814797</v>
      </c>
    </row>
    <row r="2788" spans="1:11" x14ac:dyDescent="0.25">
      <c r="A2788" s="8">
        <f>TIMEVALUE(MID(Tabel2[[#This Row],[ns1:time2]],12,8))</f>
        <v>0.56282407407407409</v>
      </c>
      <c r="B2788" s="13">
        <f>ROUND(6370973.27862*((2*ASIN(SQRT((SIN((RADIANS(Strava!E2787)-RADIANS(Strava!E2788))/2)^2)+COS(RADIANS(Strava!E2787))*COS(RADIANS(Strava!E2788))*(SIN((RADIANS(Strava!F2787)-RADIANS(Strava!F2788))/2)^2))))),0)</f>
        <v>6</v>
      </c>
      <c r="C2788" s="10">
        <f t="shared" si="344"/>
        <v>42.12000000000026</v>
      </c>
      <c r="D2788" s="8">
        <f t="shared" si="345"/>
        <v>1.1574074074038876E-5</v>
      </c>
      <c r="E2788" s="8">
        <f t="shared" si="346"/>
        <v>0.10087962962962965</v>
      </c>
      <c r="F2788" s="17">
        <f t="shared" si="347"/>
        <v>21.600000000065688</v>
      </c>
      <c r="G2788" s="17">
        <f t="shared" si="348"/>
        <v>21.599999999962911</v>
      </c>
      <c r="H2788" s="17">
        <f t="shared" si="349"/>
        <v>21.599999999997443</v>
      </c>
      <c r="I2788" s="17">
        <f t="shared" si="350"/>
        <v>21.599999999962911</v>
      </c>
      <c r="J2788" s="17">
        <f t="shared" si="351"/>
        <v>21.913043478254487</v>
      </c>
      <c r="K2788" s="20" t="str">
        <f>HYPERLINK("http://maps.google.nl/maps?q="&amp;SUBSTITUTE(Tabel2[[#This Row],[lat]],",",".")&amp;","&amp;SUBSTITUTE(Tabel2[[#This Row],[lon]],",","."))</f>
        <v>http://maps.google.nl/maps?q=50.908473,5.814875</v>
      </c>
    </row>
    <row r="2789" spans="1:11" x14ac:dyDescent="0.25">
      <c r="A2789" s="12">
        <f>TIMEVALUE(MID(Tabel2[[#This Row],[ns1:time2]],12,8))</f>
        <v>0.56290509259259258</v>
      </c>
      <c r="B2789" s="13">
        <f>ROUND(6370973.27862*((2*ASIN(SQRT((SIN((RADIANS(Strava!E2788)-RADIANS(Strava!E2789))/2)^2)+COS(RADIANS(Strava!E2788))*COS(RADIANS(Strava!E2789))*(SIN((RADIANS(Strava!F2788)-RADIANS(Strava!F2789))/2)^2))))),0)</f>
        <v>40</v>
      </c>
      <c r="C2789" s="14">
        <f t="shared" si="344"/>
        <v>42.160000000000259</v>
      </c>
      <c r="D2789" s="12">
        <f t="shared" si="345"/>
        <v>8.1018518518494176E-5</v>
      </c>
      <c r="E2789" s="12">
        <f t="shared" si="346"/>
        <v>0.10096064814814815</v>
      </c>
      <c r="F2789" s="15">
        <f t="shared" si="347"/>
        <v>20.571428571434751</v>
      </c>
      <c r="G2789" s="15">
        <f t="shared" si="348"/>
        <v>20.700000000013031</v>
      </c>
      <c r="H2789" s="15">
        <f t="shared" si="349"/>
        <v>20.79999999999659</v>
      </c>
      <c r="I2789" s="15">
        <f t="shared" si="350"/>
        <v>20.880000000003349</v>
      </c>
      <c r="J2789" s="15">
        <f t="shared" si="351"/>
        <v>21.299999999997123</v>
      </c>
      <c r="K2789" s="21" t="str">
        <f>HYPERLINK("http://maps.google.nl/maps?q="&amp;SUBSTITUTE(Tabel2[[#This Row],[lat]],",",".")&amp;","&amp;SUBSTITUTE(Tabel2[[#This Row],[lon]],",","."))</f>
        <v>http://maps.google.nl/maps?q=50.908329,5.815397</v>
      </c>
    </row>
    <row r="2790" spans="1:11" x14ac:dyDescent="0.25">
      <c r="A2790" s="8">
        <f>TIMEVALUE(MID(Tabel2[[#This Row],[ns1:time2]],12,8))</f>
        <v>0.56291666666666662</v>
      </c>
      <c r="B2790" s="13">
        <f>ROUND(6370973.27862*((2*ASIN(SQRT((SIN((RADIANS(Strava!E2789)-RADIANS(Strava!E2790))/2)^2)+COS(RADIANS(Strava!E2789))*COS(RADIANS(Strava!E2790))*(SIN((RADIANS(Strava!F2789)-RADIANS(Strava!F2790))/2)^2))))),0)</f>
        <v>6</v>
      </c>
      <c r="C2790" s="10">
        <f t="shared" si="344"/>
        <v>42.16600000000026</v>
      </c>
      <c r="D2790" s="8">
        <f t="shared" si="345"/>
        <v>1.1574074074038876E-5</v>
      </c>
      <c r="E2790" s="8">
        <f t="shared" si="346"/>
        <v>0.10097222222222219</v>
      </c>
      <c r="F2790" s="17">
        <f t="shared" si="347"/>
        <v>21.600000000065688</v>
      </c>
      <c r="G2790" s="17">
        <f t="shared" si="348"/>
        <v>20.700000000013031</v>
      </c>
      <c r="H2790" s="17">
        <f t="shared" si="349"/>
        <v>20.800000000018759</v>
      </c>
      <c r="I2790" s="17">
        <f t="shared" si="350"/>
        <v>20.880000000003349</v>
      </c>
      <c r="J2790" s="17">
        <f t="shared" si="351"/>
        <v>21.300000000005635</v>
      </c>
      <c r="K2790" s="20" t="str">
        <f>HYPERLINK("http://maps.google.nl/maps?q="&amp;SUBSTITUTE(Tabel2[[#This Row],[lat]],",",".")&amp;","&amp;SUBSTITUTE(Tabel2[[#This Row],[lon]],",","."))</f>
        <v>http://maps.google.nl/maps?q=50.90831,5.815474</v>
      </c>
    </row>
    <row r="2791" spans="1:11" x14ac:dyDescent="0.25">
      <c r="A2791" s="12">
        <f>TIMEVALUE(MID(Tabel2[[#This Row],[ns1:time2]],12,8))</f>
        <v>0.56292824074074077</v>
      </c>
      <c r="B2791" s="13">
        <f>ROUND(6370973.27862*((2*ASIN(SQRT((SIN((RADIANS(Strava!E2790)-RADIANS(Strava!E2791))/2)^2)+COS(RADIANS(Strava!E2790))*COS(RADIANS(Strava!E2791))*(SIN((RADIANS(Strava!F2790)-RADIANS(Strava!F2791))/2)^2))))),0)</f>
        <v>6</v>
      </c>
      <c r="C2791" s="14">
        <f t="shared" si="344"/>
        <v>42.17200000000026</v>
      </c>
      <c r="D2791" s="12">
        <f t="shared" si="345"/>
        <v>1.1574074074149898E-5</v>
      </c>
      <c r="E2791" s="12">
        <f t="shared" si="346"/>
        <v>0.10098379629629634</v>
      </c>
      <c r="F2791" s="15">
        <f t="shared" si="347"/>
        <v>21.599999999858493</v>
      </c>
      <c r="G2791" s="15">
        <f t="shared" si="348"/>
        <v>21.599999999962911</v>
      </c>
      <c r="H2791" s="15">
        <f t="shared" si="349"/>
        <v>20.79999999999659</v>
      </c>
      <c r="I2791" s="15">
        <f t="shared" si="350"/>
        <v>20.880000000003349</v>
      </c>
      <c r="J2791" s="15">
        <f t="shared" si="351"/>
        <v>21.299999999997123</v>
      </c>
      <c r="K2791" s="21" t="str">
        <f>HYPERLINK("http://maps.google.nl/maps?q="&amp;SUBSTITUTE(Tabel2[[#This Row],[lat]],",",".")&amp;","&amp;SUBSTITUTE(Tabel2[[#This Row],[lon]],",","."))</f>
        <v>http://maps.google.nl/maps?q=50.908291,5.815554</v>
      </c>
    </row>
    <row r="2792" spans="1:11" x14ac:dyDescent="0.25">
      <c r="A2792" s="8">
        <f>TIMEVALUE(MID(Tabel2[[#This Row],[ns1:time2]],12,8))</f>
        <v>0.56293981481481481</v>
      </c>
      <c r="B2792" s="13">
        <f>ROUND(6370973.27862*((2*ASIN(SQRT((SIN((RADIANS(Strava!E2791)-RADIANS(Strava!E2792))/2)^2)+COS(RADIANS(Strava!E2791))*COS(RADIANS(Strava!E2792))*(SIN((RADIANS(Strava!F2791)-RADIANS(Strava!F2792))/2)^2))))),0)</f>
        <v>6</v>
      </c>
      <c r="C2792" s="10">
        <f t="shared" si="344"/>
        <v>42.17800000000026</v>
      </c>
      <c r="D2792" s="8">
        <f t="shared" si="345"/>
        <v>1.1574074074038876E-5</v>
      </c>
      <c r="E2792" s="8">
        <f t="shared" si="346"/>
        <v>0.10099537037037037</v>
      </c>
      <c r="F2792" s="17">
        <f t="shared" si="347"/>
        <v>21.600000000065688</v>
      </c>
      <c r="G2792" s="17">
        <f t="shared" si="348"/>
        <v>21.599999999962911</v>
      </c>
      <c r="H2792" s="17">
        <f t="shared" si="349"/>
        <v>21.599999999997443</v>
      </c>
      <c r="I2792" s="17">
        <f t="shared" si="350"/>
        <v>20.880000000003349</v>
      </c>
      <c r="J2792" s="17">
        <f t="shared" si="351"/>
        <v>21.300000000005635</v>
      </c>
      <c r="K2792" s="20" t="str">
        <f>HYPERLINK("http://maps.google.nl/maps?q="&amp;SUBSTITUTE(Tabel2[[#This Row],[lat]],",",".")&amp;","&amp;SUBSTITUTE(Tabel2[[#This Row],[lon]],",","."))</f>
        <v>http://maps.google.nl/maps?q=50.908272,5.815633</v>
      </c>
    </row>
    <row r="2793" spans="1:11" x14ac:dyDescent="0.25">
      <c r="A2793" s="12">
        <f>TIMEVALUE(MID(Tabel2[[#This Row],[ns1:time2]],12,8))</f>
        <v>0.56295138888888896</v>
      </c>
      <c r="B2793" s="13">
        <f>ROUND(6370973.27862*((2*ASIN(SQRT((SIN((RADIANS(Strava!E2792)-RADIANS(Strava!E2793))/2)^2)+COS(RADIANS(Strava!E2792))*COS(RADIANS(Strava!E2793))*(SIN((RADIANS(Strava!F2792)-RADIANS(Strava!F2793))/2)^2))))),0)</f>
        <v>6</v>
      </c>
      <c r="C2793" s="14">
        <f t="shared" si="344"/>
        <v>42.18400000000026</v>
      </c>
      <c r="D2793" s="12">
        <f t="shared" si="345"/>
        <v>1.1574074074149898E-5</v>
      </c>
      <c r="E2793" s="12">
        <f t="shared" si="346"/>
        <v>0.10100694444444452</v>
      </c>
      <c r="F2793" s="15">
        <f t="shared" si="347"/>
        <v>21.599999999858493</v>
      </c>
      <c r="G2793" s="15">
        <f t="shared" si="348"/>
        <v>21.599999999962911</v>
      </c>
      <c r="H2793" s="15">
        <f t="shared" si="349"/>
        <v>21.599999999928379</v>
      </c>
      <c r="I2793" s="15">
        <f t="shared" si="350"/>
        <v>21.599999999962911</v>
      </c>
      <c r="J2793" s="15">
        <f t="shared" si="351"/>
        <v>20.999999999997513</v>
      </c>
      <c r="K2793" s="21" t="str">
        <f>HYPERLINK("http://maps.google.nl/maps?q="&amp;SUBSTITUTE(Tabel2[[#This Row],[lat]],",",".")&amp;","&amp;SUBSTITUTE(Tabel2[[#This Row],[lon]],",","."))</f>
        <v>http://maps.google.nl/maps?q=50.90825,5.815714</v>
      </c>
    </row>
    <row r="2794" spans="1:11" x14ac:dyDescent="0.25">
      <c r="A2794" s="8">
        <f>TIMEVALUE(MID(Tabel2[[#This Row],[ns1:time2]],12,8))</f>
        <v>0.56299768518518511</v>
      </c>
      <c r="B2794" s="13">
        <f>ROUND(6370973.27862*((2*ASIN(SQRT((SIN((RADIANS(Strava!E2793)-RADIANS(Strava!E2794))/2)^2)+COS(RADIANS(Strava!E2793))*COS(RADIANS(Strava!E2794))*(SIN((RADIANS(Strava!F2793)-RADIANS(Strava!F2794))/2)^2))))),0)</f>
        <v>24</v>
      </c>
      <c r="C2794" s="10">
        <f t="shared" si="344"/>
        <v>42.208000000000261</v>
      </c>
      <c r="D2794" s="8">
        <f t="shared" si="345"/>
        <v>4.6296296296155504E-5</v>
      </c>
      <c r="E2794" s="8">
        <f t="shared" si="346"/>
        <v>0.10105324074074068</v>
      </c>
      <c r="F2794" s="17">
        <f t="shared" si="347"/>
        <v>21.600000000065688</v>
      </c>
      <c r="G2794" s="17">
        <f t="shared" si="348"/>
        <v>21.600000000025069</v>
      </c>
      <c r="H2794" s="17">
        <f t="shared" si="349"/>
        <v>21.600000000031976</v>
      </c>
      <c r="I2794" s="17">
        <f t="shared" si="350"/>
        <v>21.600000000007309</v>
      </c>
      <c r="J2794" s="17">
        <f t="shared" si="351"/>
        <v>21.221052631579557</v>
      </c>
      <c r="K2794" s="20" t="str">
        <f>HYPERLINK("http://maps.google.nl/maps?q="&amp;SUBSTITUTE(Tabel2[[#This Row],[lat]],",",".")&amp;","&amp;SUBSTITUTE(Tabel2[[#This Row],[lon]],",","."))</f>
        <v>http://maps.google.nl/maps?q=50.908188,5.816043</v>
      </c>
    </row>
    <row r="2795" spans="1:11" x14ac:dyDescent="0.25">
      <c r="A2795" s="12">
        <f>TIMEVALUE(MID(Tabel2[[#This Row],[ns1:time2]],12,8))</f>
        <v>0.56307870370370372</v>
      </c>
      <c r="B2795" s="13">
        <f>ROUND(6370973.27862*((2*ASIN(SQRT((SIN((RADIANS(Strava!E2794)-RADIANS(Strava!E2795))/2)^2)+COS(RADIANS(Strava!E2794))*COS(RADIANS(Strava!E2795))*(SIN((RADIANS(Strava!F2794)-RADIANS(Strava!F2795))/2)^2))))),0)</f>
        <v>45</v>
      </c>
      <c r="C2795" s="14">
        <f t="shared" si="344"/>
        <v>42.253000000000263</v>
      </c>
      <c r="D2795" s="12">
        <f t="shared" si="345"/>
        <v>8.1018518518605198E-5</v>
      </c>
      <c r="E2795" s="12">
        <f t="shared" si="346"/>
        <v>0.10113425925925928</v>
      </c>
      <c r="F2795" s="15">
        <f t="shared" si="347"/>
        <v>23.142857142832383</v>
      </c>
      <c r="G2795" s="15">
        <f t="shared" si="348"/>
        <v>22.581818181828634</v>
      </c>
      <c r="H2795" s="15">
        <f t="shared" si="349"/>
        <v>22.499999999997335</v>
      </c>
      <c r="I2795" s="15">
        <f t="shared" si="350"/>
        <v>22.430769230772093</v>
      </c>
      <c r="J2795" s="15">
        <f t="shared" si="351"/>
        <v>21.743999999999865</v>
      </c>
      <c r="K2795" s="21" t="str">
        <f>HYPERLINK("http://maps.google.nl/maps?q="&amp;SUBSTITUTE(Tabel2[[#This Row],[lat]],",",".")&amp;","&amp;SUBSTITUTE(Tabel2[[#This Row],[lon]],",","."))</f>
        <v>http://maps.google.nl/maps?q=50.908107,5.816677</v>
      </c>
    </row>
    <row r="2796" spans="1:11" x14ac:dyDescent="0.25">
      <c r="A2796" s="8">
        <f>TIMEVALUE(MID(Tabel2[[#This Row],[ns1:time2]],12,8))</f>
        <v>0.56315972222222221</v>
      </c>
      <c r="B2796" s="13">
        <f>ROUND(6370973.27862*((2*ASIN(SQRT((SIN((RADIANS(Strava!E2795)-RADIANS(Strava!E2796))/2)^2)+COS(RADIANS(Strava!E2795))*COS(RADIANS(Strava!E2796))*(SIN((RADIANS(Strava!F2795)-RADIANS(Strava!F2796))/2)^2))))),0)</f>
        <v>50</v>
      </c>
      <c r="C2796" s="10">
        <f t="shared" si="344"/>
        <v>42.30300000000026</v>
      </c>
      <c r="D2796" s="8">
        <f t="shared" si="345"/>
        <v>8.1018518518494176E-5</v>
      </c>
      <c r="E2796" s="8">
        <f t="shared" si="346"/>
        <v>0.10121527777777778</v>
      </c>
      <c r="F2796" s="17">
        <f t="shared" si="347"/>
        <v>25.714285714293442</v>
      </c>
      <c r="G2796" s="17">
        <f t="shared" si="348"/>
        <v>24.428571428561739</v>
      </c>
      <c r="H2796" s="17">
        <f t="shared" si="349"/>
        <v>23.800000000008918</v>
      </c>
      <c r="I2796" s="17">
        <f t="shared" si="350"/>
        <v>23.684210526316072</v>
      </c>
      <c r="J2796" s="17">
        <f t="shared" si="351"/>
        <v>22.645161290321411</v>
      </c>
      <c r="K2796" s="20" t="str">
        <f>HYPERLINK("http://maps.google.nl/maps?q="&amp;SUBSTITUTE(Tabel2[[#This Row],[lat]],",",".")&amp;","&amp;SUBSTITUTE(Tabel2[[#This Row],[lon]],",","."))</f>
        <v>http://maps.google.nl/maps?q=50.908058,5.817381</v>
      </c>
    </row>
    <row r="2797" spans="1:11" x14ac:dyDescent="0.25">
      <c r="A2797" s="12">
        <f>TIMEVALUE(MID(Tabel2[[#This Row],[ns1:time2]],12,8))</f>
        <v>0.56325231481481486</v>
      </c>
      <c r="B2797" s="13">
        <f>ROUND(6370973.27862*((2*ASIN(SQRT((SIN((RADIANS(Strava!E2796)-RADIANS(Strava!E2797))/2)^2)+COS(RADIANS(Strava!E2796))*COS(RADIANS(Strava!E2797))*(SIN((RADIANS(Strava!F2796)-RADIANS(Strava!F2797))/2)^2))))),0)</f>
        <v>63</v>
      </c>
      <c r="C2797" s="14">
        <f t="shared" si="344"/>
        <v>42.366000000000263</v>
      </c>
      <c r="D2797" s="12">
        <f t="shared" si="345"/>
        <v>9.2592592592644074E-5</v>
      </c>
      <c r="E2797" s="12">
        <f t="shared" si="346"/>
        <v>0.10130787037037042</v>
      </c>
      <c r="F2797" s="15">
        <f t="shared" si="347"/>
        <v>28.349999999984238</v>
      </c>
      <c r="G2797" s="15">
        <f t="shared" si="348"/>
        <v>27.119999999995652</v>
      </c>
      <c r="H2797" s="15">
        <f t="shared" si="349"/>
        <v>25.854545454534101</v>
      </c>
      <c r="I2797" s="15">
        <f t="shared" si="350"/>
        <v>25.200000000002557</v>
      </c>
      <c r="J2797" s="15">
        <f t="shared" si="351"/>
        <v>23.873684210526832</v>
      </c>
      <c r="K2797" s="21" t="str">
        <f>HYPERLINK("http://maps.google.nl/maps?q="&amp;SUBSTITUTE(Tabel2[[#This Row],[lat]],",",".")&amp;","&amp;SUBSTITUTE(Tabel2[[#This Row],[lon]],",","."))</f>
        <v>http://maps.google.nl/maps?q=50.908006,5.818279</v>
      </c>
    </row>
    <row r="2798" spans="1:11" x14ac:dyDescent="0.25">
      <c r="A2798" s="8">
        <f>TIMEVALUE(MID(Tabel2[[#This Row],[ns1:time2]],12,8))</f>
        <v>0.56334490740740739</v>
      </c>
      <c r="B2798" s="13">
        <f>ROUND(6370973.27862*((2*ASIN(SQRT((SIN((RADIANS(Strava!E2797)-RADIANS(Strava!E2798))/2)^2)+COS(RADIANS(Strava!E2797))*COS(RADIANS(Strava!E2798))*(SIN((RADIANS(Strava!F2797)-RADIANS(Strava!F2798))/2)^2))))),0)</f>
        <v>64</v>
      </c>
      <c r="C2798" s="10">
        <f t="shared" si="344"/>
        <v>42.430000000000263</v>
      </c>
      <c r="D2798" s="8">
        <f t="shared" si="345"/>
        <v>9.2592592592533052E-5</v>
      </c>
      <c r="E2798" s="8">
        <f t="shared" si="346"/>
        <v>0.10140046296296296</v>
      </c>
      <c r="F2798" s="17">
        <f t="shared" si="347"/>
        <v>28.800000000018521</v>
      </c>
      <c r="G2798" s="17">
        <f t="shared" si="348"/>
        <v>28.575000000001793</v>
      </c>
      <c r="H2798" s="17">
        <f t="shared" si="349"/>
        <v>27.704347826090267</v>
      </c>
      <c r="I2798" s="17">
        <f t="shared" si="350"/>
        <v>26.639999999995993</v>
      </c>
      <c r="J2798" s="17">
        <f t="shared" si="351"/>
        <v>24.800000000001592</v>
      </c>
      <c r="K2798" s="20" t="str">
        <f>HYPERLINK("http://maps.google.nl/maps?q="&amp;SUBSTITUTE(Tabel2[[#This Row],[lat]],",",".")&amp;","&amp;SUBSTITUTE(Tabel2[[#This Row],[lon]],",","."))</f>
        <v>http://maps.google.nl/maps?q=50.907963,5.819195</v>
      </c>
    </row>
    <row r="2799" spans="1:11" x14ac:dyDescent="0.25">
      <c r="A2799" s="12">
        <f>TIMEVALUE(MID(Tabel2[[#This Row],[ns1:time2]],12,8))</f>
        <v>0.56335648148148143</v>
      </c>
      <c r="B2799" s="13">
        <f>ROUND(6370973.27862*((2*ASIN(SQRT((SIN((RADIANS(Strava!E2798)-RADIANS(Strava!E2799))/2)^2)+COS(RADIANS(Strava!E2798))*COS(RADIANS(Strava!E2799))*(SIN((RADIANS(Strava!F2798)-RADIANS(Strava!F2799))/2)^2))))),0)</f>
        <v>8</v>
      </c>
      <c r="C2799" s="14">
        <f t="shared" si="344"/>
        <v>42.438000000000265</v>
      </c>
      <c r="D2799" s="12">
        <f t="shared" si="345"/>
        <v>1.1574074074038876E-5</v>
      </c>
      <c r="E2799" s="12">
        <f t="shared" si="346"/>
        <v>0.101412037037037</v>
      </c>
      <c r="F2799" s="15">
        <f t="shared" si="347"/>
        <v>28.800000000087586</v>
      </c>
      <c r="G2799" s="15">
        <f t="shared" si="348"/>
        <v>28.800000000027286</v>
      </c>
      <c r="H2799" s="15">
        <f t="shared" si="349"/>
        <v>28.588235294125017</v>
      </c>
      <c r="I2799" s="15">
        <f t="shared" si="350"/>
        <v>27.750000000007095</v>
      </c>
      <c r="J2799" s="15">
        <f t="shared" si="351"/>
        <v>25.661538461541298</v>
      </c>
      <c r="K2799" s="21" t="str">
        <f>HYPERLINK("http://maps.google.nl/maps?q="&amp;SUBSTITUTE(Tabel2[[#This Row],[lat]],",",".")&amp;","&amp;SUBSTITUTE(Tabel2[[#This Row],[lon]],",","."))</f>
        <v>http://maps.google.nl/maps?q=50.907961,5.819309</v>
      </c>
    </row>
    <row r="2800" spans="1:11" x14ac:dyDescent="0.25">
      <c r="A2800" s="8">
        <f>TIMEVALUE(MID(Tabel2[[#This Row],[ns1:time2]],12,8))</f>
        <v>0.56343750000000004</v>
      </c>
      <c r="B2800" s="13">
        <f>ROUND(6370973.27862*((2*ASIN(SQRT((SIN((RADIANS(Strava!E2799)-RADIANS(Strava!E2800))/2)^2)+COS(RADIANS(Strava!E2799))*COS(RADIANS(Strava!E2800))*(SIN((RADIANS(Strava!F2799)-RADIANS(Strava!F2800))/2)^2))))),0)</f>
        <v>57</v>
      </c>
      <c r="C2800" s="10">
        <f t="shared" si="344"/>
        <v>42.495000000000267</v>
      </c>
      <c r="D2800" s="8">
        <f t="shared" si="345"/>
        <v>8.1018518518605198E-5</v>
      </c>
      <c r="E2800" s="8">
        <f t="shared" si="346"/>
        <v>0.1014930555555556</v>
      </c>
      <c r="F2800" s="17">
        <f t="shared" si="347"/>
        <v>29.314285714254353</v>
      </c>
      <c r="G2800" s="17">
        <f t="shared" si="348"/>
        <v>29.24999999998591</v>
      </c>
      <c r="H2800" s="17">
        <f t="shared" si="349"/>
        <v>29.025000000002365</v>
      </c>
      <c r="I2800" s="17">
        <f t="shared" si="350"/>
        <v>28.79999999999659</v>
      </c>
      <c r="J2800" s="17">
        <f t="shared" si="351"/>
        <v>26.319999999996504</v>
      </c>
      <c r="K2800" s="20" t="str">
        <f>HYPERLINK("http://maps.google.nl/maps?q="&amp;SUBSTITUTE(Tabel2[[#This Row],[lat]],",",".")&amp;","&amp;SUBSTITUTE(Tabel2[[#This Row],[lon]],",","."))</f>
        <v>http://maps.google.nl/maps?q=50.908015,5.820123</v>
      </c>
    </row>
    <row r="2801" spans="1:11" x14ac:dyDescent="0.25">
      <c r="A2801" s="12">
        <f>TIMEVALUE(MID(Tabel2[[#This Row],[ns1:time2]],12,8))</f>
        <v>0.56351851851851853</v>
      </c>
      <c r="B2801" s="13">
        <f>ROUND(6370973.27862*((2*ASIN(SQRT((SIN((RADIANS(Strava!E2800)-RADIANS(Strava!E2801))/2)^2)+COS(RADIANS(Strava!E2800))*COS(RADIANS(Strava!E2801))*(SIN((RADIANS(Strava!F2800)-RADIANS(Strava!F2801))/2)^2))))),0)</f>
        <v>58</v>
      </c>
      <c r="C2801" s="14">
        <f t="shared" si="344"/>
        <v>42.553000000000267</v>
      </c>
      <c r="D2801" s="12">
        <f t="shared" si="345"/>
        <v>8.1018518518494176E-5</v>
      </c>
      <c r="E2801" s="12">
        <f t="shared" si="346"/>
        <v>0.10157407407407409</v>
      </c>
      <c r="F2801" s="15">
        <f t="shared" si="347"/>
        <v>29.828571428580393</v>
      </c>
      <c r="G2801" s="15">
        <f t="shared" si="348"/>
        <v>29.571428571417705</v>
      </c>
      <c r="H2801" s="15">
        <f t="shared" si="349"/>
        <v>29.519999999996504</v>
      </c>
      <c r="I2801" s="15">
        <f t="shared" si="350"/>
        <v>29.269565217395606</v>
      </c>
      <c r="J2801" s="15">
        <f t="shared" si="351"/>
        <v>26.894117647060195</v>
      </c>
      <c r="K2801" s="21" t="str">
        <f>HYPERLINK("http://maps.google.nl/maps?q="&amp;SUBSTITUTE(Tabel2[[#This Row],[lat]],",",".")&amp;","&amp;SUBSTITUTE(Tabel2[[#This Row],[lon]],",","."))</f>
        <v>http://maps.google.nl/maps?q=50.908152,5.820921</v>
      </c>
    </row>
    <row r="2802" spans="1:11" x14ac:dyDescent="0.25">
      <c r="A2802" s="8">
        <f>TIMEVALUE(MID(Tabel2[[#This Row],[ns1:time2]],12,8))</f>
        <v>0.56355324074074076</v>
      </c>
      <c r="B2802" s="13">
        <f>ROUND(6370973.27862*((2*ASIN(SQRT((SIN((RADIANS(Strava!E2801)-RADIANS(Strava!E2802))/2)^2)+COS(RADIANS(Strava!E2801))*COS(RADIANS(Strava!E2802))*(SIN((RADIANS(Strava!F2801)-RADIANS(Strava!F2802))/2)^2))))),0)</f>
        <v>25</v>
      </c>
      <c r="C2802" s="10">
        <f t="shared" si="344"/>
        <v>42.578000000000266</v>
      </c>
      <c r="D2802" s="8">
        <f t="shared" si="345"/>
        <v>3.472222222222765E-5</v>
      </c>
      <c r="E2802" s="8">
        <f t="shared" si="346"/>
        <v>0.10160879629629632</v>
      </c>
      <c r="F2802" s="17">
        <f t="shared" si="347"/>
        <v>29.99999999999531</v>
      </c>
      <c r="G2802" s="17">
        <f t="shared" si="348"/>
        <v>29.880000000004308</v>
      </c>
      <c r="H2802" s="17">
        <f t="shared" si="349"/>
        <v>29.647058823519323</v>
      </c>
      <c r="I2802" s="17">
        <f t="shared" si="350"/>
        <v>29.599999999996022</v>
      </c>
      <c r="J2802" s="17">
        <f t="shared" si="351"/>
        <v>27.169811320754135</v>
      </c>
      <c r="K2802" s="20" t="str">
        <f>HYPERLINK("http://maps.google.nl/maps?q="&amp;SUBSTITUTE(Tabel2[[#This Row],[lat]],",",".")&amp;","&amp;SUBSTITUTE(Tabel2[[#This Row],[lon]],",","."))</f>
        <v>http://maps.google.nl/maps?q=50.90822,5.821265</v>
      </c>
    </row>
    <row r="2803" spans="1:11" x14ac:dyDescent="0.25">
      <c r="A2803" s="12">
        <f>TIMEVALUE(MID(Tabel2[[#This Row],[ns1:time2]],12,8))</f>
        <v>0.5635648148148148</v>
      </c>
      <c r="B2803" s="13">
        <f>ROUND(6370973.27862*((2*ASIN(SQRT((SIN((RADIANS(Strava!E2802)-RADIANS(Strava!E2803))/2)^2)+COS(RADIANS(Strava!E2802))*COS(RADIANS(Strava!E2803))*(SIN((RADIANS(Strava!F2802)-RADIANS(Strava!F2803))/2)^2))))),0)</f>
        <v>8</v>
      </c>
      <c r="C2803" s="14">
        <f t="shared" si="344"/>
        <v>42.586000000000269</v>
      </c>
      <c r="D2803" s="12">
        <f t="shared" si="345"/>
        <v>1.1574074074038876E-5</v>
      </c>
      <c r="E2803" s="12">
        <f t="shared" si="346"/>
        <v>0.10162037037037036</v>
      </c>
      <c r="F2803" s="15">
        <f t="shared" si="347"/>
        <v>28.800000000087586</v>
      </c>
      <c r="G2803" s="15">
        <f t="shared" si="348"/>
        <v>29.700000000020225</v>
      </c>
      <c r="H2803" s="15">
        <f t="shared" si="349"/>
        <v>29.781818181831195</v>
      </c>
      <c r="I2803" s="15">
        <f t="shared" si="350"/>
        <v>29.599999999996022</v>
      </c>
      <c r="J2803" s="15">
        <f t="shared" si="351"/>
        <v>27.305660377363012</v>
      </c>
      <c r="K2803" s="21" t="str">
        <f>HYPERLINK("http://maps.google.nl/maps?q="&amp;SUBSTITUTE(Tabel2[[#This Row],[lat]],",",".")&amp;","&amp;SUBSTITUTE(Tabel2[[#This Row],[lon]],",","."))</f>
        <v>http://maps.google.nl/maps?q=50.908241,5.821376</v>
      </c>
    </row>
    <row r="2804" spans="1:11" x14ac:dyDescent="0.25">
      <c r="A2804" s="8">
        <f>TIMEVALUE(MID(Tabel2[[#This Row],[ns1:time2]],12,8))</f>
        <v>0.56357638888888884</v>
      </c>
      <c r="B2804" s="13">
        <f>ROUND(6370973.27862*((2*ASIN(SQRT((SIN((RADIANS(Strava!E2803)-RADIANS(Strava!E2804))/2)^2)+COS(RADIANS(Strava!E2803))*COS(RADIANS(Strava!E2804))*(SIN((RADIANS(Strava!F2803)-RADIANS(Strava!F2804))/2)^2))))),0)</f>
        <v>8</v>
      </c>
      <c r="C2804" s="10">
        <f t="shared" si="344"/>
        <v>42.594000000000271</v>
      </c>
      <c r="D2804" s="8">
        <f t="shared" si="345"/>
        <v>1.1574074074038876E-5</v>
      </c>
      <c r="E2804" s="8">
        <f t="shared" si="346"/>
        <v>0.1016319444444444</v>
      </c>
      <c r="F2804" s="17">
        <f t="shared" si="347"/>
        <v>28.800000000087586</v>
      </c>
      <c r="G2804" s="17">
        <f t="shared" si="348"/>
        <v>28.800000000097203</v>
      </c>
      <c r="H2804" s="17">
        <f t="shared" si="349"/>
        <v>29.520000000035964</v>
      </c>
      <c r="I2804" s="17">
        <f t="shared" si="350"/>
        <v>29.700000000020225</v>
      </c>
      <c r="J2804" s="17">
        <f t="shared" si="351"/>
        <v>27.791999999999923</v>
      </c>
      <c r="K2804" s="20" t="str">
        <f>HYPERLINK("http://maps.google.nl/maps?q="&amp;SUBSTITUTE(Tabel2[[#This Row],[lat]],",",".")&amp;","&amp;SUBSTITUTE(Tabel2[[#This Row],[lon]],",","."))</f>
        <v>http://maps.google.nl/maps?q=50.908264,5.821488</v>
      </c>
    </row>
    <row r="2805" spans="1:11" x14ac:dyDescent="0.25">
      <c r="A2805" s="12">
        <f>TIMEVALUE(MID(Tabel2[[#This Row],[ns1:time2]],12,8))</f>
        <v>0.56358796296296299</v>
      </c>
      <c r="B2805" s="13">
        <f>ROUND(6370973.27862*((2*ASIN(SQRT((SIN((RADIANS(Strava!E2804)-RADIANS(Strava!E2805))/2)^2)+COS(RADIANS(Strava!E2804))*COS(RADIANS(Strava!E2805))*(SIN((RADIANS(Strava!F2804)-RADIANS(Strava!F2805))/2)^2))))),0)</f>
        <v>9</v>
      </c>
      <c r="C2805" s="14">
        <f t="shared" si="344"/>
        <v>42.603000000000272</v>
      </c>
      <c r="D2805" s="12">
        <f t="shared" si="345"/>
        <v>1.1574074074149898E-5</v>
      </c>
      <c r="E2805" s="12">
        <f t="shared" si="346"/>
        <v>0.10164351851851855</v>
      </c>
      <c r="F2805" s="15">
        <f t="shared" si="347"/>
        <v>32.399999999787738</v>
      </c>
      <c r="G2805" s="15">
        <f t="shared" si="348"/>
        <v>30.59999999995172</v>
      </c>
      <c r="H2805" s="15">
        <f t="shared" si="349"/>
        <v>30.000000000002132</v>
      </c>
      <c r="I2805" s="15">
        <f t="shared" si="350"/>
        <v>29.999999999997868</v>
      </c>
      <c r="J2805" s="15">
        <f t="shared" si="351"/>
        <v>28.63636363636402</v>
      </c>
      <c r="K2805" s="21" t="str">
        <f>HYPERLINK("http://maps.google.nl/maps?q="&amp;SUBSTITUTE(Tabel2[[#This Row],[lat]],",",".")&amp;","&amp;SUBSTITUTE(Tabel2[[#This Row],[lon]],",","."))</f>
        <v>http://maps.google.nl/maps?q=50.908287,5.821605</v>
      </c>
    </row>
    <row r="2806" spans="1:11" x14ac:dyDescent="0.25">
      <c r="A2806" s="8">
        <f>TIMEVALUE(MID(Tabel2[[#This Row],[ns1:time2]],12,8))</f>
        <v>0.56359953703703702</v>
      </c>
      <c r="B2806" s="13">
        <f>ROUND(6370973.27862*((2*ASIN(SQRT((SIN((RADIANS(Strava!E2805)-RADIANS(Strava!E2806))/2)^2)+COS(RADIANS(Strava!E2805))*COS(RADIANS(Strava!E2806))*(SIN((RADIANS(Strava!F2805)-RADIANS(Strava!F2806))/2)^2))))),0)</f>
        <v>8</v>
      </c>
      <c r="C2806" s="10">
        <f t="shared" si="344"/>
        <v>42.611000000000274</v>
      </c>
      <c r="D2806" s="8">
        <f t="shared" si="345"/>
        <v>1.1574074074038876E-5</v>
      </c>
      <c r="E2806" s="8">
        <f t="shared" si="346"/>
        <v>0.10165509259259259</v>
      </c>
      <c r="F2806" s="17">
        <f t="shared" si="347"/>
        <v>28.800000000087586</v>
      </c>
      <c r="G2806" s="17">
        <f t="shared" si="348"/>
        <v>30.59999999995172</v>
      </c>
      <c r="H2806" s="17">
        <f t="shared" si="349"/>
        <v>30.000000000002132</v>
      </c>
      <c r="I2806" s="17">
        <f t="shared" si="350"/>
        <v>29.70000000002662</v>
      </c>
      <c r="J2806" s="17">
        <f t="shared" si="351"/>
        <v>29.178947368422733</v>
      </c>
      <c r="K2806" s="20" t="str">
        <f>HYPERLINK("http://maps.google.nl/maps?q="&amp;SUBSTITUTE(Tabel2[[#This Row],[lat]],",",".")&amp;","&amp;SUBSTITUTE(Tabel2[[#This Row],[lon]],",","."))</f>
        <v>http://maps.google.nl/maps?q=50.908309,5.821717</v>
      </c>
    </row>
    <row r="2807" spans="1:11" x14ac:dyDescent="0.25">
      <c r="A2807" s="12">
        <f>TIMEVALUE(MID(Tabel2[[#This Row],[ns1:time2]],12,8))</f>
        <v>0.56368055555555552</v>
      </c>
      <c r="B2807" s="13">
        <f>ROUND(6370973.27862*((2*ASIN(SQRT((SIN((RADIANS(Strava!E2806)-RADIANS(Strava!E2807))/2)^2)+COS(RADIANS(Strava!E2806))*COS(RADIANS(Strava!E2807))*(SIN((RADIANS(Strava!F2806)-RADIANS(Strava!F2807))/2)^2))))),0)</f>
        <v>59</v>
      </c>
      <c r="C2807" s="14">
        <f t="shared" si="344"/>
        <v>42.670000000000272</v>
      </c>
      <c r="D2807" s="12">
        <f t="shared" si="345"/>
        <v>8.1018518518494176E-5</v>
      </c>
      <c r="E2807" s="12">
        <f t="shared" si="346"/>
        <v>0.10173611111111108</v>
      </c>
      <c r="F2807" s="15">
        <f t="shared" si="347"/>
        <v>30.342857142866258</v>
      </c>
      <c r="G2807" s="15">
        <f t="shared" si="348"/>
        <v>30.150000000019464</v>
      </c>
      <c r="H2807" s="15">
        <f t="shared" si="349"/>
        <v>30.399999999995451</v>
      </c>
      <c r="I2807" s="15">
        <f t="shared" si="350"/>
        <v>30.240000000006088</v>
      </c>
      <c r="J2807" s="15">
        <f t="shared" si="351"/>
        <v>29.578378378384869</v>
      </c>
      <c r="K2807" s="21" t="str">
        <f>HYPERLINK("http://maps.google.nl/maps?q="&amp;SUBSTITUTE(Tabel2[[#This Row],[lat]],",",".")&amp;","&amp;SUBSTITUTE(Tabel2[[#This Row],[lon]],",","."))</f>
        <v>http://maps.google.nl/maps?q=50.908508,5.822496</v>
      </c>
    </row>
    <row r="2808" spans="1:11" x14ac:dyDescent="0.25">
      <c r="A2808" s="8">
        <f>TIMEVALUE(MID(Tabel2[[#This Row],[ns1:time2]],12,8))</f>
        <v>0.56377314814814816</v>
      </c>
      <c r="B2808" s="13">
        <f>ROUND(6370973.27862*((2*ASIN(SQRT((SIN((RADIANS(Strava!E2807)-RADIANS(Strava!E2808))/2)^2)+COS(RADIANS(Strava!E2807))*COS(RADIANS(Strava!E2808))*(SIN((RADIANS(Strava!F2807)-RADIANS(Strava!F2808))/2)^2))))),0)</f>
        <v>67</v>
      </c>
      <c r="C2808" s="10">
        <f t="shared" si="344"/>
        <v>42.737000000000272</v>
      </c>
      <c r="D2808" s="8">
        <f t="shared" si="345"/>
        <v>9.2592592592644074E-5</v>
      </c>
      <c r="E2808" s="8">
        <f t="shared" si="346"/>
        <v>0.10182870370370373</v>
      </c>
      <c r="F2808" s="17">
        <f t="shared" si="347"/>
        <v>30.149999999983237</v>
      </c>
      <c r="G2808" s="17">
        <f t="shared" si="348"/>
        <v>30.239999999994712</v>
      </c>
      <c r="H2808" s="17">
        <f t="shared" si="349"/>
        <v>30.150000000001388</v>
      </c>
      <c r="I2808" s="17">
        <f t="shared" si="350"/>
        <v>30.282352941166184</v>
      </c>
      <c r="J2808" s="17">
        <f t="shared" si="351"/>
        <v>29.870270270269085</v>
      </c>
      <c r="K2808" s="20" t="str">
        <f>HYPERLINK("http://maps.google.nl/maps?q="&amp;SUBSTITUTE(Tabel2[[#This Row],[lat]],",",".")&amp;","&amp;SUBSTITUTE(Tabel2[[#This Row],[lon]],",","."))</f>
        <v>http://maps.google.nl/maps?q=50.908774,5.823358</v>
      </c>
    </row>
    <row r="2809" spans="1:11" x14ac:dyDescent="0.25">
      <c r="A2809" s="12">
        <f>TIMEVALUE(MID(Tabel2[[#This Row],[ns1:time2]],12,8))</f>
        <v>0.56379629629629624</v>
      </c>
      <c r="B2809" s="13">
        <f>ROUND(6370973.27862*((2*ASIN(SQRT((SIN((RADIANS(Strava!E2808)-RADIANS(Strava!E2809))/2)^2)+COS(RADIANS(Strava!E2808))*COS(RADIANS(Strava!E2809))*(SIN((RADIANS(Strava!F2808)-RADIANS(Strava!F2809))/2)^2))))),0)</f>
        <v>17</v>
      </c>
      <c r="C2809" s="14">
        <f t="shared" si="344"/>
        <v>42.754000000000275</v>
      </c>
      <c r="D2809" s="12">
        <f t="shared" si="345"/>
        <v>2.3148148148077752E-5</v>
      </c>
      <c r="E2809" s="12">
        <f t="shared" si="346"/>
        <v>0.1018518518518518</v>
      </c>
      <c r="F2809" s="15">
        <f t="shared" si="347"/>
        <v>30.600000000093061</v>
      </c>
      <c r="G2809" s="15">
        <f t="shared" si="348"/>
        <v>30.240000000006088</v>
      </c>
      <c r="H2809" s="15">
        <f t="shared" si="349"/>
        <v>30.282352941183273</v>
      </c>
      <c r="I2809" s="15">
        <f t="shared" si="350"/>
        <v>30.200000000012043</v>
      </c>
      <c r="J2809" s="15">
        <f t="shared" si="351"/>
        <v>29.936842105264425</v>
      </c>
      <c r="K2809" s="21" t="str">
        <f>HYPERLINK("http://maps.google.nl/maps?q="&amp;SUBSTITUTE(Tabel2[[#This Row],[lat]],",",".")&amp;","&amp;SUBSTITUTE(Tabel2[[#This Row],[lon]],",","."))</f>
        <v>http://maps.google.nl/maps?q=50.908851,5.82357</v>
      </c>
    </row>
    <row r="2810" spans="1:11" x14ac:dyDescent="0.25">
      <c r="A2810" s="8">
        <f>TIMEVALUE(MID(Tabel2[[#This Row],[ns1:time2]],12,8))</f>
        <v>0.56380787037037039</v>
      </c>
      <c r="B2810" s="13">
        <f>ROUND(6370973.27862*((2*ASIN(SQRT((SIN((RADIANS(Strava!E2809)-RADIANS(Strava!E2810))/2)^2)+COS(RADIANS(Strava!E2809))*COS(RADIANS(Strava!E2810))*(SIN((RADIANS(Strava!F2809)-RADIANS(Strava!F2810))/2)^2))))),0)</f>
        <v>8</v>
      </c>
      <c r="C2810" s="10">
        <f t="shared" si="344"/>
        <v>42.762000000000278</v>
      </c>
      <c r="D2810" s="8">
        <f t="shared" si="345"/>
        <v>1.1574074074149898E-5</v>
      </c>
      <c r="E2810" s="8">
        <f t="shared" si="346"/>
        <v>0.10186342592592595</v>
      </c>
      <c r="F2810" s="17">
        <f t="shared" si="347"/>
        <v>28.799999999811327</v>
      </c>
      <c r="G2810" s="17">
        <f t="shared" si="348"/>
        <v>30.000000000002132</v>
      </c>
      <c r="H2810" s="17">
        <f t="shared" si="349"/>
        <v>30.109090909079367</v>
      </c>
      <c r="I2810" s="17">
        <f t="shared" si="350"/>
        <v>30.199999999995949</v>
      </c>
      <c r="J2810" s="17">
        <f t="shared" si="351"/>
        <v>30.037500000002446</v>
      </c>
      <c r="K2810" s="20" t="str">
        <f>HYPERLINK("http://maps.google.nl/maps?q="&amp;SUBSTITUTE(Tabel2[[#This Row],[lat]],",",".")&amp;","&amp;SUBSTITUTE(Tabel2[[#This Row],[lon]],",","."))</f>
        <v>http://maps.google.nl/maps?q=50.908891,5.823673</v>
      </c>
    </row>
    <row r="2811" spans="1:11" x14ac:dyDescent="0.25">
      <c r="A2811" s="12">
        <f>TIMEVALUE(MID(Tabel2[[#This Row],[ns1:time2]],12,8))</f>
        <v>0.56381944444444443</v>
      </c>
      <c r="B2811" s="13">
        <f>ROUND(6370973.27862*((2*ASIN(SQRT((SIN((RADIANS(Strava!E2810)-RADIANS(Strava!E2811))/2)^2)+COS(RADIANS(Strava!E2810))*COS(RADIANS(Strava!E2811))*(SIN((RADIANS(Strava!F2810)-RADIANS(Strava!F2811))/2)^2))))),0)</f>
        <v>8</v>
      </c>
      <c r="C2811" s="14">
        <f t="shared" si="344"/>
        <v>42.77000000000028</v>
      </c>
      <c r="D2811" s="12">
        <f t="shared" si="345"/>
        <v>1.1574074074038876E-5</v>
      </c>
      <c r="E2811" s="12">
        <f t="shared" si="346"/>
        <v>0.10187499999999999</v>
      </c>
      <c r="F2811" s="15">
        <f t="shared" si="347"/>
        <v>28.800000000087586</v>
      </c>
      <c r="G2811" s="15">
        <f t="shared" si="348"/>
        <v>28.799999999959073</v>
      </c>
      <c r="H2811" s="15">
        <f t="shared" si="349"/>
        <v>29.70000000002662</v>
      </c>
      <c r="I2811" s="15">
        <f t="shared" si="350"/>
        <v>29.999999999997868</v>
      </c>
      <c r="J2811" s="15">
        <f t="shared" si="351"/>
        <v>30.046153846158333</v>
      </c>
      <c r="K2811" s="21" t="str">
        <f>HYPERLINK("http://maps.google.nl/maps?q="&amp;SUBSTITUTE(Tabel2[[#This Row],[lat]],",",".")&amp;","&amp;SUBSTITUTE(Tabel2[[#This Row],[lon]],",","."))</f>
        <v>http://maps.google.nl/maps?q=50.908928,5.823773</v>
      </c>
    </row>
    <row r="2812" spans="1:11" x14ac:dyDescent="0.25">
      <c r="A2812" s="8">
        <f>TIMEVALUE(MID(Tabel2[[#This Row],[ns1:time2]],12,8))</f>
        <v>0.56383101851851858</v>
      </c>
      <c r="B2812" s="13">
        <f>ROUND(6370973.27862*((2*ASIN(SQRT((SIN((RADIANS(Strava!E2811)-RADIANS(Strava!E2812))/2)^2)+COS(RADIANS(Strava!E2811))*COS(RADIANS(Strava!E2812))*(SIN((RADIANS(Strava!F2811)-RADIANS(Strava!F2812))/2)^2))))),0)</f>
        <v>8</v>
      </c>
      <c r="C2812" s="10">
        <f t="shared" si="344"/>
        <v>42.778000000000283</v>
      </c>
      <c r="D2812" s="8">
        <f t="shared" si="345"/>
        <v>1.1574074074149898E-5</v>
      </c>
      <c r="E2812" s="8">
        <f t="shared" si="346"/>
        <v>0.10188657407407414</v>
      </c>
      <c r="F2812" s="17">
        <f t="shared" si="347"/>
        <v>28.799999999811327</v>
      </c>
      <c r="G2812" s="17">
        <f t="shared" si="348"/>
        <v>28.799999999959073</v>
      </c>
      <c r="H2812" s="17">
        <f t="shared" si="349"/>
        <v>28.79999999991303</v>
      </c>
      <c r="I2812" s="17">
        <f t="shared" si="350"/>
        <v>29.519999999984449</v>
      </c>
      <c r="J2812" s="17">
        <f t="shared" si="351"/>
        <v>29.999999999997868</v>
      </c>
      <c r="K2812" s="20" t="str">
        <f>HYPERLINK("http://maps.google.nl/maps?q="&amp;SUBSTITUTE(Tabel2[[#This Row],[lat]],",",".")&amp;","&amp;SUBSTITUTE(Tabel2[[#This Row],[lon]],",","."))</f>
        <v>http://maps.google.nl/maps?q=50.908967,5.823874</v>
      </c>
    </row>
    <row r="2813" spans="1:11" x14ac:dyDescent="0.25">
      <c r="A2813" s="12">
        <f>TIMEVALUE(MID(Tabel2[[#This Row],[ns1:time2]],12,8))</f>
        <v>0.56384259259259262</v>
      </c>
      <c r="B2813" s="13">
        <f>ROUND(6370973.27862*((2*ASIN(SQRT((SIN((RADIANS(Strava!E2812)-RADIANS(Strava!E2813))/2)^2)+COS(RADIANS(Strava!E2812))*COS(RADIANS(Strava!E2813))*(SIN((RADIANS(Strava!F2812)-RADIANS(Strava!F2813))/2)^2))))),0)</f>
        <v>8</v>
      </c>
      <c r="C2813" s="14">
        <f t="shared" si="344"/>
        <v>42.786000000000286</v>
      </c>
      <c r="D2813" s="12">
        <f t="shared" si="345"/>
        <v>1.1574074074038876E-5</v>
      </c>
      <c r="E2813" s="12">
        <f t="shared" si="346"/>
        <v>0.10189814814814818</v>
      </c>
      <c r="F2813" s="15">
        <f t="shared" si="347"/>
        <v>28.800000000087586</v>
      </c>
      <c r="G2813" s="15">
        <f t="shared" si="348"/>
        <v>28.799999999959073</v>
      </c>
      <c r="H2813" s="15">
        <f t="shared" si="349"/>
        <v>28.800000000005117</v>
      </c>
      <c r="I2813" s="15">
        <f t="shared" si="350"/>
        <v>28.799999999959073</v>
      </c>
      <c r="J2813" s="15">
        <f t="shared" si="351"/>
        <v>29.999999999997868</v>
      </c>
      <c r="K2813" s="21" t="str">
        <f>HYPERLINK("http://maps.google.nl/maps?q="&amp;SUBSTITUTE(Tabel2[[#This Row],[lat]],",",".")&amp;","&amp;SUBSTITUTE(Tabel2[[#This Row],[lon]],",","."))</f>
        <v>http://maps.google.nl/maps?q=50.909003,5.823979</v>
      </c>
    </row>
    <row r="2814" spans="1:11" x14ac:dyDescent="0.25">
      <c r="A2814" s="8">
        <f>TIMEVALUE(MID(Tabel2[[#This Row],[ns1:time2]],12,8))</f>
        <v>0.56387731481481485</v>
      </c>
      <c r="B2814" s="13">
        <f>ROUND(6370973.27862*((2*ASIN(SQRT((SIN((RADIANS(Strava!E2813)-RADIANS(Strava!E2814))/2)^2)+COS(RADIANS(Strava!E2813))*COS(RADIANS(Strava!E2814))*(SIN((RADIANS(Strava!F2813)-RADIANS(Strava!F2814))/2)^2))))),0)</f>
        <v>25</v>
      </c>
      <c r="C2814" s="10">
        <f t="shared" si="344"/>
        <v>42.811000000000284</v>
      </c>
      <c r="D2814" s="8">
        <f t="shared" si="345"/>
        <v>3.472222222222765E-5</v>
      </c>
      <c r="E2814" s="8">
        <f t="shared" si="346"/>
        <v>0.10193287037037041</v>
      </c>
      <c r="F2814" s="17">
        <f t="shared" si="347"/>
        <v>29.99999999999531</v>
      </c>
      <c r="G2814" s="17">
        <f t="shared" si="348"/>
        <v>29.700000000020225</v>
      </c>
      <c r="H2814" s="17">
        <f t="shared" si="349"/>
        <v>29.519999999979333</v>
      </c>
      <c r="I2814" s="17">
        <f t="shared" si="350"/>
        <v>29.399999999999359</v>
      </c>
      <c r="J2814" s="17">
        <f t="shared" si="351"/>
        <v>30.046153846147249</v>
      </c>
      <c r="K2814" s="20" t="str">
        <f>HYPERLINK("http://maps.google.nl/maps?q="&amp;SUBSTITUTE(Tabel2[[#This Row],[lat]],",",".")&amp;","&amp;SUBSTITUTE(Tabel2[[#This Row],[lon]],",","."))</f>
        <v>http://maps.google.nl/maps?q=50.909108,5.824302</v>
      </c>
    </row>
    <row r="2815" spans="1:11" x14ac:dyDescent="0.25">
      <c r="A2815" s="12">
        <f>TIMEVALUE(MID(Tabel2[[#This Row],[ns1:time2]],12,8))</f>
        <v>0.56395833333333334</v>
      </c>
      <c r="B2815" s="13">
        <f>ROUND(6370973.27862*((2*ASIN(SQRT((SIN((RADIANS(Strava!E2814)-RADIANS(Strava!E2815))/2)^2)+COS(RADIANS(Strava!E2814))*COS(RADIANS(Strava!E2815))*(SIN((RADIANS(Strava!F2814)-RADIANS(Strava!F2815))/2)^2))))),0)</f>
        <v>59</v>
      </c>
      <c r="C2815" s="14">
        <f t="shared" si="344"/>
        <v>42.870000000000282</v>
      </c>
      <c r="D2815" s="12">
        <f t="shared" si="345"/>
        <v>8.1018518518494176E-5</v>
      </c>
      <c r="E2815" s="12">
        <f t="shared" si="346"/>
        <v>0.1020138888888889</v>
      </c>
      <c r="F2815" s="15">
        <f t="shared" si="347"/>
        <v>30.342857142866258</v>
      </c>
      <c r="G2815" s="15">
        <f t="shared" si="348"/>
        <v>30.24000000000353</v>
      </c>
      <c r="H2815" s="15">
        <f t="shared" si="349"/>
        <v>30.109090909103298</v>
      </c>
      <c r="I2815" s="15">
        <f t="shared" si="350"/>
        <v>29.999999999995737</v>
      </c>
      <c r="J2815" s="15">
        <f t="shared" si="351"/>
        <v>30.037500000002446</v>
      </c>
      <c r="K2815" s="21" t="str">
        <f>HYPERLINK("http://maps.google.nl/maps?q="&amp;SUBSTITUTE(Tabel2[[#This Row],[lat]],",",".")&amp;","&amp;SUBSTITUTE(Tabel2[[#This Row],[lon]],",","."))</f>
        <v>http://maps.google.nl/maps?q=50.909294,5.825088</v>
      </c>
    </row>
    <row r="2816" spans="1:11" x14ac:dyDescent="0.25">
      <c r="A2816" s="8">
        <f>TIMEVALUE(MID(Tabel2[[#This Row],[ns1:time2]],12,8))</f>
        <v>0.56401620370370364</v>
      </c>
      <c r="B2816" s="13">
        <f>ROUND(6370973.27862*((2*ASIN(SQRT((SIN((RADIANS(Strava!E2815)-RADIANS(Strava!E2816))/2)^2)+COS(RADIANS(Strava!E2815))*COS(RADIANS(Strava!E2816))*(SIN((RADIANS(Strava!F2815)-RADIANS(Strava!F2816))/2)^2))))),0)</f>
        <v>37</v>
      </c>
      <c r="C2816" s="10">
        <f t="shared" si="344"/>
        <v>42.907000000000281</v>
      </c>
      <c r="D2816" s="8">
        <f t="shared" si="345"/>
        <v>5.7870370370305402E-5</v>
      </c>
      <c r="E2816" s="8">
        <f t="shared" si="346"/>
        <v>0.10207175925925921</v>
      </c>
      <c r="F2816" s="17">
        <f t="shared" si="347"/>
        <v>26.640000000029907</v>
      </c>
      <c r="G2816" s="17">
        <f t="shared" si="348"/>
        <v>28.80000000001748</v>
      </c>
      <c r="H2816" s="17">
        <f t="shared" si="349"/>
        <v>29.040000000012856</v>
      </c>
      <c r="I2816" s="17">
        <f t="shared" si="350"/>
        <v>29.025000000018167</v>
      </c>
      <c r="J2816" s="17">
        <f t="shared" si="351"/>
        <v>29.600000000003909</v>
      </c>
      <c r="K2816" s="20" t="str">
        <f>HYPERLINK("http://maps.google.nl/maps?q="&amp;SUBSTITUTE(Tabel2[[#This Row],[lat]],",",".")&amp;","&amp;SUBSTITUTE(Tabel2[[#This Row],[lon]],",","."))</f>
        <v>http://maps.google.nl/maps?q=50.909312,5.825619</v>
      </c>
    </row>
    <row r="2817" spans="1:11" x14ac:dyDescent="0.25">
      <c r="A2817" s="12">
        <f>TIMEVALUE(MID(Tabel2[[#This Row],[ns1:time2]],12,8))</f>
        <v>0.56406250000000002</v>
      </c>
      <c r="B2817" s="13">
        <f>ROUND(6370973.27862*((2*ASIN(SQRT((SIN((RADIANS(Strava!E2816)-RADIANS(Strava!E2817))/2)^2)+COS(RADIANS(Strava!E2816))*COS(RADIANS(Strava!E2817))*(SIN((RADIANS(Strava!F2816)-RADIANS(Strava!F2817))/2)^2))))),0)</f>
        <v>27</v>
      </c>
      <c r="C2817" s="14">
        <f t="shared" si="344"/>
        <v>42.934000000000282</v>
      </c>
      <c r="D2817" s="12">
        <f t="shared" si="345"/>
        <v>4.6296296296377548E-5</v>
      </c>
      <c r="E2817" s="12">
        <f t="shared" si="346"/>
        <v>0.10211805555555559</v>
      </c>
      <c r="F2817" s="15">
        <f t="shared" si="347"/>
        <v>24.299999999957354</v>
      </c>
      <c r="G2817" s="15">
        <f t="shared" si="348"/>
        <v>25.599999999996022</v>
      </c>
      <c r="H2817" s="15">
        <f t="shared" si="349"/>
        <v>27.675000000000654</v>
      </c>
      <c r="I2817" s="15">
        <f t="shared" si="350"/>
        <v>28.042105263157499</v>
      </c>
      <c r="J2817" s="15">
        <f t="shared" si="351"/>
        <v>28.79999999999659</v>
      </c>
      <c r="K2817" s="21" t="str">
        <f>HYPERLINK("http://maps.google.nl/maps?q="&amp;SUBSTITUTE(Tabel2[[#This Row],[lat]],",",".")&amp;","&amp;SUBSTITUTE(Tabel2[[#This Row],[lon]],",","."))</f>
        <v>http://maps.google.nl/maps?q=50.909428,5.825954</v>
      </c>
    </row>
    <row r="2818" spans="1:11" x14ac:dyDescent="0.25">
      <c r="A2818" s="8">
        <f>TIMEVALUE(MID(Tabel2[[#This Row],[ns1:time2]],12,8))</f>
        <v>0.56407407407407406</v>
      </c>
      <c r="B2818" s="13">
        <f>ROUND(6370973.27862*((2*ASIN(SQRT((SIN((RADIANS(Strava!E2817)-RADIANS(Strava!E2818))/2)^2)+COS(RADIANS(Strava!E2817))*COS(RADIANS(Strava!E2818))*(SIN((RADIANS(Strava!F2817)-RADIANS(Strava!F2818))/2)^2))))),0)</f>
        <v>8</v>
      </c>
      <c r="C2818" s="10">
        <f t="shared" si="344"/>
        <v>42.942000000000284</v>
      </c>
      <c r="D2818" s="8">
        <f t="shared" si="345"/>
        <v>1.1574074074038876E-5</v>
      </c>
      <c r="E2818" s="8">
        <f t="shared" si="346"/>
        <v>0.10212962962962963</v>
      </c>
      <c r="F2818" s="17">
        <f t="shared" si="347"/>
        <v>28.800000000087586</v>
      </c>
      <c r="G2818" s="17">
        <f t="shared" si="348"/>
        <v>25.199999999982605</v>
      </c>
      <c r="H2818" s="17">
        <f t="shared" si="349"/>
        <v>25.920000000005217</v>
      </c>
      <c r="I2818" s="17">
        <f t="shared" si="350"/>
        <v>27.741176470594382</v>
      </c>
      <c r="J2818" s="17">
        <f t="shared" si="351"/>
        <v>28.384615384619661</v>
      </c>
      <c r="K2818" s="20" t="str">
        <f>HYPERLINK("http://maps.google.nl/maps?q="&amp;SUBSTITUTE(Tabel2[[#This Row],[lat]],",",".")&amp;","&amp;SUBSTITUTE(Tabel2[[#This Row],[lon]],",","."))</f>
        <v>http://maps.google.nl/maps?q=50.909477,5.826033</v>
      </c>
    </row>
    <row r="2819" spans="1:11" x14ac:dyDescent="0.25">
      <c r="A2819" s="12">
        <f>TIMEVALUE(MID(Tabel2[[#This Row],[ns1:time2]],12,8))</f>
        <v>0.5640856481481481</v>
      </c>
      <c r="B2819" s="13">
        <f>ROUND(6370973.27862*((2*ASIN(SQRT((SIN((RADIANS(Strava!E2818)-RADIANS(Strava!E2819))/2)^2)+COS(RADIANS(Strava!E2818))*COS(RADIANS(Strava!E2819))*(SIN((RADIANS(Strava!F2818)-RADIANS(Strava!F2819))/2)^2))))),0)</f>
        <v>8</v>
      </c>
      <c r="C2819" s="14">
        <f t="shared" si="344"/>
        <v>42.950000000000287</v>
      </c>
      <c r="D2819" s="12">
        <f t="shared" si="345"/>
        <v>1.1574074074038876E-5</v>
      </c>
      <c r="E2819" s="12">
        <f t="shared" si="346"/>
        <v>0.10214120370370366</v>
      </c>
      <c r="F2819" s="15">
        <f t="shared" si="347"/>
        <v>28.800000000087586</v>
      </c>
      <c r="G2819" s="15">
        <f t="shared" si="348"/>
        <v>28.800000000097203</v>
      </c>
      <c r="H2819" s="15">
        <f t="shared" si="349"/>
        <v>25.799999999999788</v>
      </c>
      <c r="I2819" s="15">
        <f t="shared" si="350"/>
        <v>26.181818181831076</v>
      </c>
      <c r="J2819" s="15">
        <f t="shared" si="351"/>
        <v>28.224000000000949</v>
      </c>
      <c r="K2819" s="21" t="str">
        <f>HYPERLINK("http://maps.google.nl/maps?q="&amp;SUBSTITUTE(Tabel2[[#This Row],[lat]],",",".")&amp;","&amp;SUBSTITUTE(Tabel2[[#This Row],[lon]],",","."))</f>
        <v>http://maps.google.nl/maps?q=50.90953,5.826114</v>
      </c>
    </row>
    <row r="2820" spans="1:11" x14ac:dyDescent="0.25">
      <c r="A2820" s="8">
        <f>TIMEVALUE(MID(Tabel2[[#This Row],[ns1:time2]],12,8))</f>
        <v>0.56409722222222225</v>
      </c>
      <c r="B2820" s="13">
        <f>ROUND(6370973.27862*((2*ASIN(SQRT((SIN((RADIANS(Strava!E2819)-RADIANS(Strava!E2820))/2)^2)+COS(RADIANS(Strava!E2819))*COS(RADIANS(Strava!E2820))*(SIN((RADIANS(Strava!F2819)-RADIANS(Strava!F2820))/2)^2))))),0)</f>
        <v>8</v>
      </c>
      <c r="C2820" s="10">
        <f t="shared" ref="C2820:C2883" si="352">C2819+B2820/1000</f>
        <v>42.95800000000029</v>
      </c>
      <c r="D2820" s="8">
        <f t="shared" ref="D2820:D2883" si="353">A2820-A2819</f>
        <v>1.1574074074149898E-5</v>
      </c>
      <c r="E2820" s="8">
        <f t="shared" ref="E2820:E2883" si="354">+E2819+D2820</f>
        <v>0.10215277777777781</v>
      </c>
      <c r="F2820" s="17">
        <f t="shared" ref="F2820:F2883" si="355">(B2820/1000)/(D2820*24)</f>
        <v>28.799999999811327</v>
      </c>
      <c r="G2820" s="17">
        <f t="shared" si="348"/>
        <v>28.799999999959073</v>
      </c>
      <c r="H2820" s="17">
        <f t="shared" si="349"/>
        <v>28.800000000005117</v>
      </c>
      <c r="I2820" s="17">
        <f t="shared" si="350"/>
        <v>26.228571428548015</v>
      </c>
      <c r="J2820" s="17">
        <f t="shared" si="351"/>
        <v>28.224000000000949</v>
      </c>
      <c r="K2820" s="20" t="str">
        <f>HYPERLINK("http://maps.google.nl/maps?q="&amp;SUBSTITUTE(Tabel2[[#This Row],[lat]],",",".")&amp;","&amp;SUBSTITUTE(Tabel2[[#This Row],[lon]],",","."))</f>
        <v>http://maps.google.nl/maps?q=50.909582,5.826197</v>
      </c>
    </row>
    <row r="2821" spans="1:11" x14ac:dyDescent="0.25">
      <c r="A2821" s="12">
        <f>TIMEVALUE(MID(Tabel2[[#This Row],[ns1:time2]],12,8))</f>
        <v>0.56413194444444448</v>
      </c>
      <c r="B2821" s="13">
        <f>ROUND(6370973.27862*((2*ASIN(SQRT((SIN((RADIANS(Strava!E2820)-RADIANS(Strava!E2821))/2)^2)+COS(RADIANS(Strava!E2820))*COS(RADIANS(Strava!E2821))*(SIN((RADIANS(Strava!F2820)-RADIANS(Strava!F2821))/2)^2))))),0)</f>
        <v>25</v>
      </c>
      <c r="C2821" s="14">
        <f t="shared" si="352"/>
        <v>42.983000000000288</v>
      </c>
      <c r="D2821" s="12">
        <f t="shared" si="353"/>
        <v>3.472222222222765E-5</v>
      </c>
      <c r="E2821" s="12">
        <f t="shared" si="354"/>
        <v>0.10218750000000004</v>
      </c>
      <c r="F2821" s="15">
        <f t="shared" si="355"/>
        <v>29.99999999999531</v>
      </c>
      <c r="G2821" s="15">
        <f t="shared" ref="G2821:G2884" si="356">(C2821-C2819)/((E2821-E2819)*24)</f>
        <v>29.699999999949</v>
      </c>
      <c r="H2821" s="15">
        <f t="shared" ref="H2821:H2884" si="357">(C2821-C2818)/((E2821-E2818)*24)</f>
        <v>29.519999999979333</v>
      </c>
      <c r="I2821" s="15">
        <f t="shared" si="350"/>
        <v>29.399999999999359</v>
      </c>
      <c r="J2821" s="15">
        <f t="shared" si="351"/>
        <v>28.399999999996638</v>
      </c>
      <c r="K2821" s="21" t="str">
        <f>HYPERLINK("http://maps.google.nl/maps?q="&amp;SUBSTITUTE(Tabel2[[#This Row],[lat]],",",".")&amp;","&amp;SUBSTITUTE(Tabel2[[#This Row],[lon]],",","."))</f>
        <v>http://maps.google.nl/maps?q=50.909735,5.826457</v>
      </c>
    </row>
    <row r="2822" spans="1:11" x14ac:dyDescent="0.25">
      <c r="A2822" s="8">
        <f>TIMEVALUE(MID(Tabel2[[#This Row],[ns1:time2]],12,8))</f>
        <v>0.56418981481481478</v>
      </c>
      <c r="B2822" s="13">
        <f>ROUND(6370973.27862*((2*ASIN(SQRT((SIN((RADIANS(Strava!E2821)-RADIANS(Strava!E2822))/2)^2)+COS(RADIANS(Strava!E2821))*COS(RADIANS(Strava!E2822))*(SIN((RADIANS(Strava!F2821)-RADIANS(Strava!F2822))/2)^2))))),0)</f>
        <v>41</v>
      </c>
      <c r="C2822" s="10">
        <f t="shared" si="352"/>
        <v>43.024000000000285</v>
      </c>
      <c r="D2822" s="8">
        <f t="shared" si="353"/>
        <v>5.7870370370305402E-5</v>
      </c>
      <c r="E2822" s="8">
        <f t="shared" si="354"/>
        <v>0.10224537037037035</v>
      </c>
      <c r="F2822" s="17">
        <f t="shared" si="355"/>
        <v>29.520000000033143</v>
      </c>
      <c r="G2822" s="17">
        <f t="shared" si="356"/>
        <v>29.700000000017027</v>
      </c>
      <c r="H2822" s="17">
        <f t="shared" si="357"/>
        <v>29.599999999994601</v>
      </c>
      <c r="I2822" s="17">
        <f t="shared" ref="I2822:I2885" si="358">(C2822-C2818)/((E2822-E2818)*24)</f>
        <v>29.520000000005091</v>
      </c>
      <c r="J2822" s="17">
        <f t="shared" si="351"/>
        <v>28.567741935491448</v>
      </c>
      <c r="K2822" s="20" t="str">
        <f>HYPERLINK("http://maps.google.nl/maps?q="&amp;SUBSTITUTE(Tabel2[[#This Row],[lat]],",",".")&amp;","&amp;SUBSTITUTE(Tabel2[[#This Row],[lon]],",","."))</f>
        <v>http://maps.google.nl/maps?q=50.909989,5.826874</v>
      </c>
    </row>
    <row r="2823" spans="1:11" x14ac:dyDescent="0.25">
      <c r="A2823" s="12">
        <f>TIMEVALUE(MID(Tabel2[[#This Row],[ns1:time2]],12,8))</f>
        <v>0.56421296296296297</v>
      </c>
      <c r="B2823" s="13">
        <f>ROUND(6370973.27862*((2*ASIN(SQRT((SIN((RADIANS(Strava!E2822)-RADIANS(Strava!E2823))/2)^2)+COS(RADIANS(Strava!E2822))*COS(RADIANS(Strava!E2823))*(SIN((RADIANS(Strava!F2822)-RADIANS(Strava!F2823))/2)^2))))),0)</f>
        <v>16</v>
      </c>
      <c r="C2823" s="14">
        <f t="shared" si="352"/>
        <v>43.040000000000283</v>
      </c>
      <c r="D2823" s="12">
        <f t="shared" si="353"/>
        <v>2.3148148148188774E-5</v>
      </c>
      <c r="E2823" s="12">
        <f t="shared" si="354"/>
        <v>0.10226851851851854</v>
      </c>
      <c r="F2823" s="15">
        <f t="shared" si="355"/>
        <v>28.799999999949456</v>
      </c>
      <c r="G2823" s="15">
        <f t="shared" si="356"/>
        <v>29.31428571429198</v>
      </c>
      <c r="H2823" s="15">
        <f t="shared" si="357"/>
        <v>29.520000000002533</v>
      </c>
      <c r="I2823" s="15">
        <f t="shared" si="358"/>
        <v>29.454545454531079</v>
      </c>
      <c r="J2823" s="15">
        <f t="shared" si="351"/>
        <v>28.575000000000994</v>
      </c>
      <c r="K2823" s="21" t="str">
        <f>HYPERLINK("http://maps.google.nl/maps?q="&amp;SUBSTITUTE(Tabel2[[#This Row],[lat]],",",".")&amp;","&amp;SUBSTITUTE(Tabel2[[#This Row],[lon]],",","."))</f>
        <v>http://maps.google.nl/maps?q=50.910098,5.827022</v>
      </c>
    </row>
    <row r="2824" spans="1:11" x14ac:dyDescent="0.25">
      <c r="A2824" s="8">
        <f>TIMEVALUE(MID(Tabel2[[#This Row],[ns1:time2]],12,8))</f>
        <v>0.56422453703703701</v>
      </c>
      <c r="B2824" s="13">
        <f>ROUND(6370973.27862*((2*ASIN(SQRT((SIN((RADIANS(Strava!E2823)-RADIANS(Strava!E2824))/2)^2)+COS(RADIANS(Strava!E2823))*COS(RADIANS(Strava!E2824))*(SIN((RADIANS(Strava!F2823)-RADIANS(Strava!F2824))/2)^2))))),0)</f>
        <v>8</v>
      </c>
      <c r="C2824" s="10">
        <f t="shared" si="352"/>
        <v>43.048000000000286</v>
      </c>
      <c r="D2824" s="8">
        <f t="shared" si="353"/>
        <v>1.1574074074038876E-5</v>
      </c>
      <c r="E2824" s="8">
        <f t="shared" si="354"/>
        <v>0.10228009259259258</v>
      </c>
      <c r="F2824" s="17">
        <f t="shared" si="355"/>
        <v>28.800000000087586</v>
      </c>
      <c r="G2824" s="17">
        <f t="shared" si="356"/>
        <v>28.79999999999659</v>
      </c>
      <c r="H2824" s="17">
        <f t="shared" si="357"/>
        <v>29.250000000017785</v>
      </c>
      <c r="I2824" s="17">
        <f t="shared" si="358"/>
        <v>29.454545454556765</v>
      </c>
      <c r="J2824" s="17">
        <f t="shared" si="351"/>
        <v>28.440000000004872</v>
      </c>
      <c r="K2824" s="20" t="str">
        <f>HYPERLINK("http://maps.google.nl/maps?q="&amp;SUBSTITUTE(Tabel2[[#This Row],[lat]],",",".")&amp;","&amp;SUBSTITUTE(Tabel2[[#This Row],[lon]],",","."))</f>
        <v>http://maps.google.nl/maps?q=50.910155,5.827088</v>
      </c>
    </row>
    <row r="2825" spans="1:11" x14ac:dyDescent="0.25">
      <c r="A2825" s="12">
        <f>TIMEVALUE(MID(Tabel2[[#This Row],[ns1:time2]],12,8))</f>
        <v>0.56423611111111105</v>
      </c>
      <c r="B2825" s="13">
        <f>ROUND(6370973.27862*((2*ASIN(SQRT((SIN((RADIANS(Strava!E2824)-RADIANS(Strava!E2825))/2)^2)+COS(RADIANS(Strava!E2824))*COS(RADIANS(Strava!E2825))*(SIN((RADIANS(Strava!F2824)-RADIANS(Strava!F2825))/2)^2))))),0)</f>
        <v>8</v>
      </c>
      <c r="C2825" s="14">
        <f t="shared" si="352"/>
        <v>43.056000000000289</v>
      </c>
      <c r="D2825" s="12">
        <f t="shared" si="353"/>
        <v>1.1574074074038876E-5</v>
      </c>
      <c r="E2825" s="12">
        <f t="shared" si="354"/>
        <v>0.10229166666666661</v>
      </c>
      <c r="F2825" s="15">
        <f t="shared" si="355"/>
        <v>28.800000000087586</v>
      </c>
      <c r="G2825" s="15">
        <f t="shared" si="356"/>
        <v>28.800000000097203</v>
      </c>
      <c r="H2825" s="15">
        <f t="shared" si="357"/>
        <v>28.800000000021743</v>
      </c>
      <c r="I2825" s="15">
        <f t="shared" si="358"/>
        <v>29.200000000026716</v>
      </c>
      <c r="J2825" s="15">
        <f t="shared" si="351"/>
        <v>27.900000000007847</v>
      </c>
      <c r="K2825" s="21" t="str">
        <f>HYPERLINK("http://maps.google.nl/maps?q="&amp;SUBSTITUTE(Tabel2[[#This Row],[lat]],",",".")&amp;","&amp;SUBSTITUTE(Tabel2[[#This Row],[lon]],",","."))</f>
        <v>http://maps.google.nl/maps?q=50.910211,5.827156</v>
      </c>
    </row>
    <row r="2826" spans="1:11" x14ac:dyDescent="0.25">
      <c r="A2826" s="8">
        <f>TIMEVALUE(MID(Tabel2[[#This Row],[ns1:time2]],12,8))</f>
        <v>0.5642476851851852</v>
      </c>
      <c r="B2826" s="13">
        <f>ROUND(6370973.27862*((2*ASIN(SQRT((SIN((RADIANS(Strava!E2825)-RADIANS(Strava!E2826))/2)^2)+COS(RADIANS(Strava!E2825))*COS(RADIANS(Strava!E2826))*(SIN((RADIANS(Strava!F2825)-RADIANS(Strava!F2826))/2)^2))))),0)</f>
        <v>7</v>
      </c>
      <c r="C2826" s="10">
        <f t="shared" si="352"/>
        <v>43.063000000000287</v>
      </c>
      <c r="D2826" s="8">
        <f t="shared" si="353"/>
        <v>1.1574074074149898E-5</v>
      </c>
      <c r="E2826" s="8">
        <f t="shared" si="354"/>
        <v>0.10230324074074076</v>
      </c>
      <c r="F2826" s="17">
        <f t="shared" si="355"/>
        <v>25.199999999834912</v>
      </c>
      <c r="G2826" s="17">
        <f t="shared" si="356"/>
        <v>26.999999999953637</v>
      </c>
      <c r="H2826" s="17">
        <f t="shared" si="357"/>
        <v>27.599999999999575</v>
      </c>
      <c r="I2826" s="17">
        <f t="shared" si="358"/>
        <v>28.079999999978718</v>
      </c>
      <c r="J2826" s="17">
        <f t="shared" si="351"/>
        <v>28.079999999992186</v>
      </c>
      <c r="K2826" s="20" t="str">
        <f>HYPERLINK("http://maps.google.nl/maps?q="&amp;SUBSTITUTE(Tabel2[[#This Row],[lat]],",",".")&amp;","&amp;SUBSTITUTE(Tabel2[[#This Row],[lon]],",","."))</f>
        <v>http://maps.google.nl/maps?q=50.910251,5.827241</v>
      </c>
    </row>
    <row r="2827" spans="1:11" x14ac:dyDescent="0.25">
      <c r="A2827" s="12">
        <f>TIMEVALUE(MID(Tabel2[[#This Row],[ns1:time2]],12,8))</f>
        <v>0.56425925925925924</v>
      </c>
      <c r="B2827" s="13">
        <f>ROUND(6370973.27862*((2*ASIN(SQRT((SIN((RADIANS(Strava!E2826)-RADIANS(Strava!E2827))/2)^2)+COS(RADIANS(Strava!E2826))*COS(RADIANS(Strava!E2827))*(SIN((RADIANS(Strava!F2826)-RADIANS(Strava!F2827))/2)^2))))),0)</f>
        <v>8</v>
      </c>
      <c r="C2827" s="14">
        <f t="shared" si="352"/>
        <v>43.071000000000289</v>
      </c>
      <c r="D2827" s="12">
        <f t="shared" si="353"/>
        <v>1.1574074074038876E-5</v>
      </c>
      <c r="E2827" s="12">
        <f t="shared" si="354"/>
        <v>0.1023148148148148</v>
      </c>
      <c r="F2827" s="15">
        <f t="shared" si="355"/>
        <v>28.800000000087586</v>
      </c>
      <c r="G2827" s="15">
        <f t="shared" si="356"/>
        <v>26.999999999953637</v>
      </c>
      <c r="H2827" s="15">
        <f t="shared" si="357"/>
        <v>27.599999999999575</v>
      </c>
      <c r="I2827" s="15">
        <f t="shared" si="358"/>
        <v>27.900000000023262</v>
      </c>
      <c r="J2827" s="15">
        <f t="shared" si="351"/>
        <v>29.011764705890332</v>
      </c>
      <c r="K2827" s="21" t="str">
        <f>HYPERLINK("http://maps.google.nl/maps?q="&amp;SUBSTITUTE(Tabel2[[#This Row],[lat]],",",".")&amp;","&amp;SUBSTITUTE(Tabel2[[#This Row],[lon]],",","."))</f>
        <v>http://maps.google.nl/maps?q=50.910275,5.827341</v>
      </c>
    </row>
    <row r="2828" spans="1:11" x14ac:dyDescent="0.25">
      <c r="A2828" s="8">
        <f>TIMEVALUE(MID(Tabel2[[#This Row],[ns1:time2]],12,8))</f>
        <v>0.56429398148148147</v>
      </c>
      <c r="B2828" s="13">
        <f>ROUND(6370973.27862*((2*ASIN(SQRT((SIN((RADIANS(Strava!E2827)-RADIANS(Strava!E2828))/2)^2)+COS(RADIANS(Strava!E2827))*COS(RADIANS(Strava!E2828))*(SIN((RADIANS(Strava!F2827)-RADIANS(Strava!F2828))/2)^2))))),0)</f>
        <v>21</v>
      </c>
      <c r="C2828" s="10">
        <f t="shared" si="352"/>
        <v>43.09200000000029</v>
      </c>
      <c r="D2828" s="8">
        <f t="shared" si="353"/>
        <v>3.472222222222765E-5</v>
      </c>
      <c r="E2828" s="8">
        <f t="shared" si="354"/>
        <v>0.10234953703703703</v>
      </c>
      <c r="F2828" s="17">
        <f t="shared" si="355"/>
        <v>25.199999999996063</v>
      </c>
      <c r="G2828" s="17">
        <f t="shared" si="356"/>
        <v>26.100000000019904</v>
      </c>
      <c r="H2828" s="17">
        <f t="shared" si="357"/>
        <v>25.919999999980355</v>
      </c>
      <c r="I2828" s="17">
        <f t="shared" si="358"/>
        <v>26.399999999998293</v>
      </c>
      <c r="J2828" s="17">
        <f t="shared" ref="J2828:J2891" si="359">(C2828-C2818)/((E2828-E2818)*24)</f>
        <v>28.421052631580366</v>
      </c>
      <c r="K2828" s="20" t="str">
        <f>HYPERLINK("http://maps.google.nl/maps?q="&amp;SUBSTITUTE(Tabel2[[#This Row],[lat]],",",".")&amp;","&amp;SUBSTITUTE(Tabel2[[#This Row],[lon]],",","."))</f>
        <v>http://maps.google.nl/maps?q=50.910368,5.8276</v>
      </c>
    </row>
    <row r="2829" spans="1:11" x14ac:dyDescent="0.25">
      <c r="A2829" s="12">
        <f>TIMEVALUE(MID(Tabel2[[#This Row],[ns1:time2]],12,8))</f>
        <v>0.56432870370370369</v>
      </c>
      <c r="B2829" s="13">
        <f>ROUND(6370973.27862*((2*ASIN(SQRT((SIN((RADIANS(Strava!E2828)-RADIANS(Strava!E2829))/2)^2)+COS(RADIANS(Strava!E2828))*COS(RADIANS(Strava!E2829))*(SIN((RADIANS(Strava!F2828)-RADIANS(Strava!F2829))/2)^2))))),0)</f>
        <v>22</v>
      </c>
      <c r="C2829" s="14">
        <f t="shared" si="352"/>
        <v>43.114000000000289</v>
      </c>
      <c r="D2829" s="12">
        <f t="shared" si="353"/>
        <v>3.472222222222765E-5</v>
      </c>
      <c r="E2829" s="12">
        <f t="shared" si="354"/>
        <v>0.10238425925925926</v>
      </c>
      <c r="F2829" s="15">
        <f t="shared" si="355"/>
        <v>26.39999999999587</v>
      </c>
      <c r="G2829" s="15">
        <f t="shared" si="356"/>
        <v>25.799999999995524</v>
      </c>
      <c r="H2829" s="15">
        <f t="shared" si="357"/>
        <v>26.228571428580302</v>
      </c>
      <c r="I2829" s="15">
        <f t="shared" si="358"/>
        <v>26.09999999998541</v>
      </c>
      <c r="J2829" s="15">
        <f t="shared" si="359"/>
        <v>28.114285714281571</v>
      </c>
      <c r="K2829" s="21" t="str">
        <f>HYPERLINK("http://maps.google.nl/maps?q="&amp;SUBSTITUTE(Tabel2[[#This Row],[lat]],",",".")&amp;","&amp;SUBSTITUTE(Tabel2[[#This Row],[lon]],",","."))</f>
        <v>http://maps.google.nl/maps?q=50.910515,5.827804</v>
      </c>
    </row>
    <row r="2830" spans="1:11" x14ac:dyDescent="0.25">
      <c r="A2830" s="8">
        <f>TIMEVALUE(MID(Tabel2[[#This Row],[ns1:time2]],12,8))</f>
        <v>0.56435185185185188</v>
      </c>
      <c r="B2830" s="13">
        <f>ROUND(6370973.27862*((2*ASIN(SQRT((SIN((RADIANS(Strava!E2829)-RADIANS(Strava!E2830))/2)^2)+COS(RADIANS(Strava!E2829))*COS(RADIANS(Strava!E2830))*(SIN((RADIANS(Strava!F2829)-RADIANS(Strava!F2830))/2)^2))))),0)</f>
        <v>15</v>
      </c>
      <c r="C2830" s="10">
        <f t="shared" si="352"/>
        <v>43.129000000000289</v>
      </c>
      <c r="D2830" s="8">
        <f t="shared" si="353"/>
        <v>2.3148148148188774E-5</v>
      </c>
      <c r="E2830" s="8">
        <f t="shared" si="354"/>
        <v>0.10240740740740745</v>
      </c>
      <c r="F2830" s="17">
        <f t="shared" si="355"/>
        <v>26.999999999952614</v>
      </c>
      <c r="G2830" s="17">
        <f t="shared" si="356"/>
        <v>26.639999999978105</v>
      </c>
      <c r="H2830" s="17">
        <f t="shared" si="357"/>
        <v>26.09999999998541</v>
      </c>
      <c r="I2830" s="17">
        <f t="shared" si="358"/>
        <v>26.399999999996872</v>
      </c>
      <c r="J2830" s="17">
        <f t="shared" si="359"/>
        <v>27.981818181817772</v>
      </c>
      <c r="K2830" s="20" t="str">
        <f>HYPERLINK("http://maps.google.nl/maps?q="&amp;SUBSTITUTE(Tabel2[[#This Row],[lat]],",",".")&amp;","&amp;SUBSTITUTE(Tabel2[[#This Row],[lon]],",","."))</f>
        <v>http://maps.google.nl/maps?q=50.910619,5.827929</v>
      </c>
    </row>
    <row r="2831" spans="1:11" x14ac:dyDescent="0.25">
      <c r="A2831" s="12">
        <f>TIMEVALUE(MID(Tabel2[[#This Row],[ns1:time2]],12,8))</f>
        <v>0.56443287037037038</v>
      </c>
      <c r="B2831" s="13">
        <f>ROUND(6370973.27862*((2*ASIN(SQRT((SIN((RADIANS(Strava!E2830)-RADIANS(Strava!E2831))/2)^2)+COS(RADIANS(Strava!E2830))*COS(RADIANS(Strava!E2831))*(SIN((RADIANS(Strava!F2830)-RADIANS(Strava!F2831))/2)^2))))),0)</f>
        <v>51</v>
      </c>
      <c r="C2831" s="14">
        <f t="shared" si="352"/>
        <v>43.180000000000291</v>
      </c>
      <c r="D2831" s="12">
        <f t="shared" si="353"/>
        <v>8.1018518518494176E-5</v>
      </c>
      <c r="E2831" s="12">
        <f t="shared" si="354"/>
        <v>0.10248842592592594</v>
      </c>
      <c r="F2831" s="15">
        <f t="shared" si="355"/>
        <v>26.228571428579308</v>
      </c>
      <c r="G2831" s="15">
        <f t="shared" si="356"/>
        <v>26.399999999996872</v>
      </c>
      <c r="H2831" s="15">
        <f t="shared" si="357"/>
        <v>26.399999999996162</v>
      </c>
      <c r="I2831" s="15">
        <f t="shared" si="358"/>
        <v>26.159999999996334</v>
      </c>
      <c r="J2831" s="15">
        <f t="shared" si="359"/>
        <v>27.2769230769259</v>
      </c>
      <c r="K2831" s="21" t="str">
        <f>HYPERLINK("http://maps.google.nl/maps?q="&amp;SUBSTITUTE(Tabel2[[#This Row],[lat]],",",".")&amp;","&amp;SUBSTITUTE(Tabel2[[#This Row],[lon]],",","."))</f>
        <v>http://maps.google.nl/maps?q=50.910943,5.828443</v>
      </c>
    </row>
    <row r="2832" spans="1:11" x14ac:dyDescent="0.25">
      <c r="A2832" s="8">
        <f>TIMEVALUE(MID(Tabel2[[#This Row],[ns1:time2]],12,8))</f>
        <v>0.5644675925925926</v>
      </c>
      <c r="B2832" s="13">
        <f>ROUND(6370973.27862*((2*ASIN(SQRT((SIN((RADIANS(Strava!E2831)-RADIANS(Strava!E2832))/2)^2)+COS(RADIANS(Strava!E2831))*COS(RADIANS(Strava!E2832))*(SIN((RADIANS(Strava!F2831)-RADIANS(Strava!F2832))/2)^2))))),0)</f>
        <v>21</v>
      </c>
      <c r="C2832" s="10">
        <f t="shared" si="352"/>
        <v>43.201000000000292</v>
      </c>
      <c r="D2832" s="8">
        <f t="shared" si="353"/>
        <v>3.472222222222765E-5</v>
      </c>
      <c r="E2832" s="8">
        <f t="shared" si="354"/>
        <v>0.10252314814814817</v>
      </c>
      <c r="F2832" s="17">
        <f t="shared" si="355"/>
        <v>25.199999999996063</v>
      </c>
      <c r="G2832" s="17">
        <f t="shared" si="356"/>
        <v>25.920000000005217</v>
      </c>
      <c r="H2832" s="17">
        <f t="shared" si="357"/>
        <v>26.099999999996911</v>
      </c>
      <c r="I2832" s="17">
        <f t="shared" si="358"/>
        <v>26.159999999996334</v>
      </c>
      <c r="J2832" s="17">
        <f t="shared" si="359"/>
        <v>26.549999999996857</v>
      </c>
      <c r="K2832" s="20" t="str">
        <f>HYPERLINK("http://maps.google.nl/maps?q="&amp;SUBSTITUTE(Tabel2[[#This Row],[lat]],",",".")&amp;","&amp;SUBSTITUTE(Tabel2[[#This Row],[lon]],",","."))</f>
        <v>http://maps.google.nl/maps?q=50.91105,5.828686</v>
      </c>
    </row>
    <row r="2833" spans="1:11" x14ac:dyDescent="0.25">
      <c r="A2833" s="12">
        <f>TIMEVALUE(MID(Tabel2[[#This Row],[ns1:time2]],12,8))</f>
        <v>0.56449074074074079</v>
      </c>
      <c r="B2833" s="13">
        <f>ROUND(6370973.27862*((2*ASIN(SQRT((SIN((RADIANS(Strava!E2832)-RADIANS(Strava!E2833))/2)^2)+COS(RADIANS(Strava!E2832))*COS(RADIANS(Strava!E2833))*(SIN((RADIANS(Strava!F2832)-RADIANS(Strava!F2833))/2)^2))))),0)</f>
        <v>13</v>
      </c>
      <c r="C2833" s="14">
        <f t="shared" si="352"/>
        <v>43.21400000000029</v>
      </c>
      <c r="D2833" s="12">
        <f t="shared" si="353"/>
        <v>2.3148148148188774E-5</v>
      </c>
      <c r="E2833" s="12">
        <f t="shared" si="354"/>
        <v>0.10254629629629636</v>
      </c>
      <c r="F2833" s="15">
        <f t="shared" si="355"/>
        <v>23.399999999958929</v>
      </c>
      <c r="G2833" s="15">
        <f t="shared" si="356"/>
        <v>24.479999999979739</v>
      </c>
      <c r="H2833" s="15">
        <f t="shared" si="357"/>
        <v>25.49999999999627</v>
      </c>
      <c r="I2833" s="15">
        <f t="shared" si="358"/>
        <v>25.714285714276187</v>
      </c>
      <c r="J2833" s="15">
        <f t="shared" si="359"/>
        <v>26.099999999996911</v>
      </c>
      <c r="K2833" s="21" t="str">
        <f>HYPERLINK("http://maps.google.nl/maps?q="&amp;SUBSTITUTE(Tabel2[[#This Row],[lat]],",",".")&amp;","&amp;SUBSTITUTE(Tabel2[[#This Row],[lon]],",","."))</f>
        <v>http://maps.google.nl/maps?q=50.911095,5.82886</v>
      </c>
    </row>
    <row r="2834" spans="1:11" x14ac:dyDescent="0.25">
      <c r="A2834" s="8">
        <f>TIMEVALUE(MID(Tabel2[[#This Row],[ns1:time2]],12,8))</f>
        <v>0.56452546296296291</v>
      </c>
      <c r="B2834" s="13">
        <f>ROUND(6370973.27862*((2*ASIN(SQRT((SIN((RADIANS(Strava!E2833)-RADIANS(Strava!E2834))/2)^2)+COS(RADIANS(Strava!E2833))*COS(RADIANS(Strava!E2834))*(SIN((RADIANS(Strava!F2833)-RADIANS(Strava!F2834))/2)^2))))),0)</f>
        <v>19</v>
      </c>
      <c r="C2834" s="10">
        <f t="shared" si="352"/>
        <v>43.233000000000288</v>
      </c>
      <c r="D2834" s="8">
        <f t="shared" si="353"/>
        <v>3.4722222222116628E-5</v>
      </c>
      <c r="E2834" s="8">
        <f t="shared" si="354"/>
        <v>0.10258101851851847</v>
      </c>
      <c r="F2834" s="17">
        <f t="shared" si="355"/>
        <v>22.800000000069335</v>
      </c>
      <c r="G2834" s="17">
        <f t="shared" si="356"/>
        <v>23.04000000002333</v>
      </c>
      <c r="H2834" s="17">
        <f t="shared" si="357"/>
        <v>23.850000000014109</v>
      </c>
      <c r="I2834" s="17">
        <f t="shared" si="358"/>
        <v>24.96000000001187</v>
      </c>
      <c r="J2834" s="17">
        <f t="shared" si="359"/>
        <v>25.615384615387228</v>
      </c>
      <c r="K2834" s="20" t="str">
        <f>HYPERLINK("http://maps.google.nl/maps?q="&amp;SUBSTITUTE(Tabel2[[#This Row],[lat]],",",".")&amp;","&amp;SUBSTITUTE(Tabel2[[#This Row],[lon]],",","."))</f>
        <v>http://maps.google.nl/maps?q=50.91114,5.829124</v>
      </c>
    </row>
    <row r="2835" spans="1:11" x14ac:dyDescent="0.25">
      <c r="A2835" s="12">
        <f>TIMEVALUE(MID(Tabel2[[#This Row],[ns1:time2]],12,8))</f>
        <v>0.56453703703703706</v>
      </c>
      <c r="B2835" s="13">
        <f>ROUND(6370973.27862*((2*ASIN(SQRT((SIN((RADIANS(Strava!E2834)-RADIANS(Strava!E2835))/2)^2)+COS(RADIANS(Strava!E2834))*COS(RADIANS(Strava!E2835))*(SIN((RADIANS(Strava!F2834)-RADIANS(Strava!F2835))/2)^2))))),0)</f>
        <v>6</v>
      </c>
      <c r="C2835" s="14">
        <f t="shared" si="352"/>
        <v>43.239000000000289</v>
      </c>
      <c r="D2835" s="12">
        <f t="shared" si="353"/>
        <v>1.1574074074149898E-5</v>
      </c>
      <c r="E2835" s="12">
        <f t="shared" si="354"/>
        <v>0.10259259259259262</v>
      </c>
      <c r="F2835" s="15">
        <f t="shared" si="355"/>
        <v>21.599999999858493</v>
      </c>
      <c r="G2835" s="15">
        <f t="shared" si="356"/>
        <v>22.500000000013188</v>
      </c>
      <c r="H2835" s="15">
        <f t="shared" si="357"/>
        <v>22.799999999994458</v>
      </c>
      <c r="I2835" s="15">
        <f t="shared" si="358"/>
        <v>23.599999999995312</v>
      </c>
      <c r="J2835" s="15">
        <f t="shared" si="359"/>
        <v>25.338461538454439</v>
      </c>
      <c r="K2835" s="21" t="str">
        <f>HYPERLINK("http://maps.google.nl/maps?q="&amp;SUBSTITUTE(Tabel2[[#This Row],[lat]],",",".")&amp;","&amp;SUBSTITUTE(Tabel2[[#This Row],[lon]],",","."))</f>
        <v>http://maps.google.nl/maps?q=50.911155,5.829209</v>
      </c>
    </row>
    <row r="2836" spans="1:11" x14ac:dyDescent="0.25">
      <c r="A2836" s="8">
        <f>TIMEVALUE(MID(Tabel2[[#This Row],[ns1:time2]],12,8))</f>
        <v>0.5645486111111111</v>
      </c>
      <c r="B2836" s="13">
        <f>ROUND(6370973.27862*((2*ASIN(SQRT((SIN((RADIANS(Strava!E2835)-RADIANS(Strava!E2836))/2)^2)+COS(RADIANS(Strava!E2835))*COS(RADIANS(Strava!E2836))*(SIN((RADIANS(Strava!F2835)-RADIANS(Strava!F2836))/2)^2))))),0)</f>
        <v>6</v>
      </c>
      <c r="C2836" s="10">
        <f t="shared" si="352"/>
        <v>43.245000000000289</v>
      </c>
      <c r="D2836" s="8">
        <f t="shared" si="353"/>
        <v>1.1574074074038876E-5</v>
      </c>
      <c r="E2836" s="8">
        <f t="shared" si="354"/>
        <v>0.10260416666666666</v>
      </c>
      <c r="F2836" s="17">
        <f t="shared" si="355"/>
        <v>21.600000000065688</v>
      </c>
      <c r="G2836" s="17">
        <f t="shared" si="356"/>
        <v>21.599999999962911</v>
      </c>
      <c r="H2836" s="17">
        <f t="shared" si="357"/>
        <v>22.320000000024198</v>
      </c>
      <c r="I2836" s="17">
        <f t="shared" si="358"/>
        <v>22.628571428576649</v>
      </c>
      <c r="J2836" s="17">
        <f t="shared" si="359"/>
        <v>25.200000000002557</v>
      </c>
      <c r="K2836" s="20" t="str">
        <f>HYPERLINK("http://maps.google.nl/maps?q="&amp;SUBSTITUTE(Tabel2[[#This Row],[lat]],",",".")&amp;","&amp;SUBSTITUTE(Tabel2[[#This Row],[lon]],",","."))</f>
        <v>http://maps.google.nl/maps?q=50.911168,5.829298</v>
      </c>
    </row>
    <row r="2837" spans="1:11" x14ac:dyDescent="0.25">
      <c r="A2837" s="12">
        <f>TIMEVALUE(MID(Tabel2[[#This Row],[ns1:time2]],12,8))</f>
        <v>0.56456018518518525</v>
      </c>
      <c r="B2837" s="13">
        <f>ROUND(6370973.27862*((2*ASIN(SQRT((SIN((RADIANS(Strava!E2836)-RADIANS(Strava!E2837))/2)^2)+COS(RADIANS(Strava!E2836))*COS(RADIANS(Strava!E2837))*(SIN((RADIANS(Strava!F2836)-RADIANS(Strava!F2837))/2)^2))))),0)</f>
        <v>6</v>
      </c>
      <c r="C2837" s="14">
        <f t="shared" si="352"/>
        <v>43.251000000000289</v>
      </c>
      <c r="D2837" s="12">
        <f t="shared" si="353"/>
        <v>1.1574074074149898E-5</v>
      </c>
      <c r="E2837" s="12">
        <f t="shared" si="354"/>
        <v>0.10261574074074081</v>
      </c>
      <c r="F2837" s="15">
        <f t="shared" si="355"/>
        <v>21.599999999858493</v>
      </c>
      <c r="G2837" s="15">
        <f t="shared" si="356"/>
        <v>21.599999999962911</v>
      </c>
      <c r="H2837" s="15">
        <f t="shared" si="357"/>
        <v>21.599999999928379</v>
      </c>
      <c r="I2837" s="15">
        <f t="shared" si="358"/>
        <v>22.199999999995949</v>
      </c>
      <c r="J2837" s="15">
        <f t="shared" si="359"/>
        <v>24.923076923069925</v>
      </c>
      <c r="K2837" s="21" t="str">
        <f>HYPERLINK("http://maps.google.nl/maps?q="&amp;SUBSTITUTE(Tabel2[[#This Row],[lat]],",",".")&amp;","&amp;SUBSTITUTE(Tabel2[[#This Row],[lon]],",","."))</f>
        <v>http://maps.google.nl/maps?q=50.911179,5.829382</v>
      </c>
    </row>
    <row r="2838" spans="1:11" x14ac:dyDescent="0.25">
      <c r="A2838" s="8">
        <f>TIMEVALUE(MID(Tabel2[[#This Row],[ns1:time2]],12,8))</f>
        <v>0.56457175925925929</v>
      </c>
      <c r="B2838" s="13">
        <f>ROUND(6370973.27862*((2*ASIN(SQRT((SIN((RADIANS(Strava!E2837)-RADIANS(Strava!E2838))/2)^2)+COS(RADIANS(Strava!E2837))*COS(RADIANS(Strava!E2838))*(SIN((RADIANS(Strava!F2837)-RADIANS(Strava!F2838))/2)^2))))),0)</f>
        <v>6</v>
      </c>
      <c r="C2838" s="10">
        <f t="shared" si="352"/>
        <v>43.257000000000289</v>
      </c>
      <c r="D2838" s="8">
        <f t="shared" si="353"/>
        <v>1.1574074074038876E-5</v>
      </c>
      <c r="E2838" s="8">
        <f t="shared" si="354"/>
        <v>0.10262731481481485</v>
      </c>
      <c r="F2838" s="17">
        <f t="shared" si="355"/>
        <v>21.600000000065688</v>
      </c>
      <c r="G2838" s="17">
        <f t="shared" si="356"/>
        <v>21.599999999962911</v>
      </c>
      <c r="H2838" s="17">
        <f t="shared" si="357"/>
        <v>21.599999999997443</v>
      </c>
      <c r="I2838" s="17">
        <f t="shared" si="358"/>
        <v>21.599999999962911</v>
      </c>
      <c r="J2838" s="17">
        <f t="shared" si="359"/>
        <v>24.749999999996003</v>
      </c>
      <c r="K2838" s="20" t="str">
        <f>HYPERLINK("http://maps.google.nl/maps?q="&amp;SUBSTITUTE(Tabel2[[#This Row],[lat]],",",".")&amp;","&amp;SUBSTITUTE(Tabel2[[#This Row],[lon]],",","."))</f>
        <v>http://maps.google.nl/maps?q=50.911184,5.829464</v>
      </c>
    </row>
    <row r="2839" spans="1:11" x14ac:dyDescent="0.25">
      <c r="A2839" s="12">
        <f>TIMEVALUE(MID(Tabel2[[#This Row],[ns1:time2]],12,8))</f>
        <v>0.5646296296296297</v>
      </c>
      <c r="B2839" s="13">
        <f>ROUND(6370973.27862*((2*ASIN(SQRT((SIN((RADIANS(Strava!E2838)-RADIANS(Strava!E2839))/2)^2)+COS(RADIANS(Strava!E2838))*COS(RADIANS(Strava!E2839))*(SIN((RADIANS(Strava!F2838)-RADIANS(Strava!F2839))/2)^2))))),0)</f>
        <v>30</v>
      </c>
      <c r="C2839" s="14">
        <f t="shared" si="352"/>
        <v>43.28700000000029</v>
      </c>
      <c r="D2839" s="12">
        <f t="shared" si="353"/>
        <v>5.7870370370416424E-5</v>
      </c>
      <c r="E2839" s="12">
        <f t="shared" si="354"/>
        <v>0.10268518518518527</v>
      </c>
      <c r="F2839" s="15">
        <f t="shared" si="355"/>
        <v>21.59999999998281</v>
      </c>
      <c r="G2839" s="15">
        <f t="shared" si="356"/>
        <v>21.599999999997443</v>
      </c>
      <c r="H2839" s="15">
        <f t="shared" si="357"/>
        <v>21.599999999977708</v>
      </c>
      <c r="I2839" s="15">
        <f t="shared" si="358"/>
        <v>21.59999999998881</v>
      </c>
      <c r="J2839" s="15">
        <f t="shared" si="359"/>
        <v>23.953846153839716</v>
      </c>
      <c r="K2839" s="21" t="str">
        <f>HYPERLINK("http://maps.google.nl/maps?q="&amp;SUBSTITUTE(Tabel2[[#This Row],[lat]],",",".")&amp;","&amp;SUBSTITUTE(Tabel2[[#This Row],[lon]],",","."))</f>
        <v>http://maps.google.nl/maps?q=50.911159,5.829897</v>
      </c>
    </row>
    <row r="2840" spans="1:11" x14ac:dyDescent="0.25">
      <c r="A2840" s="8">
        <f>TIMEVALUE(MID(Tabel2[[#This Row],[ns1:time2]],12,8))</f>
        <v>0.56465277777777778</v>
      </c>
      <c r="B2840" s="13">
        <f>ROUND(6370973.27862*((2*ASIN(SQRT((SIN((RADIANS(Strava!E2839)-RADIANS(Strava!E2840))/2)^2)+COS(RADIANS(Strava!E2839))*COS(RADIANS(Strava!E2840))*(SIN((RADIANS(Strava!F2839)-RADIANS(Strava!F2840))/2)^2))))),0)</f>
        <v>13</v>
      </c>
      <c r="C2840" s="10">
        <f t="shared" si="352"/>
        <v>43.300000000000288</v>
      </c>
      <c r="D2840" s="8">
        <f t="shared" si="353"/>
        <v>2.3148148148077752E-5</v>
      </c>
      <c r="E2840" s="8">
        <f t="shared" si="354"/>
        <v>0.10270833333333335</v>
      </c>
      <c r="F2840" s="17">
        <f t="shared" si="355"/>
        <v>23.400000000071159</v>
      </c>
      <c r="G2840" s="17">
        <f t="shared" si="356"/>
        <v>22.114285714291977</v>
      </c>
      <c r="H2840" s="17">
        <f t="shared" si="357"/>
        <v>22.050000000013949</v>
      </c>
      <c r="I2840" s="17">
        <f t="shared" si="358"/>
        <v>21.999999999996447</v>
      </c>
      <c r="J2840" s="17">
        <f t="shared" si="359"/>
        <v>23.676923076925114</v>
      </c>
      <c r="K2840" s="20" t="str">
        <f>HYPERLINK("http://maps.google.nl/maps?q="&amp;SUBSTITUTE(Tabel2[[#This Row],[lat]],",",".")&amp;","&amp;SUBSTITUTE(Tabel2[[#This Row],[lon]],",","."))</f>
        <v>http://maps.google.nl/maps?q=50.91117,5.830076</v>
      </c>
    </row>
    <row r="2841" spans="1:11" x14ac:dyDescent="0.25">
      <c r="A2841" s="12">
        <f>TIMEVALUE(MID(Tabel2[[#This Row],[ns1:time2]],12,8))</f>
        <v>0.56467592592592586</v>
      </c>
      <c r="B2841" s="13">
        <f>ROUND(6370973.27862*((2*ASIN(SQRT((SIN((RADIANS(Strava!E2840)-RADIANS(Strava!E2841))/2)^2)+COS(RADIANS(Strava!E2840))*COS(RADIANS(Strava!E2841))*(SIN((RADIANS(Strava!F2840)-RADIANS(Strava!F2841))/2)^2))))),0)</f>
        <v>13</v>
      </c>
      <c r="C2841" s="14">
        <f t="shared" si="352"/>
        <v>43.313000000000287</v>
      </c>
      <c r="D2841" s="12">
        <f t="shared" si="353"/>
        <v>2.3148148148077752E-5</v>
      </c>
      <c r="E2841" s="12">
        <f t="shared" si="354"/>
        <v>0.10273148148148142</v>
      </c>
      <c r="F2841" s="15">
        <f t="shared" si="355"/>
        <v>23.400000000071159</v>
      </c>
      <c r="G2841" s="15">
        <f t="shared" si="356"/>
        <v>23.400000000067784</v>
      </c>
      <c r="H2841" s="15">
        <f t="shared" si="357"/>
        <v>22.400000000019325</v>
      </c>
      <c r="I2841" s="15">
        <f t="shared" si="358"/>
        <v>22.320000000024198</v>
      </c>
      <c r="J2841" s="15">
        <f t="shared" si="359"/>
        <v>22.80000000000609</v>
      </c>
      <c r="K2841" s="21" t="str">
        <f>HYPERLINK("http://maps.google.nl/maps?q="&amp;SUBSTITUTE(Tabel2[[#This Row],[lat]],",",".")&amp;","&amp;SUBSTITUTE(Tabel2[[#This Row],[lon]],",","."))</f>
        <v>http://maps.google.nl/maps?q=50.911204,5.830257</v>
      </c>
    </row>
    <row r="2842" spans="1:11" x14ac:dyDescent="0.25">
      <c r="A2842" s="8">
        <f>TIMEVALUE(MID(Tabel2[[#This Row],[ns1:time2]],12,8))</f>
        <v>0.56468750000000001</v>
      </c>
      <c r="B2842" s="13">
        <f>ROUND(6370973.27862*((2*ASIN(SQRT((SIN((RADIANS(Strava!E2841)-RADIANS(Strava!E2842))/2)^2)+COS(RADIANS(Strava!E2841))*COS(RADIANS(Strava!E2842))*(SIN((RADIANS(Strava!F2841)-RADIANS(Strava!F2842))/2)^2))))),0)</f>
        <v>7</v>
      </c>
      <c r="C2842" s="10">
        <f t="shared" si="352"/>
        <v>43.320000000000285</v>
      </c>
      <c r="D2842" s="8">
        <f t="shared" si="353"/>
        <v>1.1574074074149898E-5</v>
      </c>
      <c r="E2842" s="8">
        <f t="shared" si="354"/>
        <v>0.10274305555555557</v>
      </c>
      <c r="F2842" s="17">
        <f t="shared" si="355"/>
        <v>25.199999999834912</v>
      </c>
      <c r="G2842" s="17">
        <f t="shared" si="356"/>
        <v>23.999999999991473</v>
      </c>
      <c r="H2842" s="17">
        <f t="shared" si="357"/>
        <v>23.760000000022458</v>
      </c>
      <c r="I2842" s="17">
        <f t="shared" si="358"/>
        <v>22.680000000002007</v>
      </c>
      <c r="J2842" s="17">
        <f t="shared" si="359"/>
        <v>22.547368421051512</v>
      </c>
      <c r="K2842" s="20" t="str">
        <f>HYPERLINK("http://maps.google.nl/maps?q="&amp;SUBSTITUTE(Tabel2[[#This Row],[lat]],",",".")&amp;","&amp;SUBSTITUTE(Tabel2[[#This Row],[lon]],",","."))</f>
        <v>http://maps.google.nl/maps?q=50.911222,5.83035</v>
      </c>
    </row>
    <row r="2843" spans="1:11" x14ac:dyDescent="0.25">
      <c r="A2843" s="12">
        <f>TIMEVALUE(MID(Tabel2[[#This Row],[ns1:time2]],12,8))</f>
        <v>0.56469907407407405</v>
      </c>
      <c r="B2843" s="13">
        <f>ROUND(6370973.27862*((2*ASIN(SQRT((SIN((RADIANS(Strava!E2842)-RADIANS(Strava!E2843))/2)^2)+COS(RADIANS(Strava!E2842))*COS(RADIANS(Strava!E2843))*(SIN((RADIANS(Strava!F2842)-RADIANS(Strava!F2843))/2)^2))))),0)</f>
        <v>7</v>
      </c>
      <c r="C2843" s="14">
        <f t="shared" si="352"/>
        <v>43.327000000000282</v>
      </c>
      <c r="D2843" s="12">
        <f t="shared" si="353"/>
        <v>1.1574074074038876E-5</v>
      </c>
      <c r="E2843" s="12">
        <f t="shared" si="354"/>
        <v>0.10275462962962961</v>
      </c>
      <c r="F2843" s="15">
        <f t="shared" si="355"/>
        <v>25.200000000076638</v>
      </c>
      <c r="G2843" s="15">
        <f t="shared" si="356"/>
        <v>25.199999999948201</v>
      </c>
      <c r="H2843" s="15">
        <f t="shared" si="357"/>
        <v>24.300000000010151</v>
      </c>
      <c r="I2843" s="15">
        <f t="shared" si="358"/>
        <v>24.000000000029843</v>
      </c>
      <c r="J2843" s="15">
        <f t="shared" si="359"/>
        <v>22.600000000007</v>
      </c>
      <c r="K2843" s="21" t="str">
        <f>HYPERLINK("http://maps.google.nl/maps?q="&amp;SUBSTITUTE(Tabel2[[#This Row],[lat]],",",".")&amp;","&amp;SUBSTITUTE(Tabel2[[#This Row],[lon]],",","."))</f>
        <v>http://maps.google.nl/maps?q=50.91124,5.830442</v>
      </c>
    </row>
    <row r="2844" spans="1:11" x14ac:dyDescent="0.25">
      <c r="A2844" s="8">
        <f>TIMEVALUE(MID(Tabel2[[#This Row],[ns1:time2]],12,8))</f>
        <v>0.5647106481481482</v>
      </c>
      <c r="B2844" s="13">
        <f>ROUND(6370973.27862*((2*ASIN(SQRT((SIN((RADIANS(Strava!E2843)-RADIANS(Strava!E2844))/2)^2)+COS(RADIANS(Strava!E2843))*COS(RADIANS(Strava!E2844))*(SIN((RADIANS(Strava!F2843)-RADIANS(Strava!F2844))/2)^2))))),0)</f>
        <v>7</v>
      </c>
      <c r="C2844" s="10">
        <f t="shared" si="352"/>
        <v>43.33400000000028</v>
      </c>
      <c r="D2844" s="8">
        <f t="shared" si="353"/>
        <v>1.1574074074149898E-5</v>
      </c>
      <c r="E2844" s="8">
        <f t="shared" si="354"/>
        <v>0.10276620370370376</v>
      </c>
      <c r="F2844" s="17">
        <f t="shared" si="355"/>
        <v>25.199999999834912</v>
      </c>
      <c r="G2844" s="17">
        <f t="shared" si="356"/>
        <v>25.199999999948201</v>
      </c>
      <c r="H2844" s="17">
        <f t="shared" si="357"/>
        <v>25.199999999907913</v>
      </c>
      <c r="I2844" s="17">
        <f t="shared" si="358"/>
        <v>24.479999999974623</v>
      </c>
      <c r="J2844" s="17">
        <f t="shared" si="359"/>
        <v>22.724999999985563</v>
      </c>
      <c r="K2844" s="20" t="str">
        <f>HYPERLINK("http://maps.google.nl/maps?q="&amp;SUBSTITUTE(Tabel2[[#This Row],[lat]],",",".")&amp;","&amp;SUBSTITUTE(Tabel2[[#This Row],[lon]],",","."))</f>
        <v>http://maps.google.nl/maps?q=50.911257,5.830532</v>
      </c>
    </row>
    <row r="2845" spans="1:11" x14ac:dyDescent="0.25">
      <c r="A2845" s="12">
        <f>TIMEVALUE(MID(Tabel2[[#This Row],[ns1:time2]],12,8))</f>
        <v>0.56472222222222224</v>
      </c>
      <c r="B2845" s="13">
        <f>ROUND(6370973.27862*((2*ASIN(SQRT((SIN((RADIANS(Strava!E2844)-RADIANS(Strava!E2845))/2)^2)+COS(RADIANS(Strava!E2844))*COS(RADIANS(Strava!E2845))*(SIN((RADIANS(Strava!F2844)-RADIANS(Strava!F2845))/2)^2))))),0)</f>
        <v>7</v>
      </c>
      <c r="C2845" s="14">
        <f t="shared" si="352"/>
        <v>43.341000000000278</v>
      </c>
      <c r="D2845" s="12">
        <f t="shared" si="353"/>
        <v>1.1574074074038876E-5</v>
      </c>
      <c r="E2845" s="12">
        <f t="shared" si="354"/>
        <v>0.1027777777777778</v>
      </c>
      <c r="F2845" s="15">
        <f t="shared" si="355"/>
        <v>25.200000000076638</v>
      </c>
      <c r="G2845" s="15">
        <f t="shared" si="356"/>
        <v>25.199999999948201</v>
      </c>
      <c r="H2845" s="15">
        <f t="shared" si="357"/>
        <v>25.199999999988488</v>
      </c>
      <c r="I2845" s="15">
        <f t="shared" si="358"/>
        <v>25.199999999948201</v>
      </c>
      <c r="J2845" s="15">
        <f t="shared" si="359"/>
        <v>22.949999999998671</v>
      </c>
      <c r="K2845" s="21" t="str">
        <f>HYPERLINK("http://maps.google.nl/maps?q="&amp;SUBSTITUTE(Tabel2[[#This Row],[lat]],",",".")&amp;","&amp;SUBSTITUTE(Tabel2[[#This Row],[lon]],",","."))</f>
        <v>http://maps.google.nl/maps?q=50.911278,5.830624</v>
      </c>
    </row>
    <row r="2846" spans="1:11" x14ac:dyDescent="0.25">
      <c r="A2846" s="8">
        <f>TIMEVALUE(MID(Tabel2[[#This Row],[ns1:time2]],12,8))</f>
        <v>0.56478009259259265</v>
      </c>
      <c r="B2846" s="13">
        <f>ROUND(6370973.27862*((2*ASIN(SQRT((SIN((RADIANS(Strava!E2845)-RADIANS(Strava!E2846))/2)^2)+COS(RADIANS(Strava!E2845))*COS(RADIANS(Strava!E2846))*(SIN((RADIANS(Strava!F2845)-RADIANS(Strava!F2846))/2)^2))))),0)</f>
        <v>35</v>
      </c>
      <c r="C2846" s="10">
        <f t="shared" si="352"/>
        <v>43.376000000000275</v>
      </c>
      <c r="D2846" s="8">
        <f t="shared" si="353"/>
        <v>5.7870370370416424E-5</v>
      </c>
      <c r="E2846" s="8">
        <f t="shared" si="354"/>
        <v>0.10283564814814822</v>
      </c>
      <c r="F2846" s="17">
        <f t="shared" si="355"/>
        <v>25.199999999979948</v>
      </c>
      <c r="G2846" s="17">
        <f t="shared" si="356"/>
        <v>25.199999999992752</v>
      </c>
      <c r="H2846" s="17">
        <f t="shared" si="357"/>
        <v>25.199999999969123</v>
      </c>
      <c r="I2846" s="17">
        <f t="shared" si="358"/>
        <v>25.199999999981614</v>
      </c>
      <c r="J2846" s="17">
        <f t="shared" si="359"/>
        <v>23.579999999990026</v>
      </c>
      <c r="K2846" s="20" t="str">
        <f>HYPERLINK("http://maps.google.nl/maps?q="&amp;SUBSTITUTE(Tabel2[[#This Row],[lat]],",",".")&amp;","&amp;SUBSTITUTE(Tabel2[[#This Row],[lon]],",","."))</f>
        <v>http://maps.google.nl/maps?q=50.911359,5.831102</v>
      </c>
    </row>
    <row r="2847" spans="1:11" x14ac:dyDescent="0.25">
      <c r="A2847" s="12">
        <f>TIMEVALUE(MID(Tabel2[[#This Row],[ns1:time2]],12,8))</f>
        <v>0.56487268518518519</v>
      </c>
      <c r="B2847" s="13">
        <f>ROUND(6370973.27862*((2*ASIN(SQRT((SIN((RADIANS(Strava!E2846)-RADIANS(Strava!E2847))/2)^2)+COS(RADIANS(Strava!E2846))*COS(RADIANS(Strava!E2847))*(SIN((RADIANS(Strava!F2846)-RADIANS(Strava!F2847))/2)^2))))),0)</f>
        <v>55</v>
      </c>
      <c r="C2847" s="14">
        <f t="shared" si="352"/>
        <v>43.431000000000274</v>
      </c>
      <c r="D2847" s="12">
        <f t="shared" si="353"/>
        <v>9.2592592592533052E-5</v>
      </c>
      <c r="E2847" s="12">
        <f t="shared" si="354"/>
        <v>0.10292824074074075</v>
      </c>
      <c r="F2847" s="15">
        <f t="shared" si="355"/>
        <v>24.750000000015916</v>
      </c>
      <c r="G2847" s="15">
        <f t="shared" si="356"/>
        <v>24.923076923078135</v>
      </c>
      <c r="H2847" s="15">
        <f t="shared" si="357"/>
        <v>24.942857142863147</v>
      </c>
      <c r="I2847" s="15">
        <f t="shared" si="358"/>
        <v>24.959999999994203</v>
      </c>
      <c r="J2847" s="15">
        <f t="shared" si="359"/>
        <v>24.000000000002842</v>
      </c>
      <c r="K2847" s="21" t="str">
        <f>HYPERLINK("http://maps.google.nl/maps?q="&amp;SUBSTITUTE(Tabel2[[#This Row],[lat]],",",".")&amp;","&amp;SUBSTITUTE(Tabel2[[#This Row],[lon]],",","."))</f>
        <v>http://maps.google.nl/maps?q=50.911466,5.831868</v>
      </c>
    </row>
    <row r="2848" spans="1:11" x14ac:dyDescent="0.25">
      <c r="A2848" s="8">
        <f>TIMEVALUE(MID(Tabel2[[#This Row],[ns1:time2]],12,8))</f>
        <v>0.56488425925925922</v>
      </c>
      <c r="B2848" s="13">
        <f>ROUND(6370973.27862*((2*ASIN(SQRT((SIN((RADIANS(Strava!E2847)-RADIANS(Strava!E2848))/2)^2)+COS(RADIANS(Strava!E2847))*COS(RADIANS(Strava!E2848))*(SIN((RADIANS(Strava!F2847)-RADIANS(Strava!F2848))/2)^2))))),0)</f>
        <v>7</v>
      </c>
      <c r="C2848" s="10">
        <f t="shared" si="352"/>
        <v>43.438000000000272</v>
      </c>
      <c r="D2848" s="8">
        <f t="shared" si="353"/>
        <v>1.1574074074038876E-5</v>
      </c>
      <c r="E2848" s="8">
        <f t="shared" si="354"/>
        <v>0.10293981481481479</v>
      </c>
      <c r="F2848" s="17">
        <f t="shared" si="355"/>
        <v>25.200000000076638</v>
      </c>
      <c r="G2848" s="17">
        <f t="shared" si="356"/>
        <v>24.800000000021601</v>
      </c>
      <c r="H2848" s="17">
        <f t="shared" si="357"/>
        <v>24.942857142863147</v>
      </c>
      <c r="I2848" s="17">
        <f t="shared" si="358"/>
        <v>24.960000000010165</v>
      </c>
      <c r="J2848" s="17">
        <f t="shared" si="359"/>
        <v>24.133333333335891</v>
      </c>
      <c r="K2848" s="20" t="str">
        <f>HYPERLINK("http://maps.google.nl/maps?q="&amp;SUBSTITUTE(Tabel2[[#This Row],[lat]],",",".")&amp;","&amp;SUBSTITUTE(Tabel2[[#This Row],[lon]],",","."))</f>
        <v>http://maps.google.nl/maps?q=50.911479,5.831965</v>
      </c>
    </row>
    <row r="2849" spans="1:11" x14ac:dyDescent="0.25">
      <c r="A2849" s="12">
        <f>TIMEVALUE(MID(Tabel2[[#This Row],[ns1:time2]],12,8))</f>
        <v>0.56489583333333326</v>
      </c>
      <c r="B2849" s="13">
        <f>ROUND(6370973.27862*((2*ASIN(SQRT((SIN((RADIANS(Strava!E2848)-RADIANS(Strava!E2849))/2)^2)+COS(RADIANS(Strava!E2848))*COS(RADIANS(Strava!E2849))*(SIN((RADIANS(Strava!F2848)-RADIANS(Strava!F2849))/2)^2))))),0)</f>
        <v>7</v>
      </c>
      <c r="C2849" s="14">
        <f t="shared" si="352"/>
        <v>43.44500000000027</v>
      </c>
      <c r="D2849" s="12">
        <f t="shared" si="353"/>
        <v>1.1574074074038876E-5</v>
      </c>
      <c r="E2849" s="12">
        <f t="shared" si="354"/>
        <v>0.10295138888888883</v>
      </c>
      <c r="F2849" s="15">
        <f t="shared" si="355"/>
        <v>25.200000000076638</v>
      </c>
      <c r="G2849" s="15">
        <f t="shared" si="356"/>
        <v>25.200000000069064</v>
      </c>
      <c r="H2849" s="15">
        <f t="shared" si="357"/>
        <v>24.840000000026269</v>
      </c>
      <c r="I2849" s="15">
        <f t="shared" si="358"/>
        <v>24.960000000010165</v>
      </c>
      <c r="J2849" s="15">
        <f t="shared" si="359"/>
        <v>24.730434782618879</v>
      </c>
      <c r="K2849" s="21" t="str">
        <f>HYPERLINK("http://maps.google.nl/maps?q="&amp;SUBSTITUTE(Tabel2[[#This Row],[lat]],",",".")&amp;","&amp;SUBSTITUTE(Tabel2[[#This Row],[lon]],",","."))</f>
        <v>http://maps.google.nl/maps?q=50.911492,5.832059</v>
      </c>
    </row>
    <row r="2850" spans="1:11" x14ac:dyDescent="0.25">
      <c r="A2850" s="8">
        <f>TIMEVALUE(MID(Tabel2[[#This Row],[ns1:time2]],12,8))</f>
        <v>0.56490740740740741</v>
      </c>
      <c r="B2850" s="13">
        <f>ROUND(6370973.27862*((2*ASIN(SQRT((SIN((RADIANS(Strava!E2849)-RADIANS(Strava!E2850))/2)^2)+COS(RADIANS(Strava!E2849))*COS(RADIANS(Strava!E2850))*(SIN((RADIANS(Strava!F2849)-RADIANS(Strava!F2850))/2)^2))))),0)</f>
        <v>7</v>
      </c>
      <c r="C2850" s="10">
        <f t="shared" si="352"/>
        <v>43.452000000000268</v>
      </c>
      <c r="D2850" s="8">
        <f t="shared" si="353"/>
        <v>1.1574074074149898E-5</v>
      </c>
      <c r="E2850" s="8">
        <f t="shared" si="354"/>
        <v>0.10296296296296298</v>
      </c>
      <c r="F2850" s="17">
        <f t="shared" si="355"/>
        <v>25.199999999834912</v>
      </c>
      <c r="G2850" s="17">
        <f t="shared" si="356"/>
        <v>25.199999999948201</v>
      </c>
      <c r="H2850" s="17">
        <f t="shared" si="357"/>
        <v>25.199999999988488</v>
      </c>
      <c r="I2850" s="17">
        <f t="shared" si="358"/>
        <v>24.872727272735688</v>
      </c>
      <c r="J2850" s="17">
        <f t="shared" si="359"/>
        <v>24.872727272723679</v>
      </c>
      <c r="K2850" s="20" t="str">
        <f>HYPERLINK("http://maps.google.nl/maps?q="&amp;SUBSTITUTE(Tabel2[[#This Row],[lat]],",",".")&amp;","&amp;SUBSTITUTE(Tabel2[[#This Row],[lon]],",","."))</f>
        <v>http://maps.google.nl/maps?q=50.911505,5.832162</v>
      </c>
    </row>
    <row r="2851" spans="1:11" x14ac:dyDescent="0.25">
      <c r="A2851" s="12">
        <f>TIMEVALUE(MID(Tabel2[[#This Row],[ns1:time2]],12,8))</f>
        <v>0.56491898148148145</v>
      </c>
      <c r="B2851" s="13">
        <f>ROUND(6370973.27862*((2*ASIN(SQRT((SIN((RADIANS(Strava!E2850)-RADIANS(Strava!E2851))/2)^2)+COS(RADIANS(Strava!E2850))*COS(RADIANS(Strava!E2851))*(SIN((RADIANS(Strava!F2850)-RADIANS(Strava!F2851))/2)^2))))),0)</f>
        <v>7</v>
      </c>
      <c r="C2851" s="14">
        <f t="shared" si="352"/>
        <v>43.459000000000266</v>
      </c>
      <c r="D2851" s="12">
        <f t="shared" si="353"/>
        <v>1.1574074074038876E-5</v>
      </c>
      <c r="E2851" s="12">
        <f t="shared" si="354"/>
        <v>0.10297453703703702</v>
      </c>
      <c r="F2851" s="15">
        <f t="shared" si="355"/>
        <v>25.200000000076638</v>
      </c>
      <c r="G2851" s="15">
        <f t="shared" si="356"/>
        <v>25.199999999948201</v>
      </c>
      <c r="H2851" s="15">
        <f t="shared" si="357"/>
        <v>25.199999999988488</v>
      </c>
      <c r="I2851" s="15">
        <f t="shared" si="358"/>
        <v>25.200000000008632</v>
      </c>
      <c r="J2851" s="15">
        <f t="shared" si="359"/>
        <v>25.028571428564</v>
      </c>
      <c r="K2851" s="21" t="str">
        <f>HYPERLINK("http://maps.google.nl/maps?q="&amp;SUBSTITUTE(Tabel2[[#This Row],[lat]],",",".")&amp;","&amp;SUBSTITUTE(Tabel2[[#This Row],[lon]],",","."))</f>
        <v>http://maps.google.nl/maps?q=50.911517,5.832255</v>
      </c>
    </row>
    <row r="2852" spans="1:11" x14ac:dyDescent="0.25">
      <c r="A2852" s="8">
        <f>TIMEVALUE(MID(Tabel2[[#This Row],[ns1:time2]],12,8))</f>
        <v>0.56495370370370368</v>
      </c>
      <c r="B2852" s="13">
        <f>ROUND(6370973.27862*((2*ASIN(SQRT((SIN((RADIANS(Strava!E2851)-RADIANS(Strava!E2852))/2)^2)+COS(RADIANS(Strava!E2851))*COS(RADIANS(Strava!E2852))*(SIN((RADIANS(Strava!F2851)-RADIANS(Strava!F2852))/2)^2))))),0)</f>
        <v>20</v>
      </c>
      <c r="C2852" s="10">
        <f t="shared" si="352"/>
        <v>43.479000000000269</v>
      </c>
      <c r="D2852" s="8">
        <f t="shared" si="353"/>
        <v>3.472222222222765E-5</v>
      </c>
      <c r="E2852" s="8">
        <f t="shared" si="354"/>
        <v>0.10300925925925924</v>
      </c>
      <c r="F2852" s="17">
        <f t="shared" si="355"/>
        <v>23.999999999996248</v>
      </c>
      <c r="G2852" s="17">
        <f t="shared" si="356"/>
        <v>24.300000000016546</v>
      </c>
      <c r="H2852" s="17">
        <f t="shared" si="357"/>
        <v>24.479999999979739</v>
      </c>
      <c r="I2852" s="17">
        <f t="shared" si="358"/>
        <v>24.599999999994246</v>
      </c>
      <c r="J2852" s="17">
        <f t="shared" si="359"/>
        <v>24.886956521739766</v>
      </c>
      <c r="K2852" s="20" t="str">
        <f>HYPERLINK("http://maps.google.nl/maps?q="&amp;SUBSTITUTE(Tabel2[[#This Row],[lat]],",",".")&amp;","&amp;SUBSTITUTE(Tabel2[[#This Row],[lon]],",","."))</f>
        <v>http://maps.google.nl/maps?q=50.911555,5.832537</v>
      </c>
    </row>
    <row r="2853" spans="1:11" x14ac:dyDescent="0.25">
      <c r="A2853" s="12">
        <f>TIMEVALUE(MID(Tabel2[[#This Row],[ns1:time2]],12,8))</f>
        <v>0.56503472222222217</v>
      </c>
      <c r="B2853" s="13">
        <f>ROUND(6370973.27862*((2*ASIN(SQRT((SIN((RADIANS(Strava!E2852)-RADIANS(Strava!E2853))/2)^2)+COS(RADIANS(Strava!E2852))*COS(RADIANS(Strava!E2853))*(SIN((RADIANS(Strava!F2852)-RADIANS(Strava!F2853))/2)^2))))),0)</f>
        <v>50</v>
      </c>
      <c r="C2853" s="14">
        <f t="shared" si="352"/>
        <v>43.529000000000266</v>
      </c>
      <c r="D2853" s="12">
        <f t="shared" si="353"/>
        <v>8.1018518518494176E-5</v>
      </c>
      <c r="E2853" s="12">
        <f t="shared" si="354"/>
        <v>0.10309027777777774</v>
      </c>
      <c r="F2853" s="15">
        <f t="shared" si="355"/>
        <v>25.714285714293442</v>
      </c>
      <c r="G2853" s="15">
        <f t="shared" si="356"/>
        <v>25.20000000000422</v>
      </c>
      <c r="H2853" s="15">
        <f t="shared" si="357"/>
        <v>25.200000000010114</v>
      </c>
      <c r="I2853" s="15">
        <f t="shared" si="358"/>
        <v>25.199999999994883</v>
      </c>
      <c r="J2853" s="15">
        <f t="shared" si="359"/>
        <v>25.075862068965137</v>
      </c>
      <c r="K2853" s="21" t="str">
        <f>HYPERLINK("http://maps.google.nl/maps?q="&amp;SUBSTITUTE(Tabel2[[#This Row],[lat]],",",".")&amp;","&amp;SUBSTITUTE(Tabel2[[#This Row],[lon]],",","."))</f>
        <v>http://maps.google.nl/maps?q=50.91165,5.833227</v>
      </c>
    </row>
    <row r="2854" spans="1:11" x14ac:dyDescent="0.25">
      <c r="A2854" s="8">
        <f>TIMEVALUE(MID(Tabel2[[#This Row],[ns1:time2]],12,8))</f>
        <v>0.56510416666666663</v>
      </c>
      <c r="B2854" s="13">
        <f>ROUND(6370973.27862*((2*ASIN(SQRT((SIN((RADIANS(Strava!E2853)-RADIANS(Strava!E2854))/2)^2)+COS(RADIANS(Strava!E2853))*COS(RADIANS(Strava!E2854))*(SIN((RADIANS(Strava!F2853)-RADIANS(Strava!F2854))/2)^2))))),0)</f>
        <v>45</v>
      </c>
      <c r="C2854" s="10">
        <f t="shared" si="352"/>
        <v>43.574000000000268</v>
      </c>
      <c r="D2854" s="8">
        <f t="shared" si="353"/>
        <v>6.94444444444553E-5</v>
      </c>
      <c r="E2854" s="8">
        <f t="shared" si="354"/>
        <v>0.10315972222222219</v>
      </c>
      <c r="F2854" s="17">
        <f t="shared" si="355"/>
        <v>26.999999999995779</v>
      </c>
      <c r="G2854" s="17">
        <f t="shared" si="356"/>
        <v>26.307692307694349</v>
      </c>
      <c r="H2854" s="17">
        <f t="shared" si="357"/>
        <v>25.875000000001574</v>
      </c>
      <c r="I2854" s="17">
        <f t="shared" si="358"/>
        <v>25.835294117652715</v>
      </c>
      <c r="J2854" s="17">
        <f t="shared" si="359"/>
        <v>25.411764705886647</v>
      </c>
      <c r="K2854" s="20" t="str">
        <f>HYPERLINK("http://maps.google.nl/maps?q="&amp;SUBSTITUTE(Tabel2[[#This Row],[lat]],",",".")&amp;","&amp;SUBSTITUTE(Tabel2[[#This Row],[lon]],",","."))</f>
        <v>http://maps.google.nl/maps?q=50.911755,5.833843</v>
      </c>
    </row>
    <row r="2855" spans="1:11" x14ac:dyDescent="0.25">
      <c r="A2855" s="12">
        <f>TIMEVALUE(MID(Tabel2[[#This Row],[ns1:time2]],12,8))</f>
        <v>0.56517361111111108</v>
      </c>
      <c r="B2855" s="13">
        <f>ROUND(6370973.27862*((2*ASIN(SQRT((SIN((RADIANS(Strava!E2854)-RADIANS(Strava!E2855))/2)^2)+COS(RADIANS(Strava!E2854))*COS(RADIANS(Strava!E2855))*(SIN((RADIANS(Strava!F2854)-RADIANS(Strava!F2855))/2)^2))))),0)</f>
        <v>47</v>
      </c>
      <c r="C2855" s="14">
        <f t="shared" si="352"/>
        <v>43.621000000000265</v>
      </c>
      <c r="D2855" s="12">
        <f t="shared" si="353"/>
        <v>6.94444444444553E-5</v>
      </c>
      <c r="E2855" s="12">
        <f t="shared" si="354"/>
        <v>0.10322916666666665</v>
      </c>
      <c r="F2855" s="15">
        <f t="shared" si="355"/>
        <v>28.19999999999559</v>
      </c>
      <c r="G2855" s="15">
        <f t="shared" si="356"/>
        <v>27.599999999995312</v>
      </c>
      <c r="H2855" s="15">
        <f t="shared" si="357"/>
        <v>26.905263157894282</v>
      </c>
      <c r="I2855" s="15">
        <f t="shared" si="358"/>
        <v>26.50909090909046</v>
      </c>
      <c r="J2855" s="15">
        <f t="shared" si="359"/>
        <v>25.846153846154955</v>
      </c>
      <c r="K2855" s="21" t="str">
        <f>HYPERLINK("http://maps.google.nl/maps?q="&amp;SUBSTITUTE(Tabel2[[#This Row],[lat]],",",".")&amp;","&amp;SUBSTITUTE(Tabel2[[#This Row],[lon]],",","."))</f>
        <v>http://maps.google.nl/maps?q=50.911891,5.834476</v>
      </c>
    </row>
    <row r="2856" spans="1:11" x14ac:dyDescent="0.25">
      <c r="A2856" s="8">
        <f>TIMEVALUE(MID(Tabel2[[#This Row],[ns1:time2]],12,8))</f>
        <v>0.56524305555555554</v>
      </c>
      <c r="B2856" s="13">
        <f>ROUND(6370973.27862*((2*ASIN(SQRT((SIN((RADIANS(Strava!E2855)-RADIANS(Strava!E2856))/2)^2)+COS(RADIANS(Strava!E2855))*COS(RADIANS(Strava!E2856))*(SIN((RADIANS(Strava!F2855)-RADIANS(Strava!F2856))/2)^2))))),0)</f>
        <v>48</v>
      </c>
      <c r="C2856" s="10">
        <f t="shared" si="352"/>
        <v>43.669000000000267</v>
      </c>
      <c r="D2856" s="8">
        <f t="shared" si="353"/>
        <v>6.94444444444553E-5</v>
      </c>
      <c r="E2856" s="8">
        <f t="shared" si="354"/>
        <v>0.1032986111111111</v>
      </c>
      <c r="F2856" s="17">
        <f t="shared" si="355"/>
        <v>28.799999999995499</v>
      </c>
      <c r="G2856" s="17">
        <f t="shared" si="356"/>
        <v>28.499999999995204</v>
      </c>
      <c r="H2856" s="17">
        <f t="shared" si="357"/>
        <v>27.999999999995737</v>
      </c>
      <c r="I2856" s="17">
        <f t="shared" si="358"/>
        <v>27.359999999998895</v>
      </c>
      <c r="J2856" s="17">
        <f t="shared" si="359"/>
        <v>26.370000000003603</v>
      </c>
      <c r="K2856" s="20" t="str">
        <f>HYPERLINK("http://maps.google.nl/maps?q="&amp;SUBSTITUTE(Tabel2[[#This Row],[lat]],",",".")&amp;","&amp;SUBSTITUTE(Tabel2[[#This Row],[lon]],",","."))</f>
        <v>http://maps.google.nl/maps?q=50.912031,5.835122</v>
      </c>
    </row>
    <row r="2857" spans="1:11" x14ac:dyDescent="0.25">
      <c r="A2857" s="12">
        <f>TIMEVALUE(MID(Tabel2[[#This Row],[ns1:time2]],12,8))</f>
        <v>0.56532407407407403</v>
      </c>
      <c r="B2857" s="13">
        <f>ROUND(6370973.27862*((2*ASIN(SQRT((SIN((RADIANS(Strava!E2856)-RADIANS(Strava!E2857))/2)^2)+COS(RADIANS(Strava!E2856))*COS(RADIANS(Strava!E2857))*(SIN((RADIANS(Strava!F2856)-RADIANS(Strava!F2857))/2)^2))))),0)</f>
        <v>58</v>
      </c>
      <c r="C2857" s="14">
        <f t="shared" si="352"/>
        <v>43.727000000000267</v>
      </c>
      <c r="D2857" s="12">
        <f t="shared" si="353"/>
        <v>8.1018518518494176E-5</v>
      </c>
      <c r="E2857" s="12">
        <f t="shared" si="354"/>
        <v>0.1033796296296296</v>
      </c>
      <c r="F2857" s="15">
        <f t="shared" si="355"/>
        <v>29.828571428580393</v>
      </c>
      <c r="G2857" s="15">
        <f t="shared" si="356"/>
        <v>29.35384615384924</v>
      </c>
      <c r="H2857" s="15">
        <f t="shared" si="357"/>
        <v>28.989473684210626</v>
      </c>
      <c r="I2857" s="15">
        <f t="shared" si="358"/>
        <v>28.511999999999247</v>
      </c>
      <c r="J2857" s="15">
        <f t="shared" si="359"/>
        <v>27.323076923078659</v>
      </c>
      <c r="K2857" s="21" t="str">
        <f>HYPERLINK("http://maps.google.nl/maps?q="&amp;SUBSTITUTE(Tabel2[[#This Row],[lat]],",",".")&amp;","&amp;SUBSTITUTE(Tabel2[[#This Row],[lon]],",","."))</f>
        <v>http://maps.google.nl/maps?q=50.912229,5.835893</v>
      </c>
    </row>
    <row r="2858" spans="1:11" x14ac:dyDescent="0.25">
      <c r="A2858" s="8">
        <f>TIMEVALUE(MID(Tabel2[[#This Row],[ns1:time2]],12,8))</f>
        <v>0.56539351851851849</v>
      </c>
      <c r="B2858" s="13">
        <f>ROUND(6370973.27862*((2*ASIN(SQRT((SIN((RADIANS(Strava!E2857)-RADIANS(Strava!E2858))/2)^2)+COS(RADIANS(Strava!E2857))*COS(RADIANS(Strava!E2858))*(SIN((RADIANS(Strava!F2857)-RADIANS(Strava!F2858))/2)^2))))),0)</f>
        <v>47</v>
      </c>
      <c r="C2858" s="10">
        <f t="shared" si="352"/>
        <v>43.774000000000264</v>
      </c>
      <c r="D2858" s="8">
        <f t="shared" si="353"/>
        <v>6.94444444444553E-5</v>
      </c>
      <c r="E2858" s="8">
        <f t="shared" si="354"/>
        <v>0.10344907407407405</v>
      </c>
      <c r="F2858" s="17">
        <f t="shared" si="355"/>
        <v>28.19999999999559</v>
      </c>
      <c r="G2858" s="17">
        <f t="shared" si="356"/>
        <v>29.076923076924817</v>
      </c>
      <c r="H2858" s="17">
        <f t="shared" si="357"/>
        <v>28.989473684210626</v>
      </c>
      <c r="I2858" s="17">
        <f t="shared" si="358"/>
        <v>28.799999999998569</v>
      </c>
      <c r="J2858" s="17">
        <f t="shared" si="359"/>
        <v>27.490909090908087</v>
      </c>
      <c r="K2858" s="20" t="str">
        <f>HYPERLINK("http://maps.google.nl/maps?q="&amp;SUBSTITUTE(Tabel2[[#This Row],[lat]],",",".")&amp;","&amp;SUBSTITUTE(Tabel2[[#This Row],[lon]],",","."))</f>
        <v>http://maps.google.nl/maps?q=50.912474,5.836448</v>
      </c>
    </row>
    <row r="2859" spans="1:11" x14ac:dyDescent="0.25">
      <c r="A2859" s="12">
        <f>TIMEVALUE(MID(Tabel2[[#This Row],[ns1:time2]],12,8))</f>
        <v>0.56548611111111113</v>
      </c>
      <c r="B2859" s="13">
        <f>ROUND(6370973.27862*((2*ASIN(SQRT((SIN((RADIANS(Strava!E2858)-RADIANS(Strava!E2859))/2)^2)+COS(RADIANS(Strava!E2858))*COS(RADIANS(Strava!E2859))*(SIN((RADIANS(Strava!F2858)-RADIANS(Strava!F2859))/2)^2))))),0)</f>
        <v>67</v>
      </c>
      <c r="C2859" s="14">
        <f t="shared" si="352"/>
        <v>43.841000000000264</v>
      </c>
      <c r="D2859" s="12">
        <f t="shared" si="353"/>
        <v>9.2592592592644074E-5</v>
      </c>
      <c r="E2859" s="12">
        <f t="shared" si="354"/>
        <v>0.1035416666666667</v>
      </c>
      <c r="F2859" s="15">
        <f t="shared" si="355"/>
        <v>30.149999999983237</v>
      </c>
      <c r="G2859" s="15">
        <f t="shared" si="356"/>
        <v>29.314285714273719</v>
      </c>
      <c r="H2859" s="15">
        <f t="shared" si="357"/>
        <v>29.485714285709168</v>
      </c>
      <c r="I2859" s="15">
        <f t="shared" si="358"/>
        <v>29.333333333328596</v>
      </c>
      <c r="J2859" s="15">
        <f t="shared" si="359"/>
        <v>27.952941176465774</v>
      </c>
      <c r="K2859" s="21" t="str">
        <f>HYPERLINK("http://maps.google.nl/maps?q="&amp;SUBSTITUTE(Tabel2[[#This Row],[lat]],",",".")&amp;","&amp;SUBSTITUTE(Tabel2[[#This Row],[lon]],",","."))</f>
        <v>http://maps.google.nl/maps?q=50.912883,5.837157</v>
      </c>
    </row>
    <row r="2860" spans="1:11" x14ac:dyDescent="0.25">
      <c r="A2860" s="8">
        <f>TIMEVALUE(MID(Tabel2[[#This Row],[ns1:time2]],12,8))</f>
        <v>0.56549768518518517</v>
      </c>
      <c r="B2860" s="13">
        <f>ROUND(6370973.27862*((2*ASIN(SQRT((SIN((RADIANS(Strava!E2859)-RADIANS(Strava!E2860))/2)^2)+COS(RADIANS(Strava!E2859))*COS(RADIANS(Strava!E2860))*(SIN((RADIANS(Strava!F2859)-RADIANS(Strava!F2860))/2)^2))))),0)</f>
        <v>8</v>
      </c>
      <c r="C2860" s="10">
        <f t="shared" si="352"/>
        <v>43.849000000000267</v>
      </c>
      <c r="D2860" s="8">
        <f t="shared" si="353"/>
        <v>1.1574074074038876E-5</v>
      </c>
      <c r="E2860" s="8">
        <f t="shared" si="354"/>
        <v>0.10355324074074074</v>
      </c>
      <c r="F2860" s="17">
        <f t="shared" si="355"/>
        <v>28.800000000087586</v>
      </c>
      <c r="G2860" s="17">
        <f t="shared" si="356"/>
        <v>29.999999999996447</v>
      </c>
      <c r="H2860" s="17">
        <f t="shared" si="357"/>
        <v>29.279999999995397</v>
      </c>
      <c r="I2860" s="17">
        <f t="shared" si="358"/>
        <v>29.454545454545084</v>
      </c>
      <c r="J2860" s="17">
        <f t="shared" si="359"/>
        <v>28.023529411765487</v>
      </c>
      <c r="K2860" s="20" t="str">
        <f>HYPERLINK("http://maps.google.nl/maps?q="&amp;SUBSTITUTE(Tabel2[[#This Row],[lat]],",",".")&amp;","&amp;SUBSTITUTE(Tabel2[[#This Row],[lon]],",","."))</f>
        <v>http://maps.google.nl/maps?q=50.912936,5.837243</v>
      </c>
    </row>
    <row r="2861" spans="1:11" x14ac:dyDescent="0.25">
      <c r="A2861" s="12">
        <f>TIMEVALUE(MID(Tabel2[[#This Row],[ns1:time2]],12,8))</f>
        <v>0.56557870370370367</v>
      </c>
      <c r="B2861" s="13">
        <f>ROUND(6370973.27862*((2*ASIN(SQRT((SIN((RADIANS(Strava!E2860)-RADIANS(Strava!E2861))/2)^2)+COS(RADIANS(Strava!E2860))*COS(RADIANS(Strava!E2861))*(SIN((RADIANS(Strava!F2860)-RADIANS(Strava!F2861))/2)^2))))),0)</f>
        <v>61</v>
      </c>
      <c r="C2861" s="14">
        <f t="shared" si="352"/>
        <v>43.910000000000267</v>
      </c>
      <c r="D2861" s="12">
        <f t="shared" si="353"/>
        <v>8.1018518518494176E-5</v>
      </c>
      <c r="E2861" s="12">
        <f t="shared" si="354"/>
        <v>0.10363425925925923</v>
      </c>
      <c r="F2861" s="15">
        <f t="shared" si="355"/>
        <v>31.371428571437995</v>
      </c>
      <c r="G2861" s="15">
        <f t="shared" si="356"/>
        <v>31.050000000021143</v>
      </c>
      <c r="H2861" s="15">
        <f t="shared" si="357"/>
        <v>30.600000000001959</v>
      </c>
      <c r="I2861" s="15">
        <f t="shared" si="358"/>
        <v>29.94545454545419</v>
      </c>
      <c r="J2861" s="15">
        <f t="shared" si="359"/>
        <v>28.484210526316161</v>
      </c>
      <c r="K2861" s="21" t="str">
        <f>HYPERLINK("http://maps.google.nl/maps?q="&amp;SUBSTITUTE(Tabel2[[#This Row],[lat]],",",".")&amp;","&amp;SUBSTITUTE(Tabel2[[#This Row],[lon]],",","."))</f>
        <v>http://maps.google.nl/maps?q=50.913316,5.837878</v>
      </c>
    </row>
    <row r="2862" spans="1:11" x14ac:dyDescent="0.25">
      <c r="A2862" s="8">
        <f>TIMEVALUE(MID(Tabel2[[#This Row],[ns1:time2]],12,8))</f>
        <v>0.56559027777777782</v>
      </c>
      <c r="B2862" s="13">
        <f>ROUND(6370973.27862*((2*ASIN(SQRT((SIN((RADIANS(Strava!E2861)-RADIANS(Strava!E2862))/2)^2)+COS(RADIANS(Strava!E2861))*COS(RADIANS(Strava!E2862))*(SIN((RADIANS(Strava!F2861)-RADIANS(Strava!F2862))/2)^2))))),0)</f>
        <v>9</v>
      </c>
      <c r="C2862" s="10">
        <f t="shared" si="352"/>
        <v>43.919000000000267</v>
      </c>
      <c r="D2862" s="8">
        <f t="shared" si="353"/>
        <v>1.1574074074149898E-5</v>
      </c>
      <c r="E2862" s="8">
        <f t="shared" si="354"/>
        <v>0.10364583333333338</v>
      </c>
      <c r="F2862" s="17">
        <f t="shared" si="355"/>
        <v>32.399999999787738</v>
      </c>
      <c r="G2862" s="17">
        <f t="shared" si="356"/>
        <v>31.499999999982613</v>
      </c>
      <c r="H2862" s="17">
        <f t="shared" si="357"/>
        <v>31.199999999996304</v>
      </c>
      <c r="I2862" s="17">
        <f t="shared" si="358"/>
        <v>30.705882352931262</v>
      </c>
      <c r="J2862" s="17">
        <f t="shared" si="359"/>
        <v>28.799999999997024</v>
      </c>
      <c r="K2862" s="20" t="str">
        <f>HYPERLINK("http://maps.google.nl/maps?q="&amp;SUBSTITUTE(Tabel2[[#This Row],[lat]],",",".")&amp;","&amp;SUBSTITUTE(Tabel2[[#This Row],[lon]],",","."))</f>
        <v>http://maps.google.nl/maps?q=50.913371,5.83797</v>
      </c>
    </row>
    <row r="2863" spans="1:11" x14ac:dyDescent="0.25">
      <c r="A2863" s="12">
        <f>TIMEVALUE(MID(Tabel2[[#This Row],[ns1:time2]],12,8))</f>
        <v>0.56560185185185186</v>
      </c>
      <c r="B2863" s="13">
        <f>ROUND(6370973.27862*((2*ASIN(SQRT((SIN((RADIANS(Strava!E2862)-RADIANS(Strava!E2863))/2)^2)+COS(RADIANS(Strava!E2862))*COS(RADIANS(Strava!E2863))*(SIN((RADIANS(Strava!F2862)-RADIANS(Strava!F2863))/2)^2))))),0)</f>
        <v>10</v>
      </c>
      <c r="C2863" s="14">
        <f t="shared" si="352"/>
        <v>43.929000000000265</v>
      </c>
      <c r="D2863" s="12">
        <f t="shared" si="353"/>
        <v>1.1574074074038876E-5</v>
      </c>
      <c r="E2863" s="12">
        <f t="shared" si="354"/>
        <v>0.10365740740740742</v>
      </c>
      <c r="F2863" s="15">
        <f t="shared" si="355"/>
        <v>36.00000000010948</v>
      </c>
      <c r="G2863" s="15">
        <f t="shared" si="356"/>
        <v>34.199999999937013</v>
      </c>
      <c r="H2863" s="15">
        <f t="shared" si="357"/>
        <v>31.999999999994316</v>
      </c>
      <c r="I2863" s="15">
        <f t="shared" si="358"/>
        <v>31.680000000005524</v>
      </c>
      <c r="J2863" s="15">
        <f t="shared" si="359"/>
        <v>29.387755102038035</v>
      </c>
      <c r="K2863" s="21" t="str">
        <f>HYPERLINK("http://maps.google.nl/maps?q="&amp;SUBSTITUTE(Tabel2[[#This Row],[lat]],",",".")&amp;","&amp;SUBSTITUTE(Tabel2[[#This Row],[lon]],",","."))</f>
        <v>http://maps.google.nl/maps?q=50.913429,5.83807</v>
      </c>
    </row>
    <row r="2864" spans="1:11" x14ac:dyDescent="0.25">
      <c r="A2864" s="8">
        <f>TIMEVALUE(MID(Tabel2[[#This Row],[ns1:time2]],12,8))</f>
        <v>0.56561342592592589</v>
      </c>
      <c r="B2864" s="13">
        <f>ROUND(6370973.27862*((2*ASIN(SQRT((SIN((RADIANS(Strava!E2863)-RADIANS(Strava!E2864))/2)^2)+COS(RADIANS(Strava!E2863))*COS(RADIANS(Strava!E2864))*(SIN((RADIANS(Strava!F2863)-RADIANS(Strava!F2864))/2)^2))))),0)</f>
        <v>9</v>
      </c>
      <c r="C2864" s="10">
        <f t="shared" si="352"/>
        <v>43.938000000000265</v>
      </c>
      <c r="D2864" s="8">
        <f t="shared" si="353"/>
        <v>1.1574074074038876E-5</v>
      </c>
      <c r="E2864" s="8">
        <f t="shared" si="354"/>
        <v>0.10366898148148146</v>
      </c>
      <c r="F2864" s="17">
        <f t="shared" si="355"/>
        <v>32.40000000009853</v>
      </c>
      <c r="G2864" s="17">
        <f t="shared" si="356"/>
        <v>34.200000000101042</v>
      </c>
      <c r="H2864" s="17">
        <f t="shared" si="357"/>
        <v>33.59999999999318</v>
      </c>
      <c r="I2864" s="17">
        <f t="shared" si="358"/>
        <v>32.040000000004746</v>
      </c>
      <c r="J2864" s="17">
        <f t="shared" si="359"/>
        <v>29.781818181817627</v>
      </c>
      <c r="K2864" s="20" t="str">
        <f>HYPERLINK("http://maps.google.nl/maps?q="&amp;SUBSTITUTE(Tabel2[[#This Row],[lat]],",",".")&amp;","&amp;SUBSTITUTE(Tabel2[[#This Row],[lon]],",","."))</f>
        <v>http://maps.google.nl/maps?q=50.913485,5.838164</v>
      </c>
    </row>
    <row r="2865" spans="1:11" x14ac:dyDescent="0.25">
      <c r="A2865" s="12">
        <f>TIMEVALUE(MID(Tabel2[[#This Row],[ns1:time2]],12,8))</f>
        <v>0.56562499999999993</v>
      </c>
      <c r="B2865" s="13">
        <f>ROUND(6370973.27862*((2*ASIN(SQRT((SIN((RADIANS(Strava!E2864)-RADIANS(Strava!E2865))/2)^2)+COS(RADIANS(Strava!E2864))*COS(RADIANS(Strava!E2865))*(SIN((RADIANS(Strava!F2864)-RADIANS(Strava!F2865))/2)^2))))),0)</f>
        <v>9</v>
      </c>
      <c r="C2865" s="14">
        <f t="shared" si="352"/>
        <v>43.947000000000266</v>
      </c>
      <c r="D2865" s="12">
        <f t="shared" si="353"/>
        <v>1.1574074074038876E-5</v>
      </c>
      <c r="E2865" s="12">
        <f t="shared" si="354"/>
        <v>0.1036805555555555</v>
      </c>
      <c r="F2865" s="15">
        <f t="shared" si="355"/>
        <v>32.40000000009853</v>
      </c>
      <c r="G2865" s="15">
        <f t="shared" si="356"/>
        <v>32.400000000099759</v>
      </c>
      <c r="H2865" s="15">
        <f t="shared" si="357"/>
        <v>33.600000000100614</v>
      </c>
      <c r="I2865" s="15">
        <f t="shared" si="358"/>
        <v>33.300000000020546</v>
      </c>
      <c r="J2865" s="15">
        <f t="shared" si="359"/>
        <v>30.092307692310438</v>
      </c>
      <c r="K2865" s="21" t="str">
        <f>HYPERLINK("http://maps.google.nl/maps?q="&amp;SUBSTITUTE(Tabel2[[#This Row],[lat]],",",".")&amp;","&amp;SUBSTITUTE(Tabel2[[#This Row],[lon]],",","."))</f>
        <v>http://maps.google.nl/maps?q=50.913541,5.838255</v>
      </c>
    </row>
    <row r="2866" spans="1:11" x14ac:dyDescent="0.25">
      <c r="A2866" s="8">
        <f>TIMEVALUE(MID(Tabel2[[#This Row],[ns1:time2]],12,8))</f>
        <v>0.56563657407407408</v>
      </c>
      <c r="B2866" s="13">
        <f>ROUND(6370973.27862*((2*ASIN(SQRT((SIN((RADIANS(Strava!E2865)-RADIANS(Strava!E2866))/2)^2)+COS(RADIANS(Strava!E2865))*COS(RADIANS(Strava!E2866))*(SIN((RADIANS(Strava!F2865)-RADIANS(Strava!F2866))/2)^2))))),0)</f>
        <v>9</v>
      </c>
      <c r="C2866" s="10">
        <f t="shared" si="352"/>
        <v>43.956000000000266</v>
      </c>
      <c r="D2866" s="8">
        <f t="shared" si="353"/>
        <v>1.1574074074149898E-5</v>
      </c>
      <c r="E2866" s="8">
        <f t="shared" si="354"/>
        <v>0.10369212962962965</v>
      </c>
      <c r="F2866" s="17">
        <f t="shared" si="355"/>
        <v>32.399999999787738</v>
      </c>
      <c r="G2866" s="17">
        <f t="shared" si="356"/>
        <v>32.399999999944363</v>
      </c>
      <c r="H2866" s="17">
        <f t="shared" si="357"/>
        <v>32.399999999996162</v>
      </c>
      <c r="I2866" s="17">
        <f t="shared" si="358"/>
        <v>33.300000000020546</v>
      </c>
      <c r="J2866" s="17">
        <f t="shared" si="359"/>
        <v>30.388235294115653</v>
      </c>
      <c r="K2866" s="20" t="str">
        <f>HYPERLINK("http://maps.google.nl/maps?q="&amp;SUBSTITUTE(Tabel2[[#This Row],[lat]],",",".")&amp;","&amp;SUBSTITUTE(Tabel2[[#This Row],[lon]],",","."))</f>
        <v>http://maps.google.nl/maps?q=50.913599,5.838348</v>
      </c>
    </row>
    <row r="2867" spans="1:11" x14ac:dyDescent="0.25">
      <c r="A2867" s="12">
        <f>TIMEVALUE(MID(Tabel2[[#This Row],[ns1:time2]],12,8))</f>
        <v>0.56567129629629631</v>
      </c>
      <c r="B2867" s="13">
        <f>ROUND(6370973.27862*((2*ASIN(SQRT((SIN((RADIANS(Strava!E2866)-RADIANS(Strava!E2867))/2)^2)+COS(RADIANS(Strava!E2866))*COS(RADIANS(Strava!E2867))*(SIN((RADIANS(Strava!F2866)-RADIANS(Strava!F2867))/2)^2))))),0)</f>
        <v>29</v>
      </c>
      <c r="C2867" s="14">
        <f t="shared" si="352"/>
        <v>43.985000000000269</v>
      </c>
      <c r="D2867" s="12">
        <f t="shared" si="353"/>
        <v>3.472222222222765E-5</v>
      </c>
      <c r="E2867" s="12">
        <f t="shared" si="354"/>
        <v>0.10372685185185188</v>
      </c>
      <c r="F2867" s="15">
        <f t="shared" si="355"/>
        <v>34.799999999994562</v>
      </c>
      <c r="G2867" s="15">
        <f t="shared" si="356"/>
        <v>34.199999999943408</v>
      </c>
      <c r="H2867" s="15">
        <f t="shared" si="357"/>
        <v>33.839999999976058</v>
      </c>
      <c r="I2867" s="15">
        <f t="shared" si="358"/>
        <v>33.599999999997443</v>
      </c>
      <c r="J2867" s="15">
        <f t="shared" si="359"/>
        <v>30.959999999995482</v>
      </c>
      <c r="K2867" s="21" t="str">
        <f>HYPERLINK("http://maps.google.nl/maps?q="&amp;SUBSTITUTE(Tabel2[[#This Row],[lat]],",",".")&amp;","&amp;SUBSTITUTE(Tabel2[[#This Row],[lon]],",","."))</f>
        <v>http://maps.google.nl/maps?q=50.913763,5.838661</v>
      </c>
    </row>
    <row r="2868" spans="1:11" x14ac:dyDescent="0.25">
      <c r="A2868" s="8">
        <f>TIMEVALUE(MID(Tabel2[[#This Row],[ns1:time2]],12,8))</f>
        <v>0.56575231481481481</v>
      </c>
      <c r="B2868" s="13">
        <f>ROUND(6370973.27862*((2*ASIN(SQRT((SIN((RADIANS(Strava!E2867)-RADIANS(Strava!E2868))/2)^2)+COS(RADIANS(Strava!E2867))*COS(RADIANS(Strava!E2868))*(SIN((RADIANS(Strava!F2867)-RADIANS(Strava!F2868))/2)^2))))),0)</f>
        <v>69</v>
      </c>
      <c r="C2868" s="10">
        <f t="shared" si="352"/>
        <v>44.054000000000272</v>
      </c>
      <c r="D2868" s="8">
        <f t="shared" si="353"/>
        <v>8.1018518518494176E-5</v>
      </c>
      <c r="E2868" s="8">
        <f t="shared" si="354"/>
        <v>0.10380787037037037</v>
      </c>
      <c r="F2868" s="17">
        <f t="shared" si="355"/>
        <v>35.485714285724953</v>
      </c>
      <c r="G2868" s="17">
        <f t="shared" si="356"/>
        <v>35.280000000007952</v>
      </c>
      <c r="H2868" s="17">
        <f t="shared" si="357"/>
        <v>35.018181818168266</v>
      </c>
      <c r="I2868" s="17">
        <f t="shared" si="358"/>
        <v>34.799999999996587</v>
      </c>
      <c r="J2868" s="17">
        <f t="shared" si="359"/>
        <v>32.51612903225729</v>
      </c>
      <c r="K2868" s="20" t="str">
        <f>HYPERLINK("http://maps.google.nl/maps?q="&amp;SUBSTITUTE(Tabel2[[#This Row],[lat]],",",".")&amp;","&amp;SUBSTITUTE(Tabel2[[#This Row],[lon]],",","."))</f>
        <v>http://maps.google.nl/maps?q=50.914116,5.839471</v>
      </c>
    </row>
    <row r="2869" spans="1:11" x14ac:dyDescent="0.25">
      <c r="A2869" s="12">
        <f>TIMEVALUE(MID(Tabel2[[#This Row],[ns1:time2]],12,8))</f>
        <v>0.56582175925925926</v>
      </c>
      <c r="B2869" s="13">
        <f>ROUND(6370973.27862*((2*ASIN(SQRT((SIN((RADIANS(Strava!E2868)-RADIANS(Strava!E2869))/2)^2)+COS(RADIANS(Strava!E2868))*COS(RADIANS(Strava!E2869))*(SIN((RADIANS(Strava!F2868)-RADIANS(Strava!F2869))/2)^2))))),0)</f>
        <v>63</v>
      </c>
      <c r="C2869" s="14">
        <f t="shared" si="352"/>
        <v>44.117000000000274</v>
      </c>
      <c r="D2869" s="12">
        <f t="shared" si="353"/>
        <v>6.94444444444553E-5</v>
      </c>
      <c r="E2869" s="12">
        <f t="shared" si="354"/>
        <v>0.10387731481481483</v>
      </c>
      <c r="F2869" s="15">
        <f t="shared" si="355"/>
        <v>37.799999999994093</v>
      </c>
      <c r="G2869" s="15">
        <f t="shared" si="356"/>
        <v>36.553846153850813</v>
      </c>
      <c r="H2869" s="15">
        <f t="shared" si="357"/>
        <v>36.225000000003483</v>
      </c>
      <c r="I2869" s="15">
        <f t="shared" si="358"/>
        <v>35.99999999998947</v>
      </c>
      <c r="J2869" s="15">
        <f t="shared" si="359"/>
        <v>34.26206896552074</v>
      </c>
      <c r="K2869" s="21" t="str">
        <f>HYPERLINK("http://maps.google.nl/maps?q="&amp;SUBSTITUTE(Tabel2[[#This Row],[lat]],",",".")&amp;","&amp;SUBSTITUTE(Tabel2[[#This Row],[lon]],",","."))</f>
        <v>http://maps.google.nl/maps?q=50.914439,5.840203</v>
      </c>
    </row>
    <row r="2870" spans="1:11" x14ac:dyDescent="0.25">
      <c r="A2870" s="8">
        <f>TIMEVALUE(MID(Tabel2[[#This Row],[ns1:time2]],12,8))</f>
        <v>0.56586805555555553</v>
      </c>
      <c r="B2870" s="13">
        <f>ROUND(6370973.27862*((2*ASIN(SQRT((SIN((RADIANS(Strava!E2869)-RADIANS(Strava!E2870))/2)^2)+COS(RADIANS(Strava!E2869))*COS(RADIANS(Strava!E2870))*(SIN((RADIANS(Strava!F2869)-RADIANS(Strava!F2870))/2)^2))))),0)</f>
        <v>43</v>
      </c>
      <c r="C2870" s="10">
        <f t="shared" si="352"/>
        <v>44.160000000000274</v>
      </c>
      <c r="D2870" s="8">
        <f t="shared" si="353"/>
        <v>4.6296296296266526E-5</v>
      </c>
      <c r="E2870" s="8">
        <f t="shared" si="354"/>
        <v>0.10392361111111109</v>
      </c>
      <c r="F2870" s="17">
        <f t="shared" si="355"/>
        <v>38.700000000024886</v>
      </c>
      <c r="G2870" s="17">
        <f t="shared" si="356"/>
        <v>38.160000000006832</v>
      </c>
      <c r="H2870" s="17">
        <f t="shared" si="357"/>
        <v>37.058823529420813</v>
      </c>
      <c r="I2870" s="17">
        <f t="shared" si="358"/>
        <v>36.720000000007396</v>
      </c>
      <c r="J2870" s="17">
        <f t="shared" si="359"/>
        <v>34.987500000002314</v>
      </c>
      <c r="K2870" s="20" t="str">
        <f>HYPERLINK("http://maps.google.nl/maps?q="&amp;SUBSTITUTE(Tabel2[[#This Row],[lat]],",",".")&amp;","&amp;SUBSTITUTE(Tabel2[[#This Row],[lon]],",","."))</f>
        <v>http://maps.google.nl/maps?q=50.914657,5.840705</v>
      </c>
    </row>
    <row r="2871" spans="1:11" x14ac:dyDescent="0.25">
      <c r="A2871" s="12">
        <f>TIMEVALUE(MID(Tabel2[[#This Row],[ns1:time2]],12,8))</f>
        <v>0.56592592592592594</v>
      </c>
      <c r="B2871" s="13">
        <f>ROUND(6370973.27862*((2*ASIN(SQRT((SIN((RADIANS(Strava!E2870)-RADIANS(Strava!E2871))/2)^2)+COS(RADIANS(Strava!E2870))*COS(RADIANS(Strava!E2871))*(SIN((RADIANS(Strava!F2870)-RADIANS(Strava!F2871))/2)^2))))),0)</f>
        <v>52</v>
      </c>
      <c r="C2871" s="14">
        <f t="shared" si="352"/>
        <v>44.212000000000273</v>
      </c>
      <c r="D2871" s="12">
        <f t="shared" si="353"/>
        <v>5.7870370370416424E-5</v>
      </c>
      <c r="E2871" s="12">
        <f t="shared" si="354"/>
        <v>0.10398148148148151</v>
      </c>
      <c r="F2871" s="15">
        <f t="shared" si="355"/>
        <v>37.439999999970205</v>
      </c>
      <c r="G2871" s="15">
        <f t="shared" si="356"/>
        <v>37.999999999993605</v>
      </c>
      <c r="H2871" s="15">
        <f t="shared" si="357"/>
        <v>37.919999999994374</v>
      </c>
      <c r="I2871" s="15">
        <f t="shared" si="358"/>
        <v>37.145454545454768</v>
      </c>
      <c r="J2871" s="15">
        <f t="shared" si="359"/>
        <v>36.239999999995142</v>
      </c>
      <c r="K2871" s="21" t="str">
        <f>HYPERLINK("http://maps.google.nl/maps?q="&amp;SUBSTITUTE(Tabel2[[#This Row],[lat]],",",".")&amp;","&amp;SUBSTITUTE(Tabel2[[#This Row],[lon]],",","."))</f>
        <v>http://maps.google.nl/maps?q=50.914875,5.841355</v>
      </c>
    </row>
    <row r="2872" spans="1:11" x14ac:dyDescent="0.25">
      <c r="A2872" s="8">
        <f>TIMEVALUE(MID(Tabel2[[#This Row],[ns1:time2]],12,8))</f>
        <v>0.56600694444444444</v>
      </c>
      <c r="B2872" s="13">
        <f>ROUND(6370973.27862*((2*ASIN(SQRT((SIN((RADIANS(Strava!E2871)-RADIANS(Strava!E2872))/2)^2)+COS(RADIANS(Strava!E2871))*COS(RADIANS(Strava!E2872))*(SIN((RADIANS(Strava!F2871)-RADIANS(Strava!F2872))/2)^2))))),0)</f>
        <v>67</v>
      </c>
      <c r="C2872" s="10">
        <f t="shared" si="352"/>
        <v>44.279000000000273</v>
      </c>
      <c r="D2872" s="8">
        <f t="shared" si="353"/>
        <v>8.1018518518494176E-5</v>
      </c>
      <c r="E2872" s="8">
        <f t="shared" si="354"/>
        <v>0.1040625</v>
      </c>
      <c r="F2872" s="17">
        <f t="shared" si="355"/>
        <v>34.457142857153215</v>
      </c>
      <c r="G2872" s="17">
        <f t="shared" si="356"/>
        <v>35.699999999994354</v>
      </c>
      <c r="H2872" s="17">
        <f t="shared" si="357"/>
        <v>36.450000000001367</v>
      </c>
      <c r="I2872" s="17">
        <f t="shared" si="358"/>
        <v>36.81818181818165</v>
      </c>
      <c r="J2872" s="17">
        <f t="shared" si="359"/>
        <v>36.000000000004619</v>
      </c>
      <c r="K2872" s="20" t="str">
        <f>HYPERLINK("http://maps.google.nl/maps?q="&amp;SUBSTITUTE(Tabel2[[#This Row],[lat]],",",".")&amp;","&amp;SUBSTITUTE(Tabel2[[#This Row],[lon]],",","."))</f>
        <v>http://maps.google.nl/maps?q=50.915121,5.842232</v>
      </c>
    </row>
    <row r="2873" spans="1:11" x14ac:dyDescent="0.25">
      <c r="A2873" s="12">
        <f>TIMEVALUE(MID(Tabel2[[#This Row],[ns1:time2]],12,8))</f>
        <v>0.56601851851851859</v>
      </c>
      <c r="B2873" s="13">
        <f>ROUND(6370973.27862*((2*ASIN(SQRT((SIN((RADIANS(Strava!E2872)-RADIANS(Strava!E2873))/2)^2)+COS(RADIANS(Strava!E2872))*COS(RADIANS(Strava!E2873))*(SIN((RADIANS(Strava!F2872)-RADIANS(Strava!F2873))/2)^2))))),0)</f>
        <v>9</v>
      </c>
      <c r="C2873" s="14">
        <f t="shared" si="352"/>
        <v>44.288000000000274</v>
      </c>
      <c r="D2873" s="12">
        <f t="shared" si="353"/>
        <v>1.1574074074149898E-5</v>
      </c>
      <c r="E2873" s="12">
        <f t="shared" si="354"/>
        <v>0.10407407407407415</v>
      </c>
      <c r="F2873" s="15">
        <f t="shared" si="355"/>
        <v>32.399999999787738</v>
      </c>
      <c r="G2873" s="15">
        <f t="shared" si="356"/>
        <v>34.199999999981216</v>
      </c>
      <c r="H2873" s="15">
        <f t="shared" si="357"/>
        <v>35.446153846130898</v>
      </c>
      <c r="I2873" s="15">
        <f t="shared" si="358"/>
        <v>36.211764705869747</v>
      </c>
      <c r="J2873" s="15">
        <f t="shared" si="359"/>
        <v>35.899999999995273</v>
      </c>
      <c r="K2873" s="21" t="str">
        <f>HYPERLINK("http://maps.google.nl/maps?q="&amp;SUBSTITUTE(Tabel2[[#This Row],[lat]],",",".")&amp;","&amp;SUBSTITUTE(Tabel2[[#This Row],[lon]],",","."))</f>
        <v>http://maps.google.nl/maps?q=50.915156,5.842352</v>
      </c>
    </row>
    <row r="2874" spans="1:11" x14ac:dyDescent="0.25">
      <c r="A2874" s="8">
        <f>TIMEVALUE(MID(Tabel2[[#This Row],[ns1:time2]],12,8))</f>
        <v>0.56603009259259263</v>
      </c>
      <c r="B2874" s="13">
        <f>ROUND(6370973.27862*((2*ASIN(SQRT((SIN((RADIANS(Strava!E2873)-RADIANS(Strava!E2874))/2)^2)+COS(RADIANS(Strava!E2873))*COS(RADIANS(Strava!E2874))*(SIN((RADIANS(Strava!F2873)-RADIANS(Strava!F2874))/2)^2))))),0)</f>
        <v>9</v>
      </c>
      <c r="C2874" s="10">
        <f t="shared" si="352"/>
        <v>44.297000000000274</v>
      </c>
      <c r="D2874" s="8">
        <f t="shared" si="353"/>
        <v>1.1574074074038876E-5</v>
      </c>
      <c r="E2874" s="8">
        <f t="shared" si="354"/>
        <v>0.10408564814814819</v>
      </c>
      <c r="F2874" s="17">
        <f t="shared" si="355"/>
        <v>32.40000000009853</v>
      </c>
      <c r="G2874" s="17">
        <f t="shared" si="356"/>
        <v>32.399999999944363</v>
      </c>
      <c r="H2874" s="17">
        <f t="shared" si="357"/>
        <v>33.999999999995026</v>
      </c>
      <c r="I2874" s="17">
        <f t="shared" si="358"/>
        <v>35.228571428557991</v>
      </c>
      <c r="J2874" s="17">
        <f t="shared" si="359"/>
        <v>35.899999999995273</v>
      </c>
      <c r="K2874" s="20" t="str">
        <f>HYPERLINK("http://maps.google.nl/maps?q="&amp;SUBSTITUTE(Tabel2[[#This Row],[lat]],",",".")&amp;","&amp;SUBSTITUTE(Tabel2[[#This Row],[lon]],",","."))</f>
        <v>http://maps.google.nl/maps?q=50.915192,5.842474</v>
      </c>
    </row>
    <row r="2875" spans="1:11" x14ac:dyDescent="0.25">
      <c r="A2875" s="12">
        <f>TIMEVALUE(MID(Tabel2[[#This Row],[ns1:time2]],12,8))</f>
        <v>0.56604166666666667</v>
      </c>
      <c r="B2875" s="13">
        <f>ROUND(6370973.27862*((2*ASIN(SQRT((SIN((RADIANS(Strava!E2874)-RADIANS(Strava!E2875))/2)^2)+COS(RADIANS(Strava!E2874))*COS(RADIANS(Strava!E2875))*(SIN((RADIANS(Strava!F2874)-RADIANS(Strava!F2875))/2)^2))))),0)</f>
        <v>10</v>
      </c>
      <c r="C2875" s="14">
        <f t="shared" si="352"/>
        <v>44.307000000000272</v>
      </c>
      <c r="D2875" s="12">
        <f t="shared" si="353"/>
        <v>1.1574074074038876E-5</v>
      </c>
      <c r="E2875" s="12">
        <f t="shared" si="354"/>
        <v>0.10409722222222223</v>
      </c>
      <c r="F2875" s="15">
        <f t="shared" si="355"/>
        <v>36.00000000010948</v>
      </c>
      <c r="G2875" s="15">
        <f t="shared" si="356"/>
        <v>34.200000000101042</v>
      </c>
      <c r="H2875" s="15">
        <f t="shared" si="357"/>
        <v>33.59999999999318</v>
      </c>
      <c r="I2875" s="15">
        <f t="shared" si="358"/>
        <v>34.200000000005183</v>
      </c>
      <c r="J2875" s="15">
        <f t="shared" si="359"/>
        <v>35.999999999995026</v>
      </c>
      <c r="K2875" s="21" t="str">
        <f>HYPERLINK("http://maps.google.nl/maps?q="&amp;SUBSTITUTE(Tabel2[[#This Row],[lat]],",",".")&amp;","&amp;SUBSTITUTE(Tabel2[[#This Row],[lon]],",","."))</f>
        <v>http://maps.google.nl/maps?q=50.91523,5.842604</v>
      </c>
    </row>
    <row r="2876" spans="1:11" x14ac:dyDescent="0.25">
      <c r="A2876" s="8">
        <f>TIMEVALUE(MID(Tabel2[[#This Row],[ns1:time2]],12,8))</f>
        <v>0.5660532407407407</v>
      </c>
      <c r="B2876" s="13">
        <f>ROUND(6370973.27862*((2*ASIN(SQRT((SIN((RADIANS(Strava!E2875)-RADIANS(Strava!E2876))/2)^2)+COS(RADIANS(Strava!E2875))*COS(RADIANS(Strava!E2876))*(SIN((RADIANS(Strava!F2875)-RADIANS(Strava!F2876))/2)^2))))),0)</f>
        <v>9</v>
      </c>
      <c r="C2876" s="10">
        <f t="shared" si="352"/>
        <v>44.316000000000273</v>
      </c>
      <c r="D2876" s="8">
        <f t="shared" si="353"/>
        <v>1.1574074074038876E-5</v>
      </c>
      <c r="E2876" s="8">
        <f t="shared" si="354"/>
        <v>0.10410879629629627</v>
      </c>
      <c r="F2876" s="17">
        <f t="shared" si="355"/>
        <v>32.40000000009853</v>
      </c>
      <c r="G2876" s="17">
        <f t="shared" si="356"/>
        <v>34.200000000101042</v>
      </c>
      <c r="H2876" s="17">
        <f t="shared" si="357"/>
        <v>33.600000000100614</v>
      </c>
      <c r="I2876" s="17">
        <f t="shared" si="358"/>
        <v>33.300000000020546</v>
      </c>
      <c r="J2876" s="17">
        <f t="shared" si="359"/>
        <v>36.000000000004619</v>
      </c>
      <c r="K2876" s="20" t="str">
        <f>HYPERLINK("http://maps.google.nl/maps?q="&amp;SUBSTITUTE(Tabel2[[#This Row],[lat]],",",".")&amp;","&amp;SUBSTITUTE(Tabel2[[#This Row],[lon]],",","."))</f>
        <v>http://maps.google.nl/maps?q=50.915266,5.842726</v>
      </c>
    </row>
    <row r="2877" spans="1:11" x14ac:dyDescent="0.25">
      <c r="A2877" s="12">
        <f>TIMEVALUE(MID(Tabel2[[#This Row],[ns1:time2]],12,8))</f>
        <v>0.56606481481481474</v>
      </c>
      <c r="B2877" s="13">
        <f>ROUND(6370973.27862*((2*ASIN(SQRT((SIN((RADIANS(Strava!E2876)-RADIANS(Strava!E2877))/2)^2)+COS(RADIANS(Strava!E2876))*COS(RADIANS(Strava!E2877))*(SIN((RADIANS(Strava!F2876)-RADIANS(Strava!F2877))/2)^2))))),0)</f>
        <v>9</v>
      </c>
      <c r="C2877" s="14">
        <f t="shared" si="352"/>
        <v>44.325000000000273</v>
      </c>
      <c r="D2877" s="12">
        <f t="shared" si="353"/>
        <v>1.1574074074038876E-5</v>
      </c>
      <c r="E2877" s="12">
        <f t="shared" si="354"/>
        <v>0.10412037037037031</v>
      </c>
      <c r="F2877" s="15">
        <f t="shared" si="355"/>
        <v>32.40000000009853</v>
      </c>
      <c r="G2877" s="15">
        <f t="shared" si="356"/>
        <v>32.400000000099759</v>
      </c>
      <c r="H2877" s="15">
        <f t="shared" si="357"/>
        <v>33.600000000100614</v>
      </c>
      <c r="I2877" s="15">
        <f t="shared" si="358"/>
        <v>33.300000000100397</v>
      </c>
      <c r="J2877" s="15">
        <f t="shared" si="359"/>
        <v>36.000000000008278</v>
      </c>
      <c r="K2877" s="21" t="str">
        <f>HYPERLINK("http://maps.google.nl/maps?q="&amp;SUBSTITUTE(Tabel2[[#This Row],[lat]],",",".")&amp;","&amp;SUBSTITUTE(Tabel2[[#This Row],[lon]],",","."))</f>
        <v>http://maps.google.nl/maps?q=50.915302,5.842848</v>
      </c>
    </row>
    <row r="2878" spans="1:11" x14ac:dyDescent="0.25">
      <c r="A2878" s="8">
        <f>TIMEVALUE(MID(Tabel2[[#This Row],[ns1:time2]],12,8))</f>
        <v>0.56609953703703708</v>
      </c>
      <c r="B2878" s="13">
        <f>ROUND(6370973.27862*((2*ASIN(SQRT((SIN((RADIANS(Strava!E2877)-RADIANS(Strava!E2878))/2)^2)+COS(RADIANS(Strava!E2877))*COS(RADIANS(Strava!E2878))*(SIN((RADIANS(Strava!F2877)-RADIANS(Strava!F2878))/2)^2))))),0)</f>
        <v>28</v>
      </c>
      <c r="C2878" s="10">
        <f t="shared" si="352"/>
        <v>44.353000000000272</v>
      </c>
      <c r="D2878" s="8">
        <f t="shared" si="353"/>
        <v>3.4722222222338672E-5</v>
      </c>
      <c r="E2878" s="8">
        <f t="shared" si="354"/>
        <v>0.10415509259259265</v>
      </c>
      <c r="F2878" s="17">
        <f t="shared" si="355"/>
        <v>33.599999999887316</v>
      </c>
      <c r="G2878" s="17">
        <f t="shared" si="356"/>
        <v>33.299999999940688</v>
      </c>
      <c r="H2878" s="17">
        <f t="shared" si="357"/>
        <v>33.119999999973196</v>
      </c>
      <c r="I2878" s="17">
        <f t="shared" si="358"/>
        <v>33.59999999999318</v>
      </c>
      <c r="J2878" s="17">
        <f t="shared" si="359"/>
        <v>35.879999999994332</v>
      </c>
      <c r="K2878" s="20" t="str">
        <f>HYPERLINK("http://maps.google.nl/maps?q="&amp;SUBSTITUTE(Tabel2[[#This Row],[lat]],",",".")&amp;","&amp;SUBSTITUTE(Tabel2[[#This Row],[lon]],",","."))</f>
        <v>http://maps.google.nl/maps?q=50.915402,5.843214</v>
      </c>
    </row>
    <row r="2879" spans="1:11" x14ac:dyDescent="0.25">
      <c r="A2879" s="12">
        <f>TIMEVALUE(MID(Tabel2[[#This Row],[ns1:time2]],12,8))</f>
        <v>0.56618055555555558</v>
      </c>
      <c r="B2879" s="13">
        <f>ROUND(6370973.27862*((2*ASIN(SQRT((SIN((RADIANS(Strava!E2878)-RADIANS(Strava!E2879))/2)^2)+COS(RADIANS(Strava!E2878))*COS(RADIANS(Strava!E2879))*(SIN((RADIANS(Strava!F2878)-RADIANS(Strava!F2879))/2)^2))))),0)</f>
        <v>62</v>
      </c>
      <c r="C2879" s="14">
        <f t="shared" si="352"/>
        <v>44.415000000000269</v>
      </c>
      <c r="D2879" s="12">
        <f t="shared" si="353"/>
        <v>8.1018518518494176E-5</v>
      </c>
      <c r="E2879" s="12">
        <f t="shared" si="354"/>
        <v>0.10423611111111114</v>
      </c>
      <c r="F2879" s="15">
        <f t="shared" si="355"/>
        <v>31.885714285723864</v>
      </c>
      <c r="G2879" s="15">
        <f t="shared" si="356"/>
        <v>32.399999999972884</v>
      </c>
      <c r="H2879" s="15">
        <f t="shared" si="357"/>
        <v>32.399999999984416</v>
      </c>
      <c r="I2879" s="15">
        <f t="shared" si="358"/>
        <v>32.39999999999403</v>
      </c>
      <c r="J2879" s="15">
        <f t="shared" si="359"/>
        <v>34.60645161290077</v>
      </c>
      <c r="K2879" s="21" t="str">
        <f>HYPERLINK("http://maps.google.nl/maps?q="&amp;SUBSTITUTE(Tabel2[[#This Row],[lat]],",",".")&amp;","&amp;SUBSTITUTE(Tabel2[[#This Row],[lon]],",","."))</f>
        <v>http://maps.google.nl/maps?q=50.915645,5.844008</v>
      </c>
    </row>
    <row r="2880" spans="1:11" x14ac:dyDescent="0.25">
      <c r="A2880" s="8">
        <f>TIMEVALUE(MID(Tabel2[[#This Row],[ns1:time2]],12,8))</f>
        <v>0.56619212962962961</v>
      </c>
      <c r="B2880" s="13">
        <f>ROUND(6370973.27862*((2*ASIN(SQRT((SIN((RADIANS(Strava!E2879)-RADIANS(Strava!E2880))/2)^2)+COS(RADIANS(Strava!E2879))*COS(RADIANS(Strava!E2880))*(SIN((RADIANS(Strava!F2879)-RADIANS(Strava!F2880))/2)^2))))),0)</f>
        <v>8</v>
      </c>
      <c r="C2880" s="10">
        <f t="shared" si="352"/>
        <v>44.423000000000272</v>
      </c>
      <c r="D2880" s="8">
        <f t="shared" si="353"/>
        <v>1.1574074074038876E-5</v>
      </c>
      <c r="E2880" s="8">
        <f t="shared" si="354"/>
        <v>0.10424768518518518</v>
      </c>
      <c r="F2880" s="17">
        <f t="shared" si="355"/>
        <v>28.800000000087586</v>
      </c>
      <c r="G2880" s="17">
        <f t="shared" si="356"/>
        <v>31.500000000020385</v>
      </c>
      <c r="H2880" s="17">
        <f t="shared" si="357"/>
        <v>32.072727272712605</v>
      </c>
      <c r="I2880" s="17">
        <f t="shared" si="358"/>
        <v>32.099999999994779</v>
      </c>
      <c r="J2880" s="17">
        <f t="shared" si="359"/>
        <v>33.814285714284047</v>
      </c>
      <c r="K2880" s="20" t="str">
        <f>HYPERLINK("http://maps.google.nl/maps?q="&amp;SUBSTITUTE(Tabel2[[#This Row],[lat]],",",".")&amp;","&amp;SUBSTITUTE(Tabel2[[#This Row],[lon]],",","."))</f>
        <v>http://maps.google.nl/maps?q=50.915661,5.844118</v>
      </c>
    </row>
    <row r="2881" spans="1:11" x14ac:dyDescent="0.25">
      <c r="A2881" s="12">
        <f>TIMEVALUE(MID(Tabel2[[#This Row],[ns1:time2]],12,8))</f>
        <v>0.56620370370370365</v>
      </c>
      <c r="B2881" s="13">
        <f>ROUND(6370973.27862*((2*ASIN(SQRT((SIN((RADIANS(Strava!E2880)-RADIANS(Strava!E2881))/2)^2)+COS(RADIANS(Strava!E2880))*COS(RADIANS(Strava!E2881))*(SIN((RADIANS(Strava!F2880)-RADIANS(Strava!F2881))/2)^2))))),0)</f>
        <v>8</v>
      </c>
      <c r="C2881" s="14">
        <f t="shared" si="352"/>
        <v>44.431000000000274</v>
      </c>
      <c r="D2881" s="12">
        <f t="shared" si="353"/>
        <v>1.1574074074038876E-5</v>
      </c>
      <c r="E2881" s="12">
        <f t="shared" si="354"/>
        <v>0.10425925925925922</v>
      </c>
      <c r="F2881" s="15">
        <f t="shared" si="355"/>
        <v>28.800000000087586</v>
      </c>
      <c r="G2881" s="15">
        <f t="shared" si="356"/>
        <v>28.800000000097203</v>
      </c>
      <c r="H2881" s="15">
        <f t="shared" si="357"/>
        <v>31.200000000029558</v>
      </c>
      <c r="I2881" s="15">
        <f t="shared" si="358"/>
        <v>31.799999999995524</v>
      </c>
      <c r="J2881" s="15">
        <f t="shared" si="359"/>
        <v>32.850000000008173</v>
      </c>
      <c r="K2881" s="21" t="str">
        <f>HYPERLINK("http://maps.google.nl/maps?q="&amp;SUBSTITUTE(Tabel2[[#This Row],[lat]],",",".")&amp;","&amp;SUBSTITUTE(Tabel2[[#This Row],[lon]],",","."))</f>
        <v>http://maps.google.nl/maps?q=50.915648,5.844226</v>
      </c>
    </row>
    <row r="2882" spans="1:11" x14ac:dyDescent="0.25">
      <c r="A2882" s="8">
        <f>TIMEVALUE(MID(Tabel2[[#This Row],[ns1:time2]],12,8))</f>
        <v>0.56622685185185184</v>
      </c>
      <c r="B2882" s="13">
        <f>ROUND(6370973.27862*((2*ASIN(SQRT((SIN((RADIANS(Strava!E2881)-RADIANS(Strava!E2882))/2)^2)+COS(RADIANS(Strava!E2881))*COS(RADIANS(Strava!E2882))*(SIN((RADIANS(Strava!F2881)-RADIANS(Strava!F2882))/2)^2))))),0)</f>
        <v>15</v>
      </c>
      <c r="C2882" s="10">
        <f t="shared" si="352"/>
        <v>44.446000000000275</v>
      </c>
      <c r="D2882" s="8">
        <f t="shared" si="353"/>
        <v>2.3148148148188774E-5</v>
      </c>
      <c r="E2882" s="8">
        <f t="shared" si="354"/>
        <v>0.10428240740740741</v>
      </c>
      <c r="F2882" s="17">
        <f t="shared" si="355"/>
        <v>26.999999999952614</v>
      </c>
      <c r="G2882" s="17">
        <f t="shared" si="356"/>
        <v>27.599999999999575</v>
      </c>
      <c r="H2882" s="17">
        <f t="shared" si="357"/>
        <v>27.900000000023262</v>
      </c>
      <c r="I2882" s="17">
        <f t="shared" si="358"/>
        <v>30.436363636377727</v>
      </c>
      <c r="J2882" s="17">
        <f t="shared" si="359"/>
        <v>31.642105263158577</v>
      </c>
      <c r="K2882" s="20" t="str">
        <f>HYPERLINK("http://maps.google.nl/maps?q="&amp;SUBSTITUTE(Tabel2[[#This Row],[lat]],",",".")&amp;","&amp;SUBSTITUTE(Tabel2[[#This Row],[lon]],",","."))</f>
        <v>http://maps.google.nl/maps?q=50.915552,5.844383</v>
      </c>
    </row>
    <row r="2883" spans="1:11" x14ac:dyDescent="0.25">
      <c r="A2883" s="12">
        <f>TIMEVALUE(MID(Tabel2[[#This Row],[ns1:time2]],12,8))</f>
        <v>0.56623842592592599</v>
      </c>
      <c r="B2883" s="13">
        <f>ROUND(6370973.27862*((2*ASIN(SQRT((SIN((RADIANS(Strava!E2882)-RADIANS(Strava!E2883))/2)^2)+COS(RADIANS(Strava!E2882))*COS(RADIANS(Strava!E2883))*(SIN((RADIANS(Strava!F2882)-RADIANS(Strava!F2883))/2)^2))))),0)</f>
        <v>8</v>
      </c>
      <c r="C2883" s="14">
        <f t="shared" si="352"/>
        <v>44.454000000000278</v>
      </c>
      <c r="D2883" s="12">
        <f t="shared" si="353"/>
        <v>1.1574074074149898E-5</v>
      </c>
      <c r="E2883" s="12">
        <f t="shared" si="354"/>
        <v>0.10429398148148156</v>
      </c>
      <c r="F2883" s="15">
        <f t="shared" si="355"/>
        <v>28.799999999811327</v>
      </c>
      <c r="G2883" s="15">
        <f t="shared" si="356"/>
        <v>27.599999999911326</v>
      </c>
      <c r="H2883" s="15">
        <f t="shared" si="357"/>
        <v>27.899999999956353</v>
      </c>
      <c r="I2883" s="15">
        <f t="shared" si="358"/>
        <v>28.079999999983833</v>
      </c>
      <c r="J2883" s="15">
        <f t="shared" si="359"/>
        <v>31.452631578948488</v>
      </c>
      <c r="K2883" s="21" t="str">
        <f>HYPERLINK("http://maps.google.nl/maps?q="&amp;SUBSTITUTE(Tabel2[[#This Row],[lat]],",",".")&amp;","&amp;SUBSTITUTE(Tabel2[[#This Row],[lon]],",","."))</f>
        <v>http://maps.google.nl/maps?q=50.915495,5.844447</v>
      </c>
    </row>
    <row r="2884" spans="1:11" x14ac:dyDescent="0.25">
      <c r="A2884" s="8">
        <f>TIMEVALUE(MID(Tabel2[[#This Row],[ns1:time2]],12,8))</f>
        <v>0.5662962962962963</v>
      </c>
      <c r="B2884" s="13">
        <f>ROUND(6370973.27862*((2*ASIN(SQRT((SIN((RADIANS(Strava!E2883)-RADIANS(Strava!E2884))/2)^2)+COS(RADIANS(Strava!E2883))*COS(RADIANS(Strava!E2884))*(SIN((RADIANS(Strava!F2883)-RADIANS(Strava!F2884))/2)^2))))),0)</f>
        <v>42</v>
      </c>
      <c r="C2884" s="10">
        <f t="shared" ref="C2884:C2947" si="360">C2883+B2884/1000</f>
        <v>44.496000000000279</v>
      </c>
      <c r="D2884" s="8">
        <f t="shared" ref="D2884:D2947" si="361">A2884-A2883</f>
        <v>5.7870370370305402E-5</v>
      </c>
      <c r="E2884" s="8">
        <f t="shared" ref="E2884:E2947" si="362">+E2883+D2884</f>
        <v>0.10435185185185186</v>
      </c>
      <c r="F2884" s="17">
        <f t="shared" ref="F2884:F2947" si="363">(B2884/1000)/(D2884*24)</f>
        <v>30.240000000033952</v>
      </c>
      <c r="G2884" s="17">
        <f t="shared" si="356"/>
        <v>29.999999999997868</v>
      </c>
      <c r="H2884" s="17">
        <f t="shared" si="357"/>
        <v>29.24999999998591</v>
      </c>
      <c r="I2884" s="17">
        <f t="shared" si="358"/>
        <v>29.199999999998436</v>
      </c>
      <c r="J2884" s="17">
        <f t="shared" si="359"/>
        <v>31.147826086961121</v>
      </c>
      <c r="K2884" s="20" t="str">
        <f>HYPERLINK("http://maps.google.nl/maps?q="&amp;SUBSTITUTE(Tabel2[[#This Row],[lat]],",",".")&amp;","&amp;SUBSTITUTE(Tabel2[[#This Row],[lon]],",","."))</f>
        <v>http://maps.google.nl/maps?q=50.915201,5.844818</v>
      </c>
    </row>
    <row r="2885" spans="1:11" x14ac:dyDescent="0.25">
      <c r="A2885" s="12">
        <f>TIMEVALUE(MID(Tabel2[[#This Row],[ns1:time2]],12,8))</f>
        <v>0.56630787037037034</v>
      </c>
      <c r="B2885" s="13">
        <f>ROUND(6370973.27862*((2*ASIN(SQRT((SIN((RADIANS(Strava!E2884)-RADIANS(Strava!E2885))/2)^2)+COS(RADIANS(Strava!E2884))*COS(RADIANS(Strava!E2885))*(SIN((RADIANS(Strava!F2884)-RADIANS(Strava!F2885))/2)^2))))),0)</f>
        <v>9</v>
      </c>
      <c r="C2885" s="14">
        <f t="shared" si="360"/>
        <v>44.50500000000028</v>
      </c>
      <c r="D2885" s="12">
        <f t="shared" si="361"/>
        <v>1.1574074074038876E-5</v>
      </c>
      <c r="E2885" s="12">
        <f t="shared" si="362"/>
        <v>0.1043634259259259</v>
      </c>
      <c r="F2885" s="15">
        <f t="shared" si="363"/>
        <v>32.40000000009853</v>
      </c>
      <c r="G2885" s="15">
        <f t="shared" ref="G2885:G2948" si="364">(C2885-C2883)/((E2885-E2883)*24)</f>
        <v>30.600000000045299</v>
      </c>
      <c r="H2885" s="15">
        <f t="shared" ref="H2885:H2948" si="365">(C2885-C2882)/((E2885-E2882)*24)</f>
        <v>30.342857142868628</v>
      </c>
      <c r="I2885" s="15">
        <f t="shared" si="358"/>
        <v>29.599999999997443</v>
      </c>
      <c r="J2885" s="15">
        <f t="shared" si="359"/>
        <v>30.991304347831033</v>
      </c>
      <c r="K2885" s="21" t="str">
        <f>HYPERLINK("http://maps.google.nl/maps?q="&amp;SUBSTITUTE(Tabel2[[#This Row],[lat]],",",".")&amp;","&amp;SUBSTITUTE(Tabel2[[#This Row],[lon]],",","."))</f>
        <v>http://maps.google.nl/maps?q=50.91514,5.844896</v>
      </c>
    </row>
    <row r="2886" spans="1:11" x14ac:dyDescent="0.25">
      <c r="A2886" s="8">
        <f>TIMEVALUE(MID(Tabel2[[#This Row],[ns1:time2]],12,8))</f>
        <v>0.56631944444444449</v>
      </c>
      <c r="B2886" s="13">
        <f>ROUND(6370973.27862*((2*ASIN(SQRT((SIN((RADIANS(Strava!E2885)-RADIANS(Strava!E2886))/2)^2)+COS(RADIANS(Strava!E2885))*COS(RADIANS(Strava!E2886))*(SIN((RADIANS(Strava!F2885)-RADIANS(Strava!F2886))/2)^2))))),0)</f>
        <v>9</v>
      </c>
      <c r="C2886" s="10">
        <f t="shared" si="360"/>
        <v>44.51400000000028</v>
      </c>
      <c r="D2886" s="8">
        <f t="shared" si="361"/>
        <v>1.1574074074149898E-5</v>
      </c>
      <c r="E2886" s="8">
        <f t="shared" si="362"/>
        <v>0.10437500000000005</v>
      </c>
      <c r="F2886" s="17">
        <f t="shared" si="363"/>
        <v>32.399999999787738</v>
      </c>
      <c r="G2886" s="17">
        <f t="shared" si="364"/>
        <v>32.399999999944363</v>
      </c>
      <c r="H2886" s="17">
        <f t="shared" si="365"/>
        <v>30.857142857153299</v>
      </c>
      <c r="I2886" s="17">
        <f t="shared" ref="I2886:I2949" si="366">(C2886-C2882)/((E2886-E2882)*24)</f>
        <v>30.599999999985211</v>
      </c>
      <c r="J2886" s="17">
        <f t="shared" si="359"/>
        <v>30.991304347818108</v>
      </c>
      <c r="K2886" s="20" t="str">
        <f>HYPERLINK("http://maps.google.nl/maps?q="&amp;SUBSTITUTE(Tabel2[[#This Row],[lat]],",",".")&amp;","&amp;SUBSTITUTE(Tabel2[[#This Row],[lon]],",","."))</f>
        <v>http://maps.google.nl/maps?q=50.915078,5.844975</v>
      </c>
    </row>
    <row r="2887" spans="1:11" x14ac:dyDescent="0.25">
      <c r="A2887" s="12">
        <f>TIMEVALUE(MID(Tabel2[[#This Row],[ns1:time2]],12,8))</f>
        <v>0.56633101851851853</v>
      </c>
      <c r="B2887" s="13">
        <f>ROUND(6370973.27862*((2*ASIN(SQRT((SIN((RADIANS(Strava!E2886)-RADIANS(Strava!E2887))/2)^2)+COS(RADIANS(Strava!E2886))*COS(RADIANS(Strava!E2887))*(SIN((RADIANS(Strava!F2886)-RADIANS(Strava!F2887))/2)^2))))),0)</f>
        <v>9</v>
      </c>
      <c r="C2887" s="14">
        <f t="shared" si="360"/>
        <v>44.52300000000028</v>
      </c>
      <c r="D2887" s="12">
        <f t="shared" si="361"/>
        <v>1.1574074074038876E-5</v>
      </c>
      <c r="E2887" s="12">
        <f t="shared" si="362"/>
        <v>0.10438657407407409</v>
      </c>
      <c r="F2887" s="15">
        <f t="shared" si="363"/>
        <v>32.40000000009853</v>
      </c>
      <c r="G2887" s="15">
        <f t="shared" si="364"/>
        <v>32.399999999944363</v>
      </c>
      <c r="H2887" s="15">
        <f t="shared" si="365"/>
        <v>32.399999999996162</v>
      </c>
      <c r="I2887" s="15">
        <f t="shared" si="366"/>
        <v>31.050000000021143</v>
      </c>
      <c r="J2887" s="15">
        <f t="shared" si="359"/>
        <v>30.991304347818108</v>
      </c>
      <c r="K2887" s="21" t="str">
        <f>HYPERLINK("http://maps.google.nl/maps?q="&amp;SUBSTITUTE(Tabel2[[#This Row],[lat]],",",".")&amp;","&amp;SUBSTITUTE(Tabel2[[#This Row],[lon]],",","."))</f>
        <v>http://maps.google.nl/maps?q=50.915018,5.845055</v>
      </c>
    </row>
    <row r="2888" spans="1:11" x14ac:dyDescent="0.25">
      <c r="A2888" s="8">
        <f>TIMEVALUE(MID(Tabel2[[#This Row],[ns1:time2]],12,8))</f>
        <v>0.56634259259259256</v>
      </c>
      <c r="B2888" s="13">
        <f>ROUND(6370973.27862*((2*ASIN(SQRT((SIN((RADIANS(Strava!E2887)-RADIANS(Strava!E2888))/2)^2)+COS(RADIANS(Strava!E2887))*COS(RADIANS(Strava!E2888))*(SIN((RADIANS(Strava!F2887)-RADIANS(Strava!F2888))/2)^2))))),0)</f>
        <v>9</v>
      </c>
      <c r="C2888" s="10">
        <f t="shared" si="360"/>
        <v>44.532000000000281</v>
      </c>
      <c r="D2888" s="8">
        <f t="shared" si="361"/>
        <v>1.1574074074038876E-5</v>
      </c>
      <c r="E2888" s="8">
        <f t="shared" si="362"/>
        <v>0.10439814814814813</v>
      </c>
      <c r="F2888" s="17">
        <f t="shared" si="363"/>
        <v>32.40000000009853</v>
      </c>
      <c r="G2888" s="17">
        <f t="shared" si="364"/>
        <v>32.400000000099759</v>
      </c>
      <c r="H2888" s="17">
        <f t="shared" si="365"/>
        <v>32.399999999996162</v>
      </c>
      <c r="I2888" s="17">
        <f t="shared" si="366"/>
        <v>32.400000000022061</v>
      </c>
      <c r="J2888" s="17">
        <f t="shared" si="359"/>
        <v>30.685714285725073</v>
      </c>
      <c r="K2888" s="20" t="str">
        <f>HYPERLINK("http://maps.google.nl/maps?q="&amp;SUBSTITUTE(Tabel2[[#This Row],[lat]],",",".")&amp;","&amp;SUBSTITUTE(Tabel2[[#This Row],[lon]],",","."))</f>
        <v>http://maps.google.nl/maps?q=50.914956,5.845135</v>
      </c>
    </row>
    <row r="2889" spans="1:11" x14ac:dyDescent="0.25">
      <c r="A2889" s="12">
        <f>TIMEVALUE(MID(Tabel2[[#This Row],[ns1:time2]],12,8))</f>
        <v>0.56640046296296298</v>
      </c>
      <c r="B2889" s="13">
        <f>ROUND(6370973.27862*((2*ASIN(SQRT((SIN((RADIANS(Strava!E2888)-RADIANS(Strava!E2889))/2)^2)+COS(RADIANS(Strava!E2888))*COS(RADIANS(Strava!E2889))*(SIN((RADIANS(Strava!F2888)-RADIANS(Strava!F2889))/2)^2))))),0)</f>
        <v>44</v>
      </c>
      <c r="C2889" s="14">
        <f t="shared" si="360"/>
        <v>44.576000000000278</v>
      </c>
      <c r="D2889" s="12">
        <f t="shared" si="361"/>
        <v>5.7870370370416424E-5</v>
      </c>
      <c r="E2889" s="12">
        <f t="shared" si="362"/>
        <v>0.10445601851851855</v>
      </c>
      <c r="F2889" s="15">
        <f t="shared" si="363"/>
        <v>31.679999999974786</v>
      </c>
      <c r="G2889" s="15">
        <f t="shared" si="364"/>
        <v>31.799999999993393</v>
      </c>
      <c r="H2889" s="15">
        <f t="shared" si="365"/>
        <v>31.885714285722639</v>
      </c>
      <c r="I2889" s="15">
        <f t="shared" si="366"/>
        <v>31.949999999981316</v>
      </c>
      <c r="J2889" s="15">
        <f t="shared" si="359"/>
        <v>30.505263157896707</v>
      </c>
      <c r="K2889" s="21" t="str">
        <f>HYPERLINK("http://maps.google.nl/maps?q="&amp;SUBSTITUTE(Tabel2[[#This Row],[lat]],",",".")&amp;","&amp;SUBSTITUTE(Tabel2[[#This Row],[lon]],",","."))</f>
        <v>http://maps.google.nl/maps?q=50.914649,5.845529</v>
      </c>
    </row>
    <row r="2890" spans="1:11" x14ac:dyDescent="0.25">
      <c r="A2890" s="8">
        <f>TIMEVALUE(MID(Tabel2[[#This Row],[ns1:time2]],12,8))</f>
        <v>0.56649305555555551</v>
      </c>
      <c r="B2890" s="13">
        <f>ROUND(6370973.27862*((2*ASIN(SQRT((SIN((RADIANS(Strava!E2889)-RADIANS(Strava!E2890))/2)^2)+COS(RADIANS(Strava!E2889))*COS(RADIANS(Strava!E2890))*(SIN((RADIANS(Strava!F2889)-RADIANS(Strava!F2890))/2)^2))))),0)</f>
        <v>67</v>
      </c>
      <c r="C2890" s="10">
        <f t="shared" si="360"/>
        <v>44.643000000000278</v>
      </c>
      <c r="D2890" s="8">
        <f t="shared" si="361"/>
        <v>9.2592592592533052E-5</v>
      </c>
      <c r="E2890" s="8">
        <f t="shared" si="362"/>
        <v>0.10454861111111108</v>
      </c>
      <c r="F2890" s="17">
        <f t="shared" si="363"/>
        <v>30.150000000019389</v>
      </c>
      <c r="G2890" s="17">
        <f t="shared" si="364"/>
        <v>30.73846153846349</v>
      </c>
      <c r="H2890" s="17">
        <f t="shared" si="365"/>
        <v>30.857142857151469</v>
      </c>
      <c r="I2890" s="17">
        <f t="shared" si="366"/>
        <v>30.960000000014428</v>
      </c>
      <c r="J2890" s="17">
        <f t="shared" si="359"/>
        <v>30.46153846154202</v>
      </c>
      <c r="K2890" s="20" t="str">
        <f>HYPERLINK("http://maps.google.nl/maps?q="&amp;SUBSTITUTE(Tabel2[[#This Row],[lat]],",",".")&amp;","&amp;SUBSTITUTE(Tabel2[[#This Row],[lon]],",","."))</f>
        <v>http://maps.google.nl/maps?q=50.914184,5.846128</v>
      </c>
    </row>
    <row r="2891" spans="1:11" x14ac:dyDescent="0.25">
      <c r="A2891" s="12">
        <f>TIMEVALUE(MID(Tabel2[[#This Row],[ns1:time2]],12,8))</f>
        <v>0.56657407407407401</v>
      </c>
      <c r="B2891" s="13">
        <f>ROUND(6370973.27862*((2*ASIN(SQRT((SIN((RADIANS(Strava!E2890)-RADIANS(Strava!E2891))/2)^2)+COS(RADIANS(Strava!E2890))*COS(RADIANS(Strava!E2891))*(SIN((RADIANS(Strava!F2890)-RADIANS(Strava!F2891))/2)^2))))),0)</f>
        <v>62</v>
      </c>
      <c r="C2891" s="14">
        <f t="shared" si="360"/>
        <v>44.705000000000275</v>
      </c>
      <c r="D2891" s="12">
        <f t="shared" si="361"/>
        <v>8.1018518518494176E-5</v>
      </c>
      <c r="E2891" s="12">
        <f t="shared" si="362"/>
        <v>0.10462962962962957</v>
      </c>
      <c r="F2891" s="15">
        <f t="shared" si="363"/>
        <v>31.885714285723864</v>
      </c>
      <c r="G2891" s="15">
        <f t="shared" si="364"/>
        <v>30.960000000014428</v>
      </c>
      <c r="H2891" s="15">
        <f t="shared" si="365"/>
        <v>31.140000000004136</v>
      </c>
      <c r="I2891" s="15">
        <f t="shared" si="366"/>
        <v>31.200000000008526</v>
      </c>
      <c r="J2891" s="15">
        <f t="shared" si="359"/>
        <v>30.825000000001445</v>
      </c>
      <c r="K2891" s="21" t="str">
        <f>HYPERLINK("http://maps.google.nl/maps?q="&amp;SUBSTITUTE(Tabel2[[#This Row],[lat]],",",".")&amp;","&amp;SUBSTITUTE(Tabel2[[#This Row],[lon]],",","."))</f>
        <v>http://maps.google.nl/maps?q=50.913731,5.846645</v>
      </c>
    </row>
    <row r="2892" spans="1:11" x14ac:dyDescent="0.25">
      <c r="A2892" s="8">
        <f>TIMEVALUE(MID(Tabel2[[#This Row],[ns1:time2]],12,8))</f>
        <v>0.56658564814814816</v>
      </c>
      <c r="B2892" s="13">
        <f>ROUND(6370973.27862*((2*ASIN(SQRT((SIN((RADIANS(Strava!E2891)-RADIANS(Strava!E2892))/2)^2)+COS(RADIANS(Strava!E2891))*COS(RADIANS(Strava!E2892))*(SIN((RADIANS(Strava!F2891)-RADIANS(Strava!F2892))/2)^2))))),0)</f>
        <v>10</v>
      </c>
      <c r="C2892" s="10">
        <f t="shared" si="360"/>
        <v>44.715000000000273</v>
      </c>
      <c r="D2892" s="8">
        <f t="shared" si="361"/>
        <v>1.1574074074149898E-5</v>
      </c>
      <c r="E2892" s="8">
        <f t="shared" si="362"/>
        <v>0.10464120370370372</v>
      </c>
      <c r="F2892" s="17">
        <f t="shared" si="363"/>
        <v>35.999999999764157</v>
      </c>
      <c r="G2892" s="17">
        <f t="shared" si="364"/>
        <v>32.399999999980018</v>
      </c>
      <c r="H2892" s="17">
        <f t="shared" si="365"/>
        <v>31.275000000000414</v>
      </c>
      <c r="I2892" s="17">
        <f t="shared" si="366"/>
        <v>31.37142857142242</v>
      </c>
      <c r="J2892" s="17">
        <f t="shared" ref="J2892:J2955" si="367">(C2892-C2882)/((E2892-E2882)*24)</f>
        <v>31.238709677417503</v>
      </c>
      <c r="K2892" s="20" t="str">
        <f>HYPERLINK("http://maps.google.nl/maps?q="&amp;SUBSTITUTE(Tabel2[[#This Row],[lat]],",",".")&amp;","&amp;SUBSTITUTE(Tabel2[[#This Row],[lon]],",","."))</f>
        <v>http://maps.google.nl/maps?q=50.913653,5.846726</v>
      </c>
    </row>
    <row r="2893" spans="1:11" x14ac:dyDescent="0.25">
      <c r="A2893" s="12">
        <f>TIMEVALUE(MID(Tabel2[[#This Row],[ns1:time2]],12,8))</f>
        <v>0.5665972222222222</v>
      </c>
      <c r="B2893" s="13">
        <f>ROUND(6370973.27862*((2*ASIN(SQRT((SIN((RADIANS(Strava!E2892)-RADIANS(Strava!E2893))/2)^2)+COS(RADIANS(Strava!E2892))*COS(RADIANS(Strava!E2893))*(SIN((RADIANS(Strava!F2892)-RADIANS(Strava!F2893))/2)^2))))),0)</f>
        <v>10</v>
      </c>
      <c r="C2893" s="14">
        <f t="shared" si="360"/>
        <v>44.725000000000271</v>
      </c>
      <c r="D2893" s="12">
        <f t="shared" si="361"/>
        <v>1.1574074074038876E-5</v>
      </c>
      <c r="E2893" s="12">
        <f t="shared" si="362"/>
        <v>0.10465277777777776</v>
      </c>
      <c r="F2893" s="15">
        <f t="shared" si="363"/>
        <v>36.00000000010948</v>
      </c>
      <c r="G2893" s="15">
        <f t="shared" si="364"/>
        <v>35.999999999929656</v>
      </c>
      <c r="H2893" s="15">
        <f t="shared" si="365"/>
        <v>32.799999999992323</v>
      </c>
      <c r="I2893" s="15">
        <f t="shared" si="366"/>
        <v>31.552941176476214</v>
      </c>
      <c r="J2893" s="15">
        <f t="shared" si="367"/>
        <v>31.470967741942815</v>
      </c>
      <c r="K2893" s="21" t="str">
        <f>HYPERLINK("http://maps.google.nl/maps?q="&amp;SUBSTITUTE(Tabel2[[#This Row],[lat]],",",".")&amp;","&amp;SUBSTITUTE(Tabel2[[#This Row],[lon]],",","."))</f>
        <v>http://maps.google.nl/maps?q=50.913574,5.846806</v>
      </c>
    </row>
    <row r="2894" spans="1:11" x14ac:dyDescent="0.25">
      <c r="A2894" s="8">
        <f>TIMEVALUE(MID(Tabel2[[#This Row],[ns1:time2]],12,8))</f>
        <v>0.56660879629629635</v>
      </c>
      <c r="B2894" s="13">
        <f>ROUND(6370973.27862*((2*ASIN(SQRT((SIN((RADIANS(Strava!E2893)-RADIANS(Strava!E2894))/2)^2)+COS(RADIANS(Strava!E2893))*COS(RADIANS(Strava!E2894))*(SIN((RADIANS(Strava!F2893)-RADIANS(Strava!F2894))/2)^2))))),0)</f>
        <v>11</v>
      </c>
      <c r="C2894" s="10">
        <f t="shared" si="360"/>
        <v>44.736000000000274</v>
      </c>
      <c r="D2894" s="8">
        <f t="shared" si="361"/>
        <v>1.1574074074149898E-5</v>
      </c>
      <c r="E2894" s="8">
        <f t="shared" si="362"/>
        <v>0.10466435185185191</v>
      </c>
      <c r="F2894" s="17">
        <f t="shared" si="363"/>
        <v>39.599999999740568</v>
      </c>
      <c r="G2894" s="17">
        <f t="shared" si="364"/>
        <v>37.799999999935089</v>
      </c>
      <c r="H2894" s="17">
        <f t="shared" si="365"/>
        <v>37.19999999987381</v>
      </c>
      <c r="I2894" s="17">
        <f t="shared" si="366"/>
        <v>33.479999999972065</v>
      </c>
      <c r="J2894" s="17">
        <f t="shared" si="367"/>
        <v>31.999999999994316</v>
      </c>
      <c r="K2894" s="20" t="str">
        <f>HYPERLINK("http://maps.google.nl/maps?q="&amp;SUBSTITUTE(Tabel2[[#This Row],[lat]],",",".")&amp;","&amp;SUBSTITUTE(Tabel2[[#This Row],[lon]],",","."))</f>
        <v>http://maps.google.nl/maps?q=50.913494,5.846888</v>
      </c>
    </row>
    <row r="2895" spans="1:11" x14ac:dyDescent="0.25">
      <c r="A2895" s="12">
        <f>TIMEVALUE(MID(Tabel2[[#This Row],[ns1:time2]],12,8))</f>
        <v>0.56662037037037039</v>
      </c>
      <c r="B2895" s="13">
        <f>ROUND(6370973.27862*((2*ASIN(SQRT((SIN((RADIANS(Strava!E2894)-RADIANS(Strava!E2895))/2)^2)+COS(RADIANS(Strava!E2894))*COS(RADIANS(Strava!E2895))*(SIN((RADIANS(Strava!F2894)-RADIANS(Strava!F2895))/2)^2))))),0)</f>
        <v>11</v>
      </c>
      <c r="C2895" s="14">
        <f t="shared" si="360"/>
        <v>44.747000000000277</v>
      </c>
      <c r="D2895" s="12">
        <f t="shared" si="361"/>
        <v>1.1574074074038876E-5</v>
      </c>
      <c r="E2895" s="12">
        <f t="shared" si="362"/>
        <v>0.10467592592592595</v>
      </c>
      <c r="F2895" s="15">
        <f t="shared" si="363"/>
        <v>39.600000000120424</v>
      </c>
      <c r="G2895" s="15">
        <f t="shared" si="364"/>
        <v>39.599999999940529</v>
      </c>
      <c r="H2895" s="15">
        <f t="shared" si="365"/>
        <v>38.399999999998293</v>
      </c>
      <c r="I2895" s="15">
        <f t="shared" si="366"/>
        <v>37.799999999935089</v>
      </c>
      <c r="J2895" s="15">
        <f t="shared" si="367"/>
        <v>32.266666666661266</v>
      </c>
      <c r="K2895" s="21" t="str">
        <f>HYPERLINK("http://maps.google.nl/maps?q="&amp;SUBSTITUTE(Tabel2[[#This Row],[lat]],",",".")&amp;","&amp;SUBSTITUTE(Tabel2[[#This Row],[lon]],",","."))</f>
        <v>http://maps.google.nl/maps?q=50.913412,5.846972</v>
      </c>
    </row>
    <row r="2896" spans="1:11" x14ac:dyDescent="0.25">
      <c r="A2896" s="8">
        <f>TIMEVALUE(MID(Tabel2[[#This Row],[ns1:time2]],12,8))</f>
        <v>0.56663194444444442</v>
      </c>
      <c r="B2896" s="13">
        <f>ROUND(6370973.27862*((2*ASIN(SQRT((SIN((RADIANS(Strava!E2895)-RADIANS(Strava!E2896))/2)^2)+COS(RADIANS(Strava!E2895))*COS(RADIANS(Strava!E2896))*(SIN((RADIANS(Strava!F2895)-RADIANS(Strava!F2896))/2)^2))))),0)</f>
        <v>11</v>
      </c>
      <c r="C2896" s="10">
        <f t="shared" si="360"/>
        <v>44.75800000000028</v>
      </c>
      <c r="D2896" s="8">
        <f t="shared" si="361"/>
        <v>1.1574074074038876E-5</v>
      </c>
      <c r="E2896" s="8">
        <f t="shared" si="362"/>
        <v>0.10468749999999999</v>
      </c>
      <c r="F2896" s="17">
        <f t="shared" si="363"/>
        <v>39.600000000120424</v>
      </c>
      <c r="G2896" s="17">
        <f t="shared" si="364"/>
        <v>39.600000000130457</v>
      </c>
      <c r="H2896" s="17">
        <f t="shared" si="365"/>
        <v>39.600000000003838</v>
      </c>
      <c r="I2896" s="17">
        <f t="shared" si="366"/>
        <v>38.700000000030613</v>
      </c>
      <c r="J2896" s="17">
        <f t="shared" si="367"/>
        <v>32.533333333339776</v>
      </c>
      <c r="K2896" s="20" t="str">
        <f>HYPERLINK("http://maps.google.nl/maps?q="&amp;SUBSTITUTE(Tabel2[[#This Row],[lat]],",",".")&amp;","&amp;SUBSTITUTE(Tabel2[[#This Row],[lon]],",","."))</f>
        <v>http://maps.google.nl/maps?q=50.913329,5.847057</v>
      </c>
    </row>
    <row r="2897" spans="1:11" x14ac:dyDescent="0.25">
      <c r="A2897" s="12">
        <f>TIMEVALUE(MID(Tabel2[[#This Row],[ns1:time2]],12,8))</f>
        <v>0.56664351851851846</v>
      </c>
      <c r="B2897" s="13">
        <f>ROUND(6370973.27862*((2*ASIN(SQRT((SIN((RADIANS(Strava!E2896)-RADIANS(Strava!E2897))/2)^2)+COS(RADIANS(Strava!E2896))*COS(RADIANS(Strava!E2897))*(SIN((RADIANS(Strava!F2896)-RADIANS(Strava!F2897))/2)^2))))),0)</f>
        <v>11</v>
      </c>
      <c r="C2897" s="14">
        <f t="shared" si="360"/>
        <v>44.769000000000283</v>
      </c>
      <c r="D2897" s="12">
        <f t="shared" si="361"/>
        <v>1.1574074074038876E-5</v>
      </c>
      <c r="E2897" s="12">
        <f t="shared" si="362"/>
        <v>0.10469907407407403</v>
      </c>
      <c r="F2897" s="15">
        <f t="shared" si="363"/>
        <v>39.600000000120424</v>
      </c>
      <c r="G2897" s="15">
        <f t="shared" si="364"/>
        <v>39.600000000130457</v>
      </c>
      <c r="H2897" s="15">
        <f t="shared" si="365"/>
        <v>39.600000000130457</v>
      </c>
      <c r="I2897" s="15">
        <f t="shared" si="366"/>
        <v>39.600000000035493</v>
      </c>
      <c r="J2897" s="15">
        <f t="shared" si="367"/>
        <v>32.800000000006818</v>
      </c>
      <c r="K2897" s="21" t="str">
        <f>HYPERLINK("http://maps.google.nl/maps?q="&amp;SUBSTITUTE(Tabel2[[#This Row],[lat]],",",".")&amp;","&amp;SUBSTITUTE(Tabel2[[#This Row],[lon]],",","."))</f>
        <v>http://maps.google.nl/maps?q=50.913244,5.847149</v>
      </c>
    </row>
    <row r="2898" spans="1:11" x14ac:dyDescent="0.25">
      <c r="A2898" s="8">
        <f>TIMEVALUE(MID(Tabel2[[#This Row],[ns1:time2]],12,8))</f>
        <v>0.56665509259259261</v>
      </c>
      <c r="B2898" s="13">
        <f>ROUND(6370973.27862*((2*ASIN(SQRT((SIN((RADIANS(Strava!E2897)-RADIANS(Strava!E2898))/2)^2)+COS(RADIANS(Strava!E2897))*COS(RADIANS(Strava!E2898))*(SIN((RADIANS(Strava!F2897)-RADIANS(Strava!F2898))/2)^2))))),0)</f>
        <v>11</v>
      </c>
      <c r="C2898" s="10">
        <f t="shared" si="360"/>
        <v>44.780000000000285</v>
      </c>
      <c r="D2898" s="8">
        <f t="shared" si="361"/>
        <v>1.1574074074149898E-5</v>
      </c>
      <c r="E2898" s="8">
        <f t="shared" si="362"/>
        <v>0.10471064814814818</v>
      </c>
      <c r="F2898" s="17">
        <f t="shared" si="363"/>
        <v>39.599999999740568</v>
      </c>
      <c r="G2898" s="17">
        <f t="shared" si="364"/>
        <v>39.599999999940529</v>
      </c>
      <c r="H2898" s="17">
        <f t="shared" si="365"/>
        <v>39.600000000003838</v>
      </c>
      <c r="I2898" s="17">
        <f t="shared" si="366"/>
        <v>39.600000000035493</v>
      </c>
      <c r="J2898" s="17">
        <f t="shared" si="367"/>
        <v>33.066666666662123</v>
      </c>
      <c r="K2898" s="20" t="str">
        <f>HYPERLINK("http://maps.google.nl/maps?q="&amp;SUBSTITUTE(Tabel2[[#This Row],[lat]],",",".")&amp;","&amp;SUBSTITUTE(Tabel2[[#This Row],[lon]],",","."))</f>
        <v>http://maps.google.nl/maps?q=50.913162,5.847241</v>
      </c>
    </row>
    <row r="2899" spans="1:11" x14ac:dyDescent="0.25">
      <c r="A2899" s="12">
        <f>TIMEVALUE(MID(Tabel2[[#This Row],[ns1:time2]],12,8))</f>
        <v>0.56666666666666665</v>
      </c>
      <c r="B2899" s="13">
        <f>ROUND(6370973.27862*((2*ASIN(SQRT((SIN((RADIANS(Strava!E2898)-RADIANS(Strava!E2899))/2)^2)+COS(RADIANS(Strava!E2898))*COS(RADIANS(Strava!E2899))*(SIN((RADIANS(Strava!F2898)-RADIANS(Strava!F2899))/2)^2))))),0)</f>
        <v>11</v>
      </c>
      <c r="C2899" s="14">
        <f t="shared" si="360"/>
        <v>44.791000000000288</v>
      </c>
      <c r="D2899" s="12">
        <f t="shared" si="361"/>
        <v>1.1574074074038876E-5</v>
      </c>
      <c r="E2899" s="12">
        <f t="shared" si="362"/>
        <v>0.10472222222222222</v>
      </c>
      <c r="F2899" s="15">
        <f t="shared" si="363"/>
        <v>39.600000000120424</v>
      </c>
      <c r="G2899" s="15">
        <f t="shared" si="364"/>
        <v>39.599999999940529</v>
      </c>
      <c r="H2899" s="15">
        <f t="shared" si="365"/>
        <v>39.600000000003838</v>
      </c>
      <c r="I2899" s="15">
        <f t="shared" si="366"/>
        <v>39.600000000035493</v>
      </c>
      <c r="J2899" s="15">
        <f t="shared" si="367"/>
        <v>33.652173913049218</v>
      </c>
      <c r="K2899" s="21" t="str">
        <f>HYPERLINK("http://maps.google.nl/maps?q="&amp;SUBSTITUTE(Tabel2[[#This Row],[lat]],",",".")&amp;","&amp;SUBSTITUTE(Tabel2[[#This Row],[lon]],",","."))</f>
        <v>http://maps.google.nl/maps?q=50.913082,5.847334</v>
      </c>
    </row>
    <row r="2900" spans="1:11" x14ac:dyDescent="0.25">
      <c r="A2900" s="8">
        <f>TIMEVALUE(MID(Tabel2[[#This Row],[ns1:time2]],12,8))</f>
        <v>0.5666782407407408</v>
      </c>
      <c r="B2900" s="13">
        <f>ROUND(6370973.27862*((2*ASIN(SQRT((SIN((RADIANS(Strava!E2899)-RADIANS(Strava!E2900))/2)^2)+COS(RADIANS(Strava!E2899))*COS(RADIANS(Strava!E2900))*(SIN((RADIANS(Strava!F2899)-RADIANS(Strava!F2900))/2)^2))))),0)</f>
        <v>11</v>
      </c>
      <c r="C2900" s="10">
        <f t="shared" si="360"/>
        <v>44.802000000000291</v>
      </c>
      <c r="D2900" s="8">
        <f t="shared" si="361"/>
        <v>1.1574074074149898E-5</v>
      </c>
      <c r="E2900" s="8">
        <f t="shared" si="362"/>
        <v>0.10473379629629637</v>
      </c>
      <c r="F2900" s="17">
        <f t="shared" si="363"/>
        <v>39.599999999740568</v>
      </c>
      <c r="G2900" s="17">
        <f t="shared" si="364"/>
        <v>39.599999999940529</v>
      </c>
      <c r="H2900" s="17">
        <f t="shared" si="365"/>
        <v>39.59999999987722</v>
      </c>
      <c r="I2900" s="17">
        <f t="shared" si="366"/>
        <v>39.599999999940529</v>
      </c>
      <c r="J2900" s="17">
        <f t="shared" si="367"/>
        <v>35.774999999983066</v>
      </c>
      <c r="K2900" s="20" t="str">
        <f>HYPERLINK("http://maps.google.nl/maps?q="&amp;SUBSTITUTE(Tabel2[[#This Row],[lat]],",",".")&amp;","&amp;SUBSTITUTE(Tabel2[[#This Row],[lon]],",","."))</f>
        <v>http://maps.google.nl/maps?q=50.912999,5.847426</v>
      </c>
    </row>
    <row r="2901" spans="1:11" x14ac:dyDescent="0.25">
      <c r="A2901" s="12">
        <f>TIMEVALUE(MID(Tabel2[[#This Row],[ns1:time2]],12,8))</f>
        <v>0.56668981481481484</v>
      </c>
      <c r="B2901" s="13">
        <f>ROUND(6370973.27862*((2*ASIN(SQRT((SIN((RADIANS(Strava!E2900)-RADIANS(Strava!E2901))/2)^2)+COS(RADIANS(Strava!E2900))*COS(RADIANS(Strava!E2901))*(SIN((RADIANS(Strava!F2900)-RADIANS(Strava!F2901))/2)^2))))),0)</f>
        <v>11</v>
      </c>
      <c r="C2901" s="14">
        <f t="shared" si="360"/>
        <v>44.813000000000294</v>
      </c>
      <c r="D2901" s="12">
        <f t="shared" si="361"/>
        <v>1.1574074074038876E-5</v>
      </c>
      <c r="E2901" s="12">
        <f t="shared" si="362"/>
        <v>0.10474537037037041</v>
      </c>
      <c r="F2901" s="15">
        <f t="shared" si="363"/>
        <v>39.600000000120424</v>
      </c>
      <c r="G2901" s="15">
        <f t="shared" si="364"/>
        <v>39.599999999940529</v>
      </c>
      <c r="H2901" s="15">
        <f t="shared" si="365"/>
        <v>39.600000000003838</v>
      </c>
      <c r="I2901" s="15">
        <f t="shared" si="366"/>
        <v>39.599999999940529</v>
      </c>
      <c r="J2901" s="15">
        <f t="shared" si="367"/>
        <v>38.879999999975645</v>
      </c>
      <c r="K2901" s="21" t="str">
        <f>HYPERLINK("http://maps.google.nl/maps?q="&amp;SUBSTITUTE(Tabel2[[#This Row],[lat]],",",".")&amp;","&amp;SUBSTITUTE(Tabel2[[#This Row],[lon]],",","."))</f>
        <v>http://maps.google.nl/maps?q=50.912915,5.847517</v>
      </c>
    </row>
    <row r="2902" spans="1:11" x14ac:dyDescent="0.25">
      <c r="A2902" s="8">
        <f>TIMEVALUE(MID(Tabel2[[#This Row],[ns1:time2]],12,8))</f>
        <v>0.56670138888888888</v>
      </c>
      <c r="B2902" s="13">
        <f>ROUND(6370973.27862*((2*ASIN(SQRT((SIN((RADIANS(Strava!E2901)-RADIANS(Strava!E2902))/2)^2)+COS(RADIANS(Strava!E2901))*COS(RADIANS(Strava!E2902))*(SIN((RADIANS(Strava!F2901)-RADIANS(Strava!F2902))/2)^2))))),0)</f>
        <v>11</v>
      </c>
      <c r="C2902" s="10">
        <f t="shared" si="360"/>
        <v>44.824000000000296</v>
      </c>
      <c r="D2902" s="8">
        <f t="shared" si="361"/>
        <v>1.1574074074038876E-5</v>
      </c>
      <c r="E2902" s="8">
        <f t="shared" si="362"/>
        <v>0.10475694444444444</v>
      </c>
      <c r="F2902" s="17">
        <f t="shared" si="363"/>
        <v>39.600000000120424</v>
      </c>
      <c r="G2902" s="17">
        <f t="shared" si="364"/>
        <v>39.600000000130457</v>
      </c>
      <c r="H2902" s="17">
        <f t="shared" si="365"/>
        <v>39.600000000003838</v>
      </c>
      <c r="I2902" s="17">
        <f t="shared" si="366"/>
        <v>39.600000000035493</v>
      </c>
      <c r="J2902" s="17">
        <f t="shared" si="367"/>
        <v>39.240000000014724</v>
      </c>
      <c r="K2902" s="20" t="str">
        <f>HYPERLINK("http://maps.google.nl/maps?q="&amp;SUBSTITUTE(Tabel2[[#This Row],[lat]],",",".")&amp;","&amp;SUBSTITUTE(Tabel2[[#This Row],[lon]],",","."))</f>
        <v>http://maps.google.nl/maps?q=50.912831,5.847604</v>
      </c>
    </row>
    <row r="2903" spans="1:11" x14ac:dyDescent="0.25">
      <c r="A2903" s="12">
        <f>TIMEVALUE(MID(Tabel2[[#This Row],[ns1:time2]],12,8))</f>
        <v>0.56671296296296292</v>
      </c>
      <c r="B2903" s="13">
        <f>ROUND(6370973.27862*((2*ASIN(SQRT((SIN((RADIANS(Strava!E2902)-RADIANS(Strava!E2903))/2)^2)+COS(RADIANS(Strava!E2902))*COS(RADIANS(Strava!E2903))*(SIN((RADIANS(Strava!F2902)-RADIANS(Strava!F2903))/2)^2))))),0)</f>
        <v>11</v>
      </c>
      <c r="C2903" s="14">
        <f t="shared" si="360"/>
        <v>44.835000000000299</v>
      </c>
      <c r="D2903" s="12">
        <f t="shared" si="361"/>
        <v>1.1574074074038876E-5</v>
      </c>
      <c r="E2903" s="12">
        <f t="shared" si="362"/>
        <v>0.10476851851851848</v>
      </c>
      <c r="F2903" s="15">
        <f t="shared" si="363"/>
        <v>39.600000000120424</v>
      </c>
      <c r="G2903" s="15">
        <f t="shared" si="364"/>
        <v>39.600000000130457</v>
      </c>
      <c r="H2903" s="15">
        <f t="shared" si="365"/>
        <v>39.600000000130457</v>
      </c>
      <c r="I2903" s="15">
        <f t="shared" si="366"/>
        <v>39.600000000035493</v>
      </c>
      <c r="J2903" s="15">
        <f t="shared" si="367"/>
        <v>39.6000000000165</v>
      </c>
      <c r="K2903" s="21" t="str">
        <f>HYPERLINK("http://maps.google.nl/maps?q="&amp;SUBSTITUTE(Tabel2[[#This Row],[lat]],",",".")&amp;","&amp;SUBSTITUTE(Tabel2[[#This Row],[lon]],",","."))</f>
        <v>http://maps.google.nl/maps?q=50.912746,5.847689</v>
      </c>
    </row>
    <row r="2904" spans="1:11" x14ac:dyDescent="0.25">
      <c r="A2904" s="8">
        <f>TIMEVALUE(MID(Tabel2[[#This Row],[ns1:time2]],12,8))</f>
        <v>0.56672453703703707</v>
      </c>
      <c r="B2904" s="13">
        <f>ROUND(6370973.27862*((2*ASIN(SQRT((SIN((RADIANS(Strava!E2903)-RADIANS(Strava!E2904))/2)^2)+COS(RADIANS(Strava!E2903))*COS(RADIANS(Strava!E2904))*(SIN((RADIANS(Strava!F2903)-RADIANS(Strava!F2904))/2)^2))))),0)</f>
        <v>11</v>
      </c>
      <c r="C2904" s="10">
        <f t="shared" si="360"/>
        <v>44.846000000000302</v>
      </c>
      <c r="D2904" s="8">
        <f t="shared" si="361"/>
        <v>1.1574074074149898E-5</v>
      </c>
      <c r="E2904" s="8">
        <f t="shared" si="362"/>
        <v>0.10478009259259263</v>
      </c>
      <c r="F2904" s="17">
        <f t="shared" si="363"/>
        <v>39.599999999740568</v>
      </c>
      <c r="G2904" s="17">
        <f t="shared" si="364"/>
        <v>39.599999999940529</v>
      </c>
      <c r="H2904" s="17">
        <f t="shared" si="365"/>
        <v>39.600000000003838</v>
      </c>
      <c r="I2904" s="17">
        <f t="shared" si="366"/>
        <v>39.600000000035493</v>
      </c>
      <c r="J2904" s="17">
        <f t="shared" si="367"/>
        <v>39.6000000000165</v>
      </c>
      <c r="K2904" s="20" t="str">
        <f>HYPERLINK("http://maps.google.nl/maps?q="&amp;SUBSTITUTE(Tabel2[[#This Row],[lat]],",",".")&amp;","&amp;SUBSTITUTE(Tabel2[[#This Row],[lon]],",","."))</f>
        <v>http://maps.google.nl/maps?q=50.912663,5.847777</v>
      </c>
    </row>
    <row r="2905" spans="1:11" x14ac:dyDescent="0.25">
      <c r="A2905" s="12">
        <f>TIMEVALUE(MID(Tabel2[[#This Row],[ns1:time2]],12,8))</f>
        <v>0.56674768518518526</v>
      </c>
      <c r="B2905" s="13">
        <f>ROUND(6370973.27862*((2*ASIN(SQRT((SIN((RADIANS(Strava!E2904)-RADIANS(Strava!E2905))/2)^2)+COS(RADIANS(Strava!E2904))*COS(RADIANS(Strava!E2905))*(SIN((RADIANS(Strava!F2904)-RADIANS(Strava!F2905))/2)^2))))),0)</f>
        <v>23</v>
      </c>
      <c r="C2905" s="14">
        <f t="shared" si="360"/>
        <v>44.869000000000305</v>
      </c>
      <c r="D2905" s="12">
        <f t="shared" si="361"/>
        <v>2.3148148148188774E-5</v>
      </c>
      <c r="E2905" s="12">
        <f t="shared" si="362"/>
        <v>0.10480324074074082</v>
      </c>
      <c r="F2905" s="15">
        <f t="shared" si="363"/>
        <v>41.399999999927338</v>
      </c>
      <c r="G2905" s="15">
        <f t="shared" si="364"/>
        <v>40.799999999870394</v>
      </c>
      <c r="H2905" s="15">
        <f t="shared" si="365"/>
        <v>40.499999999936847</v>
      </c>
      <c r="I2905" s="15">
        <f t="shared" si="366"/>
        <v>40.319999999976261</v>
      </c>
      <c r="J2905" s="15">
        <f t="shared" si="367"/>
        <v>39.927272727264146</v>
      </c>
      <c r="K2905" s="21" t="str">
        <f>HYPERLINK("http://maps.google.nl/maps?q="&amp;SUBSTITUTE(Tabel2[[#This Row],[lat]],",",".")&amp;","&amp;SUBSTITUTE(Tabel2[[#This Row],[lon]],",","."))</f>
        <v>http://maps.google.nl/maps?q=50.912498,5.847972</v>
      </c>
    </row>
    <row r="2906" spans="1:11" x14ac:dyDescent="0.25">
      <c r="A2906" s="8">
        <f>TIMEVALUE(MID(Tabel2[[#This Row],[ns1:time2]],12,8))</f>
        <v>0.56677083333333333</v>
      </c>
      <c r="B2906" s="13">
        <f>ROUND(6370973.27862*((2*ASIN(SQRT((SIN((RADIANS(Strava!E2905)-RADIANS(Strava!E2906))/2)^2)+COS(RADIANS(Strava!E2905))*COS(RADIANS(Strava!E2906))*(SIN((RADIANS(Strava!F2905)-RADIANS(Strava!F2906))/2)^2))))),0)</f>
        <v>22</v>
      </c>
      <c r="C2906" s="10">
        <f t="shared" si="360"/>
        <v>44.891000000000304</v>
      </c>
      <c r="D2906" s="8">
        <f t="shared" si="361"/>
        <v>2.3148148148077752E-5</v>
      </c>
      <c r="E2906" s="8">
        <f t="shared" si="362"/>
        <v>0.1048263888888889</v>
      </c>
      <c r="F2906" s="17">
        <f t="shared" si="363"/>
        <v>39.600000000120424</v>
      </c>
      <c r="G2906" s="17">
        <f t="shared" si="364"/>
        <v>40.500000000027576</v>
      </c>
      <c r="H2906" s="17">
        <f t="shared" si="365"/>
        <v>40.319999999971145</v>
      </c>
      <c r="I2906" s="17">
        <f t="shared" si="366"/>
        <v>40.199999999998084</v>
      </c>
      <c r="J2906" s="17">
        <f t="shared" si="367"/>
        <v>39.900000000000958</v>
      </c>
      <c r="K2906" s="20" t="str">
        <f>HYPERLINK("http://maps.google.nl/maps?q="&amp;SUBSTITUTE(Tabel2[[#This Row],[lat]],",",".")&amp;","&amp;SUBSTITUTE(Tabel2[[#This Row],[lon]],",","."))</f>
        <v>http://maps.google.nl/maps?q=50.912344,5.848178</v>
      </c>
    </row>
    <row r="2907" spans="1:11" x14ac:dyDescent="0.25">
      <c r="A2907" s="12">
        <f>TIMEVALUE(MID(Tabel2[[#This Row],[ns1:time2]],12,8))</f>
        <v>0.56678240740740737</v>
      </c>
      <c r="B2907" s="13">
        <f>ROUND(6370973.27862*((2*ASIN(SQRT((SIN((RADIANS(Strava!E2906)-RADIANS(Strava!E2907))/2)^2)+COS(RADIANS(Strava!E2906))*COS(RADIANS(Strava!E2907))*(SIN((RADIANS(Strava!F2906)-RADIANS(Strava!F2907))/2)^2))))),0)</f>
        <v>11</v>
      </c>
      <c r="C2907" s="14">
        <f t="shared" si="360"/>
        <v>44.902000000000307</v>
      </c>
      <c r="D2907" s="12">
        <f t="shared" si="361"/>
        <v>1.1574074074038876E-5</v>
      </c>
      <c r="E2907" s="12">
        <f t="shared" si="362"/>
        <v>0.10483796296296294</v>
      </c>
      <c r="F2907" s="15">
        <f t="shared" si="363"/>
        <v>39.600000000120424</v>
      </c>
      <c r="G2907" s="15">
        <f t="shared" si="364"/>
        <v>39.600000000121931</v>
      </c>
      <c r="H2907" s="15">
        <f t="shared" si="365"/>
        <v>40.320000000048502</v>
      </c>
      <c r="I2907" s="15">
        <f t="shared" si="366"/>
        <v>40.199999999998084</v>
      </c>
      <c r="J2907" s="15">
        <f t="shared" si="367"/>
        <v>39.900000000000958</v>
      </c>
      <c r="K2907" s="21" t="str">
        <f>HYPERLINK("http://maps.google.nl/maps?q="&amp;SUBSTITUTE(Tabel2[[#This Row],[lat]],",",".")&amp;","&amp;SUBSTITUTE(Tabel2[[#This Row],[lon]],",","."))</f>
        <v>http://maps.google.nl/maps?q=50.912267,5.848285</v>
      </c>
    </row>
    <row r="2908" spans="1:11" x14ac:dyDescent="0.25">
      <c r="A2908" s="8">
        <f>TIMEVALUE(MID(Tabel2[[#This Row],[ns1:time2]],12,8))</f>
        <v>0.56679398148148141</v>
      </c>
      <c r="B2908" s="13">
        <f>ROUND(6370973.27862*((2*ASIN(SQRT((SIN((RADIANS(Strava!E2907)-RADIANS(Strava!E2908))/2)^2)+COS(RADIANS(Strava!E2907))*COS(RADIANS(Strava!E2908))*(SIN((RADIANS(Strava!F2907)-RADIANS(Strava!F2908))/2)^2))))),0)</f>
        <v>12</v>
      </c>
      <c r="C2908" s="10">
        <f t="shared" si="360"/>
        <v>44.914000000000307</v>
      </c>
      <c r="D2908" s="8">
        <f t="shared" si="361"/>
        <v>1.1574074074038876E-5</v>
      </c>
      <c r="E2908" s="8">
        <f t="shared" si="362"/>
        <v>0.10484953703703698</v>
      </c>
      <c r="F2908" s="17">
        <f t="shared" si="363"/>
        <v>43.200000000131375</v>
      </c>
      <c r="G2908" s="17">
        <f t="shared" si="364"/>
        <v>41.400000000131733</v>
      </c>
      <c r="H2908" s="17">
        <f t="shared" si="365"/>
        <v>40.5000000001247</v>
      </c>
      <c r="I2908" s="17">
        <f t="shared" si="366"/>
        <v>40.800000000061814</v>
      </c>
      <c r="J2908" s="17">
        <f t="shared" si="367"/>
        <v>40.200000000032347</v>
      </c>
      <c r="K2908" s="20" t="str">
        <f>HYPERLINK("http://maps.google.nl/maps?q="&amp;SUBSTITUTE(Tabel2[[#This Row],[lat]],",",".")&amp;","&amp;SUBSTITUTE(Tabel2[[#This Row],[lon]],",","."))</f>
        <v>http://maps.google.nl/maps?q=50.912187,5.84839</v>
      </c>
    </row>
    <row r="2909" spans="1:11" x14ac:dyDescent="0.25">
      <c r="A2909" s="12">
        <f>TIMEVALUE(MID(Tabel2[[#This Row],[ns1:time2]],12,8))</f>
        <v>0.56680555555555556</v>
      </c>
      <c r="B2909" s="13">
        <f>ROUND(6370973.27862*((2*ASIN(SQRT((SIN((RADIANS(Strava!E2908)-RADIANS(Strava!E2909))/2)^2)+COS(RADIANS(Strava!E2908))*COS(RADIANS(Strava!E2909))*(SIN((RADIANS(Strava!F2908)-RADIANS(Strava!F2909))/2)^2))))),0)</f>
        <v>12</v>
      </c>
      <c r="C2909" s="14">
        <f t="shared" si="360"/>
        <v>44.926000000000307</v>
      </c>
      <c r="D2909" s="12">
        <f t="shared" si="361"/>
        <v>1.1574074074149898E-5</v>
      </c>
      <c r="E2909" s="12">
        <f t="shared" si="362"/>
        <v>0.10486111111111113</v>
      </c>
      <c r="F2909" s="15">
        <f t="shared" si="363"/>
        <v>43.199999999716987</v>
      </c>
      <c r="G2909" s="15">
        <f t="shared" si="364"/>
        <v>43.199999999925822</v>
      </c>
      <c r="H2909" s="15">
        <f t="shared" si="365"/>
        <v>41.999999999997868</v>
      </c>
      <c r="I2909" s="15">
        <f t="shared" si="366"/>
        <v>41.040000000047627</v>
      </c>
      <c r="J2909" s="15">
        <f t="shared" si="367"/>
        <v>40.499999999999467</v>
      </c>
      <c r="K2909" s="21" t="str">
        <f>HYPERLINK("http://maps.google.nl/maps?q="&amp;SUBSTITUTE(Tabel2[[#This Row],[lat]],",",".")&amp;","&amp;SUBSTITUTE(Tabel2[[#This Row],[lon]],",","."))</f>
        <v>http://maps.google.nl/maps?q=50.912106,5.848493</v>
      </c>
    </row>
    <row r="2910" spans="1:11" x14ac:dyDescent="0.25">
      <c r="A2910" s="8">
        <f>TIMEVALUE(MID(Tabel2[[#This Row],[ns1:time2]],12,8))</f>
        <v>0.5668171296296296</v>
      </c>
      <c r="B2910" s="13">
        <f>ROUND(6370973.27862*((2*ASIN(SQRT((SIN((RADIANS(Strava!E2909)-RADIANS(Strava!E2910))/2)^2)+COS(RADIANS(Strava!E2909))*COS(RADIANS(Strava!E2910))*(SIN((RADIANS(Strava!F2909)-RADIANS(Strava!F2910))/2)^2))))),0)</f>
        <v>11</v>
      </c>
      <c r="C2910" s="10">
        <f t="shared" si="360"/>
        <v>44.93700000000031</v>
      </c>
      <c r="D2910" s="8">
        <f t="shared" si="361"/>
        <v>1.1574074074038876E-5</v>
      </c>
      <c r="E2910" s="8">
        <f t="shared" si="362"/>
        <v>0.10487268518518517</v>
      </c>
      <c r="F2910" s="17">
        <f t="shared" si="363"/>
        <v>39.600000000120424</v>
      </c>
      <c r="G2910" s="17">
        <f t="shared" si="364"/>
        <v>41.399999999933172</v>
      </c>
      <c r="H2910" s="17">
        <f t="shared" si="365"/>
        <v>41.999999999997868</v>
      </c>
      <c r="I2910" s="17">
        <f t="shared" si="366"/>
        <v>41.400000000032456</v>
      </c>
      <c r="J2910" s="17">
        <f t="shared" si="367"/>
        <v>40.500000000031839</v>
      </c>
      <c r="K2910" s="20" t="str">
        <f>HYPERLINK("http://maps.google.nl/maps?q="&amp;SUBSTITUTE(Tabel2[[#This Row],[lat]],",",".")&amp;","&amp;SUBSTITUTE(Tabel2[[#This Row],[lon]],",","."))</f>
        <v>http://maps.google.nl/maps?q=50.912026,5.848596</v>
      </c>
    </row>
    <row r="2911" spans="1:11" x14ac:dyDescent="0.25">
      <c r="A2911" s="12">
        <f>TIMEVALUE(MID(Tabel2[[#This Row],[ns1:time2]],12,8))</f>
        <v>0.56682870370370375</v>
      </c>
      <c r="B2911" s="13">
        <f>ROUND(6370973.27862*((2*ASIN(SQRT((SIN((RADIANS(Strava!E2910)-RADIANS(Strava!E2911))/2)^2)+COS(RADIANS(Strava!E2910))*COS(RADIANS(Strava!E2911))*(SIN((RADIANS(Strava!F2910)-RADIANS(Strava!F2911))/2)^2))))),0)</f>
        <v>11</v>
      </c>
      <c r="C2911" s="14">
        <f t="shared" si="360"/>
        <v>44.948000000000313</v>
      </c>
      <c r="D2911" s="12">
        <f t="shared" si="361"/>
        <v>1.1574074074149898E-5</v>
      </c>
      <c r="E2911" s="12">
        <f t="shared" si="362"/>
        <v>0.10488425925925932</v>
      </c>
      <c r="F2911" s="15">
        <f t="shared" si="363"/>
        <v>39.599999999740568</v>
      </c>
      <c r="G2911" s="15">
        <f t="shared" si="364"/>
        <v>39.599999999940529</v>
      </c>
      <c r="H2911" s="15">
        <f t="shared" si="365"/>
        <v>40.799999999870394</v>
      </c>
      <c r="I2911" s="15">
        <f t="shared" si="366"/>
        <v>41.399999999933172</v>
      </c>
      <c r="J2911" s="15">
        <f t="shared" si="367"/>
        <v>40.499999999999467</v>
      </c>
      <c r="K2911" s="21" t="str">
        <f>HYPERLINK("http://maps.google.nl/maps?q="&amp;SUBSTITUTE(Tabel2[[#This Row],[lat]],",",".")&amp;","&amp;SUBSTITUTE(Tabel2[[#This Row],[lon]],",","."))</f>
        <v>http://maps.google.nl/maps?q=50.911948,5.848695</v>
      </c>
    </row>
    <row r="2912" spans="1:11" x14ac:dyDescent="0.25">
      <c r="A2912" s="8">
        <f>TIMEVALUE(MID(Tabel2[[#This Row],[ns1:time2]],12,8))</f>
        <v>0.56684027777777779</v>
      </c>
      <c r="B2912" s="13">
        <f>ROUND(6370973.27862*((2*ASIN(SQRT((SIN((RADIANS(Strava!E2911)-RADIANS(Strava!E2912))/2)^2)+COS(RADIANS(Strava!E2911))*COS(RADIANS(Strava!E2912))*(SIN((RADIANS(Strava!F2911)-RADIANS(Strava!F2912))/2)^2))))),0)</f>
        <v>12</v>
      </c>
      <c r="C2912" s="10">
        <f t="shared" si="360"/>
        <v>44.960000000000313</v>
      </c>
      <c r="D2912" s="8">
        <f t="shared" si="361"/>
        <v>1.1574074074038876E-5</v>
      </c>
      <c r="E2912" s="8">
        <f t="shared" si="362"/>
        <v>0.10489583333333335</v>
      </c>
      <c r="F2912" s="17">
        <f t="shared" si="363"/>
        <v>43.200000000131375</v>
      </c>
      <c r="G2912" s="17">
        <f t="shared" si="364"/>
        <v>41.399999999933172</v>
      </c>
      <c r="H2912" s="17">
        <f t="shared" si="365"/>
        <v>40.80000000000085</v>
      </c>
      <c r="I2912" s="17">
        <f t="shared" si="366"/>
        <v>41.399999999933172</v>
      </c>
      <c r="J2912" s="17">
        <f t="shared" si="367"/>
        <v>40.799999999998718</v>
      </c>
      <c r="K2912" s="20" t="str">
        <f>HYPERLINK("http://maps.google.nl/maps?q="&amp;SUBSTITUTE(Tabel2[[#This Row],[lat]],",",".")&amp;","&amp;SUBSTITUTE(Tabel2[[#This Row],[lon]],",","."))</f>
        <v>http://maps.google.nl/maps?q=50.911861,5.848806</v>
      </c>
    </row>
    <row r="2913" spans="1:11" x14ac:dyDescent="0.25">
      <c r="A2913" s="12">
        <f>TIMEVALUE(MID(Tabel2[[#This Row],[ns1:time2]],12,8))</f>
        <v>0.56685185185185183</v>
      </c>
      <c r="B2913" s="13">
        <f>ROUND(6370973.27862*((2*ASIN(SQRT((SIN((RADIANS(Strava!E2912)-RADIANS(Strava!E2913))/2)^2)+COS(RADIANS(Strava!E2912))*COS(RADIANS(Strava!E2913))*(SIN((RADIANS(Strava!F2912)-RADIANS(Strava!F2913))/2)^2))))),0)</f>
        <v>13</v>
      </c>
      <c r="C2913" s="14">
        <f t="shared" si="360"/>
        <v>44.973000000000312</v>
      </c>
      <c r="D2913" s="12">
        <f t="shared" si="361"/>
        <v>1.1574074074038876E-5</v>
      </c>
      <c r="E2913" s="12">
        <f t="shared" si="362"/>
        <v>0.10490740740740739</v>
      </c>
      <c r="F2913" s="15">
        <f t="shared" si="363"/>
        <v>46.800000000142319</v>
      </c>
      <c r="G2913" s="15">
        <f t="shared" si="364"/>
        <v>45.000000000134293</v>
      </c>
      <c r="H2913" s="15">
        <f t="shared" si="365"/>
        <v>43.199999999994887</v>
      </c>
      <c r="I2913" s="15">
        <f t="shared" si="366"/>
        <v>42.300000000030934</v>
      </c>
      <c r="J2913" s="15">
        <f t="shared" si="367"/>
        <v>41.399999999997227</v>
      </c>
      <c r="K2913" s="21" t="str">
        <f>HYPERLINK("http://maps.google.nl/maps?q="&amp;SUBSTITUTE(Tabel2[[#This Row],[lat]],",",".")&amp;","&amp;SUBSTITUTE(Tabel2[[#This Row],[lon]],",","."))</f>
        <v>http://maps.google.nl/maps?q=50.911771,5.848921</v>
      </c>
    </row>
    <row r="2914" spans="1:11" x14ac:dyDescent="0.25">
      <c r="A2914" s="8">
        <f>TIMEVALUE(MID(Tabel2[[#This Row],[ns1:time2]],12,8))</f>
        <v>0.56686342592592587</v>
      </c>
      <c r="B2914" s="13">
        <f>ROUND(6370973.27862*((2*ASIN(SQRT((SIN((RADIANS(Strava!E2913)-RADIANS(Strava!E2914))/2)^2)+COS(RADIANS(Strava!E2913))*COS(RADIANS(Strava!E2914))*(SIN((RADIANS(Strava!F2913)-RADIANS(Strava!F2914))/2)^2))))),0)</f>
        <v>12</v>
      </c>
      <c r="C2914" s="10">
        <f t="shared" si="360"/>
        <v>44.985000000000312</v>
      </c>
      <c r="D2914" s="8">
        <f t="shared" si="361"/>
        <v>1.1574074074038876E-5</v>
      </c>
      <c r="E2914" s="8">
        <f t="shared" si="362"/>
        <v>0.10491898148148143</v>
      </c>
      <c r="F2914" s="17">
        <f t="shared" si="363"/>
        <v>43.200000000131375</v>
      </c>
      <c r="G2914" s="17">
        <f t="shared" si="364"/>
        <v>45.000000000134293</v>
      </c>
      <c r="H2914" s="17">
        <f t="shared" si="365"/>
        <v>44.400000000133865</v>
      </c>
      <c r="I2914" s="17">
        <f t="shared" si="366"/>
        <v>43.200000000029419</v>
      </c>
      <c r="J2914" s="17">
        <f t="shared" si="367"/>
        <v>41.700000000029817</v>
      </c>
      <c r="K2914" s="20" t="str">
        <f>HYPERLINK("http://maps.google.nl/maps?q="&amp;SUBSTITUTE(Tabel2[[#This Row],[lat]],",",".")&amp;","&amp;SUBSTITUTE(Tabel2[[#This Row],[lon]],",","."))</f>
        <v>http://maps.google.nl/maps?q=50.911688,5.849029</v>
      </c>
    </row>
    <row r="2915" spans="1:11" x14ac:dyDescent="0.25">
      <c r="A2915" s="12">
        <f>TIMEVALUE(MID(Tabel2[[#This Row],[ns1:time2]],12,8))</f>
        <v>0.56687500000000002</v>
      </c>
      <c r="B2915" s="13">
        <f>ROUND(6370973.27862*((2*ASIN(SQRT((SIN((RADIANS(Strava!E2914)-RADIANS(Strava!E2915))/2)^2)+COS(RADIANS(Strava!E2914))*COS(RADIANS(Strava!E2915))*(SIN((RADIANS(Strava!F2914)-RADIANS(Strava!F2915))/2)^2))))),0)</f>
        <v>11</v>
      </c>
      <c r="C2915" s="14">
        <f t="shared" si="360"/>
        <v>44.996000000000315</v>
      </c>
      <c r="D2915" s="12">
        <f t="shared" si="361"/>
        <v>1.1574074074149898E-5</v>
      </c>
      <c r="E2915" s="12">
        <f t="shared" si="362"/>
        <v>0.10493055555555558</v>
      </c>
      <c r="F2915" s="15">
        <f t="shared" si="363"/>
        <v>39.599999999740568</v>
      </c>
      <c r="G2915" s="15">
        <f t="shared" si="364"/>
        <v>41.399999999933172</v>
      </c>
      <c r="H2915" s="15">
        <f t="shared" si="365"/>
        <v>43.199999999994887</v>
      </c>
      <c r="I2915" s="15">
        <f t="shared" si="366"/>
        <v>43.200000000029419</v>
      </c>
      <c r="J2915" s="15">
        <f t="shared" si="367"/>
        <v>41.563636363657153</v>
      </c>
      <c r="K2915" s="21" t="str">
        <f>HYPERLINK("http://maps.google.nl/maps?q="&amp;SUBSTITUTE(Tabel2[[#This Row],[lat]],",",".")&amp;","&amp;SUBSTITUTE(Tabel2[[#This Row],[lon]],",","."))</f>
        <v>http://maps.google.nl/maps?q=50.911611,5.849135</v>
      </c>
    </row>
    <row r="2916" spans="1:11" x14ac:dyDescent="0.25">
      <c r="A2916" s="8">
        <f>TIMEVALUE(MID(Tabel2[[#This Row],[ns1:time2]],12,8))</f>
        <v>0.56688657407407406</v>
      </c>
      <c r="B2916" s="13">
        <f>ROUND(6370973.27862*((2*ASIN(SQRT((SIN((RADIANS(Strava!E2915)-RADIANS(Strava!E2916))/2)^2)+COS(RADIANS(Strava!E2915))*COS(RADIANS(Strava!E2916))*(SIN((RADIANS(Strava!F2915)-RADIANS(Strava!F2916))/2)^2))))),0)</f>
        <v>11</v>
      </c>
      <c r="C2916" s="10">
        <f t="shared" si="360"/>
        <v>45.007000000000318</v>
      </c>
      <c r="D2916" s="8">
        <f t="shared" si="361"/>
        <v>1.1574074074038876E-5</v>
      </c>
      <c r="E2916" s="8">
        <f t="shared" si="362"/>
        <v>0.10494212962962962</v>
      </c>
      <c r="F2916" s="17">
        <f t="shared" si="363"/>
        <v>39.600000000120424</v>
      </c>
      <c r="G2916" s="17">
        <f t="shared" si="364"/>
        <v>39.599999999940529</v>
      </c>
      <c r="H2916" s="17">
        <f t="shared" si="365"/>
        <v>40.80000000000085</v>
      </c>
      <c r="I2916" s="17">
        <f t="shared" si="366"/>
        <v>42.300000000030934</v>
      </c>
      <c r="J2916" s="17">
        <f t="shared" si="367"/>
        <v>41.760000000011814</v>
      </c>
      <c r="K2916" s="20" t="str">
        <f>HYPERLINK("http://maps.google.nl/maps?q="&amp;SUBSTITUTE(Tabel2[[#This Row],[lat]],",",".")&amp;","&amp;SUBSTITUTE(Tabel2[[#This Row],[lon]],",","."))</f>
        <v>http://maps.google.nl/maps?q=50.911539,5.849241</v>
      </c>
    </row>
    <row r="2917" spans="1:11" x14ac:dyDescent="0.25">
      <c r="A2917" s="12">
        <f>TIMEVALUE(MID(Tabel2[[#This Row],[ns1:time2]],12,8))</f>
        <v>0.56689814814814821</v>
      </c>
      <c r="B2917" s="13">
        <f>ROUND(6370973.27862*((2*ASIN(SQRT((SIN((RADIANS(Strava!E2916)-RADIANS(Strava!E2917))/2)^2)+COS(RADIANS(Strava!E2916))*COS(RADIANS(Strava!E2917))*(SIN((RADIANS(Strava!F2916)-RADIANS(Strava!F2917))/2)^2))))),0)</f>
        <v>12</v>
      </c>
      <c r="C2917" s="14">
        <f t="shared" si="360"/>
        <v>45.019000000000318</v>
      </c>
      <c r="D2917" s="12">
        <f t="shared" si="361"/>
        <v>1.1574074074149898E-5</v>
      </c>
      <c r="E2917" s="12">
        <f t="shared" si="362"/>
        <v>0.10495370370370377</v>
      </c>
      <c r="F2917" s="15">
        <f t="shared" si="363"/>
        <v>43.199999999716987</v>
      </c>
      <c r="G2917" s="15">
        <f t="shared" si="364"/>
        <v>41.399999999933172</v>
      </c>
      <c r="H2917" s="15">
        <f t="shared" si="365"/>
        <v>40.799999999870394</v>
      </c>
      <c r="I2917" s="15">
        <f t="shared" si="366"/>
        <v>41.399999999933172</v>
      </c>
      <c r="J2917" s="15">
        <f t="shared" si="367"/>
        <v>42.119999999970638</v>
      </c>
      <c r="K2917" s="21" t="str">
        <f>HYPERLINK("http://maps.google.nl/maps?q="&amp;SUBSTITUTE(Tabel2[[#This Row],[lat]],",",".")&amp;","&amp;SUBSTITUTE(Tabel2[[#This Row],[lon]],",","."))</f>
        <v>http://maps.google.nl/maps?q=50.911462,5.849358</v>
      </c>
    </row>
    <row r="2918" spans="1:11" x14ac:dyDescent="0.25">
      <c r="A2918" s="8">
        <f>TIMEVALUE(MID(Tabel2[[#This Row],[ns1:time2]],12,8))</f>
        <v>0.56690972222222225</v>
      </c>
      <c r="B2918" s="13">
        <f>ROUND(6370973.27862*((2*ASIN(SQRT((SIN((RADIANS(Strava!E2917)-RADIANS(Strava!E2918))/2)^2)+COS(RADIANS(Strava!E2917))*COS(RADIANS(Strava!E2918))*(SIN((RADIANS(Strava!F2917)-RADIANS(Strava!F2918))/2)^2))))),0)</f>
        <v>13</v>
      </c>
      <c r="C2918" s="10">
        <f t="shared" si="360"/>
        <v>45.032000000000316</v>
      </c>
      <c r="D2918" s="8">
        <f t="shared" si="361"/>
        <v>1.1574074074038876E-5</v>
      </c>
      <c r="E2918" s="8">
        <f t="shared" si="362"/>
        <v>0.10496527777777781</v>
      </c>
      <c r="F2918" s="17">
        <f t="shared" si="363"/>
        <v>46.800000000142319</v>
      </c>
      <c r="G2918" s="17">
        <f t="shared" si="364"/>
        <v>44.999999999918465</v>
      </c>
      <c r="H2918" s="17">
        <f t="shared" si="365"/>
        <v>43.199999999994887</v>
      </c>
      <c r="I2918" s="17">
        <f t="shared" si="366"/>
        <v>42.299999999929497</v>
      </c>
      <c r="J2918" s="17">
        <f t="shared" si="367"/>
        <v>42.479999999969507</v>
      </c>
      <c r="K2918" s="20" t="str">
        <f>HYPERLINK("http://maps.google.nl/maps?q="&amp;SUBSTITUTE(Tabel2[[#This Row],[lat]],",",".")&amp;","&amp;SUBSTITUTE(Tabel2[[#This Row],[lon]],",","."))</f>
        <v>http://maps.google.nl/maps?q=50.911387,5.849503</v>
      </c>
    </row>
    <row r="2919" spans="1:11" x14ac:dyDescent="0.25">
      <c r="A2919" s="12">
        <f>TIMEVALUE(MID(Tabel2[[#This Row],[ns1:time2]],12,8))</f>
        <v>0.56692129629629628</v>
      </c>
      <c r="B2919" s="13">
        <f>ROUND(6370973.27862*((2*ASIN(SQRT((SIN((RADIANS(Strava!E2918)-RADIANS(Strava!E2919))/2)^2)+COS(RADIANS(Strava!E2918))*COS(RADIANS(Strava!E2919))*(SIN((RADIANS(Strava!F2918)-RADIANS(Strava!F2919))/2)^2))))),0)</f>
        <v>13</v>
      </c>
      <c r="C2919" s="14">
        <f t="shared" si="360"/>
        <v>45.045000000000314</v>
      </c>
      <c r="D2919" s="12">
        <f t="shared" si="361"/>
        <v>1.1574074074038876E-5</v>
      </c>
      <c r="E2919" s="12">
        <f t="shared" si="362"/>
        <v>0.10497685185185185</v>
      </c>
      <c r="F2919" s="15">
        <f t="shared" si="363"/>
        <v>46.800000000142319</v>
      </c>
      <c r="G2919" s="15">
        <f t="shared" si="364"/>
        <v>46.800000000135569</v>
      </c>
      <c r="H2919" s="15">
        <f t="shared" si="365"/>
        <v>45.599999999988917</v>
      </c>
      <c r="I2919" s="15">
        <f t="shared" si="366"/>
        <v>44.100000000027897</v>
      </c>
      <c r="J2919" s="15">
        <f t="shared" si="367"/>
        <v>42.840000000009475</v>
      </c>
      <c r="K2919" s="21" t="str">
        <f>HYPERLINK("http://maps.google.nl/maps?q="&amp;SUBSTITUTE(Tabel2[[#This Row],[lat]],",",".")&amp;","&amp;SUBSTITUTE(Tabel2[[#This Row],[lon]],",","."))</f>
        <v>http://maps.google.nl/maps?q=50.911319,5.849654</v>
      </c>
    </row>
    <row r="2920" spans="1:11" x14ac:dyDescent="0.25">
      <c r="A2920" s="8">
        <f>TIMEVALUE(MID(Tabel2[[#This Row],[ns1:time2]],12,8))</f>
        <v>0.56693287037037032</v>
      </c>
      <c r="B2920" s="13">
        <f>ROUND(6370973.27862*((2*ASIN(SQRT((SIN((RADIANS(Strava!E2919)-RADIANS(Strava!E2920))/2)^2)+COS(RADIANS(Strava!E2919))*COS(RADIANS(Strava!E2920))*(SIN((RADIANS(Strava!F2919)-RADIANS(Strava!F2920))/2)^2))))),0)</f>
        <v>13</v>
      </c>
      <c r="C2920" s="10">
        <f t="shared" si="360"/>
        <v>45.058000000000312</v>
      </c>
      <c r="D2920" s="8">
        <f t="shared" si="361"/>
        <v>1.1574074074038876E-5</v>
      </c>
      <c r="E2920" s="8">
        <f t="shared" si="362"/>
        <v>0.10498842592592589</v>
      </c>
      <c r="F2920" s="17">
        <f t="shared" si="363"/>
        <v>46.800000000142319</v>
      </c>
      <c r="G2920" s="17">
        <f t="shared" si="364"/>
        <v>46.800000000135569</v>
      </c>
      <c r="H2920" s="17">
        <f t="shared" si="365"/>
        <v>46.800000000135569</v>
      </c>
      <c r="I2920" s="17">
        <f t="shared" si="366"/>
        <v>45.90000000002486</v>
      </c>
      <c r="J2920" s="17">
        <f t="shared" si="367"/>
        <v>43.560000000007918</v>
      </c>
      <c r="K2920" s="20" t="str">
        <f>HYPERLINK("http://maps.google.nl/maps?q="&amp;SUBSTITUTE(Tabel2[[#This Row],[lat]],",",".")&amp;","&amp;SUBSTITUTE(Tabel2[[#This Row],[lon]],",","."))</f>
        <v>http://maps.google.nl/maps?q=50.91125,5.849806</v>
      </c>
    </row>
    <row r="2921" spans="1:11" x14ac:dyDescent="0.25">
      <c r="A2921" s="12">
        <f>TIMEVALUE(MID(Tabel2[[#This Row],[ns1:time2]],12,8))</f>
        <v>0.56694444444444447</v>
      </c>
      <c r="B2921" s="13">
        <f>ROUND(6370973.27862*((2*ASIN(SQRT((SIN((RADIANS(Strava!E2920)-RADIANS(Strava!E2921))/2)^2)+COS(RADIANS(Strava!E2920))*COS(RADIANS(Strava!E2921))*(SIN((RADIANS(Strava!F2920)-RADIANS(Strava!F2921))/2)^2))))),0)</f>
        <v>13</v>
      </c>
      <c r="C2921" s="14">
        <f t="shared" si="360"/>
        <v>45.071000000000311</v>
      </c>
      <c r="D2921" s="12">
        <f t="shared" si="361"/>
        <v>1.1574074074149898E-5</v>
      </c>
      <c r="E2921" s="12">
        <f t="shared" si="362"/>
        <v>0.10500000000000004</v>
      </c>
      <c r="F2921" s="15">
        <f t="shared" si="363"/>
        <v>46.799999999693398</v>
      </c>
      <c r="G2921" s="15">
        <f t="shared" si="364"/>
        <v>46.799999999911108</v>
      </c>
      <c r="H2921" s="15">
        <f t="shared" si="365"/>
        <v>46.799999999985928</v>
      </c>
      <c r="I2921" s="15">
        <f t="shared" si="366"/>
        <v>46.800000000023338</v>
      </c>
      <c r="J2921" s="15">
        <f t="shared" si="367"/>
        <v>44.280000000006353</v>
      </c>
      <c r="K2921" s="21" t="str">
        <f>HYPERLINK("http://maps.google.nl/maps?q="&amp;SUBSTITUTE(Tabel2[[#This Row],[lat]],",",".")&amp;","&amp;SUBSTITUTE(Tabel2[[#This Row],[lon]],",","."))</f>
        <v>http://maps.google.nl/maps?q=50.911184,5.84996</v>
      </c>
    </row>
    <row r="2922" spans="1:11" x14ac:dyDescent="0.25">
      <c r="A2922" s="8">
        <f>TIMEVALUE(MID(Tabel2[[#This Row],[ns1:time2]],12,8))</f>
        <v>0.56695601851851851</v>
      </c>
      <c r="B2922" s="13">
        <f>ROUND(6370973.27862*((2*ASIN(SQRT((SIN((RADIANS(Strava!E2921)-RADIANS(Strava!E2922))/2)^2)+COS(RADIANS(Strava!E2921))*COS(RADIANS(Strava!E2922))*(SIN((RADIANS(Strava!F2921)-RADIANS(Strava!F2922))/2)^2))))),0)</f>
        <v>13</v>
      </c>
      <c r="C2922" s="10">
        <f t="shared" si="360"/>
        <v>45.084000000000309</v>
      </c>
      <c r="D2922" s="8">
        <f t="shared" si="361"/>
        <v>1.1574074074038876E-5</v>
      </c>
      <c r="E2922" s="8">
        <f t="shared" si="362"/>
        <v>0.10501157407407408</v>
      </c>
      <c r="F2922" s="17">
        <f t="shared" si="363"/>
        <v>46.800000000142319</v>
      </c>
      <c r="G2922" s="17">
        <f t="shared" si="364"/>
        <v>46.799999999911108</v>
      </c>
      <c r="H2922" s="17">
        <f t="shared" si="365"/>
        <v>46.799999999985928</v>
      </c>
      <c r="I2922" s="17">
        <f t="shared" si="366"/>
        <v>46.800000000023338</v>
      </c>
      <c r="J2922" s="17">
        <f t="shared" si="367"/>
        <v>44.640000000005578</v>
      </c>
      <c r="K2922" s="20" t="str">
        <f>HYPERLINK("http://maps.google.nl/maps?q="&amp;SUBSTITUTE(Tabel2[[#This Row],[lat]],",",".")&amp;","&amp;SUBSTITUTE(Tabel2[[#This Row],[lon]],",","."))</f>
        <v>http://maps.google.nl/maps?q=50.911119,5.850122</v>
      </c>
    </row>
    <row r="2923" spans="1:11" x14ac:dyDescent="0.25">
      <c r="A2923" s="12">
        <f>TIMEVALUE(MID(Tabel2[[#This Row],[ns1:time2]],12,8))</f>
        <v>0.56696759259259266</v>
      </c>
      <c r="B2923" s="13">
        <f>ROUND(6370973.27862*((2*ASIN(SQRT((SIN((RADIANS(Strava!E2922)-RADIANS(Strava!E2923))/2)^2)+COS(RADIANS(Strava!E2922))*COS(RADIANS(Strava!E2923))*(SIN((RADIANS(Strava!F2922)-RADIANS(Strava!F2923))/2)^2))))),0)</f>
        <v>14</v>
      </c>
      <c r="C2923" s="14">
        <f t="shared" si="360"/>
        <v>45.098000000000312</v>
      </c>
      <c r="D2923" s="12">
        <f t="shared" si="361"/>
        <v>1.1574074074149898E-5</v>
      </c>
      <c r="E2923" s="12">
        <f t="shared" si="362"/>
        <v>0.10502314814814823</v>
      </c>
      <c r="F2923" s="15">
        <f t="shared" si="363"/>
        <v>50.399999999669824</v>
      </c>
      <c r="G2923" s="15">
        <f t="shared" si="364"/>
        <v>48.599999999916548</v>
      </c>
      <c r="H2923" s="15">
        <f t="shared" si="365"/>
        <v>47.999999999837996</v>
      </c>
      <c r="I2923" s="15">
        <f t="shared" si="366"/>
        <v>47.699999999913828</v>
      </c>
      <c r="J2923" s="15">
        <f t="shared" si="367"/>
        <v>44.999999999964189</v>
      </c>
      <c r="K2923" s="21" t="str">
        <f>HYPERLINK("http://maps.google.nl/maps?q="&amp;SUBSTITUTE(Tabel2[[#This Row],[lat]],",",".")&amp;","&amp;SUBSTITUTE(Tabel2[[#This Row],[lon]],",","."))</f>
        <v>http://maps.google.nl/maps?q=50.911055,5.850287</v>
      </c>
    </row>
    <row r="2924" spans="1:11" x14ac:dyDescent="0.25">
      <c r="A2924" s="8">
        <f>TIMEVALUE(MID(Tabel2[[#This Row],[ns1:time2]],12,8))</f>
        <v>0.5669791666666667</v>
      </c>
      <c r="B2924" s="13">
        <f>ROUND(6370973.27862*((2*ASIN(SQRT((SIN((RADIANS(Strava!E2923)-RADIANS(Strava!E2924))/2)^2)+COS(RADIANS(Strava!E2923))*COS(RADIANS(Strava!E2924))*(SIN((RADIANS(Strava!F2923)-RADIANS(Strava!F2924))/2)^2))))),0)</f>
        <v>13</v>
      </c>
      <c r="C2924" s="10">
        <f t="shared" si="360"/>
        <v>45.11100000000031</v>
      </c>
      <c r="D2924" s="8">
        <f t="shared" si="361"/>
        <v>1.1574074074038876E-5</v>
      </c>
      <c r="E2924" s="8">
        <f t="shared" si="362"/>
        <v>0.10503472222222227</v>
      </c>
      <c r="F2924" s="17">
        <f t="shared" si="363"/>
        <v>46.800000000142319</v>
      </c>
      <c r="G2924" s="17">
        <f t="shared" si="364"/>
        <v>48.599999999916548</v>
      </c>
      <c r="H2924" s="17">
        <f t="shared" si="365"/>
        <v>47.999999999991473</v>
      </c>
      <c r="I2924" s="17">
        <f t="shared" si="366"/>
        <v>47.699999999913828</v>
      </c>
      <c r="J2924" s="17">
        <f t="shared" si="367"/>
        <v>45.359999999963065</v>
      </c>
      <c r="K2924" s="20" t="str">
        <f>HYPERLINK("http://maps.google.nl/maps?q="&amp;SUBSTITUTE(Tabel2[[#This Row],[lat]],",",".")&amp;","&amp;SUBSTITUTE(Tabel2[[#This Row],[lon]],",","."))</f>
        <v>http://maps.google.nl/maps?q=50.910991,5.850447</v>
      </c>
    </row>
    <row r="2925" spans="1:11" x14ac:dyDescent="0.25">
      <c r="A2925" s="12">
        <f>TIMEVALUE(MID(Tabel2[[#This Row],[ns1:time2]],12,8))</f>
        <v>0.56699074074074074</v>
      </c>
      <c r="B2925" s="13">
        <f>ROUND(6370973.27862*((2*ASIN(SQRT((SIN((RADIANS(Strava!E2924)-RADIANS(Strava!E2925))/2)^2)+COS(RADIANS(Strava!E2924))*COS(RADIANS(Strava!E2925))*(SIN((RADIANS(Strava!F2924)-RADIANS(Strava!F2925))/2)^2))))),0)</f>
        <v>12</v>
      </c>
      <c r="C2925" s="14">
        <f t="shared" si="360"/>
        <v>45.12300000000031</v>
      </c>
      <c r="D2925" s="12">
        <f t="shared" si="361"/>
        <v>1.1574074074038876E-5</v>
      </c>
      <c r="E2925" s="12">
        <f t="shared" si="362"/>
        <v>0.1050462962962963</v>
      </c>
      <c r="F2925" s="15">
        <f t="shared" si="363"/>
        <v>43.200000000131375</v>
      </c>
      <c r="G2925" s="15">
        <f t="shared" si="364"/>
        <v>45.000000000134293</v>
      </c>
      <c r="H2925" s="15">
        <f t="shared" si="365"/>
        <v>46.799999999994455</v>
      </c>
      <c r="I2925" s="15">
        <f t="shared" si="366"/>
        <v>46.800000000029733</v>
      </c>
      <c r="J2925" s="15">
        <f t="shared" si="367"/>
        <v>45.720000000005797</v>
      </c>
      <c r="K2925" s="21" t="str">
        <f>HYPERLINK("http://maps.google.nl/maps?q="&amp;SUBSTITUTE(Tabel2[[#This Row],[lat]],",",".")&amp;","&amp;SUBSTITUTE(Tabel2[[#This Row],[lon]],",","."))</f>
        <v>http://maps.google.nl/maps?q=50.910931,5.850593</v>
      </c>
    </row>
    <row r="2926" spans="1:11" x14ac:dyDescent="0.25">
      <c r="A2926" s="8">
        <f>TIMEVALUE(MID(Tabel2[[#This Row],[ns1:time2]],12,8))</f>
        <v>0.56700231481481478</v>
      </c>
      <c r="B2926" s="13">
        <f>ROUND(6370973.27862*((2*ASIN(SQRT((SIN((RADIANS(Strava!E2925)-RADIANS(Strava!E2926))/2)^2)+COS(RADIANS(Strava!E2925))*COS(RADIANS(Strava!E2926))*(SIN((RADIANS(Strava!F2925)-RADIANS(Strava!F2926))/2)^2))))),0)</f>
        <v>13</v>
      </c>
      <c r="C2926" s="10">
        <f t="shared" si="360"/>
        <v>45.136000000000308</v>
      </c>
      <c r="D2926" s="8">
        <f t="shared" si="361"/>
        <v>1.1574074074038876E-5</v>
      </c>
      <c r="E2926" s="8">
        <f t="shared" si="362"/>
        <v>0.10505787037037034</v>
      </c>
      <c r="F2926" s="17">
        <f t="shared" si="363"/>
        <v>46.800000000142319</v>
      </c>
      <c r="G2926" s="17">
        <f t="shared" si="364"/>
        <v>45.000000000134293</v>
      </c>
      <c r="H2926" s="17">
        <f t="shared" si="365"/>
        <v>45.60000000013472</v>
      </c>
      <c r="I2926" s="17">
        <f t="shared" si="366"/>
        <v>46.800000000029733</v>
      </c>
      <c r="J2926" s="17">
        <f t="shared" si="367"/>
        <v>46.440000000004233</v>
      </c>
      <c r="K2926" s="20" t="str">
        <f>HYPERLINK("http://maps.google.nl/maps?q="&amp;SUBSTITUTE(Tabel2[[#This Row],[lat]],",",".")&amp;","&amp;SUBSTITUTE(Tabel2[[#This Row],[lon]],",","."))</f>
        <v>http://maps.google.nl/maps?q=50.910865,5.850752</v>
      </c>
    </row>
    <row r="2927" spans="1:11" x14ac:dyDescent="0.25">
      <c r="A2927" s="12">
        <f>TIMEVALUE(MID(Tabel2[[#This Row],[ns1:time2]],12,8))</f>
        <v>0.56701388888888882</v>
      </c>
      <c r="B2927" s="13">
        <f>ROUND(6370973.27862*((2*ASIN(SQRT((SIN((RADIANS(Strava!E2926)-RADIANS(Strava!E2927))/2)^2)+COS(RADIANS(Strava!E2926))*COS(RADIANS(Strava!E2927))*(SIN((RADIANS(Strava!F2926)-RADIANS(Strava!F2927))/2)^2))))),0)</f>
        <v>14</v>
      </c>
      <c r="C2927" s="14">
        <f t="shared" si="360"/>
        <v>45.150000000000311</v>
      </c>
      <c r="D2927" s="12">
        <f t="shared" si="361"/>
        <v>1.1574074074038876E-5</v>
      </c>
      <c r="E2927" s="12">
        <f t="shared" si="362"/>
        <v>0.10506944444444438</v>
      </c>
      <c r="F2927" s="15">
        <f t="shared" si="363"/>
        <v>50.400000000153277</v>
      </c>
      <c r="G2927" s="15">
        <f t="shared" si="364"/>
        <v>48.600000000149642</v>
      </c>
      <c r="H2927" s="15">
        <f t="shared" si="365"/>
        <v>46.800000000144095</v>
      </c>
      <c r="I2927" s="15">
        <f t="shared" si="366"/>
        <v>46.800000000141964</v>
      </c>
      <c r="J2927" s="15">
        <f t="shared" si="367"/>
        <v>47.160000000050466</v>
      </c>
      <c r="K2927" s="21" t="str">
        <f>HYPERLINK("http://maps.google.nl/maps?q="&amp;SUBSTITUTE(Tabel2[[#This Row],[lat]],",",".")&amp;","&amp;SUBSTITUTE(Tabel2[[#This Row],[lon]],",","."))</f>
        <v>http://maps.google.nl/maps?q=50.910792,5.850915</v>
      </c>
    </row>
    <row r="2928" spans="1:11" x14ac:dyDescent="0.25">
      <c r="A2928" s="8">
        <f>TIMEVALUE(MID(Tabel2[[#This Row],[ns1:time2]],12,8))</f>
        <v>0.56702546296296297</v>
      </c>
      <c r="B2928" s="13">
        <f>ROUND(6370973.27862*((2*ASIN(SQRT((SIN((RADIANS(Strava!E2927)-RADIANS(Strava!E2928))/2)^2)+COS(RADIANS(Strava!E2927))*COS(RADIANS(Strava!E2928))*(SIN((RADIANS(Strava!F2927)-RADIANS(Strava!F2928))/2)^2))))),0)</f>
        <v>13</v>
      </c>
      <c r="C2928" s="10">
        <f t="shared" si="360"/>
        <v>45.163000000000309</v>
      </c>
      <c r="D2928" s="8">
        <f t="shared" si="361"/>
        <v>1.1574074074149898E-5</v>
      </c>
      <c r="E2928" s="8">
        <f t="shared" si="362"/>
        <v>0.10508101851851853</v>
      </c>
      <c r="F2928" s="17">
        <f t="shared" si="363"/>
        <v>46.799999999693398</v>
      </c>
      <c r="G2928" s="17">
        <f t="shared" si="364"/>
        <v>48.599999999916548</v>
      </c>
      <c r="H2928" s="17">
        <f t="shared" si="365"/>
        <v>47.999999999991473</v>
      </c>
      <c r="I2928" s="17">
        <f t="shared" si="366"/>
        <v>46.800000000029733</v>
      </c>
      <c r="J2928" s="17">
        <f t="shared" si="367"/>
        <v>47.160000000005233</v>
      </c>
      <c r="K2928" s="20" t="str">
        <f>HYPERLINK("http://maps.google.nl/maps?q="&amp;SUBSTITUTE(Tabel2[[#This Row],[lat]],",",".")&amp;","&amp;SUBSTITUTE(Tabel2[[#This Row],[lon]],",","."))</f>
        <v>http://maps.google.nl/maps?q=50.910726,5.851068</v>
      </c>
    </row>
    <row r="2929" spans="1:11" x14ac:dyDescent="0.25">
      <c r="A2929" s="12">
        <f>TIMEVALUE(MID(Tabel2[[#This Row],[ns1:time2]],12,8))</f>
        <v>0.56703703703703701</v>
      </c>
      <c r="B2929" s="13">
        <f>ROUND(6370973.27862*((2*ASIN(SQRT((SIN((RADIANS(Strava!E2928)-RADIANS(Strava!E2929))/2)^2)+COS(RADIANS(Strava!E2928))*COS(RADIANS(Strava!E2929))*(SIN((RADIANS(Strava!F2928)-RADIANS(Strava!F2929))/2)^2))))),0)</f>
        <v>12</v>
      </c>
      <c r="C2929" s="14">
        <f t="shared" si="360"/>
        <v>45.17500000000031</v>
      </c>
      <c r="D2929" s="12">
        <f t="shared" si="361"/>
        <v>1.1574074074038876E-5</v>
      </c>
      <c r="E2929" s="12">
        <f t="shared" si="362"/>
        <v>0.10509259259259257</v>
      </c>
      <c r="F2929" s="15">
        <f t="shared" si="363"/>
        <v>43.200000000131375</v>
      </c>
      <c r="G2929" s="15">
        <f t="shared" si="364"/>
        <v>44.999999999918465</v>
      </c>
      <c r="H2929" s="15">
        <f t="shared" si="365"/>
        <v>46.799999999994455</v>
      </c>
      <c r="I2929" s="15">
        <f t="shared" si="366"/>
        <v>46.800000000029733</v>
      </c>
      <c r="J2929" s="15">
        <f t="shared" si="367"/>
        <v>46.800000000006008</v>
      </c>
      <c r="K2929" s="21" t="str">
        <f>HYPERLINK("http://maps.google.nl/maps?q="&amp;SUBSTITUTE(Tabel2[[#This Row],[lat]],",",".")&amp;","&amp;SUBSTITUTE(Tabel2[[#This Row],[lon]],",","."))</f>
        <v>http://maps.google.nl/maps?q=50.910659,5.851207</v>
      </c>
    </row>
    <row r="2930" spans="1:11" x14ac:dyDescent="0.25">
      <c r="A2930" s="8">
        <f>TIMEVALUE(MID(Tabel2[[#This Row],[ns1:time2]],12,8))</f>
        <v>0.56704861111111116</v>
      </c>
      <c r="B2930" s="13">
        <f>ROUND(6370973.27862*((2*ASIN(SQRT((SIN((RADIANS(Strava!E2929)-RADIANS(Strava!E2930))/2)^2)+COS(RADIANS(Strava!E2929))*COS(RADIANS(Strava!E2930))*(SIN((RADIANS(Strava!F2929)-RADIANS(Strava!F2930))/2)^2))))),0)</f>
        <v>12</v>
      </c>
      <c r="C2930" s="10">
        <f t="shared" si="360"/>
        <v>45.18700000000031</v>
      </c>
      <c r="D2930" s="8">
        <f t="shared" si="361"/>
        <v>1.1574074074149898E-5</v>
      </c>
      <c r="E2930" s="8">
        <f t="shared" si="362"/>
        <v>0.10510416666666672</v>
      </c>
      <c r="F2930" s="17">
        <f t="shared" si="363"/>
        <v>43.199999999716987</v>
      </c>
      <c r="G2930" s="17">
        <f t="shared" si="364"/>
        <v>43.199999999925822</v>
      </c>
      <c r="H2930" s="17">
        <f t="shared" si="365"/>
        <v>44.399999999849932</v>
      </c>
      <c r="I2930" s="17">
        <f t="shared" si="366"/>
        <v>45.899999999921185</v>
      </c>
      <c r="J2930" s="17">
        <f t="shared" si="367"/>
        <v>46.439999999962247</v>
      </c>
      <c r="K2930" s="20" t="str">
        <f>HYPERLINK("http://maps.google.nl/maps?q="&amp;SUBSTITUTE(Tabel2[[#This Row],[lat]],",",".")&amp;","&amp;SUBSTITUTE(Tabel2[[#This Row],[lon]],",","."))</f>
        <v>http://maps.google.nl/maps?q=50.910595,5.851353</v>
      </c>
    </row>
    <row r="2931" spans="1:11" x14ac:dyDescent="0.25">
      <c r="A2931" s="12">
        <f>TIMEVALUE(MID(Tabel2[[#This Row],[ns1:time2]],12,8))</f>
        <v>0.56706018518518519</v>
      </c>
      <c r="B2931" s="13">
        <f>ROUND(6370973.27862*((2*ASIN(SQRT((SIN((RADIANS(Strava!E2930)-RADIANS(Strava!E2931))/2)^2)+COS(RADIANS(Strava!E2930))*COS(RADIANS(Strava!E2931))*(SIN((RADIANS(Strava!F2930)-RADIANS(Strava!F2931))/2)^2))))),0)</f>
        <v>12</v>
      </c>
      <c r="C2931" s="14">
        <f t="shared" si="360"/>
        <v>45.199000000000311</v>
      </c>
      <c r="D2931" s="12">
        <f t="shared" si="361"/>
        <v>1.1574074074038876E-5</v>
      </c>
      <c r="E2931" s="12">
        <f t="shared" si="362"/>
        <v>0.10511574074074076</v>
      </c>
      <c r="F2931" s="15">
        <f t="shared" si="363"/>
        <v>43.200000000131375</v>
      </c>
      <c r="G2931" s="15">
        <f t="shared" si="364"/>
        <v>43.199999999925822</v>
      </c>
      <c r="H2931" s="15">
        <f t="shared" si="365"/>
        <v>43.199999999994887</v>
      </c>
      <c r="I2931" s="15">
        <f t="shared" si="366"/>
        <v>44.09999999992214</v>
      </c>
      <c r="J2931" s="15">
        <f t="shared" si="367"/>
        <v>46.080000000007573</v>
      </c>
      <c r="K2931" s="21" t="str">
        <f>HYPERLINK("http://maps.google.nl/maps?q="&amp;SUBSTITUTE(Tabel2[[#This Row],[lat]],",",".")&amp;","&amp;SUBSTITUTE(Tabel2[[#This Row],[lon]],",","."))</f>
        <v>http://maps.google.nl/maps?q=50.910535,5.851491</v>
      </c>
    </row>
    <row r="2932" spans="1:11" x14ac:dyDescent="0.25">
      <c r="A2932" s="8">
        <f>TIMEVALUE(MID(Tabel2[[#This Row],[ns1:time2]],12,8))</f>
        <v>0.56707175925925923</v>
      </c>
      <c r="B2932" s="13">
        <f>ROUND(6370973.27862*((2*ASIN(SQRT((SIN((RADIANS(Strava!E2931)-RADIANS(Strava!E2932))/2)^2)+COS(RADIANS(Strava!E2931))*COS(RADIANS(Strava!E2932))*(SIN((RADIANS(Strava!F2931)-RADIANS(Strava!F2932))/2)^2))))),0)</f>
        <v>11</v>
      </c>
      <c r="C2932" s="10">
        <f t="shared" si="360"/>
        <v>45.210000000000313</v>
      </c>
      <c r="D2932" s="8">
        <f t="shared" si="361"/>
        <v>1.1574074074038876E-5</v>
      </c>
      <c r="E2932" s="8">
        <f t="shared" si="362"/>
        <v>0.1051273148148148</v>
      </c>
      <c r="F2932" s="17">
        <f t="shared" si="363"/>
        <v>39.600000000120424</v>
      </c>
      <c r="G2932" s="17">
        <f t="shared" si="364"/>
        <v>41.400000000131733</v>
      </c>
      <c r="H2932" s="17">
        <f t="shared" si="365"/>
        <v>41.999999999997868</v>
      </c>
      <c r="I2932" s="17">
        <f t="shared" si="366"/>
        <v>42.300000000030934</v>
      </c>
      <c r="J2932" s="17">
        <f t="shared" si="367"/>
        <v>45.36000000000913</v>
      </c>
      <c r="K2932" s="20" t="str">
        <f>HYPERLINK("http://maps.google.nl/maps?q="&amp;SUBSTITUTE(Tabel2[[#This Row],[lat]],",",".")&amp;","&amp;SUBSTITUTE(Tabel2[[#This Row],[lon]],",","."))</f>
        <v>http://maps.google.nl/maps?q=50.91047,5.851613</v>
      </c>
    </row>
    <row r="2933" spans="1:11" x14ac:dyDescent="0.25">
      <c r="A2933" s="12">
        <f>TIMEVALUE(MID(Tabel2[[#This Row],[ns1:time2]],12,8))</f>
        <v>0.56708333333333327</v>
      </c>
      <c r="B2933" s="13">
        <f>ROUND(6370973.27862*((2*ASIN(SQRT((SIN((RADIANS(Strava!E2932)-RADIANS(Strava!E2933))/2)^2)+COS(RADIANS(Strava!E2932))*COS(RADIANS(Strava!E2933))*(SIN((RADIANS(Strava!F2932)-RADIANS(Strava!F2933))/2)^2))))),0)</f>
        <v>10</v>
      </c>
      <c r="C2933" s="14">
        <f t="shared" si="360"/>
        <v>45.220000000000312</v>
      </c>
      <c r="D2933" s="12">
        <f t="shared" si="361"/>
        <v>1.1574074074038876E-5</v>
      </c>
      <c r="E2933" s="12">
        <f t="shared" si="362"/>
        <v>0.10513888888888884</v>
      </c>
      <c r="F2933" s="15">
        <f t="shared" si="363"/>
        <v>36.00000000010948</v>
      </c>
      <c r="G2933" s="15">
        <f t="shared" si="364"/>
        <v>37.800000000116384</v>
      </c>
      <c r="H2933" s="15">
        <f t="shared" si="365"/>
        <v>39.600000000121931</v>
      </c>
      <c r="I2933" s="15">
        <f t="shared" si="366"/>
        <v>40.500000000027576</v>
      </c>
      <c r="J2933" s="15">
        <f t="shared" si="367"/>
        <v>43.920000000049264</v>
      </c>
      <c r="K2933" s="21" t="str">
        <f>HYPERLINK("http://maps.google.nl/maps?q="&amp;SUBSTITUTE(Tabel2[[#This Row],[lat]],",",".")&amp;","&amp;SUBSTITUTE(Tabel2[[#This Row],[lon]],",","."))</f>
        <v>http://maps.google.nl/maps?q=50.910405,5.851719</v>
      </c>
    </row>
    <row r="2934" spans="1:11" x14ac:dyDescent="0.25">
      <c r="A2934" s="8">
        <f>TIMEVALUE(MID(Tabel2[[#This Row],[ns1:time2]],12,8))</f>
        <v>0.56709490740740742</v>
      </c>
      <c r="B2934" s="13">
        <f>ROUND(6370973.27862*((2*ASIN(SQRT((SIN((RADIANS(Strava!E2933)-RADIANS(Strava!E2934))/2)^2)+COS(RADIANS(Strava!E2933))*COS(RADIANS(Strava!E2934))*(SIN((RADIANS(Strava!F2933)-RADIANS(Strava!F2934))/2)^2))))),0)</f>
        <v>9</v>
      </c>
      <c r="C2934" s="10">
        <f t="shared" si="360"/>
        <v>45.229000000000312</v>
      </c>
      <c r="D2934" s="8">
        <f t="shared" si="361"/>
        <v>1.1574074074149898E-5</v>
      </c>
      <c r="E2934" s="8">
        <f t="shared" si="362"/>
        <v>0.10515046296296299</v>
      </c>
      <c r="F2934" s="17">
        <f t="shared" si="363"/>
        <v>32.399999999787738</v>
      </c>
      <c r="G2934" s="17">
        <f t="shared" si="364"/>
        <v>34.199999999937013</v>
      </c>
      <c r="H2934" s="17">
        <f t="shared" si="365"/>
        <v>35.999999999995737</v>
      </c>
      <c r="I2934" s="17">
        <f t="shared" si="366"/>
        <v>37.80000000002574</v>
      </c>
      <c r="J2934" s="17">
        <f t="shared" si="367"/>
        <v>42.480000000007699</v>
      </c>
      <c r="K2934" s="20" t="str">
        <f>HYPERLINK("http://maps.google.nl/maps?q="&amp;SUBSTITUTE(Tabel2[[#This Row],[lat]],",",".")&amp;","&amp;SUBSTITUTE(Tabel2[[#This Row],[lon]],",","."))</f>
        <v>http://maps.google.nl/maps?q=50.910344,5.851804</v>
      </c>
    </row>
    <row r="2935" spans="1:11" x14ac:dyDescent="0.25">
      <c r="A2935" s="12">
        <f>TIMEVALUE(MID(Tabel2[[#This Row],[ns1:time2]],12,8))</f>
        <v>0.56710648148148146</v>
      </c>
      <c r="B2935" s="13">
        <f>ROUND(6370973.27862*((2*ASIN(SQRT((SIN((RADIANS(Strava!E2934)-RADIANS(Strava!E2935))/2)^2)+COS(RADIANS(Strava!E2934))*COS(RADIANS(Strava!E2935))*(SIN((RADIANS(Strava!F2934)-RADIANS(Strava!F2935))/2)^2))))),0)</f>
        <v>7</v>
      </c>
      <c r="C2935" s="14">
        <f t="shared" si="360"/>
        <v>45.23600000000031</v>
      </c>
      <c r="D2935" s="12">
        <f t="shared" si="361"/>
        <v>1.1574074074038876E-5</v>
      </c>
      <c r="E2935" s="12">
        <f t="shared" si="362"/>
        <v>0.10516203703703703</v>
      </c>
      <c r="F2935" s="15">
        <f t="shared" si="363"/>
        <v>25.200000000076638</v>
      </c>
      <c r="G2935" s="15">
        <f t="shared" si="364"/>
        <v>28.799999999946284</v>
      </c>
      <c r="H2935" s="15">
        <f t="shared" si="365"/>
        <v>31.19999999999062</v>
      </c>
      <c r="I2935" s="15">
        <f t="shared" si="366"/>
        <v>33.300000000020546</v>
      </c>
      <c r="J2935" s="15">
        <f t="shared" si="367"/>
        <v>40.680000000006487</v>
      </c>
      <c r="K2935" s="21" t="str">
        <f>HYPERLINK("http://maps.google.nl/maps?q="&amp;SUBSTITUTE(Tabel2[[#This Row],[lat]],",",".")&amp;","&amp;SUBSTITUTE(Tabel2[[#This Row],[lon]],",","."))</f>
        <v>http://maps.google.nl/maps?q=50.910293,5.851874</v>
      </c>
    </row>
    <row r="2936" spans="1:11" x14ac:dyDescent="0.25">
      <c r="A2936" s="8">
        <f>TIMEVALUE(MID(Tabel2[[#This Row],[ns1:time2]],12,8))</f>
        <v>0.56711805555555561</v>
      </c>
      <c r="B2936" s="13">
        <f>ROUND(6370973.27862*((2*ASIN(SQRT((SIN((RADIANS(Strava!E2935)-RADIANS(Strava!E2936))/2)^2)+COS(RADIANS(Strava!E2935))*COS(RADIANS(Strava!E2936))*(SIN((RADIANS(Strava!F2935)-RADIANS(Strava!F2936))/2)^2))))),0)</f>
        <v>6</v>
      </c>
      <c r="C2936" s="10">
        <f t="shared" si="360"/>
        <v>45.24200000000031</v>
      </c>
      <c r="D2936" s="8">
        <f t="shared" si="361"/>
        <v>1.1574074074149898E-5</v>
      </c>
      <c r="E2936" s="8">
        <f t="shared" si="362"/>
        <v>0.10517361111111118</v>
      </c>
      <c r="F2936" s="17">
        <f t="shared" si="363"/>
        <v>21.599999999858493</v>
      </c>
      <c r="G2936" s="17">
        <f t="shared" si="364"/>
        <v>23.399999999955554</v>
      </c>
      <c r="H2936" s="17">
        <f t="shared" si="365"/>
        <v>26.399999999909618</v>
      </c>
      <c r="I2936" s="17">
        <f t="shared" si="366"/>
        <v>28.799999999946284</v>
      </c>
      <c r="J2936" s="17">
        <f t="shared" si="367"/>
        <v>38.159999999970225</v>
      </c>
      <c r="K2936" s="20" t="str">
        <f>HYPERLINK("http://maps.google.nl/maps?q="&amp;SUBSTITUTE(Tabel2[[#This Row],[lat]],",",".")&amp;","&amp;SUBSTITUTE(Tabel2[[#This Row],[lon]],",","."))</f>
        <v>http://maps.google.nl/maps?q=50.910271,5.851958</v>
      </c>
    </row>
    <row r="2937" spans="1:11" x14ac:dyDescent="0.25">
      <c r="A2937" s="12">
        <f>TIMEVALUE(MID(Tabel2[[#This Row],[ns1:time2]],12,8))</f>
        <v>0.56712962962962965</v>
      </c>
      <c r="B2937" s="13">
        <f>ROUND(6370973.27862*((2*ASIN(SQRT((SIN((RADIANS(Strava!E2936)-RADIANS(Strava!E2937))/2)^2)+COS(RADIANS(Strava!E2936))*COS(RADIANS(Strava!E2937))*(SIN((RADIANS(Strava!F2936)-RADIANS(Strava!F2937))/2)^2))))),0)</f>
        <v>6</v>
      </c>
      <c r="C2937" s="14">
        <f t="shared" si="360"/>
        <v>45.24800000000031</v>
      </c>
      <c r="D2937" s="12">
        <f t="shared" si="361"/>
        <v>1.1574074074038876E-5</v>
      </c>
      <c r="E2937" s="12">
        <f t="shared" si="362"/>
        <v>0.10518518518518521</v>
      </c>
      <c r="F2937" s="15">
        <f t="shared" si="363"/>
        <v>21.600000000065688</v>
      </c>
      <c r="G2937" s="15">
        <f t="shared" si="364"/>
        <v>21.599999999962911</v>
      </c>
      <c r="H2937" s="15">
        <f t="shared" si="365"/>
        <v>22.799999999994458</v>
      </c>
      <c r="I2937" s="15">
        <f t="shared" si="366"/>
        <v>25.199999999954596</v>
      </c>
      <c r="J2937" s="15">
        <f t="shared" si="367"/>
        <v>35.279999999971558</v>
      </c>
      <c r="K2937" s="21" t="str">
        <f>HYPERLINK("http://maps.google.nl/maps?q="&amp;SUBSTITUTE(Tabel2[[#This Row],[lat]],",",".")&amp;","&amp;SUBSTITUTE(Tabel2[[#This Row],[lon]],",","."))</f>
        <v>http://maps.google.nl/maps?q=50.910284,5.852048</v>
      </c>
    </row>
    <row r="2938" spans="1:11" x14ac:dyDescent="0.25">
      <c r="A2938" s="8">
        <f>TIMEVALUE(MID(Tabel2[[#This Row],[ns1:time2]],12,8))</f>
        <v>0.56714120370370369</v>
      </c>
      <c r="B2938" s="13">
        <f>ROUND(6370973.27862*((2*ASIN(SQRT((SIN((RADIANS(Strava!E2937)-RADIANS(Strava!E2938))/2)^2)+COS(RADIANS(Strava!E2937))*COS(RADIANS(Strava!E2938))*(SIN((RADIANS(Strava!F2937)-RADIANS(Strava!F2938))/2)^2))))),0)</f>
        <v>7</v>
      </c>
      <c r="C2938" s="10">
        <f t="shared" si="360"/>
        <v>45.255000000000308</v>
      </c>
      <c r="D2938" s="8">
        <f t="shared" si="361"/>
        <v>1.1574074074038876E-5</v>
      </c>
      <c r="E2938" s="8">
        <f t="shared" si="362"/>
        <v>0.10519675925925925</v>
      </c>
      <c r="F2938" s="17">
        <f t="shared" si="363"/>
        <v>25.200000000076638</v>
      </c>
      <c r="G2938" s="17">
        <f t="shared" si="364"/>
        <v>23.400000000067784</v>
      </c>
      <c r="H2938" s="17">
        <f t="shared" si="365"/>
        <v>22.799999999994458</v>
      </c>
      <c r="I2938" s="17">
        <f t="shared" si="366"/>
        <v>23.400000000011669</v>
      </c>
      <c r="J2938" s="17">
        <f t="shared" si="367"/>
        <v>33.120000000004964</v>
      </c>
      <c r="K2938" s="20" t="str">
        <f>HYPERLINK("http://maps.google.nl/maps?q="&amp;SUBSTITUTE(Tabel2[[#This Row],[lat]],",",".")&amp;","&amp;SUBSTITUTE(Tabel2[[#This Row],[lon]],",","."))</f>
        <v>http://maps.google.nl/maps?q=50.910312,5.852131</v>
      </c>
    </row>
    <row r="2939" spans="1:11" x14ac:dyDescent="0.25">
      <c r="A2939" s="12">
        <f>TIMEVALUE(MID(Tabel2[[#This Row],[ns1:time2]],12,8))</f>
        <v>0.56716435185185188</v>
      </c>
      <c r="B2939" s="13">
        <f>ROUND(6370973.27862*((2*ASIN(SQRT((SIN((RADIANS(Strava!E2938)-RADIANS(Strava!E2939))/2)^2)+COS(RADIANS(Strava!E2938))*COS(RADIANS(Strava!E2939))*(SIN((RADIANS(Strava!F2938)-RADIANS(Strava!F2939))/2)^2))))),0)</f>
        <v>14</v>
      </c>
      <c r="C2939" s="14">
        <f t="shared" si="360"/>
        <v>45.269000000000311</v>
      </c>
      <c r="D2939" s="12">
        <f t="shared" si="361"/>
        <v>2.3148148148188774E-5</v>
      </c>
      <c r="E2939" s="12">
        <f t="shared" si="362"/>
        <v>0.10521990740740744</v>
      </c>
      <c r="F2939" s="15">
        <f t="shared" si="363"/>
        <v>25.199999999955775</v>
      </c>
      <c r="G2939" s="15">
        <f t="shared" si="364"/>
        <v>25.199999999997015</v>
      </c>
      <c r="H2939" s="15">
        <f t="shared" si="365"/>
        <v>24.300000000016546</v>
      </c>
      <c r="I2939" s="15">
        <f t="shared" si="366"/>
        <v>23.759999999981993</v>
      </c>
      <c r="J2939" s="15">
        <f t="shared" si="367"/>
        <v>30.763636363623004</v>
      </c>
      <c r="K2939" s="21" t="str">
        <f>HYPERLINK("http://maps.google.nl/maps?q="&amp;SUBSTITUTE(Tabel2[[#This Row],[lat]],",",".")&amp;","&amp;SUBSTITUTE(Tabel2[[#This Row],[lon]],",","."))</f>
        <v>http://maps.google.nl/maps?q=50.91039,5.852293</v>
      </c>
    </row>
    <row r="2940" spans="1:11" x14ac:dyDescent="0.25">
      <c r="A2940" s="8">
        <f>TIMEVALUE(MID(Tabel2[[#This Row],[ns1:time2]],12,8))</f>
        <v>0.56719907407407411</v>
      </c>
      <c r="B2940" s="13">
        <f>ROUND(6370973.27862*((2*ASIN(SQRT((SIN((RADIANS(Strava!E2939)-RADIANS(Strava!E2940))/2)^2)+COS(RADIANS(Strava!E2939))*COS(RADIANS(Strava!E2940))*(SIN((RADIANS(Strava!F2939)-RADIANS(Strava!F2940))/2)^2))))),0)</f>
        <v>22</v>
      </c>
      <c r="C2940" s="10">
        <f t="shared" si="360"/>
        <v>45.291000000000309</v>
      </c>
      <c r="D2940" s="8">
        <f t="shared" si="361"/>
        <v>3.472222222222765E-5</v>
      </c>
      <c r="E2940" s="8">
        <f t="shared" si="362"/>
        <v>0.10525462962962967</v>
      </c>
      <c r="F2940" s="17">
        <f t="shared" si="363"/>
        <v>26.39999999999587</v>
      </c>
      <c r="G2940" s="17">
        <f t="shared" si="364"/>
        <v>25.919999999980355</v>
      </c>
      <c r="H2940" s="17">
        <f t="shared" si="365"/>
        <v>25.799999999995524</v>
      </c>
      <c r="I2940" s="17">
        <f t="shared" si="366"/>
        <v>25.200000000007307</v>
      </c>
      <c r="J2940" s="17">
        <f t="shared" si="367"/>
        <v>28.80000000000236</v>
      </c>
      <c r="K2940" s="20" t="str">
        <f>HYPERLINK("http://maps.google.nl/maps?q="&amp;SUBSTITUTE(Tabel2[[#This Row],[lat]],",",".")&amp;","&amp;SUBSTITUTE(Tabel2[[#This Row],[lon]],",","."))</f>
        <v>http://maps.google.nl/maps?q=50.910505,5.852554</v>
      </c>
    </row>
    <row r="2941" spans="1:11" x14ac:dyDescent="0.25">
      <c r="A2941" s="12">
        <f>TIMEVALUE(MID(Tabel2[[#This Row],[ns1:time2]],12,8))</f>
        <v>0.56726851851851856</v>
      </c>
      <c r="B2941" s="13">
        <f>ROUND(6370973.27862*((2*ASIN(SQRT((SIN((RADIANS(Strava!E2940)-RADIANS(Strava!E2941))/2)^2)+COS(RADIANS(Strava!E2940))*COS(RADIANS(Strava!E2941))*(SIN((RADIANS(Strava!F2940)-RADIANS(Strava!F2941))/2)^2))))),0)</f>
        <v>42</v>
      </c>
      <c r="C2941" s="14">
        <f t="shared" si="360"/>
        <v>45.333000000000311</v>
      </c>
      <c r="D2941" s="12">
        <f t="shared" si="361"/>
        <v>6.94444444444553E-5</v>
      </c>
      <c r="E2941" s="12">
        <f t="shared" si="362"/>
        <v>0.10532407407407413</v>
      </c>
      <c r="F2941" s="15">
        <f t="shared" si="363"/>
        <v>25.199999999996063</v>
      </c>
      <c r="G2941" s="15">
        <f t="shared" si="364"/>
        <v>25.599999999996022</v>
      </c>
      <c r="H2941" s="15">
        <f t="shared" si="365"/>
        <v>25.527272727262282</v>
      </c>
      <c r="I2941" s="15">
        <f t="shared" si="366"/>
        <v>25.49999999999627</v>
      </c>
      <c r="J2941" s="15">
        <f t="shared" si="367"/>
        <v>26.79999999999588</v>
      </c>
      <c r="K2941" s="21" t="str">
        <f>HYPERLINK("http://maps.google.nl/maps?q="&amp;SUBSTITUTE(Tabel2[[#This Row],[lat]],",",".")&amp;","&amp;SUBSTITUTE(Tabel2[[#This Row],[lon]],",","."))</f>
        <v>http://maps.google.nl/maps?q=50.910734,5.853037</v>
      </c>
    </row>
    <row r="2942" spans="1:11" x14ac:dyDescent="0.25">
      <c r="A2942" s="8">
        <f>TIMEVALUE(MID(Tabel2[[#This Row],[ns1:time2]],12,8))</f>
        <v>0.56732638888888887</v>
      </c>
      <c r="B2942" s="13">
        <f>ROUND(6370973.27862*((2*ASIN(SQRT((SIN((RADIANS(Strava!E2941)-RADIANS(Strava!E2942))/2)^2)+COS(RADIANS(Strava!E2941))*COS(RADIANS(Strava!E2942))*(SIN((RADIANS(Strava!F2941)-RADIANS(Strava!F2942))/2)^2))))),0)</f>
        <v>35</v>
      </c>
      <c r="C2942" s="10">
        <f t="shared" si="360"/>
        <v>45.368000000000308</v>
      </c>
      <c r="D2942" s="8">
        <f t="shared" si="361"/>
        <v>5.7870370370305402E-5</v>
      </c>
      <c r="E2942" s="8">
        <f t="shared" si="362"/>
        <v>0.10538194444444443</v>
      </c>
      <c r="F2942" s="17">
        <f t="shared" si="363"/>
        <v>25.200000000028293</v>
      </c>
      <c r="G2942" s="17">
        <f t="shared" si="364"/>
        <v>25.200000000010114</v>
      </c>
      <c r="H2942" s="17">
        <f t="shared" si="365"/>
        <v>25.457142857149645</v>
      </c>
      <c r="I2942" s="17">
        <f t="shared" si="366"/>
        <v>25.425000000001003</v>
      </c>
      <c r="J2942" s="17">
        <f t="shared" si="367"/>
        <v>25.854545454544212</v>
      </c>
      <c r="K2942" s="20" t="str">
        <f>HYPERLINK("http://maps.google.nl/maps?q="&amp;SUBSTITUTE(Tabel2[[#This Row],[lat]],",",".")&amp;","&amp;SUBSTITUTE(Tabel2[[#This Row],[lon]],",","."))</f>
        <v>http://maps.google.nl/maps?q=50.910981,5.853351</v>
      </c>
    </row>
    <row r="2943" spans="1:11" x14ac:dyDescent="0.25">
      <c r="A2943" s="12">
        <f>TIMEVALUE(MID(Tabel2[[#This Row],[ns1:time2]],12,8))</f>
        <v>0.56739583333333332</v>
      </c>
      <c r="B2943" s="13">
        <f>ROUND(6370973.27862*((2*ASIN(SQRT((SIN((RADIANS(Strava!E2942)-RADIANS(Strava!E2943))/2)^2)+COS(RADIANS(Strava!E2942))*COS(RADIANS(Strava!E2943))*(SIN((RADIANS(Strava!F2942)-RADIANS(Strava!F2943))/2)^2))))),0)</f>
        <v>43</v>
      </c>
      <c r="C2943" s="14">
        <f t="shared" si="360"/>
        <v>45.411000000000307</v>
      </c>
      <c r="D2943" s="12">
        <f t="shared" si="361"/>
        <v>6.94444444444553E-5</v>
      </c>
      <c r="E2943" s="12">
        <f t="shared" si="362"/>
        <v>0.10545138888888889</v>
      </c>
      <c r="F2943" s="15">
        <f t="shared" si="363"/>
        <v>25.799999999995965</v>
      </c>
      <c r="G2943" s="15">
        <f t="shared" si="364"/>
        <v>25.52727272728222</v>
      </c>
      <c r="H2943" s="15">
        <f t="shared" si="365"/>
        <v>25.411764705887396</v>
      </c>
      <c r="I2943" s="15">
        <f t="shared" si="366"/>
        <v>25.560000000003441</v>
      </c>
      <c r="J2943" s="15">
        <f t="shared" si="367"/>
        <v>25.466666666662071</v>
      </c>
      <c r="K2943" s="21" t="str">
        <f>HYPERLINK("http://maps.google.nl/maps?q="&amp;SUBSTITUTE(Tabel2[[#This Row],[lat]],",",".")&amp;","&amp;SUBSTITUTE(Tabel2[[#This Row],[lon]],",","."))</f>
        <v>http://maps.google.nl/maps?q=50.91129,5.853719</v>
      </c>
    </row>
    <row r="2944" spans="1:11" x14ac:dyDescent="0.25">
      <c r="A2944" s="8">
        <f>TIMEVALUE(MID(Tabel2[[#This Row],[ns1:time2]],12,8))</f>
        <v>0.56746527777777778</v>
      </c>
      <c r="B2944" s="13">
        <f>ROUND(6370973.27862*((2*ASIN(SQRT((SIN((RADIANS(Strava!E2943)-RADIANS(Strava!E2944))/2)^2)+COS(RADIANS(Strava!E2943))*COS(RADIANS(Strava!E2944))*(SIN((RADIANS(Strava!F2943)-RADIANS(Strava!F2944))/2)^2))))),0)</f>
        <v>46</v>
      </c>
      <c r="C2944" s="10">
        <f t="shared" si="360"/>
        <v>45.457000000000306</v>
      </c>
      <c r="D2944" s="8">
        <f t="shared" si="361"/>
        <v>6.94444444444553E-5</v>
      </c>
      <c r="E2944" s="8">
        <f t="shared" si="362"/>
        <v>0.10552083333333334</v>
      </c>
      <c r="F2944" s="17">
        <f t="shared" si="363"/>
        <v>27.599999999995685</v>
      </c>
      <c r="G2944" s="17">
        <f t="shared" si="364"/>
        <v>26.699999999995416</v>
      </c>
      <c r="H2944" s="17">
        <f t="shared" si="365"/>
        <v>26.258823529416528</v>
      </c>
      <c r="I2944" s="17">
        <f t="shared" si="366"/>
        <v>25.982608695654839</v>
      </c>
      <c r="J2944" s="17">
        <f t="shared" si="367"/>
        <v>25.650000000000489</v>
      </c>
      <c r="K2944" s="20" t="str">
        <f>HYPERLINK("http://maps.google.nl/maps?q="&amp;SUBSTITUTE(Tabel2[[#This Row],[lat]],",",".")&amp;","&amp;SUBSTITUTE(Tabel2[[#This Row],[lon]],",","."))</f>
        <v>http://maps.google.nl/maps?q=50.911566,5.854209</v>
      </c>
    </row>
    <row r="2945" spans="1:11" x14ac:dyDescent="0.25">
      <c r="A2945" s="12">
        <f>TIMEVALUE(MID(Tabel2[[#This Row],[ns1:time2]],12,8))</f>
        <v>0.56747685185185182</v>
      </c>
      <c r="B2945" s="13">
        <f>ROUND(6370973.27862*((2*ASIN(SQRT((SIN((RADIANS(Strava!E2944)-RADIANS(Strava!E2945))/2)^2)+COS(RADIANS(Strava!E2944))*COS(RADIANS(Strava!E2945))*(SIN((RADIANS(Strava!F2944)-RADIANS(Strava!F2945))/2)^2))))),0)</f>
        <v>7</v>
      </c>
      <c r="C2945" s="14">
        <f t="shared" si="360"/>
        <v>45.464000000000304</v>
      </c>
      <c r="D2945" s="12">
        <f t="shared" si="361"/>
        <v>1.1574074074038876E-5</v>
      </c>
      <c r="E2945" s="12">
        <f t="shared" si="362"/>
        <v>0.10553240740740738</v>
      </c>
      <c r="F2945" s="15">
        <f t="shared" si="363"/>
        <v>25.200000000076638</v>
      </c>
      <c r="G2945" s="15">
        <f t="shared" si="364"/>
        <v>27.257142857149642</v>
      </c>
      <c r="H2945" s="15">
        <f t="shared" si="365"/>
        <v>26.584615384616807</v>
      </c>
      <c r="I2945" s="15">
        <f t="shared" si="366"/>
        <v>26.20000000000849</v>
      </c>
      <c r="J2945" s="15">
        <f t="shared" si="367"/>
        <v>25.650000000000489</v>
      </c>
      <c r="K2945" s="21" t="str">
        <f>HYPERLINK("http://maps.google.nl/maps?q="&amp;SUBSTITUTE(Tabel2[[#This Row],[lat]],",",".")&amp;","&amp;SUBSTITUTE(Tabel2[[#This Row],[lon]],",","."))</f>
        <v>http://maps.google.nl/maps?q=50.9116,5.854295</v>
      </c>
    </row>
    <row r="2946" spans="1:11" x14ac:dyDescent="0.25">
      <c r="A2946" s="8">
        <f>TIMEVALUE(MID(Tabel2[[#This Row],[ns1:time2]],12,8))</f>
        <v>0.56751157407407404</v>
      </c>
      <c r="B2946" s="13">
        <f>ROUND(6370973.27862*((2*ASIN(SQRT((SIN((RADIANS(Strava!E2945)-RADIANS(Strava!E2946))/2)^2)+COS(RADIANS(Strava!E2945))*COS(RADIANS(Strava!E2946))*(SIN((RADIANS(Strava!F2945)-RADIANS(Strava!F2946))/2)^2))))),0)</f>
        <v>23</v>
      </c>
      <c r="C2946" s="10">
        <f t="shared" si="360"/>
        <v>45.487000000000307</v>
      </c>
      <c r="D2946" s="8">
        <f t="shared" si="361"/>
        <v>3.472222222222765E-5</v>
      </c>
      <c r="E2946" s="8">
        <f t="shared" si="362"/>
        <v>0.10556712962962961</v>
      </c>
      <c r="F2946" s="17">
        <f t="shared" si="363"/>
        <v>27.599999999995685</v>
      </c>
      <c r="G2946" s="17">
        <f t="shared" si="364"/>
        <v>27.000000000018385</v>
      </c>
      <c r="H2946" s="17">
        <f t="shared" si="365"/>
        <v>27.360000000004657</v>
      </c>
      <c r="I2946" s="17">
        <f t="shared" si="366"/>
        <v>26.775000000001114</v>
      </c>
      <c r="J2946" s="17">
        <f t="shared" si="367"/>
        <v>25.941176470593668</v>
      </c>
      <c r="K2946" s="20" t="str">
        <f>HYPERLINK("http://maps.google.nl/maps?q="&amp;SUBSTITUTE(Tabel2[[#This Row],[lat]],",",".")&amp;","&amp;SUBSTITUTE(Tabel2[[#This Row],[lon]],",","."))</f>
        <v>http://maps.google.nl/maps?q=50.9117,5.854585</v>
      </c>
    </row>
    <row r="2947" spans="1:11" x14ac:dyDescent="0.25">
      <c r="A2947" s="12">
        <f>TIMEVALUE(MID(Tabel2[[#This Row],[ns1:time2]],12,8))</f>
        <v>0.56756944444444446</v>
      </c>
      <c r="B2947" s="13">
        <f>ROUND(6370973.27862*((2*ASIN(SQRT((SIN((RADIANS(Strava!E2946)-RADIANS(Strava!E2947))/2)^2)+COS(RADIANS(Strava!E2946))*COS(RADIANS(Strava!E2947))*(SIN((RADIANS(Strava!F2946)-RADIANS(Strava!F2947))/2)^2))))),0)</f>
        <v>39</v>
      </c>
      <c r="C2947" s="14">
        <f t="shared" si="360"/>
        <v>45.526000000000309</v>
      </c>
      <c r="D2947" s="12">
        <f t="shared" si="361"/>
        <v>5.7870370370416424E-5</v>
      </c>
      <c r="E2947" s="12">
        <f t="shared" si="362"/>
        <v>0.10562500000000002</v>
      </c>
      <c r="F2947" s="15">
        <f t="shared" si="363"/>
        <v>28.079999999977655</v>
      </c>
      <c r="G2947" s="15">
        <f t="shared" si="364"/>
        <v>27.899999999986612</v>
      </c>
      <c r="H2947" s="15">
        <f t="shared" si="365"/>
        <v>27.599999999996733</v>
      </c>
      <c r="I2947" s="15">
        <f t="shared" si="366"/>
        <v>27.599999999996164</v>
      </c>
      <c r="J2947" s="15">
        <f t="shared" si="367"/>
        <v>26.336842105263351</v>
      </c>
      <c r="K2947" s="21" t="str">
        <f>HYPERLINK("http://maps.google.nl/maps?q="&amp;SUBSTITUTE(Tabel2[[#This Row],[lat]],",",".")&amp;","&amp;SUBSTITUTE(Tabel2[[#This Row],[lon]],",","."))</f>
        <v>http://maps.google.nl/maps?q=50.911848,5.855086</v>
      </c>
    </row>
    <row r="2948" spans="1:11" x14ac:dyDescent="0.25">
      <c r="A2948" s="8">
        <f>TIMEVALUE(MID(Tabel2[[#This Row],[ns1:time2]],12,8))</f>
        <v>0.5675810185185185</v>
      </c>
      <c r="B2948" s="13">
        <f>ROUND(6370973.27862*((2*ASIN(SQRT((SIN((RADIANS(Strava!E2947)-RADIANS(Strava!E2948))/2)^2)+COS(RADIANS(Strava!E2947))*COS(RADIANS(Strava!E2948))*(SIN((RADIANS(Strava!F2947)-RADIANS(Strava!F2948))/2)^2))))),0)</f>
        <v>8</v>
      </c>
      <c r="C2948" s="10">
        <f t="shared" ref="C2948:C3011" si="368">C2947+B2948/1000</f>
        <v>45.534000000000312</v>
      </c>
      <c r="D2948" s="8">
        <f t="shared" ref="D2948:D3011" si="369">A2948-A2947</f>
        <v>1.1574074074038876E-5</v>
      </c>
      <c r="E2948" s="8">
        <f t="shared" ref="E2948:E3011" si="370">+E2947+D2948</f>
        <v>0.10563657407407406</v>
      </c>
      <c r="F2948" s="17">
        <f t="shared" ref="F2948:F3011" si="371">(B2948/1000)/(D2948*24)</f>
        <v>28.800000000087586</v>
      </c>
      <c r="G2948" s="17">
        <f t="shared" si="364"/>
        <v>28.199999999998081</v>
      </c>
      <c r="H2948" s="17">
        <f t="shared" si="365"/>
        <v>27.999999999998579</v>
      </c>
      <c r="I2948" s="17">
        <f t="shared" si="366"/>
        <v>27.720000000006433</v>
      </c>
      <c r="J2948" s="17">
        <f t="shared" si="367"/>
        <v>26.431578947369065</v>
      </c>
      <c r="K2948" s="20" t="str">
        <f>HYPERLINK("http://maps.google.nl/maps?q="&amp;SUBSTITUTE(Tabel2[[#This Row],[lat]],",",".")&amp;","&amp;SUBSTITUTE(Tabel2[[#This Row],[lon]],",","."))</f>
        <v>http://maps.google.nl/maps?q=50.91187,5.85519</v>
      </c>
    </row>
    <row r="2949" spans="1:11" x14ac:dyDescent="0.25">
      <c r="A2949" s="12">
        <f>TIMEVALUE(MID(Tabel2[[#This Row],[ns1:time2]],12,8))</f>
        <v>0.56761574074074073</v>
      </c>
      <c r="B2949" s="13">
        <f>ROUND(6370973.27862*((2*ASIN(SQRT((SIN((RADIANS(Strava!E2948)-RADIANS(Strava!E2949))/2)^2)+COS(RADIANS(Strava!E2948))*COS(RADIANS(Strava!E2949))*(SIN((RADIANS(Strava!F2948)-RADIANS(Strava!F2949))/2)^2))))),0)</f>
        <v>23</v>
      </c>
      <c r="C2949" s="14">
        <f t="shared" si="368"/>
        <v>45.557000000000315</v>
      </c>
      <c r="D2949" s="12">
        <f t="shared" si="369"/>
        <v>3.472222222222765E-5</v>
      </c>
      <c r="E2949" s="12">
        <f t="shared" si="370"/>
        <v>0.10567129629629629</v>
      </c>
      <c r="F2949" s="15">
        <f t="shared" si="371"/>
        <v>27.599999999995685</v>
      </c>
      <c r="G2949" s="15">
        <f t="shared" ref="G2949:G3012" si="372">(C2949-C2947)/((E2949-E2947)*24)</f>
        <v>27.900000000023262</v>
      </c>
      <c r="H2949" s="15">
        <f t="shared" ref="H2949:H3012" si="373">(C2949-C2946)/((E2949-E2946)*24)</f>
        <v>27.999999999998579</v>
      </c>
      <c r="I2949" s="15">
        <f t="shared" si="366"/>
        <v>27.899999999998826</v>
      </c>
      <c r="J2949" s="15">
        <f t="shared" si="367"/>
        <v>26.584615384618118</v>
      </c>
      <c r="K2949" s="21" t="str">
        <f>HYPERLINK("http://maps.google.nl/maps?q="&amp;SUBSTITUTE(Tabel2[[#This Row],[lat]],",",".")&amp;","&amp;SUBSTITUTE(Tabel2[[#This Row],[lon]],",","."))</f>
        <v>http://maps.google.nl/maps?q=50.911903,5.855516</v>
      </c>
    </row>
    <row r="2950" spans="1:11" x14ac:dyDescent="0.25">
      <c r="A2950" s="8">
        <f>TIMEVALUE(MID(Tabel2[[#This Row],[ns1:time2]],12,8))</f>
        <v>0.56766203703703699</v>
      </c>
      <c r="B2950" s="13">
        <f>ROUND(6370973.27862*((2*ASIN(SQRT((SIN((RADIANS(Strava!E2949)-RADIANS(Strava!E2950))/2)^2)+COS(RADIANS(Strava!E2949))*COS(RADIANS(Strava!E2950))*(SIN((RADIANS(Strava!F2949)-RADIANS(Strava!F2950))/2)^2))))),0)</f>
        <v>31</v>
      </c>
      <c r="C2950" s="10">
        <f t="shared" si="368"/>
        <v>45.588000000000314</v>
      </c>
      <c r="D2950" s="8">
        <f t="shared" si="369"/>
        <v>4.6296296296266526E-5</v>
      </c>
      <c r="E2950" s="8">
        <f t="shared" si="370"/>
        <v>0.10571759259259256</v>
      </c>
      <c r="F2950" s="17">
        <f t="shared" si="371"/>
        <v>27.90000000001794</v>
      </c>
      <c r="G2950" s="17">
        <f t="shared" si="372"/>
        <v>27.771428571437969</v>
      </c>
      <c r="H2950" s="17">
        <f t="shared" si="373"/>
        <v>27.900000000020064</v>
      </c>
      <c r="I2950" s="17">
        <f t="shared" ref="I2950:I3013" si="374">(C2950-C2946)/((E2950-E2946)*24)</f>
        <v>27.969230769234994</v>
      </c>
      <c r="J2950" s="17">
        <f t="shared" si="367"/>
        <v>26.730000000004743</v>
      </c>
      <c r="K2950" s="20" t="str">
        <f>HYPERLINK("http://maps.google.nl/maps?q="&amp;SUBSTITUTE(Tabel2[[#This Row],[lat]],",",".")&amp;","&amp;SUBSTITUTE(Tabel2[[#This Row],[lon]],",","."))</f>
        <v>http://maps.google.nl/maps?q=50.911914,5.855954</v>
      </c>
    </row>
    <row r="2951" spans="1:11" x14ac:dyDescent="0.25">
      <c r="A2951" s="12">
        <f>TIMEVALUE(MID(Tabel2[[#This Row],[ns1:time2]],12,8))</f>
        <v>0.56768518518518518</v>
      </c>
      <c r="B2951" s="13">
        <f>ROUND(6370973.27862*((2*ASIN(SQRT((SIN((RADIANS(Strava!E2950)-RADIANS(Strava!E2951))/2)^2)+COS(RADIANS(Strava!E2950))*COS(RADIANS(Strava!E2951))*(SIN((RADIANS(Strava!F2950)-RADIANS(Strava!F2951))/2)^2))))),0)</f>
        <v>15</v>
      </c>
      <c r="C2951" s="14">
        <f t="shared" si="368"/>
        <v>45.603000000000314</v>
      </c>
      <c r="D2951" s="12">
        <f t="shared" si="369"/>
        <v>2.3148148148188774E-5</v>
      </c>
      <c r="E2951" s="12">
        <f t="shared" si="370"/>
        <v>0.10574074074074075</v>
      </c>
      <c r="F2951" s="15">
        <f t="shared" si="371"/>
        <v>26.999999999952614</v>
      </c>
      <c r="G2951" s="15">
        <f t="shared" si="372"/>
        <v>27.599999999995312</v>
      </c>
      <c r="H2951" s="15">
        <f t="shared" si="373"/>
        <v>27.599999999996733</v>
      </c>
      <c r="I2951" s="15">
        <f t="shared" si="374"/>
        <v>27.720000000006433</v>
      </c>
      <c r="J2951" s="15">
        <f t="shared" si="367"/>
        <v>27.000000000003286</v>
      </c>
      <c r="K2951" s="21" t="str">
        <f>HYPERLINK("http://maps.google.nl/maps?q="&amp;SUBSTITUTE(Tabel2[[#This Row],[lat]],",",".")&amp;","&amp;SUBSTITUTE(Tabel2[[#This Row],[lon]],",","."))</f>
        <v>http://maps.google.nl/maps?q=50.911908,5.856165</v>
      </c>
    </row>
    <row r="2952" spans="1:11" x14ac:dyDescent="0.25">
      <c r="A2952" s="8">
        <f>TIMEVALUE(MID(Tabel2[[#This Row],[ns1:time2]],12,8))</f>
        <v>0.56769675925925933</v>
      </c>
      <c r="B2952" s="13">
        <f>ROUND(6370973.27862*((2*ASIN(SQRT((SIN((RADIANS(Strava!E2951)-RADIANS(Strava!E2952))/2)^2)+COS(RADIANS(Strava!E2951))*COS(RADIANS(Strava!E2952))*(SIN((RADIANS(Strava!F2951)-RADIANS(Strava!F2952))/2)^2))))),0)</f>
        <v>7</v>
      </c>
      <c r="C2952" s="10">
        <f t="shared" si="368"/>
        <v>45.610000000000312</v>
      </c>
      <c r="D2952" s="8">
        <f t="shared" si="369"/>
        <v>1.1574074074149898E-5</v>
      </c>
      <c r="E2952" s="8">
        <f t="shared" si="370"/>
        <v>0.1057523148148149</v>
      </c>
      <c r="F2952" s="17">
        <f t="shared" si="371"/>
        <v>25.199999999834912</v>
      </c>
      <c r="G2952" s="17">
        <f t="shared" si="372"/>
        <v>26.399999999909618</v>
      </c>
      <c r="H2952" s="17">
        <f t="shared" si="373"/>
        <v>27.257142857112292</v>
      </c>
      <c r="I2952" s="17">
        <f t="shared" si="374"/>
        <v>27.35999999997841</v>
      </c>
      <c r="J2952" s="17">
        <f t="shared" si="367"/>
        <v>27.224999999993521</v>
      </c>
      <c r="K2952" s="20" t="str">
        <f>HYPERLINK("http://maps.google.nl/maps?q="&amp;SUBSTITUTE(Tabel2[[#This Row],[lat]],",",".")&amp;","&amp;SUBSTITUTE(Tabel2[[#This Row],[lon]],",","."))</f>
        <v>http://maps.google.nl/maps?q=50.911888,5.856255</v>
      </c>
    </row>
    <row r="2953" spans="1:11" x14ac:dyDescent="0.25">
      <c r="A2953" s="12">
        <f>TIMEVALUE(MID(Tabel2[[#This Row],[ns1:time2]],12,8))</f>
        <v>0.56770833333333337</v>
      </c>
      <c r="B2953" s="13">
        <f>ROUND(6370973.27862*((2*ASIN(SQRT((SIN((RADIANS(Strava!E2952)-RADIANS(Strava!E2953))/2)^2)+COS(RADIANS(Strava!E2952))*COS(RADIANS(Strava!E2953))*(SIN((RADIANS(Strava!F2952)-RADIANS(Strava!F2953))/2)^2))))),0)</f>
        <v>7</v>
      </c>
      <c r="C2953" s="14">
        <f t="shared" si="368"/>
        <v>45.61700000000031</v>
      </c>
      <c r="D2953" s="12">
        <f t="shared" si="369"/>
        <v>1.1574074074038876E-5</v>
      </c>
      <c r="E2953" s="12">
        <f t="shared" si="370"/>
        <v>0.10576388888888894</v>
      </c>
      <c r="F2953" s="15">
        <f t="shared" si="371"/>
        <v>25.200000000076638</v>
      </c>
      <c r="G2953" s="15">
        <f t="shared" si="372"/>
        <v>25.199999999948201</v>
      </c>
      <c r="H2953" s="15">
        <f t="shared" si="373"/>
        <v>26.099999999950921</v>
      </c>
      <c r="I2953" s="15">
        <f t="shared" si="374"/>
        <v>26.999999999982812</v>
      </c>
      <c r="J2953" s="15">
        <f t="shared" si="367"/>
        <v>27.466666666662782</v>
      </c>
      <c r="K2953" s="21" t="str">
        <f>HYPERLINK("http://maps.google.nl/maps?q="&amp;SUBSTITUTE(Tabel2[[#This Row],[lat]],",",".")&amp;","&amp;SUBSTITUTE(Tabel2[[#This Row],[lon]],",","."))</f>
        <v>http://maps.google.nl/maps?q=50.911849,5.856333</v>
      </c>
    </row>
    <row r="2954" spans="1:11" x14ac:dyDescent="0.25">
      <c r="A2954" s="8">
        <f>TIMEVALUE(MID(Tabel2[[#This Row],[ns1:time2]],12,8))</f>
        <v>0.56774305555555549</v>
      </c>
      <c r="B2954" s="13">
        <f>ROUND(6370973.27862*((2*ASIN(SQRT((SIN((RADIANS(Strava!E2953)-RADIANS(Strava!E2954))/2)^2)+COS(RADIANS(Strava!E2953))*COS(RADIANS(Strava!E2954))*(SIN((RADIANS(Strava!F2953)-RADIANS(Strava!F2954))/2)^2))))),0)</f>
        <v>20</v>
      </c>
      <c r="C2954" s="10">
        <f t="shared" si="368"/>
        <v>45.637000000000313</v>
      </c>
      <c r="D2954" s="8">
        <f t="shared" si="369"/>
        <v>3.4722222222116628E-5</v>
      </c>
      <c r="E2954" s="8">
        <f t="shared" si="370"/>
        <v>0.10579861111111105</v>
      </c>
      <c r="F2954" s="17">
        <f t="shared" si="371"/>
        <v>24.000000000072987</v>
      </c>
      <c r="G2954" s="17">
        <f t="shared" si="372"/>
        <v>24.300000000074821</v>
      </c>
      <c r="H2954" s="17">
        <f t="shared" si="373"/>
        <v>24.480000000026706</v>
      </c>
      <c r="I2954" s="17">
        <f t="shared" si="374"/>
        <v>25.200000000007307</v>
      </c>
      <c r="J2954" s="17">
        <f t="shared" si="367"/>
        <v>27.000000000007596</v>
      </c>
      <c r="K2954" s="20" t="str">
        <f>HYPERLINK("http://maps.google.nl/maps?q="&amp;SUBSTITUTE(Tabel2[[#This Row],[lat]],",",".")&amp;","&amp;SUBSTITUTE(Tabel2[[#This Row],[lon]],",","."))</f>
        <v>http://maps.google.nl/maps?q=50.911704,5.856506</v>
      </c>
    </row>
    <row r="2955" spans="1:11" x14ac:dyDescent="0.25">
      <c r="A2955" s="12">
        <f>TIMEVALUE(MID(Tabel2[[#This Row],[ns1:time2]],12,8))</f>
        <v>0.56775462962962964</v>
      </c>
      <c r="B2955" s="13">
        <f>ROUND(6370973.27862*((2*ASIN(SQRT((SIN((RADIANS(Strava!E2954)-RADIANS(Strava!E2955))/2)^2)+COS(RADIANS(Strava!E2954))*COS(RADIANS(Strava!E2955))*(SIN((RADIANS(Strava!F2954)-RADIANS(Strava!F2955))/2)^2))))),0)</f>
        <v>7</v>
      </c>
      <c r="C2955" s="14">
        <f t="shared" si="368"/>
        <v>45.644000000000311</v>
      </c>
      <c r="D2955" s="12">
        <f t="shared" si="369"/>
        <v>1.1574074074149898E-5</v>
      </c>
      <c r="E2955" s="12">
        <f t="shared" si="370"/>
        <v>0.1058101851851852</v>
      </c>
      <c r="F2955" s="15">
        <f t="shared" si="371"/>
        <v>25.199999999834912</v>
      </c>
      <c r="G2955" s="15">
        <f t="shared" si="372"/>
        <v>24.300000000016546</v>
      </c>
      <c r="H2955" s="15">
        <f t="shared" si="373"/>
        <v>24.480000000026706</v>
      </c>
      <c r="I2955" s="15">
        <f t="shared" si="374"/>
        <v>24.599999999994246</v>
      </c>
      <c r="J2955" s="15">
        <f t="shared" si="367"/>
        <v>26.999999999996803</v>
      </c>
      <c r="K2955" s="21" t="str">
        <f>HYPERLINK("http://maps.google.nl/maps?q="&amp;SUBSTITUTE(Tabel2[[#This Row],[lat]],",",".")&amp;","&amp;SUBSTITUTE(Tabel2[[#This Row],[lon]],",","."))</f>
        <v>http://maps.google.nl/maps?q=50.911648,5.856551</v>
      </c>
    </row>
    <row r="2956" spans="1:11" x14ac:dyDescent="0.25">
      <c r="A2956" s="8">
        <f>TIMEVALUE(MID(Tabel2[[#This Row],[ns1:time2]],12,8))</f>
        <v>0.56778935185185186</v>
      </c>
      <c r="B2956" s="13">
        <f>ROUND(6370973.27862*((2*ASIN(SQRT((SIN((RADIANS(Strava!E2955)-RADIANS(Strava!E2956))/2)^2)+COS(RADIANS(Strava!E2955))*COS(RADIANS(Strava!E2956))*(SIN((RADIANS(Strava!F2955)-RADIANS(Strava!F2956))/2)^2))))),0)</f>
        <v>20</v>
      </c>
      <c r="C2956" s="10">
        <f t="shared" si="368"/>
        <v>45.664000000000314</v>
      </c>
      <c r="D2956" s="8">
        <f t="shared" si="369"/>
        <v>3.472222222222765E-5</v>
      </c>
      <c r="E2956" s="8">
        <f t="shared" si="370"/>
        <v>0.10584490740740743</v>
      </c>
      <c r="F2956" s="17">
        <f t="shared" si="371"/>
        <v>23.999999999996248</v>
      </c>
      <c r="G2956" s="17">
        <f t="shared" si="372"/>
        <v>24.299999999958274</v>
      </c>
      <c r="H2956" s="17">
        <f t="shared" si="373"/>
        <v>24.171428571437968</v>
      </c>
      <c r="I2956" s="17">
        <f t="shared" si="374"/>
        <v>24.300000000016546</v>
      </c>
      <c r="J2956" s="17">
        <f t="shared" ref="J2956:J3019" si="375">(C2956-C2946)/((E2956-E2946)*24)</f>
        <v>26.549999999996857</v>
      </c>
      <c r="K2956" s="20" t="str">
        <f>HYPERLINK("http://maps.google.nl/maps?q="&amp;SUBSTITUTE(Tabel2[[#This Row],[lat]],",",".")&amp;","&amp;SUBSTITUTE(Tabel2[[#This Row],[lon]],",","."))</f>
        <v>http://maps.google.nl/maps?q=50.911485,5.856678</v>
      </c>
    </row>
    <row r="2957" spans="1:11" x14ac:dyDescent="0.25">
      <c r="A2957" s="12">
        <f>TIMEVALUE(MID(Tabel2[[#This Row],[ns1:time2]],12,8))</f>
        <v>0.56782407407407409</v>
      </c>
      <c r="B2957" s="13">
        <f>ROUND(6370973.27862*((2*ASIN(SQRT((SIN((RADIANS(Strava!E2956)-RADIANS(Strava!E2957))/2)^2)+COS(RADIANS(Strava!E2956))*COS(RADIANS(Strava!E2957))*(SIN((RADIANS(Strava!F2956)-RADIANS(Strava!F2957))/2)^2))))),0)</f>
        <v>18</v>
      </c>
      <c r="C2957" s="14">
        <f t="shared" si="368"/>
        <v>45.682000000000315</v>
      </c>
      <c r="D2957" s="12">
        <f t="shared" si="369"/>
        <v>3.472222222222765E-5</v>
      </c>
      <c r="E2957" s="12">
        <f t="shared" si="370"/>
        <v>0.10587962962962966</v>
      </c>
      <c r="F2957" s="15">
        <f t="shared" si="371"/>
        <v>21.599999999996623</v>
      </c>
      <c r="G2957" s="15">
        <f t="shared" si="372"/>
        <v>22.799999999998722</v>
      </c>
      <c r="H2957" s="15">
        <f t="shared" si="373"/>
        <v>23.142857142833261</v>
      </c>
      <c r="I2957" s="15">
        <f t="shared" si="374"/>
        <v>23.400000000005562</v>
      </c>
      <c r="J2957" s="15">
        <f t="shared" si="375"/>
        <v>25.527272727273413</v>
      </c>
      <c r="K2957" s="21" t="str">
        <f>HYPERLINK("http://maps.google.nl/maps?q="&amp;SUBSTITUTE(Tabel2[[#This Row],[lat]],",",".")&amp;","&amp;SUBSTITUTE(Tabel2[[#This Row],[lon]],",","."))</f>
        <v>http://maps.google.nl/maps?q=50.911346,5.856803</v>
      </c>
    </row>
    <row r="2958" spans="1:11" x14ac:dyDescent="0.25">
      <c r="A2958" s="8">
        <f>TIMEVALUE(MID(Tabel2[[#This Row],[ns1:time2]],12,8))</f>
        <v>0.56784722222222228</v>
      </c>
      <c r="B2958" s="13">
        <f>ROUND(6370973.27862*((2*ASIN(SQRT((SIN((RADIANS(Strava!E2957)-RADIANS(Strava!E2958))/2)^2)+COS(RADIANS(Strava!E2957))*COS(RADIANS(Strava!E2958))*(SIN((RADIANS(Strava!F2957)-RADIANS(Strava!F2958))/2)^2))))),0)</f>
        <v>11</v>
      </c>
      <c r="C2958" s="10">
        <f t="shared" si="368"/>
        <v>45.693000000000318</v>
      </c>
      <c r="D2958" s="8">
        <f t="shared" si="369"/>
        <v>2.3148148148188774E-5</v>
      </c>
      <c r="E2958" s="8">
        <f t="shared" si="370"/>
        <v>0.10590277777777785</v>
      </c>
      <c r="F2958" s="17">
        <f t="shared" si="371"/>
        <v>19.799999999965248</v>
      </c>
      <c r="G2958" s="17">
        <f t="shared" si="372"/>
        <v>20.879999999985881</v>
      </c>
      <c r="H2958" s="17">
        <f t="shared" si="373"/>
        <v>22.049999999990707</v>
      </c>
      <c r="I2958" s="17">
        <f t="shared" si="374"/>
        <v>22.399999999974419</v>
      </c>
      <c r="J2958" s="17">
        <f t="shared" si="375"/>
        <v>24.886956521732724</v>
      </c>
      <c r="K2958" s="20" t="str">
        <f>HYPERLINK("http://maps.google.nl/maps?q="&amp;SUBSTITUTE(Tabel2[[#This Row],[lat]],",",".")&amp;","&amp;SUBSTITUTE(Tabel2[[#This Row],[lon]],",","."))</f>
        <v>http://maps.google.nl/maps?q=50.911311,5.856948</v>
      </c>
    </row>
    <row r="2959" spans="1:11" x14ac:dyDescent="0.25">
      <c r="A2959" s="12">
        <f>TIMEVALUE(MID(Tabel2[[#This Row],[ns1:time2]],12,8))</f>
        <v>0.56787037037037036</v>
      </c>
      <c r="B2959" s="13">
        <f>ROUND(6370973.27862*((2*ASIN(SQRT((SIN((RADIANS(Strava!E2958)-RADIANS(Strava!E2959))/2)^2)+COS(RADIANS(Strava!E2958))*COS(RADIANS(Strava!E2959))*(SIN((RADIANS(Strava!F2958)-RADIANS(Strava!F2959))/2)^2))))),0)</f>
        <v>11</v>
      </c>
      <c r="C2959" s="14">
        <f t="shared" si="368"/>
        <v>45.70400000000032</v>
      </c>
      <c r="D2959" s="12">
        <f t="shared" si="369"/>
        <v>2.3148148148077752E-5</v>
      </c>
      <c r="E2959" s="12">
        <f t="shared" si="370"/>
        <v>0.10592592592592592</v>
      </c>
      <c r="F2959" s="15">
        <f t="shared" si="371"/>
        <v>19.800000000060212</v>
      </c>
      <c r="G2959" s="15">
        <f t="shared" si="372"/>
        <v>19.800000000017747</v>
      </c>
      <c r="H2959" s="15">
        <f t="shared" si="373"/>
        <v>20.571428571437966</v>
      </c>
      <c r="I2959" s="15">
        <f t="shared" si="374"/>
        <v>21.600000000006908</v>
      </c>
      <c r="J2959" s="15">
        <f t="shared" si="375"/>
        <v>24.054545454546101</v>
      </c>
      <c r="K2959" s="21" t="str">
        <f>HYPERLINK("http://maps.google.nl/maps?q="&amp;SUBSTITUTE(Tabel2[[#This Row],[lat]],",",".")&amp;","&amp;SUBSTITUTE(Tabel2[[#This Row],[lon]],",","."))</f>
        <v>http://maps.google.nl/maps?q=50.911351,5.857092</v>
      </c>
    </row>
    <row r="2960" spans="1:11" x14ac:dyDescent="0.25">
      <c r="A2960" s="8">
        <f>TIMEVALUE(MID(Tabel2[[#This Row],[ns1:time2]],12,8))</f>
        <v>0.56790509259259259</v>
      </c>
      <c r="B2960" s="13">
        <f>ROUND(6370973.27862*((2*ASIN(SQRT((SIN((RADIANS(Strava!E2959)-RADIANS(Strava!E2960))/2)^2)+COS(RADIANS(Strava!E2959))*COS(RADIANS(Strava!E2960))*(SIN((RADIANS(Strava!F2959)-RADIANS(Strava!F2960))/2)^2))))),0)</f>
        <v>18</v>
      </c>
      <c r="C2960" s="10">
        <f t="shared" si="368"/>
        <v>45.722000000000321</v>
      </c>
      <c r="D2960" s="8">
        <f t="shared" si="369"/>
        <v>3.472222222222765E-5</v>
      </c>
      <c r="E2960" s="8">
        <f t="shared" si="370"/>
        <v>0.10596064814814815</v>
      </c>
      <c r="F2960" s="17">
        <f t="shared" si="371"/>
        <v>21.599999999996623</v>
      </c>
      <c r="G2960" s="17">
        <f t="shared" si="372"/>
        <v>20.880000000025937</v>
      </c>
      <c r="H2960" s="17">
        <f t="shared" si="373"/>
        <v>20.571428571437966</v>
      </c>
      <c r="I2960" s="17">
        <f t="shared" si="374"/>
        <v>20.880000000005907</v>
      </c>
      <c r="J2960" s="17">
        <f t="shared" si="375"/>
        <v>22.971428571426259</v>
      </c>
      <c r="K2960" s="20" t="str">
        <f>HYPERLINK("http://maps.google.nl/maps?q="&amp;SUBSTITUTE(Tabel2[[#This Row],[lat]],",",".")&amp;","&amp;SUBSTITUTE(Tabel2[[#This Row],[lon]],",","."))</f>
        <v>http://maps.google.nl/maps?q=50.911455,5.857295</v>
      </c>
    </row>
    <row r="2961" spans="1:11" x14ac:dyDescent="0.25">
      <c r="A2961" s="12">
        <f>TIMEVALUE(MID(Tabel2[[#This Row],[ns1:time2]],12,8))</f>
        <v>0.56791666666666674</v>
      </c>
      <c r="B2961" s="13">
        <f>ROUND(6370973.27862*((2*ASIN(SQRT((SIN((RADIANS(Strava!E2960)-RADIANS(Strava!E2961))/2)^2)+COS(RADIANS(Strava!E2960))*COS(RADIANS(Strava!E2961))*(SIN((RADIANS(Strava!F2960)-RADIANS(Strava!F2961))/2)^2))))),0)</f>
        <v>6</v>
      </c>
      <c r="C2961" s="14">
        <f t="shared" si="368"/>
        <v>45.728000000000321</v>
      </c>
      <c r="D2961" s="12">
        <f t="shared" si="369"/>
        <v>1.1574074074149898E-5</v>
      </c>
      <c r="E2961" s="12">
        <f t="shared" si="370"/>
        <v>0.1059722222222223</v>
      </c>
      <c r="F2961" s="15">
        <f t="shared" si="371"/>
        <v>21.599999999858493</v>
      </c>
      <c r="G2961" s="15">
        <f t="shared" si="372"/>
        <v>21.599999999962911</v>
      </c>
      <c r="H2961" s="15">
        <f t="shared" si="373"/>
        <v>20.999999999998934</v>
      </c>
      <c r="I2961" s="15">
        <f t="shared" si="374"/>
        <v>20.699999999991405</v>
      </c>
      <c r="J2961" s="15">
        <f t="shared" si="375"/>
        <v>22.499999999994166</v>
      </c>
      <c r="K2961" s="21" t="str">
        <f>HYPERLINK("http://maps.google.nl/maps?q="&amp;SUBSTITUTE(Tabel2[[#This Row],[lat]],",",".")&amp;","&amp;SUBSTITUTE(Tabel2[[#This Row],[lon]],",","."))</f>
        <v>http://maps.google.nl/maps?q=50.911489,5.857364</v>
      </c>
    </row>
    <row r="2962" spans="1:11" x14ac:dyDescent="0.25">
      <c r="A2962" s="8">
        <f>TIMEVALUE(MID(Tabel2[[#This Row],[ns1:time2]],12,8))</f>
        <v>0.56792824074074078</v>
      </c>
      <c r="B2962" s="13">
        <f>ROUND(6370973.27862*((2*ASIN(SQRT((SIN((RADIANS(Strava!E2961)-RADIANS(Strava!E2962))/2)^2)+COS(RADIANS(Strava!E2961))*COS(RADIANS(Strava!E2962))*(SIN((RADIANS(Strava!F2961)-RADIANS(Strava!F2962))/2)^2))))),0)</f>
        <v>6</v>
      </c>
      <c r="C2962" s="10">
        <f t="shared" si="368"/>
        <v>45.734000000000322</v>
      </c>
      <c r="D2962" s="8">
        <f t="shared" si="369"/>
        <v>1.1574074074038876E-5</v>
      </c>
      <c r="E2962" s="8">
        <f t="shared" si="370"/>
        <v>0.10598379629629634</v>
      </c>
      <c r="F2962" s="17">
        <f t="shared" si="371"/>
        <v>21.600000000065688</v>
      </c>
      <c r="G2962" s="17">
        <f t="shared" si="372"/>
        <v>21.599999999962911</v>
      </c>
      <c r="H2962" s="17">
        <f t="shared" si="373"/>
        <v>21.599999999983631</v>
      </c>
      <c r="I2962" s="17">
        <f t="shared" si="374"/>
        <v>21.085714285722638</v>
      </c>
      <c r="J2962" s="17">
        <f t="shared" si="375"/>
        <v>22.320000000005347</v>
      </c>
      <c r="K2962" s="20" t="str">
        <f>HYPERLINK("http://maps.google.nl/maps?q="&amp;SUBSTITUTE(Tabel2[[#This Row],[lat]],",",".")&amp;","&amp;SUBSTITUTE(Tabel2[[#This Row],[lon]],",","."))</f>
        <v>http://maps.google.nl/maps?q=50.911522,5.857434</v>
      </c>
    </row>
    <row r="2963" spans="1:11" x14ac:dyDescent="0.25">
      <c r="A2963" s="12">
        <f>TIMEVALUE(MID(Tabel2[[#This Row],[ns1:time2]],12,8))</f>
        <v>0.56793981481481481</v>
      </c>
      <c r="B2963" s="13">
        <f>ROUND(6370973.27862*((2*ASIN(SQRT((SIN((RADIANS(Strava!E2962)-RADIANS(Strava!E2963))/2)^2)+COS(RADIANS(Strava!E2962))*COS(RADIANS(Strava!E2963))*(SIN((RADIANS(Strava!F2962)-RADIANS(Strava!F2963))/2)^2))))),0)</f>
        <v>6</v>
      </c>
      <c r="C2963" s="14">
        <f t="shared" si="368"/>
        <v>45.740000000000322</v>
      </c>
      <c r="D2963" s="12">
        <f t="shared" si="369"/>
        <v>1.1574074074038876E-5</v>
      </c>
      <c r="E2963" s="12">
        <f t="shared" si="370"/>
        <v>0.10599537037037038</v>
      </c>
      <c r="F2963" s="15">
        <f t="shared" si="371"/>
        <v>21.600000000065688</v>
      </c>
      <c r="G2963" s="15">
        <f t="shared" si="372"/>
        <v>21.600000000066508</v>
      </c>
      <c r="H2963" s="15">
        <f t="shared" si="373"/>
        <v>21.599999999997443</v>
      </c>
      <c r="I2963" s="15">
        <f t="shared" si="374"/>
        <v>21.599999999997443</v>
      </c>
      <c r="J2963" s="15">
        <f t="shared" si="375"/>
        <v>22.140000000005735</v>
      </c>
      <c r="K2963" s="21" t="str">
        <f>HYPERLINK("http://maps.google.nl/maps?q="&amp;SUBSTITUTE(Tabel2[[#This Row],[lat]],",",".")&amp;","&amp;SUBSTITUTE(Tabel2[[#This Row],[lon]],",","."))</f>
        <v>http://maps.google.nl/maps?q=50.911556,5.857504</v>
      </c>
    </row>
    <row r="2964" spans="1:11" x14ac:dyDescent="0.25">
      <c r="A2964" s="8">
        <f>TIMEVALUE(MID(Tabel2[[#This Row],[ns1:time2]],12,8))</f>
        <v>0.56795138888888885</v>
      </c>
      <c r="B2964" s="13">
        <f>ROUND(6370973.27862*((2*ASIN(SQRT((SIN((RADIANS(Strava!E2963)-RADIANS(Strava!E2964))/2)^2)+COS(RADIANS(Strava!E2963))*COS(RADIANS(Strava!E2964))*(SIN((RADIANS(Strava!F2963)-RADIANS(Strava!F2964))/2)^2))))),0)</f>
        <v>6</v>
      </c>
      <c r="C2964" s="10">
        <f t="shared" si="368"/>
        <v>45.746000000000322</v>
      </c>
      <c r="D2964" s="8">
        <f t="shared" si="369"/>
        <v>1.1574074074038876E-5</v>
      </c>
      <c r="E2964" s="8">
        <f t="shared" si="370"/>
        <v>0.10600694444444442</v>
      </c>
      <c r="F2964" s="17">
        <f t="shared" si="371"/>
        <v>21.600000000065688</v>
      </c>
      <c r="G2964" s="17">
        <f t="shared" si="372"/>
        <v>21.600000000066508</v>
      </c>
      <c r="H2964" s="17">
        <f t="shared" si="373"/>
        <v>21.600000000066508</v>
      </c>
      <c r="I2964" s="17">
        <f t="shared" si="374"/>
        <v>21.60000000001471</v>
      </c>
      <c r="J2964" s="17">
        <f t="shared" si="375"/>
        <v>21.799999999998366</v>
      </c>
      <c r="K2964" s="20" t="str">
        <f>HYPERLINK("http://maps.google.nl/maps?q="&amp;SUBSTITUTE(Tabel2[[#This Row],[lat]],",",".")&amp;","&amp;SUBSTITUTE(Tabel2[[#This Row],[lon]],",","."))</f>
        <v>http://maps.google.nl/maps?q=50.911589,5.857573</v>
      </c>
    </row>
    <row r="2965" spans="1:11" x14ac:dyDescent="0.25">
      <c r="A2965" s="12">
        <f>TIMEVALUE(MID(Tabel2[[#This Row],[ns1:time2]],12,8))</f>
        <v>0.56800925925925927</v>
      </c>
      <c r="B2965" s="13">
        <f>ROUND(6370973.27862*((2*ASIN(SQRT((SIN((RADIANS(Strava!E2964)-RADIANS(Strava!E2965))/2)^2)+COS(RADIANS(Strava!E2964))*COS(RADIANS(Strava!E2965))*(SIN((RADIANS(Strava!F2964)-RADIANS(Strava!F2965))/2)^2))))),0)</f>
        <v>28</v>
      </c>
      <c r="C2965" s="14">
        <f t="shared" si="368"/>
        <v>45.774000000000321</v>
      </c>
      <c r="D2965" s="12">
        <f t="shared" si="369"/>
        <v>5.7870370370416424E-5</v>
      </c>
      <c r="E2965" s="12">
        <f t="shared" si="370"/>
        <v>0.10606481481481483</v>
      </c>
      <c r="F2965" s="15">
        <f t="shared" si="371"/>
        <v>20.159999999983956</v>
      </c>
      <c r="G2965" s="15">
        <f t="shared" si="372"/>
        <v>20.399999999996162</v>
      </c>
      <c r="H2965" s="15">
        <f t="shared" si="373"/>
        <v>20.571428571434314</v>
      </c>
      <c r="I2965" s="15">
        <f t="shared" si="374"/>
        <v>20.700000000013031</v>
      </c>
      <c r="J2965" s="15">
        <f t="shared" si="375"/>
        <v>21.27272727272862</v>
      </c>
      <c r="K2965" s="21" t="str">
        <f>HYPERLINK("http://maps.google.nl/maps?q="&amp;SUBSTITUTE(Tabel2[[#This Row],[lat]],",",".")&amp;","&amp;SUBSTITUTE(Tabel2[[#This Row],[lon]],",","."))</f>
        <v>http://maps.google.nl/maps?q=50.911738,5.857897</v>
      </c>
    </row>
    <row r="2966" spans="1:11" x14ac:dyDescent="0.25">
      <c r="A2966" s="8">
        <f>TIMEVALUE(MID(Tabel2[[#This Row],[ns1:time2]],12,8))</f>
        <v>0.56802083333333331</v>
      </c>
      <c r="B2966" s="13">
        <f>ROUND(6370973.27862*((2*ASIN(SQRT((SIN((RADIANS(Strava!E2965)-RADIANS(Strava!E2966))/2)^2)+COS(RADIANS(Strava!E2965))*COS(RADIANS(Strava!E2966))*(SIN((RADIANS(Strava!F2965)-RADIANS(Strava!F2966))/2)^2))))),0)</f>
        <v>5</v>
      </c>
      <c r="C2966" s="10">
        <f t="shared" si="368"/>
        <v>45.779000000000323</v>
      </c>
      <c r="D2966" s="8">
        <f t="shared" si="369"/>
        <v>1.1574074074038876E-5</v>
      </c>
      <c r="E2966" s="8">
        <f t="shared" si="370"/>
        <v>0.10607638888888887</v>
      </c>
      <c r="F2966" s="17">
        <f t="shared" si="371"/>
        <v>18.00000000005474</v>
      </c>
      <c r="G2966" s="17">
        <f t="shared" si="372"/>
        <v>19.799999999997656</v>
      </c>
      <c r="H2966" s="17">
        <f t="shared" si="373"/>
        <v>20.057142857149643</v>
      </c>
      <c r="I2966" s="17">
        <f t="shared" si="374"/>
        <v>20.250000000013788</v>
      </c>
      <c r="J2966" s="17">
        <f t="shared" si="375"/>
        <v>20.700000000005019</v>
      </c>
      <c r="K2966" s="20" t="str">
        <f>HYPERLINK("http://maps.google.nl/maps?q="&amp;SUBSTITUTE(Tabel2[[#This Row],[lat]],",",".")&amp;","&amp;SUBSTITUTE(Tabel2[[#This Row],[lon]],",","."))</f>
        <v>http://maps.google.nl/maps?q=50.911765,5.857959</v>
      </c>
    </row>
    <row r="2967" spans="1:11" x14ac:dyDescent="0.25">
      <c r="A2967" s="12">
        <f>TIMEVALUE(MID(Tabel2[[#This Row],[ns1:time2]],12,8))</f>
        <v>0.56803240740740735</v>
      </c>
      <c r="B2967" s="13">
        <f>ROUND(6370973.27862*((2*ASIN(SQRT((SIN((RADIANS(Strava!E2966)-RADIANS(Strava!E2967))/2)^2)+COS(RADIANS(Strava!E2966))*COS(RADIANS(Strava!E2967))*(SIN((RADIANS(Strava!F2966)-RADIANS(Strava!F2967))/2)^2))))),0)</f>
        <v>5</v>
      </c>
      <c r="C2967" s="14">
        <f t="shared" si="368"/>
        <v>45.784000000000326</v>
      </c>
      <c r="D2967" s="12">
        <f t="shared" si="369"/>
        <v>1.1574074074038876E-5</v>
      </c>
      <c r="E2967" s="12">
        <f t="shared" si="370"/>
        <v>0.10608796296296291</v>
      </c>
      <c r="F2967" s="15">
        <f t="shared" si="371"/>
        <v>18.00000000005474</v>
      </c>
      <c r="G2967" s="15">
        <f t="shared" si="372"/>
        <v>18.000000000063949</v>
      </c>
      <c r="H2967" s="15">
        <f t="shared" si="373"/>
        <v>19.542857142864975</v>
      </c>
      <c r="I2967" s="15">
        <f t="shared" si="374"/>
        <v>19.800000000014549</v>
      </c>
      <c r="J2967" s="15">
        <f t="shared" si="375"/>
        <v>20.400000000009875</v>
      </c>
      <c r="K2967" s="21" t="str">
        <f>HYPERLINK("http://maps.google.nl/maps?q="&amp;SUBSTITUTE(Tabel2[[#This Row],[lat]],",",".")&amp;","&amp;SUBSTITUTE(Tabel2[[#This Row],[lon]],",","."))</f>
        <v>http://maps.google.nl/maps?q=50.91179,5.858021</v>
      </c>
    </row>
    <row r="2968" spans="1:11" x14ac:dyDescent="0.25">
      <c r="A2968" s="8">
        <f>TIMEVALUE(MID(Tabel2[[#This Row],[ns1:time2]],12,8))</f>
        <v>0.5680439814814815</v>
      </c>
      <c r="B2968" s="13">
        <f>ROUND(6370973.27862*((2*ASIN(SQRT((SIN((RADIANS(Strava!E2967)-RADIANS(Strava!E2968))/2)^2)+COS(RADIANS(Strava!E2967))*COS(RADIANS(Strava!E2968))*(SIN((RADIANS(Strava!F2967)-RADIANS(Strava!F2968))/2)^2))))),0)</f>
        <v>5</v>
      </c>
      <c r="C2968" s="10">
        <f t="shared" si="368"/>
        <v>45.789000000000328</v>
      </c>
      <c r="D2968" s="8">
        <f t="shared" si="369"/>
        <v>1.1574074074149898E-5</v>
      </c>
      <c r="E2968" s="8">
        <f t="shared" si="370"/>
        <v>0.10609953703703706</v>
      </c>
      <c r="F2968" s="17">
        <f t="shared" si="371"/>
        <v>17.999999999882078</v>
      </c>
      <c r="G2968" s="17">
        <f t="shared" si="372"/>
        <v>17.999999999977618</v>
      </c>
      <c r="H2968" s="17">
        <f t="shared" si="373"/>
        <v>18.000000000006395</v>
      </c>
      <c r="I2968" s="17">
        <f t="shared" si="374"/>
        <v>19.349999999992107</v>
      </c>
      <c r="J2968" s="17">
        <f t="shared" si="375"/>
        <v>20.329411764712628</v>
      </c>
      <c r="K2968" s="20" t="str">
        <f>HYPERLINK("http://maps.google.nl/maps?q="&amp;SUBSTITUTE(Tabel2[[#This Row],[lat]],",",".")&amp;","&amp;SUBSTITUTE(Tabel2[[#This Row],[lon]],",","."))</f>
        <v>http://maps.google.nl/maps?q=50.911817,5.858083</v>
      </c>
    </row>
    <row r="2969" spans="1:11" x14ac:dyDescent="0.25">
      <c r="A2969" s="12">
        <f>TIMEVALUE(MID(Tabel2[[#This Row],[ns1:time2]],12,8))</f>
        <v>0.56805555555555554</v>
      </c>
      <c r="B2969" s="13">
        <f>ROUND(6370973.27862*((2*ASIN(SQRT((SIN((RADIANS(Strava!E2968)-RADIANS(Strava!E2969))/2)^2)+COS(RADIANS(Strava!E2968))*COS(RADIANS(Strava!E2969))*(SIN((RADIANS(Strava!F2968)-RADIANS(Strava!F2969))/2)^2))))),0)</f>
        <v>6</v>
      </c>
      <c r="C2969" s="14">
        <f t="shared" si="368"/>
        <v>45.795000000000329</v>
      </c>
      <c r="D2969" s="12">
        <f t="shared" si="369"/>
        <v>1.1574074074038876E-5</v>
      </c>
      <c r="E2969" s="12">
        <f t="shared" si="370"/>
        <v>0.1061111111111111</v>
      </c>
      <c r="F2969" s="15">
        <f t="shared" si="371"/>
        <v>21.600000000065688</v>
      </c>
      <c r="G2969" s="15">
        <f t="shared" si="372"/>
        <v>19.799999999970264</v>
      </c>
      <c r="H2969" s="15">
        <f t="shared" si="373"/>
        <v>19.20000000000341</v>
      </c>
      <c r="I2969" s="15">
        <f t="shared" si="374"/>
        <v>18.900000000019265</v>
      </c>
      <c r="J2969" s="15">
        <f t="shared" si="375"/>
        <v>20.475000000002733</v>
      </c>
      <c r="K2969" s="21" t="str">
        <f>HYPERLINK("http://maps.google.nl/maps?q="&amp;SUBSTITUTE(Tabel2[[#This Row],[lat]],",",".")&amp;","&amp;SUBSTITUTE(Tabel2[[#This Row],[lon]],",","."))</f>
        <v>http://maps.google.nl/maps?q=50.911849,5.858152</v>
      </c>
    </row>
    <row r="2970" spans="1:11" x14ac:dyDescent="0.25">
      <c r="A2970" s="8">
        <f>TIMEVALUE(MID(Tabel2[[#This Row],[ns1:time2]],12,8))</f>
        <v>0.56806712962962969</v>
      </c>
      <c r="B2970" s="13">
        <f>ROUND(6370973.27862*((2*ASIN(SQRT((SIN((RADIANS(Strava!E2969)-RADIANS(Strava!E2970))/2)^2)+COS(RADIANS(Strava!E2969))*COS(RADIANS(Strava!E2970))*(SIN((RADIANS(Strava!F2969)-RADIANS(Strava!F2970))/2)^2))))),0)</f>
        <v>6</v>
      </c>
      <c r="C2970" s="10">
        <f t="shared" si="368"/>
        <v>45.801000000000329</v>
      </c>
      <c r="D2970" s="8">
        <f t="shared" si="369"/>
        <v>1.1574074074149898E-5</v>
      </c>
      <c r="E2970" s="8">
        <f t="shared" si="370"/>
        <v>0.10612268518518525</v>
      </c>
      <c r="F2970" s="17">
        <f t="shared" si="371"/>
        <v>21.599999999858493</v>
      </c>
      <c r="G2970" s="17">
        <f t="shared" si="372"/>
        <v>21.599999999962911</v>
      </c>
      <c r="H2970" s="17">
        <f t="shared" si="373"/>
        <v>20.399999999935197</v>
      </c>
      <c r="I2970" s="17">
        <f t="shared" si="374"/>
        <v>19.799999999970264</v>
      </c>
      <c r="J2970" s="17">
        <f t="shared" si="375"/>
        <v>20.314285714279887</v>
      </c>
      <c r="K2970" s="20" t="str">
        <f>HYPERLINK("http://maps.google.nl/maps?q="&amp;SUBSTITUTE(Tabel2[[#This Row],[lat]],",",".")&amp;","&amp;SUBSTITUTE(Tabel2[[#This Row],[lon]],",","."))</f>
        <v>http://maps.google.nl/maps?q=50.911882,5.858222</v>
      </c>
    </row>
    <row r="2971" spans="1:11" x14ac:dyDescent="0.25">
      <c r="A2971" s="12">
        <f>TIMEVALUE(MID(Tabel2[[#This Row],[ns1:time2]],12,8))</f>
        <v>0.56807870370370372</v>
      </c>
      <c r="B2971" s="13">
        <f>ROUND(6370973.27862*((2*ASIN(SQRT((SIN((RADIANS(Strava!E2970)-RADIANS(Strava!E2971))/2)^2)+COS(RADIANS(Strava!E2970))*COS(RADIANS(Strava!E2971))*(SIN((RADIANS(Strava!F2970)-RADIANS(Strava!F2971))/2)^2))))),0)</f>
        <v>6</v>
      </c>
      <c r="C2971" s="14">
        <f t="shared" si="368"/>
        <v>45.807000000000329</v>
      </c>
      <c r="D2971" s="12">
        <f t="shared" si="369"/>
        <v>1.1574074074038876E-5</v>
      </c>
      <c r="E2971" s="12">
        <f t="shared" si="370"/>
        <v>0.10613425925925929</v>
      </c>
      <c r="F2971" s="15">
        <f t="shared" si="371"/>
        <v>21.600000000065688</v>
      </c>
      <c r="G2971" s="15">
        <f t="shared" si="372"/>
        <v>21.599999999962911</v>
      </c>
      <c r="H2971" s="15">
        <f t="shared" si="373"/>
        <v>21.599999999997443</v>
      </c>
      <c r="I2971" s="15">
        <f t="shared" si="374"/>
        <v>20.699999999966586</v>
      </c>
      <c r="J2971" s="15">
        <f t="shared" si="375"/>
        <v>20.314285714293806</v>
      </c>
      <c r="K2971" s="21" t="str">
        <f>HYPERLINK("http://maps.google.nl/maps?q="&amp;SUBSTITUTE(Tabel2[[#This Row],[lat]],",",".")&amp;","&amp;SUBSTITUTE(Tabel2[[#This Row],[lon]],",","."))</f>
        <v>http://maps.google.nl/maps?q=50.911914,5.858294</v>
      </c>
    </row>
    <row r="2972" spans="1:11" x14ac:dyDescent="0.25">
      <c r="A2972" s="8">
        <f>TIMEVALUE(MID(Tabel2[[#This Row],[ns1:time2]],12,8))</f>
        <v>0.56815972222222222</v>
      </c>
      <c r="B2972" s="13">
        <f>ROUND(6370973.27862*((2*ASIN(SQRT((SIN((RADIANS(Strava!E2971)-RADIANS(Strava!E2972))/2)^2)+COS(RADIANS(Strava!E2971))*COS(RADIANS(Strava!E2972))*(SIN((RADIANS(Strava!F2971)-RADIANS(Strava!F2972))/2)^2))))),0)</f>
        <v>50</v>
      </c>
      <c r="C2972" s="10">
        <f t="shared" si="368"/>
        <v>45.857000000000326</v>
      </c>
      <c r="D2972" s="8">
        <f t="shared" si="369"/>
        <v>8.1018518518494176E-5</v>
      </c>
      <c r="E2972" s="8">
        <f t="shared" si="370"/>
        <v>0.10621527777777778</v>
      </c>
      <c r="F2972" s="17">
        <f t="shared" si="371"/>
        <v>25.714285714293442</v>
      </c>
      <c r="G2972" s="17">
        <f t="shared" si="372"/>
        <v>25.200000000015027</v>
      </c>
      <c r="H2972" s="17">
        <f t="shared" si="373"/>
        <v>24.799999999995169</v>
      </c>
      <c r="I2972" s="17">
        <f t="shared" si="374"/>
        <v>24.480000000003223</v>
      </c>
      <c r="J2972" s="17">
        <f t="shared" si="375"/>
        <v>22.140000000004456</v>
      </c>
      <c r="K2972" s="20" t="str">
        <f>HYPERLINK("http://maps.google.nl/maps?q="&amp;SUBSTITUTE(Tabel2[[#This Row],[lat]],",",".")&amp;","&amp;SUBSTITUTE(Tabel2[[#This Row],[lon]],",","."))</f>
        <v>http://maps.google.nl/maps?q=50.912156,5.858888</v>
      </c>
    </row>
    <row r="2973" spans="1:11" x14ac:dyDescent="0.25">
      <c r="A2973" s="12">
        <f>TIMEVALUE(MID(Tabel2[[#This Row],[ns1:time2]],12,8))</f>
        <v>0.5681828703703703</v>
      </c>
      <c r="B2973" s="13">
        <f>ROUND(6370973.27862*((2*ASIN(SQRT((SIN((RADIANS(Strava!E2972)-RADIANS(Strava!E2973))/2)^2)+COS(RADIANS(Strava!E2972))*COS(RADIANS(Strava!E2973))*(SIN((RADIANS(Strava!F2972)-RADIANS(Strava!F2973))/2)^2))))),0)</f>
        <v>17</v>
      </c>
      <c r="C2973" s="14">
        <f t="shared" si="368"/>
        <v>45.874000000000329</v>
      </c>
      <c r="D2973" s="12">
        <f t="shared" si="369"/>
        <v>2.3148148148077752E-5</v>
      </c>
      <c r="E2973" s="12">
        <f t="shared" si="370"/>
        <v>0.10623842592592586</v>
      </c>
      <c r="F2973" s="15">
        <f t="shared" si="371"/>
        <v>30.600000000093061</v>
      </c>
      <c r="G2973" s="15">
        <f t="shared" si="372"/>
        <v>26.800000000024443</v>
      </c>
      <c r="H2973" s="15">
        <f t="shared" si="373"/>
        <v>26.280000000029645</v>
      </c>
      <c r="I2973" s="15">
        <f t="shared" si="374"/>
        <v>25.85454545455665</v>
      </c>
      <c r="J2973" s="15">
        <f t="shared" si="375"/>
        <v>22.97142857143675</v>
      </c>
      <c r="K2973" s="21" t="str">
        <f>HYPERLINK("http://maps.google.nl/maps?q="&amp;SUBSTITUTE(Tabel2[[#This Row],[lat]],",",".")&amp;","&amp;SUBSTITUTE(Tabel2[[#This Row],[lon]],",","."))</f>
        <v>http://maps.google.nl/maps?q=50.912238,5.859091</v>
      </c>
    </row>
    <row r="2974" spans="1:11" x14ac:dyDescent="0.25">
      <c r="A2974" s="8">
        <f>TIMEVALUE(MID(Tabel2[[#This Row],[ns1:time2]],12,8))</f>
        <v>0.56819444444444445</v>
      </c>
      <c r="B2974" s="13">
        <f>ROUND(6370973.27862*((2*ASIN(SQRT((SIN((RADIANS(Strava!E2973)-RADIANS(Strava!E2974))/2)^2)+COS(RADIANS(Strava!E2973))*COS(RADIANS(Strava!E2974))*(SIN((RADIANS(Strava!F2973)-RADIANS(Strava!F2974))/2)^2))))),0)</f>
        <v>9</v>
      </c>
      <c r="C2974" s="10">
        <f t="shared" si="368"/>
        <v>45.88300000000033</v>
      </c>
      <c r="D2974" s="8">
        <f t="shared" si="369"/>
        <v>1.1574074074149898E-5</v>
      </c>
      <c r="E2974" s="8">
        <f t="shared" si="370"/>
        <v>0.10625000000000001</v>
      </c>
      <c r="F2974" s="17">
        <f t="shared" si="371"/>
        <v>32.399999999787738</v>
      </c>
      <c r="G2974" s="17">
        <f t="shared" si="372"/>
        <v>31.199999999999147</v>
      </c>
      <c r="H2974" s="17">
        <f t="shared" si="373"/>
        <v>27.360000000004657</v>
      </c>
      <c r="I2974" s="17">
        <f t="shared" si="374"/>
        <v>26.836363636375285</v>
      </c>
      <c r="J2974" s="17">
        <f t="shared" si="375"/>
        <v>23.485714285711911</v>
      </c>
      <c r="K2974" s="20" t="str">
        <f>HYPERLINK("http://maps.google.nl/maps?q="&amp;SUBSTITUTE(Tabel2[[#This Row],[lat]],",",".")&amp;","&amp;SUBSTITUTE(Tabel2[[#This Row],[lon]],",","."))</f>
        <v>http://maps.google.nl/maps?q=50.912277,5.859197</v>
      </c>
    </row>
    <row r="2975" spans="1:11" x14ac:dyDescent="0.25">
      <c r="A2975" s="12">
        <f>TIMEVALUE(MID(Tabel2[[#This Row],[ns1:time2]],12,8))</f>
        <v>0.56820601851851849</v>
      </c>
      <c r="B2975" s="13">
        <f>ROUND(6370973.27862*((2*ASIN(SQRT((SIN((RADIANS(Strava!E2974)-RADIANS(Strava!E2975))/2)^2)+COS(RADIANS(Strava!E2974))*COS(RADIANS(Strava!E2975))*(SIN((RADIANS(Strava!F2974)-RADIANS(Strava!F2975))/2)^2))))),0)</f>
        <v>9</v>
      </c>
      <c r="C2975" s="14">
        <f t="shared" si="368"/>
        <v>45.89200000000033</v>
      </c>
      <c r="D2975" s="12">
        <f t="shared" si="369"/>
        <v>1.1574074074038876E-5</v>
      </c>
      <c r="E2975" s="12">
        <f t="shared" si="370"/>
        <v>0.10626157407407405</v>
      </c>
      <c r="F2975" s="15">
        <f t="shared" si="371"/>
        <v>32.40000000009853</v>
      </c>
      <c r="G2975" s="15">
        <f t="shared" si="372"/>
        <v>32.399999999944363</v>
      </c>
      <c r="H2975" s="15">
        <f t="shared" si="373"/>
        <v>31.500000000023583</v>
      </c>
      <c r="I2975" s="15">
        <f t="shared" si="374"/>
        <v>27.818181818193921</v>
      </c>
      <c r="J2975" s="15">
        <f t="shared" si="375"/>
        <v>24.98823529412509</v>
      </c>
      <c r="K2975" s="21" t="str">
        <f>HYPERLINK("http://maps.google.nl/maps?q="&amp;SUBSTITUTE(Tabel2[[#This Row],[lat]],",",".")&amp;","&amp;SUBSTITUTE(Tabel2[[#This Row],[lon]],",","."))</f>
        <v>http://maps.google.nl/maps?q=50.912316,5.859306</v>
      </c>
    </row>
    <row r="2976" spans="1:11" x14ac:dyDescent="0.25">
      <c r="A2976" s="8">
        <f>TIMEVALUE(MID(Tabel2[[#This Row],[ns1:time2]],12,8))</f>
        <v>0.56821759259259264</v>
      </c>
      <c r="B2976" s="13">
        <f>ROUND(6370973.27862*((2*ASIN(SQRT((SIN((RADIANS(Strava!E2975)-RADIANS(Strava!E2976))/2)^2)+COS(RADIANS(Strava!E2975))*COS(RADIANS(Strava!E2976))*(SIN((RADIANS(Strava!F2975)-RADIANS(Strava!F2976))/2)^2))))),0)</f>
        <v>9</v>
      </c>
      <c r="C2976" s="10">
        <f t="shared" si="368"/>
        <v>45.90100000000033</v>
      </c>
      <c r="D2976" s="8">
        <f t="shared" si="369"/>
        <v>1.1574074074149898E-5</v>
      </c>
      <c r="E2976" s="8">
        <f t="shared" si="370"/>
        <v>0.1062731481481482</v>
      </c>
      <c r="F2976" s="17">
        <f t="shared" si="371"/>
        <v>32.399999999787738</v>
      </c>
      <c r="G2976" s="17">
        <f t="shared" si="372"/>
        <v>32.399999999944363</v>
      </c>
      <c r="H2976" s="17">
        <f t="shared" si="373"/>
        <v>32.399999999892565</v>
      </c>
      <c r="I2976" s="17">
        <f t="shared" si="374"/>
        <v>31.679999999977696</v>
      </c>
      <c r="J2976" s="17">
        <f t="shared" si="375"/>
        <v>25.835294117639641</v>
      </c>
      <c r="K2976" s="20" t="str">
        <f>HYPERLINK("http://maps.google.nl/maps?q="&amp;SUBSTITUTE(Tabel2[[#This Row],[lat]],",",".")&amp;","&amp;SUBSTITUTE(Tabel2[[#This Row],[lon]],",","."))</f>
        <v>http://maps.google.nl/maps?q=50.912354,5.859414</v>
      </c>
    </row>
    <row r="2977" spans="1:11" x14ac:dyDescent="0.25">
      <c r="A2977" s="12">
        <f>TIMEVALUE(MID(Tabel2[[#This Row],[ns1:time2]],12,8))</f>
        <v>0.56822916666666667</v>
      </c>
      <c r="B2977" s="13">
        <f>ROUND(6370973.27862*((2*ASIN(SQRT((SIN((RADIANS(Strava!E2976)-RADIANS(Strava!E2977))/2)^2)+COS(RADIANS(Strava!E2976))*COS(RADIANS(Strava!E2977))*(SIN((RADIANS(Strava!F2976)-RADIANS(Strava!F2977))/2)^2))))),0)</f>
        <v>9</v>
      </c>
      <c r="C2977" s="14">
        <f t="shared" si="368"/>
        <v>45.910000000000331</v>
      </c>
      <c r="D2977" s="12">
        <f t="shared" si="369"/>
        <v>1.1574074074038876E-5</v>
      </c>
      <c r="E2977" s="12">
        <f t="shared" si="370"/>
        <v>0.10628472222222224</v>
      </c>
      <c r="F2977" s="15">
        <f t="shared" si="371"/>
        <v>32.40000000009853</v>
      </c>
      <c r="G2977" s="15">
        <f t="shared" si="372"/>
        <v>32.399999999944363</v>
      </c>
      <c r="H2977" s="15">
        <f t="shared" si="373"/>
        <v>32.399999999996162</v>
      </c>
      <c r="I2977" s="15">
        <f t="shared" si="374"/>
        <v>32.399999999944363</v>
      </c>
      <c r="J2977" s="15">
        <f t="shared" si="375"/>
        <v>26.682352941168293</v>
      </c>
      <c r="K2977" s="21" t="str">
        <f>HYPERLINK("http://maps.google.nl/maps?q="&amp;SUBSTITUTE(Tabel2[[#This Row],[lat]],",",".")&amp;","&amp;SUBSTITUTE(Tabel2[[#This Row],[lon]],",","."))</f>
        <v>http://maps.google.nl/maps?q=50.912393,5.859525</v>
      </c>
    </row>
    <row r="2978" spans="1:11" x14ac:dyDescent="0.25">
      <c r="A2978" s="8">
        <f>TIMEVALUE(MID(Tabel2[[#This Row],[ns1:time2]],12,8))</f>
        <v>0.56824074074074071</v>
      </c>
      <c r="B2978" s="13">
        <f>ROUND(6370973.27862*((2*ASIN(SQRT((SIN((RADIANS(Strava!E2977)-RADIANS(Strava!E2978))/2)^2)+COS(RADIANS(Strava!E2977))*COS(RADIANS(Strava!E2978))*(SIN((RADIANS(Strava!F2977)-RADIANS(Strava!F2978))/2)^2))))),0)</f>
        <v>9</v>
      </c>
      <c r="C2978" s="10">
        <f t="shared" si="368"/>
        <v>45.919000000000331</v>
      </c>
      <c r="D2978" s="8">
        <f t="shared" si="369"/>
        <v>1.1574074074038876E-5</v>
      </c>
      <c r="E2978" s="8">
        <f t="shared" si="370"/>
        <v>0.10629629629629628</v>
      </c>
      <c r="F2978" s="17">
        <f t="shared" si="371"/>
        <v>32.40000000009853</v>
      </c>
      <c r="G2978" s="17">
        <f t="shared" si="372"/>
        <v>32.400000000099759</v>
      </c>
      <c r="H2978" s="17">
        <f t="shared" si="373"/>
        <v>32.399999999996162</v>
      </c>
      <c r="I2978" s="17">
        <f t="shared" si="374"/>
        <v>32.400000000022061</v>
      </c>
      <c r="J2978" s="17">
        <f t="shared" si="375"/>
        <v>27.529411764712478</v>
      </c>
      <c r="K2978" s="20" t="str">
        <f>HYPERLINK("http://maps.google.nl/maps?q="&amp;SUBSTITUTE(Tabel2[[#This Row],[lat]],",",".")&amp;","&amp;SUBSTITUTE(Tabel2[[#This Row],[lon]],",","."))</f>
        <v>http://maps.google.nl/maps?q=50.912431,5.859641</v>
      </c>
    </row>
    <row r="2979" spans="1:11" x14ac:dyDescent="0.25">
      <c r="A2979" s="12">
        <f>TIMEVALUE(MID(Tabel2[[#This Row],[ns1:time2]],12,8))</f>
        <v>0.56825231481481475</v>
      </c>
      <c r="B2979" s="13">
        <f>ROUND(6370973.27862*((2*ASIN(SQRT((SIN((RADIANS(Strava!E2978)-RADIANS(Strava!E2979))/2)^2)+COS(RADIANS(Strava!E2978))*COS(RADIANS(Strava!E2979))*(SIN((RADIANS(Strava!F2978)-RADIANS(Strava!F2979))/2)^2))))),0)</f>
        <v>9</v>
      </c>
      <c r="C2979" s="14">
        <f t="shared" si="368"/>
        <v>45.928000000000331</v>
      </c>
      <c r="D2979" s="12">
        <f t="shared" si="369"/>
        <v>1.1574074074038876E-5</v>
      </c>
      <c r="E2979" s="12">
        <f t="shared" si="370"/>
        <v>0.10630787037037032</v>
      </c>
      <c r="F2979" s="15">
        <f t="shared" si="371"/>
        <v>32.40000000009853</v>
      </c>
      <c r="G2979" s="15">
        <f t="shared" si="372"/>
        <v>32.400000000099759</v>
      </c>
      <c r="H2979" s="15">
        <f t="shared" si="373"/>
        <v>32.400000000099759</v>
      </c>
      <c r="I2979" s="15">
        <f t="shared" si="374"/>
        <v>32.400000000022061</v>
      </c>
      <c r="J2979" s="15">
        <f t="shared" si="375"/>
        <v>28.164705882359698</v>
      </c>
      <c r="K2979" s="21" t="str">
        <f>HYPERLINK("http://maps.google.nl/maps?q="&amp;SUBSTITUTE(Tabel2[[#This Row],[lat]],",",".")&amp;","&amp;SUBSTITUTE(Tabel2[[#This Row],[lon]],",","."))</f>
        <v>http://maps.google.nl/maps?q=50.912468,5.859753</v>
      </c>
    </row>
    <row r="2980" spans="1:11" x14ac:dyDescent="0.25">
      <c r="A2980" s="8">
        <f>TIMEVALUE(MID(Tabel2[[#This Row],[ns1:time2]],12,8))</f>
        <v>0.5682638888888889</v>
      </c>
      <c r="B2980" s="13">
        <f>ROUND(6370973.27862*((2*ASIN(SQRT((SIN((RADIANS(Strava!E2979)-RADIANS(Strava!E2980))/2)^2)+COS(RADIANS(Strava!E2979))*COS(RADIANS(Strava!E2980))*(SIN((RADIANS(Strava!F2979)-RADIANS(Strava!F2980))/2)^2))))),0)</f>
        <v>9</v>
      </c>
      <c r="C2980" s="10">
        <f t="shared" si="368"/>
        <v>45.937000000000332</v>
      </c>
      <c r="D2980" s="8">
        <f t="shared" si="369"/>
        <v>1.1574074074149898E-5</v>
      </c>
      <c r="E2980" s="8">
        <f t="shared" si="370"/>
        <v>0.10631944444444447</v>
      </c>
      <c r="F2980" s="17">
        <f t="shared" si="371"/>
        <v>32.399999999787738</v>
      </c>
      <c r="G2980" s="17">
        <f t="shared" si="372"/>
        <v>32.399999999944363</v>
      </c>
      <c r="H2980" s="17">
        <f t="shared" si="373"/>
        <v>32.399999999996162</v>
      </c>
      <c r="I2980" s="17">
        <f t="shared" si="374"/>
        <v>32.400000000022061</v>
      </c>
      <c r="J2980" s="17">
        <f t="shared" si="375"/>
        <v>28.800000000006921</v>
      </c>
      <c r="K2980" s="20" t="str">
        <f>HYPERLINK("http://maps.google.nl/maps?q="&amp;SUBSTITUTE(Tabel2[[#This Row],[lat]],",",".")&amp;","&amp;SUBSTITUTE(Tabel2[[#This Row],[lon]],",","."))</f>
        <v>http://maps.google.nl/maps?q=50.912504,5.859866</v>
      </c>
    </row>
    <row r="2981" spans="1:11" x14ac:dyDescent="0.25">
      <c r="A2981" s="12">
        <f>TIMEVALUE(MID(Tabel2[[#This Row],[ns1:time2]],12,8))</f>
        <v>0.56827546296296294</v>
      </c>
      <c r="B2981" s="13">
        <f>ROUND(6370973.27862*((2*ASIN(SQRT((SIN((RADIANS(Strava!E2980)-RADIANS(Strava!E2981))/2)^2)+COS(RADIANS(Strava!E2980))*COS(RADIANS(Strava!E2981))*(SIN((RADIANS(Strava!F2980)-RADIANS(Strava!F2981))/2)^2))))),0)</f>
        <v>9</v>
      </c>
      <c r="C2981" s="14">
        <f t="shared" si="368"/>
        <v>45.946000000000332</v>
      </c>
      <c r="D2981" s="12">
        <f t="shared" si="369"/>
        <v>1.1574074074038876E-5</v>
      </c>
      <c r="E2981" s="12">
        <f t="shared" si="370"/>
        <v>0.10633101851851851</v>
      </c>
      <c r="F2981" s="15">
        <f t="shared" si="371"/>
        <v>32.40000000009853</v>
      </c>
      <c r="G2981" s="15">
        <f t="shared" si="372"/>
        <v>32.399999999944363</v>
      </c>
      <c r="H2981" s="15">
        <f t="shared" si="373"/>
        <v>32.399999999996162</v>
      </c>
      <c r="I2981" s="15">
        <f t="shared" si="374"/>
        <v>32.400000000022061</v>
      </c>
      <c r="J2981" s="15">
        <f t="shared" si="375"/>
        <v>29.435294117654145</v>
      </c>
      <c r="K2981" s="21" t="str">
        <f>HYPERLINK("http://maps.google.nl/maps?q="&amp;SUBSTITUTE(Tabel2[[#This Row],[lat]],",",".")&amp;","&amp;SUBSTITUTE(Tabel2[[#This Row],[lon]],",","."))</f>
        <v>http://maps.google.nl/maps?q=50.912539,5.859979</v>
      </c>
    </row>
    <row r="2982" spans="1:11" x14ac:dyDescent="0.25">
      <c r="A2982" s="8">
        <f>TIMEVALUE(MID(Tabel2[[#This Row],[ns1:time2]],12,8))</f>
        <v>0.56828703703703709</v>
      </c>
      <c r="B2982" s="13">
        <f>ROUND(6370973.27862*((2*ASIN(SQRT((SIN((RADIANS(Strava!E2981)-RADIANS(Strava!E2982))/2)^2)+COS(RADIANS(Strava!E2981))*COS(RADIANS(Strava!E2982))*(SIN((RADIANS(Strava!F2981)-RADIANS(Strava!F2982))/2)^2))))),0)</f>
        <v>9</v>
      </c>
      <c r="C2982" s="10">
        <f t="shared" si="368"/>
        <v>45.955000000000332</v>
      </c>
      <c r="D2982" s="8">
        <f t="shared" si="369"/>
        <v>1.1574074074149898E-5</v>
      </c>
      <c r="E2982" s="8">
        <f t="shared" si="370"/>
        <v>0.10634259259259266</v>
      </c>
      <c r="F2982" s="17">
        <f t="shared" si="371"/>
        <v>32.399999999787738</v>
      </c>
      <c r="G2982" s="17">
        <f t="shared" si="372"/>
        <v>32.399999999944363</v>
      </c>
      <c r="H2982" s="17">
        <f t="shared" si="373"/>
        <v>32.399999999892565</v>
      </c>
      <c r="I2982" s="17">
        <f t="shared" si="374"/>
        <v>32.399999999944363</v>
      </c>
      <c r="J2982" s="17">
        <f t="shared" si="375"/>
        <v>32.072727272714928</v>
      </c>
      <c r="K2982" s="20" t="str">
        <f>HYPERLINK("http://maps.google.nl/maps?q="&amp;SUBSTITUTE(Tabel2[[#This Row],[lat]],",",".")&amp;","&amp;SUBSTITUTE(Tabel2[[#This Row],[lon]],",","."))</f>
        <v>http://maps.google.nl/maps?q=50.912576,5.860092</v>
      </c>
    </row>
    <row r="2983" spans="1:11" x14ac:dyDescent="0.25">
      <c r="A2983" s="12">
        <f>TIMEVALUE(MID(Tabel2[[#This Row],[ns1:time2]],12,8))</f>
        <v>0.56832175925925921</v>
      </c>
      <c r="B2983" s="13">
        <f>ROUND(6370973.27862*((2*ASIN(SQRT((SIN((RADIANS(Strava!E2982)-RADIANS(Strava!E2983))/2)^2)+COS(RADIANS(Strava!E2982))*COS(RADIANS(Strava!E2983))*(SIN((RADIANS(Strava!F2982)-RADIANS(Strava!F2983))/2)^2))))),0)</f>
        <v>28</v>
      </c>
      <c r="C2983" s="14">
        <f t="shared" si="368"/>
        <v>45.983000000000331</v>
      </c>
      <c r="D2983" s="12">
        <f t="shared" si="369"/>
        <v>3.4722222222116628E-5</v>
      </c>
      <c r="E2983" s="12">
        <f t="shared" si="370"/>
        <v>0.10637731481481477</v>
      </c>
      <c r="F2983" s="15">
        <f t="shared" si="371"/>
        <v>33.600000000102185</v>
      </c>
      <c r="G2983" s="15">
        <f t="shared" si="372"/>
        <v>33.300000000020546</v>
      </c>
      <c r="H2983" s="15">
        <f t="shared" si="373"/>
        <v>33.120000000036733</v>
      </c>
      <c r="I2983" s="15">
        <f t="shared" si="374"/>
        <v>32.999999999994671</v>
      </c>
      <c r="J2983" s="15">
        <f t="shared" si="375"/>
        <v>32.69999999999542</v>
      </c>
      <c r="K2983" s="21" t="str">
        <f>HYPERLINK("http://maps.google.nl/maps?q="&amp;SUBSTITUTE(Tabel2[[#This Row],[lat]],",",".")&amp;","&amp;SUBSTITUTE(Tabel2[[#This Row],[lon]],",","."))</f>
        <v>http://maps.google.nl/maps?q=50.912702,5.860436</v>
      </c>
    </row>
    <row r="2984" spans="1:11" x14ac:dyDescent="0.25">
      <c r="A2984" s="8">
        <f>TIMEVALUE(MID(Tabel2[[#This Row],[ns1:time2]],12,8))</f>
        <v>0.56833333333333336</v>
      </c>
      <c r="B2984" s="13">
        <f>ROUND(6370973.27862*((2*ASIN(SQRT((SIN((RADIANS(Strava!E2983)-RADIANS(Strava!E2984))/2)^2)+COS(RADIANS(Strava!E2983))*COS(RADIANS(Strava!E2984))*(SIN((RADIANS(Strava!F2983)-RADIANS(Strava!F2984))/2)^2))))),0)</f>
        <v>9</v>
      </c>
      <c r="C2984" s="10">
        <f t="shared" si="368"/>
        <v>45.992000000000331</v>
      </c>
      <c r="D2984" s="8">
        <f t="shared" si="369"/>
        <v>1.1574074074149898E-5</v>
      </c>
      <c r="E2984" s="8">
        <f t="shared" si="370"/>
        <v>0.10638888888888892</v>
      </c>
      <c r="F2984" s="17">
        <f t="shared" si="371"/>
        <v>32.399999999787738</v>
      </c>
      <c r="G2984" s="17">
        <f t="shared" si="372"/>
        <v>33.300000000020546</v>
      </c>
      <c r="H2984" s="17">
        <f t="shared" si="373"/>
        <v>33.119999999973196</v>
      </c>
      <c r="I2984" s="17">
        <f t="shared" si="374"/>
        <v>32.999999999994671</v>
      </c>
      <c r="J2984" s="17">
        <f t="shared" si="375"/>
        <v>32.69999999999542</v>
      </c>
      <c r="K2984" s="20" t="str">
        <f>HYPERLINK("http://maps.google.nl/maps?q="&amp;SUBSTITUTE(Tabel2[[#This Row],[lat]],",",".")&amp;","&amp;SUBSTITUTE(Tabel2[[#This Row],[lon]],",","."))</f>
        <v>http://maps.google.nl/maps?q=50.912741,5.860547</v>
      </c>
    </row>
    <row r="2985" spans="1:11" x14ac:dyDescent="0.25">
      <c r="A2985" s="12">
        <f>TIMEVALUE(MID(Tabel2[[#This Row],[ns1:time2]],12,8))</f>
        <v>0.5683449074074074</v>
      </c>
      <c r="B2985" s="13">
        <f>ROUND(6370973.27862*((2*ASIN(SQRT((SIN((RADIANS(Strava!E2984)-RADIANS(Strava!E2985))/2)^2)+COS(RADIANS(Strava!E2984))*COS(RADIANS(Strava!E2985))*(SIN((RADIANS(Strava!F2984)-RADIANS(Strava!F2985))/2)^2))))),0)</f>
        <v>9</v>
      </c>
      <c r="C2985" s="14">
        <f t="shared" si="368"/>
        <v>46.001000000000332</v>
      </c>
      <c r="D2985" s="12">
        <f t="shared" si="369"/>
        <v>1.1574074074038876E-5</v>
      </c>
      <c r="E2985" s="12">
        <f t="shared" si="370"/>
        <v>0.10640046296296296</v>
      </c>
      <c r="F2985" s="15">
        <f t="shared" si="371"/>
        <v>32.40000000009853</v>
      </c>
      <c r="G2985" s="15">
        <f t="shared" si="372"/>
        <v>32.399999999944363</v>
      </c>
      <c r="H2985" s="15">
        <f t="shared" si="373"/>
        <v>33.120000000036733</v>
      </c>
      <c r="I2985" s="15">
        <f t="shared" si="374"/>
        <v>32.999999999994671</v>
      </c>
      <c r="J2985" s="15">
        <f t="shared" si="375"/>
        <v>32.69999999999542</v>
      </c>
      <c r="K2985" s="21" t="str">
        <f>HYPERLINK("http://maps.google.nl/maps?q="&amp;SUBSTITUTE(Tabel2[[#This Row],[lat]],",",".")&amp;","&amp;SUBSTITUTE(Tabel2[[#This Row],[lon]],",","."))</f>
        <v>http://maps.google.nl/maps?q=50.912779,5.860658</v>
      </c>
    </row>
    <row r="2986" spans="1:11" x14ac:dyDescent="0.25">
      <c r="A2986" s="8">
        <f>TIMEVALUE(MID(Tabel2[[#This Row],[ns1:time2]],12,8))</f>
        <v>0.56835648148148155</v>
      </c>
      <c r="B2986" s="13">
        <f>ROUND(6370973.27862*((2*ASIN(SQRT((SIN((RADIANS(Strava!E2985)-RADIANS(Strava!E2986))/2)^2)+COS(RADIANS(Strava!E2985))*COS(RADIANS(Strava!E2986))*(SIN((RADIANS(Strava!F2985)-RADIANS(Strava!F2986))/2)^2))))),0)</f>
        <v>9</v>
      </c>
      <c r="C2986" s="10">
        <f t="shared" si="368"/>
        <v>46.010000000000332</v>
      </c>
      <c r="D2986" s="8">
        <f t="shared" si="369"/>
        <v>1.1574074074149898E-5</v>
      </c>
      <c r="E2986" s="8">
        <f t="shared" si="370"/>
        <v>0.10641203703703711</v>
      </c>
      <c r="F2986" s="17">
        <f t="shared" si="371"/>
        <v>32.399999999787738</v>
      </c>
      <c r="G2986" s="17">
        <f t="shared" si="372"/>
        <v>32.399999999944363</v>
      </c>
      <c r="H2986" s="17">
        <f t="shared" si="373"/>
        <v>32.399999999892565</v>
      </c>
      <c r="I2986" s="17">
        <f t="shared" si="374"/>
        <v>32.999999999994671</v>
      </c>
      <c r="J2986" s="17">
        <f t="shared" si="375"/>
        <v>32.69999999999542</v>
      </c>
      <c r="K2986" s="20" t="str">
        <f>HYPERLINK("http://maps.google.nl/maps?q="&amp;SUBSTITUTE(Tabel2[[#This Row],[lat]],",",".")&amp;","&amp;SUBSTITUTE(Tabel2[[#This Row],[lon]],",","."))</f>
        <v>http://maps.google.nl/maps?q=50.912815,5.860767</v>
      </c>
    </row>
    <row r="2987" spans="1:11" x14ac:dyDescent="0.25">
      <c r="A2987" s="12">
        <f>TIMEVALUE(MID(Tabel2[[#This Row],[ns1:time2]],12,8))</f>
        <v>0.56840277777777781</v>
      </c>
      <c r="B2987" s="13">
        <f>ROUND(6370973.27862*((2*ASIN(SQRT((SIN((RADIANS(Strava!E2986)-RADIANS(Strava!E2987))/2)^2)+COS(RADIANS(Strava!E2986))*COS(RADIANS(Strava!E2987))*(SIN((RADIANS(Strava!F2986)-RADIANS(Strava!F2987))/2)^2))))),0)</f>
        <v>32</v>
      </c>
      <c r="C2987" s="14">
        <f t="shared" si="368"/>
        <v>46.042000000000328</v>
      </c>
      <c r="D2987" s="12">
        <f t="shared" si="369"/>
        <v>4.6296296296266526E-5</v>
      </c>
      <c r="E2987" s="12">
        <f t="shared" si="370"/>
        <v>0.10645833333333338</v>
      </c>
      <c r="F2987" s="15">
        <f t="shared" si="371"/>
        <v>28.800000000018521</v>
      </c>
      <c r="G2987" s="15">
        <f t="shared" si="372"/>
        <v>29.519999999974218</v>
      </c>
      <c r="H2987" s="15">
        <f t="shared" si="373"/>
        <v>29.999999999993605</v>
      </c>
      <c r="I2987" s="15">
        <f t="shared" si="374"/>
        <v>30.342857142823394</v>
      </c>
      <c r="J2987" s="15">
        <f t="shared" si="375"/>
        <v>31.679999999994543</v>
      </c>
      <c r="K2987" s="21" t="str">
        <f>HYPERLINK("http://maps.google.nl/maps?q="&amp;SUBSTITUTE(Tabel2[[#This Row],[lat]],",",".")&amp;","&amp;SUBSTITUTE(Tabel2[[#This Row],[lon]],",","."))</f>
        <v>http://maps.google.nl/maps?q=50.912954,5.86117</v>
      </c>
    </row>
    <row r="2988" spans="1:11" x14ac:dyDescent="0.25">
      <c r="A2988" s="8">
        <f>TIMEVALUE(MID(Tabel2[[#This Row],[ns1:time2]],12,8))</f>
        <v>0.56847222222222216</v>
      </c>
      <c r="B2988" s="13">
        <f>ROUND(6370973.27862*((2*ASIN(SQRT((SIN((RADIANS(Strava!E2987)-RADIANS(Strava!E2988))/2)^2)+COS(RADIANS(Strava!E2987))*COS(RADIANS(Strava!E2988))*(SIN((RADIANS(Strava!F2987)-RADIANS(Strava!F2988))/2)^2))))),0)</f>
        <v>51</v>
      </c>
      <c r="C2988" s="10">
        <f t="shared" si="368"/>
        <v>46.09300000000033</v>
      </c>
      <c r="D2988" s="8">
        <f t="shared" si="369"/>
        <v>6.9444444444344278E-5</v>
      </c>
      <c r="E2988" s="8">
        <f t="shared" si="370"/>
        <v>0.10652777777777772</v>
      </c>
      <c r="F2988" s="17">
        <f t="shared" si="371"/>
        <v>30.600000000044137</v>
      </c>
      <c r="G2988" s="17">
        <f t="shared" si="372"/>
        <v>29.880000000032972</v>
      </c>
      <c r="H2988" s="17">
        <f t="shared" si="373"/>
        <v>30.109090909103298</v>
      </c>
      <c r="I2988" s="17">
        <f t="shared" si="374"/>
        <v>30.30000000001921</v>
      </c>
      <c r="J2988" s="17">
        <f t="shared" si="375"/>
        <v>31.320000000005027</v>
      </c>
      <c r="K2988" s="20" t="str">
        <f>HYPERLINK("http://maps.google.nl/maps?q="&amp;SUBSTITUTE(Tabel2[[#This Row],[lat]],",",".")&amp;","&amp;SUBSTITUTE(Tabel2[[#This Row],[lon]],",","."))</f>
        <v>http://maps.google.nl/maps?q=50.913143,5.861838</v>
      </c>
    </row>
    <row r="2989" spans="1:11" x14ac:dyDescent="0.25">
      <c r="A2989" s="12">
        <f>TIMEVALUE(MID(Tabel2[[#This Row],[ns1:time2]],12,8))</f>
        <v>0.56848379629629631</v>
      </c>
      <c r="B2989" s="13">
        <f>ROUND(6370973.27862*((2*ASIN(SQRT((SIN((RADIANS(Strava!E2988)-RADIANS(Strava!E2989))/2)^2)+COS(RADIANS(Strava!E2988))*COS(RADIANS(Strava!E2989))*(SIN((RADIANS(Strava!F2988)-RADIANS(Strava!F2989))/2)^2))))),0)</f>
        <v>8</v>
      </c>
      <c r="C2989" s="14">
        <f t="shared" si="368"/>
        <v>46.101000000000333</v>
      </c>
      <c r="D2989" s="12">
        <f t="shared" si="369"/>
        <v>1.1574074074149898E-5</v>
      </c>
      <c r="E2989" s="12">
        <f t="shared" si="370"/>
        <v>0.10653935185185187</v>
      </c>
      <c r="F2989" s="15">
        <f t="shared" si="371"/>
        <v>28.799999999811327</v>
      </c>
      <c r="G2989" s="15">
        <f t="shared" si="372"/>
        <v>30.342857142868628</v>
      </c>
      <c r="H2989" s="15">
        <f t="shared" si="373"/>
        <v>29.781818181831195</v>
      </c>
      <c r="I2989" s="15">
        <f t="shared" si="374"/>
        <v>29.999999999995737</v>
      </c>
      <c r="J2989" s="15">
        <f t="shared" si="375"/>
        <v>31.139999999990483</v>
      </c>
      <c r="K2989" s="21" t="str">
        <f>HYPERLINK("http://maps.google.nl/maps?q="&amp;SUBSTITUTE(Tabel2[[#This Row],[lat]],",",".")&amp;","&amp;SUBSTITUTE(Tabel2[[#This Row],[lon]],",","."))</f>
        <v>http://maps.google.nl/maps?q=50.913165,5.861949</v>
      </c>
    </row>
    <row r="2990" spans="1:11" x14ac:dyDescent="0.25">
      <c r="A2990" s="8">
        <f>TIMEVALUE(MID(Tabel2[[#This Row],[ns1:time2]],12,8))</f>
        <v>0.56851851851851853</v>
      </c>
      <c r="B2990" s="13">
        <f>ROUND(6370973.27862*((2*ASIN(SQRT((SIN((RADIANS(Strava!E2989)-RADIANS(Strava!E2990))/2)^2)+COS(RADIANS(Strava!E2989))*COS(RADIANS(Strava!E2990))*(SIN((RADIANS(Strava!F2989)-RADIANS(Strava!F2990))/2)^2))))),0)</f>
        <v>25</v>
      </c>
      <c r="C2990" s="10">
        <f t="shared" si="368"/>
        <v>46.126000000000332</v>
      </c>
      <c r="D2990" s="8">
        <f t="shared" si="369"/>
        <v>3.472222222222765E-5</v>
      </c>
      <c r="E2990" s="8">
        <f t="shared" si="370"/>
        <v>0.1065740740740741</v>
      </c>
      <c r="F2990" s="17">
        <f t="shared" si="371"/>
        <v>29.99999999999531</v>
      </c>
      <c r="G2990" s="17">
        <f t="shared" si="372"/>
        <v>29.699999999949</v>
      </c>
      <c r="H2990" s="17">
        <f t="shared" si="373"/>
        <v>30.240000000006088</v>
      </c>
      <c r="I2990" s="17">
        <f t="shared" si="374"/>
        <v>29.828571428580304</v>
      </c>
      <c r="J2990" s="17">
        <f t="shared" si="375"/>
        <v>30.927272727272396</v>
      </c>
      <c r="K2990" s="20" t="str">
        <f>HYPERLINK("http://maps.google.nl/maps?q="&amp;SUBSTITUTE(Tabel2[[#This Row],[lat]],",",".")&amp;","&amp;SUBSTITUTE(Tabel2[[#This Row],[lon]],",","."))</f>
        <v>http://maps.google.nl/maps?q=50.913244,5.862276</v>
      </c>
    </row>
    <row r="2991" spans="1:11" x14ac:dyDescent="0.25">
      <c r="A2991" s="12">
        <f>TIMEVALUE(MID(Tabel2[[#This Row],[ns1:time2]],12,8))</f>
        <v>0.56855324074074076</v>
      </c>
      <c r="B2991" s="13">
        <f>ROUND(6370973.27862*((2*ASIN(SQRT((SIN((RADIANS(Strava!E2990)-RADIANS(Strava!E2991))/2)^2)+COS(RADIANS(Strava!E2990))*COS(RADIANS(Strava!E2991))*(SIN((RADIANS(Strava!F2990)-RADIANS(Strava!F2991))/2)^2))))),0)</f>
        <v>25</v>
      </c>
      <c r="C2991" s="14">
        <f t="shared" si="368"/>
        <v>46.15100000000033</v>
      </c>
      <c r="D2991" s="12">
        <f t="shared" si="369"/>
        <v>3.472222222222765E-5</v>
      </c>
      <c r="E2991" s="12">
        <f t="shared" si="370"/>
        <v>0.10660879629629633</v>
      </c>
      <c r="F2991" s="15">
        <f t="shared" si="371"/>
        <v>29.99999999999531</v>
      </c>
      <c r="G2991" s="15">
        <f t="shared" si="372"/>
        <v>29.999999999993605</v>
      </c>
      <c r="H2991" s="15">
        <f t="shared" si="373"/>
        <v>29.828571428539426</v>
      </c>
      <c r="I2991" s="15">
        <f t="shared" si="374"/>
        <v>30.184615384618578</v>
      </c>
      <c r="J2991" s="15">
        <f t="shared" si="375"/>
        <v>30.749999999994937</v>
      </c>
      <c r="K2991" s="21" t="str">
        <f>HYPERLINK("http://maps.google.nl/maps?q="&amp;SUBSTITUTE(Tabel2[[#This Row],[lat]],",",".")&amp;","&amp;SUBSTITUTE(Tabel2[[#This Row],[lon]],",","."))</f>
        <v>http://maps.google.nl/maps?q=50.913331,5.862598</v>
      </c>
    </row>
    <row r="2992" spans="1:11" x14ac:dyDescent="0.25">
      <c r="A2992" s="8">
        <f>TIMEVALUE(MID(Tabel2[[#This Row],[ns1:time2]],12,8))</f>
        <v>0.56857638888888895</v>
      </c>
      <c r="B2992" s="13">
        <f>ROUND(6370973.27862*((2*ASIN(SQRT((SIN((RADIANS(Strava!E2991)-RADIANS(Strava!E2992))/2)^2)+COS(RADIANS(Strava!E2991))*COS(RADIANS(Strava!E2992))*(SIN((RADIANS(Strava!F2991)-RADIANS(Strava!F2992))/2)^2))))),0)</f>
        <v>17</v>
      </c>
      <c r="C2992" s="10">
        <f t="shared" si="368"/>
        <v>46.168000000000333</v>
      </c>
      <c r="D2992" s="8">
        <f t="shared" si="369"/>
        <v>2.3148148148188774E-5</v>
      </c>
      <c r="E2992" s="8">
        <f t="shared" si="370"/>
        <v>0.10663194444444452</v>
      </c>
      <c r="F2992" s="17">
        <f t="shared" si="371"/>
        <v>30.599999999946299</v>
      </c>
      <c r="G2992" s="17">
        <f t="shared" si="372"/>
        <v>30.23999999997708</v>
      </c>
      <c r="H2992" s="17">
        <f t="shared" si="373"/>
        <v>30.149999999983315</v>
      </c>
      <c r="I2992" s="17">
        <f t="shared" si="374"/>
        <v>29.999999999964473</v>
      </c>
      <c r="J2992" s="17">
        <f t="shared" si="375"/>
        <v>30.671999999999269</v>
      </c>
      <c r="K2992" s="20" t="str">
        <f>HYPERLINK("http://maps.google.nl/maps?q="&amp;SUBSTITUTE(Tabel2[[#This Row],[lat]],",",".")&amp;","&amp;SUBSTITUTE(Tabel2[[#This Row],[lon]],",","."))</f>
        <v>http://maps.google.nl/maps?q=50.91336,5.862829</v>
      </c>
    </row>
    <row r="2993" spans="1:11" x14ac:dyDescent="0.25">
      <c r="A2993" s="12">
        <f>TIMEVALUE(MID(Tabel2[[#This Row],[ns1:time2]],12,8))</f>
        <v>0.56861111111111107</v>
      </c>
      <c r="B2993" s="13">
        <f>ROUND(6370973.27862*((2*ASIN(SQRT((SIN((RADIANS(Strava!E2992)-RADIANS(Strava!E2993))/2)^2)+COS(RADIANS(Strava!E2992))*COS(RADIANS(Strava!E2993))*(SIN((RADIANS(Strava!F2992)-RADIANS(Strava!F2993))/2)^2))))),0)</f>
        <v>23</v>
      </c>
      <c r="C2993" s="14">
        <f t="shared" si="368"/>
        <v>46.191000000000336</v>
      </c>
      <c r="D2993" s="12">
        <f t="shared" si="369"/>
        <v>3.4722222222116628E-5</v>
      </c>
      <c r="E2993" s="12">
        <f t="shared" si="370"/>
        <v>0.10666666666666663</v>
      </c>
      <c r="F2993" s="15">
        <f t="shared" si="371"/>
        <v>27.600000000083934</v>
      </c>
      <c r="G2993" s="15">
        <f t="shared" si="372"/>
        <v>28.800000000036835</v>
      </c>
      <c r="H2993" s="15">
        <f t="shared" si="373"/>
        <v>29.250000000020982</v>
      </c>
      <c r="I2993" s="15">
        <f t="shared" si="374"/>
        <v>29.454545454559089</v>
      </c>
      <c r="J2993" s="15">
        <f t="shared" si="375"/>
        <v>29.951999999999941</v>
      </c>
      <c r="K2993" s="21" t="str">
        <f>HYPERLINK("http://maps.google.nl/maps?q="&amp;SUBSTITUTE(Tabel2[[#This Row],[lat]],",",".")&amp;","&amp;SUBSTITUTE(Tabel2[[#This Row],[lon]],",","."))</f>
        <v>http://maps.google.nl/maps?q=50.913359,5.863158</v>
      </c>
    </row>
    <row r="2994" spans="1:11" x14ac:dyDescent="0.25">
      <c r="A2994" s="8">
        <f>TIMEVALUE(MID(Tabel2[[#This Row],[ns1:time2]],12,8))</f>
        <v>0.56864583333333341</v>
      </c>
      <c r="B2994" s="13">
        <f>ROUND(6370973.27862*((2*ASIN(SQRT((SIN((RADIANS(Strava!E2993)-RADIANS(Strava!E2994))/2)^2)+COS(RADIANS(Strava!E2993))*COS(RADIANS(Strava!E2994))*(SIN((RADIANS(Strava!F2993)-RADIANS(Strava!F2994))/2)^2))))),0)</f>
        <v>22</v>
      </c>
      <c r="C2994" s="10">
        <f t="shared" si="368"/>
        <v>46.213000000000335</v>
      </c>
      <c r="D2994" s="8">
        <f t="shared" si="369"/>
        <v>3.4722222222338672E-5</v>
      </c>
      <c r="E2994" s="8">
        <f t="shared" si="370"/>
        <v>0.10670138888888897</v>
      </c>
      <c r="F2994" s="17">
        <f t="shared" si="371"/>
        <v>26.399999999911458</v>
      </c>
      <c r="G2994" s="17">
        <f t="shared" si="372"/>
        <v>26.999999999996803</v>
      </c>
      <c r="H2994" s="17">
        <f t="shared" si="373"/>
        <v>27.899999999986612</v>
      </c>
      <c r="I2994" s="17">
        <f t="shared" si="374"/>
        <v>28.472727272715623</v>
      </c>
      <c r="J2994" s="17">
        <f t="shared" si="375"/>
        <v>29.466666666662544</v>
      </c>
      <c r="K2994" s="20" t="str">
        <f>HYPERLINK("http://maps.google.nl/maps?q="&amp;SUBSTITUTE(Tabel2[[#This Row],[lat]],",",".")&amp;","&amp;SUBSTITUTE(Tabel2[[#This Row],[lon]],",","."))</f>
        <v>http://maps.google.nl/maps?q=50.913347,5.863477</v>
      </c>
    </row>
    <row r="2995" spans="1:11" x14ac:dyDescent="0.25">
      <c r="A2995" s="12">
        <f>TIMEVALUE(MID(Tabel2[[#This Row],[ns1:time2]],12,8))</f>
        <v>0.56873842592592594</v>
      </c>
      <c r="B2995" s="13">
        <f>ROUND(6370973.27862*((2*ASIN(SQRT((SIN((RADIANS(Strava!E2994)-RADIANS(Strava!E2995))/2)^2)+COS(RADIANS(Strava!E2994))*COS(RADIANS(Strava!E2995))*(SIN((RADIANS(Strava!F2994)-RADIANS(Strava!F2995))/2)^2))))),0)</f>
        <v>62</v>
      </c>
      <c r="C2995" s="14">
        <f t="shared" si="368"/>
        <v>46.275000000000333</v>
      </c>
      <c r="D2995" s="12">
        <f t="shared" si="369"/>
        <v>9.2592592592533052E-5</v>
      </c>
      <c r="E2995" s="12">
        <f t="shared" si="370"/>
        <v>0.1067939814814815</v>
      </c>
      <c r="F2995" s="15">
        <f t="shared" si="371"/>
        <v>27.90000000001794</v>
      </c>
      <c r="G2995" s="15">
        <f t="shared" si="372"/>
        <v>27.490909090895521</v>
      </c>
      <c r="H2995" s="15">
        <f t="shared" si="373"/>
        <v>27.514285714293806</v>
      </c>
      <c r="I2995" s="15">
        <f t="shared" si="374"/>
        <v>27.900000000001739</v>
      </c>
      <c r="J2995" s="15">
        <f t="shared" si="375"/>
        <v>29.011764705880644</v>
      </c>
      <c r="K2995" s="21" t="str">
        <f>HYPERLINK("http://maps.google.nl/maps?q="&amp;SUBSTITUTE(Tabel2[[#This Row],[lat]],",",".")&amp;","&amp;SUBSTITUTE(Tabel2[[#This Row],[lon]],",","."))</f>
        <v>http://maps.google.nl/maps?q=50.913302,5.86436</v>
      </c>
    </row>
    <row r="2996" spans="1:11" x14ac:dyDescent="0.25">
      <c r="A2996" s="8">
        <f>TIMEVALUE(MID(Tabel2[[#This Row],[ns1:time2]],12,8))</f>
        <v>0.56880787037037039</v>
      </c>
      <c r="B2996" s="13">
        <f>ROUND(6370973.27862*((2*ASIN(SQRT((SIN((RADIANS(Strava!E2995)-RADIANS(Strava!E2996))/2)^2)+COS(RADIANS(Strava!E2995))*COS(RADIANS(Strava!E2996))*(SIN((RADIANS(Strava!F2995)-RADIANS(Strava!F2996))/2)^2))))),0)</f>
        <v>47</v>
      </c>
      <c r="C2996" s="10">
        <f t="shared" si="368"/>
        <v>46.32200000000033</v>
      </c>
      <c r="D2996" s="8">
        <f t="shared" si="369"/>
        <v>6.94444444444553E-5</v>
      </c>
      <c r="E2996" s="8">
        <f t="shared" si="370"/>
        <v>0.10686342592592596</v>
      </c>
      <c r="F2996" s="17">
        <f t="shared" si="371"/>
        <v>28.19999999999559</v>
      </c>
      <c r="G2996" s="17">
        <f t="shared" si="372"/>
        <v>28.028571428578477</v>
      </c>
      <c r="H2996" s="17">
        <f t="shared" si="373"/>
        <v>27.741176470577226</v>
      </c>
      <c r="I2996" s="17">
        <f t="shared" si="374"/>
        <v>27.720000000003875</v>
      </c>
      <c r="J2996" s="17">
        <f t="shared" si="375"/>
        <v>28.80000000000236</v>
      </c>
      <c r="K2996" s="20" t="str">
        <f>HYPERLINK("http://maps.google.nl/maps?q="&amp;SUBSTITUTE(Tabel2[[#This Row],[lat]],",",".")&amp;","&amp;SUBSTITUTE(Tabel2[[#This Row],[lon]],",","."))</f>
        <v>http://maps.google.nl/maps?q=50.913305,5.865036</v>
      </c>
    </row>
    <row r="2997" spans="1:11" x14ac:dyDescent="0.25">
      <c r="A2997" s="12">
        <f>TIMEVALUE(MID(Tabel2[[#This Row],[ns1:time2]],12,8))</f>
        <v>0.56881944444444443</v>
      </c>
      <c r="B2997" s="13">
        <f>ROUND(6370973.27862*((2*ASIN(SQRT((SIN((RADIANS(Strava!E2996)-RADIANS(Strava!E2997))/2)^2)+COS(RADIANS(Strava!E2996))*COS(RADIANS(Strava!E2997))*(SIN((RADIANS(Strava!F2996)-RADIANS(Strava!F2997))/2)^2))))),0)</f>
        <v>8</v>
      </c>
      <c r="C2997" s="14">
        <f t="shared" si="368"/>
        <v>46.330000000000332</v>
      </c>
      <c r="D2997" s="12">
        <f t="shared" si="369"/>
        <v>1.1574074074038876E-5</v>
      </c>
      <c r="E2997" s="12">
        <f t="shared" si="370"/>
        <v>0.106875</v>
      </c>
      <c r="F2997" s="15">
        <f t="shared" si="371"/>
        <v>28.800000000087586</v>
      </c>
      <c r="G2997" s="15">
        <f t="shared" si="372"/>
        <v>28.285714285722637</v>
      </c>
      <c r="H2997" s="15">
        <f t="shared" si="373"/>
        <v>28.080000000012927</v>
      </c>
      <c r="I2997" s="15">
        <f t="shared" si="374"/>
        <v>27.799999999994814</v>
      </c>
      <c r="J2997" s="15">
        <f t="shared" si="375"/>
        <v>28.800000000003553</v>
      </c>
      <c r="K2997" s="21" t="str">
        <f>HYPERLINK("http://maps.google.nl/maps?q="&amp;SUBSTITUTE(Tabel2[[#This Row],[lat]],",",".")&amp;","&amp;SUBSTITUTE(Tabel2[[#This Row],[lon]],",","."))</f>
        <v>http://maps.google.nl/maps?q=50.913319,5.865146</v>
      </c>
    </row>
    <row r="2998" spans="1:11" x14ac:dyDescent="0.25">
      <c r="A2998" s="8">
        <f>TIMEVALUE(MID(Tabel2[[#This Row],[ns1:time2]],12,8))</f>
        <v>0.56886574074074081</v>
      </c>
      <c r="B2998" s="13">
        <f>ROUND(6370973.27862*((2*ASIN(SQRT((SIN((RADIANS(Strava!E2997)-RADIANS(Strava!E2998))/2)^2)+COS(RADIANS(Strava!E2997))*COS(RADIANS(Strava!E2998))*(SIN((RADIANS(Strava!F2997)-RADIANS(Strava!F2998))/2)^2))))),0)</f>
        <v>30</v>
      </c>
      <c r="C2998" s="10">
        <f t="shared" si="368"/>
        <v>46.360000000000333</v>
      </c>
      <c r="D2998" s="8">
        <f t="shared" si="369"/>
        <v>4.6296296296377548E-5</v>
      </c>
      <c r="E2998" s="8">
        <f t="shared" si="370"/>
        <v>0.10692129629629638</v>
      </c>
      <c r="F2998" s="17">
        <f t="shared" si="371"/>
        <v>26.999999999952614</v>
      </c>
      <c r="G2998" s="17">
        <f t="shared" si="372"/>
        <v>27.359999999980968</v>
      </c>
      <c r="H2998" s="17">
        <f t="shared" si="373"/>
        <v>27.818181818169663</v>
      </c>
      <c r="I2998" s="17">
        <f t="shared" si="374"/>
        <v>27.85263157894741</v>
      </c>
      <c r="J2998" s="17">
        <f t="shared" si="375"/>
        <v>28.270588235284698</v>
      </c>
      <c r="K2998" s="20" t="str">
        <f>HYPERLINK("http://maps.google.nl/maps?q="&amp;SUBSTITUTE(Tabel2[[#This Row],[lat]],",",".")&amp;","&amp;SUBSTITUTE(Tabel2[[#This Row],[lon]],",","."))</f>
        <v>http://maps.google.nl/maps?q=50.913383,5.865566</v>
      </c>
    </row>
    <row r="2999" spans="1:11" x14ac:dyDescent="0.25">
      <c r="A2999" s="12">
        <f>TIMEVALUE(MID(Tabel2[[#This Row],[ns1:time2]],12,8))</f>
        <v>0.56888888888888889</v>
      </c>
      <c r="B2999" s="13">
        <f>ROUND(6370973.27862*((2*ASIN(SQRT((SIN((RADIANS(Strava!E2998)-RADIANS(Strava!E2999))/2)^2)+COS(RADIANS(Strava!E2998))*COS(RADIANS(Strava!E2999))*(SIN((RADIANS(Strava!F2998)-RADIANS(Strava!F2999))/2)^2))))),0)</f>
        <v>14</v>
      </c>
      <c r="C2999" s="14">
        <f t="shared" si="368"/>
        <v>46.374000000000336</v>
      </c>
      <c r="D2999" s="12">
        <f t="shared" si="369"/>
        <v>2.3148148148077752E-5</v>
      </c>
      <c r="E2999" s="12">
        <f t="shared" si="370"/>
        <v>0.10694444444444445</v>
      </c>
      <c r="F2999" s="15">
        <f t="shared" si="371"/>
        <v>25.200000000076638</v>
      </c>
      <c r="G2999" s="15">
        <f t="shared" si="372"/>
        <v>26.399999999998293</v>
      </c>
      <c r="H2999" s="15">
        <f t="shared" si="373"/>
        <v>26.742857142868626</v>
      </c>
      <c r="I2999" s="15">
        <f t="shared" si="374"/>
        <v>27.415384615388113</v>
      </c>
      <c r="J2999" s="15">
        <f t="shared" si="375"/>
        <v>28.080000000001075</v>
      </c>
      <c r="K2999" s="21" t="str">
        <f>HYPERLINK("http://maps.google.nl/maps?q="&amp;SUBSTITUTE(Tabel2[[#This Row],[lat]],",",".")&amp;","&amp;SUBSTITUTE(Tabel2[[#This Row],[lon]],",","."))</f>
        <v>http://maps.google.nl/maps?q=50.913413,5.865762</v>
      </c>
    </row>
    <row r="3000" spans="1:11" x14ac:dyDescent="0.25">
      <c r="A3000" s="8">
        <f>TIMEVALUE(MID(Tabel2[[#This Row],[ns1:time2]],12,8))</f>
        <v>0.56891203703703697</v>
      </c>
      <c r="B3000" s="13">
        <f>ROUND(6370973.27862*((2*ASIN(SQRT((SIN((RADIANS(Strava!E2999)-RADIANS(Strava!E3000))/2)^2)+COS(RADIANS(Strava!E2999))*COS(RADIANS(Strava!E3000))*(SIN((RADIANS(Strava!F2999)-RADIANS(Strava!F3000))/2)^2))))),0)</f>
        <v>13</v>
      </c>
      <c r="C3000" s="10">
        <f t="shared" si="368"/>
        <v>46.387000000000334</v>
      </c>
      <c r="D3000" s="8">
        <f t="shared" si="369"/>
        <v>2.3148148148077752E-5</v>
      </c>
      <c r="E3000" s="8">
        <f t="shared" si="370"/>
        <v>0.10696759259259253</v>
      </c>
      <c r="F3000" s="17">
        <f t="shared" si="371"/>
        <v>23.400000000071159</v>
      </c>
      <c r="G3000" s="17">
        <f t="shared" si="372"/>
        <v>24.300000000074821</v>
      </c>
      <c r="H3000" s="17">
        <f t="shared" si="373"/>
        <v>25.650000000017467</v>
      </c>
      <c r="I3000" s="17">
        <f t="shared" si="374"/>
        <v>26.00000000002558</v>
      </c>
      <c r="J3000" s="17">
        <f t="shared" si="375"/>
        <v>27.63529411765343</v>
      </c>
      <c r="K3000" s="20" t="str">
        <f>HYPERLINK("http://maps.google.nl/maps?q="&amp;SUBSTITUTE(Tabel2[[#This Row],[lat]],",",".")&amp;","&amp;SUBSTITUTE(Tabel2[[#This Row],[lon]],",","."))</f>
        <v>http://maps.google.nl/maps?q=50.91337,5.86593</v>
      </c>
    </row>
    <row r="3001" spans="1:11" x14ac:dyDescent="0.25">
      <c r="A3001" s="12">
        <f>TIMEVALUE(MID(Tabel2[[#This Row],[ns1:time2]],12,8))</f>
        <v>0.5689467592592593</v>
      </c>
      <c r="B3001" s="13">
        <f>ROUND(6370973.27862*((2*ASIN(SQRT((SIN((RADIANS(Strava!E3000)-RADIANS(Strava!E3001))/2)^2)+COS(RADIANS(Strava!E3000))*COS(RADIANS(Strava!E3001))*(SIN((RADIANS(Strava!F3000)-RADIANS(Strava!F3001))/2)^2))))),0)</f>
        <v>20</v>
      </c>
      <c r="C3001" s="14">
        <f t="shared" si="368"/>
        <v>46.407000000000338</v>
      </c>
      <c r="D3001" s="12">
        <f t="shared" si="369"/>
        <v>3.4722222222338672E-5</v>
      </c>
      <c r="E3001" s="12">
        <f t="shared" si="370"/>
        <v>0.10700231481481487</v>
      </c>
      <c r="F3001" s="15">
        <f t="shared" si="371"/>
        <v>23.99999999991951</v>
      </c>
      <c r="G3001" s="15">
        <f t="shared" si="372"/>
        <v>23.759999999981993</v>
      </c>
      <c r="H3001" s="15">
        <f t="shared" si="373"/>
        <v>24.171428571437968</v>
      </c>
      <c r="I3001" s="15">
        <f t="shared" si="374"/>
        <v>25.199999999990467</v>
      </c>
      <c r="J3001" s="15">
        <f t="shared" si="375"/>
        <v>27.105882352940263</v>
      </c>
      <c r="K3001" s="21" t="str">
        <f>HYPERLINK("http://maps.google.nl/maps?q="&amp;SUBSTITUTE(Tabel2[[#This Row],[lat]],",",".")&amp;","&amp;SUBSTITUTE(Tabel2[[#This Row],[lon]],",","."))</f>
        <v>http://maps.google.nl/maps?q=50.913213,5.866068</v>
      </c>
    </row>
    <row r="3002" spans="1:11" x14ac:dyDescent="0.25">
      <c r="A3002" s="8">
        <f>TIMEVALUE(MID(Tabel2[[#This Row],[ns1:time2]],12,8))</f>
        <v>0.5690277777777778</v>
      </c>
      <c r="B3002" s="13">
        <f>ROUND(6370973.27862*((2*ASIN(SQRT((SIN((RADIANS(Strava!E3001)-RADIANS(Strava!E3002))/2)^2)+COS(RADIANS(Strava!E3001))*COS(RADIANS(Strava!E3002))*(SIN((RADIANS(Strava!F3001)-RADIANS(Strava!F3002))/2)^2))))),0)</f>
        <v>50</v>
      </c>
      <c r="C3002" s="10">
        <f t="shared" si="368"/>
        <v>46.457000000000335</v>
      </c>
      <c r="D3002" s="8">
        <f t="shared" si="369"/>
        <v>8.1018518518494176E-5</v>
      </c>
      <c r="E3002" s="8">
        <f t="shared" si="370"/>
        <v>0.10708333333333336</v>
      </c>
      <c r="F3002" s="17">
        <f t="shared" si="371"/>
        <v>25.714285714293442</v>
      </c>
      <c r="G3002" s="17">
        <f t="shared" si="372"/>
        <v>25.199999999980047</v>
      </c>
      <c r="H3002" s="17">
        <f t="shared" si="373"/>
        <v>24.899999999995629</v>
      </c>
      <c r="I3002" s="17">
        <f t="shared" si="374"/>
        <v>24.942857142864973</v>
      </c>
      <c r="J3002" s="17">
        <f t="shared" si="375"/>
        <v>26.676923076925604</v>
      </c>
      <c r="K3002" s="20" t="str">
        <f>HYPERLINK("http://maps.google.nl/maps?q="&amp;SUBSTITUTE(Tabel2[[#This Row],[lat]],",",".")&amp;","&amp;SUBSTITUTE(Tabel2[[#This Row],[lon]],",","."))</f>
        <v>http://maps.google.nl/maps?q=50.912827,5.866428</v>
      </c>
    </row>
    <row r="3003" spans="1:11" x14ac:dyDescent="0.25">
      <c r="A3003" s="12">
        <f>TIMEVALUE(MID(Tabel2[[#This Row],[ns1:time2]],12,8))</f>
        <v>0.56908564814814822</v>
      </c>
      <c r="B3003" s="13">
        <f>ROUND(6370973.27862*((2*ASIN(SQRT((SIN((RADIANS(Strava!E3002)-RADIANS(Strava!E3003))/2)^2)+COS(RADIANS(Strava!E3002))*COS(RADIANS(Strava!E3003))*(SIN((RADIANS(Strava!F3002)-RADIANS(Strava!F3003))/2)^2))))),0)</f>
        <v>33</v>
      </c>
      <c r="C3003" s="14">
        <f t="shared" si="368"/>
        <v>46.490000000000336</v>
      </c>
      <c r="D3003" s="12">
        <f t="shared" si="369"/>
        <v>5.7870370370416424E-5</v>
      </c>
      <c r="E3003" s="12">
        <f t="shared" si="370"/>
        <v>0.10714120370370378</v>
      </c>
      <c r="F3003" s="15">
        <f t="shared" si="371"/>
        <v>23.759999999981094</v>
      </c>
      <c r="G3003" s="15">
        <f t="shared" si="372"/>
        <v>24.899999999995629</v>
      </c>
      <c r="H3003" s="15">
        <f t="shared" si="373"/>
        <v>24.719999999980697</v>
      </c>
      <c r="I3003" s="15">
        <f t="shared" si="374"/>
        <v>24.564705882344409</v>
      </c>
      <c r="J3003" s="15">
        <f t="shared" si="375"/>
        <v>26.25365853657917</v>
      </c>
      <c r="K3003" s="21" t="str">
        <f>HYPERLINK("http://maps.google.nl/maps?q="&amp;SUBSTITUTE(Tabel2[[#This Row],[lat]],",",".")&amp;","&amp;SUBSTITUTE(Tabel2[[#This Row],[lon]],",","."))</f>
        <v>http://maps.google.nl/maps?q=50.912567,5.866668</v>
      </c>
    </row>
    <row r="3004" spans="1:11" x14ac:dyDescent="0.25">
      <c r="A3004" s="8">
        <f>TIMEVALUE(MID(Tabel2[[#This Row],[ns1:time2]],12,8))</f>
        <v>0.56915509259259256</v>
      </c>
      <c r="B3004" s="13">
        <f>ROUND(6370973.27862*((2*ASIN(SQRT((SIN((RADIANS(Strava!E3003)-RADIANS(Strava!E3004))/2)^2)+COS(RADIANS(Strava!E3003))*COS(RADIANS(Strava!E3004))*(SIN((RADIANS(Strava!F3003)-RADIANS(Strava!F3004))/2)^2))))),0)</f>
        <v>40</v>
      </c>
      <c r="C3004" s="10">
        <f t="shared" si="368"/>
        <v>46.530000000000335</v>
      </c>
      <c r="D3004" s="8">
        <f t="shared" si="369"/>
        <v>6.9444444444344278E-5</v>
      </c>
      <c r="E3004" s="8">
        <f t="shared" si="370"/>
        <v>0.10721064814814812</v>
      </c>
      <c r="F3004" s="17">
        <f t="shared" si="371"/>
        <v>24.000000000034618</v>
      </c>
      <c r="G3004" s="17">
        <f t="shared" si="372"/>
        <v>23.890909090919376</v>
      </c>
      <c r="H3004" s="17">
        <f t="shared" si="373"/>
        <v>24.600000000008777</v>
      </c>
      <c r="I3004" s="17">
        <f t="shared" si="374"/>
        <v>24.514285714282</v>
      </c>
      <c r="J3004" s="17">
        <f t="shared" si="375"/>
        <v>25.93636363636902</v>
      </c>
      <c r="K3004" s="20" t="str">
        <f>HYPERLINK("http://maps.google.nl/maps?q="&amp;SUBSTITUTE(Tabel2[[#This Row],[lat]],",",".")&amp;","&amp;SUBSTITUTE(Tabel2[[#This Row],[lon]],",","."))</f>
        <v>http://maps.google.nl/maps?q=50.912256,5.866961</v>
      </c>
    </row>
    <row r="3005" spans="1:11" x14ac:dyDescent="0.25">
      <c r="A3005" s="12">
        <f>TIMEVALUE(MID(Tabel2[[#This Row],[ns1:time2]],12,8))</f>
        <v>0.56916666666666671</v>
      </c>
      <c r="B3005" s="13">
        <f>ROUND(6370973.27862*((2*ASIN(SQRT((SIN((RADIANS(Strava!E3004)-RADIANS(Strava!E3005))/2)^2)+COS(RADIANS(Strava!E3004))*COS(RADIANS(Strava!E3005))*(SIN((RADIANS(Strava!F3004)-RADIANS(Strava!F3005))/2)^2))))),0)</f>
        <v>7</v>
      </c>
      <c r="C3005" s="14">
        <f t="shared" si="368"/>
        <v>46.537000000000333</v>
      </c>
      <c r="D3005" s="12">
        <f t="shared" si="369"/>
        <v>1.1574074074149898E-5</v>
      </c>
      <c r="E3005" s="12">
        <f t="shared" si="370"/>
        <v>0.10722222222222227</v>
      </c>
      <c r="F3005" s="15">
        <f t="shared" si="371"/>
        <v>25.199999999834912</v>
      </c>
      <c r="G3005" s="15">
        <f t="shared" si="372"/>
        <v>24.171428571434312</v>
      </c>
      <c r="H3005" s="15">
        <f t="shared" si="373"/>
        <v>23.999999999995737</v>
      </c>
      <c r="I3005" s="15">
        <f t="shared" si="374"/>
        <v>24.631578947367853</v>
      </c>
      <c r="J3005" s="15">
        <f t="shared" si="375"/>
        <v>25.491891891890155</v>
      </c>
      <c r="K3005" s="21" t="str">
        <f>HYPERLINK("http://maps.google.nl/maps?q="&amp;SUBSTITUTE(Tabel2[[#This Row],[lat]],",",".")&amp;","&amp;SUBSTITUTE(Tabel2[[#This Row],[lon]],",","."))</f>
        <v>http://maps.google.nl/maps?q=50.912203,5.867009</v>
      </c>
    </row>
    <row r="3006" spans="1:11" x14ac:dyDescent="0.25">
      <c r="A3006" s="8">
        <f>TIMEVALUE(MID(Tabel2[[#This Row],[ns1:time2]],12,8))</f>
        <v>0.56917824074074075</v>
      </c>
      <c r="B3006" s="13">
        <f>ROUND(6370973.27862*((2*ASIN(SQRT((SIN((RADIANS(Strava!E3005)-RADIANS(Strava!E3006))/2)^2)+COS(RADIANS(Strava!E3005))*COS(RADIANS(Strava!E3006))*(SIN((RADIANS(Strava!F3005)-RADIANS(Strava!F3006))/2)^2))))),0)</f>
        <v>7</v>
      </c>
      <c r="C3006" s="10">
        <f t="shared" si="368"/>
        <v>46.544000000000331</v>
      </c>
      <c r="D3006" s="8">
        <f t="shared" si="369"/>
        <v>1.1574074074038876E-5</v>
      </c>
      <c r="E3006" s="8">
        <f t="shared" si="370"/>
        <v>0.10723379629629631</v>
      </c>
      <c r="F3006" s="17">
        <f t="shared" si="371"/>
        <v>25.200000000076638</v>
      </c>
      <c r="G3006" s="17">
        <f t="shared" si="372"/>
        <v>25.199999999948201</v>
      </c>
      <c r="H3006" s="17">
        <f t="shared" si="373"/>
        <v>24.300000000013348</v>
      </c>
      <c r="I3006" s="17">
        <f t="shared" si="374"/>
        <v>24.092307692308797</v>
      </c>
      <c r="J3006" s="17">
        <f t="shared" si="375"/>
        <v>24.975000000001234</v>
      </c>
      <c r="K3006" s="20" t="str">
        <f>HYPERLINK("http://maps.google.nl/maps?q="&amp;SUBSTITUTE(Tabel2[[#This Row],[lat]],",",".")&amp;","&amp;SUBSTITUTE(Tabel2[[#This Row],[lon]],",","."))</f>
        <v>http://maps.google.nl/maps?q=50.912148,5.867057</v>
      </c>
    </row>
    <row r="3007" spans="1:11" x14ac:dyDescent="0.25">
      <c r="A3007" s="12">
        <f>TIMEVALUE(MID(Tabel2[[#This Row],[ns1:time2]],12,8))</f>
        <v>0.56918981481481479</v>
      </c>
      <c r="B3007" s="13">
        <f>ROUND(6370973.27862*((2*ASIN(SQRT((SIN((RADIANS(Strava!E3006)-RADIANS(Strava!E3007))/2)^2)+COS(RADIANS(Strava!E3006))*COS(RADIANS(Strava!E3007))*(SIN((RADIANS(Strava!F3006)-RADIANS(Strava!F3007))/2)^2))))),0)</f>
        <v>7</v>
      </c>
      <c r="C3007" s="14">
        <f t="shared" si="368"/>
        <v>46.551000000000329</v>
      </c>
      <c r="D3007" s="12">
        <f t="shared" si="369"/>
        <v>1.1574074074038876E-5</v>
      </c>
      <c r="E3007" s="12">
        <f t="shared" si="370"/>
        <v>0.10724537037037035</v>
      </c>
      <c r="F3007" s="15">
        <f t="shared" si="371"/>
        <v>25.200000000076638</v>
      </c>
      <c r="G3007" s="15">
        <f t="shared" si="372"/>
        <v>25.200000000069064</v>
      </c>
      <c r="H3007" s="15">
        <f t="shared" si="373"/>
        <v>25.199999999988488</v>
      </c>
      <c r="I3007" s="15">
        <f t="shared" si="374"/>
        <v>24.400000000019325</v>
      </c>
      <c r="J3007" s="15">
        <f t="shared" si="375"/>
        <v>24.862500000000693</v>
      </c>
      <c r="K3007" s="21" t="str">
        <f>HYPERLINK("http://maps.google.nl/maps?q="&amp;SUBSTITUTE(Tabel2[[#This Row],[lat]],",",".")&amp;","&amp;SUBSTITUTE(Tabel2[[#This Row],[lon]],",","."))</f>
        <v>http://maps.google.nl/maps?q=50.91209,5.867111</v>
      </c>
    </row>
    <row r="3008" spans="1:11" x14ac:dyDescent="0.25">
      <c r="A3008" s="8">
        <f>TIMEVALUE(MID(Tabel2[[#This Row],[ns1:time2]],12,8))</f>
        <v>0.56920138888888883</v>
      </c>
      <c r="B3008" s="13">
        <f>ROUND(6370973.27862*((2*ASIN(SQRT((SIN((RADIANS(Strava!E3007)-RADIANS(Strava!E3008))/2)^2)+COS(RADIANS(Strava!E3007))*COS(RADIANS(Strava!E3008))*(SIN((RADIANS(Strava!F3007)-RADIANS(Strava!F3008))/2)^2))))),0)</f>
        <v>6</v>
      </c>
      <c r="C3008" s="10">
        <f t="shared" si="368"/>
        <v>46.557000000000329</v>
      </c>
      <c r="D3008" s="8">
        <f t="shared" si="369"/>
        <v>1.1574074074038876E-5</v>
      </c>
      <c r="E3008" s="8">
        <f t="shared" si="370"/>
        <v>0.10725694444444439</v>
      </c>
      <c r="F3008" s="17">
        <f t="shared" si="371"/>
        <v>21.600000000065688</v>
      </c>
      <c r="G3008" s="17">
        <f t="shared" si="372"/>
        <v>23.400000000067784</v>
      </c>
      <c r="H3008" s="17">
        <f t="shared" si="373"/>
        <v>24.000000000068212</v>
      </c>
      <c r="I3008" s="17">
        <f t="shared" si="374"/>
        <v>24.300000000010151</v>
      </c>
      <c r="J3008" s="17">
        <f t="shared" si="375"/>
        <v>24.45517241380222</v>
      </c>
      <c r="K3008" s="20" t="str">
        <f>HYPERLINK("http://maps.google.nl/maps?q="&amp;SUBSTITUTE(Tabel2[[#This Row],[lat]],",",".")&amp;","&amp;SUBSTITUTE(Tabel2[[#This Row],[lon]],",","."))</f>
        <v>http://maps.google.nl/maps?q=50.912041,5.867161</v>
      </c>
    </row>
    <row r="3009" spans="1:11" x14ac:dyDescent="0.25">
      <c r="A3009" s="12">
        <f>TIMEVALUE(MID(Tabel2[[#This Row],[ns1:time2]],12,8))</f>
        <v>0.56922453703703701</v>
      </c>
      <c r="B3009" s="13">
        <f>ROUND(6370973.27862*((2*ASIN(SQRT((SIN((RADIANS(Strava!E3008)-RADIANS(Strava!E3009))/2)^2)+COS(RADIANS(Strava!E3008))*COS(RADIANS(Strava!E3009))*(SIN((RADIANS(Strava!F3008)-RADIANS(Strava!F3009))/2)^2))))),0)</f>
        <v>13</v>
      </c>
      <c r="C3009" s="14">
        <f t="shared" si="368"/>
        <v>46.570000000000327</v>
      </c>
      <c r="D3009" s="12">
        <f t="shared" si="369"/>
        <v>2.3148148148188774E-5</v>
      </c>
      <c r="E3009" s="12">
        <f t="shared" si="370"/>
        <v>0.10728009259259258</v>
      </c>
      <c r="F3009" s="15">
        <f t="shared" si="371"/>
        <v>23.399999999958929</v>
      </c>
      <c r="G3009" s="15">
        <f t="shared" si="372"/>
        <v>22.799999999994458</v>
      </c>
      <c r="H3009" s="15">
        <f t="shared" si="373"/>
        <v>23.400000000011669</v>
      </c>
      <c r="I3009" s="15">
        <f t="shared" si="374"/>
        <v>23.760000000022458</v>
      </c>
      <c r="J3009" s="15">
        <f t="shared" si="375"/>
        <v>24.331034482759048</v>
      </c>
      <c r="K3009" s="21" t="str">
        <f>HYPERLINK("http://maps.google.nl/maps?q="&amp;SUBSTITUTE(Tabel2[[#This Row],[lat]],",",".")&amp;","&amp;SUBSTITUTE(Tabel2[[#This Row],[lon]],",","."))</f>
        <v>http://maps.google.nl/maps?q=50.91194,5.867255</v>
      </c>
    </row>
    <row r="3010" spans="1:11" x14ac:dyDescent="0.25">
      <c r="A3010" s="8">
        <f>TIMEVALUE(MID(Tabel2[[#This Row],[ns1:time2]],12,8))</f>
        <v>0.56923611111111116</v>
      </c>
      <c r="B3010" s="13">
        <f>ROUND(6370973.27862*((2*ASIN(SQRT((SIN((RADIANS(Strava!E3009)-RADIANS(Strava!E3010))/2)^2)+COS(RADIANS(Strava!E3009))*COS(RADIANS(Strava!E3010))*(SIN((RADIANS(Strava!F3009)-RADIANS(Strava!F3010))/2)^2))))),0)</f>
        <v>7</v>
      </c>
      <c r="C3010" s="10">
        <f t="shared" si="368"/>
        <v>46.577000000000325</v>
      </c>
      <c r="D3010" s="8">
        <f t="shared" si="369"/>
        <v>1.1574074074149898E-5</v>
      </c>
      <c r="E3010" s="8">
        <f t="shared" si="370"/>
        <v>0.10729166666666673</v>
      </c>
      <c r="F3010" s="17">
        <f t="shared" si="371"/>
        <v>25.199999999834912</v>
      </c>
      <c r="G3010" s="17">
        <f t="shared" si="372"/>
        <v>23.999999999914735</v>
      </c>
      <c r="H3010" s="17">
        <f t="shared" si="373"/>
        <v>23.399999999955554</v>
      </c>
      <c r="I3010" s="17">
        <f t="shared" si="374"/>
        <v>23.759999999976877</v>
      </c>
      <c r="J3010" s="17">
        <f t="shared" si="375"/>
        <v>24.428571428560826</v>
      </c>
      <c r="K3010" s="20" t="str">
        <f>HYPERLINK("http://maps.google.nl/maps?q="&amp;SUBSTITUTE(Tabel2[[#This Row],[lat]],",",".")&amp;","&amp;SUBSTITUTE(Tabel2[[#This Row],[lon]],",","."))</f>
        <v>http://maps.google.nl/maps?q=50.911885,5.867304</v>
      </c>
    </row>
    <row r="3011" spans="1:11" x14ac:dyDescent="0.25">
      <c r="A3011" s="12">
        <f>TIMEVALUE(MID(Tabel2[[#This Row],[ns1:time2]],12,8))</f>
        <v>0.5692476851851852</v>
      </c>
      <c r="B3011" s="13">
        <f>ROUND(6370973.27862*((2*ASIN(SQRT((SIN((RADIANS(Strava!E3010)-RADIANS(Strava!E3011))/2)^2)+COS(RADIANS(Strava!E3010))*COS(RADIANS(Strava!E3011))*(SIN((RADIANS(Strava!F3010)-RADIANS(Strava!F3011))/2)^2))))),0)</f>
        <v>7</v>
      </c>
      <c r="C3011" s="14">
        <f t="shared" si="368"/>
        <v>46.584000000000323</v>
      </c>
      <c r="D3011" s="12">
        <f t="shared" si="369"/>
        <v>1.1574074074038876E-5</v>
      </c>
      <c r="E3011" s="12">
        <f t="shared" si="370"/>
        <v>0.10730324074074077</v>
      </c>
      <c r="F3011" s="15">
        <f t="shared" si="371"/>
        <v>25.200000000076638</v>
      </c>
      <c r="G3011" s="15">
        <f t="shared" si="372"/>
        <v>25.199999999948201</v>
      </c>
      <c r="H3011" s="15">
        <f t="shared" si="373"/>
        <v>24.299999999951879</v>
      </c>
      <c r="I3011" s="15">
        <f t="shared" si="374"/>
        <v>23.759999999976877</v>
      </c>
      <c r="J3011" s="15">
        <f t="shared" si="375"/>
        <v>24.507692307692484</v>
      </c>
      <c r="K3011" s="21" t="str">
        <f>HYPERLINK("http://maps.google.nl/maps?q="&amp;SUBSTITUTE(Tabel2[[#This Row],[lat]],",",".")&amp;","&amp;SUBSTITUTE(Tabel2[[#This Row],[lon]],",","."))</f>
        <v>http://maps.google.nl/maps?q=50.91183,5.867353</v>
      </c>
    </row>
    <row r="3012" spans="1:11" x14ac:dyDescent="0.25">
      <c r="A3012" s="8">
        <f>TIMEVALUE(MID(Tabel2[[#This Row],[ns1:time2]],12,8))</f>
        <v>0.56925925925925924</v>
      </c>
      <c r="B3012" s="13">
        <f>ROUND(6370973.27862*((2*ASIN(SQRT((SIN((RADIANS(Strava!E3011)-RADIANS(Strava!E3012))/2)^2)+COS(RADIANS(Strava!E3011))*COS(RADIANS(Strava!E3012))*(SIN((RADIANS(Strava!F3011)-RADIANS(Strava!F3012))/2)^2))))),0)</f>
        <v>7</v>
      </c>
      <c r="C3012" s="10">
        <f t="shared" ref="C3012:C3075" si="376">C3011+B3012/1000</f>
        <v>46.591000000000321</v>
      </c>
      <c r="D3012" s="8">
        <f t="shared" ref="D3012:D3075" si="377">A3012-A3011</f>
        <v>1.1574074074038876E-5</v>
      </c>
      <c r="E3012" s="8">
        <f t="shared" ref="E3012:E3075" si="378">+E3011+D3012</f>
        <v>0.10731481481481481</v>
      </c>
      <c r="F3012" s="17">
        <f t="shared" ref="F3012:F3075" si="379">(B3012/1000)/(D3012*24)</f>
        <v>25.200000000076638</v>
      </c>
      <c r="G3012" s="17">
        <f t="shared" si="372"/>
        <v>25.200000000069064</v>
      </c>
      <c r="H3012" s="17">
        <f t="shared" si="373"/>
        <v>25.199999999988488</v>
      </c>
      <c r="I3012" s="17">
        <f t="shared" si="374"/>
        <v>24.479999999974623</v>
      </c>
      <c r="J3012" s="17">
        <f t="shared" si="375"/>
        <v>24.120000000001447</v>
      </c>
      <c r="K3012" s="20" t="str">
        <f>HYPERLINK("http://maps.google.nl/maps?q="&amp;SUBSTITUTE(Tabel2[[#This Row],[lat]],",",".")&amp;","&amp;SUBSTITUTE(Tabel2[[#This Row],[lon]],",","."))</f>
        <v>http://maps.google.nl/maps?q=50.911777,5.867403</v>
      </c>
    </row>
    <row r="3013" spans="1:11" x14ac:dyDescent="0.25">
      <c r="A3013" s="12">
        <f>TIMEVALUE(MID(Tabel2[[#This Row],[ns1:time2]],12,8))</f>
        <v>0.56927083333333328</v>
      </c>
      <c r="B3013" s="13">
        <f>ROUND(6370973.27862*((2*ASIN(SQRT((SIN((RADIANS(Strava!E3012)-RADIANS(Strava!E3013))/2)^2)+COS(RADIANS(Strava!E3012))*COS(RADIANS(Strava!E3013))*(SIN((RADIANS(Strava!F3012)-RADIANS(Strava!F3013))/2)^2))))),0)</f>
        <v>7</v>
      </c>
      <c r="C3013" s="14">
        <f t="shared" si="376"/>
        <v>46.598000000000319</v>
      </c>
      <c r="D3013" s="12">
        <f t="shared" si="377"/>
        <v>1.1574074074038876E-5</v>
      </c>
      <c r="E3013" s="12">
        <f t="shared" si="378"/>
        <v>0.10732638888888885</v>
      </c>
      <c r="F3013" s="15">
        <f t="shared" si="379"/>
        <v>25.200000000076638</v>
      </c>
      <c r="G3013" s="15">
        <f t="shared" ref="G3013:G3076" si="380">(C3013-C3011)/((E3013-E3011)*24)</f>
        <v>25.200000000069064</v>
      </c>
      <c r="H3013" s="15">
        <f t="shared" ref="H3013:H3076" si="381">(C3013-C3010)/((E3013-E3010)*24)</f>
        <v>25.200000000069064</v>
      </c>
      <c r="I3013" s="15">
        <f t="shared" si="374"/>
        <v>25.200000000008632</v>
      </c>
      <c r="J3013" s="15">
        <f t="shared" si="375"/>
        <v>24.30000000001175</v>
      </c>
      <c r="K3013" s="21" t="str">
        <f>HYPERLINK("http://maps.google.nl/maps?q="&amp;SUBSTITUTE(Tabel2[[#This Row],[lat]],",",".")&amp;","&amp;SUBSTITUTE(Tabel2[[#This Row],[lon]],",","."))</f>
        <v>http://maps.google.nl/maps?q=50.911726,5.867455</v>
      </c>
    </row>
    <row r="3014" spans="1:11" x14ac:dyDescent="0.25">
      <c r="A3014" s="8">
        <f>TIMEVALUE(MID(Tabel2[[#This Row],[ns1:time2]],12,8))</f>
        <v>0.56930555555555562</v>
      </c>
      <c r="B3014" s="13">
        <f>ROUND(6370973.27862*((2*ASIN(SQRT((SIN((RADIANS(Strava!E3013)-RADIANS(Strava!E3014))/2)^2)+COS(RADIANS(Strava!E3013))*COS(RADIANS(Strava!E3014))*(SIN((RADIANS(Strava!F3013)-RADIANS(Strava!F3014))/2)^2))))),0)</f>
        <v>18</v>
      </c>
      <c r="C3014" s="10">
        <f t="shared" si="376"/>
        <v>46.616000000000319</v>
      </c>
      <c r="D3014" s="8">
        <f t="shared" si="377"/>
        <v>3.4722222222338672E-5</v>
      </c>
      <c r="E3014" s="8">
        <f t="shared" si="378"/>
        <v>0.10736111111111118</v>
      </c>
      <c r="F3014" s="17">
        <f t="shared" si="379"/>
        <v>21.599999999927558</v>
      </c>
      <c r="G3014" s="17">
        <f t="shared" si="380"/>
        <v>22.499999999959233</v>
      </c>
      <c r="H3014" s="17">
        <f t="shared" si="381"/>
        <v>23.039999999979127</v>
      </c>
      <c r="I3014" s="17">
        <f t="shared" ref="I3014:I3077" si="382">(C3014-C3010)/((E3014-E3010)*24)</f>
        <v>23.399999999992964</v>
      </c>
      <c r="J3014" s="17">
        <f t="shared" si="375"/>
        <v>23.815384615364835</v>
      </c>
      <c r="K3014" s="20" t="str">
        <f>HYPERLINK("http://maps.google.nl/maps?q="&amp;SUBSTITUTE(Tabel2[[#This Row],[lat]],",",".")&amp;","&amp;SUBSTITUTE(Tabel2[[#This Row],[lon]],",","."))</f>
        <v>http://maps.google.nl/maps?q=50.911592,5.867588</v>
      </c>
    </row>
    <row r="3015" spans="1:11" x14ac:dyDescent="0.25">
      <c r="A3015" s="12">
        <f>TIMEVALUE(MID(Tabel2[[#This Row],[ns1:time2]],12,8))</f>
        <v>0.56931712962962966</v>
      </c>
      <c r="B3015" s="13">
        <f>ROUND(6370973.27862*((2*ASIN(SQRT((SIN((RADIANS(Strava!E3014)-RADIANS(Strava!E3015))/2)^2)+COS(RADIANS(Strava!E3014))*COS(RADIANS(Strava!E3015))*(SIN((RADIANS(Strava!F3014)-RADIANS(Strava!F3015))/2)^2))))),0)</f>
        <v>5</v>
      </c>
      <c r="C3015" s="14">
        <f t="shared" si="376"/>
        <v>46.621000000000322</v>
      </c>
      <c r="D3015" s="12">
        <f t="shared" si="377"/>
        <v>1.1574074074038876E-5</v>
      </c>
      <c r="E3015" s="12">
        <f t="shared" si="378"/>
        <v>0.10737268518518522</v>
      </c>
      <c r="F3015" s="15">
        <f t="shared" si="379"/>
        <v>18.00000000005474</v>
      </c>
      <c r="G3015" s="15">
        <f t="shared" si="380"/>
        <v>20.699999999966586</v>
      </c>
      <c r="H3015" s="15">
        <f t="shared" si="381"/>
        <v>21.599999999983631</v>
      </c>
      <c r="I3015" s="15">
        <f t="shared" si="382"/>
        <v>22.199999999995949</v>
      </c>
      <c r="J3015" s="15">
        <f t="shared" si="375"/>
        <v>23.261538461537494</v>
      </c>
      <c r="K3015" s="21" t="str">
        <f>HYPERLINK("http://maps.google.nl/maps?q="&amp;SUBSTITUTE(Tabel2[[#This Row],[lat]],",",".")&amp;","&amp;SUBSTITUTE(Tabel2[[#This Row],[lon]],",","."))</f>
        <v>http://maps.google.nl/maps?q=50.91155,5.867629</v>
      </c>
    </row>
    <row r="3016" spans="1:11" x14ac:dyDescent="0.25">
      <c r="A3016" s="8">
        <f>TIMEVALUE(MID(Tabel2[[#This Row],[ns1:time2]],12,8))</f>
        <v>0.5693287037037037</v>
      </c>
      <c r="B3016" s="13">
        <f>ROUND(6370973.27862*((2*ASIN(SQRT((SIN((RADIANS(Strava!E3015)-RADIANS(Strava!E3016))/2)^2)+COS(RADIANS(Strava!E3015))*COS(RADIANS(Strava!E3016))*(SIN((RADIANS(Strava!F3015)-RADIANS(Strava!F3016))/2)^2))))),0)</f>
        <v>6</v>
      </c>
      <c r="C3016" s="10">
        <f t="shared" si="376"/>
        <v>46.627000000000322</v>
      </c>
      <c r="D3016" s="8">
        <f t="shared" si="377"/>
        <v>1.1574074074038876E-5</v>
      </c>
      <c r="E3016" s="8">
        <f t="shared" si="378"/>
        <v>0.10738425925925926</v>
      </c>
      <c r="F3016" s="17">
        <f t="shared" si="379"/>
        <v>21.600000000065688</v>
      </c>
      <c r="G3016" s="17">
        <f t="shared" si="380"/>
        <v>19.800000000065229</v>
      </c>
      <c r="H3016" s="17">
        <f t="shared" si="381"/>
        <v>20.879999999985881</v>
      </c>
      <c r="I3016" s="17">
        <f t="shared" si="382"/>
        <v>21.599999999997443</v>
      </c>
      <c r="J3016" s="17">
        <f t="shared" si="375"/>
        <v>22.984615384615037</v>
      </c>
      <c r="K3016" s="20" t="str">
        <f>HYPERLINK("http://maps.google.nl/maps?q="&amp;SUBSTITUTE(Tabel2[[#This Row],[lat]],",",".")&amp;","&amp;SUBSTITUTE(Tabel2[[#This Row],[lon]],",","."))</f>
        <v>http://maps.google.nl/maps?q=50.911507,5.867673</v>
      </c>
    </row>
    <row r="3017" spans="1:11" x14ac:dyDescent="0.25">
      <c r="A3017" s="12">
        <f>TIMEVALUE(MID(Tabel2[[#This Row],[ns1:time2]],12,8))</f>
        <v>0.56934027777777774</v>
      </c>
      <c r="B3017" s="13">
        <f>ROUND(6370973.27862*((2*ASIN(SQRT((SIN((RADIANS(Strava!E3016)-RADIANS(Strava!E3017))/2)^2)+COS(RADIANS(Strava!E3016))*COS(RADIANS(Strava!E3017))*(SIN((RADIANS(Strava!F3016)-RADIANS(Strava!F3017))/2)^2))))),0)</f>
        <v>6</v>
      </c>
      <c r="C3017" s="14">
        <f t="shared" si="376"/>
        <v>46.633000000000322</v>
      </c>
      <c r="D3017" s="12">
        <f t="shared" si="377"/>
        <v>1.1574074074038876E-5</v>
      </c>
      <c r="E3017" s="12">
        <f t="shared" si="378"/>
        <v>0.1073958333333333</v>
      </c>
      <c r="F3017" s="15">
        <f t="shared" si="379"/>
        <v>21.600000000065688</v>
      </c>
      <c r="G3017" s="15">
        <f t="shared" si="380"/>
        <v>21.600000000066508</v>
      </c>
      <c r="H3017" s="15">
        <f t="shared" si="381"/>
        <v>20.400000000065653</v>
      </c>
      <c r="I3017" s="15">
        <f t="shared" si="382"/>
        <v>20.999999999998934</v>
      </c>
      <c r="J3017" s="15">
        <f t="shared" si="375"/>
        <v>22.707692307692579</v>
      </c>
      <c r="K3017" s="21" t="str">
        <f>HYPERLINK("http://maps.google.nl/maps?q="&amp;SUBSTITUTE(Tabel2[[#This Row],[lat]],",",".")&amp;","&amp;SUBSTITUTE(Tabel2[[#This Row],[lon]],",","."))</f>
        <v>http://maps.google.nl/maps?q=50.911463,5.867716</v>
      </c>
    </row>
    <row r="3018" spans="1:11" x14ac:dyDescent="0.25">
      <c r="A3018" s="8">
        <f>TIMEVALUE(MID(Tabel2[[#This Row],[ns1:time2]],12,8))</f>
        <v>0.56935185185185189</v>
      </c>
      <c r="B3018" s="13">
        <f>ROUND(6370973.27862*((2*ASIN(SQRT((SIN((RADIANS(Strava!E3017)-RADIANS(Strava!E3018))/2)^2)+COS(RADIANS(Strava!E3017))*COS(RADIANS(Strava!E3018))*(SIN((RADIANS(Strava!F3017)-RADIANS(Strava!F3018))/2)^2))))),0)</f>
        <v>5</v>
      </c>
      <c r="C3018" s="10">
        <f t="shared" si="376"/>
        <v>46.638000000000325</v>
      </c>
      <c r="D3018" s="8">
        <f t="shared" si="377"/>
        <v>1.1574074074149898E-5</v>
      </c>
      <c r="E3018" s="8">
        <f t="shared" si="378"/>
        <v>0.10740740740740745</v>
      </c>
      <c r="F3018" s="17">
        <f t="shared" si="379"/>
        <v>17.999999999882078</v>
      </c>
      <c r="G3018" s="17">
        <f t="shared" si="380"/>
        <v>19.799999999970264</v>
      </c>
      <c r="H3018" s="17">
        <f t="shared" si="381"/>
        <v>20.400000000000425</v>
      </c>
      <c r="I3018" s="17">
        <f t="shared" si="382"/>
        <v>19.800000000017747</v>
      </c>
      <c r="J3018" s="17">
        <f t="shared" si="375"/>
        <v>22.430769230753572</v>
      </c>
      <c r="K3018" s="20" t="str">
        <f>HYPERLINK("http://maps.google.nl/maps?q="&amp;SUBSTITUTE(Tabel2[[#This Row],[lat]],",",".")&amp;","&amp;SUBSTITUTE(Tabel2[[#This Row],[lon]],",","."))</f>
        <v>http://maps.google.nl/maps?q=50.911422,5.867755</v>
      </c>
    </row>
    <row r="3019" spans="1:11" x14ac:dyDescent="0.25">
      <c r="A3019" s="12">
        <f>TIMEVALUE(MID(Tabel2[[#This Row],[ns1:time2]],12,8))</f>
        <v>0.56936342592592593</v>
      </c>
      <c r="B3019" s="13">
        <f>ROUND(6370973.27862*((2*ASIN(SQRT((SIN((RADIANS(Strava!E3018)-RADIANS(Strava!E3019))/2)^2)+COS(RADIANS(Strava!E3018))*COS(RADIANS(Strava!E3019))*(SIN((RADIANS(Strava!F3018)-RADIANS(Strava!F3019))/2)^2))))),0)</f>
        <v>5</v>
      </c>
      <c r="C3019" s="14">
        <f t="shared" si="376"/>
        <v>46.643000000000328</v>
      </c>
      <c r="D3019" s="12">
        <f t="shared" si="377"/>
        <v>1.1574074074038876E-5</v>
      </c>
      <c r="E3019" s="12">
        <f t="shared" si="378"/>
        <v>0.10741898148148149</v>
      </c>
      <c r="F3019" s="15">
        <f t="shared" si="379"/>
        <v>18.00000000005474</v>
      </c>
      <c r="G3019" s="15">
        <f t="shared" si="380"/>
        <v>17.999999999977618</v>
      </c>
      <c r="H3019" s="15">
        <f t="shared" si="381"/>
        <v>19.20000000000341</v>
      </c>
      <c r="I3019" s="15">
        <f t="shared" si="382"/>
        <v>19.800000000017747</v>
      </c>
      <c r="J3019" s="15">
        <f t="shared" si="375"/>
        <v>21.899999999996695</v>
      </c>
      <c r="K3019" s="21" t="str">
        <f>HYPERLINK("http://maps.google.nl/maps?q="&amp;SUBSTITUTE(Tabel2[[#This Row],[lat]],",",".")&amp;","&amp;SUBSTITUTE(Tabel2[[#This Row],[lon]],",","."))</f>
        <v>http://maps.google.nl/maps?q=50.911382,5.867795</v>
      </c>
    </row>
    <row r="3020" spans="1:11" x14ac:dyDescent="0.25">
      <c r="A3020" s="8">
        <f>TIMEVALUE(MID(Tabel2[[#This Row],[ns1:time2]],12,8))</f>
        <v>0.56937499999999996</v>
      </c>
      <c r="B3020" s="13">
        <f>ROUND(6370973.27862*((2*ASIN(SQRT((SIN((RADIANS(Strava!E3019)-RADIANS(Strava!E3020))/2)^2)+COS(RADIANS(Strava!E3019))*COS(RADIANS(Strava!E3020))*(SIN((RADIANS(Strava!F3019)-RADIANS(Strava!F3020))/2)^2))))),0)</f>
        <v>5</v>
      </c>
      <c r="C3020" s="10">
        <f t="shared" si="376"/>
        <v>46.64800000000033</v>
      </c>
      <c r="D3020" s="8">
        <f t="shared" si="377"/>
        <v>1.1574074074038876E-5</v>
      </c>
      <c r="E3020" s="8">
        <f t="shared" si="378"/>
        <v>0.10743055555555553</v>
      </c>
      <c r="F3020" s="17">
        <f t="shared" si="379"/>
        <v>18.00000000005474</v>
      </c>
      <c r="G3020" s="17">
        <f t="shared" si="380"/>
        <v>18.000000000063949</v>
      </c>
      <c r="H3020" s="17">
        <f t="shared" si="381"/>
        <v>18.000000000006395</v>
      </c>
      <c r="I3020" s="17">
        <f t="shared" si="382"/>
        <v>18.900000000019265</v>
      </c>
      <c r="J3020" s="17">
        <f t="shared" ref="J3020:J3083" si="383">(C3020-C3010)/((E3020-E3010)*24)</f>
        <v>21.300000000015213</v>
      </c>
      <c r="K3020" s="20" t="str">
        <f>HYPERLINK("http://maps.google.nl/maps?q="&amp;SUBSTITUTE(Tabel2[[#This Row],[lat]],",",".")&amp;","&amp;SUBSTITUTE(Tabel2[[#This Row],[lon]],",","."))</f>
        <v>http://maps.google.nl/maps?q=50.911344,5.867837</v>
      </c>
    </row>
    <row r="3021" spans="1:11" x14ac:dyDescent="0.25">
      <c r="A3021" s="12">
        <f>TIMEVALUE(MID(Tabel2[[#This Row],[ns1:time2]],12,8))</f>
        <v>0.56938657407407411</v>
      </c>
      <c r="B3021" s="13">
        <f>ROUND(6370973.27862*((2*ASIN(SQRT((SIN((RADIANS(Strava!E3020)-RADIANS(Strava!E3021))/2)^2)+COS(RADIANS(Strava!E3020))*COS(RADIANS(Strava!E3021))*(SIN((RADIANS(Strava!F3020)-RADIANS(Strava!F3021))/2)^2))))),0)</f>
        <v>5</v>
      </c>
      <c r="C3021" s="14">
        <f t="shared" si="376"/>
        <v>46.653000000000333</v>
      </c>
      <c r="D3021" s="12">
        <f t="shared" si="377"/>
        <v>1.1574074074149898E-5</v>
      </c>
      <c r="E3021" s="12">
        <f t="shared" si="378"/>
        <v>0.10744212962962968</v>
      </c>
      <c r="F3021" s="15">
        <f t="shared" si="379"/>
        <v>17.999999999882078</v>
      </c>
      <c r="G3021" s="15">
        <f t="shared" si="380"/>
        <v>17.999999999977618</v>
      </c>
      <c r="H3021" s="15">
        <f t="shared" si="381"/>
        <v>18.000000000006395</v>
      </c>
      <c r="I3021" s="15">
        <f t="shared" si="382"/>
        <v>17.999999999977618</v>
      </c>
      <c r="J3021" s="15">
        <f t="shared" si="383"/>
        <v>20.69999999999968</v>
      </c>
      <c r="K3021" s="21" t="str">
        <f>HYPERLINK("http://maps.google.nl/maps?q="&amp;SUBSTITUTE(Tabel2[[#This Row],[lat]],",",".")&amp;","&amp;SUBSTITUTE(Tabel2[[#This Row],[lon]],",","."))</f>
        <v>http://maps.google.nl/maps?q=50.911302,5.867877</v>
      </c>
    </row>
    <row r="3022" spans="1:11" x14ac:dyDescent="0.25">
      <c r="A3022" s="8">
        <f>TIMEVALUE(MID(Tabel2[[#This Row],[ns1:time2]],12,8))</f>
        <v>0.56939814814814815</v>
      </c>
      <c r="B3022" s="13">
        <f>ROUND(6370973.27862*((2*ASIN(SQRT((SIN((RADIANS(Strava!E3021)-RADIANS(Strava!E3022))/2)^2)+COS(RADIANS(Strava!E3021))*COS(RADIANS(Strava!E3022))*(SIN((RADIANS(Strava!F3021)-RADIANS(Strava!F3022))/2)^2))))),0)</f>
        <v>6</v>
      </c>
      <c r="C3022" s="10">
        <f t="shared" si="376"/>
        <v>46.659000000000333</v>
      </c>
      <c r="D3022" s="8">
        <f t="shared" si="377"/>
        <v>1.1574074074038876E-5</v>
      </c>
      <c r="E3022" s="8">
        <f t="shared" si="378"/>
        <v>0.10745370370370372</v>
      </c>
      <c r="F3022" s="17">
        <f t="shared" si="379"/>
        <v>21.600000000065688</v>
      </c>
      <c r="G3022" s="17">
        <f t="shared" si="380"/>
        <v>19.799999999970264</v>
      </c>
      <c r="H3022" s="17">
        <f t="shared" si="381"/>
        <v>19.20000000000341</v>
      </c>
      <c r="I3022" s="17">
        <f t="shared" si="382"/>
        <v>18.900000000019265</v>
      </c>
      <c r="J3022" s="17">
        <f t="shared" si="383"/>
        <v>20.400000000000425</v>
      </c>
      <c r="K3022" s="20" t="str">
        <f>HYPERLINK("http://maps.google.nl/maps?q="&amp;SUBSTITUTE(Tabel2[[#This Row],[lat]],",",".")&amp;","&amp;SUBSTITUTE(Tabel2[[#This Row],[lon]],",","."))</f>
        <v>http://maps.google.nl/maps?q=50.911257,5.867914</v>
      </c>
    </row>
    <row r="3023" spans="1:11" x14ac:dyDescent="0.25">
      <c r="A3023" s="12">
        <f>TIMEVALUE(MID(Tabel2[[#This Row],[ns1:time2]],12,8))</f>
        <v>0.56940972222222219</v>
      </c>
      <c r="B3023" s="13">
        <f>ROUND(6370973.27862*((2*ASIN(SQRT((SIN((RADIANS(Strava!E3022)-RADIANS(Strava!E3023))/2)^2)+COS(RADIANS(Strava!E3022))*COS(RADIANS(Strava!E3023))*(SIN((RADIANS(Strava!F3022)-RADIANS(Strava!F3023))/2)^2))))),0)</f>
        <v>6</v>
      </c>
      <c r="C3023" s="14">
        <f t="shared" si="376"/>
        <v>46.665000000000333</v>
      </c>
      <c r="D3023" s="12">
        <f t="shared" si="377"/>
        <v>1.1574074074038876E-5</v>
      </c>
      <c r="E3023" s="12">
        <f t="shared" si="378"/>
        <v>0.10746527777777776</v>
      </c>
      <c r="F3023" s="15">
        <f t="shared" si="379"/>
        <v>21.600000000065688</v>
      </c>
      <c r="G3023" s="15">
        <f t="shared" si="380"/>
        <v>21.600000000066508</v>
      </c>
      <c r="H3023" s="15">
        <f t="shared" si="381"/>
        <v>20.400000000000425</v>
      </c>
      <c r="I3023" s="15">
        <f t="shared" si="382"/>
        <v>19.800000000017747</v>
      </c>
      <c r="J3023" s="15">
        <f t="shared" si="383"/>
        <v>20.100000000001174</v>
      </c>
      <c r="K3023" s="21" t="str">
        <f>HYPERLINK("http://maps.google.nl/maps?q="&amp;SUBSTITUTE(Tabel2[[#This Row],[lat]],",",".")&amp;","&amp;SUBSTITUTE(Tabel2[[#This Row],[lon]],",","."))</f>
        <v>http://maps.google.nl/maps?q=50.911211,5.867956</v>
      </c>
    </row>
    <row r="3024" spans="1:11" x14ac:dyDescent="0.25">
      <c r="A3024" s="8">
        <f>TIMEVALUE(MID(Tabel2[[#This Row],[ns1:time2]],12,8))</f>
        <v>0.56944444444444442</v>
      </c>
      <c r="B3024" s="13">
        <f>ROUND(6370973.27862*((2*ASIN(SQRT((SIN((RADIANS(Strava!E3023)-RADIANS(Strava!E3024))/2)^2)+COS(RADIANS(Strava!E3023))*COS(RADIANS(Strava!E3024))*(SIN((RADIANS(Strava!F3023)-RADIANS(Strava!F3024))/2)^2))))),0)</f>
        <v>17</v>
      </c>
      <c r="C3024" s="10">
        <f t="shared" si="376"/>
        <v>46.682000000000336</v>
      </c>
      <c r="D3024" s="8">
        <f t="shared" si="377"/>
        <v>3.472222222222765E-5</v>
      </c>
      <c r="E3024" s="8">
        <f t="shared" si="378"/>
        <v>0.10749999999999998</v>
      </c>
      <c r="F3024" s="17">
        <f t="shared" si="379"/>
        <v>20.399999999996812</v>
      </c>
      <c r="G3024" s="17">
        <f t="shared" si="380"/>
        <v>20.700000000016228</v>
      </c>
      <c r="H3024" s="17">
        <f t="shared" si="381"/>
        <v>20.880000000025937</v>
      </c>
      <c r="I3024" s="17">
        <f t="shared" si="382"/>
        <v>20.400000000000425</v>
      </c>
      <c r="J3024" s="17">
        <f t="shared" si="383"/>
        <v>19.800000000017747</v>
      </c>
      <c r="K3024" s="20" t="str">
        <f>HYPERLINK("http://maps.google.nl/maps?q="&amp;SUBSTITUTE(Tabel2[[#This Row],[lat]],",",".")&amp;","&amp;SUBSTITUTE(Tabel2[[#This Row],[lon]],",","."))</f>
        <v>http://maps.google.nl/maps?q=50.911086,5.868096</v>
      </c>
    </row>
    <row r="3025" spans="1:11" x14ac:dyDescent="0.25">
      <c r="A3025" s="12">
        <f>TIMEVALUE(MID(Tabel2[[#This Row],[ns1:time2]],12,8))</f>
        <v>0.56945601851851857</v>
      </c>
      <c r="B3025" s="13">
        <f>ROUND(6370973.27862*((2*ASIN(SQRT((SIN((RADIANS(Strava!E3024)-RADIANS(Strava!E3025))/2)^2)+COS(RADIANS(Strava!E3024))*COS(RADIANS(Strava!E3025))*(SIN((RADIANS(Strava!F3024)-RADIANS(Strava!F3025))/2)^2))))),0)</f>
        <v>5</v>
      </c>
      <c r="C3025" s="14">
        <f t="shared" si="376"/>
        <v>46.687000000000339</v>
      </c>
      <c r="D3025" s="12">
        <f t="shared" si="377"/>
        <v>1.1574074074149898E-5</v>
      </c>
      <c r="E3025" s="12">
        <f t="shared" si="378"/>
        <v>0.10751157407407413</v>
      </c>
      <c r="F3025" s="15">
        <f t="shared" si="379"/>
        <v>17.999999999882078</v>
      </c>
      <c r="G3025" s="15">
        <f t="shared" si="380"/>
        <v>19.799999999970264</v>
      </c>
      <c r="H3025" s="15">
        <f t="shared" si="381"/>
        <v>20.159999999988131</v>
      </c>
      <c r="I3025" s="15">
        <f t="shared" si="382"/>
        <v>20.400000000000425</v>
      </c>
      <c r="J3025" s="15">
        <f t="shared" si="383"/>
        <v>19.800000000001919</v>
      </c>
      <c r="K3025" s="21" t="str">
        <f>HYPERLINK("http://maps.google.nl/maps?q="&amp;SUBSTITUTE(Tabel2[[#This Row],[lat]],",",".")&amp;","&amp;SUBSTITUTE(Tabel2[[#This Row],[lon]],",","."))</f>
        <v>http://maps.google.nl/maps?q=50.911052,5.868146</v>
      </c>
    </row>
    <row r="3026" spans="1:11" x14ac:dyDescent="0.25">
      <c r="A3026" s="8">
        <f>TIMEVALUE(MID(Tabel2[[#This Row],[ns1:time2]],12,8))</f>
        <v>0.56946759259259261</v>
      </c>
      <c r="B3026" s="13">
        <f>ROUND(6370973.27862*((2*ASIN(SQRT((SIN((RADIANS(Strava!E3025)-RADIANS(Strava!E3026))/2)^2)+COS(RADIANS(Strava!E3025))*COS(RADIANS(Strava!E3026))*(SIN((RADIANS(Strava!F3025)-RADIANS(Strava!F3026))/2)^2))))),0)</f>
        <v>4</v>
      </c>
      <c r="C3026" s="10">
        <f t="shared" si="376"/>
        <v>46.691000000000336</v>
      </c>
      <c r="D3026" s="8">
        <f t="shared" si="377"/>
        <v>1.1574074074038876E-5</v>
      </c>
      <c r="E3026" s="8">
        <f t="shared" si="378"/>
        <v>0.10752314814814817</v>
      </c>
      <c r="F3026" s="17">
        <f t="shared" si="379"/>
        <v>14.400000000043793</v>
      </c>
      <c r="G3026" s="17">
        <f t="shared" si="380"/>
        <v>16.199999999972182</v>
      </c>
      <c r="H3026" s="17">
        <f t="shared" si="381"/>
        <v>18.719999999987518</v>
      </c>
      <c r="I3026" s="17">
        <f t="shared" si="382"/>
        <v>19.199999999999147</v>
      </c>
      <c r="J3026" s="17">
        <f t="shared" si="383"/>
        <v>19.200000000001278</v>
      </c>
      <c r="K3026" s="20" t="str">
        <f>HYPERLINK("http://maps.google.nl/maps?q="&amp;SUBSTITUTE(Tabel2[[#This Row],[lat]],",",".")&amp;","&amp;SUBSTITUTE(Tabel2[[#This Row],[lon]],",","."))</f>
        <v>http://maps.google.nl/maps?q=50.911024,5.868183</v>
      </c>
    </row>
    <row r="3027" spans="1:11" x14ac:dyDescent="0.25">
      <c r="A3027" s="12">
        <f>TIMEVALUE(MID(Tabel2[[#This Row],[ns1:time2]],12,8))</f>
        <v>0.56947916666666665</v>
      </c>
      <c r="B3027" s="13">
        <f>ROUND(6370973.27862*((2*ASIN(SQRT((SIN((RADIANS(Strava!E3026)-RADIANS(Strava!E3027))/2)^2)+COS(RADIANS(Strava!E3026))*COS(RADIANS(Strava!E3027))*(SIN((RADIANS(Strava!F3026)-RADIANS(Strava!F3027))/2)^2))))),0)</f>
        <v>5</v>
      </c>
      <c r="C3027" s="14">
        <f t="shared" si="376"/>
        <v>46.696000000000339</v>
      </c>
      <c r="D3027" s="12">
        <f t="shared" si="377"/>
        <v>1.1574074074038876E-5</v>
      </c>
      <c r="E3027" s="12">
        <f t="shared" si="378"/>
        <v>0.10753472222222221</v>
      </c>
      <c r="F3027" s="15">
        <f t="shared" si="379"/>
        <v>18.00000000005474</v>
      </c>
      <c r="G3027" s="15">
        <f t="shared" si="380"/>
        <v>16.200000000049879</v>
      </c>
      <c r="H3027" s="15">
        <f t="shared" si="381"/>
        <v>16.800000000000853</v>
      </c>
      <c r="I3027" s="15">
        <f t="shared" si="382"/>
        <v>18.600000000000641</v>
      </c>
      <c r="J3027" s="15">
        <f t="shared" si="383"/>
        <v>18.900000000002024</v>
      </c>
      <c r="K3027" s="21" t="str">
        <f>HYPERLINK("http://maps.google.nl/maps?q="&amp;SUBSTITUTE(Tabel2[[#This Row],[lat]],",",".")&amp;","&amp;SUBSTITUTE(Tabel2[[#This Row],[lon]],",","."))</f>
        <v>http://maps.google.nl/maps?q=50.910992,5.868224</v>
      </c>
    </row>
    <row r="3028" spans="1:11" x14ac:dyDescent="0.25">
      <c r="A3028" s="8">
        <f>TIMEVALUE(MID(Tabel2[[#This Row],[ns1:time2]],12,8))</f>
        <v>0.56949074074074069</v>
      </c>
      <c r="B3028" s="13">
        <f>ROUND(6370973.27862*((2*ASIN(SQRT((SIN((RADIANS(Strava!E3027)-RADIANS(Strava!E3028))/2)^2)+COS(RADIANS(Strava!E3027))*COS(RADIANS(Strava!E3028))*(SIN((RADIANS(Strava!F3027)-RADIANS(Strava!F3028))/2)^2))))),0)</f>
        <v>5</v>
      </c>
      <c r="C3028" s="10">
        <f t="shared" si="376"/>
        <v>46.701000000000342</v>
      </c>
      <c r="D3028" s="8">
        <f t="shared" si="377"/>
        <v>1.1574074074038876E-5</v>
      </c>
      <c r="E3028" s="8">
        <f t="shared" si="378"/>
        <v>0.10754629629629625</v>
      </c>
      <c r="F3028" s="17">
        <f t="shared" si="379"/>
        <v>18.00000000005474</v>
      </c>
      <c r="G3028" s="17">
        <f t="shared" si="380"/>
        <v>18.000000000063949</v>
      </c>
      <c r="H3028" s="17">
        <f t="shared" si="381"/>
        <v>16.80000000005457</v>
      </c>
      <c r="I3028" s="17">
        <f t="shared" si="382"/>
        <v>17.100000000015907</v>
      </c>
      <c r="J3028" s="17">
        <f t="shared" si="383"/>
        <v>18.900000000017133</v>
      </c>
      <c r="K3028" s="20" t="str">
        <f>HYPERLINK("http://maps.google.nl/maps?q="&amp;SUBSTITUTE(Tabel2[[#This Row],[lat]],",",".")&amp;","&amp;SUBSTITUTE(Tabel2[[#This Row],[lon]],",","."))</f>
        <v>http://maps.google.nl/maps?q=50.910964,5.868271</v>
      </c>
    </row>
    <row r="3029" spans="1:11" x14ac:dyDescent="0.25">
      <c r="A3029" s="12">
        <f>TIMEVALUE(MID(Tabel2[[#This Row],[ns1:time2]],12,8))</f>
        <v>0.56951388888888888</v>
      </c>
      <c r="B3029" s="13">
        <f>ROUND(6370973.27862*((2*ASIN(SQRT((SIN((RADIANS(Strava!E3028)-RADIANS(Strava!E3029))/2)^2)+COS(RADIANS(Strava!E3028))*COS(RADIANS(Strava!E3029))*(SIN((RADIANS(Strava!F3028)-RADIANS(Strava!F3029))/2)^2))))),0)</f>
        <v>9</v>
      </c>
      <c r="C3029" s="14">
        <f t="shared" si="376"/>
        <v>46.710000000000342</v>
      </c>
      <c r="D3029" s="12">
        <f t="shared" si="377"/>
        <v>2.3148148148188774E-5</v>
      </c>
      <c r="E3029" s="12">
        <f t="shared" si="378"/>
        <v>0.10756944444444444</v>
      </c>
      <c r="F3029" s="15">
        <f t="shared" si="379"/>
        <v>16.199999999971567</v>
      </c>
      <c r="G3029" s="15">
        <f t="shared" si="380"/>
        <v>16.800000000000853</v>
      </c>
      <c r="H3029" s="15">
        <f t="shared" si="381"/>
        <v>17.100000000015907</v>
      </c>
      <c r="I3029" s="15">
        <f t="shared" si="382"/>
        <v>16.560000000020924</v>
      </c>
      <c r="J3029" s="15">
        <f t="shared" si="383"/>
        <v>18.553846153851801</v>
      </c>
      <c r="K3029" s="21" t="str">
        <f>HYPERLINK("http://maps.google.nl/maps?q="&amp;SUBSTITUTE(Tabel2[[#This Row],[lat]],",",".")&amp;","&amp;SUBSTITUTE(Tabel2[[#This Row],[lon]],",","."))</f>
        <v>http://maps.google.nl/maps?q=50.910905,5.868359</v>
      </c>
    </row>
    <row r="3030" spans="1:11" x14ac:dyDescent="0.25">
      <c r="A3030" s="8">
        <f>TIMEVALUE(MID(Tabel2[[#This Row],[ns1:time2]],12,8))</f>
        <v>0.56952546296296302</v>
      </c>
      <c r="B3030" s="13">
        <f>ROUND(6370973.27862*((2*ASIN(SQRT((SIN((RADIANS(Strava!E3029)-RADIANS(Strava!E3030))/2)^2)+COS(RADIANS(Strava!E3029))*COS(RADIANS(Strava!E3030))*(SIN((RADIANS(Strava!F3029)-RADIANS(Strava!F3030))/2)^2))))),0)</f>
        <v>4</v>
      </c>
      <c r="C3030" s="10">
        <f t="shared" si="376"/>
        <v>46.71400000000034</v>
      </c>
      <c r="D3030" s="8">
        <f t="shared" si="377"/>
        <v>1.1574074074149898E-5</v>
      </c>
      <c r="E3030" s="8">
        <f t="shared" si="378"/>
        <v>0.10758101851851859</v>
      </c>
      <c r="F3030" s="17">
        <f t="shared" si="379"/>
        <v>14.399999999905663</v>
      </c>
      <c r="G3030" s="17">
        <f t="shared" si="380"/>
        <v>15.59999999994543</v>
      </c>
      <c r="H3030" s="17">
        <f t="shared" si="381"/>
        <v>16.199999999972182</v>
      </c>
      <c r="I3030" s="17">
        <f t="shared" si="382"/>
        <v>16.559999999989156</v>
      </c>
      <c r="J3030" s="17">
        <f t="shared" si="383"/>
        <v>18.276923076913889</v>
      </c>
      <c r="K3030" s="20" t="str">
        <f>HYPERLINK("http://maps.google.nl/maps?q="&amp;SUBSTITUTE(Tabel2[[#This Row],[lat]],",",".")&amp;","&amp;SUBSTITUTE(Tabel2[[#This Row],[lon]],",","."))</f>
        <v>http://maps.google.nl/maps?q=50.910875,5.8684</v>
      </c>
    </row>
    <row r="3031" spans="1:11" x14ac:dyDescent="0.25">
      <c r="A3031" s="12">
        <f>TIMEVALUE(MID(Tabel2[[#This Row],[ns1:time2]],12,8))</f>
        <v>0.56953703703703706</v>
      </c>
      <c r="B3031" s="13">
        <f>ROUND(6370973.27862*((2*ASIN(SQRT((SIN((RADIANS(Strava!E3030)-RADIANS(Strava!E3031))/2)^2)+COS(RADIANS(Strava!E3030))*COS(RADIANS(Strava!E3031))*(SIN((RADIANS(Strava!F3030)-RADIANS(Strava!F3031))/2)^2))))),0)</f>
        <v>5</v>
      </c>
      <c r="C3031" s="14">
        <f t="shared" si="376"/>
        <v>46.719000000000342</v>
      </c>
      <c r="D3031" s="12">
        <f t="shared" si="377"/>
        <v>1.1574074074038876E-5</v>
      </c>
      <c r="E3031" s="12">
        <f t="shared" si="378"/>
        <v>0.10759259259259263</v>
      </c>
      <c r="F3031" s="15">
        <f t="shared" si="379"/>
        <v>18.00000000005474</v>
      </c>
      <c r="G3031" s="15">
        <f t="shared" si="380"/>
        <v>16.199999999972182</v>
      </c>
      <c r="H3031" s="15">
        <f t="shared" si="381"/>
        <v>16.199999999972182</v>
      </c>
      <c r="I3031" s="15">
        <f t="shared" si="382"/>
        <v>16.559999999989156</v>
      </c>
      <c r="J3031" s="15">
        <f t="shared" si="383"/>
        <v>18.276923076927375</v>
      </c>
      <c r="K3031" s="21" t="str">
        <f>HYPERLINK("http://maps.google.nl/maps?q="&amp;SUBSTITUTE(Tabel2[[#This Row],[lat]],",",".")&amp;","&amp;SUBSTITUTE(Tabel2[[#This Row],[lon]],",","."))</f>
        <v>http://maps.google.nl/maps?q=50.910844,5.868442</v>
      </c>
    </row>
    <row r="3032" spans="1:11" x14ac:dyDescent="0.25">
      <c r="A3032" s="8">
        <f>TIMEVALUE(MID(Tabel2[[#This Row],[ns1:time2]],12,8))</f>
        <v>0.5695486111111111</v>
      </c>
      <c r="B3032" s="13">
        <f>ROUND(6370973.27862*((2*ASIN(SQRT((SIN((RADIANS(Strava!E3031)-RADIANS(Strava!E3032))/2)^2)+COS(RADIANS(Strava!E3031))*COS(RADIANS(Strava!E3032))*(SIN((RADIANS(Strava!F3031)-RADIANS(Strava!F3032))/2)^2))))),0)</f>
        <v>5</v>
      </c>
      <c r="C3032" s="10">
        <f t="shared" si="376"/>
        <v>46.724000000000345</v>
      </c>
      <c r="D3032" s="8">
        <f t="shared" si="377"/>
        <v>1.1574074074038876E-5</v>
      </c>
      <c r="E3032" s="8">
        <f t="shared" si="378"/>
        <v>0.10760416666666667</v>
      </c>
      <c r="F3032" s="17">
        <f t="shared" si="379"/>
        <v>18.00000000005474</v>
      </c>
      <c r="G3032" s="17">
        <f t="shared" si="380"/>
        <v>18.000000000063949</v>
      </c>
      <c r="H3032" s="17">
        <f t="shared" si="381"/>
        <v>16.800000000000853</v>
      </c>
      <c r="I3032" s="17">
        <f t="shared" si="382"/>
        <v>16.559999999989156</v>
      </c>
      <c r="J3032" s="17">
        <f t="shared" si="383"/>
        <v>18.000000000004921</v>
      </c>
      <c r="K3032" s="20" t="str">
        <f>HYPERLINK("http://maps.google.nl/maps?q="&amp;SUBSTITUTE(Tabel2[[#This Row],[lat]],",",".")&amp;","&amp;SUBSTITUTE(Tabel2[[#This Row],[lon]],",","."))</f>
        <v>http://maps.google.nl/maps?q=50.910814,5.86849</v>
      </c>
    </row>
    <row r="3033" spans="1:11" x14ac:dyDescent="0.25">
      <c r="A3033" s="12">
        <f>TIMEVALUE(MID(Tabel2[[#This Row],[ns1:time2]],12,8))</f>
        <v>0.56956018518518514</v>
      </c>
      <c r="B3033" s="13">
        <f>ROUND(6370973.27862*((2*ASIN(SQRT((SIN((RADIANS(Strava!E3032)-RADIANS(Strava!E3033))/2)^2)+COS(RADIANS(Strava!E3032))*COS(RADIANS(Strava!E3033))*(SIN((RADIANS(Strava!F3032)-RADIANS(Strava!F3033))/2)^2))))),0)</f>
        <v>5</v>
      </c>
      <c r="C3033" s="14">
        <f t="shared" si="376"/>
        <v>46.729000000000347</v>
      </c>
      <c r="D3033" s="12">
        <f t="shared" si="377"/>
        <v>1.1574074074038876E-5</v>
      </c>
      <c r="E3033" s="12">
        <f t="shared" si="378"/>
        <v>0.10761574074074071</v>
      </c>
      <c r="F3033" s="15">
        <f t="shared" si="379"/>
        <v>18.00000000005474</v>
      </c>
      <c r="G3033" s="15">
        <f t="shared" si="380"/>
        <v>18.000000000063949</v>
      </c>
      <c r="H3033" s="15">
        <f t="shared" si="381"/>
        <v>18.000000000063949</v>
      </c>
      <c r="I3033" s="15">
        <f t="shared" si="382"/>
        <v>17.100000000015907</v>
      </c>
      <c r="J3033" s="15">
        <f t="shared" si="383"/>
        <v>17.723076923082463</v>
      </c>
      <c r="K3033" s="21" t="str">
        <f>HYPERLINK("http://maps.google.nl/maps?q="&amp;SUBSTITUTE(Tabel2[[#This Row],[lat]],",",".")&amp;","&amp;SUBSTITUTE(Tabel2[[#This Row],[lon]],",","."))</f>
        <v>http://maps.google.nl/maps?q=50.910778,5.868539</v>
      </c>
    </row>
    <row r="3034" spans="1:11" x14ac:dyDescent="0.25">
      <c r="A3034" s="8">
        <f>TIMEVALUE(MID(Tabel2[[#This Row],[ns1:time2]],12,8))</f>
        <v>0.56959490740740748</v>
      </c>
      <c r="B3034" s="13">
        <f>ROUND(6370973.27862*((2*ASIN(SQRT((SIN((RADIANS(Strava!E3033)-RADIANS(Strava!E3034))/2)^2)+COS(RADIANS(Strava!E3033))*COS(RADIANS(Strava!E3034))*(SIN((RADIANS(Strava!F3033)-RADIANS(Strava!F3034))/2)^2))))),0)</f>
        <v>16</v>
      </c>
      <c r="C3034" s="10">
        <f t="shared" si="376"/>
        <v>46.745000000000346</v>
      </c>
      <c r="D3034" s="8">
        <f t="shared" si="377"/>
        <v>3.4722222222338672E-5</v>
      </c>
      <c r="E3034" s="8">
        <f t="shared" si="378"/>
        <v>0.10765046296296304</v>
      </c>
      <c r="F3034" s="17">
        <f t="shared" si="379"/>
        <v>19.19999999993561</v>
      </c>
      <c r="G3034" s="17">
        <f t="shared" si="380"/>
        <v>18.899999999967545</v>
      </c>
      <c r="H3034" s="17">
        <f t="shared" si="381"/>
        <v>18.719999999987518</v>
      </c>
      <c r="I3034" s="17">
        <f t="shared" si="382"/>
        <v>18.600000000000641</v>
      </c>
      <c r="J3034" s="17">
        <f t="shared" si="383"/>
        <v>17.446153846145165</v>
      </c>
      <c r="K3034" s="20" t="str">
        <f>HYPERLINK("http://maps.google.nl/maps?q="&amp;SUBSTITUTE(Tabel2[[#This Row],[lat]],",",".")&amp;","&amp;SUBSTITUTE(Tabel2[[#This Row],[lon]],",","."))</f>
        <v>http://maps.google.nl/maps?q=50.910673,5.868696</v>
      </c>
    </row>
    <row r="3035" spans="1:11" x14ac:dyDescent="0.25">
      <c r="A3035" s="12">
        <f>TIMEVALUE(MID(Tabel2[[#This Row],[ns1:time2]],12,8))</f>
        <v>0.56961805555555556</v>
      </c>
      <c r="B3035" s="13">
        <f>ROUND(6370973.27862*((2*ASIN(SQRT((SIN((RADIANS(Strava!E3034)-RADIANS(Strava!E3035))/2)^2)+COS(RADIANS(Strava!E3034))*COS(RADIANS(Strava!E3035))*(SIN((RADIANS(Strava!F3034)-RADIANS(Strava!F3035))/2)^2))))),0)</f>
        <v>12</v>
      </c>
      <c r="C3035" s="14">
        <f t="shared" si="376"/>
        <v>46.757000000000346</v>
      </c>
      <c r="D3035" s="12">
        <f t="shared" si="377"/>
        <v>2.3148148148077752E-5</v>
      </c>
      <c r="E3035" s="12">
        <f t="shared" si="378"/>
        <v>0.10767361111111112</v>
      </c>
      <c r="F3035" s="15">
        <f t="shared" si="379"/>
        <v>21.600000000065688</v>
      </c>
      <c r="G3035" s="15">
        <f t="shared" si="380"/>
        <v>20.159999999983015</v>
      </c>
      <c r="H3035" s="15">
        <f t="shared" si="381"/>
        <v>19.799999999997656</v>
      </c>
      <c r="I3035" s="15">
        <f t="shared" si="382"/>
        <v>19.542857142864975</v>
      </c>
      <c r="J3035" s="15">
        <f t="shared" si="383"/>
        <v>18.000000000007308</v>
      </c>
      <c r="K3035" s="21" t="str">
        <f>HYPERLINK("http://maps.google.nl/maps?q="&amp;SUBSTITUTE(Tabel2[[#This Row],[lat]],",",".")&amp;","&amp;SUBSTITUTE(Tabel2[[#This Row],[lon]],",","."))</f>
        <v>http://maps.google.nl/maps?q=50.910598,5.868814</v>
      </c>
    </row>
    <row r="3036" spans="1:11" x14ac:dyDescent="0.25">
      <c r="A3036" s="8">
        <f>TIMEVALUE(MID(Tabel2[[#This Row],[ns1:time2]],12,8))</f>
        <v>0.5696296296296296</v>
      </c>
      <c r="B3036" s="13">
        <f>ROUND(6370973.27862*((2*ASIN(SQRT((SIN((RADIANS(Strava!E3035)-RADIANS(Strava!E3036))/2)^2)+COS(RADIANS(Strava!E3035))*COS(RADIANS(Strava!E3036))*(SIN((RADIANS(Strava!F3035)-RADIANS(Strava!F3036))/2)^2))))),0)</f>
        <v>6</v>
      </c>
      <c r="C3036" s="10">
        <f t="shared" si="376"/>
        <v>46.763000000000346</v>
      </c>
      <c r="D3036" s="8">
        <f t="shared" si="377"/>
        <v>1.1574074074038876E-5</v>
      </c>
      <c r="E3036" s="8">
        <f t="shared" si="378"/>
        <v>0.10768518518518516</v>
      </c>
      <c r="F3036" s="17">
        <f t="shared" si="379"/>
        <v>21.600000000065688</v>
      </c>
      <c r="G3036" s="17">
        <f t="shared" si="380"/>
        <v>21.600000000066508</v>
      </c>
      <c r="H3036" s="17">
        <f t="shared" si="381"/>
        <v>20.399999999996162</v>
      </c>
      <c r="I3036" s="17">
        <f t="shared" si="382"/>
        <v>20.057142857149643</v>
      </c>
      <c r="J3036" s="17">
        <f t="shared" si="383"/>
        <v>18.514285714293806</v>
      </c>
      <c r="K3036" s="20" t="str">
        <f>HYPERLINK("http://maps.google.nl/maps?q="&amp;SUBSTITUTE(Tabel2[[#This Row],[lat]],",",".")&amp;","&amp;SUBSTITUTE(Tabel2[[#This Row],[lon]],",","."))</f>
        <v>http://maps.google.nl/maps?q=50.910558,5.868874</v>
      </c>
    </row>
    <row r="3037" spans="1:11" x14ac:dyDescent="0.25">
      <c r="A3037" s="12">
        <f>TIMEVALUE(MID(Tabel2[[#This Row],[ns1:time2]],12,8))</f>
        <v>0.56964120370370364</v>
      </c>
      <c r="B3037" s="13">
        <f>ROUND(6370973.27862*((2*ASIN(SQRT((SIN((RADIANS(Strava!E3036)-RADIANS(Strava!E3037))/2)^2)+COS(RADIANS(Strava!E3036))*COS(RADIANS(Strava!E3037))*(SIN((RADIANS(Strava!F3036)-RADIANS(Strava!F3037))/2)^2))))),0)</f>
        <v>6</v>
      </c>
      <c r="C3037" s="14">
        <f t="shared" si="376"/>
        <v>46.769000000000347</v>
      </c>
      <c r="D3037" s="12">
        <f t="shared" si="377"/>
        <v>1.1574074074038876E-5</v>
      </c>
      <c r="E3037" s="12">
        <f t="shared" si="378"/>
        <v>0.1076967592592592</v>
      </c>
      <c r="F3037" s="15">
        <f t="shared" si="379"/>
        <v>21.600000000065688</v>
      </c>
      <c r="G3037" s="15">
        <f t="shared" si="380"/>
        <v>21.600000000066508</v>
      </c>
      <c r="H3037" s="15">
        <f t="shared" si="381"/>
        <v>21.600000000066508</v>
      </c>
      <c r="I3037" s="15">
        <f t="shared" si="382"/>
        <v>20.571428571434314</v>
      </c>
      <c r="J3037" s="15">
        <f t="shared" si="383"/>
        <v>18.77142857143614</v>
      </c>
      <c r="K3037" s="21" t="str">
        <f>HYPERLINK("http://maps.google.nl/maps?q="&amp;SUBSTITUTE(Tabel2[[#This Row],[lat]],",",".")&amp;","&amp;SUBSTITUTE(Tabel2[[#This Row],[lon]],",","."))</f>
        <v>http://maps.google.nl/maps?q=50.910518,5.868931</v>
      </c>
    </row>
    <row r="3038" spans="1:11" x14ac:dyDescent="0.25">
      <c r="A3038" s="8">
        <f>TIMEVALUE(MID(Tabel2[[#This Row],[ns1:time2]],12,8))</f>
        <v>0.56965277777777779</v>
      </c>
      <c r="B3038" s="13">
        <f>ROUND(6370973.27862*((2*ASIN(SQRT((SIN((RADIANS(Strava!E3037)-RADIANS(Strava!E3038))/2)^2)+COS(RADIANS(Strava!E3037))*COS(RADIANS(Strava!E3038))*(SIN((RADIANS(Strava!F3037)-RADIANS(Strava!F3038))/2)^2))))),0)</f>
        <v>6</v>
      </c>
      <c r="C3038" s="10">
        <f t="shared" si="376"/>
        <v>46.775000000000347</v>
      </c>
      <c r="D3038" s="8">
        <f t="shared" si="377"/>
        <v>1.1574074074149898E-5</v>
      </c>
      <c r="E3038" s="8">
        <f t="shared" si="378"/>
        <v>0.10770833333333335</v>
      </c>
      <c r="F3038" s="17">
        <f t="shared" si="379"/>
        <v>21.599999999858493</v>
      </c>
      <c r="G3038" s="17">
        <f t="shared" si="380"/>
        <v>21.599999999962911</v>
      </c>
      <c r="H3038" s="17">
        <f t="shared" si="381"/>
        <v>21.599999999997443</v>
      </c>
      <c r="I3038" s="17">
        <f t="shared" si="382"/>
        <v>21.600000000025069</v>
      </c>
      <c r="J3038" s="17">
        <f t="shared" si="383"/>
        <v>19.028571428565439</v>
      </c>
      <c r="K3038" s="20" t="str">
        <f>HYPERLINK("http://maps.google.nl/maps?q="&amp;SUBSTITUTE(Tabel2[[#This Row],[lat]],",",".")&amp;","&amp;SUBSTITUTE(Tabel2[[#This Row],[lon]],",","."))</f>
        <v>http://maps.google.nl/maps?q=50.910478,5.868991</v>
      </c>
    </row>
    <row r="3039" spans="1:11" x14ac:dyDescent="0.25">
      <c r="A3039" s="12">
        <f>TIMEVALUE(MID(Tabel2[[#This Row],[ns1:time2]],12,8))</f>
        <v>0.56966435185185182</v>
      </c>
      <c r="B3039" s="13">
        <f>ROUND(6370973.27862*((2*ASIN(SQRT((SIN((RADIANS(Strava!E3038)-RADIANS(Strava!E3039))/2)^2)+COS(RADIANS(Strava!E3038))*COS(RADIANS(Strava!E3039))*(SIN((RADIANS(Strava!F3038)-RADIANS(Strava!F3039))/2)^2))))),0)</f>
        <v>6</v>
      </c>
      <c r="C3039" s="14">
        <f t="shared" si="376"/>
        <v>46.781000000000347</v>
      </c>
      <c r="D3039" s="12">
        <f t="shared" si="377"/>
        <v>1.1574074074038876E-5</v>
      </c>
      <c r="E3039" s="12">
        <f t="shared" si="378"/>
        <v>0.10771990740740739</v>
      </c>
      <c r="F3039" s="15">
        <f t="shared" si="379"/>
        <v>21.600000000065688</v>
      </c>
      <c r="G3039" s="15">
        <f t="shared" si="380"/>
        <v>21.599999999962911</v>
      </c>
      <c r="H3039" s="15">
        <f t="shared" si="381"/>
        <v>21.599999999997443</v>
      </c>
      <c r="I3039" s="15">
        <f t="shared" si="382"/>
        <v>21.60000000001471</v>
      </c>
      <c r="J3039" s="15">
        <f t="shared" si="383"/>
        <v>19.661538461541625</v>
      </c>
      <c r="K3039" s="21" t="str">
        <f>HYPERLINK("http://maps.google.nl/maps?q="&amp;SUBSTITUTE(Tabel2[[#This Row],[lat]],",",".")&amp;","&amp;SUBSTITUTE(Tabel2[[#This Row],[lon]],",","."))</f>
        <v>http://maps.google.nl/maps?q=50.91044,5.869052</v>
      </c>
    </row>
    <row r="3040" spans="1:11" x14ac:dyDescent="0.25">
      <c r="A3040" s="8">
        <f>TIMEVALUE(MID(Tabel2[[#This Row],[ns1:time2]],12,8))</f>
        <v>0.56972222222222224</v>
      </c>
      <c r="B3040" s="13">
        <f>ROUND(6370973.27862*((2*ASIN(SQRT((SIN((RADIANS(Strava!E3039)-RADIANS(Strava!E3040))/2)^2)+COS(RADIANS(Strava!E3039))*COS(RADIANS(Strava!E3040))*(SIN((RADIANS(Strava!F3039)-RADIANS(Strava!F3040))/2)^2))))),0)</f>
        <v>29</v>
      </c>
      <c r="C3040" s="10">
        <f t="shared" si="376"/>
        <v>46.81000000000035</v>
      </c>
      <c r="D3040" s="8">
        <f t="shared" si="377"/>
        <v>5.7870370370416424E-5</v>
      </c>
      <c r="E3040" s="8">
        <f t="shared" si="378"/>
        <v>0.10777777777777781</v>
      </c>
      <c r="F3040" s="17">
        <f t="shared" si="379"/>
        <v>20.879999999983383</v>
      </c>
      <c r="G3040" s="17">
        <f t="shared" si="380"/>
        <v>20.999999999998934</v>
      </c>
      <c r="H3040" s="17">
        <f t="shared" si="381"/>
        <v>21.085714285693744</v>
      </c>
      <c r="I3040" s="17">
        <f t="shared" si="382"/>
        <v>21.149999999990108</v>
      </c>
      <c r="J3040" s="17">
        <f t="shared" si="383"/>
        <v>20.329411764712628</v>
      </c>
      <c r="K3040" s="20" t="str">
        <f>HYPERLINK("http://maps.google.nl/maps?q="&amp;SUBSTITUTE(Tabel2[[#This Row],[lat]],",",".")&amp;","&amp;SUBSTITUTE(Tabel2[[#This Row],[lon]],",","."))</f>
        <v>http://maps.google.nl/maps?q=50.910239,5.869323</v>
      </c>
    </row>
    <row r="3041" spans="1:11" x14ac:dyDescent="0.25">
      <c r="A3041" s="12">
        <f>TIMEVALUE(MID(Tabel2[[#This Row],[ns1:time2]],12,8))</f>
        <v>0.56973379629629628</v>
      </c>
      <c r="B3041" s="13">
        <f>ROUND(6370973.27862*((2*ASIN(SQRT((SIN((RADIANS(Strava!E3040)-RADIANS(Strava!E3041))/2)^2)+COS(RADIANS(Strava!E3040))*COS(RADIANS(Strava!E3041))*(SIN((RADIANS(Strava!F3040)-RADIANS(Strava!F3041))/2)^2))))),0)</f>
        <v>5</v>
      </c>
      <c r="C3041" s="14">
        <f t="shared" si="376"/>
        <v>46.815000000000353</v>
      </c>
      <c r="D3041" s="12">
        <f t="shared" si="377"/>
        <v>1.1574074074038876E-5</v>
      </c>
      <c r="E3041" s="12">
        <f t="shared" si="378"/>
        <v>0.10778935185185184</v>
      </c>
      <c r="F3041" s="15">
        <f t="shared" si="379"/>
        <v>18.00000000005474</v>
      </c>
      <c r="G3041" s="15">
        <f t="shared" si="380"/>
        <v>20.400000000000425</v>
      </c>
      <c r="H3041" s="15">
        <f t="shared" si="381"/>
        <v>20.571428571437966</v>
      </c>
      <c r="I3041" s="15">
        <f t="shared" si="382"/>
        <v>20.699999999991405</v>
      </c>
      <c r="J3041" s="15">
        <f t="shared" si="383"/>
        <v>20.329411764712628</v>
      </c>
      <c r="K3041" s="21" t="str">
        <f>HYPERLINK("http://maps.google.nl/maps?q="&amp;SUBSTITUTE(Tabel2[[#This Row],[lat]],",",".")&amp;","&amp;SUBSTITUTE(Tabel2[[#This Row],[lon]],",","."))</f>
        <v>http://maps.google.nl/maps?q=50.910197,5.869361</v>
      </c>
    </row>
    <row r="3042" spans="1:11" x14ac:dyDescent="0.25">
      <c r="A3042" s="8">
        <f>TIMEVALUE(MID(Tabel2[[#This Row],[ns1:time2]],12,8))</f>
        <v>0.56975694444444447</v>
      </c>
      <c r="B3042" s="13">
        <f>ROUND(6370973.27862*((2*ASIN(SQRT((SIN((RADIANS(Strava!E3041)-RADIANS(Strava!E3042))/2)^2)+COS(RADIANS(Strava!E3041))*COS(RADIANS(Strava!E3042))*(SIN((RADIANS(Strava!F3041)-RADIANS(Strava!F3042))/2)^2))))),0)</f>
        <v>10</v>
      </c>
      <c r="C3042" s="10">
        <f t="shared" si="376"/>
        <v>46.825000000000351</v>
      </c>
      <c r="D3042" s="8">
        <f t="shared" si="377"/>
        <v>2.3148148148188774E-5</v>
      </c>
      <c r="E3042" s="8">
        <f t="shared" si="378"/>
        <v>0.10781250000000003</v>
      </c>
      <c r="F3042" s="17">
        <f t="shared" si="379"/>
        <v>17.999999999968409</v>
      </c>
      <c r="G3042" s="17">
        <f t="shared" si="380"/>
        <v>17.999999999997868</v>
      </c>
      <c r="H3042" s="17">
        <f t="shared" si="381"/>
        <v>19.799999999990806</v>
      </c>
      <c r="I3042" s="17">
        <f t="shared" si="382"/>
        <v>19.999999999998579</v>
      </c>
      <c r="J3042" s="17">
        <f t="shared" si="383"/>
        <v>20.199999999998081</v>
      </c>
      <c r="K3042" s="20" t="str">
        <f>HYPERLINK("http://maps.google.nl/maps?q="&amp;SUBSTITUTE(Tabel2[[#This Row],[lat]],",",".")&amp;","&amp;SUBSTITUTE(Tabel2[[#This Row],[lon]],",","."))</f>
        <v>http://maps.google.nl/maps?q=50.910113,5.869419</v>
      </c>
    </row>
    <row r="3043" spans="1:11" x14ac:dyDescent="0.25">
      <c r="A3043" s="12">
        <f>TIMEVALUE(MID(Tabel2[[#This Row],[ns1:time2]],12,8))</f>
        <v>0.56976851851851851</v>
      </c>
      <c r="B3043" s="13">
        <f>ROUND(6370973.27862*((2*ASIN(SQRT((SIN((RADIANS(Strava!E3042)-RADIANS(Strava!E3043))/2)^2)+COS(RADIANS(Strava!E3042))*COS(RADIANS(Strava!E3043))*(SIN((RADIANS(Strava!F3042)-RADIANS(Strava!F3043))/2)^2))))),0)</f>
        <v>5</v>
      </c>
      <c r="C3043" s="14">
        <f t="shared" si="376"/>
        <v>46.830000000000354</v>
      </c>
      <c r="D3043" s="12">
        <f t="shared" si="377"/>
        <v>1.1574074074038876E-5</v>
      </c>
      <c r="E3043" s="12">
        <f t="shared" si="378"/>
        <v>0.10782407407407407</v>
      </c>
      <c r="F3043" s="15">
        <f t="shared" si="379"/>
        <v>18.00000000005474</v>
      </c>
      <c r="G3043" s="15">
        <f t="shared" si="380"/>
        <v>17.999999999997868</v>
      </c>
      <c r="H3043" s="15">
        <f t="shared" si="381"/>
        <v>18.000000000014388</v>
      </c>
      <c r="I3043" s="15">
        <f t="shared" si="382"/>
        <v>19.599999999999575</v>
      </c>
      <c r="J3043" s="15">
        <f t="shared" si="383"/>
        <v>20.199999999998081</v>
      </c>
      <c r="K3043" s="21" t="str">
        <f>HYPERLINK("http://maps.google.nl/maps?q="&amp;SUBSTITUTE(Tabel2[[#This Row],[lat]],",",".")&amp;","&amp;SUBSTITUTE(Tabel2[[#This Row],[lon]],",","."))</f>
        <v>http://maps.google.nl/maps?q=50.910073,5.869445</v>
      </c>
    </row>
    <row r="3044" spans="1:11" x14ac:dyDescent="0.25">
      <c r="A3044" s="8">
        <f>TIMEVALUE(MID(Tabel2[[#This Row],[ns1:time2]],12,8))</f>
        <v>0.56978009259259255</v>
      </c>
      <c r="B3044" s="13">
        <f>ROUND(6370973.27862*((2*ASIN(SQRT((SIN((RADIANS(Strava!E3043)-RADIANS(Strava!E3044))/2)^2)+COS(RADIANS(Strava!E3043))*COS(RADIANS(Strava!E3044))*(SIN((RADIANS(Strava!F3043)-RADIANS(Strava!F3044))/2)^2))))),0)</f>
        <v>4</v>
      </c>
      <c r="C3044" s="10">
        <f t="shared" si="376"/>
        <v>46.834000000000351</v>
      </c>
      <c r="D3044" s="8">
        <f t="shared" si="377"/>
        <v>1.1574074074038876E-5</v>
      </c>
      <c r="E3044" s="8">
        <f t="shared" si="378"/>
        <v>0.10783564814814811</v>
      </c>
      <c r="F3044" s="17">
        <f t="shared" si="379"/>
        <v>14.400000000043793</v>
      </c>
      <c r="G3044" s="17">
        <f t="shared" si="380"/>
        <v>16.200000000049879</v>
      </c>
      <c r="H3044" s="17">
        <f t="shared" si="381"/>
        <v>17.100000000009512</v>
      </c>
      <c r="I3044" s="17">
        <f t="shared" si="382"/>
        <v>17.280000000020053</v>
      </c>
      <c r="J3044" s="17">
        <f t="shared" si="383"/>
        <v>20.02500000001417</v>
      </c>
      <c r="K3044" s="20" t="str">
        <f>HYPERLINK("http://maps.google.nl/maps?q="&amp;SUBSTITUTE(Tabel2[[#This Row],[lat]],",",".")&amp;","&amp;SUBSTITUTE(Tabel2[[#This Row],[lon]],",","."))</f>
        <v>http://maps.google.nl/maps?q=50.910041,5.869465</v>
      </c>
    </row>
    <row r="3045" spans="1:11" x14ac:dyDescent="0.25">
      <c r="A3045" s="12">
        <f>TIMEVALUE(MID(Tabel2[[#This Row],[ns1:time2]],12,8))</f>
        <v>0.5697916666666667</v>
      </c>
      <c r="B3045" s="13">
        <f>ROUND(6370973.27862*((2*ASIN(SQRT((SIN((RADIANS(Strava!E3044)-RADIANS(Strava!E3045))/2)^2)+COS(RADIANS(Strava!E3044))*COS(RADIANS(Strava!E3045))*(SIN((RADIANS(Strava!F3044)-RADIANS(Strava!F3045))/2)^2))))),0)</f>
        <v>3</v>
      </c>
      <c r="C3045" s="14">
        <f t="shared" si="376"/>
        <v>46.837000000000351</v>
      </c>
      <c r="D3045" s="12">
        <f t="shared" si="377"/>
        <v>1.1574074074149898E-5</v>
      </c>
      <c r="E3045" s="12">
        <f t="shared" si="378"/>
        <v>0.10784722222222226</v>
      </c>
      <c r="F3045" s="15">
        <f t="shared" si="379"/>
        <v>10.799999999929247</v>
      </c>
      <c r="G3045" s="15">
        <f t="shared" si="380"/>
        <v>12.5999999999741</v>
      </c>
      <c r="H3045" s="15">
        <f t="shared" si="381"/>
        <v>14.399999999998295</v>
      </c>
      <c r="I3045" s="15">
        <f t="shared" si="382"/>
        <v>15.83999999998629</v>
      </c>
      <c r="J3045" s="15">
        <f t="shared" si="383"/>
        <v>19.199999999998294</v>
      </c>
      <c r="K3045" s="21" t="str">
        <f>HYPERLINK("http://maps.google.nl/maps?q="&amp;SUBSTITUTE(Tabel2[[#This Row],[lat]],",",".")&amp;","&amp;SUBSTITUTE(Tabel2[[#This Row],[lon]],",","."))</f>
        <v>http://maps.google.nl/maps?q=50.910016,5.869482</v>
      </c>
    </row>
    <row r="3046" spans="1:11" x14ac:dyDescent="0.25">
      <c r="A3046" s="8">
        <f>TIMEVALUE(MID(Tabel2[[#This Row],[ns1:time2]],12,8))</f>
        <v>0.569849537037037</v>
      </c>
      <c r="B3046" s="13">
        <f>ROUND(6370973.27862*((2*ASIN(SQRT((SIN((RADIANS(Strava!E3045)-RADIANS(Strava!E3046))/2)^2)+COS(RADIANS(Strava!E3045))*COS(RADIANS(Strava!E3046))*(SIN((RADIANS(Strava!F3045)-RADIANS(Strava!F3046))/2)^2))))),0)</f>
        <v>17</v>
      </c>
      <c r="C3046" s="10">
        <f t="shared" si="376"/>
        <v>46.854000000000354</v>
      </c>
      <c r="D3046" s="8">
        <f t="shared" si="377"/>
        <v>5.7870370370305402E-5</v>
      </c>
      <c r="E3046" s="8">
        <f t="shared" si="378"/>
        <v>0.10790509259259257</v>
      </c>
      <c r="F3046" s="17">
        <f t="shared" si="379"/>
        <v>12.240000000013742</v>
      </c>
      <c r="G3046" s="17">
        <f t="shared" si="380"/>
        <v>12</v>
      </c>
      <c r="H3046" s="17">
        <f t="shared" si="381"/>
        <v>12.34285714286132</v>
      </c>
      <c r="I3046" s="17">
        <f t="shared" si="382"/>
        <v>13.050000000009952</v>
      </c>
      <c r="J3046" s="17">
        <f t="shared" si="383"/>
        <v>17.242105263159651</v>
      </c>
      <c r="K3046" s="20" t="str">
        <f>HYPERLINK("http://maps.google.nl/maps?q="&amp;SUBSTITUTE(Tabel2[[#This Row],[lat]],",",".")&amp;","&amp;SUBSTITUTE(Tabel2[[#This Row],[lon]],",","."))</f>
        <v>http://maps.google.nl/maps?q=50.909872,5.869582</v>
      </c>
    </row>
    <row r="3047" spans="1:11" x14ac:dyDescent="0.25">
      <c r="A3047" s="12">
        <f>TIMEVALUE(MID(Tabel2[[#This Row],[ns1:time2]],12,8))</f>
        <v>0.56989583333333338</v>
      </c>
      <c r="B3047" s="13">
        <f>ROUND(6370973.27862*((2*ASIN(SQRT((SIN((RADIANS(Strava!E3046)-RADIANS(Strava!E3047))/2)^2)+COS(RADIANS(Strava!E3046))*COS(RADIANS(Strava!E3047))*(SIN((RADIANS(Strava!F3046)-RADIANS(Strava!F3047))/2)^2))))),0)</f>
        <v>14</v>
      </c>
      <c r="C3047" s="14">
        <f t="shared" si="376"/>
        <v>46.868000000000357</v>
      </c>
      <c r="D3047" s="12">
        <f t="shared" si="377"/>
        <v>4.6296296296377548E-5</v>
      </c>
      <c r="E3047" s="12">
        <f t="shared" si="378"/>
        <v>0.10795138888888894</v>
      </c>
      <c r="F3047" s="15">
        <f t="shared" si="379"/>
        <v>12.599999999977888</v>
      </c>
      <c r="G3047" s="15">
        <f t="shared" si="380"/>
        <v>12.400000000000427</v>
      </c>
      <c r="H3047" s="15">
        <f t="shared" si="381"/>
        <v>12.239999999992428</v>
      </c>
      <c r="I3047" s="15">
        <f t="shared" si="382"/>
        <v>12.436363636359324</v>
      </c>
      <c r="J3047" s="15">
        <f t="shared" si="383"/>
        <v>16.199999999994535</v>
      </c>
      <c r="K3047" s="21" t="str">
        <f>HYPERLINK("http://maps.google.nl/maps?q="&amp;SUBSTITUTE(Tabel2[[#This Row],[lat]],",",".")&amp;","&amp;SUBSTITUTE(Tabel2[[#This Row],[lon]],",","."))</f>
        <v>http://maps.google.nl/maps?q=50.909784,5.869726</v>
      </c>
    </row>
    <row r="3048" spans="1:11" x14ac:dyDescent="0.25">
      <c r="A3048" s="8">
        <f>TIMEVALUE(MID(Tabel2[[#This Row],[ns1:time2]],12,8))</f>
        <v>0.56995370370370368</v>
      </c>
      <c r="B3048" s="13">
        <f>ROUND(6370973.27862*((2*ASIN(SQRT((SIN((RADIANS(Strava!E3047)-RADIANS(Strava!E3048))/2)^2)+COS(RADIANS(Strava!E3047))*COS(RADIANS(Strava!E3048))*(SIN((RADIANS(Strava!F3047)-RADIANS(Strava!F3048))/2)^2))))),0)</f>
        <v>20</v>
      </c>
      <c r="C3048" s="10">
        <f t="shared" si="376"/>
        <v>46.888000000000361</v>
      </c>
      <c r="D3048" s="8">
        <f t="shared" si="377"/>
        <v>5.7870370370305402E-5</v>
      </c>
      <c r="E3048" s="8">
        <f t="shared" si="378"/>
        <v>0.10800925925925925</v>
      </c>
      <c r="F3048" s="17">
        <f t="shared" si="379"/>
        <v>14.400000000016167</v>
      </c>
      <c r="G3048" s="17">
        <f t="shared" si="380"/>
        <v>13.600000000000284</v>
      </c>
      <c r="H3048" s="17">
        <f t="shared" si="381"/>
        <v>13.114285714291979</v>
      </c>
      <c r="I3048" s="17">
        <f t="shared" si="382"/>
        <v>12.960000000000171</v>
      </c>
      <c r="J3048" s="17">
        <f t="shared" si="383"/>
        <v>15.646153846157153</v>
      </c>
      <c r="K3048" s="20" t="str">
        <f>HYPERLINK("http://maps.google.nl/maps?q="&amp;SUBSTITUTE(Tabel2[[#This Row],[lat]],",",".")&amp;","&amp;SUBSTITUTE(Tabel2[[#This Row],[lon]],",","."))</f>
        <v>http://maps.google.nl/maps?q=50.909787,5.870017</v>
      </c>
    </row>
    <row r="3049" spans="1:11" x14ac:dyDescent="0.25">
      <c r="A3049" s="12">
        <f>TIMEVALUE(MID(Tabel2[[#This Row],[ns1:time2]],12,8))</f>
        <v>0.5700115740740741</v>
      </c>
      <c r="B3049" s="13">
        <f>ROUND(6370973.27862*((2*ASIN(SQRT((SIN((RADIANS(Strava!E3048)-RADIANS(Strava!E3049))/2)^2)+COS(RADIANS(Strava!E3048))*COS(RADIANS(Strava!E3049))*(SIN((RADIANS(Strava!F3048)-RADIANS(Strava!F3049))/2)^2))))),0)</f>
        <v>21</v>
      </c>
      <c r="C3049" s="14">
        <f t="shared" si="376"/>
        <v>46.909000000000361</v>
      </c>
      <c r="D3049" s="12">
        <f t="shared" si="377"/>
        <v>5.7870370370416424E-5</v>
      </c>
      <c r="E3049" s="12">
        <f t="shared" si="378"/>
        <v>0.10806712962962967</v>
      </c>
      <c r="F3049" s="15">
        <f t="shared" si="379"/>
        <v>15.119999999987968</v>
      </c>
      <c r="G3049" s="15">
        <f t="shared" si="380"/>
        <v>14.760000000003824</v>
      </c>
      <c r="H3049" s="15">
        <f t="shared" si="381"/>
        <v>14.142857142853456</v>
      </c>
      <c r="I3049" s="15">
        <f t="shared" si="382"/>
        <v>13.642105263159921</v>
      </c>
      <c r="J3049" s="15">
        <f t="shared" si="383"/>
        <v>15.359999999999317</v>
      </c>
      <c r="K3049" s="21" t="str">
        <f>HYPERLINK("http://maps.google.nl/maps?q="&amp;SUBSTITUTE(Tabel2[[#This Row],[lat]],",",".")&amp;","&amp;SUBSTITUTE(Tabel2[[#This Row],[lon]],",","."))</f>
        <v>http://maps.google.nl/maps?q=50.909821,5.870312</v>
      </c>
    </row>
    <row r="3050" spans="1:11" x14ac:dyDescent="0.25">
      <c r="A3050" s="8">
        <f>TIMEVALUE(MID(Tabel2[[#This Row],[ns1:time2]],12,8))</f>
        <v>0.57002314814814814</v>
      </c>
      <c r="B3050" s="13">
        <f>ROUND(6370973.27862*((2*ASIN(SQRT((SIN((RADIANS(Strava!E3049)-RADIANS(Strava!E3050))/2)^2)+COS(RADIANS(Strava!E3049))*COS(RADIANS(Strava!E3050))*(SIN((RADIANS(Strava!F3049)-RADIANS(Strava!F3050))/2)^2))))),0)</f>
        <v>5</v>
      </c>
      <c r="C3050" s="10">
        <f t="shared" si="376"/>
        <v>46.914000000000364</v>
      </c>
      <c r="D3050" s="8">
        <f t="shared" si="377"/>
        <v>1.1574074074038876E-5</v>
      </c>
      <c r="E3050" s="8">
        <f t="shared" si="378"/>
        <v>0.1080787037037037</v>
      </c>
      <c r="F3050" s="17">
        <f t="shared" si="379"/>
        <v>18.00000000005474</v>
      </c>
      <c r="G3050" s="17">
        <f t="shared" si="380"/>
        <v>15.599999999999573</v>
      </c>
      <c r="H3050" s="17">
        <f t="shared" si="381"/>
        <v>15.054545454553974</v>
      </c>
      <c r="I3050" s="17">
        <f t="shared" si="382"/>
        <v>14.4</v>
      </c>
      <c r="J3050" s="17">
        <f t="shared" si="383"/>
        <v>14.400000000003148</v>
      </c>
      <c r="K3050" s="20" t="str">
        <f>HYPERLINK("http://maps.google.nl/maps?q="&amp;SUBSTITUTE(Tabel2[[#This Row],[lat]],",",".")&amp;","&amp;SUBSTITUTE(Tabel2[[#This Row],[lon]],",","."))</f>
        <v>http://maps.google.nl/maps?q=50.909826,5.870379</v>
      </c>
    </row>
    <row r="3051" spans="1:11" x14ac:dyDescent="0.25">
      <c r="A3051" s="12">
        <f>TIMEVALUE(MID(Tabel2[[#This Row],[ns1:time2]],12,8))</f>
        <v>0.57003472222222229</v>
      </c>
      <c r="B3051" s="13">
        <f>ROUND(6370973.27862*((2*ASIN(SQRT((SIN((RADIANS(Strava!E3050)-RADIANS(Strava!E3051))/2)^2)+COS(RADIANS(Strava!E3050))*COS(RADIANS(Strava!E3051))*(SIN((RADIANS(Strava!F3050)-RADIANS(Strava!F3051))/2)^2))))),0)</f>
        <v>5</v>
      </c>
      <c r="C3051" s="14">
        <f t="shared" si="376"/>
        <v>46.919000000000366</v>
      </c>
      <c r="D3051" s="12">
        <f t="shared" si="377"/>
        <v>1.1574074074149898E-5</v>
      </c>
      <c r="E3051" s="12">
        <f t="shared" si="378"/>
        <v>0.10809027777777785</v>
      </c>
      <c r="F3051" s="15">
        <f t="shared" si="379"/>
        <v>17.999999999882078</v>
      </c>
      <c r="G3051" s="15">
        <f t="shared" si="380"/>
        <v>17.999999999977618</v>
      </c>
      <c r="H3051" s="15">
        <f t="shared" si="381"/>
        <v>15.942857142843126</v>
      </c>
      <c r="I3051" s="15">
        <f t="shared" si="382"/>
        <v>15.30000000000032</v>
      </c>
      <c r="J3051" s="15">
        <f t="shared" si="383"/>
        <v>14.399999999997835</v>
      </c>
      <c r="K3051" s="21" t="str">
        <f>HYPERLINK("http://maps.google.nl/maps?q="&amp;SUBSTITUTE(Tabel2[[#This Row],[lat]],",",".")&amp;","&amp;SUBSTITUTE(Tabel2[[#This Row],[lon]],",","."))</f>
        <v>http://maps.google.nl/maps?q=50.909829,5.870447</v>
      </c>
    </row>
    <row r="3052" spans="1:11" x14ac:dyDescent="0.25">
      <c r="A3052" s="8">
        <f>TIMEVALUE(MID(Tabel2[[#This Row],[ns1:time2]],12,8))</f>
        <v>0.57004629629629633</v>
      </c>
      <c r="B3052" s="13">
        <f>ROUND(6370973.27862*((2*ASIN(SQRT((SIN((RADIANS(Strava!E3051)-RADIANS(Strava!E3052))/2)^2)+COS(RADIANS(Strava!E3051))*COS(RADIANS(Strava!E3052))*(SIN((RADIANS(Strava!F3051)-RADIANS(Strava!F3052))/2)^2))))),0)</f>
        <v>5</v>
      </c>
      <c r="C3052" s="10">
        <f t="shared" si="376"/>
        <v>46.924000000000369</v>
      </c>
      <c r="D3052" s="8">
        <f t="shared" si="377"/>
        <v>1.1574074074038876E-5</v>
      </c>
      <c r="E3052" s="8">
        <f t="shared" si="378"/>
        <v>0.10810185185185189</v>
      </c>
      <c r="F3052" s="17">
        <f t="shared" si="379"/>
        <v>18.00000000005474</v>
      </c>
      <c r="G3052" s="17">
        <f t="shared" si="380"/>
        <v>17.999999999977618</v>
      </c>
      <c r="H3052" s="17">
        <f t="shared" si="381"/>
        <v>18.000000000006395</v>
      </c>
      <c r="I3052" s="17">
        <f t="shared" si="382"/>
        <v>16.199999999994805</v>
      </c>
      <c r="J3052" s="17">
        <f t="shared" si="383"/>
        <v>14.256000000002182</v>
      </c>
      <c r="K3052" s="20" t="str">
        <f>HYPERLINK("http://maps.google.nl/maps?q="&amp;SUBSTITUTE(Tabel2[[#This Row],[lat]],",",".")&amp;","&amp;SUBSTITUTE(Tabel2[[#This Row],[lon]],",","."))</f>
        <v>http://maps.google.nl/maps?q=50.90983,5.870516</v>
      </c>
    </row>
    <row r="3053" spans="1:11" x14ac:dyDescent="0.25">
      <c r="A3053" s="12">
        <f>TIMEVALUE(MID(Tabel2[[#This Row],[ns1:time2]],12,8))</f>
        <v>0.57005787037037037</v>
      </c>
      <c r="B3053" s="13">
        <f>ROUND(6370973.27862*((2*ASIN(SQRT((SIN((RADIANS(Strava!E3052)-RADIANS(Strava!E3053))/2)^2)+COS(RADIANS(Strava!E3052))*COS(RADIANS(Strava!E3053))*(SIN((RADIANS(Strava!F3052)-RADIANS(Strava!F3053))/2)^2))))),0)</f>
        <v>5</v>
      </c>
      <c r="C3053" s="14">
        <f t="shared" si="376"/>
        <v>46.929000000000372</v>
      </c>
      <c r="D3053" s="12">
        <f t="shared" si="377"/>
        <v>1.1574074074038876E-5</v>
      </c>
      <c r="E3053" s="12">
        <f t="shared" si="378"/>
        <v>0.10811342592592593</v>
      </c>
      <c r="F3053" s="15">
        <f t="shared" si="379"/>
        <v>18.00000000005474</v>
      </c>
      <c r="G3053" s="15">
        <f t="shared" si="380"/>
        <v>18.000000000063949</v>
      </c>
      <c r="H3053" s="15">
        <f t="shared" si="381"/>
        <v>18.000000000006395</v>
      </c>
      <c r="I3053" s="15">
        <f t="shared" si="382"/>
        <v>18.000000000020783</v>
      </c>
      <c r="J3053" s="15">
        <f t="shared" si="383"/>
        <v>14.256000000002182</v>
      </c>
      <c r="K3053" s="21" t="str">
        <f>HYPERLINK("http://maps.google.nl/maps?q="&amp;SUBSTITUTE(Tabel2[[#This Row],[lat]],",",".")&amp;","&amp;SUBSTITUTE(Tabel2[[#This Row],[lon]],",","."))</f>
        <v>http://maps.google.nl/maps?q=50.909834,5.870582</v>
      </c>
    </row>
    <row r="3054" spans="1:11" x14ac:dyDescent="0.25">
      <c r="A3054" s="8">
        <f>TIMEVALUE(MID(Tabel2[[#This Row],[ns1:time2]],12,8))</f>
        <v>0.57006944444444441</v>
      </c>
      <c r="B3054" s="13">
        <f>ROUND(6370973.27862*((2*ASIN(SQRT((SIN((RADIANS(Strava!E3053)-RADIANS(Strava!E3054))/2)^2)+COS(RADIANS(Strava!E3053))*COS(RADIANS(Strava!E3054))*(SIN((RADIANS(Strava!F3053)-RADIANS(Strava!F3054))/2)^2))))),0)</f>
        <v>5</v>
      </c>
      <c r="C3054" s="10">
        <f t="shared" si="376"/>
        <v>46.934000000000374</v>
      </c>
      <c r="D3054" s="8">
        <f t="shared" si="377"/>
        <v>1.1574074074038876E-5</v>
      </c>
      <c r="E3054" s="8">
        <f t="shared" si="378"/>
        <v>0.10812499999999997</v>
      </c>
      <c r="F3054" s="17">
        <f t="shared" si="379"/>
        <v>18.00000000005474</v>
      </c>
      <c r="G3054" s="17">
        <f t="shared" si="380"/>
        <v>18.000000000063949</v>
      </c>
      <c r="H3054" s="17">
        <f t="shared" si="381"/>
        <v>18.000000000063949</v>
      </c>
      <c r="I3054" s="17">
        <f t="shared" si="382"/>
        <v>18.000000000020783</v>
      </c>
      <c r="J3054" s="17">
        <f t="shared" si="383"/>
        <v>14.400000000002866</v>
      </c>
      <c r="K3054" s="20" t="str">
        <f>HYPERLINK("http://maps.google.nl/maps?q="&amp;SUBSTITUTE(Tabel2[[#This Row],[lat]],",",".")&amp;","&amp;SUBSTITUTE(Tabel2[[#This Row],[lon]],",","."))</f>
        <v>http://maps.google.nl/maps?q=50.909833,5.870653</v>
      </c>
    </row>
    <row r="3055" spans="1:11" x14ac:dyDescent="0.25">
      <c r="A3055" s="12">
        <f>TIMEVALUE(MID(Tabel2[[#This Row],[ns1:time2]],12,8))</f>
        <v>0.57010416666666663</v>
      </c>
      <c r="B3055" s="13">
        <f>ROUND(6370973.27862*((2*ASIN(SQRT((SIN((RADIANS(Strava!E3054)-RADIANS(Strava!E3055))/2)^2)+COS(RADIANS(Strava!E3054))*COS(RADIANS(Strava!E3055))*(SIN((RADIANS(Strava!F3054)-RADIANS(Strava!F3055))/2)^2))))),0)</f>
        <v>15</v>
      </c>
      <c r="C3055" s="14">
        <f t="shared" si="376"/>
        <v>46.949000000000375</v>
      </c>
      <c r="D3055" s="12">
        <f t="shared" si="377"/>
        <v>3.472222222222765E-5</v>
      </c>
      <c r="E3055" s="12">
        <f t="shared" si="378"/>
        <v>0.1081597222222222</v>
      </c>
      <c r="F3055" s="15">
        <f t="shared" si="379"/>
        <v>17.999999999997186</v>
      </c>
      <c r="G3055" s="15">
        <f t="shared" si="380"/>
        <v>18.000000000014388</v>
      </c>
      <c r="H3055" s="15">
        <f t="shared" si="381"/>
        <v>18.000000000024301</v>
      </c>
      <c r="I3055" s="15">
        <f t="shared" si="382"/>
        <v>18.000000000030909</v>
      </c>
      <c r="J3055" s="15">
        <f t="shared" si="383"/>
        <v>14.933333333339396</v>
      </c>
      <c r="K3055" s="21" t="str">
        <f>HYPERLINK("http://maps.google.nl/maps?q="&amp;SUBSTITUTE(Tabel2[[#This Row],[lat]],",",".")&amp;","&amp;SUBSTITUTE(Tabel2[[#This Row],[lon]],",","."))</f>
        <v>http://maps.google.nl/maps?q=50.909827,5.870862</v>
      </c>
    </row>
    <row r="3056" spans="1:11" x14ac:dyDescent="0.25">
      <c r="A3056" s="8">
        <f>TIMEVALUE(MID(Tabel2[[#This Row],[ns1:time2]],12,8))</f>
        <v>0.57016203703703705</v>
      </c>
      <c r="B3056" s="13">
        <f>ROUND(6370973.27862*((2*ASIN(SQRT((SIN((RADIANS(Strava!E3055)-RADIANS(Strava!E3056))/2)^2)+COS(RADIANS(Strava!E3055))*COS(RADIANS(Strava!E3056))*(SIN((RADIANS(Strava!F3055)-RADIANS(Strava!F3056))/2)^2))))),0)</f>
        <v>24</v>
      </c>
      <c r="C3056" s="10">
        <f t="shared" si="376"/>
        <v>46.973000000000376</v>
      </c>
      <c r="D3056" s="8">
        <f t="shared" si="377"/>
        <v>5.7870370370416424E-5</v>
      </c>
      <c r="E3056" s="8">
        <f t="shared" si="378"/>
        <v>0.10821759259259262</v>
      </c>
      <c r="F3056" s="17">
        <f t="shared" si="379"/>
        <v>17.279999999986249</v>
      </c>
      <c r="G3056" s="17">
        <f t="shared" si="380"/>
        <v>17.549999999990906</v>
      </c>
      <c r="H3056" s="17">
        <f t="shared" si="381"/>
        <v>17.599999999998865</v>
      </c>
      <c r="I3056" s="17">
        <f t="shared" si="382"/>
        <v>17.640000000005255</v>
      </c>
      <c r="J3056" s="17">
        <f t="shared" si="383"/>
        <v>15.866666666666998</v>
      </c>
      <c r="K3056" s="20" t="str">
        <f>HYPERLINK("http://maps.google.nl/maps?q="&amp;SUBSTITUTE(Tabel2[[#This Row],[lat]],",",".")&amp;","&amp;SUBSTITUTE(Tabel2[[#This Row],[lon]],",","."))</f>
        <v>http://maps.google.nl/maps?q=50.909792,5.871203</v>
      </c>
    </row>
    <row r="3057" spans="1:11" x14ac:dyDescent="0.25">
      <c r="A3057" s="12">
        <f>TIMEVALUE(MID(Tabel2[[#This Row],[ns1:time2]],12,8))</f>
        <v>0.57017361111111109</v>
      </c>
      <c r="B3057" s="13">
        <f>ROUND(6370973.27862*((2*ASIN(SQRT((SIN((RADIANS(Strava!E3056)-RADIANS(Strava!E3057))/2)^2)+COS(RADIANS(Strava!E3056))*COS(RADIANS(Strava!E3057))*(SIN((RADIANS(Strava!F3056)-RADIANS(Strava!F3057))/2)^2))))),0)</f>
        <v>4</v>
      </c>
      <c r="C3057" s="14">
        <f t="shared" si="376"/>
        <v>46.977000000000373</v>
      </c>
      <c r="D3057" s="12">
        <f t="shared" si="377"/>
        <v>1.1574074074038876E-5</v>
      </c>
      <c r="E3057" s="12">
        <f t="shared" si="378"/>
        <v>0.10822916666666665</v>
      </c>
      <c r="F3057" s="15">
        <f t="shared" si="379"/>
        <v>14.400000000043793</v>
      </c>
      <c r="G3057" s="15">
        <f t="shared" si="380"/>
        <v>16.79999999999659</v>
      </c>
      <c r="H3057" s="15">
        <f t="shared" si="381"/>
        <v>17.199999999997015</v>
      </c>
      <c r="I3057" s="15">
        <f t="shared" si="382"/>
        <v>17.280000000003479</v>
      </c>
      <c r="J3057" s="15">
        <f t="shared" si="383"/>
        <v>16.350000000006375</v>
      </c>
      <c r="K3057" s="21" t="str">
        <f>HYPERLINK("http://maps.google.nl/maps?q="&amp;SUBSTITUTE(Tabel2[[#This Row],[lat]],",",".")&amp;","&amp;SUBSTITUTE(Tabel2[[#This Row],[lon]],",","."))</f>
        <v>http://maps.google.nl/maps?q=50.909765,5.871248</v>
      </c>
    </row>
    <row r="3058" spans="1:11" x14ac:dyDescent="0.25">
      <c r="A3058" s="8">
        <f>TIMEVALUE(MID(Tabel2[[#This Row],[ns1:time2]],12,8))</f>
        <v>0.57018518518518524</v>
      </c>
      <c r="B3058" s="13">
        <f>ROUND(6370973.27862*((2*ASIN(SQRT((SIN((RADIANS(Strava!E3057)-RADIANS(Strava!E3058))/2)^2)+COS(RADIANS(Strava!E3057))*COS(RADIANS(Strava!E3058))*(SIN((RADIANS(Strava!F3057)-RADIANS(Strava!F3058))/2)^2))))),0)</f>
        <v>4</v>
      </c>
      <c r="C3058" s="10">
        <f t="shared" si="376"/>
        <v>46.981000000000371</v>
      </c>
      <c r="D3058" s="8">
        <f t="shared" si="377"/>
        <v>1.1574074074149898E-5</v>
      </c>
      <c r="E3058" s="8">
        <f t="shared" si="378"/>
        <v>0.1082407407407408</v>
      </c>
      <c r="F3058" s="17">
        <f t="shared" si="379"/>
        <v>14.399999999905663</v>
      </c>
      <c r="G3058" s="17">
        <f t="shared" si="380"/>
        <v>14.399999999966747</v>
      </c>
      <c r="H3058" s="17">
        <f t="shared" si="381"/>
        <v>16.457142857123436</v>
      </c>
      <c r="I3058" s="17">
        <f t="shared" si="382"/>
        <v>16.919999999985471</v>
      </c>
      <c r="J3058" s="17">
        <f t="shared" si="383"/>
        <v>16.73999999999662</v>
      </c>
      <c r="K3058" s="20" t="str">
        <f>HYPERLINK("http://maps.google.nl/maps?q="&amp;SUBSTITUTE(Tabel2[[#This Row],[lat]],",",".")&amp;","&amp;SUBSTITUTE(Tabel2[[#This Row],[lon]],",","."))</f>
        <v>http://maps.google.nl/maps?q=50.909728,5.871264</v>
      </c>
    </row>
    <row r="3059" spans="1:11" x14ac:dyDescent="0.25">
      <c r="A3059" s="12">
        <f>TIMEVALUE(MID(Tabel2[[#This Row],[ns1:time2]],12,8))</f>
        <v>0.57019675925925928</v>
      </c>
      <c r="B3059" s="13">
        <f>ROUND(6370973.27862*((2*ASIN(SQRT((SIN((RADIANS(Strava!E3058)-RADIANS(Strava!E3059))/2)^2)+COS(RADIANS(Strava!E3058))*COS(RADIANS(Strava!E3059))*(SIN((RADIANS(Strava!F3058)-RADIANS(Strava!F3059))/2)^2))))),0)</f>
        <v>5</v>
      </c>
      <c r="C3059" s="14">
        <f t="shared" si="376"/>
        <v>46.986000000000374</v>
      </c>
      <c r="D3059" s="12">
        <f t="shared" si="377"/>
        <v>1.1574074074038876E-5</v>
      </c>
      <c r="E3059" s="12">
        <f t="shared" si="378"/>
        <v>0.10825231481481484</v>
      </c>
      <c r="F3059" s="15">
        <f t="shared" si="379"/>
        <v>18.00000000005474</v>
      </c>
      <c r="G3059" s="15">
        <f t="shared" si="380"/>
        <v>16.199999999972182</v>
      </c>
      <c r="H3059" s="15">
        <f t="shared" si="381"/>
        <v>15.59999999999531</v>
      </c>
      <c r="I3059" s="15">
        <f t="shared" si="382"/>
        <v>16.649999999990307</v>
      </c>
      <c r="J3059" s="15">
        <f t="shared" si="383"/>
        <v>17.325000000003541</v>
      </c>
      <c r="K3059" s="21" t="str">
        <f>HYPERLINK("http://maps.google.nl/maps?q="&amp;SUBSTITUTE(Tabel2[[#This Row],[lat]],",",".")&amp;","&amp;SUBSTITUTE(Tabel2[[#This Row],[lon]],",","."))</f>
        <v>http://maps.google.nl/maps?q=50.909685,5.871252</v>
      </c>
    </row>
    <row r="3060" spans="1:11" x14ac:dyDescent="0.25">
      <c r="A3060" s="8">
        <f>TIMEVALUE(MID(Tabel2[[#This Row],[ns1:time2]],12,8))</f>
        <v>0.57020833333333332</v>
      </c>
      <c r="B3060" s="13">
        <f>ROUND(6370973.27862*((2*ASIN(SQRT((SIN((RADIANS(Strava!E3059)-RADIANS(Strava!E3060))/2)^2)+COS(RADIANS(Strava!E3059))*COS(RADIANS(Strava!E3060))*(SIN((RADIANS(Strava!F3059)-RADIANS(Strava!F3060))/2)^2))))),0)</f>
        <v>5</v>
      </c>
      <c r="C3060" s="10">
        <f t="shared" si="376"/>
        <v>46.991000000000376</v>
      </c>
      <c r="D3060" s="8">
        <f t="shared" si="377"/>
        <v>1.1574074074038876E-5</v>
      </c>
      <c r="E3060" s="8">
        <f t="shared" si="378"/>
        <v>0.10826388888888888</v>
      </c>
      <c r="F3060" s="17">
        <f t="shared" si="379"/>
        <v>18.00000000005474</v>
      </c>
      <c r="G3060" s="17">
        <f t="shared" si="380"/>
        <v>18.000000000063949</v>
      </c>
      <c r="H3060" s="17">
        <f t="shared" si="381"/>
        <v>16.800000000000853</v>
      </c>
      <c r="I3060" s="17">
        <f t="shared" si="382"/>
        <v>16.20000000001103</v>
      </c>
      <c r="J3060" s="17">
        <f t="shared" si="383"/>
        <v>17.325000000003541</v>
      </c>
      <c r="K3060" s="20" t="str">
        <f>HYPERLINK("http://maps.google.nl/maps?q="&amp;SUBSTITUTE(Tabel2[[#This Row],[lat]],",",".")&amp;","&amp;SUBSTITUTE(Tabel2[[#This Row],[lon]],",","."))</f>
        <v>http://maps.google.nl/maps?q=50.909638,5.871228</v>
      </c>
    </row>
    <row r="3061" spans="1:11" x14ac:dyDescent="0.25">
      <c r="A3061" s="12">
        <f>TIMEVALUE(MID(Tabel2[[#This Row],[ns1:time2]],12,8))</f>
        <v>0.57021990740740736</v>
      </c>
      <c r="B3061" s="13">
        <f>ROUND(6370973.27862*((2*ASIN(SQRT((SIN((RADIANS(Strava!E3060)-RADIANS(Strava!E3061))/2)^2)+COS(RADIANS(Strava!E3060))*COS(RADIANS(Strava!E3061))*(SIN((RADIANS(Strava!F3060)-RADIANS(Strava!F3061))/2)^2))))),0)</f>
        <v>5</v>
      </c>
      <c r="C3061" s="14">
        <f t="shared" si="376"/>
        <v>46.996000000000379</v>
      </c>
      <c r="D3061" s="12">
        <f t="shared" si="377"/>
        <v>1.1574074074038876E-5</v>
      </c>
      <c r="E3061" s="12">
        <f t="shared" si="378"/>
        <v>0.10827546296296292</v>
      </c>
      <c r="F3061" s="15">
        <f t="shared" si="379"/>
        <v>18.00000000005474</v>
      </c>
      <c r="G3061" s="15">
        <f t="shared" si="380"/>
        <v>18.000000000063949</v>
      </c>
      <c r="H3061" s="15">
        <f t="shared" si="381"/>
        <v>18.000000000063949</v>
      </c>
      <c r="I3061" s="15">
        <f t="shared" si="382"/>
        <v>17.100000000015907</v>
      </c>
      <c r="J3061" s="15">
        <f t="shared" si="383"/>
        <v>17.325000000013929</v>
      </c>
      <c r="K3061" s="21" t="str">
        <f>HYPERLINK("http://maps.google.nl/maps?q="&amp;SUBSTITUTE(Tabel2[[#This Row],[lat]],",",".")&amp;","&amp;SUBSTITUTE(Tabel2[[#This Row],[lon]],",","."))</f>
        <v>http://maps.google.nl/maps?q=50.909593,5.871201</v>
      </c>
    </row>
    <row r="3062" spans="1:11" x14ac:dyDescent="0.25">
      <c r="A3062" s="8">
        <f>TIMEVALUE(MID(Tabel2[[#This Row],[ns1:time2]],12,8))</f>
        <v>0.57027777777777777</v>
      </c>
      <c r="B3062" s="13">
        <f>ROUND(6370973.27862*((2*ASIN(SQRT((SIN((RADIANS(Strava!E3061)-RADIANS(Strava!E3062))/2)^2)+COS(RADIANS(Strava!E3061))*COS(RADIANS(Strava!E3062))*(SIN((RADIANS(Strava!F3061)-RADIANS(Strava!F3062))/2)^2))))),0)</f>
        <v>26</v>
      </c>
      <c r="C3062" s="10">
        <f t="shared" si="376"/>
        <v>47.022000000000382</v>
      </c>
      <c r="D3062" s="8">
        <f t="shared" si="377"/>
        <v>5.7870370370416424E-5</v>
      </c>
      <c r="E3062" s="8">
        <f t="shared" si="378"/>
        <v>0.10833333333333334</v>
      </c>
      <c r="F3062" s="17">
        <f t="shared" si="379"/>
        <v>18.719999999985102</v>
      </c>
      <c r="G3062" s="17">
        <f t="shared" si="380"/>
        <v>18.600000000000641</v>
      </c>
      <c r="H3062" s="17">
        <f t="shared" si="381"/>
        <v>18.514285714295632</v>
      </c>
      <c r="I3062" s="17">
        <f t="shared" si="382"/>
        <v>18.450000000016825</v>
      </c>
      <c r="J3062" s="17">
        <f t="shared" si="383"/>
        <v>17.640000000005255</v>
      </c>
      <c r="K3062" s="20" t="str">
        <f>HYPERLINK("http://maps.google.nl/maps?q="&amp;SUBSTITUTE(Tabel2[[#This Row],[lat]],",",".")&amp;","&amp;SUBSTITUTE(Tabel2[[#This Row],[lon]],",","."))</f>
        <v>http://maps.google.nl/maps?q=50.909381,5.87105</v>
      </c>
    </row>
    <row r="3063" spans="1:11" x14ac:dyDescent="0.25">
      <c r="A3063" s="12">
        <f>TIMEVALUE(MID(Tabel2[[#This Row],[ns1:time2]],12,8))</f>
        <v>0.57033564814814819</v>
      </c>
      <c r="B3063" s="13">
        <f>ROUND(6370973.27862*((2*ASIN(SQRT((SIN((RADIANS(Strava!E3062)-RADIANS(Strava!E3063))/2)^2)+COS(RADIANS(Strava!E3062))*COS(RADIANS(Strava!E3063))*(SIN((RADIANS(Strava!F3062)-RADIANS(Strava!F3063))/2)^2))))),0)</f>
        <v>27</v>
      </c>
      <c r="C3063" s="14">
        <f t="shared" si="376"/>
        <v>47.049000000000383</v>
      </c>
      <c r="D3063" s="12">
        <f t="shared" si="377"/>
        <v>5.7870370370416424E-5</v>
      </c>
      <c r="E3063" s="12">
        <f t="shared" si="378"/>
        <v>0.10839120370370375</v>
      </c>
      <c r="F3063" s="15">
        <f t="shared" si="379"/>
        <v>19.439999999984529</v>
      </c>
      <c r="G3063" s="15">
        <f t="shared" si="380"/>
        <v>19.079999999986391</v>
      </c>
      <c r="H3063" s="15">
        <f t="shared" si="381"/>
        <v>18.981818181811967</v>
      </c>
      <c r="I3063" s="15">
        <f t="shared" si="382"/>
        <v>18.899999999999892</v>
      </c>
      <c r="J3063" s="15">
        <f t="shared" si="383"/>
        <v>17.999999999998934</v>
      </c>
      <c r="K3063" s="21" t="str">
        <f>HYPERLINK("http://maps.google.nl/maps?q="&amp;SUBSTITUTE(Tabel2[[#This Row],[lat]],",",".")&amp;","&amp;SUBSTITUTE(Tabel2[[#This Row],[lon]],",","."))</f>
        <v>http://maps.google.nl/maps?q=50.909147,5.870942</v>
      </c>
    </row>
    <row r="3064" spans="1:11" x14ac:dyDescent="0.25">
      <c r="A3064" s="8">
        <f>TIMEVALUE(MID(Tabel2[[#This Row],[ns1:time2]],12,8))</f>
        <v>0.57034722222222223</v>
      </c>
      <c r="B3064" s="13">
        <f>ROUND(6370973.27862*((2*ASIN(SQRT((SIN((RADIANS(Strava!E3063)-RADIANS(Strava!E3064))/2)^2)+COS(RADIANS(Strava!E3063))*COS(RADIANS(Strava!E3064))*(SIN((RADIANS(Strava!F3063)-RADIANS(Strava!F3064))/2)^2))))),0)</f>
        <v>6</v>
      </c>
      <c r="C3064" s="10">
        <f t="shared" si="376"/>
        <v>47.055000000000383</v>
      </c>
      <c r="D3064" s="8">
        <f t="shared" si="377"/>
        <v>1.1574074074038876E-5</v>
      </c>
      <c r="E3064" s="8">
        <f t="shared" si="378"/>
        <v>0.10840277777777779</v>
      </c>
      <c r="F3064" s="17">
        <f t="shared" si="379"/>
        <v>21.600000000065688</v>
      </c>
      <c r="G3064" s="17">
        <f t="shared" si="380"/>
        <v>19.799999999997656</v>
      </c>
      <c r="H3064" s="17">
        <f t="shared" si="381"/>
        <v>19.309090909083785</v>
      </c>
      <c r="I3064" s="17">
        <f t="shared" si="382"/>
        <v>19.199999999999147</v>
      </c>
      <c r="J3064" s="17">
        <f t="shared" si="383"/>
        <v>18.14999999999856</v>
      </c>
      <c r="K3064" s="20" t="str">
        <f>HYPERLINK("http://maps.google.nl/maps?q="&amp;SUBSTITUTE(Tabel2[[#This Row],[lat]],",",".")&amp;","&amp;SUBSTITUTE(Tabel2[[#This Row],[lon]],",","."))</f>
        <v>http://maps.google.nl/maps?q=50.909096,5.870926</v>
      </c>
    </row>
    <row r="3065" spans="1:11" x14ac:dyDescent="0.25">
      <c r="A3065" s="12">
        <f>TIMEVALUE(MID(Tabel2[[#This Row],[ns1:time2]],12,8))</f>
        <v>0.57035879629629627</v>
      </c>
      <c r="B3065" s="13">
        <f>ROUND(6370973.27862*((2*ASIN(SQRT((SIN((RADIANS(Strava!E3064)-RADIANS(Strava!E3065))/2)^2)+COS(RADIANS(Strava!E3064))*COS(RADIANS(Strava!E3065))*(SIN((RADIANS(Strava!F3064)-RADIANS(Strava!F3065))/2)^2))))),0)</f>
        <v>6</v>
      </c>
      <c r="C3065" s="14">
        <f t="shared" si="376"/>
        <v>47.061000000000384</v>
      </c>
      <c r="D3065" s="12">
        <f t="shared" si="377"/>
        <v>1.1574074074038876E-5</v>
      </c>
      <c r="E3065" s="12">
        <f t="shared" si="378"/>
        <v>0.10841435185185183</v>
      </c>
      <c r="F3065" s="15">
        <f t="shared" si="379"/>
        <v>21.600000000065688</v>
      </c>
      <c r="G3065" s="15">
        <f t="shared" si="380"/>
        <v>21.600000000066508</v>
      </c>
      <c r="H3065" s="15">
        <f t="shared" si="381"/>
        <v>20.057142857149643</v>
      </c>
      <c r="I3065" s="15">
        <f t="shared" si="382"/>
        <v>19.499999999998401</v>
      </c>
      <c r="J3065" s="15">
        <f t="shared" si="383"/>
        <v>18.327272727273996</v>
      </c>
      <c r="K3065" s="21" t="str">
        <f>HYPERLINK("http://maps.google.nl/maps?q="&amp;SUBSTITUTE(Tabel2[[#This Row],[lat]],",",".")&amp;","&amp;SUBSTITUTE(Tabel2[[#This Row],[lon]],",","."))</f>
        <v>http://maps.google.nl/maps?q=50.909046,5.870909</v>
      </c>
    </row>
    <row r="3066" spans="1:11" x14ac:dyDescent="0.25">
      <c r="A3066" s="8">
        <f>TIMEVALUE(MID(Tabel2[[#This Row],[ns1:time2]],12,8))</f>
        <v>0.57037037037037031</v>
      </c>
      <c r="B3066" s="13">
        <f>ROUND(6370973.27862*((2*ASIN(SQRT((SIN((RADIANS(Strava!E3065)-RADIANS(Strava!E3066))/2)^2)+COS(RADIANS(Strava!E3065))*COS(RADIANS(Strava!E3066))*(SIN((RADIANS(Strava!F3065)-RADIANS(Strava!F3066))/2)^2))))),0)</f>
        <v>6</v>
      </c>
      <c r="C3066" s="10">
        <f t="shared" si="376"/>
        <v>47.067000000000384</v>
      </c>
      <c r="D3066" s="8">
        <f t="shared" si="377"/>
        <v>1.1574074074038876E-5</v>
      </c>
      <c r="E3066" s="8">
        <f t="shared" si="378"/>
        <v>0.10842592592592587</v>
      </c>
      <c r="F3066" s="17">
        <f t="shared" si="379"/>
        <v>21.600000000065688</v>
      </c>
      <c r="G3066" s="17">
        <f t="shared" si="380"/>
        <v>21.600000000066508</v>
      </c>
      <c r="H3066" s="17">
        <f t="shared" si="381"/>
        <v>21.600000000066508</v>
      </c>
      <c r="I3066" s="17">
        <f t="shared" si="382"/>
        <v>20.250000000013788</v>
      </c>
      <c r="J3066" s="17">
        <f t="shared" si="383"/>
        <v>18.80000000000874</v>
      </c>
      <c r="K3066" s="20" t="str">
        <f>HYPERLINK("http://maps.google.nl/maps?q="&amp;SUBSTITUTE(Tabel2[[#This Row],[lat]],",",".")&amp;","&amp;SUBSTITUTE(Tabel2[[#This Row],[lon]],",","."))</f>
        <v>http://maps.google.nl/maps?q=50.908994,5.870892</v>
      </c>
    </row>
    <row r="3067" spans="1:11" x14ac:dyDescent="0.25">
      <c r="A3067" s="12">
        <f>TIMEVALUE(MID(Tabel2[[#This Row],[ns1:time2]],12,8))</f>
        <v>0.57043981481481476</v>
      </c>
      <c r="B3067" s="13">
        <f>ROUND(6370973.27862*((2*ASIN(SQRT((SIN((RADIANS(Strava!E3066)-RADIANS(Strava!E3067))/2)^2)+COS(RADIANS(Strava!E3066))*COS(RADIANS(Strava!E3067))*(SIN((RADIANS(Strava!F3066)-RADIANS(Strava!F3067))/2)^2))))),0)</f>
        <v>36</v>
      </c>
      <c r="C3067" s="14">
        <f t="shared" si="376"/>
        <v>47.103000000000385</v>
      </c>
      <c r="D3067" s="12">
        <f t="shared" si="377"/>
        <v>6.94444444444553E-5</v>
      </c>
      <c r="E3067" s="12">
        <f t="shared" si="378"/>
        <v>0.10849537037037033</v>
      </c>
      <c r="F3067" s="15">
        <f t="shared" si="379"/>
        <v>21.599999999996623</v>
      </c>
      <c r="G3067" s="15">
        <f t="shared" si="380"/>
        <v>21.600000000007309</v>
      </c>
      <c r="H3067" s="15">
        <f t="shared" si="381"/>
        <v>21.60000000001471</v>
      </c>
      <c r="I3067" s="15">
        <f t="shared" si="382"/>
        <v>21.600000000020465</v>
      </c>
      <c r="J3067" s="15">
        <f t="shared" si="383"/>
        <v>19.721739130439044</v>
      </c>
      <c r="K3067" s="21" t="str">
        <f>HYPERLINK("http://maps.google.nl/maps?q="&amp;SUBSTITUTE(Tabel2[[#This Row],[lat]],",",".")&amp;","&amp;SUBSTITUTE(Tabel2[[#This Row],[lon]],",","."))</f>
        <v>http://maps.google.nl/maps?q=50.908674,5.870835</v>
      </c>
    </row>
    <row r="3068" spans="1:11" x14ac:dyDescent="0.25">
      <c r="A3068" s="8">
        <f>TIMEVALUE(MID(Tabel2[[#This Row],[ns1:time2]],12,8))</f>
        <v>0.57054398148148155</v>
      </c>
      <c r="B3068" s="13">
        <f>ROUND(6370973.27862*((2*ASIN(SQRT((SIN((RADIANS(Strava!E3067)-RADIANS(Strava!E3068))/2)^2)+COS(RADIANS(Strava!E3067))*COS(RADIANS(Strava!E3068))*(SIN((RADIANS(Strava!F3067)-RADIANS(Strava!F3068))/2)^2))))),0)</f>
        <v>55</v>
      </c>
      <c r="C3068" s="10">
        <f t="shared" si="376"/>
        <v>47.158000000000385</v>
      </c>
      <c r="D3068" s="8">
        <f t="shared" si="377"/>
        <v>1.0416666666679397E-4</v>
      </c>
      <c r="E3068" s="8">
        <f t="shared" si="378"/>
        <v>0.10859953703703712</v>
      </c>
      <c r="F3068" s="17">
        <f t="shared" si="379"/>
        <v>21.999999999973113</v>
      </c>
      <c r="G3068" s="17">
        <f t="shared" si="380"/>
        <v>21.839999999982879</v>
      </c>
      <c r="H3068" s="17">
        <f t="shared" si="381"/>
        <v>21.824999999988158</v>
      </c>
      <c r="I3068" s="17">
        <f t="shared" si="382"/>
        <v>21.811764705875166</v>
      </c>
      <c r="J3068" s="17">
        <f t="shared" si="383"/>
        <v>20.554838709677931</v>
      </c>
      <c r="K3068" s="20" t="str">
        <f>HYPERLINK("http://maps.google.nl/maps?q="&amp;SUBSTITUTE(Tabel2[[#This Row],[lat]],",",".")&amp;","&amp;SUBSTITUTE(Tabel2[[#This Row],[lon]],",","."))</f>
        <v>http://maps.google.nl/maps?q=50.908181,5.870767</v>
      </c>
    </row>
    <row r="3069" spans="1:11" x14ac:dyDescent="0.25">
      <c r="A3069" s="12">
        <f>TIMEVALUE(MID(Tabel2[[#This Row],[ns1:time2]],12,8))</f>
        <v>0.57060185185185186</v>
      </c>
      <c r="B3069" s="13">
        <f>ROUND(6370973.27862*((2*ASIN(SQRT((SIN((RADIANS(Strava!E3068)-RADIANS(Strava!E3069))/2)^2)+COS(RADIANS(Strava!E3068))*COS(RADIANS(Strava!E3069))*(SIN((RADIANS(Strava!F3068)-RADIANS(Strava!F3069))/2)^2))))),0)</f>
        <v>29</v>
      </c>
      <c r="C3069" s="14">
        <f t="shared" si="376"/>
        <v>47.187000000000388</v>
      </c>
      <c r="D3069" s="12">
        <f t="shared" si="377"/>
        <v>5.7870370370305402E-5</v>
      </c>
      <c r="E3069" s="12">
        <f t="shared" si="378"/>
        <v>0.10865740740740742</v>
      </c>
      <c r="F3069" s="15">
        <f t="shared" si="379"/>
        <v>20.880000000023443</v>
      </c>
      <c r="G3069" s="15">
        <f t="shared" si="380"/>
        <v>21.599999999992509</v>
      </c>
      <c r="H3069" s="15">
        <f t="shared" si="381"/>
        <v>21.59999999999399</v>
      </c>
      <c r="I3069" s="15">
        <f t="shared" si="382"/>
        <v>21.599999999997443</v>
      </c>
      <c r="J3069" s="15">
        <f t="shared" si="383"/>
        <v>20.674285714287773</v>
      </c>
      <c r="K3069" s="21" t="str">
        <f>HYPERLINK("http://maps.google.nl/maps?q="&amp;SUBSTITUTE(Tabel2[[#This Row],[lat]],",",".")&amp;","&amp;SUBSTITUTE(Tabel2[[#This Row],[lon]],",","."))</f>
        <v>http://maps.google.nl/maps?q=50.907919,5.870727</v>
      </c>
    </row>
    <row r="3070" spans="1:11" x14ac:dyDescent="0.25">
      <c r="A3070" s="8">
        <f>TIMEVALUE(MID(Tabel2[[#This Row],[ns1:time2]],12,8))</f>
        <v>0.5706134259259259</v>
      </c>
      <c r="B3070" s="13">
        <f>ROUND(6370973.27862*((2*ASIN(SQRT((SIN((RADIANS(Strava!E3069)-RADIANS(Strava!E3070))/2)^2)+COS(RADIANS(Strava!E3069))*COS(RADIANS(Strava!E3070))*(SIN((RADIANS(Strava!F3069)-RADIANS(Strava!F3070))/2)^2))))),0)</f>
        <v>5</v>
      </c>
      <c r="C3070" s="10">
        <f t="shared" si="376"/>
        <v>47.192000000000391</v>
      </c>
      <c r="D3070" s="8">
        <f t="shared" si="377"/>
        <v>1.1574074074038876E-5</v>
      </c>
      <c r="E3070" s="8">
        <f t="shared" si="378"/>
        <v>0.10866898148148146</v>
      </c>
      <c r="F3070" s="17">
        <f t="shared" si="379"/>
        <v>18.00000000005474</v>
      </c>
      <c r="G3070" s="17">
        <f t="shared" si="380"/>
        <v>20.400000000033039</v>
      </c>
      <c r="H3070" s="17">
        <f t="shared" si="381"/>
        <v>21.359999999998038</v>
      </c>
      <c r="I3070" s="17">
        <f t="shared" si="382"/>
        <v>21.428571428569295</v>
      </c>
      <c r="J3070" s="17">
        <f t="shared" si="383"/>
        <v>20.674285714287773</v>
      </c>
      <c r="K3070" s="20" t="str">
        <f>HYPERLINK("http://maps.google.nl/maps?q="&amp;SUBSTITUTE(Tabel2[[#This Row],[lat]],",",".")&amp;","&amp;SUBSTITUTE(Tabel2[[#This Row],[lon]],",","."))</f>
        <v>http://maps.google.nl/maps?q=50.907873,5.870722</v>
      </c>
    </row>
    <row r="3071" spans="1:11" x14ac:dyDescent="0.25">
      <c r="A3071" s="12">
        <f>TIMEVALUE(MID(Tabel2[[#This Row],[ns1:time2]],12,8))</f>
        <v>0.57062500000000005</v>
      </c>
      <c r="B3071" s="13">
        <f>ROUND(6370973.27862*((2*ASIN(SQRT((SIN((RADIANS(Strava!E3070)-RADIANS(Strava!E3071))/2)^2)+COS(RADIANS(Strava!E3070))*COS(RADIANS(Strava!E3071))*(SIN((RADIANS(Strava!F3070)-RADIANS(Strava!F3071))/2)^2))))),0)</f>
        <v>5</v>
      </c>
      <c r="C3071" s="14">
        <f t="shared" si="376"/>
        <v>47.197000000000394</v>
      </c>
      <c r="D3071" s="12">
        <f t="shared" si="377"/>
        <v>1.1574074074149898E-5</v>
      </c>
      <c r="E3071" s="12">
        <f t="shared" si="378"/>
        <v>0.10868055555555561</v>
      </c>
      <c r="F3071" s="15">
        <f t="shared" si="379"/>
        <v>17.999999999882078</v>
      </c>
      <c r="G3071" s="15">
        <f t="shared" si="380"/>
        <v>17.999999999977618</v>
      </c>
      <c r="H3071" s="15">
        <f t="shared" si="381"/>
        <v>20.057142857153298</v>
      </c>
      <c r="I3071" s="15">
        <f t="shared" si="382"/>
        <v>21.149999999990108</v>
      </c>
      <c r="J3071" s="15">
        <f t="shared" si="383"/>
        <v>20.674285714282107</v>
      </c>
      <c r="K3071" s="21" t="str">
        <f>HYPERLINK("http://maps.google.nl/maps?q="&amp;SUBSTITUTE(Tabel2[[#This Row],[lat]],",",".")&amp;","&amp;SUBSTITUTE(Tabel2[[#This Row],[lon]],",","."))</f>
        <v>http://maps.google.nl/maps?q=50.90783,5.87071</v>
      </c>
    </row>
    <row r="3072" spans="1:11" x14ac:dyDescent="0.25">
      <c r="A3072" s="8">
        <f>TIMEVALUE(MID(Tabel2[[#This Row],[ns1:time2]],12,8))</f>
        <v>0.57063657407407409</v>
      </c>
      <c r="B3072" s="13">
        <f>ROUND(6370973.27862*((2*ASIN(SQRT((SIN((RADIANS(Strava!E3071)-RADIANS(Strava!E3072))/2)^2)+COS(RADIANS(Strava!E3071))*COS(RADIANS(Strava!E3072))*(SIN((RADIANS(Strava!F3071)-RADIANS(Strava!F3072))/2)^2))))),0)</f>
        <v>5</v>
      </c>
      <c r="C3072" s="10">
        <f t="shared" si="376"/>
        <v>47.202000000000396</v>
      </c>
      <c r="D3072" s="8">
        <f t="shared" si="377"/>
        <v>1.1574074074038876E-5</v>
      </c>
      <c r="E3072" s="8">
        <f t="shared" si="378"/>
        <v>0.10869212962962965</v>
      </c>
      <c r="F3072" s="17">
        <f t="shared" si="379"/>
        <v>18.00000000005474</v>
      </c>
      <c r="G3072" s="17">
        <f t="shared" si="380"/>
        <v>17.999999999977618</v>
      </c>
      <c r="H3072" s="17">
        <f t="shared" si="381"/>
        <v>18.000000000006395</v>
      </c>
      <c r="I3072" s="17">
        <f t="shared" si="382"/>
        <v>19.800000000017747</v>
      </c>
      <c r="J3072" s="17">
        <f t="shared" si="383"/>
        <v>20.90322580645212</v>
      </c>
      <c r="K3072" s="20" t="str">
        <f>HYPERLINK("http://maps.google.nl/maps?q="&amp;SUBSTITUTE(Tabel2[[#This Row],[lat]],",",".")&amp;","&amp;SUBSTITUTE(Tabel2[[#This Row],[lon]],",","."))</f>
        <v>http://maps.google.nl/maps?q=50.907783,5.870696</v>
      </c>
    </row>
    <row r="3073" spans="1:11" x14ac:dyDescent="0.25">
      <c r="A3073" s="12">
        <f>TIMEVALUE(MID(Tabel2[[#This Row],[ns1:time2]],12,8))</f>
        <v>0.57064814814814813</v>
      </c>
      <c r="B3073" s="13">
        <f>ROUND(6370973.27862*((2*ASIN(SQRT((SIN((RADIANS(Strava!E3072)-RADIANS(Strava!E3073))/2)^2)+COS(RADIANS(Strava!E3072))*COS(RADIANS(Strava!E3073))*(SIN((RADIANS(Strava!F3072)-RADIANS(Strava!F3073))/2)^2))))),0)</f>
        <v>5</v>
      </c>
      <c r="C3073" s="14">
        <f t="shared" si="376"/>
        <v>47.207000000000399</v>
      </c>
      <c r="D3073" s="12">
        <f t="shared" si="377"/>
        <v>1.1574074074038876E-5</v>
      </c>
      <c r="E3073" s="12">
        <f t="shared" si="378"/>
        <v>0.10870370370370369</v>
      </c>
      <c r="F3073" s="15">
        <f t="shared" si="379"/>
        <v>18.00000000005474</v>
      </c>
      <c r="G3073" s="15">
        <f t="shared" si="380"/>
        <v>18.000000000063949</v>
      </c>
      <c r="H3073" s="15">
        <f t="shared" si="381"/>
        <v>18.000000000006395</v>
      </c>
      <c r="I3073" s="15">
        <f t="shared" si="382"/>
        <v>18.000000000020783</v>
      </c>
      <c r="J3073" s="15">
        <f t="shared" si="383"/>
        <v>21.066666666672919</v>
      </c>
      <c r="K3073" s="21" t="str">
        <f>HYPERLINK("http://maps.google.nl/maps?q="&amp;SUBSTITUTE(Tabel2[[#This Row],[lat]],",",".")&amp;","&amp;SUBSTITUTE(Tabel2[[#This Row],[lon]],",","."))</f>
        <v>http://maps.google.nl/maps?q=50.907736,5.870689</v>
      </c>
    </row>
    <row r="3074" spans="1:11" x14ac:dyDescent="0.25">
      <c r="A3074" s="8">
        <f>TIMEVALUE(MID(Tabel2[[#This Row],[ns1:time2]],12,8))</f>
        <v>0.57065972222222217</v>
      </c>
      <c r="B3074" s="13">
        <f>ROUND(6370973.27862*((2*ASIN(SQRT((SIN((RADIANS(Strava!E3073)-RADIANS(Strava!E3074))/2)^2)+COS(RADIANS(Strava!E3073))*COS(RADIANS(Strava!E3074))*(SIN((RADIANS(Strava!F3073)-RADIANS(Strava!F3074))/2)^2))))),0)</f>
        <v>5</v>
      </c>
      <c r="C3074" s="10">
        <f t="shared" si="376"/>
        <v>47.212000000000401</v>
      </c>
      <c r="D3074" s="8">
        <f t="shared" si="377"/>
        <v>1.1574074074038876E-5</v>
      </c>
      <c r="E3074" s="8">
        <f t="shared" si="378"/>
        <v>0.10871527777777773</v>
      </c>
      <c r="F3074" s="17">
        <f t="shared" si="379"/>
        <v>18.00000000005474</v>
      </c>
      <c r="G3074" s="17">
        <f t="shared" si="380"/>
        <v>18.000000000063949</v>
      </c>
      <c r="H3074" s="17">
        <f t="shared" si="381"/>
        <v>18.000000000063949</v>
      </c>
      <c r="I3074" s="17">
        <f t="shared" si="382"/>
        <v>18.000000000020783</v>
      </c>
      <c r="J3074" s="17">
        <f t="shared" si="383"/>
        <v>20.933333333339871</v>
      </c>
      <c r="K3074" s="20" t="str">
        <f>HYPERLINK("http://maps.google.nl/maps?q="&amp;SUBSTITUTE(Tabel2[[#This Row],[lat]],",",".")&amp;","&amp;SUBSTITUTE(Tabel2[[#This Row],[lon]],",","."))</f>
        <v>http://maps.google.nl/maps?q=50.907689,5.870678</v>
      </c>
    </row>
    <row r="3075" spans="1:11" x14ac:dyDescent="0.25">
      <c r="A3075" s="12">
        <f>TIMEVALUE(MID(Tabel2[[#This Row],[ns1:time2]],12,8))</f>
        <v>0.5706944444444445</v>
      </c>
      <c r="B3075" s="13">
        <f>ROUND(6370973.27862*((2*ASIN(SQRT((SIN((RADIANS(Strava!E3074)-RADIANS(Strava!E3075))/2)^2)+COS(RADIANS(Strava!E3074))*COS(RADIANS(Strava!E3075))*(SIN((RADIANS(Strava!F3074)-RADIANS(Strava!F3075))/2)^2))))),0)</f>
        <v>18</v>
      </c>
      <c r="C3075" s="14">
        <f t="shared" si="376"/>
        <v>47.230000000000402</v>
      </c>
      <c r="D3075" s="12">
        <f t="shared" si="377"/>
        <v>3.4722222222338672E-5</v>
      </c>
      <c r="E3075" s="12">
        <f t="shared" si="378"/>
        <v>0.10875000000000007</v>
      </c>
      <c r="F3075" s="15">
        <f t="shared" si="379"/>
        <v>21.599999999927558</v>
      </c>
      <c r="G3075" s="15">
        <f t="shared" si="380"/>
        <v>20.699999999966586</v>
      </c>
      <c r="H3075" s="15">
        <f t="shared" si="381"/>
        <v>20.159999999988131</v>
      </c>
      <c r="I3075" s="15">
        <f t="shared" si="382"/>
        <v>19.800000000001919</v>
      </c>
      <c r="J3075" s="15">
        <f t="shared" si="383"/>
        <v>20.97931034482426</v>
      </c>
      <c r="K3075" s="21" t="str">
        <f>HYPERLINK("http://maps.google.nl/maps?q="&amp;SUBSTITUTE(Tabel2[[#This Row],[lat]],",",".")&amp;","&amp;SUBSTITUTE(Tabel2[[#This Row],[lon]],",","."))</f>
        <v>http://maps.google.nl/maps?q=50.907531,5.870678</v>
      </c>
    </row>
    <row r="3076" spans="1:11" x14ac:dyDescent="0.25">
      <c r="A3076" s="8">
        <f>TIMEVALUE(MID(Tabel2[[#This Row],[ns1:time2]],12,8))</f>
        <v>0.57070601851851854</v>
      </c>
      <c r="B3076" s="13">
        <f>ROUND(6370973.27862*((2*ASIN(SQRT((SIN((RADIANS(Strava!E3075)-RADIANS(Strava!E3076))/2)^2)+COS(RADIANS(Strava!E3075))*COS(RADIANS(Strava!E3076))*(SIN((RADIANS(Strava!F3075)-RADIANS(Strava!F3076))/2)^2))))),0)</f>
        <v>6</v>
      </c>
      <c r="C3076" s="10">
        <f t="shared" ref="C3076:C3139" si="384">C3075+B3076/1000</f>
        <v>47.236000000000402</v>
      </c>
      <c r="D3076" s="8">
        <f t="shared" ref="D3076:D3139" si="385">A3076-A3075</f>
        <v>1.1574074074038876E-5</v>
      </c>
      <c r="E3076" s="8">
        <f t="shared" ref="E3076:E3139" si="386">+E3075+D3076</f>
        <v>0.10876157407407411</v>
      </c>
      <c r="F3076" s="17">
        <f t="shared" ref="F3076:F3139" si="387">(B3076/1000)/(D3076*24)</f>
        <v>21.600000000065688</v>
      </c>
      <c r="G3076" s="17">
        <f t="shared" si="380"/>
        <v>21.599999999962911</v>
      </c>
      <c r="H3076" s="17">
        <f t="shared" si="381"/>
        <v>20.879999999985881</v>
      </c>
      <c r="I3076" s="17">
        <f t="shared" si="382"/>
        <v>20.400000000000425</v>
      </c>
      <c r="J3076" s="17">
        <f t="shared" si="383"/>
        <v>20.97931034482426</v>
      </c>
      <c r="K3076" s="20" t="str">
        <f>HYPERLINK("http://maps.google.nl/maps?q="&amp;SUBSTITUTE(Tabel2[[#This Row],[lat]],",",".")&amp;","&amp;SUBSTITUTE(Tabel2[[#This Row],[lon]],",","."))</f>
        <v>http://maps.google.nl/maps?q=50.90748,5.870676</v>
      </c>
    </row>
    <row r="3077" spans="1:11" x14ac:dyDescent="0.25">
      <c r="A3077" s="12">
        <f>TIMEVALUE(MID(Tabel2[[#This Row],[ns1:time2]],12,8))</f>
        <v>0.57076388888888896</v>
      </c>
      <c r="B3077" s="13">
        <f>ROUND(6370973.27862*((2*ASIN(SQRT((SIN((RADIANS(Strava!E3076)-RADIANS(Strava!E3077))/2)^2)+COS(RADIANS(Strava!E3076))*COS(RADIANS(Strava!E3077))*(SIN((RADIANS(Strava!F3076)-RADIANS(Strava!F3077))/2)^2))))),0)</f>
        <v>30</v>
      </c>
      <c r="C3077" s="14">
        <f t="shared" si="384"/>
        <v>47.266000000000403</v>
      </c>
      <c r="D3077" s="12">
        <f t="shared" si="385"/>
        <v>5.7870370370416424E-5</v>
      </c>
      <c r="E3077" s="12">
        <f t="shared" si="386"/>
        <v>0.10881944444444452</v>
      </c>
      <c r="F3077" s="15">
        <f t="shared" si="387"/>
        <v>21.59999999998281</v>
      </c>
      <c r="G3077" s="15">
        <f t="shared" ref="G3077:G3140" si="388">(C3077-C3075)/((E3077-E3075)*24)</f>
        <v>21.599999999997443</v>
      </c>
      <c r="H3077" s="15">
        <f t="shared" ref="H3077:H3140" si="389">(C3077-C3074)/((E3077-E3074)*24)</f>
        <v>21.599999999974422</v>
      </c>
      <c r="I3077" s="15">
        <f t="shared" si="382"/>
        <v>21.239999999984754</v>
      </c>
      <c r="J3077" s="15">
        <f t="shared" si="383"/>
        <v>20.957142857137111</v>
      </c>
      <c r="K3077" s="21" t="str">
        <f>HYPERLINK("http://maps.google.nl/maps?q="&amp;SUBSTITUTE(Tabel2[[#This Row],[lat]],",",".")&amp;","&amp;SUBSTITUTE(Tabel2[[#This Row],[lon]],",","."))</f>
        <v>http://maps.google.nl/maps?q=50.907212,5.87065</v>
      </c>
    </row>
    <row r="3078" spans="1:11" x14ac:dyDescent="0.25">
      <c r="A3078" s="8">
        <f>TIMEVALUE(MID(Tabel2[[#This Row],[ns1:time2]],12,8))</f>
        <v>0.57081018518518511</v>
      </c>
      <c r="B3078" s="13">
        <f>ROUND(6370973.27862*((2*ASIN(SQRT((SIN((RADIANS(Strava!E3077)-RADIANS(Strava!E3078))/2)^2)+COS(RADIANS(Strava!E3077))*COS(RADIANS(Strava!E3078))*(SIN((RADIANS(Strava!F3077)-RADIANS(Strava!F3078))/2)^2))))),0)</f>
        <v>25</v>
      </c>
      <c r="C3078" s="10">
        <f t="shared" si="384"/>
        <v>47.291000000000402</v>
      </c>
      <c r="D3078" s="8">
        <f t="shared" si="385"/>
        <v>4.6296296296155504E-5</v>
      </c>
      <c r="E3078" s="8">
        <f t="shared" si="386"/>
        <v>0.10886574074074068</v>
      </c>
      <c r="F3078" s="17">
        <f t="shared" si="387"/>
        <v>22.500000000068425</v>
      </c>
      <c r="G3078" s="17">
        <f t="shared" si="388"/>
        <v>22.000000000019895</v>
      </c>
      <c r="H3078" s="17">
        <f t="shared" si="389"/>
        <v>21.960000000024632</v>
      </c>
      <c r="I3078" s="17">
        <f t="shared" ref="I3078:I3141" si="390">(C3078-C3074)/((E3078-E3074)*24)</f>
        <v>21.876923076925213</v>
      </c>
      <c r="J3078" s="17">
        <f t="shared" si="383"/>
        <v>20.817391304361685</v>
      </c>
      <c r="K3078" s="20" t="str">
        <f>HYPERLINK("http://maps.google.nl/maps?q="&amp;SUBSTITUTE(Tabel2[[#This Row],[lat]],",",".")&amp;","&amp;SUBSTITUTE(Tabel2[[#This Row],[lon]],",","."))</f>
        <v>http://maps.google.nl/maps?q=50.90699,5.870604</v>
      </c>
    </row>
    <row r="3079" spans="1:11" x14ac:dyDescent="0.25">
      <c r="A3079" s="12">
        <f>TIMEVALUE(MID(Tabel2[[#This Row],[ns1:time2]],12,8))</f>
        <v>0.5708333333333333</v>
      </c>
      <c r="B3079" s="13">
        <f>ROUND(6370973.27862*((2*ASIN(SQRT((SIN((RADIANS(Strava!E3078)-RADIANS(Strava!E3079))/2)^2)+COS(RADIANS(Strava!E3078))*COS(RADIANS(Strava!E3079))*(SIN((RADIANS(Strava!F3078)-RADIANS(Strava!F3079))/2)^2))))),0)</f>
        <v>12</v>
      </c>
      <c r="C3079" s="14">
        <f t="shared" si="384"/>
        <v>47.303000000000402</v>
      </c>
      <c r="D3079" s="12">
        <f t="shared" si="385"/>
        <v>2.3148148148188774E-5</v>
      </c>
      <c r="E3079" s="12">
        <f t="shared" si="386"/>
        <v>0.10888888888888887</v>
      </c>
      <c r="F3079" s="15">
        <f t="shared" si="387"/>
        <v>21.59999999996209</v>
      </c>
      <c r="G3079" s="15">
        <f t="shared" si="388"/>
        <v>22.200000000031441</v>
      </c>
      <c r="H3079" s="15">
        <f t="shared" si="389"/>
        <v>21.927272727282102</v>
      </c>
      <c r="I3079" s="15">
        <f t="shared" si="390"/>
        <v>21.900000000014202</v>
      </c>
      <c r="J3079" s="15">
        <f t="shared" si="383"/>
        <v>20.880000000005907</v>
      </c>
      <c r="K3079" s="21" t="str">
        <f>HYPERLINK("http://maps.google.nl/maps?q="&amp;SUBSTITUTE(Tabel2[[#This Row],[lat]],",",".")&amp;","&amp;SUBSTITUTE(Tabel2[[#This Row],[lon]],",","."))</f>
        <v>http://maps.google.nl/maps?q=50.906883,5.870575</v>
      </c>
    </row>
    <row r="3080" spans="1:11" x14ac:dyDescent="0.25">
      <c r="A3080" s="8">
        <f>TIMEVALUE(MID(Tabel2[[#This Row],[ns1:time2]],12,8))</f>
        <v>0.57084490740740745</v>
      </c>
      <c r="B3080" s="13">
        <f>ROUND(6370973.27862*((2*ASIN(SQRT((SIN((RADIANS(Strava!E3079)-RADIANS(Strava!E3080))/2)^2)+COS(RADIANS(Strava!E3079))*COS(RADIANS(Strava!E3080))*(SIN((RADIANS(Strava!F3079)-RADIANS(Strava!F3080))/2)^2))))),0)</f>
        <v>6</v>
      </c>
      <c r="C3080" s="10">
        <f t="shared" si="384"/>
        <v>47.309000000000403</v>
      </c>
      <c r="D3080" s="8">
        <f t="shared" si="385"/>
        <v>1.1574074074149898E-5</v>
      </c>
      <c r="E3080" s="8">
        <f t="shared" si="386"/>
        <v>0.10890046296296302</v>
      </c>
      <c r="F3080" s="17">
        <f t="shared" si="387"/>
        <v>21.599999999858493</v>
      </c>
      <c r="G3080" s="17">
        <f t="shared" si="388"/>
        <v>21.599999999928379</v>
      </c>
      <c r="H3080" s="17">
        <f t="shared" si="389"/>
        <v>22.114285714291977</v>
      </c>
      <c r="I3080" s="17">
        <f t="shared" si="390"/>
        <v>21.899999999996695</v>
      </c>
      <c r="J3080" s="17">
        <f t="shared" si="383"/>
        <v>21.059999999995419</v>
      </c>
      <c r="K3080" s="20" t="str">
        <f>HYPERLINK("http://maps.google.nl/maps?q="&amp;SUBSTITUTE(Tabel2[[#This Row],[lat]],",",".")&amp;","&amp;SUBSTITUTE(Tabel2[[#This Row],[lon]],",","."))</f>
        <v>http://maps.google.nl/maps?q=50.90683,5.870559</v>
      </c>
    </row>
    <row r="3081" spans="1:11" x14ac:dyDescent="0.25">
      <c r="A3081" s="12">
        <f>TIMEVALUE(MID(Tabel2[[#This Row],[ns1:time2]],12,8))</f>
        <v>0.57085648148148149</v>
      </c>
      <c r="B3081" s="13">
        <f>ROUND(6370973.27862*((2*ASIN(SQRT((SIN((RADIANS(Strava!E3080)-RADIANS(Strava!E3081))/2)^2)+COS(RADIANS(Strava!E3080))*COS(RADIANS(Strava!E3081))*(SIN((RADIANS(Strava!F3080)-RADIANS(Strava!F3081))/2)^2))))),0)</f>
        <v>6</v>
      </c>
      <c r="C3081" s="14">
        <f t="shared" si="384"/>
        <v>47.315000000000403</v>
      </c>
      <c r="D3081" s="12">
        <f t="shared" si="385"/>
        <v>1.1574074074038876E-5</v>
      </c>
      <c r="E3081" s="12">
        <f t="shared" si="386"/>
        <v>0.10891203703703706</v>
      </c>
      <c r="F3081" s="15">
        <f t="shared" si="387"/>
        <v>21.600000000065688</v>
      </c>
      <c r="G3081" s="15">
        <f t="shared" si="388"/>
        <v>21.599999999962911</v>
      </c>
      <c r="H3081" s="15">
        <f t="shared" si="389"/>
        <v>21.599999999962911</v>
      </c>
      <c r="I3081" s="15">
        <f t="shared" si="390"/>
        <v>22.050000000013949</v>
      </c>
      <c r="J3081" s="15">
        <f t="shared" si="383"/>
        <v>21.240000000005129</v>
      </c>
      <c r="K3081" s="21" t="str">
        <f>HYPERLINK("http://maps.google.nl/maps?q="&amp;SUBSTITUTE(Tabel2[[#This Row],[lat]],",",".")&amp;","&amp;SUBSTITUTE(Tabel2[[#This Row],[lon]],",","."))</f>
        <v>http://maps.google.nl/maps?q=50.906776,5.870545</v>
      </c>
    </row>
    <row r="3082" spans="1:11" x14ac:dyDescent="0.25">
      <c r="A3082" s="8">
        <f>TIMEVALUE(MID(Tabel2[[#This Row],[ns1:time2]],12,8))</f>
        <v>0.57086805555555553</v>
      </c>
      <c r="B3082" s="13">
        <f>ROUND(6370973.27862*((2*ASIN(SQRT((SIN((RADIANS(Strava!E3081)-RADIANS(Strava!E3082))/2)^2)+COS(RADIANS(Strava!E3081))*COS(RADIANS(Strava!E3082))*(SIN((RADIANS(Strava!F3081)-RADIANS(Strava!F3082))/2)^2))))),0)</f>
        <v>6</v>
      </c>
      <c r="C3082" s="10">
        <f t="shared" si="384"/>
        <v>47.321000000000403</v>
      </c>
      <c r="D3082" s="8">
        <f t="shared" si="385"/>
        <v>1.1574074074038876E-5</v>
      </c>
      <c r="E3082" s="8">
        <f t="shared" si="386"/>
        <v>0.1089236111111111</v>
      </c>
      <c r="F3082" s="17">
        <f t="shared" si="387"/>
        <v>21.600000000065688</v>
      </c>
      <c r="G3082" s="17">
        <f t="shared" si="388"/>
        <v>21.600000000066508</v>
      </c>
      <c r="H3082" s="17">
        <f t="shared" si="389"/>
        <v>21.599999999997443</v>
      </c>
      <c r="I3082" s="17">
        <f t="shared" si="390"/>
        <v>21.599999999983631</v>
      </c>
      <c r="J3082" s="17">
        <f t="shared" si="383"/>
        <v>21.420000000004737</v>
      </c>
      <c r="K3082" s="20" t="str">
        <f>HYPERLINK("http://maps.google.nl/maps?q="&amp;SUBSTITUTE(Tabel2[[#This Row],[lat]],",",".")&amp;","&amp;SUBSTITUTE(Tabel2[[#This Row],[lon]],",","."))</f>
        <v>http://maps.google.nl/maps?q=50.906719,5.870528</v>
      </c>
    </row>
    <row r="3083" spans="1:11" x14ac:dyDescent="0.25">
      <c r="A3083" s="12">
        <f>TIMEVALUE(MID(Tabel2[[#This Row],[ns1:time2]],12,8))</f>
        <v>0.57087962962962957</v>
      </c>
      <c r="B3083" s="13">
        <f>ROUND(6370973.27862*((2*ASIN(SQRT((SIN((RADIANS(Strava!E3082)-RADIANS(Strava!E3083))/2)^2)+COS(RADIANS(Strava!E3082))*COS(RADIANS(Strava!E3083))*(SIN((RADIANS(Strava!F3082)-RADIANS(Strava!F3083))/2)^2))))),0)</f>
        <v>6</v>
      </c>
      <c r="C3083" s="14">
        <f t="shared" si="384"/>
        <v>47.327000000000403</v>
      </c>
      <c r="D3083" s="12">
        <f t="shared" si="385"/>
        <v>1.1574074074038876E-5</v>
      </c>
      <c r="E3083" s="12">
        <f t="shared" si="386"/>
        <v>0.10893518518518513</v>
      </c>
      <c r="F3083" s="15">
        <f t="shared" si="387"/>
        <v>21.600000000065688</v>
      </c>
      <c r="G3083" s="15">
        <f t="shared" si="388"/>
        <v>21.600000000066508</v>
      </c>
      <c r="H3083" s="15">
        <f t="shared" si="389"/>
        <v>21.600000000066508</v>
      </c>
      <c r="I3083" s="15">
        <f t="shared" si="390"/>
        <v>21.60000000001471</v>
      </c>
      <c r="J3083" s="15">
        <f t="shared" si="383"/>
        <v>21.60000000000435</v>
      </c>
      <c r="K3083" s="21" t="str">
        <f>HYPERLINK("http://maps.google.nl/maps?q="&amp;SUBSTITUTE(Tabel2[[#This Row],[lat]],",",".")&amp;","&amp;SUBSTITUTE(Tabel2[[#This Row],[lon]],",","."))</f>
        <v>http://maps.google.nl/maps?q=50.906671,5.870503</v>
      </c>
    </row>
    <row r="3084" spans="1:11" x14ac:dyDescent="0.25">
      <c r="A3084" s="8">
        <f>TIMEVALUE(MID(Tabel2[[#This Row],[ns1:time2]],12,8))</f>
        <v>0.57090277777777776</v>
      </c>
      <c r="B3084" s="13">
        <f>ROUND(6370973.27862*((2*ASIN(SQRT((SIN((RADIANS(Strava!E3083)-RADIANS(Strava!E3084))/2)^2)+COS(RADIANS(Strava!E3083))*COS(RADIANS(Strava!E3084))*(SIN((RADIANS(Strava!F3083)-RADIANS(Strava!F3084))/2)^2))))),0)</f>
        <v>13</v>
      </c>
      <c r="C3084" s="10">
        <f t="shared" si="384"/>
        <v>47.340000000000401</v>
      </c>
      <c r="D3084" s="8">
        <f t="shared" si="385"/>
        <v>2.3148148148188774E-5</v>
      </c>
      <c r="E3084" s="8">
        <f t="shared" si="386"/>
        <v>0.10895833333333332</v>
      </c>
      <c r="F3084" s="17">
        <f t="shared" si="387"/>
        <v>23.399999999958929</v>
      </c>
      <c r="G3084" s="17">
        <f t="shared" si="388"/>
        <v>22.799999999994458</v>
      </c>
      <c r="H3084" s="17">
        <f t="shared" si="389"/>
        <v>22.500000000013188</v>
      </c>
      <c r="I3084" s="17">
        <f t="shared" si="390"/>
        <v>22.320000000024198</v>
      </c>
      <c r="J3084" s="17">
        <f t="shared" ref="J3084:J3147" si="391">(C3084-C3074)/((E3084-E3074)*24)</f>
        <v>21.942857142853732</v>
      </c>
      <c r="K3084" s="20" t="str">
        <f>HYPERLINK("http://maps.google.nl/maps?q="&amp;SUBSTITUTE(Tabel2[[#This Row],[lat]],",",".")&amp;","&amp;SUBSTITUTE(Tabel2[[#This Row],[lon]],",","."))</f>
        <v>http://maps.google.nl/maps?q=50.906562,5.870459</v>
      </c>
    </row>
    <row r="3085" spans="1:11" x14ac:dyDescent="0.25">
      <c r="A3085" s="12">
        <f>TIMEVALUE(MID(Tabel2[[#This Row],[ns1:time2]],12,8))</f>
        <v>0.57098379629629636</v>
      </c>
      <c r="B3085" s="13">
        <f>ROUND(6370973.27862*((2*ASIN(SQRT((SIN((RADIANS(Strava!E3084)-RADIANS(Strava!E3085))/2)^2)+COS(RADIANS(Strava!E3084))*COS(RADIANS(Strava!E3085))*(SIN((RADIANS(Strava!F3084)-RADIANS(Strava!F3085))/2)^2))))),0)</f>
        <v>45</v>
      </c>
      <c r="C3085" s="14">
        <f t="shared" si="384"/>
        <v>47.385000000000403</v>
      </c>
      <c r="D3085" s="12">
        <f t="shared" si="385"/>
        <v>8.1018518518605198E-5</v>
      </c>
      <c r="E3085" s="12">
        <f t="shared" si="386"/>
        <v>0.10903935185185193</v>
      </c>
      <c r="F3085" s="15">
        <f t="shared" si="387"/>
        <v>23.142857142832383</v>
      </c>
      <c r="G3085" s="15">
        <f t="shared" si="388"/>
        <v>23.199999999971578</v>
      </c>
      <c r="H3085" s="15">
        <f t="shared" si="389"/>
        <v>23.039999999981685</v>
      </c>
      <c r="I3085" s="15">
        <f t="shared" si="390"/>
        <v>22.909090909080764</v>
      </c>
      <c r="J3085" s="15">
        <f t="shared" si="391"/>
        <v>22.319999999999528</v>
      </c>
      <c r="K3085" s="21" t="str">
        <f>HYPERLINK("http://maps.google.nl/maps?q="&amp;SUBSTITUTE(Tabel2[[#This Row],[lat]],",",".")&amp;","&amp;SUBSTITUTE(Tabel2[[#This Row],[lon]],",","."))</f>
        <v>http://maps.google.nl/maps?q=50.906179,5.870258</v>
      </c>
    </row>
    <row r="3086" spans="1:11" x14ac:dyDescent="0.25">
      <c r="A3086" s="8">
        <f>TIMEVALUE(MID(Tabel2[[#This Row],[ns1:time2]],12,8))</f>
        <v>0.57103009259259252</v>
      </c>
      <c r="B3086" s="13">
        <f>ROUND(6370973.27862*((2*ASIN(SQRT((SIN((RADIANS(Strava!E3085)-RADIANS(Strava!E3086))/2)^2)+COS(RADIANS(Strava!E3085))*COS(RADIANS(Strava!E3086))*(SIN((RADIANS(Strava!F3085)-RADIANS(Strava!F3086))/2)^2))))),0)</f>
        <v>26</v>
      </c>
      <c r="C3086" s="10">
        <f t="shared" si="384"/>
        <v>47.411000000000406</v>
      </c>
      <c r="D3086" s="8">
        <f t="shared" si="385"/>
        <v>4.6296296296155504E-5</v>
      </c>
      <c r="E3086" s="8">
        <f t="shared" si="386"/>
        <v>0.10908564814814808</v>
      </c>
      <c r="F3086" s="17">
        <f t="shared" si="387"/>
        <v>23.400000000071159</v>
      </c>
      <c r="G3086" s="17">
        <f t="shared" si="388"/>
        <v>23.236363636375167</v>
      </c>
      <c r="H3086" s="17">
        <f t="shared" si="389"/>
        <v>23.261538461541427</v>
      </c>
      <c r="I3086" s="17">
        <f t="shared" si="390"/>
        <v>23.142857142864973</v>
      </c>
      <c r="J3086" s="17">
        <f t="shared" si="391"/>
        <v>22.500000000007308</v>
      </c>
      <c r="K3086" s="20" t="str">
        <f>HYPERLINK("http://maps.google.nl/maps?q="&amp;SUBSTITUTE(Tabel2[[#This Row],[lat]],",",".")&amp;","&amp;SUBSTITUTE(Tabel2[[#This Row],[lon]],",","."))</f>
        <v>http://maps.google.nl/maps?q=50.906011,5.870002</v>
      </c>
    </row>
    <row r="3087" spans="1:11" x14ac:dyDescent="0.25">
      <c r="A3087" s="12">
        <f>TIMEVALUE(MID(Tabel2[[#This Row],[ns1:time2]],12,8))</f>
        <v>0.57106481481481486</v>
      </c>
      <c r="B3087" s="13">
        <f>ROUND(6370973.27862*((2*ASIN(SQRT((SIN((RADIANS(Strava!E3086)-RADIANS(Strava!E3087))/2)^2)+COS(RADIANS(Strava!E3086))*COS(RADIANS(Strava!E3087))*(SIN((RADIANS(Strava!F3086)-RADIANS(Strava!F3087))/2)^2))))),0)</f>
        <v>20</v>
      </c>
      <c r="C3087" s="14">
        <f t="shared" si="384"/>
        <v>47.431000000000409</v>
      </c>
      <c r="D3087" s="12">
        <f t="shared" si="385"/>
        <v>3.4722222222338672E-5</v>
      </c>
      <c r="E3087" s="12">
        <f t="shared" si="386"/>
        <v>0.10912037037037042</v>
      </c>
      <c r="F3087" s="15">
        <f t="shared" si="387"/>
        <v>23.99999999991951</v>
      </c>
      <c r="G3087" s="15">
        <f t="shared" si="388"/>
        <v>23.657142857153296</v>
      </c>
      <c r="H3087" s="15">
        <f t="shared" si="389"/>
        <v>23.399999999993103</v>
      </c>
      <c r="I3087" s="15">
        <f t="shared" si="390"/>
        <v>23.39999999998841</v>
      </c>
      <c r="J3087" s="15">
        <f t="shared" si="391"/>
        <v>22.84615384615676</v>
      </c>
      <c r="K3087" s="21" t="str">
        <f>HYPERLINK("http://maps.google.nl/maps?q="&amp;SUBSTITUTE(Tabel2[[#This Row],[lat]],",",".")&amp;","&amp;SUBSTITUTE(Tabel2[[#This Row],[lon]],",","."))</f>
        <v>http://maps.google.nl/maps?q=50.905931,5.869751</v>
      </c>
    </row>
    <row r="3088" spans="1:11" x14ac:dyDescent="0.25">
      <c r="A3088" s="8">
        <f>TIMEVALUE(MID(Tabel2[[#This Row],[ns1:time2]],12,8))</f>
        <v>0.57109953703703698</v>
      </c>
      <c r="B3088" s="13">
        <f>ROUND(6370973.27862*((2*ASIN(SQRT((SIN((RADIANS(Strava!E3087)-RADIANS(Strava!E3088))/2)^2)+COS(RADIANS(Strava!E3087))*COS(RADIANS(Strava!E3088))*(SIN((RADIANS(Strava!F3087)-RADIANS(Strava!F3088))/2)^2))))),0)</f>
        <v>20</v>
      </c>
      <c r="C3088" s="10">
        <f t="shared" si="384"/>
        <v>47.451000000000413</v>
      </c>
      <c r="D3088" s="8">
        <f t="shared" si="385"/>
        <v>3.4722222222116628E-5</v>
      </c>
      <c r="E3088" s="8">
        <f t="shared" si="386"/>
        <v>0.10915509259259254</v>
      </c>
      <c r="F3088" s="17">
        <f t="shared" si="387"/>
        <v>24.000000000072987</v>
      </c>
      <c r="G3088" s="17">
        <f t="shared" si="388"/>
        <v>24</v>
      </c>
      <c r="H3088" s="17">
        <f t="shared" si="389"/>
        <v>23.760000000030132</v>
      </c>
      <c r="I3088" s="17">
        <f t="shared" si="390"/>
        <v>23.505882352948738</v>
      </c>
      <c r="J3088" s="17">
        <f t="shared" si="391"/>
        <v>23.040000000000902</v>
      </c>
      <c r="K3088" s="20" t="str">
        <f>HYPERLINK("http://maps.google.nl/maps?q="&amp;SUBSTITUTE(Tabel2[[#This Row],[lat]],",",".")&amp;","&amp;SUBSTITUTE(Tabel2[[#This Row],[lon]],",","."))</f>
        <v>http://maps.google.nl/maps?q=50.905865,5.869487</v>
      </c>
    </row>
    <row r="3089" spans="1:11" x14ac:dyDescent="0.25">
      <c r="A3089" s="12">
        <f>TIMEVALUE(MID(Tabel2[[#This Row],[ns1:time2]],12,8))</f>
        <v>0.57118055555555558</v>
      </c>
      <c r="B3089" s="13">
        <f>ROUND(6370973.27862*((2*ASIN(SQRT((SIN((RADIANS(Strava!E3088)-RADIANS(Strava!E3089))/2)^2)+COS(RADIANS(Strava!E3088))*COS(RADIANS(Strava!E3089))*(SIN((RADIANS(Strava!F3088)-RADIANS(Strava!F3089))/2)^2))))),0)</f>
        <v>45</v>
      </c>
      <c r="C3089" s="14">
        <f t="shared" si="384"/>
        <v>47.496000000000414</v>
      </c>
      <c r="D3089" s="12">
        <f t="shared" si="385"/>
        <v>8.1018518518605198E-5</v>
      </c>
      <c r="E3089" s="12">
        <f t="shared" si="386"/>
        <v>0.10923611111111114</v>
      </c>
      <c r="F3089" s="15">
        <f t="shared" si="387"/>
        <v>23.142857142832383</v>
      </c>
      <c r="G3089" s="15">
        <f t="shared" si="388"/>
        <v>23.400000000005562</v>
      </c>
      <c r="H3089" s="15">
        <f t="shared" si="389"/>
        <v>23.538461538448484</v>
      </c>
      <c r="I3089" s="15">
        <f t="shared" si="390"/>
        <v>23.505882352948738</v>
      </c>
      <c r="J3089" s="15">
        <f t="shared" si="391"/>
        <v>23.159999999997826</v>
      </c>
      <c r="K3089" s="21" t="str">
        <f>HYPERLINK("http://maps.google.nl/maps?q="&amp;SUBSTITUTE(Tabel2[[#This Row],[lat]],",",".")&amp;","&amp;SUBSTITUTE(Tabel2[[#This Row],[lon]],",","."))</f>
        <v>http://maps.google.nl/maps?q=50.905691,5.868903</v>
      </c>
    </row>
    <row r="3090" spans="1:11" x14ac:dyDescent="0.25">
      <c r="A3090" s="8">
        <f>TIMEVALUE(MID(Tabel2[[#This Row],[ns1:time2]],12,8))</f>
        <v>0.57123842592592589</v>
      </c>
      <c r="B3090" s="13">
        <f>ROUND(6370973.27862*((2*ASIN(SQRT((SIN((RADIANS(Strava!E3089)-RADIANS(Strava!E3090))/2)^2)+COS(RADIANS(Strava!E3089))*COS(RADIANS(Strava!E3090))*(SIN((RADIANS(Strava!F3089)-RADIANS(Strava!F3090))/2)^2))))),0)</f>
        <v>33</v>
      </c>
      <c r="C3090" s="10">
        <f t="shared" si="384"/>
        <v>47.529000000000416</v>
      </c>
      <c r="D3090" s="8">
        <f t="shared" si="385"/>
        <v>5.7870370370305402E-5</v>
      </c>
      <c r="E3090" s="8">
        <f t="shared" si="386"/>
        <v>0.10929398148148145</v>
      </c>
      <c r="F3090" s="17">
        <f t="shared" si="387"/>
        <v>23.760000000026675</v>
      </c>
      <c r="G3090" s="17">
        <f t="shared" si="388"/>
        <v>23.399999999997227</v>
      </c>
      <c r="H3090" s="17">
        <f t="shared" si="389"/>
        <v>23.520000000012825</v>
      </c>
      <c r="I3090" s="17">
        <f t="shared" si="390"/>
        <v>23.599999999998154</v>
      </c>
      <c r="J3090" s="17">
        <f t="shared" si="391"/>
        <v>23.294117647065328</v>
      </c>
      <c r="K3090" s="20" t="str">
        <f>HYPERLINK("http://maps.google.nl/maps?q="&amp;SUBSTITUTE(Tabel2[[#This Row],[lat]],",",".")&amp;","&amp;SUBSTITUTE(Tabel2[[#This Row],[lon]],",","."))</f>
        <v>http://maps.google.nl/maps?q=50.905579,5.868462</v>
      </c>
    </row>
    <row r="3091" spans="1:11" x14ac:dyDescent="0.25">
      <c r="A3091" s="12">
        <f>TIMEVALUE(MID(Tabel2[[#This Row],[ns1:time2]],12,8))</f>
        <v>0.57125000000000004</v>
      </c>
      <c r="B3091" s="13">
        <f>ROUND(6370973.27862*((2*ASIN(SQRT((SIN((RADIANS(Strava!E3090)-RADIANS(Strava!E3091))/2)^2)+COS(RADIANS(Strava!E3090))*COS(RADIANS(Strava!E3091))*(SIN((RADIANS(Strava!F3090)-RADIANS(Strava!F3091))/2)^2))))),0)</f>
        <v>7</v>
      </c>
      <c r="C3091" s="14">
        <f t="shared" si="384"/>
        <v>47.536000000000413</v>
      </c>
      <c r="D3091" s="12">
        <f t="shared" si="385"/>
        <v>1.1574074074149898E-5</v>
      </c>
      <c r="E3091" s="12">
        <f t="shared" si="386"/>
        <v>0.1093055555555556</v>
      </c>
      <c r="F3091" s="15">
        <f t="shared" si="387"/>
        <v>25.199999999834912</v>
      </c>
      <c r="G3091" s="15">
        <f t="shared" si="388"/>
        <v>23.999999999995737</v>
      </c>
      <c r="H3091" s="15">
        <f t="shared" si="389"/>
        <v>23.538461538446516</v>
      </c>
      <c r="I3091" s="15">
        <f t="shared" si="390"/>
        <v>23.625000000001922</v>
      </c>
      <c r="J3091" s="15">
        <f t="shared" si="391"/>
        <v>23.399999999999679</v>
      </c>
      <c r="K3091" s="21" t="str">
        <f>HYPERLINK("http://maps.google.nl/maps?q="&amp;SUBSTITUTE(Tabel2[[#This Row],[lat]],",",".")&amp;","&amp;SUBSTITUTE(Tabel2[[#This Row],[lon]],",","."))</f>
        <v>http://maps.google.nl/maps?q=50.905555,5.868376</v>
      </c>
    </row>
    <row r="3092" spans="1:11" x14ac:dyDescent="0.25">
      <c r="A3092" s="8">
        <f>TIMEVALUE(MID(Tabel2[[#This Row],[ns1:time2]],12,8))</f>
        <v>0.57126157407407407</v>
      </c>
      <c r="B3092" s="13">
        <f>ROUND(6370973.27862*((2*ASIN(SQRT((SIN((RADIANS(Strava!E3091)-RADIANS(Strava!E3092))/2)^2)+COS(RADIANS(Strava!E3091))*COS(RADIANS(Strava!E3092))*(SIN((RADIANS(Strava!F3091)-RADIANS(Strava!F3092))/2)^2))))),0)</f>
        <v>7</v>
      </c>
      <c r="C3092" s="10">
        <f t="shared" si="384"/>
        <v>47.543000000000411</v>
      </c>
      <c r="D3092" s="8">
        <f t="shared" si="385"/>
        <v>1.1574074074038876E-5</v>
      </c>
      <c r="E3092" s="8">
        <f t="shared" si="386"/>
        <v>0.10931712962962964</v>
      </c>
      <c r="F3092" s="17">
        <f t="shared" si="387"/>
        <v>25.200000000076638</v>
      </c>
      <c r="G3092" s="17">
        <f t="shared" si="388"/>
        <v>25.199999999948201</v>
      </c>
      <c r="H3092" s="17">
        <f t="shared" si="389"/>
        <v>24.171428571434312</v>
      </c>
      <c r="I3092" s="17">
        <f t="shared" si="390"/>
        <v>23.657142857133433</v>
      </c>
      <c r="J3092" s="17">
        <f t="shared" si="391"/>
        <v>23.505882352940603</v>
      </c>
      <c r="K3092" s="20" t="str">
        <f>HYPERLINK("http://maps.google.nl/maps?q="&amp;SUBSTITUTE(Tabel2[[#This Row],[lat]],",",".")&amp;","&amp;SUBSTITUTE(Tabel2[[#This Row],[lon]],",","."))</f>
        <v>http://maps.google.nl/maps?q=50.905529,5.86829</v>
      </c>
    </row>
    <row r="3093" spans="1:11" x14ac:dyDescent="0.25">
      <c r="A3093" s="12">
        <f>TIMEVALUE(MID(Tabel2[[#This Row],[ns1:time2]],12,8))</f>
        <v>0.57127314814814811</v>
      </c>
      <c r="B3093" s="13">
        <f>ROUND(6370973.27862*((2*ASIN(SQRT((SIN((RADIANS(Strava!E3092)-RADIANS(Strava!E3093))/2)^2)+COS(RADIANS(Strava!E3092))*COS(RADIANS(Strava!E3093))*(SIN((RADIANS(Strava!F3092)-RADIANS(Strava!F3093))/2)^2))))),0)</f>
        <v>7</v>
      </c>
      <c r="C3093" s="14">
        <f t="shared" si="384"/>
        <v>47.550000000000409</v>
      </c>
      <c r="D3093" s="12">
        <f t="shared" si="385"/>
        <v>1.1574074074038876E-5</v>
      </c>
      <c r="E3093" s="12">
        <f t="shared" si="386"/>
        <v>0.10932870370370368</v>
      </c>
      <c r="F3093" s="15">
        <f t="shared" si="387"/>
        <v>25.200000000076638</v>
      </c>
      <c r="G3093" s="15">
        <f t="shared" si="388"/>
        <v>25.200000000069064</v>
      </c>
      <c r="H3093" s="15">
        <f t="shared" si="389"/>
        <v>25.199999999988488</v>
      </c>
      <c r="I3093" s="15">
        <f t="shared" si="390"/>
        <v>24.300000000013348</v>
      </c>
      <c r="J3093" s="15">
        <f t="shared" si="391"/>
        <v>23.611764705881527</v>
      </c>
      <c r="K3093" s="21" t="str">
        <f>HYPERLINK("http://maps.google.nl/maps?q="&amp;SUBSTITUTE(Tabel2[[#This Row],[lat]],",",".")&amp;","&amp;SUBSTITUTE(Tabel2[[#This Row],[lon]],",","."))</f>
        <v>http://maps.google.nl/maps?q=50.905504,5.868204</v>
      </c>
    </row>
    <row r="3094" spans="1:11" x14ac:dyDescent="0.25">
      <c r="A3094" s="8">
        <f>TIMEVALUE(MID(Tabel2[[#This Row],[ns1:time2]],12,8))</f>
        <v>0.57128472222222226</v>
      </c>
      <c r="B3094" s="13">
        <f>ROUND(6370973.27862*((2*ASIN(SQRT((SIN((RADIANS(Strava!E3093)-RADIANS(Strava!E3094))/2)^2)+COS(RADIANS(Strava!E3093))*COS(RADIANS(Strava!E3094))*(SIN((RADIANS(Strava!F3093)-RADIANS(Strava!F3094))/2)^2))))),0)</f>
        <v>6</v>
      </c>
      <c r="C3094" s="10">
        <f t="shared" si="384"/>
        <v>47.556000000000409</v>
      </c>
      <c r="D3094" s="8">
        <f t="shared" si="385"/>
        <v>1.1574074074149898E-5</v>
      </c>
      <c r="E3094" s="8">
        <f t="shared" si="386"/>
        <v>0.10934027777777783</v>
      </c>
      <c r="F3094" s="17">
        <f t="shared" si="387"/>
        <v>21.599999999858493</v>
      </c>
      <c r="G3094" s="17">
        <f t="shared" si="388"/>
        <v>23.399999999955554</v>
      </c>
      <c r="H3094" s="17">
        <f t="shared" si="389"/>
        <v>23.999999999991473</v>
      </c>
      <c r="I3094" s="17">
        <f t="shared" si="390"/>
        <v>24.299999999951879</v>
      </c>
      <c r="J3094" s="17">
        <f t="shared" si="391"/>
        <v>23.563636363633574</v>
      </c>
      <c r="K3094" s="20" t="str">
        <f>HYPERLINK("http://maps.google.nl/maps?q="&amp;SUBSTITUTE(Tabel2[[#This Row],[lat]],",",".")&amp;","&amp;SUBSTITUTE(Tabel2[[#This Row],[lon]],",","."))</f>
        <v>http://maps.google.nl/maps?q=50.905478,5.868122</v>
      </c>
    </row>
    <row r="3095" spans="1:11" x14ac:dyDescent="0.25">
      <c r="A3095" s="12">
        <f>TIMEVALUE(MID(Tabel2[[#This Row],[ns1:time2]],12,8))</f>
        <v>0.57134259259259257</v>
      </c>
      <c r="B3095" s="13">
        <f>ROUND(6370973.27862*((2*ASIN(SQRT((SIN((RADIANS(Strava!E3094)-RADIANS(Strava!E3095))/2)^2)+COS(RADIANS(Strava!E3094))*COS(RADIANS(Strava!E3095))*(SIN((RADIANS(Strava!F3094)-RADIANS(Strava!F3095))/2)^2))))),0)</f>
        <v>34</v>
      </c>
      <c r="C3095" s="14">
        <f t="shared" si="384"/>
        <v>47.590000000000408</v>
      </c>
      <c r="D3095" s="12">
        <f t="shared" si="385"/>
        <v>5.7870370370305402E-5</v>
      </c>
      <c r="E3095" s="12">
        <f t="shared" si="386"/>
        <v>0.10939814814814813</v>
      </c>
      <c r="F3095" s="15">
        <f t="shared" si="387"/>
        <v>24.480000000027484</v>
      </c>
      <c r="G3095" s="15">
        <f t="shared" si="388"/>
        <v>23.999999999995737</v>
      </c>
      <c r="H3095" s="15">
        <f t="shared" si="389"/>
        <v>24.171428571434312</v>
      </c>
      <c r="I3095" s="15">
        <f t="shared" si="390"/>
        <v>24.300000000013348</v>
      </c>
      <c r="J3095" s="15">
        <f t="shared" si="391"/>
        <v>23.806451612909953</v>
      </c>
      <c r="K3095" s="21" t="str">
        <f>HYPERLINK("http://maps.google.nl/maps?q="&amp;SUBSTITUTE(Tabel2[[#This Row],[lat]],",",".")&amp;","&amp;SUBSTITUTE(Tabel2[[#This Row],[lon]],",","."))</f>
        <v>http://maps.google.nl/maps?q=50.905315,5.867718</v>
      </c>
    </row>
    <row r="3096" spans="1:11" x14ac:dyDescent="0.25">
      <c r="A3096" s="8">
        <f>TIMEVALUE(MID(Tabel2[[#This Row],[ns1:time2]],12,8))</f>
        <v>0.57138888888888884</v>
      </c>
      <c r="B3096" s="13">
        <f>ROUND(6370973.27862*((2*ASIN(SQRT((SIN((RADIANS(Strava!E3095)-RADIANS(Strava!E3096))/2)^2)+COS(RADIANS(Strava!E3095))*COS(RADIANS(Strava!E3096))*(SIN((RADIANS(Strava!F3095)-RADIANS(Strava!F3096))/2)^2))))),0)</f>
        <v>27</v>
      </c>
      <c r="C3096" s="10">
        <f t="shared" si="384"/>
        <v>47.617000000000409</v>
      </c>
      <c r="D3096" s="8">
        <f t="shared" si="385"/>
        <v>4.6296296296266526E-5</v>
      </c>
      <c r="E3096" s="8">
        <f t="shared" si="386"/>
        <v>0.1094444444444444</v>
      </c>
      <c r="F3096" s="17">
        <f t="shared" si="387"/>
        <v>24.300000000015626</v>
      </c>
      <c r="G3096" s="17">
        <f t="shared" si="388"/>
        <v>24.400000000022168</v>
      </c>
      <c r="H3096" s="17">
        <f t="shared" si="389"/>
        <v>24.120000000004005</v>
      </c>
      <c r="I3096" s="17">
        <f t="shared" si="390"/>
        <v>24.218181818191479</v>
      </c>
      <c r="J3096" s="17">
        <f t="shared" si="391"/>
        <v>23.922580645160373</v>
      </c>
      <c r="K3096" s="20" t="str">
        <f>HYPERLINK("http://maps.google.nl/maps?q="&amp;SUBSTITUTE(Tabel2[[#This Row],[lat]],",",".")&amp;","&amp;SUBSTITUTE(Tabel2[[#This Row],[lon]],",","."))</f>
        <v>http://maps.google.nl/maps?q=50.90511,5.86752</v>
      </c>
    </row>
    <row r="3097" spans="1:11" x14ac:dyDescent="0.25">
      <c r="A3097" s="12">
        <f>TIMEVALUE(MID(Tabel2[[#This Row],[ns1:time2]],12,8))</f>
        <v>0.57143518518518521</v>
      </c>
      <c r="B3097" s="13">
        <f>ROUND(6370973.27862*((2*ASIN(SQRT((SIN((RADIANS(Strava!E3096)-RADIANS(Strava!E3097))/2)^2)+COS(RADIANS(Strava!E3096))*COS(RADIANS(Strava!E3097))*(SIN((RADIANS(Strava!F3096)-RADIANS(Strava!F3097))/2)^2))))),0)</f>
        <v>26</v>
      </c>
      <c r="C3097" s="14">
        <f t="shared" si="384"/>
        <v>47.643000000000413</v>
      </c>
      <c r="D3097" s="12">
        <f t="shared" si="385"/>
        <v>4.6296296296377548E-5</v>
      </c>
      <c r="E3097" s="12">
        <f t="shared" si="386"/>
        <v>0.10949074074074078</v>
      </c>
      <c r="F3097" s="15">
        <f t="shared" si="387"/>
        <v>23.399999999958929</v>
      </c>
      <c r="G3097" s="15">
        <f t="shared" si="388"/>
        <v>23.849999999988707</v>
      </c>
      <c r="H3097" s="15">
        <f t="shared" si="389"/>
        <v>24.092307692310765</v>
      </c>
      <c r="I3097" s="15">
        <f t="shared" si="390"/>
        <v>23.914285714277419</v>
      </c>
      <c r="J3097" s="15">
        <f t="shared" si="391"/>
        <v>23.850000000001408</v>
      </c>
      <c r="K3097" s="21" t="str">
        <f>HYPERLINK("http://maps.google.nl/maps?q="&amp;SUBSTITUTE(Tabel2[[#This Row],[lat]],",",".")&amp;","&amp;SUBSTITUTE(Tabel2[[#This Row],[lon]],",","."))</f>
        <v>http://maps.google.nl/maps?q=50.904876,5.867531</v>
      </c>
    </row>
    <row r="3098" spans="1:11" x14ac:dyDescent="0.25">
      <c r="A3098" s="8">
        <f>TIMEVALUE(MID(Tabel2[[#This Row],[ns1:time2]],12,8))</f>
        <v>0.57145833333333329</v>
      </c>
      <c r="B3098" s="13">
        <f>ROUND(6370973.27862*((2*ASIN(SQRT((SIN((RADIANS(Strava!E3097)-RADIANS(Strava!E3098))/2)^2)+COS(RADIANS(Strava!E3097))*COS(RADIANS(Strava!E3098))*(SIN((RADIANS(Strava!F3097)-RADIANS(Strava!F3098))/2)^2))))),0)</f>
        <v>15</v>
      </c>
      <c r="C3098" s="10">
        <f t="shared" si="384"/>
        <v>47.658000000000413</v>
      </c>
      <c r="D3098" s="8">
        <f t="shared" si="385"/>
        <v>2.3148148148077752E-5</v>
      </c>
      <c r="E3098" s="8">
        <f t="shared" si="386"/>
        <v>0.10951388888888886</v>
      </c>
      <c r="F3098" s="17">
        <f t="shared" si="387"/>
        <v>27.00000000008211</v>
      </c>
      <c r="G3098" s="17">
        <f t="shared" si="388"/>
        <v>24.599999999998509</v>
      </c>
      <c r="H3098" s="17">
        <f t="shared" si="389"/>
        <v>24.480000000005781</v>
      </c>
      <c r="I3098" s="17">
        <f t="shared" si="390"/>
        <v>24.480000000012755</v>
      </c>
      <c r="J3098" s="17">
        <f t="shared" si="391"/>
        <v>24.038709677418161</v>
      </c>
      <c r="K3098" s="20" t="str">
        <f>HYPERLINK("http://maps.google.nl/maps?q="&amp;SUBSTITUTE(Tabel2[[#This Row],[lat]],",",".")&amp;","&amp;SUBSTITUTE(Tabel2[[#This Row],[lon]],",","."))</f>
        <v>http://maps.google.nl/maps?q=50.904756,5.867622</v>
      </c>
    </row>
    <row r="3099" spans="1:11" x14ac:dyDescent="0.25">
      <c r="A3099" s="12">
        <f>TIMEVALUE(MID(Tabel2[[#This Row],[ns1:time2]],12,8))</f>
        <v>0.57149305555555563</v>
      </c>
      <c r="B3099" s="13">
        <f>ROUND(6370973.27862*((2*ASIN(SQRT((SIN((RADIANS(Strava!E3098)-RADIANS(Strava!E3099))/2)^2)+COS(RADIANS(Strava!E3098))*COS(RADIANS(Strava!E3099))*(SIN((RADIANS(Strava!F3098)-RADIANS(Strava!F3099))/2)^2))))),0)</f>
        <v>24</v>
      </c>
      <c r="C3099" s="14">
        <f t="shared" si="384"/>
        <v>47.682000000000414</v>
      </c>
      <c r="D3099" s="12">
        <f t="shared" si="385"/>
        <v>3.4722222222338672E-5</v>
      </c>
      <c r="E3099" s="12">
        <f t="shared" si="386"/>
        <v>0.10954861111111119</v>
      </c>
      <c r="F3099" s="15">
        <f t="shared" si="387"/>
        <v>28.799999999903413</v>
      </c>
      <c r="G3099" s="15">
        <f t="shared" si="388"/>
        <v>28.079999999978718</v>
      </c>
      <c r="H3099" s="15">
        <f t="shared" si="389"/>
        <v>25.999999999970157</v>
      </c>
      <c r="I3099" s="15">
        <f t="shared" si="390"/>
        <v>25.476923076908182</v>
      </c>
      <c r="J3099" s="15">
        <f t="shared" si="391"/>
        <v>24.799999999996114</v>
      </c>
      <c r="K3099" s="21" t="str">
        <f>HYPERLINK("http://maps.google.nl/maps?q="&amp;SUBSTITUTE(Tabel2[[#This Row],[lat]],",",".")&amp;","&amp;SUBSTITUTE(Tabel2[[#This Row],[lon]],",","."))</f>
        <v>http://maps.google.nl/maps?q=50.904567,5.867788</v>
      </c>
    </row>
    <row r="3100" spans="1:11" x14ac:dyDescent="0.25">
      <c r="A3100" s="8">
        <f>TIMEVALUE(MID(Tabel2[[#This Row],[ns1:time2]],12,8))</f>
        <v>0.57157407407407412</v>
      </c>
      <c r="B3100" s="13">
        <f>ROUND(6370973.27862*((2*ASIN(SQRT((SIN((RADIANS(Strava!E3099)-RADIANS(Strava!E3100))/2)^2)+COS(RADIANS(Strava!E3099))*COS(RADIANS(Strava!E3100))*(SIN((RADIANS(Strava!F3099)-RADIANS(Strava!F3100))/2)^2))))),0)</f>
        <v>51</v>
      </c>
      <c r="C3100" s="10">
        <f t="shared" si="384"/>
        <v>47.733000000000416</v>
      </c>
      <c r="D3100" s="8">
        <f t="shared" si="385"/>
        <v>8.1018518518494176E-5</v>
      </c>
      <c r="E3100" s="8">
        <f t="shared" si="386"/>
        <v>0.10962962962962969</v>
      </c>
      <c r="F3100" s="17">
        <f t="shared" si="387"/>
        <v>26.228571428579308</v>
      </c>
      <c r="G3100" s="17">
        <f t="shared" si="388"/>
        <v>26.999999999979536</v>
      </c>
      <c r="H3100" s="17">
        <f t="shared" si="389"/>
        <v>26.999999999996803</v>
      </c>
      <c r="I3100" s="17">
        <f t="shared" si="390"/>
        <v>26.099999999987009</v>
      </c>
      <c r="J3100" s="17">
        <f t="shared" si="391"/>
        <v>25.32413793102781</v>
      </c>
      <c r="K3100" s="20" t="str">
        <f>HYPERLINK("http://maps.google.nl/maps?q="&amp;SUBSTITUTE(Tabel2[[#This Row],[lat]],",",".")&amp;","&amp;SUBSTITUTE(Tabel2[[#This Row],[lon]],",","."))</f>
        <v>http://maps.google.nl/maps?q=50.904162,5.868124</v>
      </c>
    </row>
    <row r="3101" spans="1:11" x14ac:dyDescent="0.25">
      <c r="A3101" s="12">
        <f>TIMEVALUE(MID(Tabel2[[#This Row],[ns1:time2]],12,8))</f>
        <v>0.57166666666666666</v>
      </c>
      <c r="B3101" s="13">
        <f>ROUND(6370973.27862*((2*ASIN(SQRT((SIN((RADIANS(Strava!E3100)-RADIANS(Strava!E3101))/2)^2)+COS(RADIANS(Strava!E3100))*COS(RADIANS(Strava!E3101))*(SIN((RADIANS(Strava!F3100)-RADIANS(Strava!F3101))/2)^2))))),0)</f>
        <v>58</v>
      </c>
      <c r="C3101" s="14">
        <f t="shared" si="384"/>
        <v>47.791000000000416</v>
      </c>
      <c r="D3101" s="12">
        <f t="shared" si="385"/>
        <v>9.2592592592533052E-5</v>
      </c>
      <c r="E3101" s="12">
        <f t="shared" si="386"/>
        <v>0.10972222222222222</v>
      </c>
      <c r="F3101" s="15">
        <f t="shared" si="387"/>
        <v>26.100000000016784</v>
      </c>
      <c r="G3101" s="15">
        <f t="shared" si="388"/>
        <v>26.160000000013063</v>
      </c>
      <c r="H3101" s="15">
        <f t="shared" si="389"/>
        <v>26.599999999996378</v>
      </c>
      <c r="I3101" s="15">
        <f t="shared" si="390"/>
        <v>26.640000000004935</v>
      </c>
      <c r="J3101" s="15">
        <f t="shared" si="391"/>
        <v>25.500000000003062</v>
      </c>
      <c r="K3101" s="21" t="str">
        <f>HYPERLINK("http://maps.google.nl/maps?q="&amp;SUBSTITUTE(Tabel2[[#This Row],[lat]],",",".")&amp;","&amp;SUBSTITUTE(Tabel2[[#This Row],[lon]],",","."))</f>
        <v>http://maps.google.nl/maps?q=50.903701,5.868516</v>
      </c>
    </row>
    <row r="3102" spans="1:11" x14ac:dyDescent="0.25">
      <c r="A3102" s="8">
        <f>TIMEVALUE(MID(Tabel2[[#This Row],[ns1:time2]],12,8))</f>
        <v>0.57170138888888888</v>
      </c>
      <c r="B3102" s="13">
        <f>ROUND(6370973.27862*((2*ASIN(SQRT((SIN((RADIANS(Strava!E3101)-RADIANS(Strava!E3102))/2)^2)+COS(RADIANS(Strava!E3101))*COS(RADIANS(Strava!E3102))*(SIN((RADIANS(Strava!F3101)-RADIANS(Strava!F3102))/2)^2))))),0)</f>
        <v>22</v>
      </c>
      <c r="C3102" s="10">
        <f t="shared" si="384"/>
        <v>47.813000000000415</v>
      </c>
      <c r="D3102" s="8">
        <f t="shared" si="385"/>
        <v>3.472222222222765E-5</v>
      </c>
      <c r="E3102" s="8">
        <f t="shared" si="386"/>
        <v>0.10975694444444445</v>
      </c>
      <c r="F3102" s="17">
        <f t="shared" si="387"/>
        <v>26.39999999999587</v>
      </c>
      <c r="G3102" s="17">
        <f t="shared" si="388"/>
        <v>26.181818181828753</v>
      </c>
      <c r="H3102" s="17">
        <f t="shared" si="389"/>
        <v>26.200000000009911</v>
      </c>
      <c r="I3102" s="17">
        <f t="shared" si="390"/>
        <v>26.571428571424612</v>
      </c>
      <c r="J3102" s="17">
        <f t="shared" si="391"/>
        <v>25.578947368421655</v>
      </c>
      <c r="K3102" s="20" t="str">
        <f>HYPERLINK("http://maps.google.nl/maps?q="&amp;SUBSTITUTE(Tabel2[[#This Row],[lat]],",",".")&amp;","&amp;SUBSTITUTE(Tabel2[[#This Row],[lon]],",","."))</f>
        <v>http://maps.google.nl/maps?q=50.903523,5.868661</v>
      </c>
    </row>
    <row r="3103" spans="1:11" x14ac:dyDescent="0.25">
      <c r="A3103" s="12">
        <f>TIMEVALUE(MID(Tabel2[[#This Row],[ns1:time2]],12,8))</f>
        <v>0.57171296296296303</v>
      </c>
      <c r="B3103" s="13">
        <f>ROUND(6370973.27862*((2*ASIN(SQRT((SIN((RADIANS(Strava!E3102)-RADIANS(Strava!E3103))/2)^2)+COS(RADIANS(Strava!E3102))*COS(RADIANS(Strava!E3103))*(SIN((RADIANS(Strava!F3102)-RADIANS(Strava!F3103))/2)^2))))),0)</f>
        <v>7</v>
      </c>
      <c r="C3103" s="14">
        <f t="shared" si="384"/>
        <v>47.820000000000412</v>
      </c>
      <c r="D3103" s="12">
        <f t="shared" si="385"/>
        <v>1.1574074074149898E-5</v>
      </c>
      <c r="E3103" s="12">
        <f t="shared" si="386"/>
        <v>0.1097685185185186</v>
      </c>
      <c r="F3103" s="15">
        <f t="shared" si="387"/>
        <v>25.199999999834912</v>
      </c>
      <c r="G3103" s="15">
        <f t="shared" si="388"/>
        <v>26.099999999950921</v>
      </c>
      <c r="H3103" s="15">
        <f t="shared" si="389"/>
        <v>26.099999999994779</v>
      </c>
      <c r="I3103" s="15">
        <f t="shared" si="390"/>
        <v>26.14736842105259</v>
      </c>
      <c r="J3103" s="15">
        <f t="shared" si="391"/>
        <v>25.578947368415196</v>
      </c>
      <c r="K3103" s="21" t="str">
        <f>HYPERLINK("http://maps.google.nl/maps?q="&amp;SUBSTITUTE(Tabel2[[#This Row],[lat]],",",".")&amp;","&amp;SUBSTITUTE(Tabel2[[#This Row],[lon]],",","."))</f>
        <v>http://maps.google.nl/maps?q=50.903463,5.868708</v>
      </c>
    </row>
    <row r="3104" spans="1:11" x14ac:dyDescent="0.25">
      <c r="A3104" s="8">
        <f>TIMEVALUE(MID(Tabel2[[#This Row],[ns1:time2]],12,8))</f>
        <v>0.57172453703703707</v>
      </c>
      <c r="B3104" s="13">
        <f>ROUND(6370973.27862*((2*ASIN(SQRT((SIN((RADIANS(Strava!E3103)-RADIANS(Strava!E3104))/2)^2)+COS(RADIANS(Strava!E3103))*COS(RADIANS(Strava!E3104))*(SIN((RADIANS(Strava!F3103)-RADIANS(Strava!F3104))/2)^2))))),0)</f>
        <v>8</v>
      </c>
      <c r="C3104" s="10">
        <f t="shared" si="384"/>
        <v>47.828000000000415</v>
      </c>
      <c r="D3104" s="8">
        <f t="shared" si="385"/>
        <v>1.1574074074038876E-5</v>
      </c>
      <c r="E3104" s="8">
        <f t="shared" si="386"/>
        <v>0.10978009259259264</v>
      </c>
      <c r="F3104" s="17">
        <f t="shared" si="387"/>
        <v>28.800000000087586</v>
      </c>
      <c r="G3104" s="17">
        <f t="shared" si="388"/>
        <v>26.999999999953637</v>
      </c>
      <c r="H3104" s="17">
        <f t="shared" si="389"/>
        <v>26.639999999978105</v>
      </c>
      <c r="I3104" s="17">
        <f t="shared" si="390"/>
        <v>26.307692307694349</v>
      </c>
      <c r="J3104" s="17">
        <f t="shared" si="391"/>
        <v>25.768421052632416</v>
      </c>
      <c r="K3104" s="20" t="str">
        <f>HYPERLINK("http://maps.google.nl/maps?q="&amp;SUBSTITUTE(Tabel2[[#This Row],[lat]],",",".")&amp;","&amp;SUBSTITUTE(Tabel2[[#This Row],[lon]],",","."))</f>
        <v>http://maps.google.nl/maps?q=50.903401,5.868754</v>
      </c>
    </row>
    <row r="3105" spans="1:11" x14ac:dyDescent="0.25">
      <c r="A3105" s="12">
        <f>TIMEVALUE(MID(Tabel2[[#This Row],[ns1:time2]],12,8))</f>
        <v>0.57173611111111111</v>
      </c>
      <c r="B3105" s="13">
        <f>ROUND(6370973.27862*((2*ASIN(SQRT((SIN((RADIANS(Strava!E3104)-RADIANS(Strava!E3105))/2)^2)+COS(RADIANS(Strava!E3104))*COS(RADIANS(Strava!E3105))*(SIN((RADIANS(Strava!F3104)-RADIANS(Strava!F3105))/2)^2))))),0)</f>
        <v>8</v>
      </c>
      <c r="C3105" s="14">
        <f t="shared" si="384"/>
        <v>47.836000000000418</v>
      </c>
      <c r="D3105" s="12">
        <f t="shared" si="385"/>
        <v>1.1574074074038876E-5</v>
      </c>
      <c r="E3105" s="12">
        <f t="shared" si="386"/>
        <v>0.10979166666666668</v>
      </c>
      <c r="F3105" s="15">
        <f t="shared" si="387"/>
        <v>28.800000000087586</v>
      </c>
      <c r="G3105" s="15">
        <f t="shared" si="388"/>
        <v>28.800000000097203</v>
      </c>
      <c r="H3105" s="15">
        <f t="shared" si="389"/>
        <v>27.599999999999575</v>
      </c>
      <c r="I3105" s="15">
        <f t="shared" si="390"/>
        <v>26.999999999996803</v>
      </c>
      <c r="J3105" s="15">
        <f t="shared" si="391"/>
        <v>26.047058823528776</v>
      </c>
      <c r="K3105" s="21" t="str">
        <f>HYPERLINK("http://maps.google.nl/maps?q="&amp;SUBSTITUTE(Tabel2[[#This Row],[lat]],",",".")&amp;","&amp;SUBSTITUTE(Tabel2[[#This Row],[lon]],",","."))</f>
        <v>http://maps.google.nl/maps?q=50.903339,5.868803</v>
      </c>
    </row>
    <row r="3106" spans="1:11" x14ac:dyDescent="0.25">
      <c r="A3106" s="8">
        <f>TIMEVALUE(MID(Tabel2[[#This Row],[ns1:time2]],12,8))</f>
        <v>0.57174768518518515</v>
      </c>
      <c r="B3106" s="13">
        <f>ROUND(6370973.27862*((2*ASIN(SQRT((SIN((RADIANS(Strava!E3105)-RADIANS(Strava!E3106))/2)^2)+COS(RADIANS(Strava!E3105))*COS(RADIANS(Strava!E3106))*(SIN((RADIANS(Strava!F3105)-RADIANS(Strava!F3106))/2)^2))))),0)</f>
        <v>8</v>
      </c>
      <c r="C3106" s="10">
        <f t="shared" si="384"/>
        <v>47.84400000000042</v>
      </c>
      <c r="D3106" s="8">
        <f t="shared" si="385"/>
        <v>1.1574074074038876E-5</v>
      </c>
      <c r="E3106" s="8">
        <f t="shared" si="386"/>
        <v>0.10980324074074072</v>
      </c>
      <c r="F3106" s="17">
        <f t="shared" si="387"/>
        <v>28.800000000087586</v>
      </c>
      <c r="G3106" s="17">
        <f t="shared" si="388"/>
        <v>28.800000000097203</v>
      </c>
      <c r="H3106" s="17">
        <f t="shared" si="389"/>
        <v>28.800000000097203</v>
      </c>
      <c r="I3106" s="17">
        <f t="shared" si="390"/>
        <v>27.900000000023262</v>
      </c>
      <c r="J3106" s="17">
        <f t="shared" si="391"/>
        <v>26.361290322580519</v>
      </c>
      <c r="K3106" s="20" t="str">
        <f>HYPERLINK("http://maps.google.nl/maps?q="&amp;SUBSTITUTE(Tabel2[[#This Row],[lat]],",",".")&amp;","&amp;SUBSTITUTE(Tabel2[[#This Row],[lon]],",","."))</f>
        <v>http://maps.google.nl/maps?q=50.903274,5.868855</v>
      </c>
    </row>
    <row r="3107" spans="1:11" x14ac:dyDescent="0.25">
      <c r="A3107" s="12">
        <f>TIMEVALUE(MID(Tabel2[[#This Row],[ns1:time2]],12,8))</f>
        <v>0.57175925925925919</v>
      </c>
      <c r="B3107" s="13">
        <f>ROUND(6370973.27862*((2*ASIN(SQRT((SIN((RADIANS(Strava!E3106)-RADIANS(Strava!E3107))/2)^2)+COS(RADIANS(Strava!E3106))*COS(RADIANS(Strava!E3107))*(SIN((RADIANS(Strava!F3106)-RADIANS(Strava!F3107))/2)^2))))),0)</f>
        <v>8</v>
      </c>
      <c r="C3107" s="14">
        <f t="shared" si="384"/>
        <v>47.852000000000423</v>
      </c>
      <c r="D3107" s="12">
        <f t="shared" si="385"/>
        <v>1.1574074074038876E-5</v>
      </c>
      <c r="E3107" s="12">
        <f t="shared" si="386"/>
        <v>0.10981481481481475</v>
      </c>
      <c r="F3107" s="15">
        <f t="shared" si="387"/>
        <v>28.800000000087586</v>
      </c>
      <c r="G3107" s="15">
        <f t="shared" si="388"/>
        <v>28.800000000097203</v>
      </c>
      <c r="H3107" s="15">
        <f t="shared" si="389"/>
        <v>28.800000000097203</v>
      </c>
      <c r="I3107" s="15">
        <f t="shared" si="390"/>
        <v>28.800000000097203</v>
      </c>
      <c r="J3107" s="15">
        <f t="shared" si="391"/>
        <v>26.871428571437967</v>
      </c>
      <c r="K3107" s="21" t="str">
        <f>HYPERLINK("http://maps.google.nl/maps?q="&amp;SUBSTITUTE(Tabel2[[#This Row],[lat]],",",".")&amp;","&amp;SUBSTITUTE(Tabel2[[#This Row],[lon]],",","."))</f>
        <v>http://maps.google.nl/maps?q=50.903211,5.868905</v>
      </c>
    </row>
    <row r="3108" spans="1:11" x14ac:dyDescent="0.25">
      <c r="A3108" s="8">
        <f>TIMEVALUE(MID(Tabel2[[#This Row],[ns1:time2]],12,8))</f>
        <v>0.57179398148148153</v>
      </c>
      <c r="B3108" s="13">
        <f>ROUND(6370973.27862*((2*ASIN(SQRT((SIN((RADIANS(Strava!E3107)-RADIANS(Strava!E3108))/2)^2)+COS(RADIANS(Strava!E3107))*COS(RADIANS(Strava!E3108))*(SIN((RADIANS(Strava!F3107)-RADIANS(Strava!F3108))/2)^2))))),0)</f>
        <v>24</v>
      </c>
      <c r="C3108" s="10">
        <f t="shared" si="384"/>
        <v>47.876000000000424</v>
      </c>
      <c r="D3108" s="8">
        <f t="shared" si="385"/>
        <v>3.4722222222338672E-5</v>
      </c>
      <c r="E3108" s="8">
        <f t="shared" si="386"/>
        <v>0.10984953703703709</v>
      </c>
      <c r="F3108" s="17">
        <f t="shared" si="387"/>
        <v>28.799999999903413</v>
      </c>
      <c r="G3108" s="17">
        <f t="shared" si="388"/>
        <v>28.799999999952679</v>
      </c>
      <c r="H3108" s="17">
        <f t="shared" si="389"/>
        <v>28.799999999981583</v>
      </c>
      <c r="I3108" s="17">
        <f t="shared" si="390"/>
        <v>28.800000000000853</v>
      </c>
      <c r="J3108" s="17">
        <f t="shared" si="391"/>
        <v>27.062068965511347</v>
      </c>
      <c r="K3108" s="20" t="str">
        <f>HYPERLINK("http://maps.google.nl/maps?q="&amp;SUBSTITUTE(Tabel2[[#This Row],[lat]],",",".")&amp;","&amp;SUBSTITUTE(Tabel2[[#This Row],[lon]],",","."))</f>
        <v>http://maps.google.nl/maps?q=50.903017,5.869058</v>
      </c>
    </row>
    <row r="3109" spans="1:11" x14ac:dyDescent="0.25">
      <c r="A3109" s="12">
        <f>TIMEVALUE(MID(Tabel2[[#This Row],[ns1:time2]],12,8))</f>
        <v>0.57180555555555557</v>
      </c>
      <c r="B3109" s="13">
        <f>ROUND(6370973.27862*((2*ASIN(SQRT((SIN((RADIANS(Strava!E3108)-RADIANS(Strava!E3109))/2)^2)+COS(RADIANS(Strava!E3108))*COS(RADIANS(Strava!E3109))*(SIN((RADIANS(Strava!F3108)-RADIANS(Strava!F3109))/2)^2))))),0)</f>
        <v>8</v>
      </c>
      <c r="C3109" s="14">
        <f t="shared" si="384"/>
        <v>47.884000000000427</v>
      </c>
      <c r="D3109" s="12">
        <f t="shared" si="385"/>
        <v>1.1574074074038876E-5</v>
      </c>
      <c r="E3109" s="12">
        <f t="shared" si="386"/>
        <v>0.10986111111111113</v>
      </c>
      <c r="F3109" s="15">
        <f t="shared" si="387"/>
        <v>28.800000000087586</v>
      </c>
      <c r="G3109" s="15">
        <f t="shared" si="388"/>
        <v>28.799999999952679</v>
      </c>
      <c r="H3109" s="15">
        <f t="shared" si="389"/>
        <v>28.799999999981583</v>
      </c>
      <c r="I3109" s="15">
        <f t="shared" si="390"/>
        <v>28.800000000000853</v>
      </c>
      <c r="J3109" s="15">
        <f t="shared" si="391"/>
        <v>26.933333333340343</v>
      </c>
      <c r="K3109" s="21" t="str">
        <f>HYPERLINK("http://maps.google.nl/maps?q="&amp;SUBSTITUTE(Tabel2[[#This Row],[lat]],",",".")&amp;","&amp;SUBSTITUTE(Tabel2[[#This Row],[lon]],",","."))</f>
        <v>http://maps.google.nl/maps?q=50.902952,5.869108</v>
      </c>
    </row>
    <row r="3110" spans="1:11" x14ac:dyDescent="0.25">
      <c r="A3110" s="8">
        <f>TIMEVALUE(MID(Tabel2[[#This Row],[ns1:time2]],12,8))</f>
        <v>0.57181712962962961</v>
      </c>
      <c r="B3110" s="13">
        <f>ROUND(6370973.27862*((2*ASIN(SQRT((SIN((RADIANS(Strava!E3109)-RADIANS(Strava!E3110))/2)^2)+COS(RADIANS(Strava!E3109))*COS(RADIANS(Strava!E3110))*(SIN((RADIANS(Strava!F3109)-RADIANS(Strava!F3110))/2)^2))))),0)</f>
        <v>8</v>
      </c>
      <c r="C3110" s="10">
        <f t="shared" si="384"/>
        <v>47.892000000000429</v>
      </c>
      <c r="D3110" s="8">
        <f t="shared" si="385"/>
        <v>1.1574074074038876E-5</v>
      </c>
      <c r="E3110" s="8">
        <f t="shared" si="386"/>
        <v>0.10987268518518517</v>
      </c>
      <c r="F3110" s="17">
        <f t="shared" si="387"/>
        <v>28.800000000087586</v>
      </c>
      <c r="G3110" s="17">
        <f t="shared" si="388"/>
        <v>28.800000000097203</v>
      </c>
      <c r="H3110" s="17">
        <f t="shared" si="389"/>
        <v>28.799999999981583</v>
      </c>
      <c r="I3110" s="17">
        <f t="shared" si="390"/>
        <v>28.800000000000853</v>
      </c>
      <c r="J3110" s="17">
        <f t="shared" si="391"/>
        <v>27.257142857153298</v>
      </c>
      <c r="K3110" s="20" t="str">
        <f>HYPERLINK("http://maps.google.nl/maps?q="&amp;SUBSTITUTE(Tabel2[[#This Row],[lat]],",",".")&amp;","&amp;SUBSTITUTE(Tabel2[[#This Row],[lon]],",","."))</f>
        <v>http://maps.google.nl/maps?q=50.902883,5.86916</v>
      </c>
    </row>
    <row r="3111" spans="1:11" x14ac:dyDescent="0.25">
      <c r="A3111" s="12">
        <f>TIMEVALUE(MID(Tabel2[[#This Row],[ns1:time2]],12,8))</f>
        <v>0.57182870370370364</v>
      </c>
      <c r="B3111" s="13">
        <f>ROUND(6370973.27862*((2*ASIN(SQRT((SIN((RADIANS(Strava!E3110)-RADIANS(Strava!E3111))/2)^2)+COS(RADIANS(Strava!E3110))*COS(RADIANS(Strava!E3111))*(SIN((RADIANS(Strava!F3110)-RADIANS(Strava!F3111))/2)^2))))),0)</f>
        <v>8</v>
      </c>
      <c r="C3111" s="14">
        <f t="shared" si="384"/>
        <v>47.900000000000432</v>
      </c>
      <c r="D3111" s="12">
        <f t="shared" si="385"/>
        <v>1.1574074074038876E-5</v>
      </c>
      <c r="E3111" s="12">
        <f t="shared" si="386"/>
        <v>0.10988425925925921</v>
      </c>
      <c r="F3111" s="15">
        <f t="shared" si="387"/>
        <v>28.800000000087586</v>
      </c>
      <c r="G3111" s="15">
        <f t="shared" si="388"/>
        <v>28.800000000097203</v>
      </c>
      <c r="H3111" s="15">
        <f t="shared" si="389"/>
        <v>28.800000000097203</v>
      </c>
      <c r="I3111" s="15">
        <f t="shared" si="390"/>
        <v>28.800000000000853</v>
      </c>
      <c r="J3111" s="15">
        <f t="shared" si="391"/>
        <v>28.028571428583959</v>
      </c>
      <c r="K3111" s="21" t="str">
        <f>HYPERLINK("http://maps.google.nl/maps?q="&amp;SUBSTITUTE(Tabel2[[#This Row],[lat]],",",".")&amp;","&amp;SUBSTITUTE(Tabel2[[#This Row],[lon]],",","."))</f>
        <v>http://maps.google.nl/maps?q=50.902818,5.869208</v>
      </c>
    </row>
    <row r="3112" spans="1:11" x14ac:dyDescent="0.25">
      <c r="A3112" s="8">
        <f>TIMEVALUE(MID(Tabel2[[#This Row],[ns1:time2]],12,8))</f>
        <v>0.57185185185185183</v>
      </c>
      <c r="B3112" s="13">
        <f>ROUND(6370973.27862*((2*ASIN(SQRT((SIN((RADIANS(Strava!E3111)-RADIANS(Strava!E3112))/2)^2)+COS(RADIANS(Strava!E3111))*COS(RADIANS(Strava!E3112))*(SIN((RADIANS(Strava!F3111)-RADIANS(Strava!F3112))/2)^2))))),0)</f>
        <v>15</v>
      </c>
      <c r="C3112" s="10">
        <f t="shared" si="384"/>
        <v>47.915000000000433</v>
      </c>
      <c r="D3112" s="8">
        <f t="shared" si="385"/>
        <v>2.3148148148188774E-5</v>
      </c>
      <c r="E3112" s="8">
        <f t="shared" si="386"/>
        <v>0.1099074074074074</v>
      </c>
      <c r="F3112" s="17">
        <f t="shared" si="387"/>
        <v>26.999999999952614</v>
      </c>
      <c r="G3112" s="17">
        <f t="shared" si="388"/>
        <v>27.599999999999575</v>
      </c>
      <c r="H3112" s="17">
        <f t="shared" si="389"/>
        <v>27.900000000023262</v>
      </c>
      <c r="I3112" s="17">
        <f t="shared" si="390"/>
        <v>28.080000000037703</v>
      </c>
      <c r="J3112" s="17">
        <f t="shared" si="391"/>
        <v>28.246153846161384</v>
      </c>
      <c r="K3112" s="20" t="str">
        <f>HYPERLINK("http://maps.google.nl/maps?q="&amp;SUBSTITUTE(Tabel2[[#This Row],[lat]],",",".")&amp;","&amp;SUBSTITUTE(Tabel2[[#This Row],[lon]],",","."))</f>
        <v>http://maps.google.nl/maps?q=50.902691,5.869299</v>
      </c>
    </row>
    <row r="3113" spans="1:11" x14ac:dyDescent="0.25">
      <c r="A3113" s="12">
        <f>TIMEVALUE(MID(Tabel2[[#This Row],[ns1:time2]],12,8))</f>
        <v>0.57188657407407406</v>
      </c>
      <c r="B3113" s="13">
        <f>ROUND(6370973.27862*((2*ASIN(SQRT((SIN((RADIANS(Strava!E3112)-RADIANS(Strava!E3113))/2)^2)+COS(RADIANS(Strava!E3112))*COS(RADIANS(Strava!E3113))*(SIN((RADIANS(Strava!F3112)-RADIANS(Strava!F3113))/2)^2))))),0)</f>
        <v>24</v>
      </c>
      <c r="C3113" s="14">
        <f t="shared" si="384"/>
        <v>47.939000000000433</v>
      </c>
      <c r="D3113" s="12">
        <f t="shared" si="385"/>
        <v>3.472222222222765E-5</v>
      </c>
      <c r="E3113" s="12">
        <f t="shared" si="386"/>
        <v>0.10994212962962963</v>
      </c>
      <c r="F3113" s="15">
        <f t="shared" si="387"/>
        <v>28.799999999995499</v>
      </c>
      <c r="G3113" s="15">
        <f t="shared" si="388"/>
        <v>28.079999999978718</v>
      </c>
      <c r="H3113" s="15">
        <f t="shared" si="389"/>
        <v>28.199999999998081</v>
      </c>
      <c r="I3113" s="15">
        <f t="shared" si="390"/>
        <v>28.285714285726293</v>
      </c>
      <c r="J3113" s="15">
        <f t="shared" si="391"/>
        <v>28.56000000001886</v>
      </c>
      <c r="K3113" s="21" t="str">
        <f>HYPERLINK("http://maps.google.nl/maps?q="&amp;SUBSTITUTE(Tabel2[[#This Row],[lat]],",",".")&amp;","&amp;SUBSTITUTE(Tabel2[[#This Row],[lon]],",","."))</f>
        <v>http://maps.google.nl/maps?q=50.902492,5.869442</v>
      </c>
    </row>
    <row r="3114" spans="1:11" x14ac:dyDescent="0.25">
      <c r="A3114" s="8">
        <f>TIMEVALUE(MID(Tabel2[[#This Row],[ns1:time2]],12,8))</f>
        <v>0.5718981481481481</v>
      </c>
      <c r="B3114" s="13">
        <f>ROUND(6370973.27862*((2*ASIN(SQRT((SIN((RADIANS(Strava!E3113)-RADIANS(Strava!E3114))/2)^2)+COS(RADIANS(Strava!E3113))*COS(RADIANS(Strava!E3114))*(SIN((RADIANS(Strava!F3113)-RADIANS(Strava!F3114))/2)^2))))),0)</f>
        <v>8</v>
      </c>
      <c r="C3114" s="10">
        <f t="shared" si="384"/>
        <v>47.947000000000436</v>
      </c>
      <c r="D3114" s="8">
        <f t="shared" si="385"/>
        <v>1.1574074074038876E-5</v>
      </c>
      <c r="E3114" s="8">
        <f t="shared" si="386"/>
        <v>0.10995370370370366</v>
      </c>
      <c r="F3114" s="17">
        <f t="shared" si="387"/>
        <v>28.800000000087586</v>
      </c>
      <c r="G3114" s="17">
        <f t="shared" si="388"/>
        <v>28.800000000021743</v>
      </c>
      <c r="H3114" s="17">
        <f t="shared" si="389"/>
        <v>28.199999999998081</v>
      </c>
      <c r="I3114" s="17">
        <f t="shared" si="390"/>
        <v>28.285714285726293</v>
      </c>
      <c r="J3114" s="17">
        <f t="shared" si="391"/>
        <v>28.56000000001886</v>
      </c>
      <c r="K3114" s="20" t="str">
        <f>HYPERLINK("http://maps.google.nl/maps?q="&amp;SUBSTITUTE(Tabel2[[#This Row],[lat]],",",".")&amp;","&amp;SUBSTITUTE(Tabel2[[#This Row],[lon]],",","."))</f>
        <v>http://maps.google.nl/maps?q=50.902428,5.869488</v>
      </c>
    </row>
    <row r="3115" spans="1:11" x14ac:dyDescent="0.25">
      <c r="A3115" s="12">
        <f>TIMEVALUE(MID(Tabel2[[#This Row],[ns1:time2]],12,8))</f>
        <v>0.57190972222222225</v>
      </c>
      <c r="B3115" s="13">
        <f>ROUND(6370973.27862*((2*ASIN(SQRT((SIN((RADIANS(Strava!E3114)-RADIANS(Strava!E3115))/2)^2)+COS(RADIANS(Strava!E3114))*COS(RADIANS(Strava!E3115))*(SIN((RADIANS(Strava!F3114)-RADIANS(Strava!F3115))/2)^2))))),0)</f>
        <v>8</v>
      </c>
      <c r="C3115" s="14">
        <f t="shared" si="384"/>
        <v>47.955000000000439</v>
      </c>
      <c r="D3115" s="12">
        <f t="shared" si="385"/>
        <v>1.1574074074149898E-5</v>
      </c>
      <c r="E3115" s="12">
        <f t="shared" si="386"/>
        <v>0.10996527777777781</v>
      </c>
      <c r="F3115" s="15">
        <f t="shared" si="387"/>
        <v>28.799999999811327</v>
      </c>
      <c r="G3115" s="15">
        <f t="shared" si="388"/>
        <v>28.799999999959073</v>
      </c>
      <c r="H3115" s="15">
        <f t="shared" si="389"/>
        <v>28.799999999981583</v>
      </c>
      <c r="I3115" s="15">
        <f t="shared" si="390"/>
        <v>28.285714285687533</v>
      </c>
      <c r="J3115" s="15">
        <f t="shared" si="391"/>
        <v>28.560000000000596</v>
      </c>
      <c r="K3115" s="21" t="str">
        <f>HYPERLINK("http://maps.google.nl/maps?q="&amp;SUBSTITUTE(Tabel2[[#This Row],[lat]],",",".")&amp;","&amp;SUBSTITUTE(Tabel2[[#This Row],[lon]],",","."))</f>
        <v>http://maps.google.nl/maps?q=50.902365,5.869531</v>
      </c>
    </row>
    <row r="3116" spans="1:11" x14ac:dyDescent="0.25">
      <c r="A3116" s="8">
        <f>TIMEVALUE(MID(Tabel2[[#This Row],[ns1:time2]],12,8))</f>
        <v>0.57192129629629629</v>
      </c>
      <c r="B3116" s="13">
        <f>ROUND(6370973.27862*((2*ASIN(SQRT((SIN((RADIANS(Strava!E3115)-RADIANS(Strava!E3116))/2)^2)+COS(RADIANS(Strava!E3115))*COS(RADIANS(Strava!E3116))*(SIN((RADIANS(Strava!F3115)-RADIANS(Strava!F3116))/2)^2))))),0)</f>
        <v>9</v>
      </c>
      <c r="C3116" s="10">
        <f t="shared" si="384"/>
        <v>47.964000000000439</v>
      </c>
      <c r="D3116" s="8">
        <f t="shared" si="385"/>
        <v>1.1574074074038876E-5</v>
      </c>
      <c r="E3116" s="8">
        <f t="shared" si="386"/>
        <v>0.10997685185185185</v>
      </c>
      <c r="F3116" s="17">
        <f t="shared" si="387"/>
        <v>32.40000000009853</v>
      </c>
      <c r="G3116" s="17">
        <f t="shared" si="388"/>
        <v>30.59999999995172</v>
      </c>
      <c r="H3116" s="17">
        <f t="shared" si="389"/>
        <v>30.000000000002132</v>
      </c>
      <c r="I3116" s="17">
        <f t="shared" si="390"/>
        <v>29.399999999999359</v>
      </c>
      <c r="J3116" s="17">
        <f t="shared" si="391"/>
        <v>28.8</v>
      </c>
      <c r="K3116" s="20" t="str">
        <f>HYPERLINK("http://maps.google.nl/maps?q="&amp;SUBSTITUTE(Tabel2[[#This Row],[lat]],",",".")&amp;","&amp;SUBSTITUTE(Tabel2[[#This Row],[lon]],",","."))</f>
        <v>http://maps.google.nl/maps?q=50.902293,5.869572</v>
      </c>
    </row>
    <row r="3117" spans="1:11" x14ac:dyDescent="0.25">
      <c r="A3117" s="12">
        <f>TIMEVALUE(MID(Tabel2[[#This Row],[ns1:time2]],12,8))</f>
        <v>0.57193287037037044</v>
      </c>
      <c r="B3117" s="13">
        <f>ROUND(6370973.27862*((2*ASIN(SQRT((SIN((RADIANS(Strava!E3116)-RADIANS(Strava!E3117))/2)^2)+COS(RADIANS(Strava!E3116))*COS(RADIANS(Strava!E3117))*(SIN((RADIANS(Strava!F3116)-RADIANS(Strava!F3117))/2)^2))))),0)</f>
        <v>8</v>
      </c>
      <c r="C3117" s="14">
        <f t="shared" si="384"/>
        <v>47.972000000000442</v>
      </c>
      <c r="D3117" s="12">
        <f t="shared" si="385"/>
        <v>1.1574074074149898E-5</v>
      </c>
      <c r="E3117" s="12">
        <f t="shared" si="386"/>
        <v>0.109988425925926</v>
      </c>
      <c r="F3117" s="15">
        <f t="shared" si="387"/>
        <v>28.799999999811327</v>
      </c>
      <c r="G3117" s="15">
        <f t="shared" si="388"/>
        <v>30.59999999995172</v>
      </c>
      <c r="H3117" s="15">
        <f t="shared" si="389"/>
        <v>29.999999999906208</v>
      </c>
      <c r="I3117" s="15">
        <f t="shared" si="390"/>
        <v>29.699999999955395</v>
      </c>
      <c r="J3117" s="15">
        <f t="shared" si="391"/>
        <v>28.799999999981583</v>
      </c>
      <c r="K3117" s="21" t="str">
        <f>HYPERLINK("http://maps.google.nl/maps?q="&amp;SUBSTITUTE(Tabel2[[#This Row],[lat]],",",".")&amp;","&amp;SUBSTITUTE(Tabel2[[#This Row],[lon]],",","."))</f>
        <v>http://maps.google.nl/maps?q=50.902222,5.869603</v>
      </c>
    </row>
    <row r="3118" spans="1:11" x14ac:dyDescent="0.25">
      <c r="A3118" s="8">
        <f>TIMEVALUE(MID(Tabel2[[#This Row],[ns1:time2]],12,8))</f>
        <v>0.57195601851851852</v>
      </c>
      <c r="B3118" s="13">
        <f>ROUND(6370973.27862*((2*ASIN(SQRT((SIN((RADIANS(Strava!E3117)-RADIANS(Strava!E3118))/2)^2)+COS(RADIANS(Strava!E3117))*COS(RADIANS(Strava!E3118))*(SIN((RADIANS(Strava!F3117)-RADIANS(Strava!F3118))/2)^2))))),0)</f>
        <v>17</v>
      </c>
      <c r="C3118" s="10">
        <f t="shared" si="384"/>
        <v>47.989000000000445</v>
      </c>
      <c r="D3118" s="8">
        <f t="shared" si="385"/>
        <v>2.3148148148077752E-5</v>
      </c>
      <c r="E3118" s="8">
        <f t="shared" si="386"/>
        <v>0.11001157407407408</v>
      </c>
      <c r="F3118" s="17">
        <f t="shared" si="387"/>
        <v>30.600000000093061</v>
      </c>
      <c r="G3118" s="17">
        <f t="shared" si="388"/>
        <v>30.000000000002132</v>
      </c>
      <c r="H3118" s="17">
        <f t="shared" si="389"/>
        <v>30.600000000025101</v>
      </c>
      <c r="I3118" s="17">
        <f t="shared" si="390"/>
        <v>30.239999999982196</v>
      </c>
      <c r="J3118" s="17">
        <f t="shared" si="391"/>
        <v>29.057142857156951</v>
      </c>
      <c r="K3118" s="20" t="str">
        <f>HYPERLINK("http://maps.google.nl/maps?q="&amp;SUBSTITUTE(Tabel2[[#This Row],[lat]],",",".")&amp;","&amp;SUBSTITUTE(Tabel2[[#This Row],[lon]],",","."))</f>
        <v>http://maps.google.nl/maps?q=50.902073,5.869665</v>
      </c>
    </row>
    <row r="3119" spans="1:11" x14ac:dyDescent="0.25">
      <c r="A3119" s="12">
        <f>TIMEVALUE(MID(Tabel2[[#This Row],[ns1:time2]],12,8))</f>
        <v>0.57196759259259256</v>
      </c>
      <c r="B3119" s="13">
        <f>ROUND(6370973.27862*((2*ASIN(SQRT((SIN((RADIANS(Strava!E3118)-RADIANS(Strava!E3119))/2)^2)+COS(RADIANS(Strava!E3118))*COS(RADIANS(Strava!E3119))*(SIN((RADIANS(Strava!F3118)-RADIANS(Strava!F3119))/2)^2))))),0)</f>
        <v>9</v>
      </c>
      <c r="C3119" s="14">
        <f t="shared" si="384"/>
        <v>47.998000000000445</v>
      </c>
      <c r="D3119" s="12">
        <f t="shared" si="385"/>
        <v>1.1574074074038876E-5</v>
      </c>
      <c r="E3119" s="12">
        <f t="shared" si="386"/>
        <v>0.11002314814814812</v>
      </c>
      <c r="F3119" s="15">
        <f t="shared" si="387"/>
        <v>32.40000000009853</v>
      </c>
      <c r="G3119" s="15">
        <f t="shared" si="388"/>
        <v>31.200000000098907</v>
      </c>
      <c r="H3119" s="15">
        <f t="shared" si="389"/>
        <v>30.600000000025101</v>
      </c>
      <c r="I3119" s="15">
        <f t="shared" si="390"/>
        <v>30.96000000003934</v>
      </c>
      <c r="J3119" s="15">
        <f t="shared" si="391"/>
        <v>29.314285714299288</v>
      </c>
      <c r="K3119" s="21" t="str">
        <f>HYPERLINK("http://maps.google.nl/maps?q="&amp;SUBSTITUTE(Tabel2[[#This Row],[lat]],",",".")&amp;","&amp;SUBSTITUTE(Tabel2[[#This Row],[lon]],",","."))</f>
        <v>http://maps.google.nl/maps?q=50.901995,5.869693</v>
      </c>
    </row>
    <row r="3120" spans="1:11" x14ac:dyDescent="0.25">
      <c r="A3120" s="8">
        <f>TIMEVALUE(MID(Tabel2[[#This Row],[ns1:time2]],12,8))</f>
        <v>0.57197916666666659</v>
      </c>
      <c r="B3120" s="13">
        <f>ROUND(6370973.27862*((2*ASIN(SQRT((SIN((RADIANS(Strava!E3119)-RADIANS(Strava!E3120))/2)^2)+COS(RADIANS(Strava!E3119))*COS(RADIANS(Strava!E3120))*(SIN((RADIANS(Strava!F3119)-RADIANS(Strava!F3120))/2)^2))))),0)</f>
        <v>9</v>
      </c>
      <c r="C3120" s="10">
        <f t="shared" si="384"/>
        <v>48.007000000000446</v>
      </c>
      <c r="D3120" s="8">
        <f t="shared" si="385"/>
        <v>1.1574074074038876E-5</v>
      </c>
      <c r="E3120" s="8">
        <f t="shared" si="386"/>
        <v>0.11003472222222216</v>
      </c>
      <c r="F3120" s="17">
        <f t="shared" si="387"/>
        <v>32.40000000009853</v>
      </c>
      <c r="G3120" s="17">
        <f t="shared" si="388"/>
        <v>32.400000000099759</v>
      </c>
      <c r="H3120" s="17">
        <f t="shared" si="389"/>
        <v>31.500000000099121</v>
      </c>
      <c r="I3120" s="17">
        <f t="shared" si="390"/>
        <v>30.96000000003934</v>
      </c>
      <c r="J3120" s="17">
        <f t="shared" si="391"/>
        <v>29.571428571441622</v>
      </c>
      <c r="K3120" s="20" t="str">
        <f>HYPERLINK("http://maps.google.nl/maps?q="&amp;SUBSTITUTE(Tabel2[[#This Row],[lat]],",",".")&amp;","&amp;SUBSTITUTE(Tabel2[[#This Row],[lon]],",","."))</f>
        <v>http://maps.google.nl/maps?q=50.901919,5.869726</v>
      </c>
    </row>
    <row r="3121" spans="1:11" x14ac:dyDescent="0.25">
      <c r="A3121" s="12">
        <f>TIMEVALUE(MID(Tabel2[[#This Row],[ns1:time2]],12,8))</f>
        <v>0.57199074074074074</v>
      </c>
      <c r="B3121" s="13">
        <f>ROUND(6370973.27862*((2*ASIN(SQRT((SIN((RADIANS(Strava!E3120)-RADIANS(Strava!E3121))/2)^2)+COS(RADIANS(Strava!E3120))*COS(RADIANS(Strava!E3121))*(SIN((RADIANS(Strava!F3120)-RADIANS(Strava!F3121))/2)^2))))),0)</f>
        <v>9</v>
      </c>
      <c r="C3121" s="14">
        <f t="shared" si="384"/>
        <v>48.016000000000446</v>
      </c>
      <c r="D3121" s="12">
        <f t="shared" si="385"/>
        <v>1.1574074074149898E-5</v>
      </c>
      <c r="E3121" s="12">
        <f t="shared" si="386"/>
        <v>0.11004629629629631</v>
      </c>
      <c r="F3121" s="15">
        <f t="shared" si="387"/>
        <v>32.399999999787738</v>
      </c>
      <c r="G3121" s="15">
        <f t="shared" si="388"/>
        <v>32.399999999944363</v>
      </c>
      <c r="H3121" s="15">
        <f t="shared" si="389"/>
        <v>32.399999999996162</v>
      </c>
      <c r="I3121" s="15">
        <f t="shared" si="390"/>
        <v>31.680000000038472</v>
      </c>
      <c r="J3121" s="15">
        <f t="shared" si="391"/>
        <v>29.828571428563521</v>
      </c>
      <c r="K3121" s="21" t="str">
        <f>HYPERLINK("http://maps.google.nl/maps?q="&amp;SUBSTITUTE(Tabel2[[#This Row],[lat]],",",".")&amp;","&amp;SUBSTITUTE(Tabel2[[#This Row],[lon]],",","."))</f>
        <v>http://maps.google.nl/maps?q=50.901841,5.869759</v>
      </c>
    </row>
    <row r="3122" spans="1:11" x14ac:dyDescent="0.25">
      <c r="A3122" s="8">
        <f>TIMEVALUE(MID(Tabel2[[#This Row],[ns1:time2]],12,8))</f>
        <v>0.57200231481481478</v>
      </c>
      <c r="B3122" s="13">
        <f>ROUND(6370973.27862*((2*ASIN(SQRT((SIN((RADIANS(Strava!E3121)-RADIANS(Strava!E3122))/2)^2)+COS(RADIANS(Strava!E3121))*COS(RADIANS(Strava!E3122))*(SIN((RADIANS(Strava!F3121)-RADIANS(Strava!F3122))/2)^2))))),0)</f>
        <v>10</v>
      </c>
      <c r="C3122" s="10">
        <f t="shared" si="384"/>
        <v>48.026000000000444</v>
      </c>
      <c r="D3122" s="8">
        <f t="shared" si="385"/>
        <v>1.1574074074038876E-5</v>
      </c>
      <c r="E3122" s="8">
        <f t="shared" si="386"/>
        <v>0.11005787037037035</v>
      </c>
      <c r="F3122" s="17">
        <f t="shared" si="387"/>
        <v>36.00000000010948</v>
      </c>
      <c r="G3122" s="17">
        <f t="shared" si="388"/>
        <v>34.199999999937013</v>
      </c>
      <c r="H3122" s="17">
        <f t="shared" si="389"/>
        <v>33.59999999999318</v>
      </c>
      <c r="I3122" s="17">
        <f t="shared" si="390"/>
        <v>33.300000000020546</v>
      </c>
      <c r="J3122" s="17">
        <f t="shared" si="391"/>
        <v>30.738461538467426</v>
      </c>
      <c r="K3122" s="20" t="str">
        <f>HYPERLINK("http://maps.google.nl/maps?q="&amp;SUBSTITUTE(Tabel2[[#This Row],[lat]],",",".")&amp;","&amp;SUBSTITUTE(Tabel2[[#This Row],[lon]],",","."))</f>
        <v>http://maps.google.nl/maps?q=50.90176,5.869805</v>
      </c>
    </row>
    <row r="3123" spans="1:11" x14ac:dyDescent="0.25">
      <c r="A3123" s="12">
        <f>TIMEVALUE(MID(Tabel2[[#This Row],[ns1:time2]],12,8))</f>
        <v>0.57201388888888893</v>
      </c>
      <c r="B3123" s="13">
        <f>ROUND(6370973.27862*((2*ASIN(SQRT((SIN((RADIANS(Strava!E3122)-RADIANS(Strava!E3123))/2)^2)+COS(RADIANS(Strava!E3122))*COS(RADIANS(Strava!E3123))*(SIN((RADIANS(Strava!F3122)-RADIANS(Strava!F3123))/2)^2))))),0)</f>
        <v>9</v>
      </c>
      <c r="C3123" s="14">
        <f t="shared" si="384"/>
        <v>48.035000000000444</v>
      </c>
      <c r="D3123" s="12">
        <f t="shared" si="385"/>
        <v>1.1574074074149898E-5</v>
      </c>
      <c r="E3123" s="12">
        <f t="shared" si="386"/>
        <v>0.1100694444444445</v>
      </c>
      <c r="F3123" s="15">
        <f t="shared" si="387"/>
        <v>32.399999999787738</v>
      </c>
      <c r="G3123" s="15">
        <f t="shared" si="388"/>
        <v>34.199999999937013</v>
      </c>
      <c r="H3123" s="15">
        <f t="shared" si="389"/>
        <v>33.599999999885746</v>
      </c>
      <c r="I3123" s="15">
        <f t="shared" si="390"/>
        <v>33.299999999940688</v>
      </c>
      <c r="J3123" s="15">
        <f t="shared" si="391"/>
        <v>31.418181818171291</v>
      </c>
      <c r="K3123" s="21" t="str">
        <f>HYPERLINK("http://maps.google.nl/maps?q="&amp;SUBSTITUTE(Tabel2[[#This Row],[lat]],",",".")&amp;","&amp;SUBSTITUTE(Tabel2[[#This Row],[lon]],",","."))</f>
        <v>http://maps.google.nl/maps?q=50.901681,5.869856</v>
      </c>
    </row>
    <row r="3124" spans="1:11" x14ac:dyDescent="0.25">
      <c r="A3124" s="8">
        <f>TIMEVALUE(MID(Tabel2[[#This Row],[ns1:time2]],12,8))</f>
        <v>0.57202546296296297</v>
      </c>
      <c r="B3124" s="13">
        <f>ROUND(6370973.27862*((2*ASIN(SQRT((SIN((RADIANS(Strava!E3123)-RADIANS(Strava!E3124))/2)^2)+COS(RADIANS(Strava!E3123))*COS(RADIANS(Strava!E3124))*(SIN((RADIANS(Strava!F3123)-RADIANS(Strava!F3124))/2)^2))))),0)</f>
        <v>9</v>
      </c>
      <c r="C3124" s="10">
        <f t="shared" si="384"/>
        <v>48.044000000000445</v>
      </c>
      <c r="D3124" s="8">
        <f t="shared" si="385"/>
        <v>1.1574074074038876E-5</v>
      </c>
      <c r="E3124" s="8">
        <f t="shared" si="386"/>
        <v>0.11008101851851854</v>
      </c>
      <c r="F3124" s="17">
        <f t="shared" si="387"/>
        <v>32.40000000009853</v>
      </c>
      <c r="G3124" s="17">
        <f t="shared" si="388"/>
        <v>32.399999999944363</v>
      </c>
      <c r="H3124" s="17">
        <f t="shared" si="389"/>
        <v>33.59999999999318</v>
      </c>
      <c r="I3124" s="17">
        <f t="shared" si="390"/>
        <v>33.299999999940688</v>
      </c>
      <c r="J3124" s="17">
        <f t="shared" si="391"/>
        <v>31.74545454544311</v>
      </c>
      <c r="K3124" s="20" t="str">
        <f>HYPERLINK("http://maps.google.nl/maps?q="&amp;SUBSTITUTE(Tabel2[[#This Row],[lat]],",",".")&amp;","&amp;SUBSTITUTE(Tabel2[[#This Row],[lon]],",","."))</f>
        <v>http://maps.google.nl/maps?q=50.901604,5.869908</v>
      </c>
    </row>
    <row r="3125" spans="1:11" x14ac:dyDescent="0.25">
      <c r="A3125" s="12">
        <f>TIMEVALUE(MID(Tabel2[[#This Row],[ns1:time2]],12,8))</f>
        <v>0.57203703703703701</v>
      </c>
      <c r="B3125" s="13">
        <f>ROUND(6370973.27862*((2*ASIN(SQRT((SIN((RADIANS(Strava!E3124)-RADIANS(Strava!E3125))/2)^2)+COS(RADIANS(Strava!E3124))*COS(RADIANS(Strava!E3125))*(SIN((RADIANS(Strava!F3124)-RADIANS(Strava!F3125))/2)^2))))),0)</f>
        <v>9</v>
      </c>
      <c r="C3125" s="14">
        <f t="shared" si="384"/>
        <v>48.053000000000445</v>
      </c>
      <c r="D3125" s="12">
        <f t="shared" si="385"/>
        <v>1.1574074074038876E-5</v>
      </c>
      <c r="E3125" s="12">
        <f t="shared" si="386"/>
        <v>0.11009259259259258</v>
      </c>
      <c r="F3125" s="15">
        <f t="shared" si="387"/>
        <v>32.40000000009853</v>
      </c>
      <c r="G3125" s="15">
        <f t="shared" si="388"/>
        <v>32.400000000099759</v>
      </c>
      <c r="H3125" s="15">
        <f t="shared" si="389"/>
        <v>32.399999999996162</v>
      </c>
      <c r="I3125" s="15">
        <f t="shared" si="390"/>
        <v>33.300000000020546</v>
      </c>
      <c r="J3125" s="15">
        <f t="shared" si="391"/>
        <v>32.072727272742895</v>
      </c>
      <c r="K3125" s="21" t="str">
        <f>HYPERLINK("http://maps.google.nl/maps?q="&amp;SUBSTITUTE(Tabel2[[#This Row],[lat]],",",".")&amp;","&amp;SUBSTITUTE(Tabel2[[#This Row],[lon]],",","."))</f>
        <v>http://maps.google.nl/maps?q=50.90153,5.869954</v>
      </c>
    </row>
    <row r="3126" spans="1:11" x14ac:dyDescent="0.25">
      <c r="A3126" s="8">
        <f>TIMEVALUE(MID(Tabel2[[#This Row],[ns1:time2]],12,8))</f>
        <v>0.57204861111111105</v>
      </c>
      <c r="B3126" s="13">
        <f>ROUND(6370973.27862*((2*ASIN(SQRT((SIN((RADIANS(Strava!E3125)-RADIANS(Strava!E3126))/2)^2)+COS(RADIANS(Strava!E3125))*COS(RADIANS(Strava!E3126))*(SIN((RADIANS(Strava!F3125)-RADIANS(Strava!F3126))/2)^2))))),0)</f>
        <v>8</v>
      </c>
      <c r="C3126" s="10">
        <f t="shared" si="384"/>
        <v>48.061000000000448</v>
      </c>
      <c r="D3126" s="8">
        <f t="shared" si="385"/>
        <v>1.1574074074038876E-5</v>
      </c>
      <c r="E3126" s="8">
        <f t="shared" si="386"/>
        <v>0.11010416666666661</v>
      </c>
      <c r="F3126" s="17">
        <f t="shared" si="387"/>
        <v>28.800000000087586</v>
      </c>
      <c r="G3126" s="17">
        <f t="shared" si="388"/>
        <v>30.600000000098483</v>
      </c>
      <c r="H3126" s="17">
        <f t="shared" si="389"/>
        <v>31.200000000098907</v>
      </c>
      <c r="I3126" s="17">
        <f t="shared" si="390"/>
        <v>31.500000000023583</v>
      </c>
      <c r="J3126" s="17">
        <f t="shared" si="391"/>
        <v>31.745454545470793</v>
      </c>
      <c r="K3126" s="20" t="str">
        <f>HYPERLINK("http://maps.google.nl/maps?q="&amp;SUBSTITUTE(Tabel2[[#This Row],[lat]],",",".")&amp;","&amp;SUBSTITUTE(Tabel2[[#This Row],[lon]],",","."))</f>
        <v>http://maps.google.nl/maps?q=50.901467,5.87001</v>
      </c>
    </row>
    <row r="3127" spans="1:11" x14ac:dyDescent="0.25">
      <c r="A3127" s="12">
        <f>TIMEVALUE(MID(Tabel2[[#This Row],[ns1:time2]],12,8))</f>
        <v>0.5720601851851852</v>
      </c>
      <c r="B3127" s="13">
        <f>ROUND(6370973.27862*((2*ASIN(SQRT((SIN((RADIANS(Strava!E3126)-RADIANS(Strava!E3127))/2)^2)+COS(RADIANS(Strava!E3126))*COS(RADIANS(Strava!E3127))*(SIN((RADIANS(Strava!F3126)-RADIANS(Strava!F3127))/2)^2))))),0)</f>
        <v>8</v>
      </c>
      <c r="C3127" s="14">
        <f t="shared" si="384"/>
        <v>48.06900000000045</v>
      </c>
      <c r="D3127" s="12">
        <f t="shared" si="385"/>
        <v>1.1574074074149898E-5</v>
      </c>
      <c r="E3127" s="12">
        <f t="shared" si="386"/>
        <v>0.11011574074074076</v>
      </c>
      <c r="F3127" s="15">
        <f t="shared" si="387"/>
        <v>28.799999999811327</v>
      </c>
      <c r="G3127" s="15">
        <f t="shared" si="388"/>
        <v>28.799999999959073</v>
      </c>
      <c r="H3127" s="15">
        <f t="shared" si="389"/>
        <v>30.000000000002132</v>
      </c>
      <c r="I3127" s="15">
        <f t="shared" si="390"/>
        <v>30.600000000025101</v>
      </c>
      <c r="J3127" s="15">
        <f t="shared" si="391"/>
        <v>31.745454545470793</v>
      </c>
      <c r="K3127" s="21" t="str">
        <f>HYPERLINK("http://maps.google.nl/maps?q="&amp;SUBSTITUTE(Tabel2[[#This Row],[lat]],",",".")&amp;","&amp;SUBSTITUTE(Tabel2[[#This Row],[lon]],",","."))</f>
        <v>http://maps.google.nl/maps?q=50.901408,5.870082</v>
      </c>
    </row>
    <row r="3128" spans="1:11" x14ac:dyDescent="0.25">
      <c r="A3128" s="8">
        <f>TIMEVALUE(MID(Tabel2[[#This Row],[ns1:time2]],12,8))</f>
        <v>0.57207175925925924</v>
      </c>
      <c r="B3128" s="13">
        <f>ROUND(6370973.27862*((2*ASIN(SQRT((SIN((RADIANS(Strava!E3127)-RADIANS(Strava!E3128))/2)^2)+COS(RADIANS(Strava!E3127))*COS(RADIANS(Strava!E3128))*(SIN((RADIANS(Strava!F3127)-RADIANS(Strava!F3128))/2)^2))))),0)</f>
        <v>9</v>
      </c>
      <c r="C3128" s="10">
        <f t="shared" si="384"/>
        <v>48.078000000000451</v>
      </c>
      <c r="D3128" s="8">
        <f t="shared" si="385"/>
        <v>1.1574074074038876E-5</v>
      </c>
      <c r="E3128" s="8">
        <f t="shared" si="386"/>
        <v>0.1101273148148148</v>
      </c>
      <c r="F3128" s="17">
        <f t="shared" si="387"/>
        <v>32.40000000009853</v>
      </c>
      <c r="G3128" s="17">
        <f t="shared" si="388"/>
        <v>30.59999999995172</v>
      </c>
      <c r="H3128" s="17">
        <f t="shared" si="389"/>
        <v>30.000000000002132</v>
      </c>
      <c r="I3128" s="17">
        <f t="shared" si="390"/>
        <v>30.600000000025101</v>
      </c>
      <c r="J3128" s="17">
        <f t="shared" si="391"/>
        <v>32.040000000007304</v>
      </c>
      <c r="K3128" s="20" t="str">
        <f>HYPERLINK("http://maps.google.nl/maps?q="&amp;SUBSTITUTE(Tabel2[[#This Row],[lat]],",",".")&amp;","&amp;SUBSTITUTE(Tabel2[[#This Row],[lon]],",","."))</f>
        <v>http://maps.google.nl/maps?q=50.90135,5.870175</v>
      </c>
    </row>
    <row r="3129" spans="1:11" x14ac:dyDescent="0.25">
      <c r="A3129" s="12">
        <f>TIMEVALUE(MID(Tabel2[[#This Row],[ns1:time2]],12,8))</f>
        <v>0.57208333333333339</v>
      </c>
      <c r="B3129" s="13">
        <f>ROUND(6370973.27862*((2*ASIN(SQRT((SIN((RADIANS(Strava!E3128)-RADIANS(Strava!E3129))/2)^2)+COS(RADIANS(Strava!E3128))*COS(RADIANS(Strava!E3129))*(SIN((RADIANS(Strava!F3128)-RADIANS(Strava!F3129))/2)^2))))),0)</f>
        <v>9</v>
      </c>
      <c r="C3129" s="14">
        <f t="shared" si="384"/>
        <v>48.087000000000451</v>
      </c>
      <c r="D3129" s="12">
        <f t="shared" si="385"/>
        <v>1.1574074074149898E-5</v>
      </c>
      <c r="E3129" s="12">
        <f t="shared" si="386"/>
        <v>0.11013888888888895</v>
      </c>
      <c r="F3129" s="15">
        <f t="shared" si="387"/>
        <v>32.399999999787738</v>
      </c>
      <c r="G3129" s="15">
        <f t="shared" si="388"/>
        <v>32.399999999944363</v>
      </c>
      <c r="H3129" s="15">
        <f t="shared" si="389"/>
        <v>31.199999999899386</v>
      </c>
      <c r="I3129" s="15">
        <f t="shared" si="390"/>
        <v>30.59999999995172</v>
      </c>
      <c r="J3129" s="15">
        <f t="shared" si="391"/>
        <v>32.039999999976573</v>
      </c>
      <c r="K3129" s="21" t="str">
        <f>HYPERLINK("http://maps.google.nl/maps?q="&amp;SUBSTITUTE(Tabel2[[#This Row],[lat]],",",".")&amp;","&amp;SUBSTITUTE(Tabel2[[#This Row],[lon]],",","."))</f>
        <v>http://maps.google.nl/maps?q=50.901305,5.870281</v>
      </c>
    </row>
    <row r="3130" spans="1:11" x14ac:dyDescent="0.25">
      <c r="A3130" s="8">
        <f>TIMEVALUE(MID(Tabel2[[#This Row],[ns1:time2]],12,8))</f>
        <v>0.57209490740740743</v>
      </c>
      <c r="B3130" s="13">
        <f>ROUND(6370973.27862*((2*ASIN(SQRT((SIN((RADIANS(Strava!E3129)-RADIANS(Strava!E3130))/2)^2)+COS(RADIANS(Strava!E3129))*COS(RADIANS(Strava!E3130))*(SIN((RADIANS(Strava!F3129)-RADIANS(Strava!F3130))/2)^2))))),0)</f>
        <v>9</v>
      </c>
      <c r="C3130" s="10">
        <f t="shared" si="384"/>
        <v>48.096000000000451</v>
      </c>
      <c r="D3130" s="8">
        <f t="shared" si="385"/>
        <v>1.1574074074038876E-5</v>
      </c>
      <c r="E3130" s="8">
        <f t="shared" si="386"/>
        <v>0.11015046296296299</v>
      </c>
      <c r="F3130" s="17">
        <f t="shared" si="387"/>
        <v>32.40000000009853</v>
      </c>
      <c r="G3130" s="17">
        <f t="shared" si="388"/>
        <v>32.399999999944363</v>
      </c>
      <c r="H3130" s="17">
        <f t="shared" si="389"/>
        <v>32.399999999996162</v>
      </c>
      <c r="I3130" s="17">
        <f t="shared" si="390"/>
        <v>31.499999999948042</v>
      </c>
      <c r="J3130" s="17">
        <f t="shared" si="391"/>
        <v>32.039999999976573</v>
      </c>
      <c r="K3130" s="20" t="str">
        <f>HYPERLINK("http://maps.google.nl/maps?q="&amp;SUBSTITUTE(Tabel2[[#This Row],[lat]],",",".")&amp;","&amp;SUBSTITUTE(Tabel2[[#This Row],[lon]],",","."))</f>
        <v>http://maps.google.nl/maps?q=50.901271,5.870396</v>
      </c>
    </row>
    <row r="3131" spans="1:11" x14ac:dyDescent="0.25">
      <c r="A3131" s="12">
        <f>TIMEVALUE(MID(Tabel2[[#This Row],[ns1:time2]],12,8))</f>
        <v>0.57210648148148147</v>
      </c>
      <c r="B3131" s="13">
        <f>ROUND(6370973.27862*((2*ASIN(SQRT((SIN((RADIANS(Strava!E3130)-RADIANS(Strava!E3131))/2)^2)+COS(RADIANS(Strava!E3130))*COS(RADIANS(Strava!E3131))*(SIN((RADIANS(Strava!F3130)-RADIANS(Strava!F3131))/2)^2))))),0)</f>
        <v>8</v>
      </c>
      <c r="C3131" s="14">
        <f t="shared" si="384"/>
        <v>48.104000000000454</v>
      </c>
      <c r="D3131" s="12">
        <f t="shared" si="385"/>
        <v>1.1574074074038876E-5</v>
      </c>
      <c r="E3131" s="12">
        <f t="shared" si="386"/>
        <v>0.11016203703703703</v>
      </c>
      <c r="F3131" s="15">
        <f t="shared" si="387"/>
        <v>28.800000000087586</v>
      </c>
      <c r="G3131" s="15">
        <f t="shared" si="388"/>
        <v>30.600000000098483</v>
      </c>
      <c r="H3131" s="15">
        <f t="shared" si="389"/>
        <v>31.199999999999147</v>
      </c>
      <c r="I3131" s="15">
        <f t="shared" si="390"/>
        <v>31.500000000023583</v>
      </c>
      <c r="J3131" s="15">
        <f t="shared" si="391"/>
        <v>31.680000000008082</v>
      </c>
      <c r="K3131" s="21" t="str">
        <f>HYPERLINK("http://maps.google.nl/maps?q="&amp;SUBSTITUTE(Tabel2[[#This Row],[lat]],",",".")&amp;","&amp;SUBSTITUTE(Tabel2[[#This Row],[lon]],",","."))</f>
        <v>http://maps.google.nl/maps?q=50.901251,5.870511</v>
      </c>
    </row>
    <row r="3132" spans="1:11" x14ac:dyDescent="0.25">
      <c r="A3132" s="8">
        <f>TIMEVALUE(MID(Tabel2[[#This Row],[ns1:time2]],12,8))</f>
        <v>0.5721180555555555</v>
      </c>
      <c r="B3132" s="13">
        <f>ROUND(6370973.27862*((2*ASIN(SQRT((SIN((RADIANS(Strava!E3131)-RADIANS(Strava!E3132))/2)^2)+COS(RADIANS(Strava!E3131))*COS(RADIANS(Strava!E3132))*(SIN((RADIANS(Strava!F3131)-RADIANS(Strava!F3132))/2)^2))))),0)</f>
        <v>9</v>
      </c>
      <c r="C3132" s="10">
        <f t="shared" si="384"/>
        <v>48.113000000000454</v>
      </c>
      <c r="D3132" s="8">
        <f t="shared" si="385"/>
        <v>1.1574074074038876E-5</v>
      </c>
      <c r="E3132" s="8">
        <f t="shared" si="386"/>
        <v>0.11017361111111107</v>
      </c>
      <c r="F3132" s="17">
        <f t="shared" si="387"/>
        <v>32.40000000009853</v>
      </c>
      <c r="G3132" s="17">
        <f t="shared" si="388"/>
        <v>30.600000000098483</v>
      </c>
      <c r="H3132" s="17">
        <f t="shared" si="389"/>
        <v>31.200000000098907</v>
      </c>
      <c r="I3132" s="17">
        <f t="shared" si="390"/>
        <v>31.500000000023583</v>
      </c>
      <c r="J3132" s="17">
        <f t="shared" si="391"/>
        <v>31.320000000008864</v>
      </c>
      <c r="K3132" s="20" t="str">
        <f>HYPERLINK("http://maps.google.nl/maps?q="&amp;SUBSTITUTE(Tabel2[[#This Row],[lat]],",",".")&amp;","&amp;SUBSTITUTE(Tabel2[[#This Row],[lon]],",","."))</f>
        <v>http://maps.google.nl/maps?q=50.901236,5.870635</v>
      </c>
    </row>
    <row r="3133" spans="1:11" x14ac:dyDescent="0.25">
      <c r="A3133" s="12">
        <f>TIMEVALUE(MID(Tabel2[[#This Row],[ns1:time2]],12,8))</f>
        <v>0.57212962962962965</v>
      </c>
      <c r="B3133" s="13">
        <f>ROUND(6370973.27862*((2*ASIN(SQRT((SIN((RADIANS(Strava!E3132)-RADIANS(Strava!E3133))/2)^2)+COS(RADIANS(Strava!E3132))*COS(RADIANS(Strava!E3133))*(SIN((RADIANS(Strava!F3132)-RADIANS(Strava!F3133))/2)^2))))),0)</f>
        <v>9</v>
      </c>
      <c r="C3133" s="14">
        <f t="shared" si="384"/>
        <v>48.122000000000455</v>
      </c>
      <c r="D3133" s="12">
        <f t="shared" si="385"/>
        <v>1.1574074074149898E-5</v>
      </c>
      <c r="E3133" s="12">
        <f t="shared" si="386"/>
        <v>0.11018518518518522</v>
      </c>
      <c r="F3133" s="15">
        <f t="shared" si="387"/>
        <v>32.399999999787738</v>
      </c>
      <c r="G3133" s="15">
        <f t="shared" si="388"/>
        <v>32.399999999944363</v>
      </c>
      <c r="H3133" s="15">
        <f t="shared" si="389"/>
        <v>31.199999999999147</v>
      </c>
      <c r="I3133" s="15">
        <f t="shared" si="390"/>
        <v>31.500000000023583</v>
      </c>
      <c r="J3133" s="15">
        <f t="shared" si="391"/>
        <v>31.320000000008864</v>
      </c>
      <c r="K3133" s="21" t="str">
        <f>HYPERLINK("http://maps.google.nl/maps?q="&amp;SUBSTITUTE(Tabel2[[#This Row],[lat]],",",".")&amp;","&amp;SUBSTITUTE(Tabel2[[#This Row],[lon]],",","."))</f>
        <v>http://maps.google.nl/maps?q=50.901225,5.87076</v>
      </c>
    </row>
    <row r="3134" spans="1:11" x14ac:dyDescent="0.25">
      <c r="A3134" s="8">
        <f>TIMEVALUE(MID(Tabel2[[#This Row],[ns1:time2]],12,8))</f>
        <v>0.57214120370370369</v>
      </c>
      <c r="B3134" s="13">
        <f>ROUND(6370973.27862*((2*ASIN(SQRT((SIN((RADIANS(Strava!E3133)-RADIANS(Strava!E3134))/2)^2)+COS(RADIANS(Strava!E3133))*COS(RADIANS(Strava!E3134))*(SIN((RADIANS(Strava!F3133)-RADIANS(Strava!F3134))/2)^2))))),0)</f>
        <v>9</v>
      </c>
      <c r="C3134" s="10">
        <f t="shared" si="384"/>
        <v>48.131000000000455</v>
      </c>
      <c r="D3134" s="8">
        <f t="shared" si="385"/>
        <v>1.1574074074038876E-5</v>
      </c>
      <c r="E3134" s="8">
        <f t="shared" si="386"/>
        <v>0.11019675925925926</v>
      </c>
      <c r="F3134" s="17">
        <f t="shared" si="387"/>
        <v>32.40000000009853</v>
      </c>
      <c r="G3134" s="17">
        <f t="shared" si="388"/>
        <v>32.399999999944363</v>
      </c>
      <c r="H3134" s="17">
        <f t="shared" si="389"/>
        <v>32.399999999996162</v>
      </c>
      <c r="I3134" s="17">
        <f t="shared" si="390"/>
        <v>31.500000000023583</v>
      </c>
      <c r="J3134" s="17">
        <f t="shared" si="391"/>
        <v>31.320000000008864</v>
      </c>
      <c r="K3134" s="20" t="str">
        <f>HYPERLINK("http://maps.google.nl/maps?q="&amp;SUBSTITUTE(Tabel2[[#This Row],[lat]],",",".")&amp;","&amp;SUBSTITUTE(Tabel2[[#This Row],[lon]],",","."))</f>
        <v>http://maps.google.nl/maps?q=50.901225,5.870888</v>
      </c>
    </row>
    <row r="3135" spans="1:11" x14ac:dyDescent="0.25">
      <c r="A3135" s="12">
        <f>TIMEVALUE(MID(Tabel2[[#This Row],[ns1:time2]],12,8))</f>
        <v>0.57216435185185188</v>
      </c>
      <c r="B3135" s="13">
        <f>ROUND(6370973.27862*((2*ASIN(SQRT((SIN((RADIANS(Strava!E3134)-RADIANS(Strava!E3135))/2)^2)+COS(RADIANS(Strava!E3134))*COS(RADIANS(Strava!E3135))*(SIN((RADIANS(Strava!F3134)-RADIANS(Strava!F3135))/2)^2))))),0)</f>
        <v>18</v>
      </c>
      <c r="C3135" s="14">
        <f t="shared" si="384"/>
        <v>48.149000000000456</v>
      </c>
      <c r="D3135" s="12">
        <f t="shared" si="385"/>
        <v>2.3148148148188774E-5</v>
      </c>
      <c r="E3135" s="12">
        <f t="shared" si="386"/>
        <v>0.11021990740740745</v>
      </c>
      <c r="F3135" s="15">
        <f t="shared" si="387"/>
        <v>32.399999999943134</v>
      </c>
      <c r="G3135" s="15">
        <f t="shared" si="388"/>
        <v>32.399999999996162</v>
      </c>
      <c r="H3135" s="15">
        <f t="shared" si="389"/>
        <v>32.399999999944363</v>
      </c>
      <c r="I3135" s="15">
        <f t="shared" si="390"/>
        <v>32.399999999975442</v>
      </c>
      <c r="J3135" s="15">
        <f t="shared" si="391"/>
        <v>31.418181818171291</v>
      </c>
      <c r="K3135" s="21" t="str">
        <f>HYPERLINK("http://maps.google.nl/maps?q="&amp;SUBSTITUTE(Tabel2[[#This Row],[lat]],",",".")&amp;","&amp;SUBSTITUTE(Tabel2[[#This Row],[lon]],",","."))</f>
        <v>http://maps.google.nl/maps?q=50.901252,5.871142</v>
      </c>
    </row>
    <row r="3136" spans="1:11" x14ac:dyDescent="0.25">
      <c r="A3136" s="8">
        <f>TIMEVALUE(MID(Tabel2[[#This Row],[ns1:time2]],12,8))</f>
        <v>0.57217592592592592</v>
      </c>
      <c r="B3136" s="13">
        <f>ROUND(6370973.27862*((2*ASIN(SQRT((SIN((RADIANS(Strava!E3135)-RADIANS(Strava!E3136))/2)^2)+COS(RADIANS(Strava!E3135))*COS(RADIANS(Strava!E3136))*(SIN((RADIANS(Strava!F3135)-RADIANS(Strava!F3136))/2)^2))))),0)</f>
        <v>8</v>
      </c>
      <c r="C3136" s="10">
        <f t="shared" si="384"/>
        <v>48.157000000000458</v>
      </c>
      <c r="D3136" s="8">
        <f t="shared" si="385"/>
        <v>1.1574074074038876E-5</v>
      </c>
      <c r="E3136" s="8">
        <f t="shared" si="386"/>
        <v>0.11023148148148149</v>
      </c>
      <c r="F3136" s="17">
        <f t="shared" si="387"/>
        <v>28.800000000087586</v>
      </c>
      <c r="G3136" s="17">
        <f t="shared" si="388"/>
        <v>31.199999999999147</v>
      </c>
      <c r="H3136" s="17">
        <f t="shared" si="389"/>
        <v>31.500000000023583</v>
      </c>
      <c r="I3136" s="17">
        <f t="shared" si="390"/>
        <v>31.679999999977696</v>
      </c>
      <c r="J3136" s="17">
        <f t="shared" si="391"/>
        <v>31.418181818171291</v>
      </c>
      <c r="K3136" s="20" t="str">
        <f>HYPERLINK("http://maps.google.nl/maps?q="&amp;SUBSTITUTE(Tabel2[[#This Row],[lat]],",",".")&amp;","&amp;SUBSTITUTE(Tabel2[[#This Row],[lon]],",","."))</f>
        <v>http://maps.google.nl/maps?q=50.901264,5.871251</v>
      </c>
    </row>
    <row r="3137" spans="1:11" x14ac:dyDescent="0.25">
      <c r="A3137" s="12">
        <f>TIMEVALUE(MID(Tabel2[[#This Row],[ns1:time2]],12,8))</f>
        <v>0.57218749999999996</v>
      </c>
      <c r="B3137" s="13">
        <f>ROUND(6370973.27862*((2*ASIN(SQRT((SIN((RADIANS(Strava!E3136)-RADIANS(Strava!E3137))/2)^2)+COS(RADIANS(Strava!E3136))*COS(RADIANS(Strava!E3137))*(SIN((RADIANS(Strava!F3136)-RADIANS(Strava!F3137))/2)^2))))),0)</f>
        <v>8</v>
      </c>
      <c r="C3137" s="14">
        <f t="shared" si="384"/>
        <v>48.165000000000461</v>
      </c>
      <c r="D3137" s="12">
        <f t="shared" si="385"/>
        <v>1.1574074074038876E-5</v>
      </c>
      <c r="E3137" s="12">
        <f t="shared" si="386"/>
        <v>0.11024305555555552</v>
      </c>
      <c r="F3137" s="15">
        <f t="shared" si="387"/>
        <v>28.800000000087586</v>
      </c>
      <c r="G3137" s="15">
        <f t="shared" si="388"/>
        <v>28.800000000097203</v>
      </c>
      <c r="H3137" s="15">
        <f t="shared" si="389"/>
        <v>30.600000000025101</v>
      </c>
      <c r="I3137" s="15">
        <f t="shared" si="390"/>
        <v>30.96000000003934</v>
      </c>
      <c r="J3137" s="15">
        <f t="shared" si="391"/>
        <v>31.418181818198686</v>
      </c>
      <c r="K3137" s="21" t="str">
        <f>HYPERLINK("http://maps.google.nl/maps?q="&amp;SUBSTITUTE(Tabel2[[#This Row],[lat]],",",".")&amp;","&amp;SUBSTITUTE(Tabel2[[#This Row],[lon]],",","."))</f>
        <v>http://maps.google.nl/maps?q=50.901274,5.871358</v>
      </c>
    </row>
    <row r="3138" spans="1:11" x14ac:dyDescent="0.25">
      <c r="A3138" s="8">
        <f>TIMEVALUE(MID(Tabel2[[#This Row],[ns1:time2]],12,8))</f>
        <v>0.57219907407407411</v>
      </c>
      <c r="B3138" s="13">
        <f>ROUND(6370973.27862*((2*ASIN(SQRT((SIN((RADIANS(Strava!E3137)-RADIANS(Strava!E3138))/2)^2)+COS(RADIANS(Strava!E3137))*COS(RADIANS(Strava!E3138))*(SIN((RADIANS(Strava!F3137)-RADIANS(Strava!F3138))/2)^2))))),0)</f>
        <v>8</v>
      </c>
      <c r="C3138" s="10">
        <f t="shared" si="384"/>
        <v>48.173000000000464</v>
      </c>
      <c r="D3138" s="8">
        <f t="shared" si="385"/>
        <v>1.1574074074149898E-5</v>
      </c>
      <c r="E3138" s="8">
        <f t="shared" si="386"/>
        <v>0.11025462962962967</v>
      </c>
      <c r="F3138" s="17">
        <f t="shared" si="387"/>
        <v>28.799999999811327</v>
      </c>
      <c r="G3138" s="17">
        <f t="shared" si="388"/>
        <v>28.799999999959073</v>
      </c>
      <c r="H3138" s="17">
        <f t="shared" si="389"/>
        <v>28.800000000005117</v>
      </c>
      <c r="I3138" s="17">
        <f t="shared" si="390"/>
        <v>30.239999999982196</v>
      </c>
      <c r="J3138" s="17">
        <f t="shared" si="391"/>
        <v>31.090909090899473</v>
      </c>
      <c r="K3138" s="20" t="str">
        <f>HYPERLINK("http://maps.google.nl/maps?q="&amp;SUBSTITUTE(Tabel2[[#This Row],[lat]],",",".")&amp;","&amp;SUBSTITUTE(Tabel2[[#This Row],[lon]],",","."))</f>
        <v>http://maps.google.nl/maps?q=50.901285,5.871464</v>
      </c>
    </row>
    <row r="3139" spans="1:11" x14ac:dyDescent="0.25">
      <c r="A3139" s="12">
        <f>TIMEVALUE(MID(Tabel2[[#This Row],[ns1:time2]],12,8))</f>
        <v>0.57221064814814815</v>
      </c>
      <c r="B3139" s="13">
        <f>ROUND(6370973.27862*((2*ASIN(SQRT((SIN((RADIANS(Strava!E3138)-RADIANS(Strava!E3139))/2)^2)+COS(RADIANS(Strava!E3138))*COS(RADIANS(Strava!E3139))*(SIN((RADIANS(Strava!F3138)-RADIANS(Strava!F3139))/2)^2))))),0)</f>
        <v>8</v>
      </c>
      <c r="C3139" s="14">
        <f t="shared" si="384"/>
        <v>48.181000000000466</v>
      </c>
      <c r="D3139" s="12">
        <f t="shared" si="385"/>
        <v>1.1574074074038876E-5</v>
      </c>
      <c r="E3139" s="12">
        <f t="shared" si="386"/>
        <v>0.11026620370370371</v>
      </c>
      <c r="F3139" s="15">
        <f t="shared" si="387"/>
        <v>28.800000000087586</v>
      </c>
      <c r="G3139" s="15">
        <f t="shared" si="388"/>
        <v>28.799999999959073</v>
      </c>
      <c r="H3139" s="15">
        <f t="shared" si="389"/>
        <v>28.800000000005117</v>
      </c>
      <c r="I3139" s="15">
        <f t="shared" si="390"/>
        <v>28.800000000028138</v>
      </c>
      <c r="J3139" s="15">
        <f t="shared" si="391"/>
        <v>30.763636363654481</v>
      </c>
      <c r="K3139" s="21" t="str">
        <f>HYPERLINK("http://maps.google.nl/maps?q="&amp;SUBSTITUTE(Tabel2[[#This Row],[lat]],",",".")&amp;","&amp;SUBSTITUTE(Tabel2[[#This Row],[lon]],",","."))</f>
        <v>http://maps.google.nl/maps?q=50.901291,5.871581</v>
      </c>
    </row>
    <row r="3140" spans="1:11" x14ac:dyDescent="0.25">
      <c r="A3140" s="8">
        <f>TIMEVALUE(MID(Tabel2[[#This Row],[ns1:time2]],12,8))</f>
        <v>0.57224537037037038</v>
      </c>
      <c r="B3140" s="13">
        <f>ROUND(6370973.27862*((2*ASIN(SQRT((SIN((RADIANS(Strava!E3139)-RADIANS(Strava!E3140))/2)^2)+COS(RADIANS(Strava!E3139))*COS(RADIANS(Strava!E3140))*(SIN((RADIANS(Strava!F3139)-RADIANS(Strava!F3140))/2)^2))))),0)</f>
        <v>26</v>
      </c>
      <c r="C3140" s="10">
        <f t="shared" ref="C3140:C3203" si="392">C3139+B3140/1000</f>
        <v>48.20700000000047</v>
      </c>
      <c r="D3140" s="8">
        <f t="shared" ref="D3140:D3203" si="393">A3140-A3139</f>
        <v>3.472222222222765E-5</v>
      </c>
      <c r="E3140" s="8">
        <f t="shared" ref="E3140:E3203" si="394">+E3139+D3140</f>
        <v>0.11030092592592594</v>
      </c>
      <c r="F3140" s="17">
        <f t="shared" ref="F3140:F3203" si="395">(B3140/1000)/(D3140*24)</f>
        <v>31.199999999995121</v>
      </c>
      <c r="G3140" s="17">
        <f t="shared" si="388"/>
        <v>30.600000000025101</v>
      </c>
      <c r="H3140" s="17">
        <f t="shared" si="389"/>
        <v>30.239999999982196</v>
      </c>
      <c r="I3140" s="17">
        <f t="shared" si="390"/>
        <v>30.000000000002132</v>
      </c>
      <c r="J3140" s="17">
        <f t="shared" si="391"/>
        <v>30.738461538469394</v>
      </c>
      <c r="K3140" s="20" t="str">
        <f>HYPERLINK("http://maps.google.nl/maps?q="&amp;SUBSTITUTE(Tabel2[[#This Row],[lat]],",",".")&amp;","&amp;SUBSTITUTE(Tabel2[[#This Row],[lon]],",","."))</f>
        <v>http://maps.google.nl/maps?q=50.901305,5.871956</v>
      </c>
    </row>
    <row r="3141" spans="1:11" x14ac:dyDescent="0.25">
      <c r="A3141" s="12">
        <f>TIMEVALUE(MID(Tabel2[[#This Row],[ns1:time2]],12,8))</f>
        <v>0.57225694444444442</v>
      </c>
      <c r="B3141" s="13">
        <f>ROUND(6370973.27862*((2*ASIN(SQRT((SIN((RADIANS(Strava!E3140)-RADIANS(Strava!E3141))/2)^2)+COS(RADIANS(Strava!E3140))*COS(RADIANS(Strava!E3141))*(SIN((RADIANS(Strava!F3140)-RADIANS(Strava!F3141))/2)^2))))),0)</f>
        <v>10</v>
      </c>
      <c r="C3141" s="14">
        <f t="shared" si="392"/>
        <v>48.217000000000468</v>
      </c>
      <c r="D3141" s="12">
        <f t="shared" si="393"/>
        <v>1.1574074074038876E-5</v>
      </c>
      <c r="E3141" s="12">
        <f t="shared" si="394"/>
        <v>0.11031249999999998</v>
      </c>
      <c r="F3141" s="15">
        <f t="shared" si="395"/>
        <v>36.00000000010948</v>
      </c>
      <c r="G3141" s="15">
        <f t="shared" ref="G3141:G3204" si="396">(C3141-C3139)/((E3141-E3139)*24)</f>
        <v>32.400000000022061</v>
      </c>
      <c r="H3141" s="15">
        <f t="shared" ref="H3141:H3204" si="397">(C3141-C3138)/((E3141-E3138)*24)</f>
        <v>31.680000000038472</v>
      </c>
      <c r="I3141" s="15">
        <f t="shared" si="390"/>
        <v>31.199999999999147</v>
      </c>
      <c r="J3141" s="15">
        <f t="shared" si="391"/>
        <v>31.292307692314306</v>
      </c>
      <c r="K3141" s="21" t="str">
        <f>HYPERLINK("http://maps.google.nl/maps?q="&amp;SUBSTITUTE(Tabel2[[#This Row],[lat]],",",".")&amp;","&amp;SUBSTITUTE(Tabel2[[#This Row],[lon]],",","."))</f>
        <v>http://maps.google.nl/maps?q=50.901308,5.872092</v>
      </c>
    </row>
    <row r="3142" spans="1:11" x14ac:dyDescent="0.25">
      <c r="A3142" s="8">
        <f>TIMEVALUE(MID(Tabel2[[#This Row],[ns1:time2]],12,8))</f>
        <v>0.57226851851851845</v>
      </c>
      <c r="B3142" s="13">
        <f>ROUND(6370973.27862*((2*ASIN(SQRT((SIN((RADIANS(Strava!E3141)-RADIANS(Strava!E3142))/2)^2)+COS(RADIANS(Strava!E3141))*COS(RADIANS(Strava!E3142))*(SIN((RADIANS(Strava!F3141)-RADIANS(Strava!F3142))/2)^2))))),0)</f>
        <v>10</v>
      </c>
      <c r="C3142" s="10">
        <f t="shared" si="392"/>
        <v>48.227000000000466</v>
      </c>
      <c r="D3142" s="8">
        <f t="shared" si="393"/>
        <v>1.1574074074038876E-5</v>
      </c>
      <c r="E3142" s="8">
        <f t="shared" si="394"/>
        <v>0.11032407407407402</v>
      </c>
      <c r="F3142" s="17">
        <f t="shared" si="395"/>
        <v>36.00000000010948</v>
      </c>
      <c r="G3142" s="17">
        <f t="shared" si="396"/>
        <v>36.000000000102318</v>
      </c>
      <c r="H3142" s="17">
        <f t="shared" si="397"/>
        <v>33.120000000036733</v>
      </c>
      <c r="I3142" s="17">
        <f t="shared" ref="I3142:I3205" si="398">(C3142-C3138)/((E3142-E3138)*24)</f>
        <v>32.40000000004796</v>
      </c>
      <c r="J3142" s="17">
        <f t="shared" si="391"/>
        <v>31.569230769236764</v>
      </c>
      <c r="K3142" s="20" t="str">
        <f>HYPERLINK("http://maps.google.nl/maps?q="&amp;SUBSTITUTE(Tabel2[[#This Row],[lat]],",",".")&amp;","&amp;SUBSTITUTE(Tabel2[[#This Row],[lon]],",","."))</f>
        <v>http://maps.google.nl/maps?q=50.901311,5.872233</v>
      </c>
    </row>
    <row r="3143" spans="1:11" x14ac:dyDescent="0.25">
      <c r="A3143" s="12">
        <f>TIMEVALUE(MID(Tabel2[[#This Row],[ns1:time2]],12,8))</f>
        <v>0.5722800925925926</v>
      </c>
      <c r="B3143" s="13">
        <f>ROUND(6370973.27862*((2*ASIN(SQRT((SIN((RADIANS(Strava!E3142)-RADIANS(Strava!E3143))/2)^2)+COS(RADIANS(Strava!E3142))*COS(RADIANS(Strava!E3143))*(SIN((RADIANS(Strava!F3142)-RADIANS(Strava!F3143))/2)^2))))),0)</f>
        <v>10</v>
      </c>
      <c r="C3143" s="14">
        <f t="shared" si="392"/>
        <v>48.237000000000464</v>
      </c>
      <c r="D3143" s="12">
        <f t="shared" si="393"/>
        <v>1.1574074074149898E-5</v>
      </c>
      <c r="E3143" s="12">
        <f t="shared" si="394"/>
        <v>0.11033564814814817</v>
      </c>
      <c r="F3143" s="15">
        <f t="shared" si="395"/>
        <v>35.999999999764157</v>
      </c>
      <c r="G3143" s="15">
        <f t="shared" si="396"/>
        <v>35.999999999929656</v>
      </c>
      <c r="H3143" s="15">
        <f t="shared" si="397"/>
        <v>35.99999999998721</v>
      </c>
      <c r="I3143" s="15">
        <f t="shared" si="398"/>
        <v>33.59999999999318</v>
      </c>
      <c r="J3143" s="15">
        <f t="shared" si="391"/>
        <v>31.846153846159218</v>
      </c>
      <c r="K3143" s="21" t="str">
        <f>HYPERLINK("http://maps.google.nl/maps?q="&amp;SUBSTITUTE(Tabel2[[#This Row],[lat]],",",".")&amp;","&amp;SUBSTITUTE(Tabel2[[#This Row],[lon]],",","."))</f>
        <v>http://maps.google.nl/maps?q=50.901316,5.872369</v>
      </c>
    </row>
    <row r="3144" spans="1:11" x14ac:dyDescent="0.25">
      <c r="A3144" s="8">
        <f>TIMEVALUE(MID(Tabel2[[#This Row],[ns1:time2]],12,8))</f>
        <v>0.57229166666666664</v>
      </c>
      <c r="B3144" s="13">
        <f>ROUND(6370973.27862*((2*ASIN(SQRT((SIN((RADIANS(Strava!E3143)-RADIANS(Strava!E3144))/2)^2)+COS(RADIANS(Strava!E3143))*COS(RADIANS(Strava!E3144))*(SIN((RADIANS(Strava!F3143)-RADIANS(Strava!F3144))/2)^2))))),0)</f>
        <v>10</v>
      </c>
      <c r="C3144" s="10">
        <f t="shared" si="392"/>
        <v>48.247000000000462</v>
      </c>
      <c r="D3144" s="8">
        <f t="shared" si="393"/>
        <v>1.1574074074038876E-5</v>
      </c>
      <c r="E3144" s="8">
        <f t="shared" si="394"/>
        <v>0.11034722222222221</v>
      </c>
      <c r="F3144" s="17">
        <f t="shared" si="395"/>
        <v>36.00000000010948</v>
      </c>
      <c r="G3144" s="17">
        <f t="shared" si="396"/>
        <v>35.999999999929656</v>
      </c>
      <c r="H3144" s="17">
        <f t="shared" si="397"/>
        <v>35.99999999998721</v>
      </c>
      <c r="I3144" s="17">
        <f t="shared" si="398"/>
        <v>36.000000000015987</v>
      </c>
      <c r="J3144" s="17">
        <f t="shared" si="391"/>
        <v>32.123076923081676</v>
      </c>
      <c r="K3144" s="20" t="str">
        <f>HYPERLINK("http://maps.google.nl/maps?q="&amp;SUBSTITUTE(Tabel2[[#This Row],[lat]],",",".")&amp;","&amp;SUBSTITUTE(Tabel2[[#This Row],[lon]],",","."))</f>
        <v>http://maps.google.nl/maps?q=50.901332,5.872508</v>
      </c>
    </row>
    <row r="3145" spans="1:11" x14ac:dyDescent="0.25">
      <c r="A3145" s="12">
        <f>TIMEVALUE(MID(Tabel2[[#This Row],[ns1:time2]],12,8))</f>
        <v>0.57230324074074079</v>
      </c>
      <c r="B3145" s="13">
        <f>ROUND(6370973.27862*((2*ASIN(SQRT((SIN((RADIANS(Strava!E3144)-RADIANS(Strava!E3145))/2)^2)+COS(RADIANS(Strava!E3144))*COS(RADIANS(Strava!E3145))*(SIN((RADIANS(Strava!F3144)-RADIANS(Strava!F3145))/2)^2))))),0)</f>
        <v>10</v>
      </c>
      <c r="C3145" s="14">
        <f t="shared" si="392"/>
        <v>48.25700000000046</v>
      </c>
      <c r="D3145" s="12">
        <f t="shared" si="393"/>
        <v>1.1574074074149898E-5</v>
      </c>
      <c r="E3145" s="12">
        <f t="shared" si="394"/>
        <v>0.11035879629629636</v>
      </c>
      <c r="F3145" s="15">
        <f t="shared" si="395"/>
        <v>35.999999999764157</v>
      </c>
      <c r="G3145" s="15">
        <f t="shared" si="396"/>
        <v>35.999999999929656</v>
      </c>
      <c r="H3145" s="15">
        <f t="shared" si="397"/>
        <v>35.999999999872102</v>
      </c>
      <c r="I3145" s="15">
        <f t="shared" si="398"/>
        <v>35.999999999929656</v>
      </c>
      <c r="J3145" s="15">
        <f t="shared" si="391"/>
        <v>32.399999999996162</v>
      </c>
      <c r="K3145" s="21" t="str">
        <f>HYPERLINK("http://maps.google.nl/maps?q="&amp;SUBSTITUTE(Tabel2[[#This Row],[lat]],",",".")&amp;","&amp;SUBSTITUTE(Tabel2[[#This Row],[lon]],",","."))</f>
        <v>http://maps.google.nl/maps?q=50.901346,5.872652</v>
      </c>
    </row>
    <row r="3146" spans="1:11" x14ac:dyDescent="0.25">
      <c r="A3146" s="8">
        <f>TIMEVALUE(MID(Tabel2[[#This Row],[ns1:time2]],12,8))</f>
        <v>0.57231481481481483</v>
      </c>
      <c r="B3146" s="13">
        <f>ROUND(6370973.27862*((2*ASIN(SQRT((SIN((RADIANS(Strava!E3145)-RADIANS(Strava!E3146))/2)^2)+COS(RADIANS(Strava!E3145))*COS(RADIANS(Strava!E3146))*(SIN((RADIANS(Strava!F3145)-RADIANS(Strava!F3146))/2)^2))))),0)</f>
        <v>10</v>
      </c>
      <c r="C3146" s="10">
        <f t="shared" si="392"/>
        <v>48.267000000000458</v>
      </c>
      <c r="D3146" s="8">
        <f t="shared" si="393"/>
        <v>1.1574074074038876E-5</v>
      </c>
      <c r="E3146" s="8">
        <f t="shared" si="394"/>
        <v>0.1103703703703704</v>
      </c>
      <c r="F3146" s="17">
        <f t="shared" si="395"/>
        <v>36.00000000010948</v>
      </c>
      <c r="G3146" s="17">
        <f t="shared" si="396"/>
        <v>35.999999999929656</v>
      </c>
      <c r="H3146" s="17">
        <f t="shared" si="397"/>
        <v>35.99999999998721</v>
      </c>
      <c r="I3146" s="17">
        <f t="shared" si="398"/>
        <v>35.999999999929656</v>
      </c>
      <c r="J3146" s="17">
        <f t="shared" si="391"/>
        <v>32.999999999994671</v>
      </c>
      <c r="K3146" s="20" t="str">
        <f>HYPERLINK("http://maps.google.nl/maps?q="&amp;SUBSTITUTE(Tabel2[[#This Row],[lat]],",",".")&amp;","&amp;SUBSTITUTE(Tabel2[[#This Row],[lon]],",","."))</f>
        <v>http://maps.google.nl/maps?q=50.901361,5.872798</v>
      </c>
    </row>
    <row r="3147" spans="1:11" x14ac:dyDescent="0.25">
      <c r="A3147" s="12">
        <f>TIMEVALUE(MID(Tabel2[[#This Row],[ns1:time2]],12,8))</f>
        <v>0.57232638888888887</v>
      </c>
      <c r="B3147" s="13">
        <f>ROUND(6370973.27862*((2*ASIN(SQRT((SIN((RADIANS(Strava!E3146)-RADIANS(Strava!E3147))/2)^2)+COS(RADIANS(Strava!E3146))*COS(RADIANS(Strava!E3147))*(SIN((RADIANS(Strava!F3146)-RADIANS(Strava!F3147))/2)^2))))),0)</f>
        <v>11</v>
      </c>
      <c r="C3147" s="14">
        <f t="shared" si="392"/>
        <v>48.278000000000461</v>
      </c>
      <c r="D3147" s="12">
        <f t="shared" si="393"/>
        <v>1.1574074074038876E-5</v>
      </c>
      <c r="E3147" s="12">
        <f t="shared" si="394"/>
        <v>0.11038194444444444</v>
      </c>
      <c r="F3147" s="15">
        <f t="shared" si="395"/>
        <v>39.600000000120424</v>
      </c>
      <c r="G3147" s="15">
        <f t="shared" si="396"/>
        <v>37.800000000116384</v>
      </c>
      <c r="H3147" s="15">
        <f t="shared" si="397"/>
        <v>37.199999999992755</v>
      </c>
      <c r="I3147" s="15">
        <f t="shared" si="398"/>
        <v>36.90000000002086</v>
      </c>
      <c r="J3147" s="15">
        <f t="shared" si="391"/>
        <v>33.899999999994563</v>
      </c>
      <c r="K3147" s="21" t="str">
        <f>HYPERLINK("http://maps.google.nl/maps?q="&amp;SUBSTITUTE(Tabel2[[#This Row],[lat]],",",".")&amp;","&amp;SUBSTITUTE(Tabel2[[#This Row],[lon]],",","."))</f>
        <v>http://maps.google.nl/maps?q=50.901376,5.87295</v>
      </c>
    </row>
    <row r="3148" spans="1:11" x14ac:dyDescent="0.25">
      <c r="A3148" s="8">
        <f>TIMEVALUE(MID(Tabel2[[#This Row],[ns1:time2]],12,8))</f>
        <v>0.57233796296296291</v>
      </c>
      <c r="B3148" s="13">
        <f>ROUND(6370973.27862*((2*ASIN(SQRT((SIN((RADIANS(Strava!E3147)-RADIANS(Strava!E3148))/2)^2)+COS(RADIANS(Strava!E3147))*COS(RADIANS(Strava!E3148))*(SIN((RADIANS(Strava!F3147)-RADIANS(Strava!F3148))/2)^2))))),0)</f>
        <v>11</v>
      </c>
      <c r="C3148" s="10">
        <f t="shared" si="392"/>
        <v>48.289000000000463</v>
      </c>
      <c r="D3148" s="8">
        <f t="shared" si="393"/>
        <v>1.1574074074038876E-5</v>
      </c>
      <c r="E3148" s="8">
        <f t="shared" si="394"/>
        <v>0.11039351851851847</v>
      </c>
      <c r="F3148" s="17">
        <f t="shared" si="395"/>
        <v>39.600000000120424</v>
      </c>
      <c r="G3148" s="17">
        <f t="shared" si="396"/>
        <v>39.600000000130457</v>
      </c>
      <c r="H3148" s="17">
        <f t="shared" si="397"/>
        <v>38.400000000121075</v>
      </c>
      <c r="I3148" s="17">
        <f t="shared" si="398"/>
        <v>37.80000000002574</v>
      </c>
      <c r="J3148" s="17">
        <f t="shared" ref="J3148:J3211" si="399">(C3148-C3138)/((E3148-E3138)*24)</f>
        <v>34.800000000022273</v>
      </c>
      <c r="K3148" s="20" t="str">
        <f>HYPERLINK("http://maps.google.nl/maps?q="&amp;SUBSTITUTE(Tabel2[[#This Row],[lat]],",",".")&amp;","&amp;SUBSTITUTE(Tabel2[[#This Row],[lon]],",","."))</f>
        <v>http://maps.google.nl/maps?q=50.901388,5.8731</v>
      </c>
    </row>
    <row r="3149" spans="1:11" x14ac:dyDescent="0.25">
      <c r="A3149" s="12">
        <f>TIMEVALUE(MID(Tabel2[[#This Row],[ns1:time2]],12,8))</f>
        <v>0.57234953703703706</v>
      </c>
      <c r="B3149" s="13">
        <f>ROUND(6370973.27862*((2*ASIN(SQRT((SIN((RADIANS(Strava!E3148)-RADIANS(Strava!E3149))/2)^2)+COS(RADIANS(Strava!E3148))*COS(RADIANS(Strava!E3149))*(SIN((RADIANS(Strava!F3148)-RADIANS(Strava!F3149))/2)^2))))),0)</f>
        <v>11</v>
      </c>
      <c r="C3149" s="14">
        <f t="shared" si="392"/>
        <v>48.300000000000466</v>
      </c>
      <c r="D3149" s="12">
        <f t="shared" si="393"/>
        <v>1.1574074074149898E-5</v>
      </c>
      <c r="E3149" s="12">
        <f t="shared" si="394"/>
        <v>0.11040509259259262</v>
      </c>
      <c r="F3149" s="15">
        <f t="shared" si="395"/>
        <v>39.599999999740568</v>
      </c>
      <c r="G3149" s="15">
        <f t="shared" si="396"/>
        <v>39.599999999940529</v>
      </c>
      <c r="H3149" s="15">
        <f t="shared" si="397"/>
        <v>39.600000000003838</v>
      </c>
      <c r="I3149" s="15">
        <f t="shared" si="398"/>
        <v>38.700000000030613</v>
      </c>
      <c r="J3149" s="15">
        <f t="shared" si="399"/>
        <v>35.699999999994354</v>
      </c>
      <c r="K3149" s="21" t="str">
        <f>HYPERLINK("http://maps.google.nl/maps?q="&amp;SUBSTITUTE(Tabel2[[#This Row],[lat]],",",".")&amp;","&amp;SUBSTITUTE(Tabel2[[#This Row],[lon]],",","."))</f>
        <v>http://maps.google.nl/maps?q=50.901403,5.87326</v>
      </c>
    </row>
    <row r="3150" spans="1:11" x14ac:dyDescent="0.25">
      <c r="A3150" s="8">
        <f>TIMEVALUE(MID(Tabel2[[#This Row],[ns1:time2]],12,8))</f>
        <v>0.5723611111111111</v>
      </c>
      <c r="B3150" s="13">
        <f>ROUND(6370973.27862*((2*ASIN(SQRT((SIN((RADIANS(Strava!E3149)-RADIANS(Strava!E3150))/2)^2)+COS(RADIANS(Strava!E3149))*COS(RADIANS(Strava!E3150))*(SIN((RADIANS(Strava!F3149)-RADIANS(Strava!F3150))/2)^2))))),0)</f>
        <v>11</v>
      </c>
      <c r="C3150" s="10">
        <f t="shared" si="392"/>
        <v>48.311000000000469</v>
      </c>
      <c r="D3150" s="8">
        <f t="shared" si="393"/>
        <v>1.1574074074038876E-5</v>
      </c>
      <c r="E3150" s="8">
        <f t="shared" si="394"/>
        <v>0.11041666666666666</v>
      </c>
      <c r="F3150" s="17">
        <f t="shared" si="395"/>
        <v>39.600000000120424</v>
      </c>
      <c r="G3150" s="17">
        <f t="shared" si="396"/>
        <v>39.599999999940529</v>
      </c>
      <c r="H3150" s="17">
        <f t="shared" si="397"/>
        <v>39.600000000003838</v>
      </c>
      <c r="I3150" s="17">
        <f t="shared" si="398"/>
        <v>39.600000000035493</v>
      </c>
      <c r="J3150" s="17">
        <f t="shared" si="399"/>
        <v>37.440000000005831</v>
      </c>
      <c r="K3150" s="20" t="str">
        <f>HYPERLINK("http://maps.google.nl/maps?q="&amp;SUBSTITUTE(Tabel2[[#This Row],[lat]],",",".")&amp;","&amp;SUBSTITUTE(Tabel2[[#This Row],[lon]],",","."))</f>
        <v>http://maps.google.nl/maps?q=50.901416,5.873413</v>
      </c>
    </row>
    <row r="3151" spans="1:11" x14ac:dyDescent="0.25">
      <c r="A3151" s="12">
        <f>TIMEVALUE(MID(Tabel2[[#This Row],[ns1:time2]],12,8))</f>
        <v>0.57237268518518525</v>
      </c>
      <c r="B3151" s="13">
        <f>ROUND(6370973.27862*((2*ASIN(SQRT((SIN((RADIANS(Strava!E3150)-RADIANS(Strava!E3151))/2)^2)+COS(RADIANS(Strava!E3150))*COS(RADIANS(Strava!E3151))*(SIN((RADIANS(Strava!F3150)-RADIANS(Strava!F3151))/2)^2))))),0)</f>
        <v>11</v>
      </c>
      <c r="C3151" s="14">
        <f t="shared" si="392"/>
        <v>48.322000000000472</v>
      </c>
      <c r="D3151" s="12">
        <f t="shared" si="393"/>
        <v>1.1574074074149898E-5</v>
      </c>
      <c r="E3151" s="12">
        <f t="shared" si="394"/>
        <v>0.11042824074074081</v>
      </c>
      <c r="F3151" s="15">
        <f t="shared" si="395"/>
        <v>39.599999999740568</v>
      </c>
      <c r="G3151" s="15">
        <f t="shared" si="396"/>
        <v>39.599999999940529</v>
      </c>
      <c r="H3151" s="15">
        <f t="shared" si="397"/>
        <v>39.59999999987722</v>
      </c>
      <c r="I3151" s="15">
        <f t="shared" si="398"/>
        <v>39.599999999940529</v>
      </c>
      <c r="J3151" s="15">
        <f t="shared" si="399"/>
        <v>37.799999999971348</v>
      </c>
      <c r="K3151" s="21" t="str">
        <f>HYPERLINK("http://maps.google.nl/maps?q="&amp;SUBSTITUTE(Tabel2[[#This Row],[lat]],",",".")&amp;","&amp;SUBSTITUTE(Tabel2[[#This Row],[lon]],",","."))</f>
        <v>http://maps.google.nl/maps?q=50.901419,5.873571</v>
      </c>
    </row>
    <row r="3152" spans="1:11" x14ac:dyDescent="0.25">
      <c r="A3152" s="8">
        <f>TIMEVALUE(MID(Tabel2[[#This Row],[ns1:time2]],12,8))</f>
        <v>0.57238425925925929</v>
      </c>
      <c r="B3152" s="13">
        <f>ROUND(6370973.27862*((2*ASIN(SQRT((SIN((RADIANS(Strava!E3151)-RADIANS(Strava!E3152))/2)^2)+COS(RADIANS(Strava!E3151))*COS(RADIANS(Strava!E3152))*(SIN((RADIANS(Strava!F3151)-RADIANS(Strava!F3152))/2)^2))))),0)</f>
        <v>11</v>
      </c>
      <c r="C3152" s="10">
        <f t="shared" si="392"/>
        <v>48.333000000000474</v>
      </c>
      <c r="D3152" s="8">
        <f t="shared" si="393"/>
        <v>1.1574074074038876E-5</v>
      </c>
      <c r="E3152" s="8">
        <f t="shared" si="394"/>
        <v>0.11043981481481485</v>
      </c>
      <c r="F3152" s="17">
        <f t="shared" si="395"/>
        <v>39.600000000120424</v>
      </c>
      <c r="G3152" s="17">
        <f t="shared" si="396"/>
        <v>39.599999999940529</v>
      </c>
      <c r="H3152" s="17">
        <f t="shared" si="397"/>
        <v>39.600000000003838</v>
      </c>
      <c r="I3152" s="17">
        <f t="shared" si="398"/>
        <v>39.599999999940529</v>
      </c>
      <c r="J3152" s="17">
        <f t="shared" si="399"/>
        <v>38.159999999972783</v>
      </c>
      <c r="K3152" s="20" t="str">
        <f>HYPERLINK("http://maps.google.nl/maps?q="&amp;SUBSTITUTE(Tabel2[[#This Row],[lat]],",",".")&amp;","&amp;SUBSTITUTE(Tabel2[[#This Row],[lon]],",","."))</f>
        <v>http://maps.google.nl/maps?q=50.901421,5.873731</v>
      </c>
    </row>
    <row r="3153" spans="1:11" x14ac:dyDescent="0.25">
      <c r="A3153" s="12">
        <f>TIMEVALUE(MID(Tabel2[[#This Row],[ns1:time2]],12,8))</f>
        <v>0.57239583333333333</v>
      </c>
      <c r="B3153" s="13">
        <f>ROUND(6370973.27862*((2*ASIN(SQRT((SIN((RADIANS(Strava!E3152)-RADIANS(Strava!E3153))/2)^2)+COS(RADIANS(Strava!E3152))*COS(RADIANS(Strava!E3153))*(SIN((RADIANS(Strava!F3152)-RADIANS(Strava!F3153))/2)^2))))),0)</f>
        <v>11</v>
      </c>
      <c r="C3153" s="14">
        <f t="shared" si="392"/>
        <v>48.344000000000477</v>
      </c>
      <c r="D3153" s="12">
        <f t="shared" si="393"/>
        <v>1.1574074074038876E-5</v>
      </c>
      <c r="E3153" s="12">
        <f t="shared" si="394"/>
        <v>0.11045138888888889</v>
      </c>
      <c r="F3153" s="15">
        <f t="shared" si="395"/>
        <v>39.600000000120424</v>
      </c>
      <c r="G3153" s="15">
        <f t="shared" si="396"/>
        <v>39.600000000130457</v>
      </c>
      <c r="H3153" s="15">
        <f t="shared" si="397"/>
        <v>39.600000000003838</v>
      </c>
      <c r="I3153" s="15">
        <f t="shared" si="398"/>
        <v>39.600000000035493</v>
      </c>
      <c r="J3153" s="15">
        <f t="shared" si="399"/>
        <v>38.520000000011166</v>
      </c>
      <c r="K3153" s="21" t="str">
        <f>HYPERLINK("http://maps.google.nl/maps?q="&amp;SUBSTITUTE(Tabel2[[#This Row],[lat]],",",".")&amp;","&amp;SUBSTITUTE(Tabel2[[#This Row],[lon]],",","."))</f>
        <v>http://maps.google.nl/maps?q=50.901424,5.873891</v>
      </c>
    </row>
    <row r="3154" spans="1:11" x14ac:dyDescent="0.25">
      <c r="A3154" s="8">
        <f>TIMEVALUE(MID(Tabel2[[#This Row],[ns1:time2]],12,8))</f>
        <v>0.57240740740740736</v>
      </c>
      <c r="B3154" s="13">
        <f>ROUND(6370973.27862*((2*ASIN(SQRT((SIN((RADIANS(Strava!E3153)-RADIANS(Strava!E3154))/2)^2)+COS(RADIANS(Strava!E3153))*COS(RADIANS(Strava!E3154))*(SIN((RADIANS(Strava!F3153)-RADIANS(Strava!F3154))/2)^2))))),0)</f>
        <v>11</v>
      </c>
      <c r="C3154" s="10">
        <f t="shared" si="392"/>
        <v>48.35500000000048</v>
      </c>
      <c r="D3154" s="8">
        <f t="shared" si="393"/>
        <v>1.1574074074038876E-5</v>
      </c>
      <c r="E3154" s="8">
        <f t="shared" si="394"/>
        <v>0.11046296296296293</v>
      </c>
      <c r="F3154" s="17">
        <f t="shared" si="395"/>
        <v>39.600000000120424</v>
      </c>
      <c r="G3154" s="17">
        <f t="shared" si="396"/>
        <v>39.600000000130457</v>
      </c>
      <c r="H3154" s="17">
        <f t="shared" si="397"/>
        <v>39.600000000130457</v>
      </c>
      <c r="I3154" s="17">
        <f t="shared" si="398"/>
        <v>39.600000000035493</v>
      </c>
      <c r="J3154" s="17">
        <f t="shared" si="399"/>
        <v>38.880000000012942</v>
      </c>
      <c r="K3154" s="20" t="str">
        <f>HYPERLINK("http://maps.google.nl/maps?q="&amp;SUBSTITUTE(Tabel2[[#This Row],[lat]],",",".")&amp;","&amp;SUBSTITUTE(Tabel2[[#This Row],[lon]],",","."))</f>
        <v>http://maps.google.nl/maps?q=50.901426,5.874051</v>
      </c>
    </row>
    <row r="3155" spans="1:11" x14ac:dyDescent="0.25">
      <c r="A3155" s="12">
        <f>TIMEVALUE(MID(Tabel2[[#This Row],[ns1:time2]],12,8))</f>
        <v>0.57241898148148151</v>
      </c>
      <c r="B3155" s="13">
        <f>ROUND(6370973.27862*((2*ASIN(SQRT((SIN((RADIANS(Strava!E3154)-RADIANS(Strava!E3155))/2)^2)+COS(RADIANS(Strava!E3154))*COS(RADIANS(Strava!E3155))*(SIN((RADIANS(Strava!F3154)-RADIANS(Strava!F3155))/2)^2))))),0)</f>
        <v>11</v>
      </c>
      <c r="C3155" s="14">
        <f t="shared" si="392"/>
        <v>48.366000000000483</v>
      </c>
      <c r="D3155" s="12">
        <f t="shared" si="393"/>
        <v>1.1574074074149898E-5</v>
      </c>
      <c r="E3155" s="12">
        <f t="shared" si="394"/>
        <v>0.11047453703703708</v>
      </c>
      <c r="F3155" s="15">
        <f t="shared" si="395"/>
        <v>39.599999999740568</v>
      </c>
      <c r="G3155" s="15">
        <f t="shared" si="396"/>
        <v>39.599999999940529</v>
      </c>
      <c r="H3155" s="15">
        <f t="shared" si="397"/>
        <v>39.600000000003838</v>
      </c>
      <c r="I3155" s="15">
        <f t="shared" si="398"/>
        <v>39.600000000035493</v>
      </c>
      <c r="J3155" s="15">
        <f t="shared" si="399"/>
        <v>39.240000000014724</v>
      </c>
      <c r="K3155" s="21" t="str">
        <f>HYPERLINK("http://maps.google.nl/maps?q="&amp;SUBSTITUTE(Tabel2[[#This Row],[lat]],",",".")&amp;","&amp;SUBSTITUTE(Tabel2[[#This Row],[lon]],",","."))</f>
        <v>http://maps.google.nl/maps?q=50.901429,5.874212</v>
      </c>
    </row>
    <row r="3156" spans="1:11" x14ac:dyDescent="0.25">
      <c r="A3156" s="8">
        <f>TIMEVALUE(MID(Tabel2[[#This Row],[ns1:time2]],12,8))</f>
        <v>0.57243055555555555</v>
      </c>
      <c r="B3156" s="13">
        <f>ROUND(6370973.27862*((2*ASIN(SQRT((SIN((RADIANS(Strava!E3155)-RADIANS(Strava!E3156))/2)^2)+COS(RADIANS(Strava!E3155))*COS(RADIANS(Strava!E3156))*(SIN((RADIANS(Strava!F3155)-RADIANS(Strava!F3156))/2)^2))))),0)</f>
        <v>12</v>
      </c>
      <c r="C3156" s="10">
        <f t="shared" si="392"/>
        <v>48.378000000000483</v>
      </c>
      <c r="D3156" s="8">
        <f t="shared" si="393"/>
        <v>1.1574074074038876E-5</v>
      </c>
      <c r="E3156" s="8">
        <f t="shared" si="394"/>
        <v>0.11048611111111112</v>
      </c>
      <c r="F3156" s="17">
        <f t="shared" si="395"/>
        <v>43.200000000131375</v>
      </c>
      <c r="G3156" s="17">
        <f t="shared" si="396"/>
        <v>41.399999999933172</v>
      </c>
      <c r="H3156" s="17">
        <f t="shared" si="397"/>
        <v>40.80000000000085</v>
      </c>
      <c r="I3156" s="17">
        <f t="shared" si="398"/>
        <v>40.500000000033971</v>
      </c>
      <c r="J3156" s="17">
        <f t="shared" si="399"/>
        <v>39.960000000015718</v>
      </c>
      <c r="K3156" s="20" t="str">
        <f>HYPERLINK("http://maps.google.nl/maps?q="&amp;SUBSTITUTE(Tabel2[[#This Row],[lat]],",",".")&amp;","&amp;SUBSTITUTE(Tabel2[[#This Row],[lon]],",","."))</f>
        <v>http://maps.google.nl/maps?q=50.90143,5.874376</v>
      </c>
    </row>
    <row r="3157" spans="1:11" x14ac:dyDescent="0.25">
      <c r="A3157" s="12">
        <f>TIMEVALUE(MID(Tabel2[[#This Row],[ns1:time2]],12,8))</f>
        <v>0.5724421296296297</v>
      </c>
      <c r="B3157" s="13">
        <f>ROUND(6370973.27862*((2*ASIN(SQRT((SIN((RADIANS(Strava!E3156)-RADIANS(Strava!E3157))/2)^2)+COS(RADIANS(Strava!E3156))*COS(RADIANS(Strava!E3157))*(SIN((RADIANS(Strava!F3156)-RADIANS(Strava!F3157))/2)^2))))),0)</f>
        <v>12</v>
      </c>
      <c r="C3157" s="14">
        <f t="shared" si="392"/>
        <v>48.390000000000484</v>
      </c>
      <c r="D3157" s="12">
        <f t="shared" si="393"/>
        <v>1.1574074074149898E-5</v>
      </c>
      <c r="E3157" s="12">
        <f t="shared" si="394"/>
        <v>0.11049768518518527</v>
      </c>
      <c r="F3157" s="15">
        <f t="shared" si="395"/>
        <v>43.199999999716987</v>
      </c>
      <c r="G3157" s="15">
        <f t="shared" si="396"/>
        <v>43.199999999925822</v>
      </c>
      <c r="H3157" s="15">
        <f t="shared" si="397"/>
        <v>41.999999999863576</v>
      </c>
      <c r="I3157" s="15">
        <f t="shared" si="398"/>
        <v>41.399999999933172</v>
      </c>
      <c r="J3157" s="15">
        <f t="shared" si="399"/>
        <v>40.319999999976261</v>
      </c>
      <c r="K3157" s="21" t="str">
        <f>HYPERLINK("http://maps.google.nl/maps?q="&amp;SUBSTITUTE(Tabel2[[#This Row],[lat]],",",".")&amp;","&amp;SUBSTITUTE(Tabel2[[#This Row],[lon]],",","."))</f>
        <v>http://maps.google.nl/maps?q=50.90143,5.874549</v>
      </c>
    </row>
    <row r="3158" spans="1:11" x14ac:dyDescent="0.25">
      <c r="A3158" s="8">
        <f>TIMEVALUE(MID(Tabel2[[#This Row],[ns1:time2]],12,8))</f>
        <v>0.57245370370370374</v>
      </c>
      <c r="B3158" s="13">
        <f>ROUND(6370973.27862*((2*ASIN(SQRT((SIN((RADIANS(Strava!E3157)-RADIANS(Strava!E3158))/2)^2)+COS(RADIANS(Strava!E3157))*COS(RADIANS(Strava!E3158))*(SIN((RADIANS(Strava!F3157)-RADIANS(Strava!F3158))/2)^2))))),0)</f>
        <v>11</v>
      </c>
      <c r="C3158" s="10">
        <f t="shared" si="392"/>
        <v>48.401000000000487</v>
      </c>
      <c r="D3158" s="8">
        <f t="shared" si="393"/>
        <v>1.1574074074038876E-5</v>
      </c>
      <c r="E3158" s="8">
        <f t="shared" si="394"/>
        <v>0.11050925925925931</v>
      </c>
      <c r="F3158" s="17">
        <f t="shared" si="395"/>
        <v>39.600000000120424</v>
      </c>
      <c r="G3158" s="17">
        <f t="shared" si="396"/>
        <v>41.399999999933172</v>
      </c>
      <c r="H3158" s="17">
        <f t="shared" si="397"/>
        <v>41.999999999997868</v>
      </c>
      <c r="I3158" s="17">
        <f t="shared" si="398"/>
        <v>41.399999999933172</v>
      </c>
      <c r="J3158" s="17">
        <f t="shared" si="399"/>
        <v>40.319999999976261</v>
      </c>
      <c r="K3158" s="20" t="str">
        <f>HYPERLINK("http://maps.google.nl/maps?q="&amp;SUBSTITUTE(Tabel2[[#This Row],[lat]],",",".")&amp;","&amp;SUBSTITUTE(Tabel2[[#This Row],[lon]],",","."))</f>
        <v>http://maps.google.nl/maps?q=50.901433,5.87471</v>
      </c>
    </row>
    <row r="3159" spans="1:11" x14ac:dyDescent="0.25">
      <c r="A3159" s="12">
        <f>TIMEVALUE(MID(Tabel2[[#This Row],[ns1:time2]],12,8))</f>
        <v>0.57246527777777778</v>
      </c>
      <c r="B3159" s="13">
        <f>ROUND(6370973.27862*((2*ASIN(SQRT((SIN((RADIANS(Strava!E3158)-RADIANS(Strava!E3159))/2)^2)+COS(RADIANS(Strava!E3158))*COS(RADIANS(Strava!E3159))*(SIN((RADIANS(Strava!F3158)-RADIANS(Strava!F3159))/2)^2))))),0)</f>
        <v>11</v>
      </c>
      <c r="C3159" s="14">
        <f t="shared" si="392"/>
        <v>48.412000000000489</v>
      </c>
      <c r="D3159" s="12">
        <f t="shared" si="393"/>
        <v>1.1574074074038876E-5</v>
      </c>
      <c r="E3159" s="12">
        <f t="shared" si="394"/>
        <v>0.11052083333333335</v>
      </c>
      <c r="F3159" s="15">
        <f t="shared" si="395"/>
        <v>39.600000000120424</v>
      </c>
      <c r="G3159" s="15">
        <f t="shared" si="396"/>
        <v>39.600000000130457</v>
      </c>
      <c r="H3159" s="15">
        <f t="shared" si="397"/>
        <v>40.80000000000085</v>
      </c>
      <c r="I3159" s="15">
        <f t="shared" si="398"/>
        <v>41.400000000032456</v>
      </c>
      <c r="J3159" s="15">
        <f t="shared" si="399"/>
        <v>40.320000000014936</v>
      </c>
      <c r="K3159" s="21" t="str">
        <f>HYPERLINK("http://maps.google.nl/maps?q="&amp;SUBSTITUTE(Tabel2[[#This Row],[lat]],",",".")&amp;","&amp;SUBSTITUTE(Tabel2[[#This Row],[lon]],",","."))</f>
        <v>http://maps.google.nl/maps?q=50.90144,5.87487</v>
      </c>
    </row>
    <row r="3160" spans="1:11" x14ac:dyDescent="0.25">
      <c r="A3160" s="8">
        <f>TIMEVALUE(MID(Tabel2[[#This Row],[ns1:time2]],12,8))</f>
        <v>0.57247685185185182</v>
      </c>
      <c r="B3160" s="13">
        <f>ROUND(6370973.27862*((2*ASIN(SQRT((SIN((RADIANS(Strava!E3159)-RADIANS(Strava!E3160))/2)^2)+COS(RADIANS(Strava!E3159))*COS(RADIANS(Strava!E3160))*(SIN((RADIANS(Strava!F3159)-RADIANS(Strava!F3160))/2)^2))))),0)</f>
        <v>11</v>
      </c>
      <c r="C3160" s="10">
        <f t="shared" si="392"/>
        <v>48.423000000000492</v>
      </c>
      <c r="D3160" s="8">
        <f t="shared" si="393"/>
        <v>1.1574074074038876E-5</v>
      </c>
      <c r="E3160" s="8">
        <f t="shared" si="394"/>
        <v>0.11053240740740738</v>
      </c>
      <c r="F3160" s="17">
        <f t="shared" si="395"/>
        <v>39.600000000120424</v>
      </c>
      <c r="G3160" s="17">
        <f t="shared" si="396"/>
        <v>39.600000000130457</v>
      </c>
      <c r="H3160" s="17">
        <f t="shared" si="397"/>
        <v>39.600000000130457</v>
      </c>
      <c r="I3160" s="17">
        <f t="shared" si="398"/>
        <v>40.500000000033971</v>
      </c>
      <c r="J3160" s="17">
        <f t="shared" si="399"/>
        <v>40.320000000014936</v>
      </c>
      <c r="K3160" s="20" t="str">
        <f>HYPERLINK("http://maps.google.nl/maps?q="&amp;SUBSTITUTE(Tabel2[[#This Row],[lat]],",",".")&amp;","&amp;SUBSTITUTE(Tabel2[[#This Row],[lon]],",","."))</f>
        <v>http://maps.google.nl/maps?q=50.901454,5.875025</v>
      </c>
    </row>
    <row r="3161" spans="1:11" x14ac:dyDescent="0.25">
      <c r="A3161" s="12">
        <f>TIMEVALUE(MID(Tabel2[[#This Row],[ns1:time2]],12,8))</f>
        <v>0.57248842592592586</v>
      </c>
      <c r="B3161" s="13">
        <f>ROUND(6370973.27862*((2*ASIN(SQRT((SIN((RADIANS(Strava!E3160)-RADIANS(Strava!E3161))/2)^2)+COS(RADIANS(Strava!E3160))*COS(RADIANS(Strava!E3161))*(SIN((RADIANS(Strava!F3160)-RADIANS(Strava!F3161))/2)^2))))),0)</f>
        <v>11</v>
      </c>
      <c r="C3161" s="14">
        <f t="shared" si="392"/>
        <v>48.434000000000495</v>
      </c>
      <c r="D3161" s="12">
        <f t="shared" si="393"/>
        <v>1.1574074074038876E-5</v>
      </c>
      <c r="E3161" s="12">
        <f t="shared" si="394"/>
        <v>0.11054398148148142</v>
      </c>
      <c r="F3161" s="15">
        <f t="shared" si="395"/>
        <v>39.600000000120424</v>
      </c>
      <c r="G3161" s="15">
        <f t="shared" si="396"/>
        <v>39.600000000130457</v>
      </c>
      <c r="H3161" s="15">
        <f t="shared" si="397"/>
        <v>39.600000000130457</v>
      </c>
      <c r="I3161" s="15">
        <f t="shared" si="398"/>
        <v>39.600000000130457</v>
      </c>
      <c r="J3161" s="15">
        <f t="shared" si="399"/>
        <v>40.320000000053618</v>
      </c>
      <c r="K3161" s="21" t="str">
        <f>HYPERLINK("http://maps.google.nl/maps?q="&amp;SUBSTITUTE(Tabel2[[#This Row],[lat]],",",".")&amp;","&amp;SUBSTITUTE(Tabel2[[#This Row],[lon]],",","."))</f>
        <v>http://maps.google.nl/maps?q=50.901473,5.87518</v>
      </c>
    </row>
    <row r="3162" spans="1:11" x14ac:dyDescent="0.25">
      <c r="A3162" s="8">
        <f>TIMEVALUE(MID(Tabel2[[#This Row],[ns1:time2]],12,8))</f>
        <v>0.57250000000000001</v>
      </c>
      <c r="B3162" s="13">
        <f>ROUND(6370973.27862*((2*ASIN(SQRT((SIN((RADIANS(Strava!E3161)-RADIANS(Strava!E3162))/2)^2)+COS(RADIANS(Strava!E3161))*COS(RADIANS(Strava!E3162))*(SIN((RADIANS(Strava!F3161)-RADIANS(Strava!F3162))/2)^2))))),0)</f>
        <v>11</v>
      </c>
      <c r="C3162" s="10">
        <f t="shared" si="392"/>
        <v>48.445000000000498</v>
      </c>
      <c r="D3162" s="8">
        <f t="shared" si="393"/>
        <v>1.1574074074149898E-5</v>
      </c>
      <c r="E3162" s="8">
        <f t="shared" si="394"/>
        <v>0.11055555555555557</v>
      </c>
      <c r="F3162" s="17">
        <f t="shared" si="395"/>
        <v>39.599999999740568</v>
      </c>
      <c r="G3162" s="17">
        <f t="shared" si="396"/>
        <v>39.599999999940529</v>
      </c>
      <c r="H3162" s="17">
        <f t="shared" si="397"/>
        <v>39.600000000003838</v>
      </c>
      <c r="I3162" s="17">
        <f t="shared" si="398"/>
        <v>39.600000000035493</v>
      </c>
      <c r="J3162" s="17">
        <f t="shared" si="399"/>
        <v>40.320000000014936</v>
      </c>
      <c r="K3162" s="20" t="str">
        <f>HYPERLINK("http://maps.google.nl/maps?q="&amp;SUBSTITUTE(Tabel2[[#This Row],[lat]],",",".")&amp;","&amp;SUBSTITUTE(Tabel2[[#This Row],[lon]],",","."))</f>
        <v>http://maps.google.nl/maps?q=50.901499,5.87533</v>
      </c>
    </row>
    <row r="3163" spans="1:11" x14ac:dyDescent="0.25">
      <c r="A3163" s="12">
        <f>TIMEVALUE(MID(Tabel2[[#This Row],[ns1:time2]],12,8))</f>
        <v>0.57251157407407405</v>
      </c>
      <c r="B3163" s="13">
        <f>ROUND(6370973.27862*((2*ASIN(SQRT((SIN((RADIANS(Strava!E3162)-RADIANS(Strava!E3163))/2)^2)+COS(RADIANS(Strava!E3162))*COS(RADIANS(Strava!E3163))*(SIN((RADIANS(Strava!F3162)-RADIANS(Strava!F3163))/2)^2))))),0)</f>
        <v>11</v>
      </c>
      <c r="C3163" s="14">
        <f t="shared" si="392"/>
        <v>48.4560000000005</v>
      </c>
      <c r="D3163" s="12">
        <f t="shared" si="393"/>
        <v>1.1574074074038876E-5</v>
      </c>
      <c r="E3163" s="12">
        <f t="shared" si="394"/>
        <v>0.11056712962962961</v>
      </c>
      <c r="F3163" s="15">
        <f t="shared" si="395"/>
        <v>39.600000000120424</v>
      </c>
      <c r="G3163" s="15">
        <f t="shared" si="396"/>
        <v>39.599999999940529</v>
      </c>
      <c r="H3163" s="15">
        <f t="shared" si="397"/>
        <v>39.600000000003838</v>
      </c>
      <c r="I3163" s="15">
        <f t="shared" si="398"/>
        <v>39.600000000035493</v>
      </c>
      <c r="J3163" s="15">
        <f t="shared" si="399"/>
        <v>40.320000000014936</v>
      </c>
      <c r="K3163" s="21" t="str">
        <f>HYPERLINK("http://maps.google.nl/maps?q="&amp;SUBSTITUTE(Tabel2[[#This Row],[lat]],",",".")&amp;","&amp;SUBSTITUTE(Tabel2[[#This Row],[lon]],",","."))</f>
        <v>http://maps.google.nl/maps?q=50.901535,5.875473</v>
      </c>
    </row>
    <row r="3164" spans="1:11" x14ac:dyDescent="0.25">
      <c r="A3164" s="8">
        <f>TIMEVALUE(MID(Tabel2[[#This Row],[ns1:time2]],12,8))</f>
        <v>0.5725231481481482</v>
      </c>
      <c r="B3164" s="13">
        <f>ROUND(6370973.27862*((2*ASIN(SQRT((SIN((RADIANS(Strava!E3163)-RADIANS(Strava!E3164))/2)^2)+COS(RADIANS(Strava!E3163))*COS(RADIANS(Strava!E3164))*(SIN((RADIANS(Strava!F3163)-RADIANS(Strava!F3164))/2)^2))))),0)</f>
        <v>11</v>
      </c>
      <c r="C3164" s="10">
        <f t="shared" si="392"/>
        <v>48.467000000000503</v>
      </c>
      <c r="D3164" s="8">
        <f t="shared" si="393"/>
        <v>1.1574074074149898E-5</v>
      </c>
      <c r="E3164" s="8">
        <f t="shared" si="394"/>
        <v>0.11057870370370376</v>
      </c>
      <c r="F3164" s="17">
        <f t="shared" si="395"/>
        <v>39.599999999740568</v>
      </c>
      <c r="G3164" s="17">
        <f t="shared" si="396"/>
        <v>39.599999999940529</v>
      </c>
      <c r="H3164" s="17">
        <f t="shared" si="397"/>
        <v>39.59999999987722</v>
      </c>
      <c r="I3164" s="17">
        <f t="shared" si="398"/>
        <v>39.599999999940529</v>
      </c>
      <c r="J3164" s="17">
        <f t="shared" si="399"/>
        <v>40.319999999976261</v>
      </c>
      <c r="K3164" s="20" t="str">
        <f>HYPERLINK("http://maps.google.nl/maps?q="&amp;SUBSTITUTE(Tabel2[[#This Row],[lat]],",",".")&amp;","&amp;SUBSTITUTE(Tabel2[[#This Row],[lon]],",","."))</f>
        <v>http://maps.google.nl/maps?q=50.901578,5.875615</v>
      </c>
    </row>
    <row r="3165" spans="1:11" x14ac:dyDescent="0.25">
      <c r="A3165" s="12">
        <f>TIMEVALUE(MID(Tabel2[[#This Row],[ns1:time2]],12,8))</f>
        <v>0.57254629629629628</v>
      </c>
      <c r="B3165" s="13">
        <f>ROUND(6370973.27862*((2*ASIN(SQRT((SIN((RADIANS(Strava!E3164)-RADIANS(Strava!E3165))/2)^2)+COS(RADIANS(Strava!E3164))*COS(RADIANS(Strava!E3165))*(SIN((RADIANS(Strava!F3164)-RADIANS(Strava!F3165))/2)^2))))),0)</f>
        <v>20</v>
      </c>
      <c r="C3165" s="14">
        <f t="shared" si="392"/>
        <v>48.487000000000506</v>
      </c>
      <c r="D3165" s="12">
        <f t="shared" si="393"/>
        <v>2.3148148148077752E-5</v>
      </c>
      <c r="E3165" s="12">
        <f t="shared" si="394"/>
        <v>0.11060185185185184</v>
      </c>
      <c r="F3165" s="15">
        <f t="shared" si="395"/>
        <v>36.00000000010948</v>
      </c>
      <c r="G3165" s="15">
        <f t="shared" si="396"/>
        <v>37.200000000001282</v>
      </c>
      <c r="H3165" s="15">
        <f t="shared" si="397"/>
        <v>37.800000000032135</v>
      </c>
      <c r="I3165" s="15">
        <f t="shared" si="398"/>
        <v>38.159999999977899</v>
      </c>
      <c r="J3165" s="15">
        <f t="shared" si="399"/>
        <v>39.600000000024536</v>
      </c>
      <c r="K3165" s="21" t="str">
        <f>HYPERLINK("http://maps.google.nl/maps?q="&amp;SUBSTITUTE(Tabel2[[#This Row],[lat]],",",".")&amp;","&amp;SUBSTITUTE(Tabel2[[#This Row],[lon]],",","."))</f>
        <v>http://maps.google.nl/maps?q=50.901668,5.875868</v>
      </c>
    </row>
    <row r="3166" spans="1:11" x14ac:dyDescent="0.25">
      <c r="A3166" s="8">
        <f>TIMEVALUE(MID(Tabel2[[#This Row],[ns1:time2]],12,8))</f>
        <v>0.57259259259259265</v>
      </c>
      <c r="B3166" s="13">
        <f>ROUND(6370973.27862*((2*ASIN(SQRT((SIN((RADIANS(Strava!E3165)-RADIANS(Strava!E3166))/2)^2)+COS(RADIANS(Strava!E3165))*COS(RADIANS(Strava!E3166))*(SIN((RADIANS(Strava!F3165)-RADIANS(Strava!F3166))/2)^2))))),0)</f>
        <v>40</v>
      </c>
      <c r="C3166" s="10">
        <f t="shared" si="392"/>
        <v>48.527000000000506</v>
      </c>
      <c r="D3166" s="8">
        <f t="shared" si="393"/>
        <v>4.6296296296377548E-5</v>
      </c>
      <c r="E3166" s="8">
        <f t="shared" si="394"/>
        <v>0.11064814814814822</v>
      </c>
      <c r="F3166" s="17">
        <f t="shared" si="395"/>
        <v>35.999999999936819</v>
      </c>
      <c r="G3166" s="17">
        <f t="shared" si="396"/>
        <v>35.999999999995737</v>
      </c>
      <c r="H3166" s="17">
        <f t="shared" si="397"/>
        <v>36.514285714249247</v>
      </c>
      <c r="I3166" s="17">
        <f t="shared" si="398"/>
        <v>36.899999999983017</v>
      </c>
      <c r="J3166" s="17">
        <f t="shared" si="399"/>
        <v>38.314285714276693</v>
      </c>
      <c r="K3166" s="20" t="str">
        <f>HYPERLINK("http://maps.google.nl/maps?q="&amp;SUBSTITUTE(Tabel2[[#This Row],[lat]],",",".")&amp;","&amp;SUBSTITUTE(Tabel2[[#This Row],[lon]],",","."))</f>
        <v>http://maps.google.nl/maps?q=50.901848,5.876365</v>
      </c>
    </row>
    <row r="3167" spans="1:11" x14ac:dyDescent="0.25">
      <c r="A3167" s="12">
        <f>TIMEVALUE(MID(Tabel2[[#This Row],[ns1:time2]],12,8))</f>
        <v>0.57263888888888892</v>
      </c>
      <c r="B3167" s="13">
        <f>ROUND(6370973.27862*((2*ASIN(SQRT((SIN((RADIANS(Strava!E3166)-RADIANS(Strava!E3167))/2)^2)+COS(RADIANS(Strava!E3166))*COS(RADIANS(Strava!E3167))*(SIN((RADIANS(Strava!F3166)-RADIANS(Strava!F3167))/2)^2))))),0)</f>
        <v>38</v>
      </c>
      <c r="C3167" s="14">
        <f t="shared" si="392"/>
        <v>48.565000000000502</v>
      </c>
      <c r="D3167" s="12">
        <f t="shared" si="393"/>
        <v>4.6296296296266526E-5</v>
      </c>
      <c r="E3167" s="12">
        <f t="shared" si="394"/>
        <v>0.11069444444444448</v>
      </c>
      <c r="F3167" s="15">
        <f t="shared" si="395"/>
        <v>34.200000000021994</v>
      </c>
      <c r="G3167" s="15">
        <f t="shared" si="396"/>
        <v>35.099999999978614</v>
      </c>
      <c r="H3167" s="15">
        <f t="shared" si="397"/>
        <v>35.280000000005394</v>
      </c>
      <c r="I3167" s="15">
        <f t="shared" si="398"/>
        <v>35.672727272711903</v>
      </c>
      <c r="J3167" s="15">
        <f t="shared" si="399"/>
        <v>37.058823529423826</v>
      </c>
      <c r="K3167" s="21" t="str">
        <f>HYPERLINK("http://maps.google.nl/maps?q="&amp;SUBSTITUTE(Tabel2[[#This Row],[lat]],",",".")&amp;","&amp;SUBSTITUTE(Tabel2[[#This Row],[lon]],",","."))</f>
        <v>http://maps.google.nl/maps?q=50.90202,5.876829</v>
      </c>
    </row>
    <row r="3168" spans="1:11" x14ac:dyDescent="0.25">
      <c r="A3168" s="8">
        <f>TIMEVALUE(MID(Tabel2[[#This Row],[ns1:time2]],12,8))</f>
        <v>0.57265046296296296</v>
      </c>
      <c r="B3168" s="13">
        <f>ROUND(6370973.27862*((2*ASIN(SQRT((SIN((RADIANS(Strava!E3167)-RADIANS(Strava!E3168))/2)^2)+COS(RADIANS(Strava!E3167))*COS(RADIANS(Strava!E3168))*(SIN((RADIANS(Strava!F3167)-RADIANS(Strava!F3168))/2)^2))))),0)</f>
        <v>9</v>
      </c>
      <c r="C3168" s="10">
        <f t="shared" si="392"/>
        <v>48.574000000000503</v>
      </c>
      <c r="D3168" s="8">
        <f t="shared" si="393"/>
        <v>1.1574074074038876E-5</v>
      </c>
      <c r="E3168" s="8">
        <f t="shared" si="394"/>
        <v>0.11070601851851852</v>
      </c>
      <c r="F3168" s="17">
        <f t="shared" si="395"/>
        <v>32.40000000009853</v>
      </c>
      <c r="G3168" s="17">
        <f t="shared" si="396"/>
        <v>33.840000000035865</v>
      </c>
      <c r="H3168" s="17">
        <f t="shared" si="397"/>
        <v>34.799999999993034</v>
      </c>
      <c r="I3168" s="17">
        <f t="shared" si="398"/>
        <v>35.018181818196481</v>
      </c>
      <c r="J3168" s="17">
        <f t="shared" si="399"/>
        <v>36.635294117658511</v>
      </c>
      <c r="K3168" s="20" t="str">
        <f>HYPERLINK("http://maps.google.nl/maps?q="&amp;SUBSTITUTE(Tabel2[[#This Row],[lat]],",",".")&amp;","&amp;SUBSTITUTE(Tabel2[[#This Row],[lon]],",","."))</f>
        <v>http://maps.google.nl/maps?q=50.902061,5.876939</v>
      </c>
    </row>
    <row r="3169" spans="1:11" x14ac:dyDescent="0.25">
      <c r="A3169" s="12">
        <f>TIMEVALUE(MID(Tabel2[[#This Row],[ns1:time2]],12,8))</f>
        <v>0.57266203703703711</v>
      </c>
      <c r="B3169" s="13">
        <f>ROUND(6370973.27862*((2*ASIN(SQRT((SIN((RADIANS(Strava!E3168)-RADIANS(Strava!E3169))/2)^2)+COS(RADIANS(Strava!E3168))*COS(RADIANS(Strava!E3169))*(SIN((RADIANS(Strava!F3168)-RADIANS(Strava!F3169))/2)^2))))),0)</f>
        <v>9</v>
      </c>
      <c r="C3169" s="14">
        <f t="shared" si="392"/>
        <v>48.583000000000503</v>
      </c>
      <c r="D3169" s="12">
        <f t="shared" si="393"/>
        <v>1.1574074074149898E-5</v>
      </c>
      <c r="E3169" s="12">
        <f t="shared" si="394"/>
        <v>0.11071759259259267</v>
      </c>
      <c r="F3169" s="15">
        <f t="shared" si="395"/>
        <v>32.399999999787738</v>
      </c>
      <c r="G3169" s="15">
        <f t="shared" si="396"/>
        <v>32.399999999944363</v>
      </c>
      <c r="H3169" s="15">
        <f t="shared" si="397"/>
        <v>33.59999999999318</v>
      </c>
      <c r="I3169" s="15">
        <f t="shared" si="398"/>
        <v>34.559999999971247</v>
      </c>
      <c r="J3169" s="15">
        <f t="shared" si="399"/>
        <v>36.21176470587276</v>
      </c>
      <c r="K3169" s="21" t="str">
        <f>HYPERLINK("http://maps.google.nl/maps?q="&amp;SUBSTITUTE(Tabel2[[#This Row],[lat]],",",".")&amp;","&amp;SUBSTITUTE(Tabel2[[#This Row],[lon]],",","."))</f>
        <v>http://maps.google.nl/maps?q=50.902105,5.877049</v>
      </c>
    </row>
    <row r="3170" spans="1:11" x14ac:dyDescent="0.25">
      <c r="A3170" s="8">
        <f>TIMEVALUE(MID(Tabel2[[#This Row],[ns1:time2]],12,8))</f>
        <v>0.57267361111111115</v>
      </c>
      <c r="B3170" s="13">
        <f>ROUND(6370973.27862*((2*ASIN(SQRT((SIN((RADIANS(Strava!E3169)-RADIANS(Strava!E3170))/2)^2)+COS(RADIANS(Strava!E3169))*COS(RADIANS(Strava!E3170))*(SIN((RADIANS(Strava!F3169)-RADIANS(Strava!F3170))/2)^2))))),0)</f>
        <v>9</v>
      </c>
      <c r="C3170" s="10">
        <f t="shared" si="392"/>
        <v>48.592000000000503</v>
      </c>
      <c r="D3170" s="8">
        <f t="shared" si="393"/>
        <v>1.1574074074038876E-5</v>
      </c>
      <c r="E3170" s="8">
        <f t="shared" si="394"/>
        <v>0.11072916666666671</v>
      </c>
      <c r="F3170" s="17">
        <f t="shared" si="395"/>
        <v>32.40000000009853</v>
      </c>
      <c r="G3170" s="17">
        <f t="shared" si="396"/>
        <v>32.399999999944363</v>
      </c>
      <c r="H3170" s="17">
        <f t="shared" si="397"/>
        <v>32.399999999996162</v>
      </c>
      <c r="I3170" s="17">
        <f t="shared" si="398"/>
        <v>33.428571428580305</v>
      </c>
      <c r="J3170" s="17">
        <f t="shared" si="399"/>
        <v>35.788235294107679</v>
      </c>
      <c r="K3170" s="20" t="str">
        <f>HYPERLINK("http://maps.google.nl/maps?q="&amp;SUBSTITUTE(Tabel2[[#This Row],[lat]],",",".")&amp;","&amp;SUBSTITUTE(Tabel2[[#This Row],[lon]],",","."))</f>
        <v>http://maps.google.nl/maps?q=50.902146,5.877157</v>
      </c>
    </row>
    <row r="3171" spans="1:11" x14ac:dyDescent="0.25">
      <c r="A3171" s="12">
        <f>TIMEVALUE(MID(Tabel2[[#This Row],[ns1:time2]],12,8))</f>
        <v>0.5727430555555556</v>
      </c>
      <c r="B3171" s="13">
        <f>ROUND(6370973.27862*((2*ASIN(SQRT((SIN((RADIANS(Strava!E3170)-RADIANS(Strava!E3171))/2)^2)+COS(RADIANS(Strava!E3170))*COS(RADIANS(Strava!E3171))*(SIN((RADIANS(Strava!F3170)-RADIANS(Strava!F3171))/2)^2))))),0)</f>
        <v>49</v>
      </c>
      <c r="C3171" s="14">
        <f t="shared" si="392"/>
        <v>48.641000000000503</v>
      </c>
      <c r="D3171" s="12">
        <f t="shared" si="393"/>
        <v>6.94444444444553E-5</v>
      </c>
      <c r="E3171" s="12">
        <f t="shared" si="394"/>
        <v>0.11079861111111117</v>
      </c>
      <c r="F3171" s="15">
        <f t="shared" si="395"/>
        <v>29.399999999995405</v>
      </c>
      <c r="G3171" s="15">
        <f t="shared" si="396"/>
        <v>29.828571428580304</v>
      </c>
      <c r="H3171" s="15">
        <f t="shared" si="397"/>
        <v>30.149999999983315</v>
      </c>
      <c r="I3171" s="15">
        <f t="shared" si="398"/>
        <v>30.399999999995451</v>
      </c>
      <c r="J3171" s="15">
        <f t="shared" si="399"/>
        <v>33.872727272713412</v>
      </c>
      <c r="K3171" s="21" t="str">
        <f>HYPERLINK("http://maps.google.nl/maps?q="&amp;SUBSTITUTE(Tabel2[[#This Row],[lat]],",",".")&amp;","&amp;SUBSTITUTE(Tabel2[[#This Row],[lon]],",","."))</f>
        <v>http://maps.google.nl/maps?q=50.902375,5.877752</v>
      </c>
    </row>
    <row r="3172" spans="1:11" x14ac:dyDescent="0.25">
      <c r="A3172" s="8">
        <f>TIMEVALUE(MID(Tabel2[[#This Row],[ns1:time2]],12,8))</f>
        <v>0.57275462962962964</v>
      </c>
      <c r="B3172" s="13">
        <f>ROUND(6370973.27862*((2*ASIN(SQRT((SIN((RADIANS(Strava!E3171)-RADIANS(Strava!E3172))/2)^2)+COS(RADIANS(Strava!E3171))*COS(RADIANS(Strava!E3172))*(SIN((RADIANS(Strava!F3171)-RADIANS(Strava!F3172))/2)^2))))),0)</f>
        <v>8</v>
      </c>
      <c r="C3172" s="10">
        <f t="shared" si="392"/>
        <v>48.649000000000505</v>
      </c>
      <c r="D3172" s="8">
        <f t="shared" si="393"/>
        <v>1.1574074074038876E-5</v>
      </c>
      <c r="E3172" s="8">
        <f t="shared" si="394"/>
        <v>0.11081018518518521</v>
      </c>
      <c r="F3172" s="17">
        <f t="shared" si="395"/>
        <v>28.800000000087586</v>
      </c>
      <c r="G3172" s="17">
        <f t="shared" si="396"/>
        <v>29.314285714295632</v>
      </c>
      <c r="H3172" s="17">
        <f t="shared" si="397"/>
        <v>29.700000000020225</v>
      </c>
      <c r="I3172" s="17">
        <f t="shared" si="398"/>
        <v>29.999999999996447</v>
      </c>
      <c r="J3172" s="17">
        <f t="shared" si="399"/>
        <v>33.381818181819078</v>
      </c>
      <c r="K3172" s="20" t="str">
        <f>HYPERLINK("http://maps.google.nl/maps?q="&amp;SUBSTITUTE(Tabel2[[#This Row],[lat]],",",".")&amp;","&amp;SUBSTITUTE(Tabel2[[#This Row],[lon]],",","."))</f>
        <v>http://maps.google.nl/maps?q=50.902405,5.877848</v>
      </c>
    </row>
    <row r="3173" spans="1:11" x14ac:dyDescent="0.25">
      <c r="A3173" s="12">
        <f>TIMEVALUE(MID(Tabel2[[#This Row],[ns1:time2]],12,8))</f>
        <v>0.57278935185185187</v>
      </c>
      <c r="B3173" s="13">
        <f>ROUND(6370973.27862*((2*ASIN(SQRT((SIN((RADIANS(Strava!E3172)-RADIANS(Strava!E3173))/2)^2)+COS(RADIANS(Strava!E3172))*COS(RADIANS(Strava!E3173))*(SIN((RADIANS(Strava!F3172)-RADIANS(Strava!F3173))/2)^2))))),0)</f>
        <v>20</v>
      </c>
      <c r="C3173" s="14">
        <f t="shared" si="392"/>
        <v>48.669000000000509</v>
      </c>
      <c r="D3173" s="12">
        <f t="shared" si="393"/>
        <v>3.472222222222765E-5</v>
      </c>
      <c r="E3173" s="12">
        <f t="shared" si="394"/>
        <v>0.11084490740740743</v>
      </c>
      <c r="F3173" s="15">
        <f t="shared" si="395"/>
        <v>23.999999999996248</v>
      </c>
      <c r="G3173" s="15">
        <f t="shared" si="396"/>
        <v>25.200000000021422</v>
      </c>
      <c r="H3173" s="15">
        <f t="shared" si="397"/>
        <v>27.720000000006433</v>
      </c>
      <c r="I3173" s="15">
        <f t="shared" si="398"/>
        <v>28.14545454546835</v>
      </c>
      <c r="J3173" s="15">
        <f t="shared" si="399"/>
        <v>31.949999999996216</v>
      </c>
      <c r="K3173" s="21" t="str">
        <f>HYPERLINK("http://maps.google.nl/maps?q="&amp;SUBSTITUTE(Tabel2[[#This Row],[lat]],",",".")&amp;","&amp;SUBSTITUTE(Tabel2[[#This Row],[lon]],",","."))</f>
        <v>http://maps.google.nl/maps?q=50.902436,5.878131</v>
      </c>
    </row>
    <row r="3174" spans="1:11" x14ac:dyDescent="0.25">
      <c r="A3174" s="8">
        <f>TIMEVALUE(MID(Tabel2[[#This Row],[ns1:time2]],12,8))</f>
        <v>0.57281250000000006</v>
      </c>
      <c r="B3174" s="13">
        <f>ROUND(6370973.27862*((2*ASIN(SQRT((SIN((RADIANS(Strava!E3173)-RADIANS(Strava!E3174))/2)^2)+COS(RADIANS(Strava!E3173))*COS(RADIANS(Strava!E3174))*(SIN((RADIANS(Strava!F3173)-RADIANS(Strava!F3174))/2)^2))))),0)</f>
        <v>10</v>
      </c>
      <c r="C3174" s="10">
        <f t="shared" si="392"/>
        <v>48.679000000000507</v>
      </c>
      <c r="D3174" s="8">
        <f t="shared" si="393"/>
        <v>2.3148148148188774E-5</v>
      </c>
      <c r="E3174" s="8">
        <f t="shared" si="394"/>
        <v>0.11086805555555562</v>
      </c>
      <c r="F3174" s="17">
        <f t="shared" si="395"/>
        <v>17.999999999968409</v>
      </c>
      <c r="G3174" s="17">
        <f t="shared" si="396"/>
        <v>21.599999999983631</v>
      </c>
      <c r="H3174" s="17">
        <f t="shared" si="397"/>
        <v>22.799999999998722</v>
      </c>
      <c r="I3174" s="17">
        <f t="shared" si="398"/>
        <v>26.099999999996911</v>
      </c>
      <c r="J3174" s="17">
        <f t="shared" si="399"/>
        <v>30.527999999999608</v>
      </c>
      <c r="K3174" s="20" t="str">
        <f>HYPERLINK("http://maps.google.nl/maps?q="&amp;SUBSTITUTE(Tabel2[[#This Row],[lat]],",",".")&amp;","&amp;SUBSTITUTE(Tabel2[[#This Row],[lon]],",","."))</f>
        <v>http://maps.google.nl/maps?q=50.902378,5.878242</v>
      </c>
    </row>
    <row r="3175" spans="1:11" x14ac:dyDescent="0.25">
      <c r="A3175" s="12">
        <f>TIMEVALUE(MID(Tabel2[[#This Row],[ns1:time2]],12,8))</f>
        <v>0.57284722222222217</v>
      </c>
      <c r="B3175" s="13">
        <f>ROUND(6370973.27862*((2*ASIN(SQRT((SIN((RADIANS(Strava!E3174)-RADIANS(Strava!E3175))/2)^2)+COS(RADIANS(Strava!E3174))*COS(RADIANS(Strava!E3175))*(SIN((RADIANS(Strava!F3174)-RADIANS(Strava!F3175))/2)^2))))),0)</f>
        <v>17</v>
      </c>
      <c r="C3175" s="14">
        <f t="shared" si="392"/>
        <v>48.69600000000051</v>
      </c>
      <c r="D3175" s="12">
        <f t="shared" si="393"/>
        <v>3.4722222222116628E-5</v>
      </c>
      <c r="E3175" s="12">
        <f t="shared" si="394"/>
        <v>0.11090277777777774</v>
      </c>
      <c r="F3175" s="15">
        <f t="shared" si="395"/>
        <v>20.40000000006204</v>
      </c>
      <c r="G3175" s="15">
        <f t="shared" si="396"/>
        <v>19.440000000022561</v>
      </c>
      <c r="H3175" s="15">
        <f t="shared" si="397"/>
        <v>21.150000000015467</v>
      </c>
      <c r="I3175" s="15">
        <f t="shared" si="398"/>
        <v>22.000000000022737</v>
      </c>
      <c r="J3175" s="15">
        <f t="shared" si="399"/>
        <v>28.938461538464573</v>
      </c>
      <c r="K3175" s="21" t="str">
        <f>HYPERLINK("http://maps.google.nl/maps?q="&amp;SUBSTITUTE(Tabel2[[#This Row],[lat]],",",".")&amp;","&amp;SUBSTITUTE(Tabel2[[#This Row],[lon]],",","."))</f>
        <v>http://maps.google.nl/maps?q=50.902232,5.878286</v>
      </c>
    </row>
    <row r="3176" spans="1:11" x14ac:dyDescent="0.25">
      <c r="A3176" s="8">
        <f>TIMEVALUE(MID(Tabel2[[#This Row],[ns1:time2]],12,8))</f>
        <v>0.57285879629629632</v>
      </c>
      <c r="B3176" s="13">
        <f>ROUND(6370973.27862*((2*ASIN(SQRT((SIN((RADIANS(Strava!E3175)-RADIANS(Strava!E3176))/2)^2)+COS(RADIANS(Strava!E3175))*COS(RADIANS(Strava!E3176))*(SIN((RADIANS(Strava!F3175)-RADIANS(Strava!F3176))/2)^2))))),0)</f>
        <v>7</v>
      </c>
      <c r="C3176" s="10">
        <f t="shared" si="392"/>
        <v>48.703000000000507</v>
      </c>
      <c r="D3176" s="8">
        <f t="shared" si="393"/>
        <v>1.1574074074149898E-5</v>
      </c>
      <c r="E3176" s="8">
        <f t="shared" si="394"/>
        <v>0.11091435185185189</v>
      </c>
      <c r="F3176" s="17">
        <f t="shared" si="395"/>
        <v>25.199999999834912</v>
      </c>
      <c r="G3176" s="17">
        <f t="shared" si="396"/>
        <v>21.60000000001471</v>
      </c>
      <c r="H3176" s="17">
        <f t="shared" si="397"/>
        <v>20.399999999996162</v>
      </c>
      <c r="I3176" s="17">
        <f t="shared" si="398"/>
        <v>21.599999999997443</v>
      </c>
      <c r="J3176" s="17">
        <f t="shared" si="399"/>
        <v>27.547826086960178</v>
      </c>
      <c r="K3176" s="20" t="str">
        <f>HYPERLINK("http://maps.google.nl/maps?q="&amp;SUBSTITUTE(Tabel2[[#This Row],[lat]],",",".")&amp;","&amp;SUBSTITUTE(Tabel2[[#This Row],[lon]],",","."))</f>
        <v>http://maps.google.nl/maps?q=50.902174,5.8783</v>
      </c>
    </row>
    <row r="3177" spans="1:11" x14ac:dyDescent="0.25">
      <c r="A3177" s="12">
        <f>TIMEVALUE(MID(Tabel2[[#This Row],[ns1:time2]],12,8))</f>
        <v>0.57290509259259259</v>
      </c>
      <c r="B3177" s="13">
        <f>ROUND(6370973.27862*((2*ASIN(SQRT((SIN((RADIANS(Strava!E3176)-RADIANS(Strava!E3177))/2)^2)+COS(RADIANS(Strava!E3176))*COS(RADIANS(Strava!E3177))*(SIN((RADIANS(Strava!F3176)-RADIANS(Strava!F3177))/2)^2))))),0)</f>
        <v>31</v>
      </c>
      <c r="C3177" s="14">
        <f t="shared" si="392"/>
        <v>48.734000000000506</v>
      </c>
      <c r="D3177" s="12">
        <f t="shared" si="393"/>
        <v>4.6296296296266526E-5</v>
      </c>
      <c r="E3177" s="12">
        <f t="shared" si="394"/>
        <v>0.11096064814814816</v>
      </c>
      <c r="F3177" s="15">
        <f t="shared" si="395"/>
        <v>27.90000000001794</v>
      </c>
      <c r="G3177" s="15">
        <f t="shared" si="396"/>
        <v>27.359999999975852</v>
      </c>
      <c r="H3177" s="15">
        <f t="shared" si="397"/>
        <v>24.750000000015788</v>
      </c>
      <c r="I3177" s="15">
        <f t="shared" si="398"/>
        <v>23.400000000003004</v>
      </c>
      <c r="J3177" s="15">
        <f t="shared" si="399"/>
        <v>26.452173913047329</v>
      </c>
      <c r="K3177" s="21" t="str">
        <f>HYPERLINK("http://maps.google.nl/maps?q="&amp;SUBSTITUTE(Tabel2[[#This Row],[lat]],",",".")&amp;","&amp;SUBSTITUTE(Tabel2[[#This Row],[lon]],",","."))</f>
        <v>http://maps.google.nl/maps?q=50.901901,5.878367</v>
      </c>
    </row>
    <row r="3178" spans="1:11" x14ac:dyDescent="0.25">
      <c r="A3178" s="8">
        <f>TIMEVALUE(MID(Tabel2[[#This Row],[ns1:time2]],12,8))</f>
        <v>0.57293981481481482</v>
      </c>
      <c r="B3178" s="13">
        <f>ROUND(6370973.27862*((2*ASIN(SQRT((SIN((RADIANS(Strava!E3177)-RADIANS(Strava!E3178))/2)^2)+COS(RADIANS(Strava!E3177))*COS(RADIANS(Strava!E3178))*(SIN((RADIANS(Strava!F3177)-RADIANS(Strava!F3178))/2)^2))))),0)</f>
        <v>25</v>
      </c>
      <c r="C3178" s="10">
        <f t="shared" si="392"/>
        <v>48.759000000000505</v>
      </c>
      <c r="D3178" s="8">
        <f t="shared" si="393"/>
        <v>3.472222222222765E-5</v>
      </c>
      <c r="E3178" s="8">
        <f t="shared" si="394"/>
        <v>0.11099537037037038</v>
      </c>
      <c r="F3178" s="17">
        <f t="shared" si="395"/>
        <v>29.99999999999531</v>
      </c>
      <c r="G3178" s="17">
        <f t="shared" si="396"/>
        <v>28.800000000007309</v>
      </c>
      <c r="H3178" s="17">
        <f t="shared" si="397"/>
        <v>28.349999999982114</v>
      </c>
      <c r="I3178" s="17">
        <f t="shared" si="398"/>
        <v>26.181818181828753</v>
      </c>
      <c r="J3178" s="17">
        <f t="shared" si="399"/>
        <v>26.639999999999571</v>
      </c>
      <c r="K3178" s="20" t="str">
        <f>HYPERLINK("http://maps.google.nl/maps?q="&amp;SUBSTITUTE(Tabel2[[#This Row],[lat]],",",".")&amp;","&amp;SUBSTITUTE(Tabel2[[#This Row],[lon]],",","."))</f>
        <v>http://maps.google.nl/maps?q=50.901722,5.878575</v>
      </c>
    </row>
    <row r="3179" spans="1:11" x14ac:dyDescent="0.25">
      <c r="A3179" s="12">
        <f>TIMEVALUE(MID(Tabel2[[#This Row],[ns1:time2]],12,8))</f>
        <v>0.57296296296296301</v>
      </c>
      <c r="B3179" s="13">
        <f>ROUND(6370973.27862*((2*ASIN(SQRT((SIN((RADIANS(Strava!E3178)-RADIANS(Strava!E3179))/2)^2)+COS(RADIANS(Strava!E3178))*COS(RADIANS(Strava!E3179))*(SIN((RADIANS(Strava!F3178)-RADIANS(Strava!F3179))/2)^2))))),0)</f>
        <v>15</v>
      </c>
      <c r="C3179" s="14">
        <f t="shared" si="392"/>
        <v>48.774000000000505</v>
      </c>
      <c r="D3179" s="12">
        <f t="shared" si="393"/>
        <v>2.3148148148188774E-5</v>
      </c>
      <c r="E3179" s="12">
        <f t="shared" si="394"/>
        <v>0.11101851851851857</v>
      </c>
      <c r="F3179" s="15">
        <f t="shared" si="395"/>
        <v>26.999999999952614</v>
      </c>
      <c r="G3179" s="15">
        <f t="shared" si="396"/>
        <v>28.799999999976468</v>
      </c>
      <c r="H3179" s="15">
        <f t="shared" si="397"/>
        <v>28.399999999994741</v>
      </c>
      <c r="I3179" s="15">
        <f t="shared" si="398"/>
        <v>28.07999999997616</v>
      </c>
      <c r="J3179" s="15">
        <f t="shared" si="399"/>
        <v>26.446153846156562</v>
      </c>
      <c r="K3179" s="21" t="str">
        <f>HYPERLINK("http://maps.google.nl/maps?q="&amp;SUBSTITUTE(Tabel2[[#This Row],[lat]],",",".")&amp;","&amp;SUBSTITUTE(Tabel2[[#This Row],[lon]],",","."))</f>
        <v>http://maps.google.nl/maps?q=50.901679,5.878784</v>
      </c>
    </row>
    <row r="3180" spans="1:11" x14ac:dyDescent="0.25">
      <c r="A3180" s="8">
        <f>TIMEVALUE(MID(Tabel2[[#This Row],[ns1:time2]],12,8))</f>
        <v>0.57297453703703705</v>
      </c>
      <c r="B3180" s="13">
        <f>ROUND(6370973.27862*((2*ASIN(SQRT((SIN((RADIANS(Strava!E3179)-RADIANS(Strava!E3180))/2)^2)+COS(RADIANS(Strava!E3179))*COS(RADIANS(Strava!E3180))*(SIN((RADIANS(Strava!F3179)-RADIANS(Strava!F3180))/2)^2))))),0)</f>
        <v>8</v>
      </c>
      <c r="C3180" s="10">
        <f t="shared" si="392"/>
        <v>48.782000000000508</v>
      </c>
      <c r="D3180" s="8">
        <f t="shared" si="393"/>
        <v>1.1574074074038876E-5</v>
      </c>
      <c r="E3180" s="8">
        <f t="shared" si="394"/>
        <v>0.11103009259259261</v>
      </c>
      <c r="F3180" s="17">
        <f t="shared" si="395"/>
        <v>28.800000000087586</v>
      </c>
      <c r="G3180" s="17">
        <f t="shared" si="396"/>
        <v>27.599999999999575</v>
      </c>
      <c r="H3180" s="17">
        <f t="shared" si="397"/>
        <v>28.79999999999659</v>
      </c>
      <c r="I3180" s="17">
        <f t="shared" si="398"/>
        <v>28.440000000004872</v>
      </c>
      <c r="J3180" s="17">
        <f t="shared" si="399"/>
        <v>26.307692307695334</v>
      </c>
      <c r="K3180" s="20" t="str">
        <f>HYPERLINK("http://maps.google.nl/maps?q="&amp;SUBSTITUTE(Tabel2[[#This Row],[lat]],",",".")&amp;","&amp;SUBSTITUTE(Tabel2[[#This Row],[lon]],",","."))</f>
        <v>http://maps.google.nl/maps?q=50.901666,5.878897</v>
      </c>
    </row>
    <row r="3181" spans="1:11" x14ac:dyDescent="0.25">
      <c r="A3181" s="12">
        <f>TIMEVALUE(MID(Tabel2[[#This Row],[ns1:time2]],12,8))</f>
        <v>0.57303240740740746</v>
      </c>
      <c r="B3181" s="13">
        <f>ROUND(6370973.27862*((2*ASIN(SQRT((SIN((RADIANS(Strava!E3180)-RADIANS(Strava!E3181))/2)^2)+COS(RADIANS(Strava!E3180))*COS(RADIANS(Strava!E3181))*(SIN((RADIANS(Strava!F3180)-RADIANS(Strava!F3181))/2)^2))))),0)</f>
        <v>39</v>
      </c>
      <c r="C3181" s="14">
        <f t="shared" si="392"/>
        <v>48.82100000000051</v>
      </c>
      <c r="D3181" s="12">
        <f t="shared" si="393"/>
        <v>5.7870370370416424E-5</v>
      </c>
      <c r="E3181" s="12">
        <f t="shared" si="394"/>
        <v>0.11108796296296303</v>
      </c>
      <c r="F3181" s="15">
        <f t="shared" si="395"/>
        <v>28.079999999977655</v>
      </c>
      <c r="G3181" s="15">
        <f t="shared" si="396"/>
        <v>28.199999999998081</v>
      </c>
      <c r="H3181" s="15">
        <f t="shared" si="397"/>
        <v>27.899999999986612</v>
      </c>
      <c r="I3181" s="15">
        <f t="shared" si="398"/>
        <v>28.472727272715623</v>
      </c>
      <c r="J3181" s="15">
        <f t="shared" si="399"/>
        <v>25.920000000000247</v>
      </c>
      <c r="K3181" s="21" t="str">
        <f>HYPERLINK("http://maps.google.nl/maps?q="&amp;SUBSTITUTE(Tabel2[[#This Row],[lat]],",",".")&amp;","&amp;SUBSTITUTE(Tabel2[[#This Row],[lon]],",","."))</f>
        <v>http://maps.google.nl/maps?q=50.901596,5.879446</v>
      </c>
    </row>
    <row r="3182" spans="1:11" x14ac:dyDescent="0.25">
      <c r="A3182" s="8">
        <f>TIMEVALUE(MID(Tabel2[[#This Row],[ns1:time2]],12,8))</f>
        <v>0.57309027777777777</v>
      </c>
      <c r="B3182" s="13">
        <f>ROUND(6370973.27862*((2*ASIN(SQRT((SIN((RADIANS(Strava!E3181)-RADIANS(Strava!E3182))/2)^2)+COS(RADIANS(Strava!E3181))*COS(RADIANS(Strava!E3182))*(SIN((RADIANS(Strava!F3181)-RADIANS(Strava!F3182))/2)^2))))),0)</f>
        <v>37</v>
      </c>
      <c r="C3182" s="10">
        <f t="shared" si="392"/>
        <v>48.858000000000509</v>
      </c>
      <c r="D3182" s="8">
        <f t="shared" si="393"/>
        <v>5.7870370370305402E-5</v>
      </c>
      <c r="E3182" s="8">
        <f t="shared" si="394"/>
        <v>0.11114583333333333</v>
      </c>
      <c r="F3182" s="17">
        <f t="shared" si="395"/>
        <v>26.640000000029907</v>
      </c>
      <c r="G3182" s="17">
        <f t="shared" si="396"/>
        <v>27.360000000004657</v>
      </c>
      <c r="H3182" s="17">
        <f t="shared" si="397"/>
        <v>27.490909090921818</v>
      </c>
      <c r="I3182" s="17">
        <f t="shared" si="398"/>
        <v>27.415384615388113</v>
      </c>
      <c r="J3182" s="17">
        <f t="shared" si="399"/>
        <v>25.944827586208959</v>
      </c>
      <c r="K3182" s="20" t="str">
        <f>HYPERLINK("http://maps.google.nl/maps?q="&amp;SUBSTITUTE(Tabel2[[#This Row],[lat]],",",".")&amp;","&amp;SUBSTITUTE(Tabel2[[#This Row],[lon]],",","."))</f>
        <v>http://maps.google.nl/maps?q=50.901524,5.879957</v>
      </c>
    </row>
    <row r="3183" spans="1:11" x14ac:dyDescent="0.25">
      <c r="A3183" s="12">
        <f>TIMEVALUE(MID(Tabel2[[#This Row],[ns1:time2]],12,8))</f>
        <v>0.57310185185185192</v>
      </c>
      <c r="B3183" s="13">
        <f>ROUND(6370973.27862*((2*ASIN(SQRT((SIN((RADIANS(Strava!E3182)-RADIANS(Strava!E3183))/2)^2)+COS(RADIANS(Strava!E3182))*COS(RADIANS(Strava!E3183))*(SIN((RADIANS(Strava!F3182)-RADIANS(Strava!F3183))/2)^2))))),0)</f>
        <v>6</v>
      </c>
      <c r="C3183" s="14">
        <f t="shared" si="392"/>
        <v>48.864000000000509</v>
      </c>
      <c r="D3183" s="12">
        <f t="shared" si="393"/>
        <v>1.1574074074149898E-5</v>
      </c>
      <c r="E3183" s="12">
        <f t="shared" si="394"/>
        <v>0.11115740740740748</v>
      </c>
      <c r="F3183" s="15">
        <f t="shared" si="395"/>
        <v>21.599999999858493</v>
      </c>
      <c r="G3183" s="15">
        <f t="shared" si="396"/>
        <v>25.799999999995524</v>
      </c>
      <c r="H3183" s="15">
        <f t="shared" si="397"/>
        <v>26.836363636351884</v>
      </c>
      <c r="I3183" s="15">
        <f t="shared" si="398"/>
        <v>26.999999999996803</v>
      </c>
      <c r="J3183" s="15">
        <f t="shared" si="399"/>
        <v>25.999999999995975</v>
      </c>
      <c r="K3183" s="21" t="str">
        <f>HYPERLINK("http://maps.google.nl/maps?q="&amp;SUBSTITUTE(Tabel2[[#This Row],[lat]],",",".")&amp;","&amp;SUBSTITUTE(Tabel2[[#This Row],[lon]],",","."))</f>
        <v>http://maps.google.nl/maps?q=50.901513,5.880048</v>
      </c>
    </row>
    <row r="3184" spans="1:11" x14ac:dyDescent="0.25">
      <c r="A3184" s="8">
        <f>TIMEVALUE(MID(Tabel2[[#This Row],[ns1:time2]],12,8))</f>
        <v>0.57311342592592596</v>
      </c>
      <c r="B3184" s="13">
        <f>ROUND(6370973.27862*((2*ASIN(SQRT((SIN((RADIANS(Strava!E3183)-RADIANS(Strava!E3184))/2)^2)+COS(RADIANS(Strava!E3183))*COS(RADIANS(Strava!E3184))*(SIN((RADIANS(Strava!F3183)-RADIANS(Strava!F3184))/2)^2))))),0)</f>
        <v>6</v>
      </c>
      <c r="C3184" s="10">
        <f t="shared" si="392"/>
        <v>48.870000000000509</v>
      </c>
      <c r="D3184" s="8">
        <f t="shared" si="393"/>
        <v>1.1574074074038876E-5</v>
      </c>
      <c r="E3184" s="8">
        <f t="shared" si="394"/>
        <v>0.11116898148148152</v>
      </c>
      <c r="F3184" s="17">
        <f t="shared" si="395"/>
        <v>21.600000000065688</v>
      </c>
      <c r="G3184" s="17">
        <f t="shared" si="396"/>
        <v>21.599999999962911</v>
      </c>
      <c r="H3184" s="17">
        <f t="shared" si="397"/>
        <v>25.200000000007307</v>
      </c>
      <c r="I3184" s="17">
        <f t="shared" si="398"/>
        <v>26.399999999996162</v>
      </c>
      <c r="J3184" s="17">
        <f t="shared" si="399"/>
        <v>26.446153846156562</v>
      </c>
      <c r="K3184" s="20" t="str">
        <f>HYPERLINK("http://maps.google.nl/maps?q="&amp;SUBSTITUTE(Tabel2[[#This Row],[lat]],",",".")&amp;","&amp;SUBSTITUTE(Tabel2[[#This Row],[lon]],",","."))</f>
        <v>http://maps.google.nl/maps?q=50.901502,5.880133</v>
      </c>
    </row>
    <row r="3185" spans="1:11" x14ac:dyDescent="0.25">
      <c r="A3185" s="12">
        <f>TIMEVALUE(MID(Tabel2[[#This Row],[ns1:time2]],12,8))</f>
        <v>0.573125</v>
      </c>
      <c r="B3185" s="13">
        <f>ROUND(6370973.27862*((2*ASIN(SQRT((SIN((RADIANS(Strava!E3184)-RADIANS(Strava!E3185))/2)^2)+COS(RADIANS(Strava!E3184))*COS(RADIANS(Strava!E3185))*(SIN((RADIANS(Strava!F3184)-RADIANS(Strava!F3185))/2)^2))))),0)</f>
        <v>6</v>
      </c>
      <c r="C3185" s="14">
        <f t="shared" si="392"/>
        <v>48.876000000000509</v>
      </c>
      <c r="D3185" s="12">
        <f t="shared" si="393"/>
        <v>1.1574074074038876E-5</v>
      </c>
      <c r="E3185" s="12">
        <f t="shared" si="394"/>
        <v>0.11118055555555556</v>
      </c>
      <c r="F3185" s="15">
        <f t="shared" si="395"/>
        <v>21.600000000065688</v>
      </c>
      <c r="G3185" s="15">
        <f t="shared" si="396"/>
        <v>21.600000000066508</v>
      </c>
      <c r="H3185" s="15">
        <f t="shared" si="397"/>
        <v>21.599999999997443</v>
      </c>
      <c r="I3185" s="15">
        <f t="shared" si="398"/>
        <v>24.750000000015788</v>
      </c>
      <c r="J3185" s="15">
        <f t="shared" si="399"/>
        <v>26.999999999995737</v>
      </c>
      <c r="K3185" s="21" t="str">
        <f>HYPERLINK("http://maps.google.nl/maps?q="&amp;SUBSTITUTE(Tabel2[[#This Row],[lat]],",",".")&amp;","&amp;SUBSTITUTE(Tabel2[[#This Row],[lon]],",","."))</f>
        <v>http://maps.google.nl/maps?q=50.901488,5.88022</v>
      </c>
    </row>
    <row r="3186" spans="1:11" x14ac:dyDescent="0.25">
      <c r="A3186" s="8">
        <f>TIMEVALUE(MID(Tabel2[[#This Row],[ns1:time2]],12,8))</f>
        <v>0.57313657407407403</v>
      </c>
      <c r="B3186" s="13">
        <f>ROUND(6370973.27862*((2*ASIN(SQRT((SIN((RADIANS(Strava!E3185)-RADIANS(Strava!E3186))/2)^2)+COS(RADIANS(Strava!E3185))*COS(RADIANS(Strava!E3186))*(SIN((RADIANS(Strava!F3185)-RADIANS(Strava!F3186))/2)^2))))),0)</f>
        <v>6</v>
      </c>
      <c r="C3186" s="10">
        <f t="shared" si="392"/>
        <v>48.882000000000509</v>
      </c>
      <c r="D3186" s="8">
        <f t="shared" si="393"/>
        <v>1.1574074074038876E-5</v>
      </c>
      <c r="E3186" s="8">
        <f t="shared" si="394"/>
        <v>0.1111921296296296</v>
      </c>
      <c r="F3186" s="17">
        <f t="shared" si="395"/>
        <v>21.600000000065688</v>
      </c>
      <c r="G3186" s="17">
        <f t="shared" si="396"/>
        <v>21.600000000066508</v>
      </c>
      <c r="H3186" s="17">
        <f t="shared" si="397"/>
        <v>21.600000000066508</v>
      </c>
      <c r="I3186" s="17">
        <f t="shared" si="398"/>
        <v>21.60000000001471</v>
      </c>
      <c r="J3186" s="17">
        <f t="shared" si="399"/>
        <v>26.85000000000684</v>
      </c>
      <c r="K3186" s="20" t="str">
        <f>HYPERLINK("http://maps.google.nl/maps?q="&amp;SUBSTITUTE(Tabel2[[#This Row],[lat]],",",".")&amp;","&amp;SUBSTITUTE(Tabel2[[#This Row],[lon]],",","."))</f>
        <v>http://maps.google.nl/maps?q=50.901478,5.8803</v>
      </c>
    </row>
    <row r="3187" spans="1:11" x14ac:dyDescent="0.25">
      <c r="A3187" s="12">
        <f>TIMEVALUE(MID(Tabel2[[#This Row],[ns1:time2]],12,8))</f>
        <v>0.57315972222222222</v>
      </c>
      <c r="B3187" s="13">
        <f>ROUND(6370973.27862*((2*ASIN(SQRT((SIN((RADIANS(Strava!E3186)-RADIANS(Strava!E3187))/2)^2)+COS(RADIANS(Strava!E3186))*COS(RADIANS(Strava!E3187))*(SIN((RADIANS(Strava!F3186)-RADIANS(Strava!F3187))/2)^2))))),0)</f>
        <v>12</v>
      </c>
      <c r="C3187" s="14">
        <f t="shared" si="392"/>
        <v>48.89400000000051</v>
      </c>
      <c r="D3187" s="12">
        <f t="shared" si="393"/>
        <v>2.3148148148188774E-5</v>
      </c>
      <c r="E3187" s="12">
        <f t="shared" si="394"/>
        <v>0.11121527777777779</v>
      </c>
      <c r="F3187" s="15">
        <f t="shared" si="395"/>
        <v>21.59999999996209</v>
      </c>
      <c r="G3187" s="15">
        <f t="shared" si="396"/>
        <v>21.599999999997443</v>
      </c>
      <c r="H3187" s="15">
        <f t="shared" si="397"/>
        <v>21.60000000001471</v>
      </c>
      <c r="I3187" s="15">
        <f t="shared" si="398"/>
        <v>21.600000000025069</v>
      </c>
      <c r="J3187" s="15">
        <f t="shared" si="399"/>
        <v>26.1818181818185</v>
      </c>
      <c r="K3187" s="21" t="str">
        <f>HYPERLINK("http://maps.google.nl/maps?q="&amp;SUBSTITUTE(Tabel2[[#This Row],[lat]],",",".")&amp;","&amp;SUBSTITUTE(Tabel2[[#This Row],[lon]],",","."))</f>
        <v>http://maps.google.nl/maps?q=50.901449,5.880471</v>
      </c>
    </row>
    <row r="3188" spans="1:11" x14ac:dyDescent="0.25">
      <c r="A3188" s="8">
        <f>TIMEVALUE(MID(Tabel2[[#This Row],[ns1:time2]],12,8))</f>
        <v>0.57317129629629626</v>
      </c>
      <c r="B3188" s="13">
        <f>ROUND(6370973.27862*((2*ASIN(SQRT((SIN((RADIANS(Strava!E3187)-RADIANS(Strava!E3188))/2)^2)+COS(RADIANS(Strava!E3187))*COS(RADIANS(Strava!E3188))*(SIN((RADIANS(Strava!F3187)-RADIANS(Strava!F3188))/2)^2))))),0)</f>
        <v>6</v>
      </c>
      <c r="C3188" s="10">
        <f t="shared" si="392"/>
        <v>48.90000000000051</v>
      </c>
      <c r="D3188" s="8">
        <f t="shared" si="393"/>
        <v>1.1574074074038876E-5</v>
      </c>
      <c r="E3188" s="8">
        <f t="shared" si="394"/>
        <v>0.11122685185185183</v>
      </c>
      <c r="F3188" s="17">
        <f t="shared" si="395"/>
        <v>21.600000000065688</v>
      </c>
      <c r="G3188" s="17">
        <f t="shared" si="396"/>
        <v>21.599999999997443</v>
      </c>
      <c r="H3188" s="17">
        <f t="shared" si="397"/>
        <v>21.60000000001471</v>
      </c>
      <c r="I3188" s="17">
        <f t="shared" si="398"/>
        <v>21.600000000025069</v>
      </c>
      <c r="J3188" s="17">
        <f t="shared" si="399"/>
        <v>25.380000000005108</v>
      </c>
      <c r="K3188" s="20" t="str">
        <f>HYPERLINK("http://maps.google.nl/maps?q="&amp;SUBSTITUTE(Tabel2[[#This Row],[lat]],",",".")&amp;","&amp;SUBSTITUTE(Tabel2[[#This Row],[lon]],",","."))</f>
        <v>http://maps.google.nl/maps?q=50.901427,5.880549</v>
      </c>
    </row>
    <row r="3189" spans="1:11" x14ac:dyDescent="0.25">
      <c r="A3189" s="12">
        <f>TIMEVALUE(MID(Tabel2[[#This Row],[ns1:time2]],12,8))</f>
        <v>0.57321759259259253</v>
      </c>
      <c r="B3189" s="13">
        <f>ROUND(6370973.27862*((2*ASIN(SQRT((SIN((RADIANS(Strava!E3188)-RADIANS(Strava!E3189))/2)^2)+COS(RADIANS(Strava!E3188))*COS(RADIANS(Strava!E3189))*(SIN((RADIANS(Strava!F3188)-RADIANS(Strava!F3189))/2)^2))))),0)</f>
        <v>21</v>
      </c>
      <c r="C3189" s="14">
        <f t="shared" si="392"/>
        <v>48.921000000000511</v>
      </c>
      <c r="D3189" s="12">
        <f t="shared" si="393"/>
        <v>4.6296296296266526E-5</v>
      </c>
      <c r="E3189" s="12">
        <f t="shared" si="394"/>
        <v>0.11127314814814809</v>
      </c>
      <c r="F3189" s="15">
        <f t="shared" si="395"/>
        <v>18.900000000012156</v>
      </c>
      <c r="G3189" s="15">
        <f t="shared" si="396"/>
        <v>19.440000000022561</v>
      </c>
      <c r="H3189" s="15">
        <f t="shared" si="397"/>
        <v>20.057142857149643</v>
      </c>
      <c r="I3189" s="15">
        <f t="shared" si="398"/>
        <v>20.250000000013788</v>
      </c>
      <c r="J3189" s="15">
        <f t="shared" si="399"/>
        <v>24.054545454556589</v>
      </c>
      <c r="K3189" s="21" t="str">
        <f>HYPERLINK("http://maps.google.nl/maps?q="&amp;SUBSTITUTE(Tabel2[[#This Row],[lat]],",",".")&amp;","&amp;SUBSTITUTE(Tabel2[[#This Row],[lon]],",","."))</f>
        <v>http://maps.google.nl/maps?q=50.901363,5.880833</v>
      </c>
    </row>
    <row r="3190" spans="1:11" x14ac:dyDescent="0.25">
      <c r="A3190" s="8">
        <f>TIMEVALUE(MID(Tabel2[[#This Row],[ns1:time2]],12,8))</f>
        <v>0.57322916666666668</v>
      </c>
      <c r="B3190" s="13">
        <f>ROUND(6370973.27862*((2*ASIN(SQRT((SIN((RADIANS(Strava!E3189)-RADIANS(Strava!E3190))/2)^2)+COS(RADIANS(Strava!E3189))*COS(RADIANS(Strava!E3190))*(SIN((RADIANS(Strava!F3189)-RADIANS(Strava!F3190))/2)^2))))),0)</f>
        <v>6</v>
      </c>
      <c r="C3190" s="10">
        <f t="shared" si="392"/>
        <v>48.927000000000511</v>
      </c>
      <c r="D3190" s="8">
        <f t="shared" si="393"/>
        <v>1.1574074074149898E-5</v>
      </c>
      <c r="E3190" s="8">
        <f t="shared" si="394"/>
        <v>0.11128472222222224</v>
      </c>
      <c r="F3190" s="17">
        <f t="shared" si="395"/>
        <v>21.599999999858493</v>
      </c>
      <c r="G3190" s="17">
        <f t="shared" si="396"/>
        <v>19.439999999985265</v>
      </c>
      <c r="H3190" s="17">
        <f t="shared" si="397"/>
        <v>19.799999999997656</v>
      </c>
      <c r="I3190" s="17">
        <f t="shared" si="398"/>
        <v>20.249999999989509</v>
      </c>
      <c r="J3190" s="17">
        <f t="shared" si="399"/>
        <v>23.727272727272979</v>
      </c>
      <c r="K3190" s="20" t="str">
        <f>HYPERLINK("http://maps.google.nl/maps?q="&amp;SUBSTITUTE(Tabel2[[#This Row],[lat]],",",".")&amp;","&amp;SUBSTITUTE(Tabel2[[#This Row],[lon]],",","."))</f>
        <v>http://maps.google.nl/maps?q=50.901365,5.880917</v>
      </c>
    </row>
    <row r="3191" spans="1:11" x14ac:dyDescent="0.25">
      <c r="A3191" s="12">
        <f>TIMEVALUE(MID(Tabel2[[#This Row],[ns1:time2]],12,8))</f>
        <v>0.57324074074074072</v>
      </c>
      <c r="B3191" s="13">
        <f>ROUND(6370973.27862*((2*ASIN(SQRT((SIN((RADIANS(Strava!E3190)-RADIANS(Strava!E3191))/2)^2)+COS(RADIANS(Strava!E3190))*COS(RADIANS(Strava!E3191))*(SIN((RADIANS(Strava!F3190)-RADIANS(Strava!F3191))/2)^2))))),0)</f>
        <v>6</v>
      </c>
      <c r="C3191" s="14">
        <f t="shared" si="392"/>
        <v>48.933000000000511</v>
      </c>
      <c r="D3191" s="12">
        <f t="shared" si="393"/>
        <v>1.1574074074038876E-5</v>
      </c>
      <c r="E3191" s="12">
        <f t="shared" si="394"/>
        <v>0.11129629629629628</v>
      </c>
      <c r="F3191" s="15">
        <f t="shared" si="395"/>
        <v>21.600000000065688</v>
      </c>
      <c r="G3191" s="15">
        <f t="shared" si="396"/>
        <v>21.599999999962911</v>
      </c>
      <c r="H3191" s="15">
        <f t="shared" si="397"/>
        <v>19.799999999997656</v>
      </c>
      <c r="I3191" s="15">
        <f t="shared" si="398"/>
        <v>20.057142857149643</v>
      </c>
      <c r="J3191" s="15">
        <f t="shared" si="399"/>
        <v>22.400000000008809</v>
      </c>
      <c r="K3191" s="21" t="str">
        <f>HYPERLINK("http://maps.google.nl/maps?q="&amp;SUBSTITUTE(Tabel2[[#This Row],[lat]],",",".")&amp;","&amp;SUBSTITUTE(Tabel2[[#This Row],[lon]],",","."))</f>
        <v>http://maps.google.nl/maps?q=50.901373,5.881001</v>
      </c>
    </row>
    <row r="3192" spans="1:11" x14ac:dyDescent="0.25">
      <c r="A3192" s="8">
        <f>TIMEVALUE(MID(Tabel2[[#This Row],[ns1:time2]],12,8))</f>
        <v>0.57326388888888891</v>
      </c>
      <c r="B3192" s="13">
        <f>ROUND(6370973.27862*((2*ASIN(SQRT((SIN((RADIANS(Strava!E3191)-RADIANS(Strava!E3192))/2)^2)+COS(RADIANS(Strava!E3191))*COS(RADIANS(Strava!E3192))*(SIN((RADIANS(Strava!F3191)-RADIANS(Strava!F3192))/2)^2))))),0)</f>
        <v>13</v>
      </c>
      <c r="C3192" s="10">
        <f t="shared" si="392"/>
        <v>48.94600000000051</v>
      </c>
      <c r="D3192" s="8">
        <f t="shared" si="393"/>
        <v>2.3148148148188774E-5</v>
      </c>
      <c r="E3192" s="8">
        <f t="shared" si="394"/>
        <v>0.11131944444444447</v>
      </c>
      <c r="F3192" s="17">
        <f t="shared" si="395"/>
        <v>23.399999999958929</v>
      </c>
      <c r="G3192" s="17">
        <f t="shared" si="396"/>
        <v>22.799999999994458</v>
      </c>
      <c r="H3192" s="17">
        <f t="shared" si="397"/>
        <v>22.499999999959233</v>
      </c>
      <c r="I3192" s="17">
        <f t="shared" si="398"/>
        <v>20.699999999988208</v>
      </c>
      <c r="J3192" s="17">
        <f t="shared" si="399"/>
        <v>21.119999999996931</v>
      </c>
      <c r="K3192" s="20" t="str">
        <f>HYPERLINK("http://maps.google.nl/maps?q="&amp;SUBSTITUTE(Tabel2[[#This Row],[lat]],",",".")&amp;","&amp;SUBSTITUTE(Tabel2[[#This Row],[lon]],",","."))</f>
        <v>http://maps.google.nl/maps?q=50.901416,5.881166</v>
      </c>
    </row>
    <row r="3193" spans="1:11" x14ac:dyDescent="0.25">
      <c r="A3193" s="12">
        <f>TIMEVALUE(MID(Tabel2[[#This Row],[ns1:time2]],12,8))</f>
        <v>0.5733449074074074</v>
      </c>
      <c r="B3193" s="13">
        <f>ROUND(6370973.27862*((2*ASIN(SQRT((SIN((RADIANS(Strava!E3192)-RADIANS(Strava!E3193))/2)^2)+COS(RADIANS(Strava!E3192))*COS(RADIANS(Strava!E3193))*(SIN((RADIANS(Strava!F3192)-RADIANS(Strava!F3193))/2)^2))))),0)</f>
        <v>48</v>
      </c>
      <c r="C3193" s="14">
        <f t="shared" si="392"/>
        <v>48.994000000000511</v>
      </c>
      <c r="D3193" s="12">
        <f t="shared" si="393"/>
        <v>8.1018518518494176E-5</v>
      </c>
      <c r="E3193" s="12">
        <f t="shared" si="394"/>
        <v>0.11140046296296297</v>
      </c>
      <c r="F3193" s="15">
        <f t="shared" si="395"/>
        <v>24.685714285721705</v>
      </c>
      <c r="G3193" s="15">
        <f t="shared" si="396"/>
        <v>24.399999999996162</v>
      </c>
      <c r="H3193" s="15">
        <f t="shared" si="397"/>
        <v>24.120000000004005</v>
      </c>
      <c r="I3193" s="15">
        <f t="shared" si="398"/>
        <v>23.890909090898543</v>
      </c>
      <c r="J3193" s="15">
        <f t="shared" si="399"/>
        <v>22.285714285721419</v>
      </c>
      <c r="K3193" s="21" t="str">
        <f>HYPERLINK("http://maps.google.nl/maps?q="&amp;SUBSTITUTE(Tabel2[[#This Row],[lat]],",",".")&amp;","&amp;SUBSTITUTE(Tabel2[[#This Row],[lon]],",","."))</f>
        <v>http://maps.google.nl/maps?q=50.90159,5.881786</v>
      </c>
    </row>
    <row r="3194" spans="1:11" x14ac:dyDescent="0.25">
      <c r="A3194" s="8">
        <f>TIMEVALUE(MID(Tabel2[[#This Row],[ns1:time2]],12,8))</f>
        <v>0.57335648148148144</v>
      </c>
      <c r="B3194" s="13">
        <f>ROUND(6370973.27862*((2*ASIN(SQRT((SIN((RADIANS(Strava!E3193)-RADIANS(Strava!E3194))/2)^2)+COS(RADIANS(Strava!E3193))*COS(RADIANS(Strava!E3194))*(SIN((RADIANS(Strava!F3193)-RADIANS(Strava!F3194))/2)^2))))),0)</f>
        <v>7</v>
      </c>
      <c r="C3194" s="10">
        <f t="shared" si="392"/>
        <v>49.001000000000509</v>
      </c>
      <c r="D3194" s="8">
        <f t="shared" si="393"/>
        <v>1.1574074074038876E-5</v>
      </c>
      <c r="E3194" s="8">
        <f t="shared" si="394"/>
        <v>0.111412037037037</v>
      </c>
      <c r="F3194" s="17">
        <f t="shared" si="395"/>
        <v>25.200000000076638</v>
      </c>
      <c r="G3194" s="17">
        <f t="shared" si="396"/>
        <v>24.750000000015788</v>
      </c>
      <c r="H3194" s="17">
        <f t="shared" si="397"/>
        <v>24.480000000003223</v>
      </c>
      <c r="I3194" s="17">
        <f t="shared" si="398"/>
        <v>24.218181818191479</v>
      </c>
      <c r="J3194" s="17">
        <f t="shared" si="399"/>
        <v>22.457142857149645</v>
      </c>
      <c r="K3194" s="20" t="str">
        <f>HYPERLINK("http://maps.google.nl/maps?q="&amp;SUBSTITUTE(Tabel2[[#This Row],[lat]],",",".")&amp;","&amp;SUBSTITUTE(Tabel2[[#This Row],[lon]],",","."))</f>
        <v>http://maps.google.nl/maps?q=50.901618,5.881877</v>
      </c>
    </row>
    <row r="3195" spans="1:11" x14ac:dyDescent="0.25">
      <c r="A3195" s="12">
        <f>TIMEVALUE(MID(Tabel2[[#This Row],[ns1:time2]],12,8))</f>
        <v>0.57336805555555559</v>
      </c>
      <c r="B3195" s="13">
        <f>ROUND(6370973.27862*((2*ASIN(SQRT((SIN((RADIANS(Strava!E3194)-RADIANS(Strava!E3195))/2)^2)+COS(RADIANS(Strava!E3194))*COS(RADIANS(Strava!E3195))*(SIN((RADIANS(Strava!F3194)-RADIANS(Strava!F3195))/2)^2))))),0)</f>
        <v>7</v>
      </c>
      <c r="C3195" s="14">
        <f t="shared" si="392"/>
        <v>49.008000000000507</v>
      </c>
      <c r="D3195" s="12">
        <f t="shared" si="393"/>
        <v>1.1574074074149898E-5</v>
      </c>
      <c r="E3195" s="12">
        <f t="shared" si="394"/>
        <v>0.11142361111111115</v>
      </c>
      <c r="F3195" s="15">
        <f t="shared" si="395"/>
        <v>25.199999999834912</v>
      </c>
      <c r="G3195" s="15">
        <f t="shared" si="396"/>
        <v>25.199999999948201</v>
      </c>
      <c r="H3195" s="15">
        <f t="shared" si="397"/>
        <v>24.799999999995169</v>
      </c>
      <c r="I3195" s="15">
        <f t="shared" si="398"/>
        <v>24.54545454544218</v>
      </c>
      <c r="J3195" s="15">
        <f t="shared" si="399"/>
        <v>22.628571428567529</v>
      </c>
      <c r="K3195" s="21" t="str">
        <f>HYPERLINK("http://maps.google.nl/maps?q="&amp;SUBSTITUTE(Tabel2[[#This Row],[lat]],",",".")&amp;","&amp;SUBSTITUTE(Tabel2[[#This Row],[lon]],",","."))</f>
        <v>http://maps.google.nl/maps?q=50.901645,5.881973</v>
      </c>
    </row>
    <row r="3196" spans="1:11" x14ac:dyDescent="0.25">
      <c r="A3196" s="8">
        <f>TIMEVALUE(MID(Tabel2[[#This Row],[ns1:time2]],12,8))</f>
        <v>0.57337962962962963</v>
      </c>
      <c r="B3196" s="13">
        <f>ROUND(6370973.27862*((2*ASIN(SQRT((SIN((RADIANS(Strava!E3195)-RADIANS(Strava!E3196))/2)^2)+COS(RADIANS(Strava!E3195))*COS(RADIANS(Strava!E3196))*(SIN((RADIANS(Strava!F3195)-RADIANS(Strava!F3196))/2)^2))))),0)</f>
        <v>8</v>
      </c>
      <c r="C3196" s="10">
        <f t="shared" si="392"/>
        <v>49.01600000000051</v>
      </c>
      <c r="D3196" s="8">
        <f t="shared" si="393"/>
        <v>1.1574074074038876E-5</v>
      </c>
      <c r="E3196" s="8">
        <f t="shared" si="394"/>
        <v>0.11143518518518519</v>
      </c>
      <c r="F3196" s="17">
        <f t="shared" si="395"/>
        <v>28.800000000087586</v>
      </c>
      <c r="G3196" s="17">
        <f t="shared" si="396"/>
        <v>26.999999999953637</v>
      </c>
      <c r="H3196" s="17">
        <f t="shared" si="397"/>
        <v>26.39999999999403</v>
      </c>
      <c r="I3196" s="17">
        <f t="shared" si="398"/>
        <v>25.20000000000422</v>
      </c>
      <c r="J3196" s="17">
        <f t="shared" si="399"/>
        <v>22.97142857142504</v>
      </c>
      <c r="K3196" s="20" t="str">
        <f>HYPERLINK("http://maps.google.nl/maps?q="&amp;SUBSTITUTE(Tabel2[[#This Row],[lat]],",",".")&amp;","&amp;SUBSTITUTE(Tabel2[[#This Row],[lon]],",","."))</f>
        <v>http://maps.google.nl/maps?q=50.901675,5.882069</v>
      </c>
    </row>
    <row r="3197" spans="1:11" x14ac:dyDescent="0.25">
      <c r="A3197" s="12">
        <f>TIMEVALUE(MID(Tabel2[[#This Row],[ns1:time2]],12,8))</f>
        <v>0.57339120370370367</v>
      </c>
      <c r="B3197" s="13">
        <f>ROUND(6370973.27862*((2*ASIN(SQRT((SIN((RADIANS(Strava!E3196)-RADIANS(Strava!E3197))/2)^2)+COS(RADIANS(Strava!E3196))*COS(RADIANS(Strava!E3197))*(SIN((RADIANS(Strava!F3196)-RADIANS(Strava!F3197))/2)^2))))),0)</f>
        <v>8</v>
      </c>
      <c r="C3197" s="14">
        <f t="shared" si="392"/>
        <v>49.024000000000513</v>
      </c>
      <c r="D3197" s="12">
        <f t="shared" si="393"/>
        <v>1.1574074074038876E-5</v>
      </c>
      <c r="E3197" s="12">
        <f t="shared" si="394"/>
        <v>0.11144675925925923</v>
      </c>
      <c r="F3197" s="15">
        <f t="shared" si="395"/>
        <v>28.800000000087586</v>
      </c>
      <c r="G3197" s="15">
        <f t="shared" si="396"/>
        <v>28.800000000097203</v>
      </c>
      <c r="H3197" s="15">
        <f t="shared" si="397"/>
        <v>27.599999999999575</v>
      </c>
      <c r="I3197" s="15">
        <f t="shared" si="398"/>
        <v>27.000000000018385</v>
      </c>
      <c r="J3197" s="15">
        <f t="shared" si="399"/>
        <v>23.400000000004283</v>
      </c>
      <c r="K3197" s="21" t="str">
        <f>HYPERLINK("http://maps.google.nl/maps?q="&amp;SUBSTITUTE(Tabel2[[#This Row],[lat]],",",".")&amp;","&amp;SUBSTITUTE(Tabel2[[#This Row],[lon]],",","."))</f>
        <v>http://maps.google.nl/maps?q=50.901704,5.882167</v>
      </c>
    </row>
    <row r="3198" spans="1:11" x14ac:dyDescent="0.25">
      <c r="A3198" s="8">
        <f>TIMEVALUE(MID(Tabel2[[#This Row],[ns1:time2]],12,8))</f>
        <v>0.57340277777777782</v>
      </c>
      <c r="B3198" s="13">
        <f>ROUND(6370973.27862*((2*ASIN(SQRT((SIN((RADIANS(Strava!E3197)-RADIANS(Strava!E3198))/2)^2)+COS(RADIANS(Strava!E3197))*COS(RADIANS(Strava!E3198))*(SIN((RADIANS(Strava!F3197)-RADIANS(Strava!F3198))/2)^2))))),0)</f>
        <v>8</v>
      </c>
      <c r="C3198" s="10">
        <f t="shared" si="392"/>
        <v>49.032000000000515</v>
      </c>
      <c r="D3198" s="8">
        <f t="shared" si="393"/>
        <v>1.1574074074149898E-5</v>
      </c>
      <c r="E3198" s="8">
        <f t="shared" si="394"/>
        <v>0.11145833333333338</v>
      </c>
      <c r="F3198" s="17">
        <f t="shared" si="395"/>
        <v>28.799999999811327</v>
      </c>
      <c r="G3198" s="17">
        <f t="shared" si="396"/>
        <v>28.799999999959073</v>
      </c>
      <c r="H3198" s="17">
        <f t="shared" si="397"/>
        <v>28.800000000005117</v>
      </c>
      <c r="I3198" s="17">
        <f t="shared" si="398"/>
        <v>27.899999999956353</v>
      </c>
      <c r="J3198" s="17">
        <f t="shared" si="399"/>
        <v>23.759999999993386</v>
      </c>
      <c r="K3198" s="20" t="str">
        <f>HYPERLINK("http://maps.google.nl/maps?q="&amp;SUBSTITUTE(Tabel2[[#This Row],[lat]],",",".")&amp;","&amp;SUBSTITUTE(Tabel2[[#This Row],[lon]],",","."))</f>
        <v>http://maps.google.nl/maps?q=50.901733,5.882264</v>
      </c>
    </row>
    <row r="3199" spans="1:11" x14ac:dyDescent="0.25">
      <c r="A3199" s="12">
        <f>TIMEVALUE(MID(Tabel2[[#This Row],[ns1:time2]],12,8))</f>
        <v>0.57342592592592589</v>
      </c>
      <c r="B3199" s="13">
        <f>ROUND(6370973.27862*((2*ASIN(SQRT((SIN((RADIANS(Strava!E3198)-RADIANS(Strava!E3199))/2)^2)+COS(RADIANS(Strava!E3198))*COS(RADIANS(Strava!E3199))*(SIN((RADIANS(Strava!F3198)-RADIANS(Strava!F3199))/2)^2))))),0)</f>
        <v>15</v>
      </c>
      <c r="C3199" s="14">
        <f t="shared" si="392"/>
        <v>49.047000000000516</v>
      </c>
      <c r="D3199" s="12">
        <f t="shared" si="393"/>
        <v>2.3148148148077752E-5</v>
      </c>
      <c r="E3199" s="12">
        <f t="shared" si="394"/>
        <v>0.11148148148148146</v>
      </c>
      <c r="F3199" s="15">
        <f t="shared" si="395"/>
        <v>27.00000000008211</v>
      </c>
      <c r="G3199" s="15">
        <f t="shared" si="396"/>
        <v>27.599999999999575</v>
      </c>
      <c r="H3199" s="15">
        <f t="shared" si="397"/>
        <v>27.900000000023262</v>
      </c>
      <c r="I3199" s="15">
        <f t="shared" si="398"/>
        <v>28.080000000037703</v>
      </c>
      <c r="J3199" s="15">
        <f t="shared" si="399"/>
        <v>25.199999999997015</v>
      </c>
      <c r="K3199" s="21" t="str">
        <f>HYPERLINK("http://maps.google.nl/maps?q="&amp;SUBSTITUTE(Tabel2[[#This Row],[lat]],",",".")&amp;","&amp;SUBSTITUTE(Tabel2[[#This Row],[lon]],",","."))</f>
        <v>http://maps.google.nl/maps?q=50.901805,5.882445</v>
      </c>
    </row>
    <row r="3200" spans="1:11" x14ac:dyDescent="0.25">
      <c r="A3200" s="8">
        <f>TIMEVALUE(MID(Tabel2[[#This Row],[ns1:time2]],12,8))</f>
        <v>0.57343749999999993</v>
      </c>
      <c r="B3200" s="13">
        <f>ROUND(6370973.27862*((2*ASIN(SQRT((SIN((RADIANS(Strava!E3199)-RADIANS(Strava!E3200))/2)^2)+COS(RADIANS(Strava!E3199))*COS(RADIANS(Strava!E3200))*(SIN((RADIANS(Strava!F3199)-RADIANS(Strava!F3200))/2)^2))))),0)</f>
        <v>7</v>
      </c>
      <c r="C3200" s="10">
        <f t="shared" si="392"/>
        <v>49.054000000000514</v>
      </c>
      <c r="D3200" s="8">
        <f t="shared" si="393"/>
        <v>1.1574074074038876E-5</v>
      </c>
      <c r="E3200" s="8">
        <f t="shared" si="394"/>
        <v>0.1114930555555555</v>
      </c>
      <c r="F3200" s="17">
        <f t="shared" si="395"/>
        <v>25.200000000076638</v>
      </c>
      <c r="G3200" s="17">
        <f t="shared" si="396"/>
        <v>26.400000000078442</v>
      </c>
      <c r="H3200" s="17">
        <f t="shared" si="397"/>
        <v>27.000000000018385</v>
      </c>
      <c r="I3200" s="17">
        <f t="shared" si="398"/>
        <v>27.360000000033459</v>
      </c>
      <c r="J3200" s="17">
        <f t="shared" si="399"/>
        <v>25.400000000010053</v>
      </c>
      <c r="K3200" s="20" t="str">
        <f>HYPERLINK("http://maps.google.nl/maps?q="&amp;SUBSTITUTE(Tabel2[[#This Row],[lat]],",",".")&amp;","&amp;SUBSTITUTE(Tabel2[[#This Row],[lon]],",","."))</f>
        <v>http://maps.google.nl/maps?q=50.901839,5.882534</v>
      </c>
    </row>
    <row r="3201" spans="1:11" x14ac:dyDescent="0.25">
      <c r="A3201" s="12">
        <f>TIMEVALUE(MID(Tabel2[[#This Row],[ns1:time2]],12,8))</f>
        <v>0.57346064814814812</v>
      </c>
      <c r="B3201" s="13">
        <f>ROUND(6370973.27862*((2*ASIN(SQRT((SIN((RADIANS(Strava!E3200)-RADIANS(Strava!E3201))/2)^2)+COS(RADIANS(Strava!E3200))*COS(RADIANS(Strava!E3201))*(SIN((RADIANS(Strava!F3200)-RADIANS(Strava!F3201))/2)^2))))),0)</f>
        <v>15</v>
      </c>
      <c r="C3201" s="14">
        <f t="shared" si="392"/>
        <v>49.069000000000514</v>
      </c>
      <c r="D3201" s="12">
        <f t="shared" si="393"/>
        <v>2.3148148148188774E-5</v>
      </c>
      <c r="E3201" s="12">
        <f t="shared" si="394"/>
        <v>0.11151620370370369</v>
      </c>
      <c r="F3201" s="15">
        <f t="shared" si="395"/>
        <v>26.999999999952614</v>
      </c>
      <c r="G3201" s="15">
        <f t="shared" si="396"/>
        <v>26.39999999999403</v>
      </c>
      <c r="H3201" s="15">
        <f t="shared" si="397"/>
        <v>26.640000000029211</v>
      </c>
      <c r="I3201" s="15">
        <f t="shared" si="398"/>
        <v>26.999999999996803</v>
      </c>
      <c r="J3201" s="15">
        <f t="shared" si="399"/>
        <v>25.768421052632416</v>
      </c>
      <c r="K3201" s="21" t="str">
        <f>HYPERLINK("http://maps.google.nl/maps?q="&amp;SUBSTITUTE(Tabel2[[#This Row],[lat]],",",".")&amp;","&amp;SUBSTITUTE(Tabel2[[#This Row],[lon]],",","."))</f>
        <v>http://maps.google.nl/maps?q=50.9019,5.882724</v>
      </c>
    </row>
    <row r="3202" spans="1:11" x14ac:dyDescent="0.25">
      <c r="A3202" s="8">
        <f>TIMEVALUE(MID(Tabel2[[#This Row],[ns1:time2]],12,8))</f>
        <v>0.57347222222222227</v>
      </c>
      <c r="B3202" s="13">
        <f>ROUND(6370973.27862*((2*ASIN(SQRT((SIN((RADIANS(Strava!E3201)-RADIANS(Strava!E3202))/2)^2)+COS(RADIANS(Strava!E3201))*COS(RADIANS(Strava!E3202))*(SIN((RADIANS(Strava!F3201)-RADIANS(Strava!F3202))/2)^2))))),0)</f>
        <v>8</v>
      </c>
      <c r="C3202" s="10">
        <f t="shared" si="392"/>
        <v>49.077000000000517</v>
      </c>
      <c r="D3202" s="8">
        <f t="shared" si="393"/>
        <v>1.1574074074149898E-5</v>
      </c>
      <c r="E3202" s="8">
        <f t="shared" si="394"/>
        <v>0.11152777777777784</v>
      </c>
      <c r="F3202" s="17">
        <f t="shared" si="395"/>
        <v>28.799999999811327</v>
      </c>
      <c r="G3202" s="17">
        <f t="shared" si="396"/>
        <v>27.599999999911326</v>
      </c>
      <c r="H3202" s="17">
        <f t="shared" si="397"/>
        <v>26.999999999953637</v>
      </c>
      <c r="I3202" s="17">
        <f t="shared" si="398"/>
        <v>26.999999999996803</v>
      </c>
      <c r="J3202" s="17">
        <f t="shared" si="399"/>
        <v>26.19999999999737</v>
      </c>
      <c r="K3202" s="20" t="str">
        <f>HYPERLINK("http://maps.google.nl/maps?q="&amp;SUBSTITUTE(Tabel2[[#This Row],[lat]],",",".")&amp;","&amp;SUBSTITUTE(Tabel2[[#This Row],[lon]],",","."))</f>
        <v>http://maps.google.nl/maps?q=50.901931,5.882823</v>
      </c>
    </row>
    <row r="3203" spans="1:11" x14ac:dyDescent="0.25">
      <c r="A3203" s="12">
        <f>TIMEVALUE(MID(Tabel2[[#This Row],[ns1:time2]],12,8))</f>
        <v>0.57348379629629631</v>
      </c>
      <c r="B3203" s="13">
        <f>ROUND(6370973.27862*((2*ASIN(SQRT((SIN((RADIANS(Strava!E3202)-RADIANS(Strava!E3203))/2)^2)+COS(RADIANS(Strava!E3202))*COS(RADIANS(Strava!E3203))*(SIN((RADIANS(Strava!F3202)-RADIANS(Strava!F3203))/2)^2))))),0)</f>
        <v>8</v>
      </c>
      <c r="C3203" s="14">
        <f t="shared" si="392"/>
        <v>49.08500000000052</v>
      </c>
      <c r="D3203" s="12">
        <f t="shared" si="393"/>
        <v>1.1574074074038876E-5</v>
      </c>
      <c r="E3203" s="12">
        <f t="shared" si="394"/>
        <v>0.11153935185185188</v>
      </c>
      <c r="F3203" s="15">
        <f t="shared" si="395"/>
        <v>28.800000000087586</v>
      </c>
      <c r="G3203" s="15">
        <f t="shared" si="396"/>
        <v>28.799999999959073</v>
      </c>
      <c r="H3203" s="15">
        <f t="shared" si="397"/>
        <v>27.899999999956353</v>
      </c>
      <c r="I3203" s="15">
        <f t="shared" si="398"/>
        <v>27.359999999980968</v>
      </c>
      <c r="J3203" s="15">
        <f t="shared" si="399"/>
        <v>27.299999999998189</v>
      </c>
      <c r="K3203" s="21" t="str">
        <f>HYPERLINK("http://maps.google.nl/maps?q="&amp;SUBSTITUTE(Tabel2[[#This Row],[lat]],",",".")&amp;","&amp;SUBSTITUTE(Tabel2[[#This Row],[lon]],",","."))</f>
        <v>http://maps.google.nl/maps?q=50.901959,5.882922</v>
      </c>
    </row>
    <row r="3204" spans="1:11" x14ac:dyDescent="0.25">
      <c r="A3204" s="8">
        <f>TIMEVALUE(MID(Tabel2[[#This Row],[ns1:time2]],12,8))</f>
        <v>0.57349537037037035</v>
      </c>
      <c r="B3204" s="13">
        <f>ROUND(6370973.27862*((2*ASIN(SQRT((SIN((RADIANS(Strava!E3203)-RADIANS(Strava!E3204))/2)^2)+COS(RADIANS(Strava!E3203))*COS(RADIANS(Strava!E3204))*(SIN((RADIANS(Strava!F3203)-RADIANS(Strava!F3204))/2)^2))))),0)</f>
        <v>8</v>
      </c>
      <c r="C3204" s="10">
        <f t="shared" ref="C3204:C3267" si="400">C3203+B3204/1000</f>
        <v>49.093000000000522</v>
      </c>
      <c r="D3204" s="8">
        <f t="shared" ref="D3204:D3267" si="401">A3204-A3203</f>
        <v>1.1574074074038876E-5</v>
      </c>
      <c r="E3204" s="8">
        <f t="shared" ref="E3204:E3267" si="402">+E3203+D3204</f>
        <v>0.11155092592592591</v>
      </c>
      <c r="F3204" s="17">
        <f t="shared" ref="F3204:F3267" si="403">(B3204/1000)/(D3204*24)</f>
        <v>28.800000000087586</v>
      </c>
      <c r="G3204" s="17">
        <f t="shared" si="396"/>
        <v>28.800000000097203</v>
      </c>
      <c r="H3204" s="17">
        <f t="shared" si="397"/>
        <v>28.800000000005117</v>
      </c>
      <c r="I3204" s="17">
        <f t="shared" si="398"/>
        <v>28.079999999983833</v>
      </c>
      <c r="J3204" s="17">
        <f t="shared" si="399"/>
        <v>27.599999999999575</v>
      </c>
      <c r="K3204" s="20" t="str">
        <f>HYPERLINK("http://maps.google.nl/maps?q="&amp;SUBSTITUTE(Tabel2[[#This Row],[lat]],",",".")&amp;","&amp;SUBSTITUTE(Tabel2[[#This Row],[lon]],",","."))</f>
        <v>http://maps.google.nl/maps?q=50.901991,5.883026</v>
      </c>
    </row>
    <row r="3205" spans="1:11" x14ac:dyDescent="0.25">
      <c r="A3205" s="12">
        <f>TIMEVALUE(MID(Tabel2[[#This Row],[ns1:time2]],12,8))</f>
        <v>0.57350694444444439</v>
      </c>
      <c r="B3205" s="13">
        <f>ROUND(6370973.27862*((2*ASIN(SQRT((SIN((RADIANS(Strava!E3204)-RADIANS(Strava!E3205))/2)^2)+COS(RADIANS(Strava!E3204))*COS(RADIANS(Strava!E3205))*(SIN((RADIANS(Strava!F3204)-RADIANS(Strava!F3205))/2)^2))))),0)</f>
        <v>7</v>
      </c>
      <c r="C3205" s="14">
        <f t="shared" si="400"/>
        <v>49.10000000000052</v>
      </c>
      <c r="D3205" s="12">
        <f t="shared" si="401"/>
        <v>1.1574074074038876E-5</v>
      </c>
      <c r="E3205" s="12">
        <f t="shared" si="402"/>
        <v>0.11156249999999995</v>
      </c>
      <c r="F3205" s="15">
        <f t="shared" si="403"/>
        <v>25.200000000076638</v>
      </c>
      <c r="G3205" s="15">
        <f t="shared" ref="G3205:G3268" si="404">(C3205-C3203)/((E3205-E3203)*24)</f>
        <v>27.000000000083134</v>
      </c>
      <c r="H3205" s="15">
        <f t="shared" ref="H3205:H3268" si="405">(C3205-C3202)/((E3205-E3202)*24)</f>
        <v>27.600000000087825</v>
      </c>
      <c r="I3205" s="15">
        <f t="shared" si="398"/>
        <v>27.900000000023262</v>
      </c>
      <c r="J3205" s="15">
        <f t="shared" si="399"/>
        <v>27.600000000021637</v>
      </c>
      <c r="K3205" s="21" t="str">
        <f>HYPERLINK("http://maps.google.nl/maps?q="&amp;SUBSTITUTE(Tabel2[[#This Row],[lat]],",",".")&amp;","&amp;SUBSTITUTE(Tabel2[[#This Row],[lon]],",","."))</f>
        <v>http://maps.google.nl/maps?q=50.902023,5.883118</v>
      </c>
    </row>
    <row r="3206" spans="1:11" x14ac:dyDescent="0.25">
      <c r="A3206" s="8">
        <f>TIMEVALUE(MID(Tabel2[[#This Row],[ns1:time2]],12,8))</f>
        <v>0.57354166666666673</v>
      </c>
      <c r="B3206" s="13">
        <f>ROUND(6370973.27862*((2*ASIN(SQRT((SIN((RADIANS(Strava!E3205)-RADIANS(Strava!E3206))/2)^2)+COS(RADIANS(Strava!E3205))*COS(RADIANS(Strava!E3206))*(SIN((RADIANS(Strava!F3205)-RADIANS(Strava!F3206))/2)^2))))),0)</f>
        <v>21</v>
      </c>
      <c r="C3206" s="10">
        <f t="shared" si="400"/>
        <v>49.121000000000521</v>
      </c>
      <c r="D3206" s="8">
        <f t="shared" si="401"/>
        <v>3.4722222222338672E-5</v>
      </c>
      <c r="E3206" s="8">
        <f t="shared" si="402"/>
        <v>0.11159722222222229</v>
      </c>
      <c r="F3206" s="17">
        <f t="shared" si="403"/>
        <v>25.199999999915487</v>
      </c>
      <c r="G3206" s="17">
        <f t="shared" si="404"/>
        <v>25.199999999954596</v>
      </c>
      <c r="H3206" s="17">
        <f t="shared" si="405"/>
        <v>25.919999999980355</v>
      </c>
      <c r="I3206" s="17">
        <f t="shared" ref="I3206:I3269" si="406">(C3206-C3202)/((E3206-E3202)*24)</f>
        <v>26.399999999998293</v>
      </c>
      <c r="J3206" s="17">
        <f t="shared" si="399"/>
        <v>26.999999999992465</v>
      </c>
      <c r="K3206" s="20" t="str">
        <f>HYPERLINK("http://maps.google.nl/maps?q="&amp;SUBSTITUTE(Tabel2[[#This Row],[lat]],",",".")&amp;","&amp;SUBSTITUTE(Tabel2[[#This Row],[lon]],",","."))</f>
        <v>http://maps.google.nl/maps?q=50.902093,5.883392</v>
      </c>
    </row>
    <row r="3207" spans="1:11" x14ac:dyDescent="0.25">
      <c r="A3207" s="12">
        <f>TIMEVALUE(MID(Tabel2[[#This Row],[ns1:time2]],12,8))</f>
        <v>0.57356481481481481</v>
      </c>
      <c r="B3207" s="13">
        <f>ROUND(6370973.27862*((2*ASIN(SQRT((SIN((RADIANS(Strava!E3206)-RADIANS(Strava!E3207))/2)^2)+COS(RADIANS(Strava!E3206))*COS(RADIANS(Strava!E3207))*(SIN((RADIANS(Strava!F3206)-RADIANS(Strava!F3207))/2)^2))))),0)</f>
        <v>13</v>
      </c>
      <c r="C3207" s="14">
        <f t="shared" si="400"/>
        <v>49.134000000000519</v>
      </c>
      <c r="D3207" s="12">
        <f t="shared" si="401"/>
        <v>2.3148148148077752E-5</v>
      </c>
      <c r="E3207" s="12">
        <f t="shared" si="402"/>
        <v>0.11162037037037037</v>
      </c>
      <c r="F3207" s="15">
        <f t="shared" si="403"/>
        <v>23.400000000071159</v>
      </c>
      <c r="G3207" s="15">
        <f t="shared" si="404"/>
        <v>24.479999999979739</v>
      </c>
      <c r="H3207" s="15">
        <f t="shared" si="405"/>
        <v>24.599999999994246</v>
      </c>
      <c r="I3207" s="15">
        <f t="shared" si="406"/>
        <v>25.200000000007307</v>
      </c>
      <c r="J3207" s="15">
        <f t="shared" si="399"/>
        <v>26.399999999997441</v>
      </c>
      <c r="K3207" s="21" t="str">
        <f>HYPERLINK("http://maps.google.nl/maps?q="&amp;SUBSTITUTE(Tabel2[[#This Row],[lat]],",",".")&amp;","&amp;SUBSTITUTE(Tabel2[[#This Row],[lon]],",","."))</f>
        <v>http://maps.google.nl/maps?q=50.902147,5.883561</v>
      </c>
    </row>
    <row r="3208" spans="1:11" x14ac:dyDescent="0.25">
      <c r="A3208" s="8">
        <f>TIMEVALUE(MID(Tabel2[[#This Row],[ns1:time2]],12,8))</f>
        <v>0.57358796296296299</v>
      </c>
      <c r="B3208" s="13">
        <f>ROUND(6370973.27862*((2*ASIN(SQRT((SIN((RADIANS(Strava!E3207)-RADIANS(Strava!E3208))/2)^2)+COS(RADIANS(Strava!E3207))*COS(RADIANS(Strava!E3208))*(SIN((RADIANS(Strava!F3207)-RADIANS(Strava!F3208))/2)^2))))),0)</f>
        <v>14</v>
      </c>
      <c r="C3208" s="10">
        <f t="shared" si="400"/>
        <v>49.148000000000522</v>
      </c>
      <c r="D3208" s="8">
        <f t="shared" si="401"/>
        <v>2.3148148148188774E-5</v>
      </c>
      <c r="E3208" s="8">
        <f t="shared" si="402"/>
        <v>0.11164351851851856</v>
      </c>
      <c r="F3208" s="17">
        <f t="shared" si="403"/>
        <v>25.199999999955775</v>
      </c>
      <c r="G3208" s="17">
        <f t="shared" si="404"/>
        <v>24.300000000016546</v>
      </c>
      <c r="H3208" s="17">
        <f t="shared" si="405"/>
        <v>24.68571428568881</v>
      </c>
      <c r="I3208" s="17">
        <f t="shared" si="406"/>
        <v>24.749999999986112</v>
      </c>
      <c r="J3208" s="17">
        <f t="shared" si="399"/>
        <v>26.100000000002659</v>
      </c>
      <c r="K3208" s="20" t="str">
        <f>HYPERLINK("http://maps.google.nl/maps?q="&amp;SUBSTITUTE(Tabel2[[#This Row],[lat]],",",".")&amp;","&amp;SUBSTITUTE(Tabel2[[#This Row],[lon]],",","."))</f>
        <v>http://maps.google.nl/maps?q=50.90223,5.883705</v>
      </c>
    </row>
    <row r="3209" spans="1:11" x14ac:dyDescent="0.25">
      <c r="A3209" s="12">
        <f>TIMEVALUE(MID(Tabel2[[#This Row],[ns1:time2]],12,8))</f>
        <v>0.57359953703703703</v>
      </c>
      <c r="B3209" s="13">
        <f>ROUND(6370973.27862*((2*ASIN(SQRT((SIN((RADIANS(Strava!E3208)-RADIANS(Strava!E3209))/2)^2)+COS(RADIANS(Strava!E3208))*COS(RADIANS(Strava!E3209))*(SIN((RADIANS(Strava!F3208)-RADIANS(Strava!F3209))/2)^2))))),0)</f>
        <v>7</v>
      </c>
      <c r="C3209" s="14">
        <f t="shared" si="400"/>
        <v>49.15500000000052</v>
      </c>
      <c r="D3209" s="12">
        <f t="shared" si="401"/>
        <v>1.1574074074038876E-5</v>
      </c>
      <c r="E3209" s="12">
        <f t="shared" si="402"/>
        <v>0.1116550925925926</v>
      </c>
      <c r="F3209" s="15">
        <f t="shared" si="403"/>
        <v>25.200000000076638</v>
      </c>
      <c r="G3209" s="15">
        <f t="shared" si="404"/>
        <v>25.199999999997015</v>
      </c>
      <c r="H3209" s="15">
        <f t="shared" si="405"/>
        <v>24.480000000026706</v>
      </c>
      <c r="I3209" s="15">
        <f t="shared" si="406"/>
        <v>24.749999999986112</v>
      </c>
      <c r="J3209" s="15">
        <f t="shared" si="399"/>
        <v>25.919999999996932</v>
      </c>
      <c r="K3209" s="21" t="str">
        <f>HYPERLINK("http://maps.google.nl/maps?q="&amp;SUBSTITUTE(Tabel2[[#This Row],[lat]],",",".")&amp;","&amp;SUBSTITUTE(Tabel2[[#This Row],[lon]],",","."))</f>
        <v>http://maps.google.nl/maps?q=50.902273,5.883779</v>
      </c>
    </row>
    <row r="3210" spans="1:11" x14ac:dyDescent="0.25">
      <c r="A3210" s="8">
        <f>TIMEVALUE(MID(Tabel2[[#This Row],[ns1:time2]],12,8))</f>
        <v>0.57361111111111118</v>
      </c>
      <c r="B3210" s="13">
        <f>ROUND(6370973.27862*((2*ASIN(SQRT((SIN((RADIANS(Strava!E3209)-RADIANS(Strava!E3210))/2)^2)+COS(RADIANS(Strava!E3209))*COS(RADIANS(Strava!E3210))*(SIN((RADIANS(Strava!F3209)-RADIANS(Strava!F3210))/2)^2))))),0)</f>
        <v>7</v>
      </c>
      <c r="C3210" s="10">
        <f t="shared" si="400"/>
        <v>49.162000000000518</v>
      </c>
      <c r="D3210" s="8">
        <f t="shared" si="401"/>
        <v>1.1574074074149898E-5</v>
      </c>
      <c r="E3210" s="8">
        <f t="shared" si="402"/>
        <v>0.11166666666666675</v>
      </c>
      <c r="F3210" s="17">
        <f t="shared" si="403"/>
        <v>25.199999999834912</v>
      </c>
      <c r="G3210" s="17">
        <f t="shared" si="404"/>
        <v>25.199999999948201</v>
      </c>
      <c r="H3210" s="17">
        <f t="shared" si="405"/>
        <v>25.199999999954596</v>
      </c>
      <c r="I3210" s="17">
        <f t="shared" si="406"/>
        <v>24.599999999994246</v>
      </c>
      <c r="J3210" s="17">
        <f t="shared" si="399"/>
        <v>25.919999999980355</v>
      </c>
      <c r="K3210" s="20" t="str">
        <f>HYPERLINK("http://maps.google.nl/maps?q="&amp;SUBSTITUTE(Tabel2[[#This Row],[lat]],",",".")&amp;","&amp;SUBSTITUTE(Tabel2[[#This Row],[lon]],",","."))</f>
        <v>http://maps.google.nl/maps?q=50.902315,5.883852</v>
      </c>
    </row>
    <row r="3211" spans="1:11" x14ac:dyDescent="0.25">
      <c r="A3211" s="12">
        <f>TIMEVALUE(MID(Tabel2[[#This Row],[ns1:time2]],12,8))</f>
        <v>0.57362268518518522</v>
      </c>
      <c r="B3211" s="13">
        <f>ROUND(6370973.27862*((2*ASIN(SQRT((SIN((RADIANS(Strava!E3210)-RADIANS(Strava!E3211))/2)^2)+COS(RADIANS(Strava!E3210))*COS(RADIANS(Strava!E3211))*(SIN((RADIANS(Strava!F3210)-RADIANS(Strava!F3211))/2)^2))))),0)</f>
        <v>7</v>
      </c>
      <c r="C3211" s="14">
        <f t="shared" si="400"/>
        <v>49.169000000000516</v>
      </c>
      <c r="D3211" s="12">
        <f t="shared" si="401"/>
        <v>1.1574074074038876E-5</v>
      </c>
      <c r="E3211" s="12">
        <f t="shared" si="402"/>
        <v>0.11167824074074079</v>
      </c>
      <c r="F3211" s="15">
        <f t="shared" si="403"/>
        <v>25.200000000076638</v>
      </c>
      <c r="G3211" s="15">
        <f t="shared" si="404"/>
        <v>25.199999999948201</v>
      </c>
      <c r="H3211" s="15">
        <f t="shared" si="405"/>
        <v>25.199999999988488</v>
      </c>
      <c r="I3211" s="15">
        <f t="shared" si="406"/>
        <v>25.199999999977489</v>
      </c>
      <c r="J3211" s="15">
        <f t="shared" si="399"/>
        <v>25.714285714276187</v>
      </c>
      <c r="K3211" s="21" t="str">
        <f>HYPERLINK("http://maps.google.nl/maps?q="&amp;SUBSTITUTE(Tabel2[[#This Row],[lat]],",",".")&amp;","&amp;SUBSTITUTE(Tabel2[[#This Row],[lon]],",","."))</f>
        <v>http://maps.google.nl/maps?q=50.902357,5.883931</v>
      </c>
    </row>
    <row r="3212" spans="1:11" x14ac:dyDescent="0.25">
      <c r="A3212" s="8">
        <f>TIMEVALUE(MID(Tabel2[[#This Row],[ns1:time2]],12,8))</f>
        <v>0.57363425925925926</v>
      </c>
      <c r="B3212" s="13">
        <f>ROUND(6370973.27862*((2*ASIN(SQRT((SIN((RADIANS(Strava!E3211)-RADIANS(Strava!E3212))/2)^2)+COS(RADIANS(Strava!E3211))*COS(RADIANS(Strava!E3212))*(SIN((RADIANS(Strava!F3211)-RADIANS(Strava!F3212))/2)^2))))),0)</f>
        <v>7</v>
      </c>
      <c r="C3212" s="10">
        <f t="shared" si="400"/>
        <v>49.176000000000514</v>
      </c>
      <c r="D3212" s="8">
        <f t="shared" si="401"/>
        <v>1.1574074074038876E-5</v>
      </c>
      <c r="E3212" s="8">
        <f t="shared" si="402"/>
        <v>0.11168981481481483</v>
      </c>
      <c r="F3212" s="17">
        <f t="shared" si="403"/>
        <v>25.200000000076638</v>
      </c>
      <c r="G3212" s="17">
        <f t="shared" si="404"/>
        <v>25.200000000069064</v>
      </c>
      <c r="H3212" s="17">
        <f t="shared" si="405"/>
        <v>25.199999999988488</v>
      </c>
      <c r="I3212" s="17">
        <f t="shared" si="406"/>
        <v>25.200000000008632</v>
      </c>
      <c r="J3212" s="17">
        <f t="shared" ref="J3212:J3275" si="407">(C3212-C3202)/((E3212-E3202)*24)</f>
        <v>25.457142857149645</v>
      </c>
      <c r="K3212" s="20" t="str">
        <f>HYPERLINK("http://maps.google.nl/maps?q="&amp;SUBSTITUTE(Tabel2[[#This Row],[lat]],",",".")&amp;","&amp;SUBSTITUTE(Tabel2[[#This Row],[lon]],",","."))</f>
        <v>http://maps.google.nl/maps?q=50.9024,5.884011</v>
      </c>
    </row>
    <row r="3213" spans="1:11" x14ac:dyDescent="0.25">
      <c r="A3213" s="12">
        <f>TIMEVALUE(MID(Tabel2[[#This Row],[ns1:time2]],12,8))</f>
        <v>0.5736458333333333</v>
      </c>
      <c r="B3213" s="13">
        <f>ROUND(6370973.27862*((2*ASIN(SQRT((SIN((RADIANS(Strava!E3212)-RADIANS(Strava!E3213))/2)^2)+COS(RADIANS(Strava!E3212))*COS(RADIANS(Strava!E3213))*(SIN((RADIANS(Strava!F3212)-RADIANS(Strava!F3213))/2)^2))))),0)</f>
        <v>7</v>
      </c>
      <c r="C3213" s="14">
        <f t="shared" si="400"/>
        <v>49.183000000000511</v>
      </c>
      <c r="D3213" s="12">
        <f t="shared" si="401"/>
        <v>1.1574074074038876E-5</v>
      </c>
      <c r="E3213" s="12">
        <f t="shared" si="402"/>
        <v>0.11170138888888886</v>
      </c>
      <c r="F3213" s="15">
        <f t="shared" si="403"/>
        <v>25.200000000076638</v>
      </c>
      <c r="G3213" s="15">
        <f t="shared" si="404"/>
        <v>25.200000000069064</v>
      </c>
      <c r="H3213" s="15">
        <f t="shared" si="405"/>
        <v>25.200000000069064</v>
      </c>
      <c r="I3213" s="15">
        <f t="shared" si="406"/>
        <v>25.200000000008632</v>
      </c>
      <c r="J3213" s="15">
        <f t="shared" si="407"/>
        <v>25.200000000005481</v>
      </c>
      <c r="K3213" s="21" t="str">
        <f>HYPERLINK("http://maps.google.nl/maps?q="&amp;SUBSTITUTE(Tabel2[[#This Row],[lat]],",",".")&amp;","&amp;SUBSTITUTE(Tabel2[[#This Row],[lon]],",","."))</f>
        <v>http://maps.google.nl/maps?q=50.902438,5.884098</v>
      </c>
    </row>
    <row r="3214" spans="1:11" x14ac:dyDescent="0.25">
      <c r="A3214" s="8">
        <f>TIMEVALUE(MID(Tabel2[[#This Row],[ns1:time2]],12,8))</f>
        <v>0.57369212962962968</v>
      </c>
      <c r="B3214" s="13">
        <f>ROUND(6370973.27862*((2*ASIN(SQRT((SIN((RADIANS(Strava!E3213)-RADIANS(Strava!E3214))/2)^2)+COS(RADIANS(Strava!E3213))*COS(RADIANS(Strava!E3214))*(SIN((RADIANS(Strava!F3213)-RADIANS(Strava!F3214))/2)^2))))),0)</f>
        <v>30</v>
      </c>
      <c r="C3214" s="10">
        <f t="shared" si="400"/>
        <v>49.213000000000513</v>
      </c>
      <c r="D3214" s="8">
        <f t="shared" si="401"/>
        <v>4.6296296296377548E-5</v>
      </c>
      <c r="E3214" s="8">
        <f t="shared" si="402"/>
        <v>0.11174768518518524</v>
      </c>
      <c r="F3214" s="17">
        <f t="shared" si="403"/>
        <v>26.999999999952614</v>
      </c>
      <c r="G3214" s="17">
        <f t="shared" si="404"/>
        <v>26.639999999978105</v>
      </c>
      <c r="H3214" s="17">
        <f t="shared" si="405"/>
        <v>26.39999999999403</v>
      </c>
      <c r="I3214" s="17">
        <f t="shared" si="406"/>
        <v>26.22857142857665</v>
      </c>
      <c r="J3214" s="17">
        <f t="shared" si="407"/>
        <v>25.411764705871555</v>
      </c>
      <c r="K3214" s="20" t="str">
        <f>HYPERLINK("http://maps.google.nl/maps?q="&amp;SUBSTITUTE(Tabel2[[#This Row],[lat]],",",".")&amp;","&amp;SUBSTITUTE(Tabel2[[#This Row],[lon]],",","."))</f>
        <v>http://maps.google.nl/maps?q=50.902591,5.884455</v>
      </c>
    </row>
    <row r="3215" spans="1:11" x14ac:dyDescent="0.25">
      <c r="A3215" s="12">
        <f>TIMEVALUE(MID(Tabel2[[#This Row],[ns1:time2]],12,8))</f>
        <v>0.57370370370370372</v>
      </c>
      <c r="B3215" s="13">
        <f>ROUND(6370973.27862*((2*ASIN(SQRT((SIN((RADIANS(Strava!E3214)-RADIANS(Strava!E3215))/2)^2)+COS(RADIANS(Strava!E3214))*COS(RADIANS(Strava!E3215))*(SIN((RADIANS(Strava!F3214)-RADIANS(Strava!F3215))/2)^2))))),0)</f>
        <v>7</v>
      </c>
      <c r="C3215" s="14">
        <f t="shared" si="400"/>
        <v>49.22000000000051</v>
      </c>
      <c r="D3215" s="12">
        <f t="shared" si="401"/>
        <v>1.1574074074038876E-5</v>
      </c>
      <c r="E3215" s="12">
        <f t="shared" si="402"/>
        <v>0.11175925925925928</v>
      </c>
      <c r="F3215" s="15">
        <f t="shared" si="403"/>
        <v>25.200000000076638</v>
      </c>
      <c r="G3215" s="15">
        <f t="shared" si="404"/>
        <v>26.639999999978105</v>
      </c>
      <c r="H3215" s="15">
        <f t="shared" si="405"/>
        <v>26.39999999999403</v>
      </c>
      <c r="I3215" s="15">
        <f t="shared" si="406"/>
        <v>26.22857142857665</v>
      </c>
      <c r="J3215" s="15">
        <f t="shared" si="407"/>
        <v>25.411764705871555</v>
      </c>
      <c r="K3215" s="21" t="str">
        <f>HYPERLINK("http://maps.google.nl/maps?q="&amp;SUBSTITUTE(Tabel2[[#This Row],[lat]],",",".")&amp;","&amp;SUBSTITUTE(Tabel2[[#This Row],[lon]],",","."))</f>
        <v>http://maps.google.nl/maps?q=50.902636,5.884532</v>
      </c>
    </row>
    <row r="3216" spans="1:11" x14ac:dyDescent="0.25">
      <c r="A3216" s="8">
        <f>TIMEVALUE(MID(Tabel2[[#This Row],[ns1:time2]],12,8))</f>
        <v>0.57371527777777775</v>
      </c>
      <c r="B3216" s="13">
        <f>ROUND(6370973.27862*((2*ASIN(SQRT((SIN((RADIANS(Strava!E3215)-RADIANS(Strava!E3216))/2)^2)+COS(RADIANS(Strava!E3215))*COS(RADIANS(Strava!E3216))*(SIN((RADIANS(Strava!F3215)-RADIANS(Strava!F3216))/2)^2))))),0)</f>
        <v>7</v>
      </c>
      <c r="C3216" s="10">
        <f t="shared" si="400"/>
        <v>49.227000000000508</v>
      </c>
      <c r="D3216" s="8">
        <f t="shared" si="401"/>
        <v>1.1574074074038876E-5</v>
      </c>
      <c r="E3216" s="8">
        <f t="shared" si="402"/>
        <v>0.11177083333333332</v>
      </c>
      <c r="F3216" s="17">
        <f t="shared" si="403"/>
        <v>25.200000000076638</v>
      </c>
      <c r="G3216" s="17">
        <f t="shared" si="404"/>
        <v>25.200000000069064</v>
      </c>
      <c r="H3216" s="17">
        <f t="shared" si="405"/>
        <v>26.39999999999403</v>
      </c>
      <c r="I3216" s="17">
        <f t="shared" si="406"/>
        <v>26.22857142857665</v>
      </c>
      <c r="J3216" s="17">
        <f t="shared" si="407"/>
        <v>25.440000000009277</v>
      </c>
      <c r="K3216" s="20" t="str">
        <f>HYPERLINK("http://maps.google.nl/maps?q="&amp;SUBSTITUTE(Tabel2[[#This Row],[lat]],",",".")&amp;","&amp;SUBSTITUTE(Tabel2[[#This Row],[lon]],",","."))</f>
        <v>http://maps.google.nl/maps?q=50.902684,5.884604</v>
      </c>
    </row>
    <row r="3217" spans="1:11" x14ac:dyDescent="0.25">
      <c r="A3217" s="12">
        <f>TIMEVALUE(MID(Tabel2[[#This Row],[ns1:time2]],12,8))</f>
        <v>0.57372685185185179</v>
      </c>
      <c r="B3217" s="13">
        <f>ROUND(6370973.27862*((2*ASIN(SQRT((SIN((RADIANS(Strava!E3216)-RADIANS(Strava!E3217))/2)^2)+COS(RADIANS(Strava!E3216))*COS(RADIANS(Strava!E3217))*(SIN((RADIANS(Strava!F3216)-RADIANS(Strava!F3217))/2)^2))))),0)</f>
        <v>7</v>
      </c>
      <c r="C3217" s="14">
        <f t="shared" si="400"/>
        <v>49.234000000000506</v>
      </c>
      <c r="D3217" s="12">
        <f t="shared" si="401"/>
        <v>1.1574074074038876E-5</v>
      </c>
      <c r="E3217" s="12">
        <f t="shared" si="402"/>
        <v>0.11178240740740736</v>
      </c>
      <c r="F3217" s="15">
        <f t="shared" si="403"/>
        <v>25.200000000076638</v>
      </c>
      <c r="G3217" s="15">
        <f t="shared" si="404"/>
        <v>25.200000000069064</v>
      </c>
      <c r="H3217" s="15">
        <f t="shared" si="405"/>
        <v>25.200000000069064</v>
      </c>
      <c r="I3217" s="15">
        <f t="shared" si="406"/>
        <v>26.22857142857665</v>
      </c>
      <c r="J3217" s="15">
        <f t="shared" si="407"/>
        <v>25.714285714290153</v>
      </c>
      <c r="K3217" s="21" t="str">
        <f>HYPERLINK("http://maps.google.nl/maps?q="&amp;SUBSTITUTE(Tabel2[[#This Row],[lat]],",",".")&amp;","&amp;SUBSTITUTE(Tabel2[[#This Row],[lon]],",","."))</f>
        <v>http://maps.google.nl/maps?q=50.902736,5.884664</v>
      </c>
    </row>
    <row r="3218" spans="1:11" x14ac:dyDescent="0.25">
      <c r="A3218" s="8">
        <f>TIMEVALUE(MID(Tabel2[[#This Row],[ns1:time2]],12,8))</f>
        <v>0.57373842592592594</v>
      </c>
      <c r="B3218" s="13">
        <f>ROUND(6370973.27862*((2*ASIN(SQRT((SIN((RADIANS(Strava!E3217)-RADIANS(Strava!E3218))/2)^2)+COS(RADIANS(Strava!E3217))*COS(RADIANS(Strava!E3218))*(SIN((RADIANS(Strava!F3217)-RADIANS(Strava!F3218))/2)^2))))),0)</f>
        <v>7</v>
      </c>
      <c r="C3218" s="10">
        <f t="shared" si="400"/>
        <v>49.241000000000504</v>
      </c>
      <c r="D3218" s="8">
        <f t="shared" si="401"/>
        <v>1.1574074074149898E-5</v>
      </c>
      <c r="E3218" s="8">
        <f t="shared" si="402"/>
        <v>0.11179398148148151</v>
      </c>
      <c r="F3218" s="17">
        <f t="shared" si="403"/>
        <v>25.199999999834912</v>
      </c>
      <c r="G3218" s="17">
        <f t="shared" si="404"/>
        <v>25.199999999948201</v>
      </c>
      <c r="H3218" s="17">
        <f t="shared" si="405"/>
        <v>25.199999999988488</v>
      </c>
      <c r="I3218" s="17">
        <f t="shared" si="406"/>
        <v>25.200000000008632</v>
      </c>
      <c r="J3218" s="17">
        <f t="shared" si="407"/>
        <v>25.753846153843536</v>
      </c>
      <c r="K3218" s="20" t="str">
        <f>HYPERLINK("http://maps.google.nl/maps?q="&amp;SUBSTITUTE(Tabel2[[#This Row],[lat]],",",".")&amp;","&amp;SUBSTITUTE(Tabel2[[#This Row],[lon]],",","."))</f>
        <v>http://maps.google.nl/maps?q=50.902789,5.884718</v>
      </c>
    </row>
    <row r="3219" spans="1:11" x14ac:dyDescent="0.25">
      <c r="A3219" s="12">
        <f>TIMEVALUE(MID(Tabel2[[#This Row],[ns1:time2]],12,8))</f>
        <v>0.57374999999999998</v>
      </c>
      <c r="B3219" s="13">
        <f>ROUND(6370973.27862*((2*ASIN(SQRT((SIN((RADIANS(Strava!E3218)-RADIANS(Strava!E3219))/2)^2)+COS(RADIANS(Strava!E3218))*COS(RADIANS(Strava!E3219))*(SIN((RADIANS(Strava!F3218)-RADIANS(Strava!F3219))/2)^2))))),0)</f>
        <v>7</v>
      </c>
      <c r="C3219" s="14">
        <f t="shared" si="400"/>
        <v>49.248000000000502</v>
      </c>
      <c r="D3219" s="12">
        <f t="shared" si="401"/>
        <v>1.1574074074038876E-5</v>
      </c>
      <c r="E3219" s="12">
        <f t="shared" si="402"/>
        <v>0.11180555555555555</v>
      </c>
      <c r="F3219" s="15">
        <f t="shared" si="403"/>
        <v>25.200000000076638</v>
      </c>
      <c r="G3219" s="15">
        <f t="shared" si="404"/>
        <v>25.199999999948201</v>
      </c>
      <c r="H3219" s="15">
        <f t="shared" si="405"/>
        <v>25.199999999988488</v>
      </c>
      <c r="I3219" s="15">
        <f t="shared" si="406"/>
        <v>25.200000000008632</v>
      </c>
      <c r="J3219" s="15">
        <f t="shared" si="407"/>
        <v>25.753846153843536</v>
      </c>
      <c r="K3219" s="21" t="str">
        <f>HYPERLINK("http://maps.google.nl/maps?q="&amp;SUBSTITUTE(Tabel2[[#This Row],[lat]],",",".")&amp;","&amp;SUBSTITUTE(Tabel2[[#This Row],[lon]],",","."))</f>
        <v>http://maps.google.nl/maps?q=50.902846,5.884764</v>
      </c>
    </row>
    <row r="3220" spans="1:11" x14ac:dyDescent="0.25">
      <c r="A3220" s="8">
        <f>TIMEVALUE(MID(Tabel2[[#This Row],[ns1:time2]],12,8))</f>
        <v>0.57378472222222221</v>
      </c>
      <c r="B3220" s="13">
        <f>ROUND(6370973.27862*((2*ASIN(SQRT((SIN((RADIANS(Strava!E3219)-RADIANS(Strava!E3220))/2)^2)+COS(RADIANS(Strava!E3219))*COS(RADIANS(Strava!E3220))*(SIN((RADIANS(Strava!F3219)-RADIANS(Strava!F3220))/2)^2))))),0)</f>
        <v>19</v>
      </c>
      <c r="C3220" s="10">
        <f t="shared" si="400"/>
        <v>49.2670000000005</v>
      </c>
      <c r="D3220" s="8">
        <f t="shared" si="401"/>
        <v>3.472222222222765E-5</v>
      </c>
      <c r="E3220" s="8">
        <f t="shared" si="402"/>
        <v>0.11184027777777777</v>
      </c>
      <c r="F3220" s="17">
        <f t="shared" si="403"/>
        <v>22.799999999996434</v>
      </c>
      <c r="G3220" s="17">
        <f t="shared" si="404"/>
        <v>23.400000000011669</v>
      </c>
      <c r="H3220" s="17">
        <f t="shared" si="405"/>
        <v>23.759999999976877</v>
      </c>
      <c r="I3220" s="17">
        <f t="shared" si="406"/>
        <v>23.999999999991473</v>
      </c>
      <c r="J3220" s="17">
        <f t="shared" si="407"/>
        <v>25.200000000008014</v>
      </c>
      <c r="K3220" s="20" t="str">
        <f>HYPERLINK("http://maps.google.nl/maps?q="&amp;SUBSTITUTE(Tabel2[[#This Row],[lat]],",",".")&amp;","&amp;SUBSTITUTE(Tabel2[[#This Row],[lon]],",","."))</f>
        <v>http://maps.google.nl/maps?q=50.902979,5.884935</v>
      </c>
    </row>
    <row r="3221" spans="1:11" x14ac:dyDescent="0.25">
      <c r="A3221" s="12">
        <f>TIMEVALUE(MID(Tabel2[[#This Row],[ns1:time2]],12,8))</f>
        <v>0.57379629629629625</v>
      </c>
      <c r="B3221" s="13">
        <f>ROUND(6370973.27862*((2*ASIN(SQRT((SIN((RADIANS(Strava!E3220)-RADIANS(Strava!E3221))/2)^2)+COS(RADIANS(Strava!E3220))*COS(RADIANS(Strava!E3221))*(SIN((RADIANS(Strava!F3220)-RADIANS(Strava!F3221))/2)^2))))),0)</f>
        <v>6</v>
      </c>
      <c r="C3221" s="14">
        <f t="shared" si="400"/>
        <v>49.273000000000501</v>
      </c>
      <c r="D3221" s="12">
        <f t="shared" si="401"/>
        <v>1.1574074074038876E-5</v>
      </c>
      <c r="E3221" s="12">
        <f t="shared" si="402"/>
        <v>0.11185185185185181</v>
      </c>
      <c r="F3221" s="15">
        <f t="shared" si="403"/>
        <v>21.600000000065688</v>
      </c>
      <c r="G3221" s="15">
        <f t="shared" si="404"/>
        <v>22.500000000013188</v>
      </c>
      <c r="H3221" s="15">
        <f t="shared" si="405"/>
        <v>23.04000000002333</v>
      </c>
      <c r="I3221" s="15">
        <f t="shared" si="406"/>
        <v>23.399999999992964</v>
      </c>
      <c r="J3221" s="15">
        <f t="shared" si="407"/>
        <v>24.96000000000846</v>
      </c>
      <c r="K3221" s="21" t="str">
        <f>HYPERLINK("http://maps.google.nl/maps?q="&amp;SUBSTITUTE(Tabel2[[#This Row],[lat]],",",".")&amp;","&amp;SUBSTITUTE(Tabel2[[#This Row],[lon]],",","."))</f>
        <v>http://maps.google.nl/maps?q=50.902995,5.885017</v>
      </c>
    </row>
    <row r="3222" spans="1:11" x14ac:dyDescent="0.25">
      <c r="A3222" s="8">
        <f>TIMEVALUE(MID(Tabel2[[#This Row],[ns1:time2]],12,8))</f>
        <v>0.57383101851851859</v>
      </c>
      <c r="B3222" s="13">
        <f>ROUND(6370973.27862*((2*ASIN(SQRT((SIN((RADIANS(Strava!E3221)-RADIANS(Strava!E3222))/2)^2)+COS(RADIANS(Strava!E3221))*COS(RADIANS(Strava!E3222))*(SIN((RADIANS(Strava!F3221)-RADIANS(Strava!F3222))/2)^2))))),0)</f>
        <v>18</v>
      </c>
      <c r="C3222" s="10">
        <f t="shared" si="400"/>
        <v>49.291000000000501</v>
      </c>
      <c r="D3222" s="8">
        <f t="shared" si="401"/>
        <v>3.4722222222338672E-5</v>
      </c>
      <c r="E3222" s="8">
        <f t="shared" si="402"/>
        <v>0.11188657407407415</v>
      </c>
      <c r="F3222" s="17">
        <f t="shared" si="403"/>
        <v>21.599999999927558</v>
      </c>
      <c r="G3222" s="17">
        <f t="shared" si="404"/>
        <v>21.599999999962911</v>
      </c>
      <c r="H3222" s="17">
        <f t="shared" si="405"/>
        <v>22.114285714261676</v>
      </c>
      <c r="I3222" s="17">
        <f t="shared" si="406"/>
        <v>22.499999999986212</v>
      </c>
      <c r="J3222" s="17">
        <f t="shared" si="407"/>
        <v>24.352941176459613</v>
      </c>
      <c r="K3222" s="20" t="str">
        <f>HYPERLINK("http://maps.google.nl/maps?q="&amp;SUBSTITUTE(Tabel2[[#This Row],[lat]],",",".")&amp;","&amp;SUBSTITUTE(Tabel2[[#This Row],[lon]],",","."))</f>
        <v>http://maps.google.nl/maps?q=50.902973,5.885269</v>
      </c>
    </row>
    <row r="3223" spans="1:11" x14ac:dyDescent="0.25">
      <c r="A3223" s="12">
        <f>TIMEVALUE(MID(Tabel2[[#This Row],[ns1:time2]],12,8))</f>
        <v>0.57384259259259263</v>
      </c>
      <c r="B3223" s="13">
        <f>ROUND(6370973.27862*((2*ASIN(SQRT((SIN((RADIANS(Strava!E3222)-RADIANS(Strava!E3223))/2)^2)+COS(RADIANS(Strava!E3222))*COS(RADIANS(Strava!E3223))*(SIN((RADIANS(Strava!F3222)-RADIANS(Strava!F3223))/2)^2))))),0)</f>
        <v>5</v>
      </c>
      <c r="C3223" s="14">
        <f t="shared" si="400"/>
        <v>49.296000000000504</v>
      </c>
      <c r="D3223" s="12">
        <f t="shared" si="401"/>
        <v>1.1574074074038876E-5</v>
      </c>
      <c r="E3223" s="12">
        <f t="shared" si="402"/>
        <v>0.11189814814814819</v>
      </c>
      <c r="F3223" s="15">
        <f t="shared" si="403"/>
        <v>18.00000000005474</v>
      </c>
      <c r="G3223" s="15">
        <f t="shared" si="404"/>
        <v>20.699999999966586</v>
      </c>
      <c r="H3223" s="15">
        <f t="shared" si="405"/>
        <v>20.879999999985881</v>
      </c>
      <c r="I3223" s="15">
        <f t="shared" si="406"/>
        <v>21.59999999998881</v>
      </c>
      <c r="J3223" s="15">
        <f t="shared" si="407"/>
        <v>23.929411764696042</v>
      </c>
      <c r="K3223" s="21" t="str">
        <f>HYPERLINK("http://maps.google.nl/maps?q="&amp;SUBSTITUTE(Tabel2[[#This Row],[lat]],",",".")&amp;","&amp;SUBSTITUTE(Tabel2[[#This Row],[lon]],",","."))</f>
        <v>http://maps.google.nl/maps?q=50.902971,5.885343</v>
      </c>
    </row>
    <row r="3224" spans="1:11" x14ac:dyDescent="0.25">
      <c r="A3224" s="8">
        <f>TIMEVALUE(MID(Tabel2[[#This Row],[ns1:time2]],12,8))</f>
        <v>0.57387731481481474</v>
      </c>
      <c r="B3224" s="13">
        <f>ROUND(6370973.27862*((2*ASIN(SQRT((SIN((RADIANS(Strava!E3223)-RADIANS(Strava!E3224))/2)^2)+COS(RADIANS(Strava!E3223))*COS(RADIANS(Strava!E3224))*(SIN((RADIANS(Strava!F3223)-RADIANS(Strava!F3224))/2)^2))))),0)</f>
        <v>14</v>
      </c>
      <c r="C3224" s="10">
        <f t="shared" si="400"/>
        <v>49.310000000000507</v>
      </c>
      <c r="D3224" s="8">
        <f t="shared" si="401"/>
        <v>3.4722222222116628E-5</v>
      </c>
      <c r="E3224" s="8">
        <f t="shared" si="402"/>
        <v>0.11193287037037031</v>
      </c>
      <c r="F3224" s="17">
        <f t="shared" si="403"/>
        <v>16.800000000051092</v>
      </c>
      <c r="G3224" s="17">
        <f t="shared" si="404"/>
        <v>17.100000000056916</v>
      </c>
      <c r="H3224" s="17">
        <f t="shared" si="405"/>
        <v>19.028571428580303</v>
      </c>
      <c r="I3224" s="17">
        <f t="shared" si="406"/>
        <v>19.350000000015307</v>
      </c>
      <c r="J3224" s="17">
        <f t="shared" si="407"/>
        <v>21.825000000012729</v>
      </c>
      <c r="K3224" s="20" t="str">
        <f>HYPERLINK("http://maps.google.nl/maps?q="&amp;SUBSTITUTE(Tabel2[[#This Row],[lat]],",",".")&amp;","&amp;SUBSTITUTE(Tabel2[[#This Row],[lon]],",","."))</f>
        <v>http://maps.google.nl/maps?q=50.902975,5.885546</v>
      </c>
    </row>
    <row r="3225" spans="1:11" x14ac:dyDescent="0.25">
      <c r="A3225" s="12">
        <f>TIMEVALUE(MID(Tabel2[[#This Row],[ns1:time2]],12,8))</f>
        <v>0.5739467592592592</v>
      </c>
      <c r="B3225" s="13">
        <f>ROUND(6370973.27862*((2*ASIN(SQRT((SIN((RADIANS(Strava!E3224)-RADIANS(Strava!E3225))/2)^2)+COS(RADIANS(Strava!E3224))*COS(RADIANS(Strava!E3225))*(SIN((RADIANS(Strava!F3224)-RADIANS(Strava!F3225))/2)^2))))),0)</f>
        <v>35</v>
      </c>
      <c r="C3225" s="14">
        <f t="shared" si="400"/>
        <v>49.345000000000503</v>
      </c>
      <c r="D3225" s="12">
        <f t="shared" si="401"/>
        <v>6.94444444444553E-5</v>
      </c>
      <c r="E3225" s="12">
        <f t="shared" si="402"/>
        <v>0.11200231481481476</v>
      </c>
      <c r="F3225" s="15">
        <f t="shared" si="403"/>
        <v>20.999999999996721</v>
      </c>
      <c r="G3225" s="15">
        <f t="shared" si="404"/>
        <v>19.600000000017623</v>
      </c>
      <c r="H3225" s="15">
        <f t="shared" si="405"/>
        <v>19.440000000022561</v>
      </c>
      <c r="I3225" s="15">
        <f t="shared" si="406"/>
        <v>19.938461538464082</v>
      </c>
      <c r="J3225" s="15">
        <f t="shared" si="407"/>
        <v>21.42857142857665</v>
      </c>
      <c r="K3225" s="21" t="str">
        <f>HYPERLINK("http://maps.google.nl/maps?q="&amp;SUBSTITUTE(Tabel2[[#This Row],[lat]],",",".")&amp;","&amp;SUBSTITUTE(Tabel2[[#This Row],[lon]],",","."))</f>
        <v>http://maps.google.nl/maps?q=50.902966,5.886041</v>
      </c>
    </row>
    <row r="3226" spans="1:11" x14ac:dyDescent="0.25">
      <c r="A3226" s="8">
        <f>TIMEVALUE(MID(Tabel2[[#This Row],[ns1:time2]],12,8))</f>
        <v>0.57399305555555558</v>
      </c>
      <c r="B3226" s="13">
        <f>ROUND(6370973.27862*((2*ASIN(SQRT((SIN((RADIANS(Strava!E3225)-RADIANS(Strava!E3226))/2)^2)+COS(RADIANS(Strava!E3225))*COS(RADIANS(Strava!E3226))*(SIN((RADIANS(Strava!F3225)-RADIANS(Strava!F3226))/2)^2))))),0)</f>
        <v>25</v>
      </c>
      <c r="C3226" s="10">
        <f t="shared" si="400"/>
        <v>49.370000000000502</v>
      </c>
      <c r="D3226" s="8">
        <f t="shared" si="401"/>
        <v>4.6296296296377548E-5</v>
      </c>
      <c r="E3226" s="8">
        <f t="shared" si="402"/>
        <v>0.11204861111111114</v>
      </c>
      <c r="F3226" s="17">
        <f t="shared" si="403"/>
        <v>22.499999999960512</v>
      </c>
      <c r="G3226" s="17">
        <f t="shared" si="404"/>
        <v>21.599999999981073</v>
      </c>
      <c r="H3226" s="17">
        <f t="shared" si="405"/>
        <v>20.492307692308994</v>
      </c>
      <c r="I3226" s="17">
        <f t="shared" si="406"/>
        <v>20.31428571429198</v>
      </c>
      <c r="J3226" s="17">
        <f t="shared" si="407"/>
        <v>21.449999999995683</v>
      </c>
      <c r="K3226" s="20" t="str">
        <f>HYPERLINK("http://maps.google.nl/maps?q="&amp;SUBSTITUTE(Tabel2[[#This Row],[lat]],",",".")&amp;","&amp;SUBSTITUTE(Tabel2[[#This Row],[lon]],",","."))</f>
        <v>http://maps.google.nl/maps?q=50.90295,5.88639</v>
      </c>
    </row>
    <row r="3227" spans="1:11" x14ac:dyDescent="0.25">
      <c r="A3227" s="12">
        <f>TIMEVALUE(MID(Tabel2[[#This Row],[ns1:time2]],12,8))</f>
        <v>0.57400462962962961</v>
      </c>
      <c r="B3227" s="13">
        <f>ROUND(6370973.27862*((2*ASIN(SQRT((SIN((RADIANS(Strava!E3226)-RADIANS(Strava!E3227))/2)^2)+COS(RADIANS(Strava!E3226))*COS(RADIANS(Strava!E3227))*(SIN((RADIANS(Strava!F3226)-RADIANS(Strava!F3227))/2)^2))))),0)</f>
        <v>6</v>
      </c>
      <c r="C3227" s="14">
        <f t="shared" si="400"/>
        <v>49.376000000000502</v>
      </c>
      <c r="D3227" s="12">
        <f t="shared" si="401"/>
        <v>1.1574074074038876E-5</v>
      </c>
      <c r="E3227" s="12">
        <f t="shared" si="402"/>
        <v>0.11206018518518518</v>
      </c>
      <c r="F3227" s="15">
        <f t="shared" si="403"/>
        <v>21.600000000065688</v>
      </c>
      <c r="G3227" s="15">
        <f t="shared" si="404"/>
        <v>22.319999999981377</v>
      </c>
      <c r="H3227" s="15">
        <f t="shared" si="405"/>
        <v>21.599999999988839</v>
      </c>
      <c r="I3227" s="15">
        <f t="shared" si="406"/>
        <v>20.571428571434314</v>
      </c>
      <c r="J3227" s="15">
        <f t="shared" si="407"/>
        <v>21.299999999996057</v>
      </c>
      <c r="K3227" s="21" t="str">
        <f>HYPERLINK("http://maps.google.nl/maps?q="&amp;SUBSTITUTE(Tabel2[[#This Row],[lat]],",",".")&amp;","&amp;SUBSTITUTE(Tabel2[[#This Row],[lon]],",","."))</f>
        <v>http://maps.google.nl/maps?q=50.902946,5.886475</v>
      </c>
    </row>
    <row r="3228" spans="1:11" x14ac:dyDescent="0.25">
      <c r="A3228" s="8">
        <f>TIMEVALUE(MID(Tabel2[[#This Row],[ns1:time2]],12,8))</f>
        <v>0.5740277777777778</v>
      </c>
      <c r="B3228" s="13">
        <f>ROUND(6370973.27862*((2*ASIN(SQRT((SIN((RADIANS(Strava!E3227)-RADIANS(Strava!E3228))/2)^2)+COS(RADIANS(Strava!E3227))*COS(RADIANS(Strava!E3228))*(SIN((RADIANS(Strava!F3227)-RADIANS(Strava!F3228))/2)^2))))),0)</f>
        <v>6</v>
      </c>
      <c r="C3228" s="10">
        <f t="shared" si="400"/>
        <v>49.382000000000502</v>
      </c>
      <c r="D3228" s="8">
        <f t="shared" si="401"/>
        <v>2.3148148148188774E-5</v>
      </c>
      <c r="E3228" s="8">
        <f t="shared" si="402"/>
        <v>0.11208333333333337</v>
      </c>
      <c r="F3228" s="17">
        <f t="shared" si="403"/>
        <v>10.799999999981045</v>
      </c>
      <c r="G3228" s="17">
        <f t="shared" si="404"/>
        <v>14.399999999998295</v>
      </c>
      <c r="H3228" s="17">
        <f t="shared" si="405"/>
        <v>19.028571428550574</v>
      </c>
      <c r="I3228" s="17">
        <f t="shared" si="406"/>
        <v>19.938461538447402</v>
      </c>
      <c r="J3228" s="17">
        <f t="shared" si="407"/>
        <v>20.303999999999171</v>
      </c>
      <c r="K3228" s="20" t="str">
        <f>HYPERLINK("http://maps.google.nl/maps?q="&amp;SUBSTITUTE(Tabel2[[#This Row],[lat]],",",".")&amp;","&amp;SUBSTITUTE(Tabel2[[#This Row],[lon]],",","."))</f>
        <v>http://maps.google.nl/maps?q=50.902941,5.886564</v>
      </c>
    </row>
    <row r="3229" spans="1:11" x14ac:dyDescent="0.25">
      <c r="A3229" s="12">
        <f>TIMEVALUE(MID(Tabel2[[#This Row],[ns1:time2]],12,8))</f>
        <v>0.57403935185185184</v>
      </c>
      <c r="B3229" s="13">
        <f>ROUND(6370973.27862*((2*ASIN(SQRT((SIN((RADIANS(Strava!E3228)-RADIANS(Strava!E3229))/2)^2)+COS(RADIANS(Strava!E3228))*COS(RADIANS(Strava!E3229))*(SIN((RADIANS(Strava!F3228)-RADIANS(Strava!F3229))/2)^2))))),0)</f>
        <v>6</v>
      </c>
      <c r="C3229" s="14">
        <f t="shared" si="400"/>
        <v>49.388000000000503</v>
      </c>
      <c r="D3229" s="12">
        <f t="shared" si="401"/>
        <v>1.1574074074038876E-5</v>
      </c>
      <c r="E3229" s="12">
        <f t="shared" si="402"/>
        <v>0.11209490740740741</v>
      </c>
      <c r="F3229" s="15">
        <f t="shared" si="403"/>
        <v>21.600000000065688</v>
      </c>
      <c r="G3229" s="15">
        <f t="shared" si="404"/>
        <v>14.399999999998295</v>
      </c>
      <c r="H3229" s="15">
        <f t="shared" si="405"/>
        <v>16.20000000001103</v>
      </c>
      <c r="I3229" s="15">
        <f t="shared" si="406"/>
        <v>19.34999999998891</v>
      </c>
      <c r="J3229" s="15">
        <f t="shared" si="407"/>
        <v>20.15999999999951</v>
      </c>
      <c r="K3229" s="21" t="str">
        <f>HYPERLINK("http://maps.google.nl/maps?q="&amp;SUBSTITUTE(Tabel2[[#This Row],[lat]],",",".")&amp;","&amp;SUBSTITUTE(Tabel2[[#This Row],[lon]],",","."))</f>
        <v>http://maps.google.nl/maps?q=50.902928,5.88665</v>
      </c>
    </row>
    <row r="3230" spans="1:11" x14ac:dyDescent="0.25">
      <c r="A3230" s="8">
        <f>TIMEVALUE(MID(Tabel2[[#This Row],[ns1:time2]],12,8))</f>
        <v>0.57405092592592599</v>
      </c>
      <c r="B3230" s="13">
        <f>ROUND(6370973.27862*((2*ASIN(SQRT((SIN((RADIANS(Strava!E3229)-RADIANS(Strava!E3230))/2)^2)+COS(RADIANS(Strava!E3229))*COS(RADIANS(Strava!E3230))*(SIN((RADIANS(Strava!F3229)-RADIANS(Strava!F3230))/2)^2))))),0)</f>
        <v>6</v>
      </c>
      <c r="C3230" s="10">
        <f t="shared" si="400"/>
        <v>49.394000000000503</v>
      </c>
      <c r="D3230" s="8">
        <f t="shared" si="401"/>
        <v>1.1574074074149898E-5</v>
      </c>
      <c r="E3230" s="8">
        <f t="shared" si="402"/>
        <v>0.11210648148148156</v>
      </c>
      <c r="F3230" s="17">
        <f t="shared" si="403"/>
        <v>21.599999999858493</v>
      </c>
      <c r="G3230" s="17">
        <f t="shared" si="404"/>
        <v>21.599999999962911</v>
      </c>
      <c r="H3230" s="17">
        <f t="shared" si="405"/>
        <v>16.199999999972182</v>
      </c>
      <c r="I3230" s="17">
        <f t="shared" si="406"/>
        <v>17.279999999986902</v>
      </c>
      <c r="J3230" s="17">
        <f t="shared" si="407"/>
        <v>19.878260869559728</v>
      </c>
      <c r="K3230" s="20" t="str">
        <f>HYPERLINK("http://maps.google.nl/maps?q="&amp;SUBSTITUTE(Tabel2[[#This Row],[lat]],",",".")&amp;","&amp;SUBSTITUTE(Tabel2[[#This Row],[lon]],",","."))</f>
        <v>http://maps.google.nl/maps?q=50.90292,5.886735</v>
      </c>
    </row>
    <row r="3231" spans="1:11" x14ac:dyDescent="0.25">
      <c r="A3231" s="12">
        <f>TIMEVALUE(MID(Tabel2[[#This Row],[ns1:time2]],12,8))</f>
        <v>0.57408564814814811</v>
      </c>
      <c r="B3231" s="13">
        <f>ROUND(6370973.27862*((2*ASIN(SQRT((SIN((RADIANS(Strava!E3230)-RADIANS(Strava!E3231))/2)^2)+COS(RADIANS(Strava!E3230))*COS(RADIANS(Strava!E3231))*(SIN((RADIANS(Strava!F3230)-RADIANS(Strava!F3231))/2)^2))))),0)</f>
        <v>16</v>
      </c>
      <c r="C3231" s="14">
        <f t="shared" si="400"/>
        <v>49.410000000000501</v>
      </c>
      <c r="D3231" s="12">
        <f t="shared" si="401"/>
        <v>3.4722222222116628E-5</v>
      </c>
      <c r="E3231" s="12">
        <f t="shared" si="402"/>
        <v>0.11214120370370367</v>
      </c>
      <c r="F3231" s="15">
        <f t="shared" si="403"/>
        <v>19.200000000058392</v>
      </c>
      <c r="G3231" s="15">
        <f t="shared" si="404"/>
        <v>19.800000000011352</v>
      </c>
      <c r="H3231" s="15">
        <f t="shared" si="405"/>
        <v>20.160000000021693</v>
      </c>
      <c r="I3231" s="15">
        <f t="shared" si="406"/>
        <v>17.485714285718984</v>
      </c>
      <c r="J3231" s="15">
        <f t="shared" si="407"/>
        <v>19.727999999999504</v>
      </c>
      <c r="K3231" s="21" t="str">
        <f>HYPERLINK("http://maps.google.nl/maps?q="&amp;SUBSTITUTE(Tabel2[[#This Row],[lat]],",",".")&amp;","&amp;SUBSTITUTE(Tabel2[[#This Row],[lon]],",","."))</f>
        <v>http://maps.google.nl/maps?q=50.902914,5.886967</v>
      </c>
    </row>
    <row r="3232" spans="1:11" x14ac:dyDescent="0.25">
      <c r="A3232" s="8">
        <f>TIMEVALUE(MID(Tabel2[[#This Row],[ns1:time2]],12,8))</f>
        <v>0.57409722222222226</v>
      </c>
      <c r="B3232" s="13">
        <f>ROUND(6370973.27862*((2*ASIN(SQRT((SIN((RADIANS(Strava!E3231)-RADIANS(Strava!E3232))/2)^2)+COS(RADIANS(Strava!E3231))*COS(RADIANS(Strava!E3232))*(SIN((RADIANS(Strava!F3231)-RADIANS(Strava!F3232))/2)^2))))),0)</f>
        <v>5</v>
      </c>
      <c r="C3232" s="10">
        <f t="shared" si="400"/>
        <v>49.415000000000504</v>
      </c>
      <c r="D3232" s="8">
        <f t="shared" si="401"/>
        <v>1.1574074074149898E-5</v>
      </c>
      <c r="E3232" s="8">
        <f t="shared" si="402"/>
        <v>0.11215277777777782</v>
      </c>
      <c r="F3232" s="17">
        <f t="shared" si="403"/>
        <v>17.999999999882078</v>
      </c>
      <c r="G3232" s="17">
        <f t="shared" si="404"/>
        <v>18.90000000001287</v>
      </c>
      <c r="H3232" s="17">
        <f t="shared" si="405"/>
        <v>19.439999999985265</v>
      </c>
      <c r="I3232" s="17">
        <f t="shared" si="406"/>
        <v>19.799999999997656</v>
      </c>
      <c r="J3232" s="17">
        <f t="shared" si="407"/>
        <v>19.40869565217664</v>
      </c>
      <c r="K3232" s="20" t="str">
        <f>HYPERLINK("http://maps.google.nl/maps?q="&amp;SUBSTITUTE(Tabel2[[#This Row],[lat]],",",".")&amp;","&amp;SUBSTITUTE(Tabel2[[#This Row],[lon]],",","."))</f>
        <v>http://maps.google.nl/maps?q=50.902913,5.887043</v>
      </c>
    </row>
    <row r="3233" spans="1:11" x14ac:dyDescent="0.25">
      <c r="A3233" s="12">
        <f>TIMEVALUE(MID(Tabel2[[#This Row],[ns1:time2]],12,8))</f>
        <v>0.5741087962962963</v>
      </c>
      <c r="B3233" s="13">
        <f>ROUND(6370973.27862*((2*ASIN(SQRT((SIN((RADIANS(Strava!E3232)-RADIANS(Strava!E3233))/2)^2)+COS(RADIANS(Strava!E3232))*COS(RADIANS(Strava!E3233))*(SIN((RADIANS(Strava!F3232)-RADIANS(Strava!F3233))/2)^2))))),0)</f>
        <v>5</v>
      </c>
      <c r="C3233" s="14">
        <f t="shared" si="400"/>
        <v>49.420000000000506</v>
      </c>
      <c r="D3233" s="12">
        <f t="shared" si="401"/>
        <v>1.1574074074038876E-5</v>
      </c>
      <c r="E3233" s="12">
        <f t="shared" si="402"/>
        <v>0.11216435185185186</v>
      </c>
      <c r="F3233" s="15">
        <f t="shared" si="403"/>
        <v>18.00000000005474</v>
      </c>
      <c r="G3233" s="15">
        <f t="shared" si="404"/>
        <v>17.999999999977618</v>
      </c>
      <c r="H3233" s="15">
        <f t="shared" si="405"/>
        <v>18.720000000023433</v>
      </c>
      <c r="I3233" s="15">
        <f t="shared" si="406"/>
        <v>19.199999999999147</v>
      </c>
      <c r="J3233" s="15">
        <f t="shared" si="407"/>
        <v>19.40869565217664</v>
      </c>
      <c r="K3233" s="21" t="str">
        <f>HYPERLINK("http://maps.google.nl/maps?q="&amp;SUBSTITUTE(Tabel2[[#This Row],[lat]],",",".")&amp;","&amp;SUBSTITUTE(Tabel2[[#This Row],[lon]],",","."))</f>
        <v>http://maps.google.nl/maps?q=50.902917,5.887115</v>
      </c>
    </row>
    <row r="3234" spans="1:11" x14ac:dyDescent="0.25">
      <c r="A3234" s="8">
        <f>TIMEVALUE(MID(Tabel2[[#This Row],[ns1:time2]],12,8))</f>
        <v>0.57412037037037034</v>
      </c>
      <c r="B3234" s="13">
        <f>ROUND(6370973.27862*((2*ASIN(SQRT((SIN((RADIANS(Strava!E3233)-RADIANS(Strava!E3234))/2)^2)+COS(RADIANS(Strava!E3233))*COS(RADIANS(Strava!E3234))*(SIN((RADIANS(Strava!F3233)-RADIANS(Strava!F3234))/2)^2))))),0)</f>
        <v>6</v>
      </c>
      <c r="C3234" s="10">
        <f t="shared" si="400"/>
        <v>49.426000000000506</v>
      </c>
      <c r="D3234" s="8">
        <f t="shared" si="401"/>
        <v>1.1574074074038876E-5</v>
      </c>
      <c r="E3234" s="8">
        <f t="shared" si="402"/>
        <v>0.1121759259259259</v>
      </c>
      <c r="F3234" s="17">
        <f t="shared" si="403"/>
        <v>21.600000000065688</v>
      </c>
      <c r="G3234" s="17">
        <f t="shared" si="404"/>
        <v>19.800000000065229</v>
      </c>
      <c r="H3234" s="17">
        <f t="shared" si="405"/>
        <v>19.20000000000341</v>
      </c>
      <c r="I3234" s="17">
        <f t="shared" si="406"/>
        <v>19.200000000029842</v>
      </c>
      <c r="J3234" s="17">
        <f t="shared" si="407"/>
        <v>19.885714285711117</v>
      </c>
      <c r="K3234" s="20" t="str">
        <f>HYPERLINK("http://maps.google.nl/maps?q="&amp;SUBSTITUTE(Tabel2[[#This Row],[lat]],",",".")&amp;","&amp;SUBSTITUTE(Tabel2[[#This Row],[lon]],",","."))</f>
        <v>http://maps.google.nl/maps?q=50.902919,5.887194</v>
      </c>
    </row>
    <row r="3235" spans="1:11" x14ac:dyDescent="0.25">
      <c r="A3235" s="12">
        <f>TIMEVALUE(MID(Tabel2[[#This Row],[ns1:time2]],12,8))</f>
        <v>0.57413194444444449</v>
      </c>
      <c r="B3235" s="13">
        <f>ROUND(6370973.27862*((2*ASIN(SQRT((SIN((RADIANS(Strava!E3234)-RADIANS(Strava!E3235))/2)^2)+COS(RADIANS(Strava!E3234))*COS(RADIANS(Strava!E3235))*(SIN((RADIANS(Strava!F3234)-RADIANS(Strava!F3235))/2)^2))))),0)</f>
        <v>5</v>
      </c>
      <c r="C3235" s="14">
        <f t="shared" si="400"/>
        <v>49.431000000000509</v>
      </c>
      <c r="D3235" s="12">
        <f t="shared" si="401"/>
        <v>1.1574074074149898E-5</v>
      </c>
      <c r="E3235" s="12">
        <f t="shared" si="402"/>
        <v>0.11218750000000005</v>
      </c>
      <c r="F3235" s="15">
        <f t="shared" si="403"/>
        <v>17.999999999882078</v>
      </c>
      <c r="G3235" s="15">
        <f t="shared" si="404"/>
        <v>19.799999999970264</v>
      </c>
      <c r="H3235" s="15">
        <f t="shared" si="405"/>
        <v>19.20000000000341</v>
      </c>
      <c r="I3235" s="15">
        <f t="shared" si="406"/>
        <v>18.899999999973939</v>
      </c>
      <c r="J3235" s="15">
        <f t="shared" si="407"/>
        <v>19.349999999990509</v>
      </c>
      <c r="K3235" s="21" t="str">
        <f>HYPERLINK("http://maps.google.nl/maps?q="&amp;SUBSTITUTE(Tabel2[[#This Row],[lat]],",",".")&amp;","&amp;SUBSTITUTE(Tabel2[[#This Row],[lon]],",","."))</f>
        <v>http://maps.google.nl/maps?q=50.902926,5.887271</v>
      </c>
    </row>
    <row r="3236" spans="1:11" x14ac:dyDescent="0.25">
      <c r="A3236" s="8">
        <f>TIMEVALUE(MID(Tabel2[[#This Row],[ns1:time2]],12,8))</f>
        <v>0.57414351851851853</v>
      </c>
      <c r="B3236" s="13">
        <f>ROUND(6370973.27862*((2*ASIN(SQRT((SIN((RADIANS(Strava!E3235)-RADIANS(Strava!E3236))/2)^2)+COS(RADIANS(Strava!E3235))*COS(RADIANS(Strava!E3236))*(SIN((RADIANS(Strava!F3235)-RADIANS(Strava!F3236))/2)^2))))),0)</f>
        <v>6</v>
      </c>
      <c r="C3236" s="10">
        <f t="shared" si="400"/>
        <v>49.437000000000509</v>
      </c>
      <c r="D3236" s="8">
        <f t="shared" si="401"/>
        <v>1.1574074074038876E-5</v>
      </c>
      <c r="E3236" s="8">
        <f t="shared" si="402"/>
        <v>0.11219907407407409</v>
      </c>
      <c r="F3236" s="17">
        <f t="shared" si="403"/>
        <v>21.600000000065688</v>
      </c>
      <c r="G3236" s="17">
        <f t="shared" si="404"/>
        <v>19.799999999970264</v>
      </c>
      <c r="H3236" s="17">
        <f t="shared" si="405"/>
        <v>20.400000000000425</v>
      </c>
      <c r="I3236" s="17">
        <f t="shared" si="406"/>
        <v>19.800000000017747</v>
      </c>
      <c r="J3236" s="17">
        <f t="shared" si="407"/>
        <v>18.553846153849832</v>
      </c>
      <c r="K3236" s="20" t="str">
        <f>HYPERLINK("http://maps.google.nl/maps?q="&amp;SUBSTITUTE(Tabel2[[#This Row],[lat]],",",".")&amp;","&amp;SUBSTITUTE(Tabel2[[#This Row],[lon]],",","."))</f>
        <v>http://maps.google.nl/maps?q=50.90293,5.887353</v>
      </c>
    </row>
    <row r="3237" spans="1:11" x14ac:dyDescent="0.25">
      <c r="A3237" s="12">
        <f>TIMEVALUE(MID(Tabel2[[#This Row],[ns1:time2]],12,8))</f>
        <v>0.57415509259259256</v>
      </c>
      <c r="B3237" s="13">
        <f>ROUND(6370973.27862*((2*ASIN(SQRT((SIN((RADIANS(Strava!E3236)-RADIANS(Strava!E3237))/2)^2)+COS(RADIANS(Strava!E3236))*COS(RADIANS(Strava!E3237))*(SIN((RADIANS(Strava!F3236)-RADIANS(Strava!F3237))/2)^2))))),0)</f>
        <v>6</v>
      </c>
      <c r="C3237" s="14">
        <f t="shared" si="400"/>
        <v>49.443000000000509</v>
      </c>
      <c r="D3237" s="12">
        <f t="shared" si="401"/>
        <v>1.1574074074038876E-5</v>
      </c>
      <c r="E3237" s="12">
        <f t="shared" si="402"/>
        <v>0.11221064814814813</v>
      </c>
      <c r="F3237" s="15">
        <f t="shared" si="403"/>
        <v>21.600000000065688</v>
      </c>
      <c r="G3237" s="15">
        <f t="shared" si="404"/>
        <v>21.600000000066508</v>
      </c>
      <c r="H3237" s="15">
        <f t="shared" si="405"/>
        <v>20.400000000000425</v>
      </c>
      <c r="I3237" s="15">
        <f t="shared" si="406"/>
        <v>20.700000000016228</v>
      </c>
      <c r="J3237" s="15">
        <f t="shared" si="407"/>
        <v>18.553846153849832</v>
      </c>
      <c r="K3237" s="21" t="str">
        <f>HYPERLINK("http://maps.google.nl/maps?q="&amp;SUBSTITUTE(Tabel2[[#This Row],[lat]],",",".")&amp;","&amp;SUBSTITUTE(Tabel2[[#This Row],[lon]],",","."))</f>
        <v>http://maps.google.nl/maps?q=50.902935,5.887439</v>
      </c>
    </row>
    <row r="3238" spans="1:11" x14ac:dyDescent="0.25">
      <c r="A3238" s="8">
        <f>TIMEVALUE(MID(Tabel2[[#This Row],[ns1:time2]],12,8))</f>
        <v>0.57421296296296298</v>
      </c>
      <c r="B3238" s="13">
        <f>ROUND(6370973.27862*((2*ASIN(SQRT((SIN((RADIANS(Strava!E3237)-RADIANS(Strava!E3238))/2)^2)+COS(RADIANS(Strava!E3237))*COS(RADIANS(Strava!E3238))*(SIN((RADIANS(Strava!F3237)-RADIANS(Strava!F3238))/2)^2))))),0)</f>
        <v>34</v>
      </c>
      <c r="C3238" s="10">
        <f t="shared" si="400"/>
        <v>49.477000000000508</v>
      </c>
      <c r="D3238" s="8">
        <f t="shared" si="401"/>
        <v>5.7870370370416424E-5</v>
      </c>
      <c r="E3238" s="8">
        <f t="shared" si="402"/>
        <v>0.11226851851851855</v>
      </c>
      <c r="F3238" s="17">
        <f t="shared" si="403"/>
        <v>24.479999999980521</v>
      </c>
      <c r="G3238" s="17">
        <f t="shared" si="404"/>
        <v>23.999999999995737</v>
      </c>
      <c r="H3238" s="17">
        <f t="shared" si="405"/>
        <v>23.657142857149644</v>
      </c>
      <c r="I3238" s="17">
        <f t="shared" si="406"/>
        <v>22.949999999988108</v>
      </c>
      <c r="J3238" s="17">
        <f t="shared" si="407"/>
        <v>21.375000000002274</v>
      </c>
      <c r="K3238" s="20" t="str">
        <f>HYPERLINK("http://maps.google.nl/maps?q="&amp;SUBSTITUTE(Tabel2[[#This Row],[lat]],",",".")&amp;","&amp;SUBSTITUTE(Tabel2[[#This Row],[lon]],",","."))</f>
        <v>http://maps.google.nl/maps?q=50.902938,5.887929</v>
      </c>
    </row>
    <row r="3239" spans="1:11" x14ac:dyDescent="0.25">
      <c r="A3239" s="12">
        <f>TIMEVALUE(MID(Tabel2[[#This Row],[ns1:time2]],12,8))</f>
        <v>0.57422453703703702</v>
      </c>
      <c r="B3239" s="13">
        <f>ROUND(6370973.27862*((2*ASIN(SQRT((SIN((RADIANS(Strava!E3238)-RADIANS(Strava!E3239))/2)^2)+COS(RADIANS(Strava!E3238))*COS(RADIANS(Strava!E3239))*(SIN((RADIANS(Strava!F3238)-RADIANS(Strava!F3239))/2)^2))))),0)</f>
        <v>7</v>
      </c>
      <c r="C3239" s="14">
        <f t="shared" si="400"/>
        <v>49.484000000000506</v>
      </c>
      <c r="D3239" s="12">
        <f t="shared" si="401"/>
        <v>1.1574074074038876E-5</v>
      </c>
      <c r="E3239" s="12">
        <f t="shared" si="402"/>
        <v>0.11228009259259258</v>
      </c>
      <c r="F3239" s="15">
        <f t="shared" si="403"/>
        <v>25.200000000076638</v>
      </c>
      <c r="G3239" s="15">
        <f t="shared" si="404"/>
        <v>24.599999999994246</v>
      </c>
      <c r="H3239" s="15">
        <f t="shared" si="405"/>
        <v>24.171428571434312</v>
      </c>
      <c r="I3239" s="15">
        <f t="shared" si="406"/>
        <v>23.850000000014109</v>
      </c>
      <c r="J3239" s="15">
        <f t="shared" si="407"/>
        <v>21.60000000000176</v>
      </c>
      <c r="K3239" s="21" t="str">
        <f>HYPERLINK("http://maps.google.nl/maps?q="&amp;SUBSTITUTE(Tabel2[[#This Row],[lat]],",",".")&amp;","&amp;SUBSTITUTE(Tabel2[[#This Row],[lon]],",","."))</f>
        <v>http://maps.google.nl/maps?q=50.902936,5.888024</v>
      </c>
    </row>
    <row r="3240" spans="1:11" x14ac:dyDescent="0.25">
      <c r="A3240" s="8">
        <f>TIMEVALUE(MID(Tabel2[[#This Row],[ns1:time2]],12,8))</f>
        <v>0.57423611111111106</v>
      </c>
      <c r="B3240" s="13">
        <f>ROUND(6370973.27862*((2*ASIN(SQRT((SIN((RADIANS(Strava!E3239)-RADIANS(Strava!E3240))/2)^2)+COS(RADIANS(Strava!E3239))*COS(RADIANS(Strava!E3240))*(SIN((RADIANS(Strava!F3239)-RADIANS(Strava!F3240))/2)^2))))),0)</f>
        <v>7</v>
      </c>
      <c r="C3240" s="10">
        <f t="shared" si="400"/>
        <v>49.491000000000504</v>
      </c>
      <c r="D3240" s="8">
        <f t="shared" si="401"/>
        <v>1.1574074074038876E-5</v>
      </c>
      <c r="E3240" s="8">
        <f t="shared" si="402"/>
        <v>0.11229166666666662</v>
      </c>
      <c r="F3240" s="17">
        <f t="shared" si="403"/>
        <v>25.200000000076638</v>
      </c>
      <c r="G3240" s="17">
        <f t="shared" si="404"/>
        <v>25.200000000069064</v>
      </c>
      <c r="H3240" s="17">
        <f t="shared" si="405"/>
        <v>24.685714285718984</v>
      </c>
      <c r="I3240" s="17">
        <f t="shared" si="406"/>
        <v>24.300000000013348</v>
      </c>
      <c r="J3240" s="17">
        <f t="shared" si="407"/>
        <v>21.825000000014327</v>
      </c>
      <c r="K3240" s="20" t="str">
        <f>HYPERLINK("http://maps.google.nl/maps?q="&amp;SUBSTITUTE(Tabel2[[#This Row],[lat]],",",".")&amp;","&amp;SUBSTITUTE(Tabel2[[#This Row],[lon]],",","."))</f>
        <v>http://maps.google.nl/maps?q=50.902924,5.888128</v>
      </c>
    </row>
    <row r="3241" spans="1:11" x14ac:dyDescent="0.25">
      <c r="A3241" s="12">
        <f>TIMEVALUE(MID(Tabel2[[#This Row],[ns1:time2]],12,8))</f>
        <v>0.57424768518518521</v>
      </c>
      <c r="B3241" s="13">
        <f>ROUND(6370973.27862*((2*ASIN(SQRT((SIN((RADIANS(Strava!E3240)-RADIANS(Strava!E3241))/2)^2)+COS(RADIANS(Strava!E3240))*COS(RADIANS(Strava!E3241))*(SIN((RADIANS(Strava!F3240)-RADIANS(Strava!F3241))/2)^2))))),0)</f>
        <v>7</v>
      </c>
      <c r="C3241" s="14">
        <f t="shared" si="400"/>
        <v>49.498000000000502</v>
      </c>
      <c r="D3241" s="12">
        <f t="shared" si="401"/>
        <v>1.1574074074149898E-5</v>
      </c>
      <c r="E3241" s="12">
        <f t="shared" si="402"/>
        <v>0.11230324074074077</v>
      </c>
      <c r="F3241" s="15">
        <f t="shared" si="403"/>
        <v>25.199999999834912</v>
      </c>
      <c r="G3241" s="15">
        <f t="shared" si="404"/>
        <v>25.199999999948201</v>
      </c>
      <c r="H3241" s="15">
        <f t="shared" si="405"/>
        <v>25.199999999988488</v>
      </c>
      <c r="I3241" s="15">
        <f t="shared" si="406"/>
        <v>24.749999999982915</v>
      </c>
      <c r="J3241" s="15">
        <f t="shared" si="407"/>
        <v>22.628571428562971</v>
      </c>
      <c r="K3241" s="21" t="str">
        <f>HYPERLINK("http://maps.google.nl/maps?q="&amp;SUBSTITUTE(Tabel2[[#This Row],[lat]],",",".")&amp;","&amp;SUBSTITUTE(Tabel2[[#This Row],[lon]],",","."))</f>
        <v>http://maps.google.nl/maps?q=50.902916,5.888234</v>
      </c>
    </row>
    <row r="3242" spans="1:11" x14ac:dyDescent="0.25">
      <c r="A3242" s="8">
        <f>TIMEVALUE(MID(Tabel2[[#This Row],[ns1:time2]],12,8))</f>
        <v>0.57425925925925925</v>
      </c>
      <c r="B3242" s="13">
        <f>ROUND(6370973.27862*((2*ASIN(SQRT((SIN((RADIANS(Strava!E3241)-RADIANS(Strava!E3242))/2)^2)+COS(RADIANS(Strava!E3241))*COS(RADIANS(Strava!E3242))*(SIN((RADIANS(Strava!F3241)-RADIANS(Strava!F3242))/2)^2))))),0)</f>
        <v>7</v>
      </c>
      <c r="C3242" s="10">
        <f t="shared" si="400"/>
        <v>49.5050000000005</v>
      </c>
      <c r="D3242" s="8">
        <f t="shared" si="401"/>
        <v>1.1574074074038876E-5</v>
      </c>
      <c r="E3242" s="8">
        <f t="shared" si="402"/>
        <v>0.11231481481481481</v>
      </c>
      <c r="F3242" s="17">
        <f t="shared" si="403"/>
        <v>25.200000000076638</v>
      </c>
      <c r="G3242" s="17">
        <f t="shared" si="404"/>
        <v>25.199999999948201</v>
      </c>
      <c r="H3242" s="17">
        <f t="shared" si="405"/>
        <v>25.199999999988488</v>
      </c>
      <c r="I3242" s="17">
        <f t="shared" si="406"/>
        <v>25.200000000008632</v>
      </c>
      <c r="J3242" s="17">
        <f t="shared" si="407"/>
        <v>23.142857142863146</v>
      </c>
      <c r="K3242" s="20" t="str">
        <f>HYPERLINK("http://maps.google.nl/maps?q="&amp;SUBSTITUTE(Tabel2[[#This Row],[lat]],",",".")&amp;","&amp;SUBSTITUTE(Tabel2[[#This Row],[lon]],",","."))</f>
        <v>http://maps.google.nl/maps?q=50.902908,5.88834</v>
      </c>
    </row>
    <row r="3243" spans="1:11" x14ac:dyDescent="0.25">
      <c r="A3243" s="12">
        <f>TIMEVALUE(MID(Tabel2[[#This Row],[ns1:time2]],12,8))</f>
        <v>0.5742708333333334</v>
      </c>
      <c r="B3243" s="13">
        <f>ROUND(6370973.27862*((2*ASIN(SQRT((SIN((RADIANS(Strava!E3242)-RADIANS(Strava!E3243))/2)^2)+COS(RADIANS(Strava!E3242))*COS(RADIANS(Strava!E3243))*(SIN((RADIANS(Strava!F3242)-RADIANS(Strava!F3243))/2)^2))))),0)</f>
        <v>8</v>
      </c>
      <c r="C3243" s="14">
        <f t="shared" si="400"/>
        <v>49.513000000000503</v>
      </c>
      <c r="D3243" s="12">
        <f t="shared" si="401"/>
        <v>1.1574074074149898E-5</v>
      </c>
      <c r="E3243" s="12">
        <f t="shared" si="402"/>
        <v>0.11232638888888896</v>
      </c>
      <c r="F3243" s="15">
        <f t="shared" si="403"/>
        <v>28.799999999811327</v>
      </c>
      <c r="G3243" s="15">
        <f t="shared" si="404"/>
        <v>26.999999999953637</v>
      </c>
      <c r="H3243" s="15">
        <f t="shared" si="405"/>
        <v>26.399999999909618</v>
      </c>
      <c r="I3243" s="15">
        <f t="shared" si="406"/>
        <v>26.099999999950921</v>
      </c>
      <c r="J3243" s="15">
        <f t="shared" si="407"/>
        <v>23.914285714275593</v>
      </c>
      <c r="K3243" s="21" t="str">
        <f>HYPERLINK("http://maps.google.nl/maps?q="&amp;SUBSTITUTE(Tabel2[[#This Row],[lat]],",",".")&amp;","&amp;SUBSTITUTE(Tabel2[[#This Row],[lon]],",","."))</f>
        <v>http://maps.google.nl/maps?q=50.902901,5.888447</v>
      </c>
    </row>
    <row r="3244" spans="1:11" x14ac:dyDescent="0.25">
      <c r="A3244" s="8">
        <f>TIMEVALUE(MID(Tabel2[[#This Row],[ns1:time2]],12,8))</f>
        <v>0.57429398148148147</v>
      </c>
      <c r="B3244" s="13">
        <f>ROUND(6370973.27862*((2*ASIN(SQRT((SIN((RADIANS(Strava!E3243)-RADIANS(Strava!E3244))/2)^2)+COS(RADIANS(Strava!E3243))*COS(RADIANS(Strava!E3244))*(SIN((RADIANS(Strava!F3243)-RADIANS(Strava!F3244))/2)^2))))),0)</f>
        <v>15</v>
      </c>
      <c r="C3244" s="10">
        <f t="shared" si="400"/>
        <v>49.528000000000503</v>
      </c>
      <c r="D3244" s="8">
        <f t="shared" si="401"/>
        <v>2.3148148148077752E-5</v>
      </c>
      <c r="E3244" s="8">
        <f t="shared" si="402"/>
        <v>0.11234953703703704</v>
      </c>
      <c r="F3244" s="17">
        <f t="shared" si="403"/>
        <v>27.00000000008211</v>
      </c>
      <c r="G3244" s="17">
        <f t="shared" si="404"/>
        <v>27.599999999999575</v>
      </c>
      <c r="H3244" s="17">
        <f t="shared" si="405"/>
        <v>27.000000000018385</v>
      </c>
      <c r="I3244" s="17">
        <f t="shared" si="406"/>
        <v>26.639999999978105</v>
      </c>
      <c r="J3244" s="17">
        <f t="shared" si="407"/>
        <v>24.479999999995396</v>
      </c>
      <c r="K3244" s="20" t="str">
        <f>HYPERLINK("http://maps.google.nl/maps?q="&amp;SUBSTITUTE(Tabel2[[#This Row],[lat]],",",".")&amp;","&amp;SUBSTITUTE(Tabel2[[#This Row],[lon]],",","."))</f>
        <v>http://maps.google.nl/maps?q=50.90289,5.888659</v>
      </c>
    </row>
    <row r="3245" spans="1:11" x14ac:dyDescent="0.25">
      <c r="A3245" s="12">
        <f>TIMEVALUE(MID(Tabel2[[#This Row],[ns1:time2]],12,8))</f>
        <v>0.57439814814814816</v>
      </c>
      <c r="B3245" s="13">
        <f>ROUND(6370973.27862*((2*ASIN(SQRT((SIN((RADIANS(Strava!E3244)-RADIANS(Strava!E3245))/2)^2)+COS(RADIANS(Strava!E3244))*COS(RADIANS(Strava!E3245))*(SIN((RADIANS(Strava!F3244)-RADIANS(Strava!F3245))/2)^2))))),0)</f>
        <v>65</v>
      </c>
      <c r="C3245" s="14">
        <f t="shared" si="400"/>
        <v>49.593000000000501</v>
      </c>
      <c r="D3245" s="12">
        <f t="shared" si="401"/>
        <v>1.0416666666668295E-4</v>
      </c>
      <c r="E3245" s="12">
        <f t="shared" si="402"/>
        <v>0.11245370370370372</v>
      </c>
      <c r="F3245" s="15">
        <f t="shared" si="403"/>
        <v>25.999999999995936</v>
      </c>
      <c r="G3245" s="15">
        <f t="shared" si="404"/>
        <v>26.181818181828753</v>
      </c>
      <c r="H3245" s="15">
        <f t="shared" si="405"/>
        <v>26.399999999996162</v>
      </c>
      <c r="I3245" s="15">
        <f t="shared" si="406"/>
        <v>26.307692307694349</v>
      </c>
      <c r="J3245" s="15">
        <f t="shared" si="407"/>
        <v>25.356521739132258</v>
      </c>
      <c r="K3245" s="21" t="str">
        <f>HYPERLINK("http://maps.google.nl/maps?q="&amp;SUBSTITUTE(Tabel2[[#This Row],[lat]],",",".")&amp;","&amp;SUBSTITUTE(Tabel2[[#This Row],[lon]],",","."))</f>
        <v>http://maps.google.nl/maps?q=50.902834,5.889576</v>
      </c>
    </row>
    <row r="3246" spans="1:11" x14ac:dyDescent="0.25">
      <c r="A3246" s="8">
        <f>TIMEVALUE(MID(Tabel2[[#This Row],[ns1:time2]],12,8))</f>
        <v>0.5744097222222222</v>
      </c>
      <c r="B3246" s="13">
        <f>ROUND(6370973.27862*((2*ASIN(SQRT((SIN((RADIANS(Strava!E3245)-RADIANS(Strava!E3246))/2)^2)+COS(RADIANS(Strava!E3245))*COS(RADIANS(Strava!E3246))*(SIN((RADIANS(Strava!F3245)-RADIANS(Strava!F3246))/2)^2))))),0)</f>
        <v>7</v>
      </c>
      <c r="C3246" s="10">
        <f t="shared" si="400"/>
        <v>49.600000000000499</v>
      </c>
      <c r="D3246" s="8">
        <f t="shared" si="401"/>
        <v>1.1574074074038876E-5</v>
      </c>
      <c r="E3246" s="8">
        <f t="shared" si="402"/>
        <v>0.11246527777777776</v>
      </c>
      <c r="F3246" s="17">
        <f t="shared" si="403"/>
        <v>25.200000000076638</v>
      </c>
      <c r="G3246" s="17">
        <f t="shared" si="404"/>
        <v>25.920000000002659</v>
      </c>
      <c r="H3246" s="17">
        <f t="shared" si="405"/>
        <v>26.10000000001564</v>
      </c>
      <c r="I3246" s="17">
        <f t="shared" si="406"/>
        <v>26.307692307694349</v>
      </c>
      <c r="J3246" s="17">
        <f t="shared" si="407"/>
        <v>25.513043478262347</v>
      </c>
      <c r="K3246" s="20" t="str">
        <f>HYPERLINK("http://maps.google.nl/maps?q="&amp;SUBSTITUTE(Tabel2[[#This Row],[lat]],",",".")&amp;","&amp;SUBSTITUTE(Tabel2[[#This Row],[lon]],",","."))</f>
        <v>http://maps.google.nl/maps?q=50.902831,5.889675</v>
      </c>
    </row>
    <row r="3247" spans="1:11" x14ac:dyDescent="0.25">
      <c r="A3247" s="12">
        <f>TIMEVALUE(MID(Tabel2[[#This Row],[ns1:time2]],12,8))</f>
        <v>0.57450231481481484</v>
      </c>
      <c r="B3247" s="13">
        <f>ROUND(6370973.27862*((2*ASIN(SQRT((SIN((RADIANS(Strava!E3246)-RADIANS(Strava!E3247))/2)^2)+COS(RADIANS(Strava!E3246))*COS(RADIANS(Strava!E3247))*(SIN((RADIANS(Strava!F3246)-RADIANS(Strava!F3247))/2)^2))))),0)</f>
        <v>59</v>
      </c>
      <c r="C3247" s="14">
        <f t="shared" si="400"/>
        <v>49.659000000000496</v>
      </c>
      <c r="D3247" s="12">
        <f t="shared" si="401"/>
        <v>9.2592592592644074E-5</v>
      </c>
      <c r="E3247" s="12">
        <f t="shared" si="402"/>
        <v>0.11255787037037041</v>
      </c>
      <c r="F3247" s="15">
        <f t="shared" si="403"/>
        <v>26.549999999985236</v>
      </c>
      <c r="G3247" s="15">
        <f t="shared" si="404"/>
        <v>26.39999999999403</v>
      </c>
      <c r="H3247" s="15">
        <f t="shared" si="405"/>
        <v>26.199999999994528</v>
      </c>
      <c r="I3247" s="15">
        <f t="shared" si="406"/>
        <v>26.280000000003159</v>
      </c>
      <c r="J3247" s="15">
        <f t="shared" si="407"/>
        <v>25.919999999994374</v>
      </c>
      <c r="K3247" s="21" t="str">
        <f>HYPERLINK("http://maps.google.nl/maps?q="&amp;SUBSTITUTE(Tabel2[[#This Row],[lat]],",",".")&amp;","&amp;SUBSTITUTE(Tabel2[[#This Row],[lon]],",","."))</f>
        <v>http://maps.google.nl/maps?q=50.902797,5.890511</v>
      </c>
    </row>
    <row r="3248" spans="1:11" x14ac:dyDescent="0.25">
      <c r="A3248" s="8">
        <f>TIMEVALUE(MID(Tabel2[[#This Row],[ns1:time2]],12,8))</f>
        <v>0.57460648148148141</v>
      </c>
      <c r="B3248" s="13">
        <f>ROUND(6370973.27862*((2*ASIN(SQRT((SIN((RADIANS(Strava!E3247)-RADIANS(Strava!E3248))/2)^2)+COS(RADIANS(Strava!E3247))*COS(RADIANS(Strava!E3248))*(SIN((RADIANS(Strava!F3247)-RADIANS(Strava!F3248))/2)^2))))),0)</f>
        <v>65</v>
      </c>
      <c r="C3248" s="10">
        <f t="shared" si="400"/>
        <v>49.724000000000494</v>
      </c>
      <c r="D3248" s="8">
        <f t="shared" si="401"/>
        <v>1.0416666666657193E-4</v>
      </c>
      <c r="E3248" s="8">
        <f t="shared" si="402"/>
        <v>0.11266203703703698</v>
      </c>
      <c r="F3248" s="17">
        <f t="shared" si="403"/>
        <v>26.000000000023647</v>
      </c>
      <c r="G3248" s="17">
        <f t="shared" si="404"/>
        <v>26.258823529416528</v>
      </c>
      <c r="H3248" s="17">
        <f t="shared" si="405"/>
        <v>26.20000000000849</v>
      </c>
      <c r="I3248" s="17">
        <f t="shared" si="406"/>
        <v>26.133333333337312</v>
      </c>
      <c r="J3248" s="17">
        <f t="shared" si="407"/>
        <v>26.152941176474823</v>
      </c>
      <c r="K3248" s="20" t="str">
        <f>HYPERLINK("http://maps.google.nl/maps?q="&amp;SUBSTITUTE(Tabel2[[#This Row],[lat]],",",".")&amp;","&amp;SUBSTITUTE(Tabel2[[#This Row],[lon]],",","."))</f>
        <v>http://maps.google.nl/maps?q=50.902755,5.891435</v>
      </c>
    </row>
    <row r="3249" spans="1:11" x14ac:dyDescent="0.25">
      <c r="A3249" s="12">
        <f>TIMEVALUE(MID(Tabel2[[#This Row],[ns1:time2]],12,8))</f>
        <v>0.57461805555555556</v>
      </c>
      <c r="B3249" s="13">
        <f>ROUND(6370973.27862*((2*ASIN(SQRT((SIN((RADIANS(Strava!E3248)-RADIANS(Strava!E3249))/2)^2)+COS(RADIANS(Strava!E3248))*COS(RADIANS(Strava!E3249))*(SIN((RADIANS(Strava!F3248)-RADIANS(Strava!F3249))/2)^2))))),0)</f>
        <v>7</v>
      </c>
      <c r="C3249" s="14">
        <f t="shared" si="400"/>
        <v>49.731000000000492</v>
      </c>
      <c r="D3249" s="12">
        <f t="shared" si="401"/>
        <v>1.1574074074149898E-5</v>
      </c>
      <c r="E3249" s="12">
        <f t="shared" si="402"/>
        <v>0.11267361111111113</v>
      </c>
      <c r="F3249" s="15">
        <f t="shared" si="403"/>
        <v>25.199999999834912</v>
      </c>
      <c r="G3249" s="15">
        <f t="shared" si="404"/>
        <v>25.920000000002659</v>
      </c>
      <c r="H3249" s="15">
        <f t="shared" si="405"/>
        <v>26.199999999994528</v>
      </c>
      <c r="I3249" s="15">
        <f t="shared" si="406"/>
        <v>26.147368421051244</v>
      </c>
      <c r="J3249" s="15">
        <f t="shared" si="407"/>
        <v>26.152941176467444</v>
      </c>
      <c r="K3249" s="21" t="str">
        <f>HYPERLINK("http://maps.google.nl/maps?q="&amp;SUBSTITUTE(Tabel2[[#This Row],[lat]],",",".")&amp;","&amp;SUBSTITUTE(Tabel2[[#This Row],[lon]],",","."))</f>
        <v>http://maps.google.nl/maps?q=50.90275,5.891536</v>
      </c>
    </row>
    <row r="3250" spans="1:11" x14ac:dyDescent="0.25">
      <c r="A3250" s="8">
        <f>TIMEVALUE(MID(Tabel2[[#This Row],[ns1:time2]],12,8))</f>
        <v>0.57471064814814821</v>
      </c>
      <c r="B3250" s="13">
        <f>ROUND(6370973.27862*((2*ASIN(SQRT((SIN((RADIANS(Strava!E3249)-RADIANS(Strava!E3250))/2)^2)+COS(RADIANS(Strava!E3249))*COS(RADIANS(Strava!E3250))*(SIN((RADIANS(Strava!F3249)-RADIANS(Strava!F3250))/2)^2))))),0)</f>
        <v>56</v>
      </c>
      <c r="C3250" s="10">
        <f t="shared" si="400"/>
        <v>49.787000000000489</v>
      </c>
      <c r="D3250" s="8">
        <f t="shared" si="401"/>
        <v>9.2592592592644074E-5</v>
      </c>
      <c r="E3250" s="8">
        <f t="shared" si="402"/>
        <v>0.11276620370370377</v>
      </c>
      <c r="F3250" s="17">
        <f t="shared" si="403"/>
        <v>25.199999999985991</v>
      </c>
      <c r="G3250" s="17">
        <f t="shared" si="404"/>
        <v>25.199999999967314</v>
      </c>
      <c r="H3250" s="17">
        <f t="shared" si="405"/>
        <v>25.599999999994601</v>
      </c>
      <c r="I3250" s="17">
        <f t="shared" si="406"/>
        <v>25.892307692299145</v>
      </c>
      <c r="J3250" s="17">
        <f t="shared" si="407"/>
        <v>25.990243902431633</v>
      </c>
      <c r="K3250" s="20" t="str">
        <f>HYPERLINK("http://maps.google.nl/maps?q="&amp;SUBSTITUTE(Tabel2[[#This Row],[lat]],",",".")&amp;","&amp;SUBSTITUTE(Tabel2[[#This Row],[lon]],",","."))</f>
        <v>http://maps.google.nl/maps?q=50.902719,5.892335</v>
      </c>
    </row>
    <row r="3251" spans="1:11" x14ac:dyDescent="0.25">
      <c r="A3251" s="12">
        <f>TIMEVALUE(MID(Tabel2[[#This Row],[ns1:time2]],12,8))</f>
        <v>0.57481481481481478</v>
      </c>
      <c r="B3251" s="13">
        <f>ROUND(6370973.27862*((2*ASIN(SQRT((SIN((RADIANS(Strava!E3250)-RADIANS(Strava!E3251))/2)^2)+COS(RADIANS(Strava!E3250))*COS(RADIANS(Strava!E3251))*(SIN((RADIANS(Strava!F3250)-RADIANS(Strava!F3251))/2)^2))))),0)</f>
        <v>65</v>
      </c>
      <c r="C3251" s="14">
        <f t="shared" si="400"/>
        <v>49.852000000000487</v>
      </c>
      <c r="D3251" s="12">
        <f t="shared" si="401"/>
        <v>1.0416666666657193E-4</v>
      </c>
      <c r="E3251" s="12">
        <f t="shared" si="402"/>
        <v>0.11287037037037034</v>
      </c>
      <c r="F3251" s="15">
        <f t="shared" si="403"/>
        <v>26.000000000023647</v>
      </c>
      <c r="G3251" s="15">
        <f t="shared" si="404"/>
        <v>25.623529411769304</v>
      </c>
      <c r="H3251" s="15">
        <f t="shared" si="405"/>
        <v>25.599999999994601</v>
      </c>
      <c r="I3251" s="15">
        <f t="shared" si="406"/>
        <v>25.733333333337217</v>
      </c>
      <c r="J3251" s="15">
        <f t="shared" si="407"/>
        <v>26.008163265307743</v>
      </c>
      <c r="K3251" s="21" t="str">
        <f>HYPERLINK("http://maps.google.nl/maps?q="&amp;SUBSTITUTE(Tabel2[[#This Row],[lat]],",",".")&amp;","&amp;SUBSTITUTE(Tabel2[[#This Row],[lon]],",","."))</f>
        <v>http://maps.google.nl/maps?q=50.90269,5.893262</v>
      </c>
    </row>
    <row r="3252" spans="1:11" x14ac:dyDescent="0.25">
      <c r="A3252" s="8">
        <f>TIMEVALUE(MID(Tabel2[[#This Row],[ns1:time2]],12,8))</f>
        <v>0.57482638888888882</v>
      </c>
      <c r="B3252" s="13">
        <f>ROUND(6370973.27862*((2*ASIN(SQRT((SIN((RADIANS(Strava!E3251)-RADIANS(Strava!E3252))/2)^2)+COS(RADIANS(Strava!E3251))*COS(RADIANS(Strava!E3252))*(SIN((RADIANS(Strava!F3251)-RADIANS(Strava!F3252))/2)^2))))),0)</f>
        <v>7</v>
      </c>
      <c r="C3252" s="10">
        <f t="shared" si="400"/>
        <v>49.859000000000485</v>
      </c>
      <c r="D3252" s="8">
        <f t="shared" si="401"/>
        <v>1.1574074074038876E-5</v>
      </c>
      <c r="E3252" s="8">
        <f t="shared" si="402"/>
        <v>0.11288194444444438</v>
      </c>
      <c r="F3252" s="17">
        <f t="shared" si="403"/>
        <v>25.200000000076638</v>
      </c>
      <c r="G3252" s="17">
        <f t="shared" si="404"/>
        <v>25.920000000027525</v>
      </c>
      <c r="H3252" s="17">
        <f t="shared" si="405"/>
        <v>25.600000000008244</v>
      </c>
      <c r="I3252" s="17">
        <f t="shared" si="406"/>
        <v>25.578947368419634</v>
      </c>
      <c r="J3252" s="17">
        <f t="shared" si="407"/>
        <v>26.008163265307743</v>
      </c>
      <c r="K3252" s="20" t="str">
        <f>HYPERLINK("http://maps.google.nl/maps?q="&amp;SUBSTITUTE(Tabel2[[#This Row],[lat]],",",".")&amp;","&amp;SUBSTITUTE(Tabel2[[#This Row],[lon]],",","."))</f>
        <v>http://maps.google.nl/maps?q=50.902689,5.893368</v>
      </c>
    </row>
    <row r="3253" spans="1:11" x14ac:dyDescent="0.25">
      <c r="A3253" s="12">
        <f>TIMEVALUE(MID(Tabel2[[#This Row],[ns1:time2]],12,8))</f>
        <v>0.57486111111111116</v>
      </c>
      <c r="B3253" s="13">
        <f>ROUND(6370973.27862*((2*ASIN(SQRT((SIN((RADIANS(Strava!E3252)-RADIANS(Strava!E3253))/2)^2)+COS(RADIANS(Strava!E3252))*COS(RADIANS(Strava!E3253))*(SIN((RADIANS(Strava!F3252)-RADIANS(Strava!F3253))/2)^2))))),0)</f>
        <v>24</v>
      </c>
      <c r="C3253" s="14">
        <f t="shared" si="400"/>
        <v>49.883000000000486</v>
      </c>
      <c r="D3253" s="12">
        <f t="shared" si="401"/>
        <v>3.4722222222338672E-5</v>
      </c>
      <c r="E3253" s="12">
        <f t="shared" si="402"/>
        <v>0.11291666666666672</v>
      </c>
      <c r="F3253" s="15">
        <f t="shared" si="403"/>
        <v>28.799999999903413</v>
      </c>
      <c r="G3253" s="15">
        <f t="shared" si="404"/>
        <v>27.899999999949959</v>
      </c>
      <c r="H3253" s="15">
        <f t="shared" si="405"/>
        <v>26.584615384616807</v>
      </c>
      <c r="I3253" s="15">
        <f t="shared" si="406"/>
        <v>26.057142857137741</v>
      </c>
      <c r="J3253" s="15">
        <f t="shared" si="407"/>
        <v>26.117647058823174</v>
      </c>
      <c r="K3253" s="21" t="str">
        <f>HYPERLINK("http://maps.google.nl/maps?q="&amp;SUBSTITUTE(Tabel2[[#This Row],[lat]],",",".")&amp;","&amp;SUBSTITUTE(Tabel2[[#This Row],[lon]],",","."))</f>
        <v>http://maps.google.nl/maps?q=50.902677,5.893709</v>
      </c>
    </row>
    <row r="3254" spans="1:11" x14ac:dyDescent="0.25">
      <c r="A3254" s="8">
        <f>TIMEVALUE(MID(Tabel2[[#This Row],[ns1:time2]],12,8))</f>
        <v>0.57487268518518519</v>
      </c>
      <c r="B3254" s="13">
        <f>ROUND(6370973.27862*((2*ASIN(SQRT((SIN((RADIANS(Strava!E3253)-RADIANS(Strava!E3254))/2)^2)+COS(RADIANS(Strava!E3253))*COS(RADIANS(Strava!E3254))*(SIN((RADIANS(Strava!F3253)-RADIANS(Strava!F3254))/2)^2))))),0)</f>
        <v>8</v>
      </c>
      <c r="C3254" s="10">
        <f t="shared" si="400"/>
        <v>49.891000000000489</v>
      </c>
      <c r="D3254" s="8">
        <f t="shared" si="401"/>
        <v>1.1574074074038876E-5</v>
      </c>
      <c r="E3254" s="8">
        <f t="shared" si="402"/>
        <v>0.11292824074074076</v>
      </c>
      <c r="F3254" s="17">
        <f t="shared" si="403"/>
        <v>28.800000000087586</v>
      </c>
      <c r="G3254" s="17">
        <f t="shared" si="404"/>
        <v>28.799999999952679</v>
      </c>
      <c r="H3254" s="17">
        <f t="shared" si="405"/>
        <v>28.079999999978718</v>
      </c>
      <c r="I3254" s="17">
        <f t="shared" si="406"/>
        <v>26.742857142864974</v>
      </c>
      <c r="J3254" s="17">
        <f t="shared" si="407"/>
        <v>26.135999999998202</v>
      </c>
      <c r="K3254" s="20" t="str">
        <f>HYPERLINK("http://maps.google.nl/maps?q="&amp;SUBSTITUTE(Tabel2[[#This Row],[lat]],",",".")&amp;","&amp;SUBSTITUTE(Tabel2[[#This Row],[lon]],",","."))</f>
        <v>http://maps.google.nl/maps?q=50.902674,5.89383</v>
      </c>
    </row>
    <row r="3255" spans="1:11" x14ac:dyDescent="0.25">
      <c r="A3255" s="12">
        <f>TIMEVALUE(MID(Tabel2[[#This Row],[ns1:time2]],12,8))</f>
        <v>0.57488425925925923</v>
      </c>
      <c r="B3255" s="13">
        <f>ROUND(6370973.27862*((2*ASIN(SQRT((SIN((RADIANS(Strava!E3254)-RADIANS(Strava!E3255))/2)^2)+COS(RADIANS(Strava!E3254))*COS(RADIANS(Strava!E3255))*(SIN((RADIANS(Strava!F3254)-RADIANS(Strava!F3255))/2)^2))))),0)</f>
        <v>9</v>
      </c>
      <c r="C3255" s="14">
        <f t="shared" si="400"/>
        <v>49.900000000000489</v>
      </c>
      <c r="D3255" s="12">
        <f t="shared" si="401"/>
        <v>1.1574074074038876E-5</v>
      </c>
      <c r="E3255" s="12">
        <f t="shared" si="402"/>
        <v>0.1129398148148148</v>
      </c>
      <c r="F3255" s="15">
        <f t="shared" si="403"/>
        <v>32.40000000009853</v>
      </c>
      <c r="G3255" s="15">
        <f t="shared" si="404"/>
        <v>30.600000000098483</v>
      </c>
      <c r="H3255" s="15">
        <f t="shared" si="405"/>
        <v>29.519999999979333</v>
      </c>
      <c r="I3255" s="15">
        <f t="shared" si="406"/>
        <v>28.79999999999659</v>
      </c>
      <c r="J3255" s="15">
        <f t="shared" si="407"/>
        <v>26.314285714286576</v>
      </c>
      <c r="K3255" s="21" t="str">
        <f>HYPERLINK("http://maps.google.nl/maps?q="&amp;SUBSTITUTE(Tabel2[[#This Row],[lat]],",",".")&amp;","&amp;SUBSTITUTE(Tabel2[[#This Row],[lon]],",","."))</f>
        <v>http://maps.google.nl/maps?q=50.902672,5.893955</v>
      </c>
    </row>
    <row r="3256" spans="1:11" x14ac:dyDescent="0.25">
      <c r="A3256" s="8">
        <f>TIMEVALUE(MID(Tabel2[[#This Row],[ns1:time2]],12,8))</f>
        <v>0.57489583333333327</v>
      </c>
      <c r="B3256" s="13">
        <f>ROUND(6370973.27862*((2*ASIN(SQRT((SIN((RADIANS(Strava!E3255)-RADIANS(Strava!E3256))/2)^2)+COS(RADIANS(Strava!E3255))*COS(RADIANS(Strava!E3256))*(SIN((RADIANS(Strava!F3255)-RADIANS(Strava!F3256))/2)^2))))),0)</f>
        <v>9</v>
      </c>
      <c r="C3256" s="10">
        <f t="shared" si="400"/>
        <v>49.909000000000489</v>
      </c>
      <c r="D3256" s="8">
        <f t="shared" si="401"/>
        <v>1.1574074074038876E-5</v>
      </c>
      <c r="E3256" s="8">
        <f t="shared" si="402"/>
        <v>0.11295138888888884</v>
      </c>
      <c r="F3256" s="17">
        <f t="shared" si="403"/>
        <v>32.40000000009853</v>
      </c>
      <c r="G3256" s="17">
        <f t="shared" si="404"/>
        <v>32.400000000099759</v>
      </c>
      <c r="H3256" s="17">
        <f t="shared" si="405"/>
        <v>31.200000000098907</v>
      </c>
      <c r="I3256" s="17">
        <f t="shared" si="406"/>
        <v>29.999999999997868</v>
      </c>
      <c r="J3256" s="17">
        <f t="shared" si="407"/>
        <v>26.485714285715371</v>
      </c>
      <c r="K3256" s="20" t="str">
        <f>HYPERLINK("http://maps.google.nl/maps?q="&amp;SUBSTITUTE(Tabel2[[#This Row],[lat]],",",".")&amp;","&amp;SUBSTITUTE(Tabel2[[#This Row],[lon]],",","."))</f>
        <v>http://maps.google.nl/maps?q=50.902669,5.894085</v>
      </c>
    </row>
    <row r="3257" spans="1:11" x14ac:dyDescent="0.25">
      <c r="A3257" s="12">
        <f>TIMEVALUE(MID(Tabel2[[#This Row],[ns1:time2]],12,8))</f>
        <v>0.57490740740740742</v>
      </c>
      <c r="B3257" s="13">
        <f>ROUND(6370973.27862*((2*ASIN(SQRT((SIN((RADIANS(Strava!E3256)-RADIANS(Strava!E3257))/2)^2)+COS(RADIANS(Strava!E3256))*COS(RADIANS(Strava!E3257))*(SIN((RADIANS(Strava!F3256)-RADIANS(Strava!F3257))/2)^2))))),0)</f>
        <v>10</v>
      </c>
      <c r="C3257" s="14">
        <f t="shared" si="400"/>
        <v>49.919000000000487</v>
      </c>
      <c r="D3257" s="12">
        <f t="shared" si="401"/>
        <v>1.1574074074149898E-5</v>
      </c>
      <c r="E3257" s="12">
        <f t="shared" si="402"/>
        <v>0.11296296296296299</v>
      </c>
      <c r="F3257" s="15">
        <f t="shared" si="403"/>
        <v>35.999999999764157</v>
      </c>
      <c r="G3257" s="15">
        <f t="shared" si="404"/>
        <v>34.199999999937013</v>
      </c>
      <c r="H3257" s="15">
        <f t="shared" si="405"/>
        <v>33.59999999999318</v>
      </c>
      <c r="I3257" s="15">
        <f t="shared" si="406"/>
        <v>32.400000000022061</v>
      </c>
      <c r="J3257" s="15">
        <f t="shared" si="407"/>
        <v>26.742857142856913</v>
      </c>
      <c r="K3257" s="21" t="str">
        <f>HYPERLINK("http://maps.google.nl/maps?q="&amp;SUBSTITUTE(Tabel2[[#This Row],[lat]],",",".")&amp;","&amp;SUBSTITUTE(Tabel2[[#This Row],[lon]],",","."))</f>
        <v>http://maps.google.nl/maps?q=50.902665,5.894227</v>
      </c>
    </row>
    <row r="3258" spans="1:11" x14ac:dyDescent="0.25">
      <c r="A3258" s="8">
        <f>TIMEVALUE(MID(Tabel2[[#This Row],[ns1:time2]],12,8))</f>
        <v>0.57491898148148146</v>
      </c>
      <c r="B3258" s="13">
        <f>ROUND(6370973.27862*((2*ASIN(SQRT((SIN((RADIANS(Strava!E3257)-RADIANS(Strava!E3258))/2)^2)+COS(RADIANS(Strava!E3257))*COS(RADIANS(Strava!E3258))*(SIN((RADIANS(Strava!F3257)-RADIANS(Strava!F3258))/2)^2))))),0)</f>
        <v>10</v>
      </c>
      <c r="C3258" s="10">
        <f t="shared" si="400"/>
        <v>49.929000000000485</v>
      </c>
      <c r="D3258" s="8">
        <f t="shared" si="401"/>
        <v>1.1574074074038876E-5</v>
      </c>
      <c r="E3258" s="8">
        <f t="shared" si="402"/>
        <v>0.11297453703703703</v>
      </c>
      <c r="F3258" s="17">
        <f t="shared" si="403"/>
        <v>36.00000000010948</v>
      </c>
      <c r="G3258" s="17">
        <f t="shared" si="404"/>
        <v>35.999999999929656</v>
      </c>
      <c r="H3258" s="17">
        <f t="shared" si="405"/>
        <v>34.799999999990192</v>
      </c>
      <c r="I3258" s="17">
        <f t="shared" si="406"/>
        <v>34.200000000019024</v>
      </c>
      <c r="J3258" s="17">
        <f t="shared" si="407"/>
        <v>27.333333333327886</v>
      </c>
      <c r="K3258" s="20" t="str">
        <f>HYPERLINK("http://maps.google.nl/maps?q="&amp;SUBSTITUTE(Tabel2[[#This Row],[lat]],",",".")&amp;","&amp;SUBSTITUTE(Tabel2[[#This Row],[lon]],",","."))</f>
        <v>http://maps.google.nl/maps?q=50.902662,5.894365</v>
      </c>
    </row>
    <row r="3259" spans="1:11" x14ac:dyDescent="0.25">
      <c r="A3259" s="12">
        <f>TIMEVALUE(MID(Tabel2[[#This Row],[ns1:time2]],12,8))</f>
        <v>0.57493055555555561</v>
      </c>
      <c r="B3259" s="13">
        <f>ROUND(6370973.27862*((2*ASIN(SQRT((SIN((RADIANS(Strava!E3258)-RADIANS(Strava!E3259))/2)^2)+COS(RADIANS(Strava!E3258))*COS(RADIANS(Strava!E3259))*(SIN((RADIANS(Strava!F3258)-RADIANS(Strava!F3259))/2)^2))))),0)</f>
        <v>10</v>
      </c>
      <c r="C3259" s="14">
        <f t="shared" si="400"/>
        <v>49.939000000000483</v>
      </c>
      <c r="D3259" s="12">
        <f t="shared" si="401"/>
        <v>1.1574074074149898E-5</v>
      </c>
      <c r="E3259" s="12">
        <f t="shared" si="402"/>
        <v>0.11298611111111118</v>
      </c>
      <c r="F3259" s="15">
        <f t="shared" si="403"/>
        <v>35.999999999764157</v>
      </c>
      <c r="G3259" s="15">
        <f t="shared" si="404"/>
        <v>35.999999999929656</v>
      </c>
      <c r="H3259" s="15">
        <f t="shared" si="405"/>
        <v>35.999999999872102</v>
      </c>
      <c r="I3259" s="15">
        <f t="shared" si="406"/>
        <v>35.099999999933331</v>
      </c>
      <c r="J3259" s="15">
        <f t="shared" si="407"/>
        <v>27.733333333327838</v>
      </c>
      <c r="K3259" s="21" t="str">
        <f>HYPERLINK("http://maps.google.nl/maps?q="&amp;SUBSTITUTE(Tabel2[[#This Row],[lat]],",",".")&amp;","&amp;SUBSTITUTE(Tabel2[[#This Row],[lon]],",","."))</f>
        <v>http://maps.google.nl/maps?q=50.902656,5.894505</v>
      </c>
    </row>
    <row r="3260" spans="1:11" x14ac:dyDescent="0.25">
      <c r="A3260" s="8">
        <f>TIMEVALUE(MID(Tabel2[[#This Row],[ns1:time2]],12,8))</f>
        <v>0.57494212962962965</v>
      </c>
      <c r="B3260" s="13">
        <f>ROUND(6370973.27862*((2*ASIN(SQRT((SIN((RADIANS(Strava!E3259)-RADIANS(Strava!E3260))/2)^2)+COS(RADIANS(Strava!E3259))*COS(RADIANS(Strava!E3260))*(SIN((RADIANS(Strava!F3259)-RADIANS(Strava!F3260))/2)^2))))),0)</f>
        <v>10</v>
      </c>
      <c r="C3260" s="10">
        <f t="shared" si="400"/>
        <v>49.949000000000481</v>
      </c>
      <c r="D3260" s="8">
        <f t="shared" si="401"/>
        <v>1.1574074074038876E-5</v>
      </c>
      <c r="E3260" s="8">
        <f t="shared" si="402"/>
        <v>0.11299768518518521</v>
      </c>
      <c r="F3260" s="17">
        <f t="shared" si="403"/>
        <v>36.00000000010948</v>
      </c>
      <c r="G3260" s="17">
        <f t="shared" si="404"/>
        <v>35.999999999929656</v>
      </c>
      <c r="H3260" s="17">
        <f t="shared" si="405"/>
        <v>35.99999999998721</v>
      </c>
      <c r="I3260" s="17">
        <f t="shared" si="406"/>
        <v>35.999999999929656</v>
      </c>
      <c r="J3260" s="17">
        <f t="shared" si="407"/>
        <v>29.160000000003311</v>
      </c>
      <c r="K3260" s="20" t="str">
        <f>HYPERLINK("http://maps.google.nl/maps?q="&amp;SUBSTITUTE(Tabel2[[#This Row],[lat]],",",".")&amp;","&amp;SUBSTITUTE(Tabel2[[#This Row],[lon]],",","."))</f>
        <v>http://maps.google.nl/maps?q=50.902653,5.894645</v>
      </c>
    </row>
    <row r="3261" spans="1:11" x14ac:dyDescent="0.25">
      <c r="A3261" s="12">
        <f>TIMEVALUE(MID(Tabel2[[#This Row],[ns1:time2]],12,8))</f>
        <v>0.57495370370370369</v>
      </c>
      <c r="B3261" s="13">
        <f>ROUND(6370973.27862*((2*ASIN(SQRT((SIN((RADIANS(Strava!E3260)-RADIANS(Strava!E3261))/2)^2)+COS(RADIANS(Strava!E3260))*COS(RADIANS(Strava!E3261))*(SIN((RADIANS(Strava!F3260)-RADIANS(Strava!F3261))/2)^2))))),0)</f>
        <v>10</v>
      </c>
      <c r="C3261" s="14">
        <f t="shared" si="400"/>
        <v>49.959000000000479</v>
      </c>
      <c r="D3261" s="12">
        <f t="shared" si="401"/>
        <v>1.1574074074038876E-5</v>
      </c>
      <c r="E3261" s="12">
        <f t="shared" si="402"/>
        <v>0.11300925925925925</v>
      </c>
      <c r="F3261" s="15">
        <f t="shared" si="403"/>
        <v>36.00000000010948</v>
      </c>
      <c r="G3261" s="15">
        <f t="shared" si="404"/>
        <v>36.000000000102318</v>
      </c>
      <c r="H3261" s="15">
        <f t="shared" si="405"/>
        <v>35.99999999998721</v>
      </c>
      <c r="I3261" s="15">
        <f t="shared" si="406"/>
        <v>36.000000000015987</v>
      </c>
      <c r="J3261" s="15">
        <f t="shared" si="407"/>
        <v>32.099999999992647</v>
      </c>
      <c r="K3261" s="21" t="str">
        <f>HYPERLINK("http://maps.google.nl/maps?q="&amp;SUBSTITUTE(Tabel2[[#This Row],[lat]],",",".")&amp;","&amp;SUBSTITUTE(Tabel2[[#This Row],[lon]],",","."))</f>
        <v>http://maps.google.nl/maps?q=50.902646,5.894787</v>
      </c>
    </row>
    <row r="3262" spans="1:11" x14ac:dyDescent="0.25">
      <c r="A3262" s="8">
        <f>TIMEVALUE(MID(Tabel2[[#This Row],[ns1:time2]],12,8))</f>
        <v>0.57496527777777773</v>
      </c>
      <c r="B3262" s="13">
        <f>ROUND(6370973.27862*((2*ASIN(SQRT((SIN((RADIANS(Strava!E3261)-RADIANS(Strava!E3262))/2)^2)+COS(RADIANS(Strava!E3261))*COS(RADIANS(Strava!E3262))*(SIN((RADIANS(Strava!F3261)-RADIANS(Strava!F3262))/2)^2))))),0)</f>
        <v>10</v>
      </c>
      <c r="C3262" s="10">
        <f t="shared" si="400"/>
        <v>49.969000000000477</v>
      </c>
      <c r="D3262" s="8">
        <f t="shared" si="401"/>
        <v>1.1574074074038876E-5</v>
      </c>
      <c r="E3262" s="8">
        <f t="shared" si="402"/>
        <v>0.11302083333333329</v>
      </c>
      <c r="F3262" s="17">
        <f t="shared" si="403"/>
        <v>36.00000000010948</v>
      </c>
      <c r="G3262" s="17">
        <f t="shared" si="404"/>
        <v>36.000000000102318</v>
      </c>
      <c r="H3262" s="17">
        <f t="shared" si="405"/>
        <v>36.000000000102318</v>
      </c>
      <c r="I3262" s="17">
        <f t="shared" si="406"/>
        <v>36.000000000015987</v>
      </c>
      <c r="J3262" s="17">
        <f t="shared" si="407"/>
        <v>32.999999999992539</v>
      </c>
      <c r="K3262" s="20" t="str">
        <f>HYPERLINK("http://maps.google.nl/maps?q="&amp;SUBSTITUTE(Tabel2[[#This Row],[lat]],",",".")&amp;","&amp;SUBSTITUTE(Tabel2[[#This Row],[lon]],",","."))</f>
        <v>http://maps.google.nl/maps?q=50.902637,5.894929</v>
      </c>
    </row>
    <row r="3263" spans="1:11" x14ac:dyDescent="0.25">
      <c r="A3263" s="12">
        <f>TIMEVALUE(MID(Tabel2[[#This Row],[ns1:time2]],12,8))</f>
        <v>0.57497685185185188</v>
      </c>
      <c r="B3263" s="13">
        <f>ROUND(6370973.27862*((2*ASIN(SQRT((SIN((RADIANS(Strava!E3262)-RADIANS(Strava!E3263))/2)^2)+COS(RADIANS(Strava!E3262))*COS(RADIANS(Strava!E3263))*(SIN((RADIANS(Strava!F3262)-RADIANS(Strava!F3263))/2)^2))))),0)</f>
        <v>10</v>
      </c>
      <c r="C3263" s="14">
        <f t="shared" si="400"/>
        <v>49.979000000000475</v>
      </c>
      <c r="D3263" s="12">
        <f t="shared" si="401"/>
        <v>1.1574074074149898E-5</v>
      </c>
      <c r="E3263" s="12">
        <f t="shared" si="402"/>
        <v>0.11303240740740744</v>
      </c>
      <c r="F3263" s="15">
        <f t="shared" si="403"/>
        <v>35.999999999764157</v>
      </c>
      <c r="G3263" s="15">
        <f t="shared" si="404"/>
        <v>35.999999999929656</v>
      </c>
      <c r="H3263" s="15">
        <f t="shared" si="405"/>
        <v>35.99999999998721</v>
      </c>
      <c r="I3263" s="15">
        <f t="shared" si="406"/>
        <v>36.000000000015987</v>
      </c>
      <c r="J3263" s="15">
        <f t="shared" si="407"/>
        <v>34.560000000001843</v>
      </c>
      <c r="K3263" s="21" t="str">
        <f>HYPERLINK("http://maps.google.nl/maps?q="&amp;SUBSTITUTE(Tabel2[[#This Row],[lat]],",",".")&amp;","&amp;SUBSTITUTE(Tabel2[[#This Row],[lon]],",","."))</f>
        <v>http://maps.google.nl/maps?q=50.902624,5.895073</v>
      </c>
    </row>
    <row r="3264" spans="1:11" x14ac:dyDescent="0.25">
      <c r="A3264" s="8">
        <f>TIMEVALUE(MID(Tabel2[[#This Row],[ns1:time2]],12,8))</f>
        <v>0.57498842592592592</v>
      </c>
      <c r="B3264" s="13">
        <f>ROUND(6370973.27862*((2*ASIN(SQRT((SIN((RADIANS(Strava!E3263)-RADIANS(Strava!E3264))/2)^2)+COS(RADIANS(Strava!E3263))*COS(RADIANS(Strava!E3264))*(SIN((RADIANS(Strava!F3263)-RADIANS(Strava!F3264))/2)^2))))),0)</f>
        <v>11</v>
      </c>
      <c r="C3264" s="10">
        <f t="shared" si="400"/>
        <v>49.990000000000478</v>
      </c>
      <c r="D3264" s="8">
        <f t="shared" si="401"/>
        <v>1.1574074074038876E-5</v>
      </c>
      <c r="E3264" s="8">
        <f t="shared" si="402"/>
        <v>0.11304398148148148</v>
      </c>
      <c r="F3264" s="17">
        <f t="shared" si="403"/>
        <v>39.600000000120424</v>
      </c>
      <c r="G3264" s="17">
        <f t="shared" si="404"/>
        <v>37.799999999935089</v>
      </c>
      <c r="H3264" s="17">
        <f t="shared" si="405"/>
        <v>37.199999999992755</v>
      </c>
      <c r="I3264" s="17">
        <f t="shared" si="406"/>
        <v>36.90000000002086</v>
      </c>
      <c r="J3264" s="17">
        <f t="shared" si="407"/>
        <v>35.640000000002061</v>
      </c>
      <c r="K3264" s="20" t="str">
        <f>HYPERLINK("http://maps.google.nl/maps?q="&amp;SUBSTITUTE(Tabel2[[#This Row],[lat]],",",".")&amp;","&amp;SUBSTITUTE(Tabel2[[#This Row],[lon]],",","."))</f>
        <v>http://maps.google.nl/maps?q=50.902608,5.895225</v>
      </c>
    </row>
    <row r="3265" spans="1:11" x14ac:dyDescent="0.25">
      <c r="A3265" s="12">
        <f>TIMEVALUE(MID(Tabel2[[#This Row],[ns1:time2]],12,8))</f>
        <v>0.57500000000000007</v>
      </c>
      <c r="B3265" s="13">
        <f>ROUND(6370973.27862*((2*ASIN(SQRT((SIN((RADIANS(Strava!E3264)-RADIANS(Strava!E3265))/2)^2)+COS(RADIANS(Strava!E3264))*COS(RADIANS(Strava!E3265))*(SIN((RADIANS(Strava!F3264)-RADIANS(Strava!F3265))/2)^2))))),0)</f>
        <v>10</v>
      </c>
      <c r="C3265" s="14">
        <f t="shared" si="400"/>
        <v>50.000000000000476</v>
      </c>
      <c r="D3265" s="12">
        <f t="shared" si="401"/>
        <v>1.1574074074149898E-5</v>
      </c>
      <c r="E3265" s="12">
        <f t="shared" si="402"/>
        <v>0.11305555555555563</v>
      </c>
      <c r="F3265" s="15">
        <f t="shared" si="403"/>
        <v>35.999999999764157</v>
      </c>
      <c r="G3265" s="15">
        <f t="shared" si="404"/>
        <v>37.799999999935089</v>
      </c>
      <c r="H3265" s="15">
        <f t="shared" si="405"/>
        <v>37.19999999987381</v>
      </c>
      <c r="I3265" s="15">
        <f t="shared" si="406"/>
        <v>36.899999999932376</v>
      </c>
      <c r="J3265" s="15">
        <f t="shared" si="407"/>
        <v>35.999999999966747</v>
      </c>
      <c r="K3265" s="21" t="str">
        <f>HYPERLINK("http://maps.google.nl/maps?q="&amp;SUBSTITUTE(Tabel2[[#This Row],[lat]],",",".")&amp;","&amp;SUBSTITUTE(Tabel2[[#This Row],[lon]],",","."))</f>
        <v>http://maps.google.nl/maps?q=50.902589,5.895369</v>
      </c>
    </row>
    <row r="3266" spans="1:11" x14ac:dyDescent="0.25">
      <c r="A3266" s="8">
        <f>TIMEVALUE(MID(Tabel2[[#This Row],[ns1:time2]],12,8))</f>
        <v>0.57501157407407411</v>
      </c>
      <c r="B3266" s="13">
        <f>ROUND(6370973.27862*((2*ASIN(SQRT((SIN((RADIANS(Strava!E3265)-RADIANS(Strava!E3266))/2)^2)+COS(RADIANS(Strava!E3265))*COS(RADIANS(Strava!E3266))*(SIN((RADIANS(Strava!F3265)-RADIANS(Strava!F3266))/2)^2))))),0)</f>
        <v>10</v>
      </c>
      <c r="C3266" s="10">
        <f t="shared" si="400"/>
        <v>50.010000000000474</v>
      </c>
      <c r="D3266" s="8">
        <f t="shared" si="401"/>
        <v>1.1574074074038876E-5</v>
      </c>
      <c r="E3266" s="8">
        <f t="shared" si="402"/>
        <v>0.11306712962962967</v>
      </c>
      <c r="F3266" s="17">
        <f t="shared" si="403"/>
        <v>36.00000000010948</v>
      </c>
      <c r="G3266" s="17">
        <f t="shared" si="404"/>
        <v>35.999999999929656</v>
      </c>
      <c r="H3266" s="17">
        <f t="shared" si="405"/>
        <v>37.199999999992755</v>
      </c>
      <c r="I3266" s="17">
        <f t="shared" si="406"/>
        <v>36.899999999932376</v>
      </c>
      <c r="J3266" s="17">
        <f t="shared" si="407"/>
        <v>36.359999999965623</v>
      </c>
      <c r="K3266" s="20" t="str">
        <f>HYPERLINK("http://maps.google.nl/maps?q="&amp;SUBSTITUTE(Tabel2[[#This Row],[lat]],",",".")&amp;","&amp;SUBSTITUTE(Tabel2[[#This Row],[lon]],",","."))</f>
        <v>http://maps.google.nl/maps?q=50.902561,5.895508</v>
      </c>
    </row>
    <row r="3267" spans="1:11" x14ac:dyDescent="0.25">
      <c r="A3267" s="12">
        <f>TIMEVALUE(MID(Tabel2[[#This Row],[ns1:time2]],12,8))</f>
        <v>0.57502314814814814</v>
      </c>
      <c r="B3267" s="13">
        <f>ROUND(6370973.27862*((2*ASIN(SQRT((SIN((RADIANS(Strava!E3266)-RADIANS(Strava!E3267))/2)^2)+COS(RADIANS(Strava!E3266))*COS(RADIANS(Strava!E3267))*(SIN((RADIANS(Strava!F3266)-RADIANS(Strava!F3267))/2)^2))))),0)</f>
        <v>10</v>
      </c>
      <c r="C3267" s="14">
        <f t="shared" si="400"/>
        <v>50.020000000000472</v>
      </c>
      <c r="D3267" s="12">
        <f t="shared" si="401"/>
        <v>1.1574074074038876E-5</v>
      </c>
      <c r="E3267" s="12">
        <f t="shared" si="402"/>
        <v>0.11307870370370371</v>
      </c>
      <c r="F3267" s="15">
        <f t="shared" si="403"/>
        <v>36.00000000010948</v>
      </c>
      <c r="G3267" s="15">
        <f t="shared" si="404"/>
        <v>36.000000000102318</v>
      </c>
      <c r="H3267" s="15">
        <f t="shared" si="405"/>
        <v>35.99999999998721</v>
      </c>
      <c r="I3267" s="15">
        <f t="shared" si="406"/>
        <v>36.90000000002086</v>
      </c>
      <c r="J3267" s="15">
        <f t="shared" si="407"/>
        <v>36.360000000000497</v>
      </c>
      <c r="K3267" s="21" t="str">
        <f>HYPERLINK("http://maps.google.nl/maps?q="&amp;SUBSTITUTE(Tabel2[[#This Row],[lat]],",",".")&amp;","&amp;SUBSTITUTE(Tabel2[[#This Row],[lon]],",","."))</f>
        <v>http://maps.google.nl/maps?q=50.902529,5.895642</v>
      </c>
    </row>
    <row r="3268" spans="1:11" x14ac:dyDescent="0.25">
      <c r="A3268" s="8">
        <f>TIMEVALUE(MID(Tabel2[[#This Row],[ns1:time2]],12,8))</f>
        <v>0.57503472222222218</v>
      </c>
      <c r="B3268" s="13">
        <f>ROUND(6370973.27862*((2*ASIN(SQRT((SIN((RADIANS(Strava!E3267)-RADIANS(Strava!E3268))/2)^2)+COS(RADIANS(Strava!E3267))*COS(RADIANS(Strava!E3268))*(SIN((RADIANS(Strava!F3267)-RADIANS(Strava!F3268))/2)^2))))),0)</f>
        <v>10</v>
      </c>
      <c r="C3268" s="10">
        <f t="shared" ref="C3268:C3331" si="408">C3267+B3268/1000</f>
        <v>50.03000000000047</v>
      </c>
      <c r="D3268" s="8">
        <f t="shared" ref="D3268:D3331" si="409">A3268-A3267</f>
        <v>1.1574074074038876E-5</v>
      </c>
      <c r="E3268" s="8">
        <f t="shared" ref="E3268:E3331" si="410">+E3267+D3268</f>
        <v>0.11309027777777775</v>
      </c>
      <c r="F3268" s="17">
        <f t="shared" ref="F3268:F3331" si="411">(B3268/1000)/(D3268*24)</f>
        <v>36.00000000010948</v>
      </c>
      <c r="G3268" s="17">
        <f t="shared" si="404"/>
        <v>36.000000000102318</v>
      </c>
      <c r="H3268" s="17">
        <f t="shared" si="405"/>
        <v>36.000000000102318</v>
      </c>
      <c r="I3268" s="17">
        <f t="shared" si="406"/>
        <v>36.000000000015987</v>
      </c>
      <c r="J3268" s="17">
        <f t="shared" si="407"/>
        <v>36.360000000000497</v>
      </c>
      <c r="K3268" s="20" t="str">
        <f>HYPERLINK("http://maps.google.nl/maps?q="&amp;SUBSTITUTE(Tabel2[[#This Row],[lat]],",",".")&amp;","&amp;SUBSTITUTE(Tabel2[[#This Row],[lon]],",","."))</f>
        <v>http://maps.google.nl/maps?q=50.902493,5.895771</v>
      </c>
    </row>
    <row r="3269" spans="1:11" x14ac:dyDescent="0.25">
      <c r="A3269" s="12">
        <f>TIMEVALUE(MID(Tabel2[[#This Row],[ns1:time2]],12,8))</f>
        <v>0.57505787037037037</v>
      </c>
      <c r="B3269" s="13">
        <f>ROUND(6370973.27862*((2*ASIN(SQRT((SIN((RADIANS(Strava!E3268)-RADIANS(Strava!E3269))/2)^2)+COS(RADIANS(Strava!E3268))*COS(RADIANS(Strava!E3269))*(SIN((RADIANS(Strava!F3268)-RADIANS(Strava!F3269))/2)^2))))),0)</f>
        <v>20</v>
      </c>
      <c r="C3269" s="14">
        <f t="shared" si="408"/>
        <v>50.050000000000473</v>
      </c>
      <c r="D3269" s="12">
        <f t="shared" si="409"/>
        <v>2.3148148148188774E-5</v>
      </c>
      <c r="E3269" s="12">
        <f t="shared" si="410"/>
        <v>0.11311342592592594</v>
      </c>
      <c r="F3269" s="15">
        <f t="shared" si="411"/>
        <v>35.999999999936819</v>
      </c>
      <c r="G3269" s="15">
        <f t="shared" ref="G3269:G3332" si="412">(C3269-C3267)/((E3269-E3267)*24)</f>
        <v>35.999999999995737</v>
      </c>
      <c r="H3269" s="15">
        <f t="shared" ref="H3269:H3332" si="413">(C3269-C3266)/((E3269-E3266)*24)</f>
        <v>36.000000000022382</v>
      </c>
      <c r="I3269" s="15">
        <f t="shared" si="406"/>
        <v>36.000000000038369</v>
      </c>
      <c r="J3269" s="15">
        <f t="shared" si="407"/>
        <v>36.327272727284893</v>
      </c>
      <c r="K3269" s="21" t="str">
        <f>HYPERLINK("http://maps.google.nl/maps?q="&amp;SUBSTITUTE(Tabel2[[#This Row],[lat]],",",".")&amp;","&amp;SUBSTITUTE(Tabel2[[#This Row],[lon]],",","."))</f>
        <v>http://maps.google.nl/maps?q=50.902361,5.895969</v>
      </c>
    </row>
    <row r="3270" spans="1:11" x14ac:dyDescent="0.25">
      <c r="A3270" s="8">
        <f>TIMEVALUE(MID(Tabel2[[#This Row],[ns1:time2]],12,8))</f>
        <v>0.5750925925925926</v>
      </c>
      <c r="B3270" s="13">
        <f>ROUND(6370973.27862*((2*ASIN(SQRT((SIN((RADIANS(Strava!E3269)-RADIANS(Strava!E3270))/2)^2)+COS(RADIANS(Strava!E3269))*COS(RADIANS(Strava!E3270))*(SIN((RADIANS(Strava!F3269)-RADIANS(Strava!F3270))/2)^2))))),0)</f>
        <v>28</v>
      </c>
      <c r="C3270" s="10">
        <f t="shared" si="408"/>
        <v>50.078000000000472</v>
      </c>
      <c r="D3270" s="8">
        <f t="shared" si="409"/>
        <v>3.472222222222765E-5</v>
      </c>
      <c r="E3270" s="8">
        <f t="shared" si="410"/>
        <v>0.11314814814814816</v>
      </c>
      <c r="F3270" s="17">
        <f t="shared" si="411"/>
        <v>33.599999999994751</v>
      </c>
      <c r="G3270" s="17">
        <f t="shared" si="412"/>
        <v>34.559999999973805</v>
      </c>
      <c r="H3270" s="17">
        <f t="shared" si="413"/>
        <v>34.799999999994455</v>
      </c>
      <c r="I3270" s="17">
        <f t="shared" ref="I3270:I3333" si="414">(C3270-C3266)/((E3270-E3266)*24)</f>
        <v>34.971428571437968</v>
      </c>
      <c r="J3270" s="17">
        <f t="shared" si="407"/>
        <v>35.723076923077542</v>
      </c>
      <c r="K3270" s="20" t="str">
        <f>HYPERLINK("http://maps.google.nl/maps?q="&amp;SUBSTITUTE(Tabel2[[#This Row],[lat]],",",".")&amp;","&amp;SUBSTITUTE(Tabel2[[#This Row],[lon]],",","."))</f>
        <v>http://maps.google.nl/maps?q=50.902128,5.896116</v>
      </c>
    </row>
    <row r="3271" spans="1:11" x14ac:dyDescent="0.25">
      <c r="A3271" s="12">
        <f>TIMEVALUE(MID(Tabel2[[#This Row],[ns1:time2]],12,8))</f>
        <v>0.57511574074074068</v>
      </c>
      <c r="B3271" s="13">
        <f>ROUND(6370973.27862*((2*ASIN(SQRT((SIN((RADIANS(Strava!E3270)-RADIANS(Strava!E3271))/2)^2)+COS(RADIANS(Strava!E3270))*COS(RADIANS(Strava!E3271))*(SIN((RADIANS(Strava!F3270)-RADIANS(Strava!F3271))/2)^2))))),0)</f>
        <v>17</v>
      </c>
      <c r="C3271" s="14">
        <f t="shared" si="408"/>
        <v>50.095000000000475</v>
      </c>
      <c r="D3271" s="12">
        <f t="shared" si="409"/>
        <v>2.3148148148077752E-5</v>
      </c>
      <c r="E3271" s="12">
        <f t="shared" si="410"/>
        <v>0.11317129629629624</v>
      </c>
      <c r="F3271" s="15">
        <f t="shared" si="411"/>
        <v>30.600000000093061</v>
      </c>
      <c r="G3271" s="15">
        <f t="shared" si="412"/>
        <v>32.400000000037601</v>
      </c>
      <c r="H3271" s="15">
        <f t="shared" si="413"/>
        <v>33.428571428583957</v>
      </c>
      <c r="I3271" s="15">
        <f t="shared" si="414"/>
        <v>33.750000000022979</v>
      </c>
      <c r="J3271" s="15">
        <f t="shared" si="407"/>
        <v>34.971428571437968</v>
      </c>
      <c r="K3271" s="21" t="str">
        <f>HYPERLINK("http://maps.google.nl/maps?q="&amp;SUBSTITUTE(Tabel2[[#This Row],[lat]],",",".")&amp;","&amp;SUBSTITUTE(Tabel2[[#This Row],[lon]],",","."))</f>
        <v>http://maps.google.nl/maps?q=50.901993,5.896224</v>
      </c>
    </row>
    <row r="3272" spans="1:11" x14ac:dyDescent="0.25">
      <c r="A3272" s="8">
        <f>TIMEVALUE(MID(Tabel2[[#This Row],[ns1:time2]],12,8))</f>
        <v>0.57513888888888887</v>
      </c>
      <c r="B3272" s="13">
        <f>ROUND(6370973.27862*((2*ASIN(SQRT((SIN((RADIANS(Strava!E3271)-RADIANS(Strava!E3272))/2)^2)+COS(RADIANS(Strava!E3271))*COS(RADIANS(Strava!E3272))*(SIN((RADIANS(Strava!F3271)-RADIANS(Strava!F3272))/2)^2))))),0)</f>
        <v>15</v>
      </c>
      <c r="C3272" s="10">
        <f t="shared" si="408"/>
        <v>50.110000000000475</v>
      </c>
      <c r="D3272" s="8">
        <f t="shared" si="409"/>
        <v>2.3148148148188774E-5</v>
      </c>
      <c r="E3272" s="8">
        <f t="shared" si="410"/>
        <v>0.11319444444444443</v>
      </c>
      <c r="F3272" s="17">
        <f t="shared" si="411"/>
        <v>26.999999999952614</v>
      </c>
      <c r="G3272" s="17">
        <f t="shared" si="412"/>
        <v>28.800000000021743</v>
      </c>
      <c r="H3272" s="17">
        <f t="shared" si="413"/>
        <v>30.857142857153299</v>
      </c>
      <c r="I3272" s="17">
        <f t="shared" si="414"/>
        <v>31.999999999997158</v>
      </c>
      <c r="J3272" s="17">
        <f t="shared" si="407"/>
        <v>33.839999999994291</v>
      </c>
      <c r="K3272" s="20" t="str">
        <f>HYPERLINK("http://maps.google.nl/maps?q="&amp;SUBSTITUTE(Tabel2[[#This Row],[lat]],",",".")&amp;","&amp;SUBSTITUTE(Tabel2[[#This Row],[lon]],",","."))</f>
        <v>http://maps.google.nl/maps?q=50.901887,5.896365</v>
      </c>
    </row>
    <row r="3273" spans="1:11" x14ac:dyDescent="0.25">
      <c r="A3273" s="12">
        <f>TIMEVALUE(MID(Tabel2[[#This Row],[ns1:time2]],12,8))</f>
        <v>0.57516203703703705</v>
      </c>
      <c r="B3273" s="13">
        <f>ROUND(6370973.27862*((2*ASIN(SQRT((SIN((RADIANS(Strava!E3272)-RADIANS(Strava!E3273))/2)^2)+COS(RADIANS(Strava!E3272))*COS(RADIANS(Strava!E3273))*(SIN((RADIANS(Strava!F3272)-RADIANS(Strava!F3273))/2)^2))))),0)</f>
        <v>15</v>
      </c>
      <c r="C3273" s="14">
        <f t="shared" si="408"/>
        <v>50.125000000000476</v>
      </c>
      <c r="D3273" s="12">
        <f t="shared" si="409"/>
        <v>2.3148148148188774E-5</v>
      </c>
      <c r="E3273" s="12">
        <f t="shared" si="410"/>
        <v>0.11321759259259262</v>
      </c>
      <c r="F3273" s="15">
        <f t="shared" si="411"/>
        <v>26.999999999952614</v>
      </c>
      <c r="G3273" s="15">
        <f t="shared" si="412"/>
        <v>26.999999999953637</v>
      </c>
      <c r="H3273" s="15">
        <f t="shared" si="413"/>
        <v>28.199999999998081</v>
      </c>
      <c r="I3273" s="15">
        <f t="shared" si="414"/>
        <v>29.999999999996447</v>
      </c>
      <c r="J3273" s="15">
        <f t="shared" si="407"/>
        <v>32.850000000001607</v>
      </c>
      <c r="K3273" s="21" t="str">
        <f>HYPERLINK("http://maps.google.nl/maps?q="&amp;SUBSTITUTE(Tabel2[[#This Row],[lat]],",",".")&amp;","&amp;SUBSTITUTE(Tabel2[[#This Row],[lon]],",","."))</f>
        <v>http://maps.google.nl/maps?q=50.901816,5.89654</v>
      </c>
    </row>
    <row r="3274" spans="1:11" x14ac:dyDescent="0.25">
      <c r="A3274" s="8">
        <f>TIMEVALUE(MID(Tabel2[[#This Row],[ns1:time2]],12,8))</f>
        <v>0.57517361111111109</v>
      </c>
      <c r="B3274" s="13">
        <f>ROUND(6370973.27862*((2*ASIN(SQRT((SIN((RADIANS(Strava!E3273)-RADIANS(Strava!E3274))/2)^2)+COS(RADIANS(Strava!E3273))*COS(RADIANS(Strava!E3274))*(SIN((RADIANS(Strava!F3273)-RADIANS(Strava!F3274))/2)^2))))),0)</f>
        <v>7</v>
      </c>
      <c r="C3274" s="10">
        <f t="shared" si="408"/>
        <v>50.132000000000474</v>
      </c>
      <c r="D3274" s="8">
        <f t="shared" si="409"/>
        <v>1.1574074074038876E-5</v>
      </c>
      <c r="E3274" s="8">
        <f t="shared" si="410"/>
        <v>0.11322916666666666</v>
      </c>
      <c r="F3274" s="17">
        <f t="shared" si="411"/>
        <v>25.200000000076638</v>
      </c>
      <c r="G3274" s="17">
        <f t="shared" si="412"/>
        <v>26.39999999999403</v>
      </c>
      <c r="H3274" s="17">
        <f t="shared" si="413"/>
        <v>26.639999999978105</v>
      </c>
      <c r="I3274" s="17">
        <f t="shared" si="414"/>
        <v>27.771428571437969</v>
      </c>
      <c r="J3274" s="17">
        <f t="shared" si="407"/>
        <v>31.950000000000468</v>
      </c>
      <c r="K3274" s="20" t="str">
        <f>HYPERLINK("http://maps.google.nl/maps?q="&amp;SUBSTITUTE(Tabel2[[#This Row],[lat]],",",".")&amp;","&amp;SUBSTITUTE(Tabel2[[#This Row],[lon]],",","."))</f>
        <v>http://maps.google.nl/maps?q=50.901799,5.89663</v>
      </c>
    </row>
    <row r="3275" spans="1:11" x14ac:dyDescent="0.25">
      <c r="A3275" s="12">
        <f>TIMEVALUE(MID(Tabel2[[#This Row],[ns1:time2]],12,8))</f>
        <v>0.57518518518518513</v>
      </c>
      <c r="B3275" s="13">
        <f>ROUND(6370973.27862*((2*ASIN(SQRT((SIN((RADIANS(Strava!E3274)-RADIANS(Strava!E3275))/2)^2)+COS(RADIANS(Strava!E3274))*COS(RADIANS(Strava!E3275))*(SIN((RADIANS(Strava!F3274)-RADIANS(Strava!F3275))/2)^2))))),0)</f>
        <v>6</v>
      </c>
      <c r="C3275" s="14">
        <f t="shared" si="408"/>
        <v>50.138000000000474</v>
      </c>
      <c r="D3275" s="12">
        <f t="shared" si="409"/>
        <v>1.1574074074038876E-5</v>
      </c>
      <c r="E3275" s="12">
        <f t="shared" si="410"/>
        <v>0.1132407407407407</v>
      </c>
      <c r="F3275" s="15">
        <f t="shared" si="411"/>
        <v>21.600000000065688</v>
      </c>
      <c r="G3275" s="15">
        <f t="shared" si="412"/>
        <v>23.400000000067784</v>
      </c>
      <c r="H3275" s="15">
        <f t="shared" si="413"/>
        <v>25.200000000015027</v>
      </c>
      <c r="I3275" s="15">
        <f t="shared" si="414"/>
        <v>25.799999999995524</v>
      </c>
      <c r="J3275" s="15">
        <f t="shared" si="407"/>
        <v>31.050000000019544</v>
      </c>
      <c r="K3275" s="21" t="str">
        <f>HYPERLINK("http://maps.google.nl/maps?q="&amp;SUBSTITUTE(Tabel2[[#This Row],[lat]],",",".")&amp;","&amp;SUBSTITUTE(Tabel2[[#This Row],[lon]],",","."))</f>
        <v>http://maps.google.nl/maps?q=50.901789,5.896716</v>
      </c>
    </row>
    <row r="3276" spans="1:11" x14ac:dyDescent="0.25">
      <c r="A3276" s="8">
        <f>TIMEVALUE(MID(Tabel2[[#This Row],[ns1:time2]],12,8))</f>
        <v>0.57519675925925928</v>
      </c>
      <c r="B3276" s="13">
        <f>ROUND(6370973.27862*((2*ASIN(SQRT((SIN((RADIANS(Strava!E3275)-RADIANS(Strava!E3276))/2)^2)+COS(RADIANS(Strava!E3275))*COS(RADIANS(Strava!E3276))*(SIN((RADIANS(Strava!F3275)-RADIANS(Strava!F3276))/2)^2))))),0)</f>
        <v>6</v>
      </c>
      <c r="C3276" s="10">
        <f t="shared" si="408"/>
        <v>50.144000000000474</v>
      </c>
      <c r="D3276" s="8">
        <f t="shared" si="409"/>
        <v>1.1574074074149898E-5</v>
      </c>
      <c r="E3276" s="8">
        <f t="shared" si="410"/>
        <v>0.11325231481481485</v>
      </c>
      <c r="F3276" s="17">
        <f t="shared" si="411"/>
        <v>21.599999999858493</v>
      </c>
      <c r="G3276" s="17">
        <f t="shared" si="412"/>
        <v>21.599999999962911</v>
      </c>
      <c r="H3276" s="17">
        <f t="shared" si="413"/>
        <v>22.799999999994458</v>
      </c>
      <c r="I3276" s="17">
        <f t="shared" si="414"/>
        <v>24.479999999979739</v>
      </c>
      <c r="J3276" s="17">
        <f t="shared" ref="J3276:J3339" si="415">(C3276-C3266)/((E3276-E3266)*24)</f>
        <v>30.150000000001388</v>
      </c>
      <c r="K3276" s="20" t="str">
        <f>HYPERLINK("http://maps.google.nl/maps?q="&amp;SUBSTITUTE(Tabel2[[#This Row],[lat]],",",".")&amp;","&amp;SUBSTITUTE(Tabel2[[#This Row],[lon]],",","."))</f>
        <v>http://maps.google.nl/maps?q=50.901783,5.896805</v>
      </c>
    </row>
    <row r="3277" spans="1:11" x14ac:dyDescent="0.25">
      <c r="A3277" s="12">
        <f>TIMEVALUE(MID(Tabel2[[#This Row],[ns1:time2]],12,8))</f>
        <v>0.57520833333333332</v>
      </c>
      <c r="B3277" s="13">
        <f>ROUND(6370973.27862*((2*ASIN(SQRT((SIN((RADIANS(Strava!E3276)-RADIANS(Strava!E3277))/2)^2)+COS(RADIANS(Strava!E3276))*COS(RADIANS(Strava!E3277))*(SIN((RADIANS(Strava!F3276)-RADIANS(Strava!F3277))/2)^2))))),0)</f>
        <v>6</v>
      </c>
      <c r="C3277" s="14">
        <f t="shared" si="408"/>
        <v>50.150000000000475</v>
      </c>
      <c r="D3277" s="12">
        <f t="shared" si="409"/>
        <v>1.1574074074038876E-5</v>
      </c>
      <c r="E3277" s="12">
        <f t="shared" si="410"/>
        <v>0.11326388888888889</v>
      </c>
      <c r="F3277" s="15">
        <f t="shared" si="411"/>
        <v>21.600000000065688</v>
      </c>
      <c r="G3277" s="15">
        <f t="shared" si="412"/>
        <v>21.599999999962911</v>
      </c>
      <c r="H3277" s="15">
        <f t="shared" si="413"/>
        <v>21.599999999997443</v>
      </c>
      <c r="I3277" s="15">
        <f t="shared" si="414"/>
        <v>22.500000000013188</v>
      </c>
      <c r="J3277" s="15">
        <f t="shared" si="415"/>
        <v>29.250000000001847</v>
      </c>
      <c r="K3277" s="21" t="str">
        <f>HYPERLINK("http://maps.google.nl/maps?q="&amp;SUBSTITUTE(Tabel2[[#This Row],[lat]],",",".")&amp;","&amp;SUBSTITUTE(Tabel2[[#This Row],[lon]],",","."))</f>
        <v>http://maps.google.nl/maps?q=50.901778,5.896893</v>
      </c>
    </row>
    <row r="3278" spans="1:11" x14ac:dyDescent="0.25">
      <c r="A3278" s="8">
        <f>TIMEVALUE(MID(Tabel2[[#This Row],[ns1:time2]],12,8))</f>
        <v>0.57521990740740747</v>
      </c>
      <c r="B3278" s="13">
        <f>ROUND(6370973.27862*((2*ASIN(SQRT((SIN((RADIANS(Strava!E3277)-RADIANS(Strava!E3278))/2)^2)+COS(RADIANS(Strava!E3277))*COS(RADIANS(Strava!E3278))*(SIN((RADIANS(Strava!F3277)-RADIANS(Strava!F3278))/2)^2))))),0)</f>
        <v>6</v>
      </c>
      <c r="C3278" s="10">
        <f t="shared" si="408"/>
        <v>50.156000000000475</v>
      </c>
      <c r="D3278" s="8">
        <f t="shared" si="409"/>
        <v>1.1574074074149898E-5</v>
      </c>
      <c r="E3278" s="8">
        <f t="shared" si="410"/>
        <v>0.11327546296296304</v>
      </c>
      <c r="F3278" s="17">
        <f t="shared" si="411"/>
        <v>21.599999999858493</v>
      </c>
      <c r="G3278" s="17">
        <f t="shared" si="412"/>
        <v>21.599999999962911</v>
      </c>
      <c r="H3278" s="17">
        <f t="shared" si="413"/>
        <v>21.599999999928379</v>
      </c>
      <c r="I3278" s="17">
        <f t="shared" si="414"/>
        <v>21.599999999962911</v>
      </c>
      <c r="J3278" s="17">
        <f t="shared" si="415"/>
        <v>28.349999999985311</v>
      </c>
      <c r="K3278" s="20" t="str">
        <f>HYPERLINK("http://maps.google.nl/maps?q="&amp;SUBSTITUTE(Tabel2[[#This Row],[lat]],",",".")&amp;","&amp;SUBSTITUTE(Tabel2[[#This Row],[lon]],",","."))</f>
        <v>http://maps.google.nl/maps?q=50.901772,5.896981</v>
      </c>
    </row>
    <row r="3279" spans="1:11" x14ac:dyDescent="0.25">
      <c r="A3279" s="12">
        <f>TIMEVALUE(MID(Tabel2[[#This Row],[ns1:time2]],12,8))</f>
        <v>0.57523148148148151</v>
      </c>
      <c r="B3279" s="13">
        <f>ROUND(6370973.27862*((2*ASIN(SQRT((SIN((RADIANS(Strava!E3278)-RADIANS(Strava!E3279))/2)^2)+COS(RADIANS(Strava!E3278))*COS(RADIANS(Strava!E3279))*(SIN((RADIANS(Strava!F3278)-RADIANS(Strava!F3279))/2)^2))))),0)</f>
        <v>6</v>
      </c>
      <c r="C3279" s="14">
        <f t="shared" si="408"/>
        <v>50.162000000000475</v>
      </c>
      <c r="D3279" s="12">
        <f t="shared" si="409"/>
        <v>1.1574074074038876E-5</v>
      </c>
      <c r="E3279" s="12">
        <f t="shared" si="410"/>
        <v>0.11328703703703707</v>
      </c>
      <c r="F3279" s="15">
        <f t="shared" si="411"/>
        <v>21.600000000065688</v>
      </c>
      <c r="G3279" s="15">
        <f t="shared" si="412"/>
        <v>21.599999999962911</v>
      </c>
      <c r="H3279" s="15">
        <f t="shared" si="413"/>
        <v>21.599999999997443</v>
      </c>
      <c r="I3279" s="15">
        <f t="shared" si="414"/>
        <v>21.599999999962911</v>
      </c>
      <c r="J3279" s="15">
        <f t="shared" si="415"/>
        <v>26.879999999996247</v>
      </c>
      <c r="K3279" s="21" t="str">
        <f>HYPERLINK("http://maps.google.nl/maps?q="&amp;SUBSTITUTE(Tabel2[[#This Row],[lat]],",",".")&amp;","&amp;SUBSTITUTE(Tabel2[[#This Row],[lon]],",","."))</f>
        <v>http://maps.google.nl/maps?q=50.901764,5.897069</v>
      </c>
    </row>
    <row r="3280" spans="1:11" x14ac:dyDescent="0.25">
      <c r="A3280" s="8">
        <f>TIMEVALUE(MID(Tabel2[[#This Row],[ns1:time2]],12,8))</f>
        <v>0.57524305555555555</v>
      </c>
      <c r="B3280" s="13">
        <f>ROUND(6370973.27862*((2*ASIN(SQRT((SIN((RADIANS(Strava!E3279)-RADIANS(Strava!E3280))/2)^2)+COS(RADIANS(Strava!E3279))*COS(RADIANS(Strava!E3280))*(SIN((RADIANS(Strava!F3279)-RADIANS(Strava!F3280))/2)^2))))),0)</f>
        <v>6</v>
      </c>
      <c r="C3280" s="10">
        <f t="shared" si="408"/>
        <v>50.168000000000475</v>
      </c>
      <c r="D3280" s="8">
        <f t="shared" si="409"/>
        <v>1.1574074074038876E-5</v>
      </c>
      <c r="E3280" s="8">
        <f t="shared" si="410"/>
        <v>0.11329861111111111</v>
      </c>
      <c r="F3280" s="17">
        <f t="shared" si="411"/>
        <v>21.600000000065688</v>
      </c>
      <c r="G3280" s="17">
        <f t="shared" si="412"/>
        <v>21.600000000066508</v>
      </c>
      <c r="H3280" s="17">
        <f t="shared" si="413"/>
        <v>21.599999999997443</v>
      </c>
      <c r="I3280" s="17">
        <f t="shared" si="414"/>
        <v>21.60000000001471</v>
      </c>
      <c r="J3280" s="17">
        <f t="shared" si="415"/>
        <v>24.923076923080103</v>
      </c>
      <c r="K3280" s="20" t="str">
        <f>HYPERLINK("http://maps.google.nl/maps?q="&amp;SUBSTITUTE(Tabel2[[#This Row],[lat]],",",".")&amp;","&amp;SUBSTITUTE(Tabel2[[#This Row],[lon]],",","."))</f>
        <v>http://maps.google.nl/maps?q=50.901758,5.897154</v>
      </c>
    </row>
    <row r="3281" spans="1:11" x14ac:dyDescent="0.25">
      <c r="A3281" s="12">
        <f>TIMEVALUE(MID(Tabel2[[#This Row],[ns1:time2]],12,8))</f>
        <v>0.57526620370370374</v>
      </c>
      <c r="B3281" s="13">
        <f>ROUND(6370973.27862*((2*ASIN(SQRT((SIN((RADIANS(Strava!E3280)-RADIANS(Strava!E3281))/2)^2)+COS(RADIANS(Strava!E3280))*COS(RADIANS(Strava!E3281))*(SIN((RADIANS(Strava!F3280)-RADIANS(Strava!F3281))/2)^2))))),0)</f>
        <v>11</v>
      </c>
      <c r="C3281" s="14">
        <f t="shared" si="408"/>
        <v>50.179000000000478</v>
      </c>
      <c r="D3281" s="12">
        <f t="shared" si="409"/>
        <v>2.3148148148188774E-5</v>
      </c>
      <c r="E3281" s="12">
        <f t="shared" si="410"/>
        <v>0.1133217592592593</v>
      </c>
      <c r="F3281" s="15">
        <f t="shared" si="411"/>
        <v>19.799999999965248</v>
      </c>
      <c r="G3281" s="15">
        <f t="shared" si="412"/>
        <v>20.400000000000425</v>
      </c>
      <c r="H3281" s="15">
        <f t="shared" si="413"/>
        <v>20.700000000016228</v>
      </c>
      <c r="I3281" s="15">
        <f t="shared" si="414"/>
        <v>20.879999999985881</v>
      </c>
      <c r="J3281" s="15">
        <f t="shared" si="415"/>
        <v>23.261538461524264</v>
      </c>
      <c r="K3281" s="21" t="str">
        <f>HYPERLINK("http://maps.google.nl/maps?q="&amp;SUBSTITUTE(Tabel2[[#This Row],[lat]],",",".")&amp;","&amp;SUBSTITUTE(Tabel2[[#This Row],[lon]],",","."))</f>
        <v>http://maps.google.nl/maps?q=50.901763,5.897308</v>
      </c>
    </row>
    <row r="3282" spans="1:11" x14ac:dyDescent="0.25">
      <c r="A3282" s="8">
        <f>TIMEVALUE(MID(Tabel2[[#This Row],[ns1:time2]],12,8))</f>
        <v>0.57527777777777778</v>
      </c>
      <c r="B3282" s="13">
        <f>ROUND(6370973.27862*((2*ASIN(SQRT((SIN((RADIANS(Strava!E3281)-RADIANS(Strava!E3282))/2)^2)+COS(RADIANS(Strava!E3281))*COS(RADIANS(Strava!E3282))*(SIN((RADIANS(Strava!F3281)-RADIANS(Strava!F3282))/2)^2))))),0)</f>
        <v>5</v>
      </c>
      <c r="C3282" s="10">
        <f t="shared" si="408"/>
        <v>50.184000000000481</v>
      </c>
      <c r="D3282" s="8">
        <f t="shared" si="409"/>
        <v>1.1574074074038876E-5</v>
      </c>
      <c r="E3282" s="8">
        <f t="shared" si="410"/>
        <v>0.11333333333333334</v>
      </c>
      <c r="F3282" s="17">
        <f t="shared" si="411"/>
        <v>18.00000000005474</v>
      </c>
      <c r="G3282" s="17">
        <f t="shared" si="412"/>
        <v>19.20000000000341</v>
      </c>
      <c r="H3282" s="17">
        <f t="shared" si="413"/>
        <v>19.800000000017747</v>
      </c>
      <c r="I3282" s="17">
        <f t="shared" si="414"/>
        <v>20.160000000026809</v>
      </c>
      <c r="J3282" s="17">
        <f t="shared" si="415"/>
        <v>22.199999999998081</v>
      </c>
      <c r="K3282" s="20" t="str">
        <f>HYPERLINK("http://maps.google.nl/maps?q="&amp;SUBSTITUTE(Tabel2[[#This Row],[lat]],",",".")&amp;","&amp;SUBSTITUTE(Tabel2[[#This Row],[lon]],",","."))</f>
        <v>http://maps.google.nl/maps?q=50.901783,5.897369</v>
      </c>
    </row>
    <row r="3283" spans="1:11" x14ac:dyDescent="0.25">
      <c r="A3283" s="12">
        <f>TIMEVALUE(MID(Tabel2[[#This Row],[ns1:time2]],12,8))</f>
        <v>0.5753125</v>
      </c>
      <c r="B3283" s="13">
        <f>ROUND(6370973.27862*((2*ASIN(SQRT((SIN((RADIANS(Strava!E3282)-RADIANS(Strava!E3283))/2)^2)+COS(RADIANS(Strava!E3282))*COS(RADIANS(Strava!E3283))*(SIN((RADIANS(Strava!F3282)-RADIANS(Strava!F3283))/2)^2))))),0)</f>
        <v>14</v>
      </c>
      <c r="C3283" s="14">
        <f t="shared" si="408"/>
        <v>50.198000000000484</v>
      </c>
      <c r="D3283" s="12">
        <f t="shared" si="409"/>
        <v>3.472222222222765E-5</v>
      </c>
      <c r="E3283" s="12">
        <f t="shared" si="410"/>
        <v>0.11336805555555557</v>
      </c>
      <c r="F3283" s="15">
        <f t="shared" si="411"/>
        <v>16.799999999997375</v>
      </c>
      <c r="G3283" s="15">
        <f t="shared" si="412"/>
        <v>17.100000000015907</v>
      </c>
      <c r="H3283" s="15">
        <f t="shared" si="413"/>
        <v>18.000000000002132</v>
      </c>
      <c r="I3283" s="15">
        <f t="shared" si="414"/>
        <v>18.514285714295632</v>
      </c>
      <c r="J3283" s="15">
        <f t="shared" si="415"/>
        <v>20.215384615388505</v>
      </c>
      <c r="K3283" s="21" t="str">
        <f>HYPERLINK("http://maps.google.nl/maps?q="&amp;SUBSTITUTE(Tabel2[[#This Row],[lat]],",",".")&amp;","&amp;SUBSTITUTE(Tabel2[[#This Row],[lon]],",","."))</f>
        <v>http://maps.google.nl/maps?q=50.901897,5.897469</v>
      </c>
    </row>
    <row r="3284" spans="1:11" x14ac:dyDescent="0.25">
      <c r="A3284" s="8">
        <f>TIMEVALUE(MID(Tabel2[[#This Row],[ns1:time2]],12,8))</f>
        <v>0.57532407407407404</v>
      </c>
      <c r="B3284" s="13">
        <f>ROUND(6370973.27862*((2*ASIN(SQRT((SIN((RADIANS(Strava!E3283)-RADIANS(Strava!E3284))/2)^2)+COS(RADIANS(Strava!E3283))*COS(RADIANS(Strava!E3284))*(SIN((RADIANS(Strava!F3283)-RADIANS(Strava!F3284))/2)^2))))),0)</f>
        <v>6</v>
      </c>
      <c r="C3284" s="10">
        <f t="shared" si="408"/>
        <v>50.204000000000484</v>
      </c>
      <c r="D3284" s="8">
        <f t="shared" si="409"/>
        <v>1.1574074074038876E-5</v>
      </c>
      <c r="E3284" s="8">
        <f t="shared" si="410"/>
        <v>0.11337962962962961</v>
      </c>
      <c r="F3284" s="17">
        <f t="shared" si="411"/>
        <v>21.600000000065688</v>
      </c>
      <c r="G3284" s="17">
        <f t="shared" si="412"/>
        <v>18.000000000014388</v>
      </c>
      <c r="H3284" s="17">
        <f t="shared" si="413"/>
        <v>18.000000000024301</v>
      </c>
      <c r="I3284" s="17">
        <f t="shared" si="414"/>
        <v>18.514285714295632</v>
      </c>
      <c r="J3284" s="17">
        <f t="shared" si="415"/>
        <v>19.938461538466051</v>
      </c>
      <c r="K3284" s="20" t="str">
        <f>HYPERLINK("http://maps.google.nl/maps?q="&amp;SUBSTITUTE(Tabel2[[#This Row],[lat]],",",".")&amp;","&amp;SUBSTITUTE(Tabel2[[#This Row],[lon]],",","."))</f>
        <v>http://maps.google.nl/maps?q=50.901946,5.897495</v>
      </c>
    </row>
    <row r="3285" spans="1:11" x14ac:dyDescent="0.25">
      <c r="A3285" s="12">
        <f>TIMEVALUE(MID(Tabel2[[#This Row],[ns1:time2]],12,8))</f>
        <v>0.57534722222222223</v>
      </c>
      <c r="B3285" s="13">
        <f>ROUND(6370973.27862*((2*ASIN(SQRT((SIN((RADIANS(Strava!E3284)-RADIANS(Strava!E3285))/2)^2)+COS(RADIANS(Strava!E3284))*COS(RADIANS(Strava!E3285))*(SIN((RADIANS(Strava!F3284)-RADIANS(Strava!F3285))/2)^2))))),0)</f>
        <v>11</v>
      </c>
      <c r="C3285" s="14">
        <f t="shared" si="408"/>
        <v>50.215000000000487</v>
      </c>
      <c r="D3285" s="12">
        <f t="shared" si="409"/>
        <v>2.3148148148188774E-5</v>
      </c>
      <c r="E3285" s="12">
        <f t="shared" si="410"/>
        <v>0.1134027777777778</v>
      </c>
      <c r="F3285" s="15">
        <f t="shared" si="411"/>
        <v>19.799999999965248</v>
      </c>
      <c r="G3285" s="15">
        <f t="shared" si="412"/>
        <v>20.400000000000425</v>
      </c>
      <c r="H3285" s="15">
        <f t="shared" si="413"/>
        <v>18.600000000000641</v>
      </c>
      <c r="I3285" s="15">
        <f t="shared" si="414"/>
        <v>18.514285714295632</v>
      </c>
      <c r="J3285" s="15">
        <f t="shared" si="415"/>
        <v>19.79999999999557</v>
      </c>
      <c r="K3285" s="21" t="str">
        <f>HYPERLINK("http://maps.google.nl/maps?q="&amp;SUBSTITUTE(Tabel2[[#This Row],[lat]],",",".")&amp;","&amp;SUBSTITUTE(Tabel2[[#This Row],[lon]],",","."))</f>
        <v>http://maps.google.nl/maps?q=50.902044,5.897539</v>
      </c>
    </row>
    <row r="3286" spans="1:11" x14ac:dyDescent="0.25">
      <c r="A3286" s="8">
        <f>TIMEVALUE(MID(Tabel2[[#This Row],[ns1:time2]],12,8))</f>
        <v>0.57538194444444446</v>
      </c>
      <c r="B3286" s="13">
        <f>ROUND(6370973.27862*((2*ASIN(SQRT((SIN((RADIANS(Strava!E3285)-RADIANS(Strava!E3286))/2)^2)+COS(RADIANS(Strava!E3285))*COS(RADIANS(Strava!E3286))*(SIN((RADIANS(Strava!F3285)-RADIANS(Strava!F3286))/2)^2))))),0)</f>
        <v>17</v>
      </c>
      <c r="C3286" s="10">
        <f t="shared" si="408"/>
        <v>50.23200000000049</v>
      </c>
      <c r="D3286" s="8">
        <f t="shared" si="409"/>
        <v>3.472222222222765E-5</v>
      </c>
      <c r="E3286" s="8">
        <f t="shared" si="410"/>
        <v>0.11343750000000002</v>
      </c>
      <c r="F3286" s="17">
        <f t="shared" si="411"/>
        <v>20.399999999996812</v>
      </c>
      <c r="G3286" s="17">
        <f t="shared" si="412"/>
        <v>20.159999999988131</v>
      </c>
      <c r="H3286" s="17">
        <f t="shared" si="413"/>
        <v>20.400000000000425</v>
      </c>
      <c r="I3286" s="17">
        <f t="shared" si="414"/>
        <v>19.200000000000568</v>
      </c>
      <c r="J3286" s="17">
        <f t="shared" si="415"/>
        <v>19.800000000004278</v>
      </c>
      <c r="K3286" s="20" t="str">
        <f>HYPERLINK("http://maps.google.nl/maps?q="&amp;SUBSTITUTE(Tabel2[[#This Row],[lat]],",",".")&amp;","&amp;SUBSTITUTE(Tabel2[[#This Row],[lon]],",","."))</f>
        <v>http://maps.google.nl/maps?q=50.902196,5.897591</v>
      </c>
    </row>
    <row r="3287" spans="1:11" x14ac:dyDescent="0.25">
      <c r="A3287" s="12">
        <f>TIMEVALUE(MID(Tabel2[[#This Row],[ns1:time2]],12,8))</f>
        <v>0.5753935185185185</v>
      </c>
      <c r="B3287" s="13">
        <f>ROUND(6370973.27862*((2*ASIN(SQRT((SIN((RADIANS(Strava!E3286)-RADIANS(Strava!E3287))/2)^2)+COS(RADIANS(Strava!E3286))*COS(RADIANS(Strava!E3287))*(SIN((RADIANS(Strava!F3286)-RADIANS(Strava!F3287))/2)^2))))),0)</f>
        <v>6</v>
      </c>
      <c r="C3287" s="14">
        <f t="shared" si="408"/>
        <v>50.23800000000049</v>
      </c>
      <c r="D3287" s="12">
        <f t="shared" si="409"/>
        <v>1.1574074074038876E-5</v>
      </c>
      <c r="E3287" s="12">
        <f t="shared" si="410"/>
        <v>0.11344907407407406</v>
      </c>
      <c r="F3287" s="15">
        <f t="shared" si="411"/>
        <v>21.600000000065688</v>
      </c>
      <c r="G3287" s="15">
        <f t="shared" si="412"/>
        <v>20.700000000016228</v>
      </c>
      <c r="H3287" s="15">
        <f t="shared" si="413"/>
        <v>20.400000000000425</v>
      </c>
      <c r="I3287" s="15">
        <f t="shared" si="414"/>
        <v>20.571428571437966</v>
      </c>
      <c r="J3287" s="15">
        <f t="shared" si="415"/>
        <v>19.800000000004278</v>
      </c>
      <c r="K3287" s="21" t="str">
        <f>HYPERLINK("http://maps.google.nl/maps?q="&amp;SUBSTITUTE(Tabel2[[#This Row],[lat]],",",".")&amp;","&amp;SUBSTITUTE(Tabel2[[#This Row],[lon]],",","."))</f>
        <v>http://maps.google.nl/maps?q=50.902247,5.897606</v>
      </c>
    </row>
    <row r="3288" spans="1:11" x14ac:dyDescent="0.25">
      <c r="A3288" s="8">
        <f>TIMEVALUE(MID(Tabel2[[#This Row],[ns1:time2]],12,8))</f>
        <v>0.57540509259259254</v>
      </c>
      <c r="B3288" s="13">
        <f>ROUND(6370973.27862*((2*ASIN(SQRT((SIN((RADIANS(Strava!E3287)-RADIANS(Strava!E3288))/2)^2)+COS(RADIANS(Strava!E3287))*COS(RADIANS(Strava!E3288))*(SIN((RADIANS(Strava!F3287)-RADIANS(Strava!F3288))/2)^2))))),0)</f>
        <v>6</v>
      </c>
      <c r="C3288" s="10">
        <f t="shared" si="408"/>
        <v>50.24400000000049</v>
      </c>
      <c r="D3288" s="8">
        <f t="shared" si="409"/>
        <v>1.1574074074038876E-5</v>
      </c>
      <c r="E3288" s="8">
        <f t="shared" si="410"/>
        <v>0.1134606481481481</v>
      </c>
      <c r="F3288" s="17">
        <f t="shared" si="411"/>
        <v>21.600000000065688</v>
      </c>
      <c r="G3288" s="17">
        <f t="shared" si="412"/>
        <v>21.600000000066508</v>
      </c>
      <c r="H3288" s="17">
        <f t="shared" si="413"/>
        <v>20.880000000025937</v>
      </c>
      <c r="I3288" s="17">
        <f t="shared" si="414"/>
        <v>20.571428571437966</v>
      </c>
      <c r="J3288" s="17">
        <f t="shared" si="415"/>
        <v>19.800000000016148</v>
      </c>
      <c r="K3288" s="20" t="str">
        <f>HYPERLINK("http://maps.google.nl/maps?q="&amp;SUBSTITUTE(Tabel2[[#This Row],[lat]],",",".")&amp;","&amp;SUBSTITUTE(Tabel2[[#This Row],[lon]],",","."))</f>
        <v>http://maps.google.nl/maps?q=50.902298,5.89762</v>
      </c>
    </row>
    <row r="3289" spans="1:11" x14ac:dyDescent="0.25">
      <c r="A3289" s="12">
        <f>TIMEVALUE(MID(Tabel2[[#This Row],[ns1:time2]],12,8))</f>
        <v>0.57541666666666669</v>
      </c>
      <c r="B3289" s="13">
        <f>ROUND(6370973.27862*((2*ASIN(SQRT((SIN((RADIANS(Strava!E3288)-RADIANS(Strava!E3289))/2)^2)+COS(RADIANS(Strava!E3288))*COS(RADIANS(Strava!E3289))*(SIN((RADIANS(Strava!F3288)-RADIANS(Strava!F3289))/2)^2))))),0)</f>
        <v>6</v>
      </c>
      <c r="C3289" s="14">
        <f t="shared" si="408"/>
        <v>50.25000000000049</v>
      </c>
      <c r="D3289" s="12">
        <f t="shared" si="409"/>
        <v>1.1574074074149898E-5</v>
      </c>
      <c r="E3289" s="12">
        <f t="shared" si="410"/>
        <v>0.11347222222222225</v>
      </c>
      <c r="F3289" s="15">
        <f t="shared" si="411"/>
        <v>21.599999999858493</v>
      </c>
      <c r="G3289" s="15">
        <f t="shared" si="412"/>
        <v>21.599999999962911</v>
      </c>
      <c r="H3289" s="15">
        <f t="shared" si="413"/>
        <v>21.599999999997443</v>
      </c>
      <c r="I3289" s="15">
        <f t="shared" si="414"/>
        <v>20.999999999998934</v>
      </c>
      <c r="J3289" s="15">
        <f t="shared" si="415"/>
        <v>19.800000000004278</v>
      </c>
      <c r="K3289" s="21" t="str">
        <f>HYPERLINK("http://maps.google.nl/maps?q="&amp;SUBSTITUTE(Tabel2[[#This Row],[lat]],",",".")&amp;","&amp;SUBSTITUTE(Tabel2[[#This Row],[lon]],",","."))</f>
        <v>http://maps.google.nl/maps?q=50.902354,5.897637</v>
      </c>
    </row>
    <row r="3290" spans="1:11" x14ac:dyDescent="0.25">
      <c r="A3290" s="8">
        <f>TIMEVALUE(MID(Tabel2[[#This Row],[ns1:time2]],12,8))</f>
        <v>0.57542824074074073</v>
      </c>
      <c r="B3290" s="13">
        <f>ROUND(6370973.27862*((2*ASIN(SQRT((SIN((RADIANS(Strava!E3289)-RADIANS(Strava!E3290))/2)^2)+COS(RADIANS(Strava!E3289))*COS(RADIANS(Strava!E3290))*(SIN((RADIANS(Strava!F3289)-RADIANS(Strava!F3290))/2)^2))))),0)</f>
        <v>6</v>
      </c>
      <c r="C3290" s="10">
        <f t="shared" si="408"/>
        <v>50.256000000000491</v>
      </c>
      <c r="D3290" s="8">
        <f t="shared" si="409"/>
        <v>1.1574074074038876E-5</v>
      </c>
      <c r="E3290" s="8">
        <f t="shared" si="410"/>
        <v>0.11348379629629629</v>
      </c>
      <c r="F3290" s="17">
        <f t="shared" si="411"/>
        <v>21.600000000065688</v>
      </c>
      <c r="G3290" s="17">
        <f t="shared" si="412"/>
        <v>21.599999999962911</v>
      </c>
      <c r="H3290" s="17">
        <f t="shared" si="413"/>
        <v>21.599999999997443</v>
      </c>
      <c r="I3290" s="17">
        <f t="shared" si="414"/>
        <v>21.60000000001471</v>
      </c>
      <c r="J3290" s="17">
        <f t="shared" si="415"/>
        <v>19.800000000004278</v>
      </c>
      <c r="K3290" s="20" t="str">
        <f>HYPERLINK("http://maps.google.nl/maps?q="&amp;SUBSTITUTE(Tabel2[[#This Row],[lat]],",",".")&amp;","&amp;SUBSTITUTE(Tabel2[[#This Row],[lon]],",","."))</f>
        <v>http://maps.google.nl/maps?q=50.90241,5.897657</v>
      </c>
    </row>
    <row r="3291" spans="1:11" x14ac:dyDescent="0.25">
      <c r="A3291" s="12">
        <f>TIMEVALUE(MID(Tabel2[[#This Row],[ns1:time2]],12,8))</f>
        <v>0.57546296296296295</v>
      </c>
      <c r="B3291" s="13">
        <f>ROUND(6370973.27862*((2*ASIN(SQRT((SIN((RADIANS(Strava!E3290)-RADIANS(Strava!E3291))/2)^2)+COS(RADIANS(Strava!E3290))*COS(RADIANS(Strava!E3291))*(SIN((RADIANS(Strava!F3290)-RADIANS(Strava!F3291))/2)^2))))),0)</f>
        <v>18</v>
      </c>
      <c r="C3291" s="14">
        <f t="shared" si="408"/>
        <v>50.274000000000491</v>
      </c>
      <c r="D3291" s="12">
        <f t="shared" si="409"/>
        <v>3.472222222222765E-5</v>
      </c>
      <c r="E3291" s="12">
        <f t="shared" si="410"/>
        <v>0.11351851851851852</v>
      </c>
      <c r="F3291" s="15">
        <f t="shared" si="411"/>
        <v>21.599999999996623</v>
      </c>
      <c r="G3291" s="15">
        <f t="shared" si="412"/>
        <v>21.60000000001471</v>
      </c>
      <c r="H3291" s="15">
        <f t="shared" si="413"/>
        <v>21.599999999983631</v>
      </c>
      <c r="I3291" s="15">
        <f t="shared" si="414"/>
        <v>21.599999999997443</v>
      </c>
      <c r="J3291" s="15">
        <f t="shared" si="415"/>
        <v>20.11764705883072</v>
      </c>
      <c r="K3291" s="21" t="str">
        <f>HYPERLINK("http://maps.google.nl/maps?q="&amp;SUBSTITUTE(Tabel2[[#This Row],[lat]],",",".")&amp;","&amp;SUBSTITUTE(Tabel2[[#This Row],[lon]],",","."))</f>
        <v>http://maps.google.nl/maps?q=50.902573,5.897692</v>
      </c>
    </row>
    <row r="3292" spans="1:11" x14ac:dyDescent="0.25">
      <c r="A3292" s="8">
        <f>TIMEVALUE(MID(Tabel2[[#This Row],[ns1:time2]],12,8))</f>
        <v>0.57553240740740741</v>
      </c>
      <c r="B3292" s="13">
        <f>ROUND(6370973.27862*((2*ASIN(SQRT((SIN((RADIANS(Strava!E3291)-RADIANS(Strava!E3292))/2)^2)+COS(RADIANS(Strava!E3291))*COS(RADIANS(Strava!E3292))*(SIN((RADIANS(Strava!F3291)-RADIANS(Strava!F3292))/2)^2))))),0)</f>
        <v>39</v>
      </c>
      <c r="C3292" s="10">
        <f t="shared" si="408"/>
        <v>50.313000000000493</v>
      </c>
      <c r="D3292" s="8">
        <f t="shared" si="409"/>
        <v>6.94444444444553E-5</v>
      </c>
      <c r="E3292" s="8">
        <f t="shared" si="410"/>
        <v>0.11358796296296297</v>
      </c>
      <c r="F3292" s="17">
        <f t="shared" si="411"/>
        <v>23.399999999996343</v>
      </c>
      <c r="G3292" s="17">
        <f t="shared" si="412"/>
        <v>22.799999999997301</v>
      </c>
      <c r="H3292" s="17">
        <f t="shared" si="413"/>
        <v>22.680000000004565</v>
      </c>
      <c r="I3292" s="17">
        <f t="shared" si="414"/>
        <v>22.581818181808945</v>
      </c>
      <c r="J3292" s="17">
        <f t="shared" si="415"/>
        <v>21.10909090909264</v>
      </c>
      <c r="K3292" s="20" t="str">
        <f>HYPERLINK("http://maps.google.nl/maps?q="&amp;SUBSTITUTE(Tabel2[[#This Row],[lat]],",",".")&amp;","&amp;SUBSTITUTE(Tabel2[[#This Row],[lon]],",","."))</f>
        <v>http://maps.google.nl/maps?q=50.902918,5.897805</v>
      </c>
    </row>
    <row r="3293" spans="1:11" x14ac:dyDescent="0.25">
      <c r="A3293" s="12">
        <f>TIMEVALUE(MID(Tabel2[[#This Row],[ns1:time2]],12,8))</f>
        <v>0.57559027777777783</v>
      </c>
      <c r="B3293" s="13">
        <f>ROUND(6370973.27862*((2*ASIN(SQRT((SIN((RADIANS(Strava!E3292)-RADIANS(Strava!E3293))/2)^2)+COS(RADIANS(Strava!E3292))*COS(RADIANS(Strava!E3293))*(SIN((RADIANS(Strava!F3292)-RADIANS(Strava!F3293))/2)^2))))),0)</f>
        <v>33</v>
      </c>
      <c r="C3293" s="14">
        <f t="shared" si="408"/>
        <v>50.346000000000494</v>
      </c>
      <c r="D3293" s="12">
        <f t="shared" si="409"/>
        <v>5.7870370370416424E-5</v>
      </c>
      <c r="E3293" s="12">
        <f t="shared" si="410"/>
        <v>0.11364583333333339</v>
      </c>
      <c r="F3293" s="15">
        <f t="shared" si="411"/>
        <v>23.759999999981094</v>
      </c>
      <c r="G3293" s="15">
        <f t="shared" si="412"/>
        <v>23.563636363626724</v>
      </c>
      <c r="H3293" s="15">
        <f t="shared" si="413"/>
        <v>23.142857142849117</v>
      </c>
      <c r="I3293" s="15">
        <f t="shared" si="414"/>
        <v>23.039999999997271</v>
      </c>
      <c r="J3293" s="15">
        <f t="shared" si="415"/>
        <v>22.199999999998081</v>
      </c>
      <c r="K3293" s="21" t="str">
        <f>HYPERLINK("http://maps.google.nl/maps?q="&amp;SUBSTITUTE(Tabel2[[#This Row],[lat]],",",".")&amp;","&amp;SUBSTITUTE(Tabel2[[#This Row],[lon]],",","."))</f>
        <v>http://maps.google.nl/maps?q=50.903206,5.897932</v>
      </c>
    </row>
    <row r="3294" spans="1:11" x14ac:dyDescent="0.25">
      <c r="A3294" s="8">
        <f>TIMEVALUE(MID(Tabel2[[#This Row],[ns1:time2]],12,8))</f>
        <v>0.57560185185185186</v>
      </c>
      <c r="B3294" s="13">
        <f>ROUND(6370973.27862*((2*ASIN(SQRT((SIN((RADIANS(Strava!E3293)-RADIANS(Strava!E3294))/2)^2)+COS(RADIANS(Strava!E3293))*COS(RADIANS(Strava!E3294))*(SIN((RADIANS(Strava!F3293)-RADIANS(Strava!F3294))/2)^2))))),0)</f>
        <v>7</v>
      </c>
      <c r="C3294" s="10">
        <f t="shared" si="408"/>
        <v>50.353000000000492</v>
      </c>
      <c r="D3294" s="8">
        <f t="shared" si="409"/>
        <v>1.1574074074038876E-5</v>
      </c>
      <c r="E3294" s="8">
        <f t="shared" si="410"/>
        <v>0.11365740740740743</v>
      </c>
      <c r="F3294" s="17">
        <f t="shared" si="411"/>
        <v>25.200000000076638</v>
      </c>
      <c r="G3294" s="17">
        <f t="shared" si="412"/>
        <v>23.999999999995737</v>
      </c>
      <c r="H3294" s="17">
        <f t="shared" si="413"/>
        <v>23.699999999996482</v>
      </c>
      <c r="I3294" s="17">
        <f t="shared" si="414"/>
        <v>23.279999999996676</v>
      </c>
      <c r="J3294" s="17">
        <f t="shared" si="415"/>
        <v>22.34999999999771</v>
      </c>
      <c r="K3294" s="20" t="str">
        <f>HYPERLINK("http://maps.google.nl/maps?q="&amp;SUBSTITUTE(Tabel2[[#This Row],[lat]],",",".")&amp;","&amp;SUBSTITUTE(Tabel2[[#This Row],[lon]],",","."))</f>
        <v>http://maps.google.nl/maps?q=50.903263,5.897962</v>
      </c>
    </row>
    <row r="3295" spans="1:11" x14ac:dyDescent="0.25">
      <c r="A3295" s="12">
        <f>TIMEVALUE(MID(Tabel2[[#This Row],[ns1:time2]],12,8))</f>
        <v>0.5756134259259259</v>
      </c>
      <c r="B3295" s="13">
        <f>ROUND(6370973.27862*((2*ASIN(SQRT((SIN((RADIANS(Strava!E3294)-RADIANS(Strava!E3295))/2)^2)+COS(RADIANS(Strava!E3294))*COS(RADIANS(Strava!E3295))*(SIN((RADIANS(Strava!F3294)-RADIANS(Strava!F3295))/2)^2))))),0)</f>
        <v>7</v>
      </c>
      <c r="C3295" s="14">
        <f t="shared" si="408"/>
        <v>50.36000000000049</v>
      </c>
      <c r="D3295" s="12">
        <f t="shared" si="409"/>
        <v>1.1574074074038876E-5</v>
      </c>
      <c r="E3295" s="12">
        <f t="shared" si="410"/>
        <v>0.11366898148148147</v>
      </c>
      <c r="F3295" s="15">
        <f t="shared" si="411"/>
        <v>25.200000000076638</v>
      </c>
      <c r="G3295" s="15">
        <f t="shared" si="412"/>
        <v>25.200000000069064</v>
      </c>
      <c r="H3295" s="15">
        <f t="shared" si="413"/>
        <v>24.171428571434312</v>
      </c>
      <c r="I3295" s="15">
        <f t="shared" si="414"/>
        <v>23.815384615386339</v>
      </c>
      <c r="J3295" s="15">
        <f t="shared" si="415"/>
        <v>22.695652173916294</v>
      </c>
      <c r="K3295" s="21" t="str">
        <f>HYPERLINK("http://maps.google.nl/maps?q="&amp;SUBSTITUTE(Tabel2[[#This Row],[lat]],",",".")&amp;","&amp;SUBSTITUTE(Tabel2[[#This Row],[lon]],",","."))</f>
        <v>http://maps.google.nl/maps?q=50.903325,5.897991</v>
      </c>
    </row>
    <row r="3296" spans="1:11" x14ac:dyDescent="0.25">
      <c r="A3296" s="8">
        <f>TIMEVALUE(MID(Tabel2[[#This Row],[ns1:time2]],12,8))</f>
        <v>0.57562499999999994</v>
      </c>
      <c r="B3296" s="13">
        <f>ROUND(6370973.27862*((2*ASIN(SQRT((SIN((RADIANS(Strava!E3295)-RADIANS(Strava!E3296))/2)^2)+COS(RADIANS(Strava!E3295))*COS(RADIANS(Strava!E3296))*(SIN((RADIANS(Strava!F3295)-RADIANS(Strava!F3296))/2)^2))))),0)</f>
        <v>7</v>
      </c>
      <c r="C3296" s="10">
        <f t="shared" si="408"/>
        <v>50.367000000000488</v>
      </c>
      <c r="D3296" s="8">
        <f t="shared" si="409"/>
        <v>1.1574074074038876E-5</v>
      </c>
      <c r="E3296" s="8">
        <f t="shared" si="410"/>
        <v>0.11368055555555551</v>
      </c>
      <c r="F3296" s="17">
        <f t="shared" si="411"/>
        <v>25.200000000076638</v>
      </c>
      <c r="G3296" s="17">
        <f t="shared" si="412"/>
        <v>25.200000000069064</v>
      </c>
      <c r="H3296" s="17">
        <f t="shared" si="413"/>
        <v>25.200000000069064</v>
      </c>
      <c r="I3296" s="17">
        <f t="shared" si="414"/>
        <v>24.300000000013348</v>
      </c>
      <c r="J3296" s="17">
        <f t="shared" si="415"/>
        <v>23.142857142863754</v>
      </c>
      <c r="K3296" s="20" t="str">
        <f>HYPERLINK("http://maps.google.nl/maps?q="&amp;SUBSTITUTE(Tabel2[[#This Row],[lat]],",",".")&amp;","&amp;SUBSTITUTE(Tabel2[[#This Row],[lon]],",","."))</f>
        <v>http://maps.google.nl/maps?q=50.903381,5.898025</v>
      </c>
    </row>
    <row r="3297" spans="1:11" x14ac:dyDescent="0.25">
      <c r="A3297" s="12">
        <f>TIMEVALUE(MID(Tabel2[[#This Row],[ns1:time2]],12,8))</f>
        <v>0.57563657407407409</v>
      </c>
      <c r="B3297" s="13">
        <f>ROUND(6370973.27862*((2*ASIN(SQRT((SIN((RADIANS(Strava!E3296)-RADIANS(Strava!E3297))/2)^2)+COS(RADIANS(Strava!E3296))*COS(RADIANS(Strava!E3297))*(SIN((RADIANS(Strava!F3296)-RADIANS(Strava!F3297))/2)^2))))),0)</f>
        <v>7</v>
      </c>
      <c r="C3297" s="14">
        <f t="shared" si="408"/>
        <v>50.374000000000485</v>
      </c>
      <c r="D3297" s="12">
        <f t="shared" si="409"/>
        <v>1.1574074074149898E-5</v>
      </c>
      <c r="E3297" s="12">
        <f t="shared" si="410"/>
        <v>0.11369212962962966</v>
      </c>
      <c r="F3297" s="15">
        <f t="shared" si="411"/>
        <v>25.199999999834912</v>
      </c>
      <c r="G3297" s="15">
        <f t="shared" si="412"/>
        <v>25.199999999948201</v>
      </c>
      <c r="H3297" s="15">
        <f t="shared" si="413"/>
        <v>25.199999999988488</v>
      </c>
      <c r="I3297" s="15">
        <f t="shared" si="414"/>
        <v>25.200000000008632</v>
      </c>
      <c r="J3297" s="15">
        <f t="shared" si="415"/>
        <v>23.314285714281329</v>
      </c>
      <c r="K3297" s="21" t="str">
        <f>HYPERLINK("http://maps.google.nl/maps?q="&amp;SUBSTITUTE(Tabel2[[#This Row],[lat]],",",".")&amp;","&amp;SUBSTITUTE(Tabel2[[#This Row],[lon]],",","."))</f>
        <v>http://maps.google.nl/maps?q=50.903436,5.898062</v>
      </c>
    </row>
    <row r="3298" spans="1:11" x14ac:dyDescent="0.25">
      <c r="A3298" s="8">
        <f>TIMEVALUE(MID(Tabel2[[#This Row],[ns1:time2]],12,8))</f>
        <v>0.57571759259259259</v>
      </c>
      <c r="B3298" s="13">
        <f>ROUND(6370973.27862*((2*ASIN(SQRT((SIN((RADIANS(Strava!E3297)-RADIANS(Strava!E3298))/2)^2)+COS(RADIANS(Strava!E3297))*COS(RADIANS(Strava!E3298))*(SIN((RADIANS(Strava!F3297)-RADIANS(Strava!F3298))/2)^2))))),0)</f>
        <v>49</v>
      </c>
      <c r="C3298" s="10">
        <f t="shared" si="408"/>
        <v>50.423000000000485</v>
      </c>
      <c r="D3298" s="8">
        <f t="shared" si="409"/>
        <v>8.1018518518494176E-5</v>
      </c>
      <c r="E3298" s="8">
        <f t="shared" si="410"/>
        <v>0.11377314814814815</v>
      </c>
      <c r="F3298" s="17">
        <f t="shared" si="411"/>
        <v>25.200000000007574</v>
      </c>
      <c r="G3298" s="17">
        <f t="shared" si="412"/>
        <v>25.199999999984811</v>
      </c>
      <c r="H3298" s="17">
        <f t="shared" si="413"/>
        <v>25.199999999994173</v>
      </c>
      <c r="I3298" s="17">
        <f t="shared" si="414"/>
        <v>25.200000000001662</v>
      </c>
      <c r="J3298" s="17">
        <f t="shared" si="415"/>
        <v>23.866666666662262</v>
      </c>
      <c r="K3298" s="20" t="str">
        <f>HYPERLINK("http://maps.google.nl/maps?q="&amp;SUBSTITUTE(Tabel2[[#This Row],[lat]],",",".")&amp;","&amp;SUBSTITUTE(Tabel2[[#This Row],[lon]],",","."))</f>
        <v>http://maps.google.nl/maps?q=50.90383,5.898379</v>
      </c>
    </row>
    <row r="3299" spans="1:11" x14ac:dyDescent="0.25">
      <c r="A3299" s="12">
        <f>TIMEVALUE(MID(Tabel2[[#This Row],[ns1:time2]],12,8))</f>
        <v>0.57579861111111108</v>
      </c>
      <c r="B3299" s="13">
        <f>ROUND(6370973.27862*((2*ASIN(SQRT((SIN((RADIANS(Strava!E3298)-RADIANS(Strava!E3299))/2)^2)+COS(RADIANS(Strava!E3298))*COS(RADIANS(Strava!E3299))*(SIN((RADIANS(Strava!F3298)-RADIANS(Strava!F3299))/2)^2))))),0)</f>
        <v>52</v>
      </c>
      <c r="C3299" s="14">
        <f t="shared" si="408"/>
        <v>50.475000000000485</v>
      </c>
      <c r="D3299" s="12">
        <f t="shared" si="409"/>
        <v>8.1018518518494176E-5</v>
      </c>
      <c r="E3299" s="12">
        <f t="shared" si="410"/>
        <v>0.11385416666666665</v>
      </c>
      <c r="F3299" s="15">
        <f t="shared" si="411"/>
        <v>26.742857142865176</v>
      </c>
      <c r="G3299" s="15">
        <f t="shared" si="412"/>
        <v>25.971428571436142</v>
      </c>
      <c r="H3299" s="15">
        <f t="shared" si="413"/>
        <v>25.919999999995227</v>
      </c>
      <c r="I3299" s="15">
        <f t="shared" si="414"/>
        <v>25.874999999999975</v>
      </c>
      <c r="J3299" s="15">
        <f t="shared" si="415"/>
        <v>24.545454545457222</v>
      </c>
      <c r="K3299" s="21" t="str">
        <f>HYPERLINK("http://maps.google.nl/maps?q="&amp;SUBSTITUTE(Tabel2[[#This Row],[lat]],",",".")&amp;","&amp;SUBSTITUTE(Tabel2[[#This Row],[lon]],",","."))</f>
        <v>http://maps.google.nl/maps?q=50.904208,5.898826</v>
      </c>
    </row>
    <row r="3300" spans="1:11" x14ac:dyDescent="0.25">
      <c r="A3300" s="8">
        <f>TIMEVALUE(MID(Tabel2[[#This Row],[ns1:time2]],12,8))</f>
        <v>0.57584490740740735</v>
      </c>
      <c r="B3300" s="13">
        <f>ROUND(6370973.27862*((2*ASIN(SQRT((SIN((RADIANS(Strava!E3299)-RADIANS(Strava!E3300))/2)^2)+COS(RADIANS(Strava!E3299))*COS(RADIANS(Strava!E3300))*(SIN((RADIANS(Strava!F3299)-RADIANS(Strava!F3300))/2)^2))))),0)</f>
        <v>31</v>
      </c>
      <c r="C3300" s="10">
        <f t="shared" si="408"/>
        <v>50.506000000000483</v>
      </c>
      <c r="D3300" s="8">
        <f t="shared" si="409"/>
        <v>4.6296296296266526E-5</v>
      </c>
      <c r="E3300" s="8">
        <f t="shared" si="410"/>
        <v>0.11390046296296291</v>
      </c>
      <c r="F3300" s="17">
        <f t="shared" si="411"/>
        <v>27.90000000001794</v>
      </c>
      <c r="G3300" s="17">
        <f t="shared" si="412"/>
        <v>27.163636363647388</v>
      </c>
      <c r="H3300" s="17">
        <f t="shared" si="413"/>
        <v>26.40000000000952</v>
      </c>
      <c r="I3300" s="17">
        <f t="shared" si="414"/>
        <v>26.336842105262676</v>
      </c>
      <c r="J3300" s="17">
        <f t="shared" si="415"/>
        <v>25.000000000002043</v>
      </c>
      <c r="K3300" s="20" t="str">
        <f>HYPERLINK("http://maps.google.nl/maps?q="&amp;SUBSTITUTE(Tabel2[[#This Row],[lat]],",",".")&amp;","&amp;SUBSTITUTE(Tabel2[[#This Row],[lon]],",","."))</f>
        <v>http://maps.google.nl/maps?q=50.90439,5.89917</v>
      </c>
    </row>
    <row r="3301" spans="1:11" x14ac:dyDescent="0.25">
      <c r="A3301" s="12">
        <f>TIMEVALUE(MID(Tabel2[[#This Row],[ns1:time2]],12,8))</f>
        <v>0.5758564814814815</v>
      </c>
      <c r="B3301" s="13">
        <f>ROUND(6370973.27862*((2*ASIN(SQRT((SIN((RADIANS(Strava!E3300)-RADIANS(Strava!E3301))/2)^2)+COS(RADIANS(Strava!E3300))*COS(RADIANS(Strava!E3301))*(SIN((RADIANS(Strava!F3300)-RADIANS(Strava!F3301))/2)^2))))),0)</f>
        <v>8</v>
      </c>
      <c r="C3301" s="14">
        <f t="shared" si="408"/>
        <v>50.514000000000486</v>
      </c>
      <c r="D3301" s="12">
        <f t="shared" si="409"/>
        <v>1.1574074074149898E-5</v>
      </c>
      <c r="E3301" s="12">
        <f t="shared" si="410"/>
        <v>0.11391203703703706</v>
      </c>
      <c r="F3301" s="15">
        <f t="shared" si="411"/>
        <v>28.799999999811327</v>
      </c>
      <c r="G3301" s="15">
        <f t="shared" si="412"/>
        <v>28.079999999978718</v>
      </c>
      <c r="H3301" s="15">
        <f t="shared" si="413"/>
        <v>27.299999999996057</v>
      </c>
      <c r="I3301" s="15">
        <f t="shared" si="414"/>
        <v>26.526315789474108</v>
      </c>
      <c r="J3301" s="15">
        <f t="shared" si="415"/>
        <v>25.411764705880227</v>
      </c>
      <c r="K3301" s="21" t="str">
        <f>HYPERLINK("http://maps.google.nl/maps?q="&amp;SUBSTITUTE(Tabel2[[#This Row],[lat]],",",".")&amp;","&amp;SUBSTITUTE(Tabel2[[#This Row],[lon]],",","."))</f>
        <v>http://maps.google.nl/maps?q=50.904437,5.899258</v>
      </c>
    </row>
    <row r="3302" spans="1:11" x14ac:dyDescent="0.25">
      <c r="A3302" s="8">
        <f>TIMEVALUE(MID(Tabel2[[#This Row],[ns1:time2]],12,8))</f>
        <v>0.57586805555555554</v>
      </c>
      <c r="B3302" s="13">
        <f>ROUND(6370973.27862*((2*ASIN(SQRT((SIN((RADIANS(Strava!E3301)-RADIANS(Strava!E3302))/2)^2)+COS(RADIANS(Strava!E3301))*COS(RADIANS(Strava!E3302))*(SIN((RADIANS(Strava!F3301)-RADIANS(Strava!F3302))/2)^2))))),0)</f>
        <v>8</v>
      </c>
      <c r="C3302" s="10">
        <f t="shared" si="408"/>
        <v>50.522000000000489</v>
      </c>
      <c r="D3302" s="8">
        <f t="shared" si="409"/>
        <v>1.1574074074038876E-5</v>
      </c>
      <c r="E3302" s="8">
        <f t="shared" si="410"/>
        <v>0.1139236111111111</v>
      </c>
      <c r="F3302" s="17">
        <f t="shared" si="411"/>
        <v>28.800000000087586</v>
      </c>
      <c r="G3302" s="17">
        <f t="shared" si="412"/>
        <v>28.799999999959073</v>
      </c>
      <c r="H3302" s="17">
        <f t="shared" si="413"/>
        <v>28.199999999998081</v>
      </c>
      <c r="I3302" s="17">
        <f t="shared" si="414"/>
        <v>27.415384615388113</v>
      </c>
      <c r="J3302" s="17">
        <f t="shared" si="415"/>
        <v>25.944827586208074</v>
      </c>
      <c r="K3302" s="20" t="str">
        <f>HYPERLINK("http://maps.google.nl/maps?q="&amp;SUBSTITUTE(Tabel2[[#This Row],[lat]],",",".")&amp;","&amp;SUBSTITUTE(Tabel2[[#This Row],[lon]],",","."))</f>
        <v>http://maps.google.nl/maps?q=50.904483,5.89935</v>
      </c>
    </row>
    <row r="3303" spans="1:11" x14ac:dyDescent="0.25">
      <c r="A3303" s="12">
        <f>TIMEVALUE(MID(Tabel2[[#This Row],[ns1:time2]],12,8))</f>
        <v>0.57587962962962969</v>
      </c>
      <c r="B3303" s="13">
        <f>ROUND(6370973.27862*((2*ASIN(SQRT((SIN((RADIANS(Strava!E3302)-RADIANS(Strava!E3303))/2)^2)+COS(RADIANS(Strava!E3302))*COS(RADIANS(Strava!E3303))*(SIN((RADIANS(Strava!F3302)-RADIANS(Strava!F3303))/2)^2))))),0)</f>
        <v>9</v>
      </c>
      <c r="C3303" s="14">
        <f t="shared" si="408"/>
        <v>50.531000000000489</v>
      </c>
      <c r="D3303" s="12">
        <f t="shared" si="409"/>
        <v>1.1574074074149898E-5</v>
      </c>
      <c r="E3303" s="12">
        <f t="shared" si="410"/>
        <v>0.11393518518518525</v>
      </c>
      <c r="F3303" s="15">
        <f t="shared" si="411"/>
        <v>32.399999999787738</v>
      </c>
      <c r="G3303" s="15">
        <f t="shared" si="412"/>
        <v>30.59999999995172</v>
      </c>
      <c r="H3303" s="15">
        <f t="shared" si="413"/>
        <v>29.999999999906208</v>
      </c>
      <c r="I3303" s="15">
        <f t="shared" si="414"/>
        <v>28.799999999971497</v>
      </c>
      <c r="J3303" s="15">
        <f t="shared" si="415"/>
        <v>26.639999999998548</v>
      </c>
      <c r="K3303" s="21" t="str">
        <f>HYPERLINK("http://maps.google.nl/maps?q="&amp;SUBSTITUTE(Tabel2[[#This Row],[lat]],",",".")&amp;","&amp;SUBSTITUTE(Tabel2[[#This Row],[lon]],",","."))</f>
        <v>http://maps.google.nl/maps?q=50.904528,5.899449</v>
      </c>
    </row>
    <row r="3304" spans="1:11" x14ac:dyDescent="0.25">
      <c r="A3304" s="8">
        <f>TIMEVALUE(MID(Tabel2[[#This Row],[ns1:time2]],12,8))</f>
        <v>0.57589120370370372</v>
      </c>
      <c r="B3304" s="13">
        <f>ROUND(6370973.27862*((2*ASIN(SQRT((SIN((RADIANS(Strava!E3303)-RADIANS(Strava!E3304))/2)^2)+COS(RADIANS(Strava!E3303))*COS(RADIANS(Strava!E3304))*(SIN((RADIANS(Strava!F3303)-RADIANS(Strava!F3304))/2)^2))))),0)</f>
        <v>8</v>
      </c>
      <c r="C3304" s="10">
        <f t="shared" si="408"/>
        <v>50.539000000000492</v>
      </c>
      <c r="D3304" s="8">
        <f t="shared" si="409"/>
        <v>1.1574074074038876E-5</v>
      </c>
      <c r="E3304" s="8">
        <f t="shared" si="410"/>
        <v>0.11394675925925929</v>
      </c>
      <c r="F3304" s="17">
        <f t="shared" si="411"/>
        <v>28.800000000087586</v>
      </c>
      <c r="G3304" s="17">
        <f t="shared" si="412"/>
        <v>30.59999999995172</v>
      </c>
      <c r="H3304" s="17">
        <f t="shared" si="413"/>
        <v>30.000000000002132</v>
      </c>
      <c r="I3304" s="17">
        <f t="shared" si="414"/>
        <v>29.699999999955395</v>
      </c>
      <c r="J3304" s="17">
        <f t="shared" si="415"/>
        <v>26.783999999999232</v>
      </c>
      <c r="K3304" s="20" t="str">
        <f>HYPERLINK("http://maps.google.nl/maps?q="&amp;SUBSTITUTE(Tabel2[[#This Row],[lat]],",",".")&amp;","&amp;SUBSTITUTE(Tabel2[[#This Row],[lon]],",","."))</f>
        <v>http://maps.google.nl/maps?q=50.904568,5.899547</v>
      </c>
    </row>
    <row r="3305" spans="1:11" x14ac:dyDescent="0.25">
      <c r="A3305" s="12">
        <f>TIMEVALUE(MID(Tabel2[[#This Row],[ns1:time2]],12,8))</f>
        <v>0.57593749999999999</v>
      </c>
      <c r="B3305" s="13">
        <f>ROUND(6370973.27862*((2*ASIN(SQRT((SIN((RADIANS(Strava!E3304)-RADIANS(Strava!E3305))/2)^2)+COS(RADIANS(Strava!E3304))*COS(RADIANS(Strava!E3305))*(SIN((RADIANS(Strava!F3304)-RADIANS(Strava!F3305))/2)^2))))),0)</f>
        <v>34</v>
      </c>
      <c r="C3305" s="14">
        <f t="shared" si="408"/>
        <v>50.573000000000491</v>
      </c>
      <c r="D3305" s="12">
        <f t="shared" si="409"/>
        <v>4.6296296296266526E-5</v>
      </c>
      <c r="E3305" s="12">
        <f t="shared" si="410"/>
        <v>0.11399305555555556</v>
      </c>
      <c r="F3305" s="15">
        <f t="shared" si="411"/>
        <v>30.60000000001968</v>
      </c>
      <c r="G3305" s="15">
        <f t="shared" si="412"/>
        <v>30.240000000035096</v>
      </c>
      <c r="H3305" s="15">
        <f t="shared" si="413"/>
        <v>30.599999999996378</v>
      </c>
      <c r="I3305" s="15">
        <f t="shared" si="414"/>
        <v>30.342857142868628</v>
      </c>
      <c r="J3305" s="15">
        <f t="shared" si="415"/>
        <v>27.385714285713256</v>
      </c>
      <c r="K3305" s="21" t="str">
        <f>HYPERLINK("http://maps.google.nl/maps?q="&amp;SUBSTITUTE(Tabel2[[#This Row],[lat]],",",".")&amp;","&amp;SUBSTITUTE(Tabel2[[#This Row],[lon]],",","."))</f>
        <v>http://maps.google.nl/maps?q=50.904726,5.899955</v>
      </c>
    </row>
    <row r="3306" spans="1:11" x14ac:dyDescent="0.25">
      <c r="A3306" s="8">
        <f>TIMEVALUE(MID(Tabel2[[#This Row],[ns1:time2]],12,8))</f>
        <v>0.57598379629629626</v>
      </c>
      <c r="B3306" s="13">
        <f>ROUND(6370973.27862*((2*ASIN(SQRT((SIN((RADIANS(Strava!E3305)-RADIANS(Strava!E3306))/2)^2)+COS(RADIANS(Strava!E3305))*COS(RADIANS(Strava!E3306))*(SIN((RADIANS(Strava!F3305)-RADIANS(Strava!F3306))/2)^2))))),0)</f>
        <v>34</v>
      </c>
      <c r="C3306" s="10">
        <f t="shared" si="408"/>
        <v>50.60700000000049</v>
      </c>
      <c r="D3306" s="8">
        <f t="shared" si="409"/>
        <v>4.6296296296266526E-5</v>
      </c>
      <c r="E3306" s="8">
        <f t="shared" si="410"/>
        <v>0.11403935185185182</v>
      </c>
      <c r="F3306" s="17">
        <f t="shared" si="411"/>
        <v>30.60000000001968</v>
      </c>
      <c r="G3306" s="17">
        <f t="shared" si="412"/>
        <v>30.600000000018706</v>
      </c>
      <c r="H3306" s="17">
        <f t="shared" si="413"/>
        <v>30.400000000027852</v>
      </c>
      <c r="I3306" s="17">
        <f t="shared" si="414"/>
        <v>30.600000000005309</v>
      </c>
      <c r="J3306" s="17">
        <f t="shared" si="415"/>
        <v>27.870967741934233</v>
      </c>
      <c r="K3306" s="20" t="str">
        <f>HYPERLINK("http://maps.google.nl/maps?q="&amp;SUBSTITUTE(Tabel2[[#This Row],[lat]],",",".")&amp;","&amp;SUBSTITUTE(Tabel2[[#This Row],[lon]],",","."))</f>
        <v>http://maps.google.nl/maps?q=50.904886,5.900362</v>
      </c>
    </row>
    <row r="3307" spans="1:11" x14ac:dyDescent="0.25">
      <c r="A3307" s="12">
        <f>TIMEVALUE(MID(Tabel2[[#This Row],[ns1:time2]],12,8))</f>
        <v>0.5759953703703703</v>
      </c>
      <c r="B3307" s="13">
        <f>ROUND(6370973.27862*((2*ASIN(SQRT((SIN((RADIANS(Strava!E3306)-RADIANS(Strava!E3307))/2)^2)+COS(RADIANS(Strava!E3306))*COS(RADIANS(Strava!E3307))*(SIN((RADIANS(Strava!F3306)-RADIANS(Strava!F3307))/2)^2))))),0)</f>
        <v>8</v>
      </c>
      <c r="C3307" s="14">
        <f t="shared" si="408"/>
        <v>50.615000000000492</v>
      </c>
      <c r="D3307" s="12">
        <f t="shared" si="409"/>
        <v>1.1574074074038876E-5</v>
      </c>
      <c r="E3307" s="12">
        <f t="shared" si="410"/>
        <v>0.11405092592592586</v>
      </c>
      <c r="F3307" s="15">
        <f t="shared" si="411"/>
        <v>28.800000000087586</v>
      </c>
      <c r="G3307" s="15">
        <f t="shared" si="412"/>
        <v>30.240000000035096</v>
      </c>
      <c r="H3307" s="15">
        <f t="shared" si="413"/>
        <v>30.400000000027852</v>
      </c>
      <c r="I3307" s="15">
        <f t="shared" si="414"/>
        <v>30.240000000035096</v>
      </c>
      <c r="J3307" s="15">
        <f t="shared" si="415"/>
        <v>27.987096774201504</v>
      </c>
      <c r="K3307" s="21" t="str">
        <f>HYPERLINK("http://maps.google.nl/maps?q="&amp;SUBSTITUTE(Tabel2[[#This Row],[lat]],",",".")&amp;","&amp;SUBSTITUTE(Tabel2[[#This Row],[lon]],",","."))</f>
        <v>http://maps.google.nl/maps?q=50.904933,5.900454</v>
      </c>
    </row>
    <row r="3308" spans="1:11" x14ac:dyDescent="0.25">
      <c r="A3308" s="8">
        <f>TIMEVALUE(MID(Tabel2[[#This Row],[ns1:time2]],12,8))</f>
        <v>0.57600694444444445</v>
      </c>
      <c r="B3308" s="13">
        <f>ROUND(6370973.27862*((2*ASIN(SQRT((SIN((RADIANS(Strava!E3307)-RADIANS(Strava!E3308))/2)^2)+COS(RADIANS(Strava!E3307))*COS(RADIANS(Strava!E3308))*(SIN((RADIANS(Strava!F3307)-RADIANS(Strava!F3308))/2)^2))))),0)</f>
        <v>8</v>
      </c>
      <c r="C3308" s="10">
        <f t="shared" si="408"/>
        <v>50.623000000000495</v>
      </c>
      <c r="D3308" s="8">
        <f t="shared" si="409"/>
        <v>1.1574074074149898E-5</v>
      </c>
      <c r="E3308" s="8">
        <f t="shared" si="410"/>
        <v>0.11406250000000001</v>
      </c>
      <c r="F3308" s="17">
        <f t="shared" si="411"/>
        <v>28.799999999811327</v>
      </c>
      <c r="G3308" s="17">
        <f t="shared" si="412"/>
        <v>28.799999999959073</v>
      </c>
      <c r="H3308" s="17">
        <f t="shared" si="413"/>
        <v>29.999999999997868</v>
      </c>
      <c r="I3308" s="17">
        <f t="shared" si="414"/>
        <v>30.240000000006088</v>
      </c>
      <c r="J3308" s="17">
        <f t="shared" si="415"/>
        <v>28.800000000000615</v>
      </c>
      <c r="K3308" s="20" t="str">
        <f>HYPERLINK("http://maps.google.nl/maps?q="&amp;SUBSTITUTE(Tabel2[[#This Row],[lat]],",",".")&amp;","&amp;SUBSTITUTE(Tabel2[[#This Row],[lon]],",","."))</f>
        <v>http://maps.google.nl/maps?q=50.904981,5.900544</v>
      </c>
    </row>
    <row r="3309" spans="1:11" x14ac:dyDescent="0.25">
      <c r="A3309" s="12">
        <f>TIMEVALUE(MID(Tabel2[[#This Row],[ns1:time2]],12,8))</f>
        <v>0.57601851851851849</v>
      </c>
      <c r="B3309" s="13">
        <f>ROUND(6370973.27862*((2*ASIN(SQRT((SIN((RADIANS(Strava!E3308)-RADIANS(Strava!E3309))/2)^2)+COS(RADIANS(Strava!E3308))*COS(RADIANS(Strava!E3309))*(SIN((RADIANS(Strava!F3308)-RADIANS(Strava!F3309))/2)^2))))),0)</f>
        <v>8</v>
      </c>
      <c r="C3309" s="14">
        <f t="shared" si="408"/>
        <v>50.631000000000498</v>
      </c>
      <c r="D3309" s="12">
        <f t="shared" si="409"/>
        <v>1.1574074074038876E-5</v>
      </c>
      <c r="E3309" s="12">
        <f t="shared" si="410"/>
        <v>0.11407407407407405</v>
      </c>
      <c r="F3309" s="15">
        <f t="shared" si="411"/>
        <v>28.800000000087586</v>
      </c>
      <c r="G3309" s="15">
        <f t="shared" si="412"/>
        <v>28.799999999959073</v>
      </c>
      <c r="H3309" s="15">
        <f t="shared" si="413"/>
        <v>28.800000000005117</v>
      </c>
      <c r="I3309" s="15">
        <f t="shared" si="414"/>
        <v>29.828571428583956</v>
      </c>
      <c r="J3309" s="15">
        <f t="shared" si="415"/>
        <v>29.557894736844926</v>
      </c>
      <c r="K3309" s="21" t="str">
        <f>HYPERLINK("http://maps.google.nl/maps?q="&amp;SUBSTITUTE(Tabel2[[#This Row],[lat]],",",".")&amp;","&amp;SUBSTITUTE(Tabel2[[#This Row],[lon]],",","."))</f>
        <v>http://maps.google.nl/maps?q=50.905031,5.900635</v>
      </c>
    </row>
    <row r="3310" spans="1:11" x14ac:dyDescent="0.25">
      <c r="A3310" s="8">
        <f>TIMEVALUE(MID(Tabel2[[#This Row],[ns1:time2]],12,8))</f>
        <v>0.57603009259259264</v>
      </c>
      <c r="B3310" s="13">
        <f>ROUND(6370973.27862*((2*ASIN(SQRT((SIN((RADIANS(Strava!E3309)-RADIANS(Strava!E3310))/2)^2)+COS(RADIANS(Strava!E3309))*COS(RADIANS(Strava!E3310))*(SIN((RADIANS(Strava!F3309)-RADIANS(Strava!F3310))/2)^2))))),0)</f>
        <v>9</v>
      </c>
      <c r="C3310" s="10">
        <f t="shared" si="408"/>
        <v>50.640000000000498</v>
      </c>
      <c r="D3310" s="8">
        <f t="shared" si="409"/>
        <v>1.1574074074149898E-5</v>
      </c>
      <c r="E3310" s="8">
        <f t="shared" si="410"/>
        <v>0.1140856481481482</v>
      </c>
      <c r="F3310" s="17">
        <f t="shared" si="411"/>
        <v>32.399999999787738</v>
      </c>
      <c r="G3310" s="17">
        <f t="shared" si="412"/>
        <v>30.59999999995172</v>
      </c>
      <c r="H3310" s="17">
        <f t="shared" si="413"/>
        <v>29.999999999906208</v>
      </c>
      <c r="I3310" s="17">
        <f t="shared" si="414"/>
        <v>29.699999999955395</v>
      </c>
      <c r="J3310" s="17">
        <f t="shared" si="415"/>
        <v>30.149999999986512</v>
      </c>
      <c r="K3310" s="20" t="str">
        <f>HYPERLINK("http://maps.google.nl/maps?q="&amp;SUBSTITUTE(Tabel2[[#This Row],[lat]],",",".")&amp;","&amp;SUBSTITUTE(Tabel2[[#This Row],[lon]],",","."))</f>
        <v>http://maps.google.nl/maps?q=50.90508,5.900731</v>
      </c>
    </row>
    <row r="3311" spans="1:11" x14ac:dyDescent="0.25">
      <c r="A3311" s="12">
        <f>TIMEVALUE(MID(Tabel2[[#This Row],[ns1:time2]],12,8))</f>
        <v>0.57608796296296294</v>
      </c>
      <c r="B3311" s="13">
        <f>ROUND(6370973.27862*((2*ASIN(SQRT((SIN((RADIANS(Strava!E3310)-RADIANS(Strava!E3311))/2)^2)+COS(RADIANS(Strava!E3310))*COS(RADIANS(Strava!E3311))*(SIN((RADIANS(Strava!F3310)-RADIANS(Strava!F3311))/2)^2))))),0)</f>
        <v>44</v>
      </c>
      <c r="C3311" s="14">
        <f t="shared" si="408"/>
        <v>50.684000000000495</v>
      </c>
      <c r="D3311" s="12">
        <f t="shared" si="409"/>
        <v>5.7870370370305402E-5</v>
      </c>
      <c r="E3311" s="12">
        <f t="shared" si="410"/>
        <v>0.11414351851851851</v>
      </c>
      <c r="F3311" s="15">
        <f t="shared" si="411"/>
        <v>31.680000000035562</v>
      </c>
      <c r="G3311" s="15">
        <f t="shared" si="412"/>
        <v>31.799999999993393</v>
      </c>
      <c r="H3311" s="15">
        <f t="shared" si="413"/>
        <v>31.371428571437967</v>
      </c>
      <c r="I3311" s="15">
        <f t="shared" si="414"/>
        <v>31.049999999983914</v>
      </c>
      <c r="J3311" s="15">
        <f t="shared" si="415"/>
        <v>30.600000000006588</v>
      </c>
      <c r="K3311" s="21" t="str">
        <f>HYPERLINK("http://maps.google.nl/maps?q="&amp;SUBSTITUTE(Tabel2[[#This Row],[lat]],",",".")&amp;","&amp;SUBSTITUTE(Tabel2[[#This Row],[lon]],",","."))</f>
        <v>http://maps.google.nl/maps?q=50.905334,5.90122</v>
      </c>
    </row>
    <row r="3312" spans="1:11" x14ac:dyDescent="0.25">
      <c r="A3312" s="8">
        <f>TIMEVALUE(MID(Tabel2[[#This Row],[ns1:time2]],12,8))</f>
        <v>0.57609953703703709</v>
      </c>
      <c r="B3312" s="13">
        <f>ROUND(6370973.27862*((2*ASIN(SQRT((SIN((RADIANS(Strava!E3311)-RADIANS(Strava!E3312))/2)^2)+COS(RADIANS(Strava!E3311))*COS(RADIANS(Strava!E3312))*(SIN((RADIANS(Strava!F3311)-RADIANS(Strava!F3312))/2)^2))))),0)</f>
        <v>9</v>
      </c>
      <c r="C3312" s="10">
        <f t="shared" si="408"/>
        <v>50.693000000000495</v>
      </c>
      <c r="D3312" s="8">
        <f t="shared" si="409"/>
        <v>1.1574074074149898E-5</v>
      </c>
      <c r="E3312" s="8">
        <f t="shared" si="410"/>
        <v>0.11415509259259266</v>
      </c>
      <c r="F3312" s="17">
        <f t="shared" si="411"/>
        <v>32.399999999787738</v>
      </c>
      <c r="G3312" s="17">
        <f t="shared" si="412"/>
        <v>31.799999999993393</v>
      </c>
      <c r="H3312" s="17">
        <f t="shared" si="413"/>
        <v>31.885714285678944</v>
      </c>
      <c r="I3312" s="17">
        <f t="shared" si="414"/>
        <v>31.499999999982613</v>
      </c>
      <c r="J3312" s="17">
        <f t="shared" si="415"/>
        <v>30.779999999991436</v>
      </c>
      <c r="K3312" s="20" t="str">
        <f>HYPERLINK("http://maps.google.nl/maps?q="&amp;SUBSTITUTE(Tabel2[[#This Row],[lat]],",",".")&amp;","&amp;SUBSTITUTE(Tabel2[[#This Row],[lon]],",","."))</f>
        <v>http://maps.google.nl/maps?q=50.905386,5.901313</v>
      </c>
    </row>
    <row r="3313" spans="1:11" x14ac:dyDescent="0.25">
      <c r="A3313" s="12">
        <f>TIMEVALUE(MID(Tabel2[[#This Row],[ns1:time2]],12,8))</f>
        <v>0.57611111111111113</v>
      </c>
      <c r="B3313" s="13">
        <f>ROUND(6370973.27862*((2*ASIN(SQRT((SIN((RADIANS(Strava!E3312)-RADIANS(Strava!E3313))/2)^2)+COS(RADIANS(Strava!E3312))*COS(RADIANS(Strava!E3313))*(SIN((RADIANS(Strava!F3312)-RADIANS(Strava!F3313))/2)^2))))),0)</f>
        <v>9</v>
      </c>
      <c r="C3313" s="14">
        <f t="shared" si="408"/>
        <v>50.702000000000496</v>
      </c>
      <c r="D3313" s="12">
        <f t="shared" si="409"/>
        <v>1.1574074074038876E-5</v>
      </c>
      <c r="E3313" s="12">
        <f t="shared" si="410"/>
        <v>0.11416666666666669</v>
      </c>
      <c r="F3313" s="15">
        <f t="shared" si="411"/>
        <v>32.40000000009853</v>
      </c>
      <c r="G3313" s="15">
        <f t="shared" si="412"/>
        <v>32.399999999944363</v>
      </c>
      <c r="H3313" s="15">
        <f t="shared" si="413"/>
        <v>31.885714285722639</v>
      </c>
      <c r="I3313" s="15">
        <f t="shared" si="414"/>
        <v>31.949999999981316</v>
      </c>
      <c r="J3313" s="15">
        <f t="shared" si="415"/>
        <v>30.780000000006197</v>
      </c>
      <c r="K3313" s="21" t="str">
        <f>HYPERLINK("http://maps.google.nl/maps?q="&amp;SUBSTITUTE(Tabel2[[#This Row],[lat]],",",".")&amp;","&amp;SUBSTITUTE(Tabel2[[#This Row],[lon]],",","."))</f>
        <v>http://maps.google.nl/maps?q=50.905437,5.90141</v>
      </c>
    </row>
    <row r="3314" spans="1:11" x14ac:dyDescent="0.25">
      <c r="A3314" s="8">
        <f>TIMEVALUE(MID(Tabel2[[#This Row],[ns1:time2]],12,8))</f>
        <v>0.57612268518518517</v>
      </c>
      <c r="B3314" s="13">
        <f>ROUND(6370973.27862*((2*ASIN(SQRT((SIN((RADIANS(Strava!E3313)-RADIANS(Strava!E3314))/2)^2)+COS(RADIANS(Strava!E3313))*COS(RADIANS(Strava!E3314))*(SIN((RADIANS(Strava!F3313)-RADIANS(Strava!F3314))/2)^2))))),0)</f>
        <v>9</v>
      </c>
      <c r="C3314" s="10">
        <f t="shared" si="408"/>
        <v>50.711000000000496</v>
      </c>
      <c r="D3314" s="8">
        <f t="shared" si="409"/>
        <v>1.1574074074038876E-5</v>
      </c>
      <c r="E3314" s="8">
        <f t="shared" si="410"/>
        <v>0.11417824074074073</v>
      </c>
      <c r="F3314" s="17">
        <f t="shared" si="411"/>
        <v>32.40000000009853</v>
      </c>
      <c r="G3314" s="17">
        <f t="shared" si="412"/>
        <v>32.400000000099759</v>
      </c>
      <c r="H3314" s="17">
        <f t="shared" si="413"/>
        <v>32.399999999996162</v>
      </c>
      <c r="I3314" s="17">
        <f t="shared" si="414"/>
        <v>31.950000000019624</v>
      </c>
      <c r="J3314" s="17">
        <f t="shared" si="415"/>
        <v>30.960000000005806</v>
      </c>
      <c r="K3314" s="20" t="str">
        <f>HYPERLINK("http://maps.google.nl/maps?q="&amp;SUBSTITUTE(Tabel2[[#This Row],[lat]],",",".")&amp;","&amp;SUBSTITUTE(Tabel2[[#This Row],[lon]],",","."))</f>
        <v>http://maps.google.nl/maps?q=50.905488,5.901511</v>
      </c>
    </row>
    <row r="3315" spans="1:11" x14ac:dyDescent="0.25">
      <c r="A3315" s="12">
        <f>TIMEVALUE(MID(Tabel2[[#This Row],[ns1:time2]],12,8))</f>
        <v>0.57613425925925921</v>
      </c>
      <c r="B3315" s="13">
        <f>ROUND(6370973.27862*((2*ASIN(SQRT((SIN((RADIANS(Strava!E3314)-RADIANS(Strava!E3315))/2)^2)+COS(RADIANS(Strava!E3314))*COS(RADIANS(Strava!E3315))*(SIN((RADIANS(Strava!F3314)-RADIANS(Strava!F3315))/2)^2))))),0)</f>
        <v>10</v>
      </c>
      <c r="C3315" s="14">
        <f t="shared" si="408"/>
        <v>50.721000000000494</v>
      </c>
      <c r="D3315" s="12">
        <f t="shared" si="409"/>
        <v>1.1574074074038876E-5</v>
      </c>
      <c r="E3315" s="12">
        <f t="shared" si="410"/>
        <v>0.11418981481481477</v>
      </c>
      <c r="F3315" s="15">
        <f t="shared" si="411"/>
        <v>36.00000000010948</v>
      </c>
      <c r="G3315" s="15">
        <f t="shared" si="412"/>
        <v>34.200000000101042</v>
      </c>
      <c r="H3315" s="15">
        <f t="shared" si="413"/>
        <v>33.600000000100614</v>
      </c>
      <c r="I3315" s="15">
        <f t="shared" si="414"/>
        <v>33.300000000020546</v>
      </c>
      <c r="J3315" s="15">
        <f t="shared" si="415"/>
        <v>31.341176470595812</v>
      </c>
      <c r="K3315" s="21" t="str">
        <f>HYPERLINK("http://maps.google.nl/maps?q="&amp;SUBSTITUTE(Tabel2[[#This Row],[lat]],",",".")&amp;","&amp;SUBSTITUTE(Tabel2[[#This Row],[lon]],",","."))</f>
        <v>http://maps.google.nl/maps?q=50.905543,5.901615</v>
      </c>
    </row>
    <row r="3316" spans="1:11" x14ac:dyDescent="0.25">
      <c r="A3316" s="8">
        <f>TIMEVALUE(MID(Tabel2[[#This Row],[ns1:time2]],12,8))</f>
        <v>0.57621527777777781</v>
      </c>
      <c r="B3316" s="13">
        <f>ROUND(6370973.27862*((2*ASIN(SQRT((SIN((RADIANS(Strava!E3315)-RADIANS(Strava!E3316))/2)^2)+COS(RADIANS(Strava!E3315))*COS(RADIANS(Strava!E3316))*(SIN((RADIANS(Strava!F3315)-RADIANS(Strava!F3316))/2)^2))))),0)</f>
        <v>66</v>
      </c>
      <c r="C3316" s="10">
        <f t="shared" si="408"/>
        <v>50.787000000000496</v>
      </c>
      <c r="D3316" s="8">
        <f t="shared" si="409"/>
        <v>8.1018518518605198E-5</v>
      </c>
      <c r="E3316" s="8">
        <f t="shared" si="410"/>
        <v>0.11427083333333338</v>
      </c>
      <c r="F3316" s="17">
        <f t="shared" si="411"/>
        <v>33.942857142820827</v>
      </c>
      <c r="G3316" s="17">
        <f t="shared" si="412"/>
        <v>34.199999999981216</v>
      </c>
      <c r="H3316" s="17">
        <f t="shared" si="413"/>
        <v>33.999999999995026</v>
      </c>
      <c r="I3316" s="17">
        <f t="shared" si="414"/>
        <v>33.840000000005958</v>
      </c>
      <c r="J3316" s="17">
        <f t="shared" si="415"/>
        <v>32.399999999990982</v>
      </c>
      <c r="K3316" s="20" t="str">
        <f>HYPERLINK("http://maps.google.nl/maps?q="&amp;SUBSTITUTE(Tabel2[[#This Row],[lat]],",",".")&amp;","&amp;SUBSTITUTE(Tabel2[[#This Row],[lon]],",","."))</f>
        <v>http://maps.google.nl/maps?q=50.905926,5.902326</v>
      </c>
    </row>
    <row r="3317" spans="1:11" x14ac:dyDescent="0.25">
      <c r="A3317" s="12">
        <f>TIMEVALUE(MID(Tabel2[[#This Row],[ns1:time2]],12,8))</f>
        <v>0.57623842592592589</v>
      </c>
      <c r="B3317" s="13">
        <f>ROUND(6370973.27862*((2*ASIN(SQRT((SIN((RADIANS(Strava!E3316)-RADIANS(Strava!E3317))/2)^2)+COS(RADIANS(Strava!E3316))*COS(RADIANS(Strava!E3317))*(SIN((RADIANS(Strava!F3316)-RADIANS(Strava!F3317))/2)^2))))),0)</f>
        <v>18</v>
      </c>
      <c r="C3317" s="14">
        <f t="shared" si="408"/>
        <v>50.805000000000497</v>
      </c>
      <c r="D3317" s="12">
        <f t="shared" si="409"/>
        <v>2.3148148148077752E-5</v>
      </c>
      <c r="E3317" s="12">
        <f t="shared" si="410"/>
        <v>0.11429398148148145</v>
      </c>
      <c r="F3317" s="15">
        <f t="shared" si="411"/>
        <v>32.40000000009853</v>
      </c>
      <c r="G3317" s="15">
        <f t="shared" si="412"/>
        <v>33.599999999996022</v>
      </c>
      <c r="H3317" s="15">
        <f t="shared" si="413"/>
        <v>33.840000000005958</v>
      </c>
      <c r="I3317" s="15">
        <f t="shared" si="414"/>
        <v>33.70909090910574</v>
      </c>
      <c r="J3317" s="15">
        <f t="shared" si="415"/>
        <v>32.571428571424306</v>
      </c>
      <c r="K3317" s="21" t="str">
        <f>HYPERLINK("http://maps.google.nl/maps?q="&amp;SUBSTITUTE(Tabel2[[#This Row],[lat]],",",".")&amp;","&amp;SUBSTITUTE(Tabel2[[#This Row],[lon]],",","."))</f>
        <v>http://maps.google.nl/maps?q=50.906032,5.902527</v>
      </c>
    </row>
    <row r="3318" spans="1:11" x14ac:dyDescent="0.25">
      <c r="A3318" s="8">
        <f>TIMEVALUE(MID(Tabel2[[#This Row],[ns1:time2]],12,8))</f>
        <v>0.57625000000000004</v>
      </c>
      <c r="B3318" s="13">
        <f>ROUND(6370973.27862*((2*ASIN(SQRT((SIN((RADIANS(Strava!E3317)-RADIANS(Strava!E3318))/2)^2)+COS(RADIANS(Strava!E3317))*COS(RADIANS(Strava!E3318))*(SIN((RADIANS(Strava!F3317)-RADIANS(Strava!F3318))/2)^2))))),0)</f>
        <v>9</v>
      </c>
      <c r="C3318" s="10">
        <f t="shared" si="408"/>
        <v>50.814000000000497</v>
      </c>
      <c r="D3318" s="8">
        <f t="shared" si="409"/>
        <v>1.1574074074149898E-5</v>
      </c>
      <c r="E3318" s="8">
        <f t="shared" si="410"/>
        <v>0.1143055555555556</v>
      </c>
      <c r="F3318" s="17">
        <f t="shared" si="411"/>
        <v>32.399999999787738</v>
      </c>
      <c r="G3318" s="17">
        <f t="shared" si="412"/>
        <v>32.399999999996162</v>
      </c>
      <c r="H3318" s="17">
        <f t="shared" si="413"/>
        <v>33.479999999974623</v>
      </c>
      <c r="I3318" s="17">
        <f t="shared" si="414"/>
        <v>33.709090909076345</v>
      </c>
      <c r="J3318" s="17">
        <f t="shared" si="415"/>
        <v>32.742857142852451</v>
      </c>
      <c r="K3318" s="20" t="str">
        <f>HYPERLINK("http://maps.google.nl/maps?q="&amp;SUBSTITUTE(Tabel2[[#This Row],[lat]],",",".")&amp;","&amp;SUBSTITUTE(Tabel2[[#This Row],[lon]],",","."))</f>
        <v>http://maps.google.nl/maps?q=50.906077,5.90263</v>
      </c>
    </row>
    <row r="3319" spans="1:11" x14ac:dyDescent="0.25">
      <c r="A3319" s="12">
        <f>TIMEVALUE(MID(Tabel2[[#This Row],[ns1:time2]],12,8))</f>
        <v>0.57626157407407408</v>
      </c>
      <c r="B3319" s="13">
        <f>ROUND(6370973.27862*((2*ASIN(SQRT((SIN((RADIANS(Strava!E3318)-RADIANS(Strava!E3319))/2)^2)+COS(RADIANS(Strava!E3318))*COS(RADIANS(Strava!E3319))*(SIN((RADIANS(Strava!F3318)-RADIANS(Strava!F3319))/2)^2))))),0)</f>
        <v>9</v>
      </c>
      <c r="C3319" s="14">
        <f t="shared" si="408"/>
        <v>50.823000000000498</v>
      </c>
      <c r="D3319" s="12">
        <f t="shared" si="409"/>
        <v>1.1574074074038876E-5</v>
      </c>
      <c r="E3319" s="12">
        <f t="shared" si="410"/>
        <v>0.11431712962962964</v>
      </c>
      <c r="F3319" s="15">
        <f t="shared" si="411"/>
        <v>32.40000000009853</v>
      </c>
      <c r="G3319" s="15">
        <f t="shared" si="412"/>
        <v>32.399999999944363</v>
      </c>
      <c r="H3319" s="15">
        <f t="shared" si="413"/>
        <v>32.400000000022061</v>
      </c>
      <c r="I3319" s="15">
        <f t="shared" si="414"/>
        <v>33.381818181804526</v>
      </c>
      <c r="J3319" s="15">
        <f t="shared" si="415"/>
        <v>32.914285714280595</v>
      </c>
      <c r="K3319" s="21" t="str">
        <f>HYPERLINK("http://maps.google.nl/maps?q="&amp;SUBSTITUTE(Tabel2[[#This Row],[lat]],",",".")&amp;","&amp;SUBSTITUTE(Tabel2[[#This Row],[lon]],",","."))</f>
        <v>http://maps.google.nl/maps?q=50.906111,5.902743</v>
      </c>
    </row>
    <row r="3320" spans="1:11" x14ac:dyDescent="0.25">
      <c r="A3320" s="8">
        <f>TIMEVALUE(MID(Tabel2[[#This Row],[ns1:time2]],12,8))</f>
        <v>0.57627314814814812</v>
      </c>
      <c r="B3320" s="13">
        <f>ROUND(6370973.27862*((2*ASIN(SQRT((SIN((RADIANS(Strava!E3319)-RADIANS(Strava!E3320))/2)^2)+COS(RADIANS(Strava!E3319))*COS(RADIANS(Strava!E3320))*(SIN((RADIANS(Strava!F3319)-RADIANS(Strava!F3320))/2)^2))))),0)</f>
        <v>9</v>
      </c>
      <c r="C3320" s="10">
        <f t="shared" si="408"/>
        <v>50.832000000000498</v>
      </c>
      <c r="D3320" s="8">
        <f t="shared" si="409"/>
        <v>1.1574074074038876E-5</v>
      </c>
      <c r="E3320" s="8">
        <f t="shared" si="410"/>
        <v>0.11432870370370368</v>
      </c>
      <c r="F3320" s="17">
        <f t="shared" si="411"/>
        <v>32.40000000009853</v>
      </c>
      <c r="G3320" s="17">
        <f t="shared" si="412"/>
        <v>32.400000000099759</v>
      </c>
      <c r="H3320" s="17">
        <f t="shared" si="413"/>
        <v>32.399999999996162</v>
      </c>
      <c r="I3320" s="17">
        <f t="shared" si="414"/>
        <v>32.400000000037601</v>
      </c>
      <c r="J3320" s="17">
        <f t="shared" si="415"/>
        <v>32.91428571429563</v>
      </c>
      <c r="K3320" s="20" t="str">
        <f>HYPERLINK("http://maps.google.nl/maps?q="&amp;SUBSTITUTE(Tabel2[[#This Row],[lat]],",",".")&amp;","&amp;SUBSTITUTE(Tabel2[[#This Row],[lon]],",","."))</f>
        <v>http://maps.google.nl/maps?q=50.906146,5.902856</v>
      </c>
    </row>
    <row r="3321" spans="1:11" x14ac:dyDescent="0.25">
      <c r="A3321" s="12">
        <f>TIMEVALUE(MID(Tabel2[[#This Row],[ns1:time2]],12,8))</f>
        <v>0.57628472222222216</v>
      </c>
      <c r="B3321" s="13">
        <f>ROUND(6370973.27862*((2*ASIN(SQRT((SIN((RADIANS(Strava!E3320)-RADIANS(Strava!E3321))/2)^2)+COS(RADIANS(Strava!E3320))*COS(RADIANS(Strava!E3321))*(SIN((RADIANS(Strava!F3320)-RADIANS(Strava!F3321))/2)^2))))),0)</f>
        <v>9</v>
      </c>
      <c r="C3321" s="14">
        <f t="shared" si="408"/>
        <v>50.841000000000498</v>
      </c>
      <c r="D3321" s="12">
        <f t="shared" si="409"/>
        <v>1.1574074074038876E-5</v>
      </c>
      <c r="E3321" s="12">
        <f t="shared" si="410"/>
        <v>0.11434027777777772</v>
      </c>
      <c r="F3321" s="15">
        <f t="shared" si="411"/>
        <v>32.40000000009853</v>
      </c>
      <c r="G3321" s="15">
        <f t="shared" si="412"/>
        <v>32.400000000099759</v>
      </c>
      <c r="H3321" s="15">
        <f t="shared" si="413"/>
        <v>32.400000000099759</v>
      </c>
      <c r="I3321" s="15">
        <f t="shared" si="414"/>
        <v>32.400000000022061</v>
      </c>
      <c r="J3321" s="15">
        <f t="shared" si="415"/>
        <v>33.247058823537479</v>
      </c>
      <c r="K3321" s="21" t="str">
        <f>HYPERLINK("http://maps.google.nl/maps?q="&amp;SUBSTITUTE(Tabel2[[#This Row],[lat]],",",".")&amp;","&amp;SUBSTITUTE(Tabel2[[#This Row],[lon]],",","."))</f>
        <v>http://maps.google.nl/maps?q=50.90619,5.902965</v>
      </c>
    </row>
    <row r="3322" spans="1:11" x14ac:dyDescent="0.25">
      <c r="A3322" s="8">
        <f>TIMEVALUE(MID(Tabel2[[#This Row],[ns1:time2]],12,8))</f>
        <v>0.5763194444444445</v>
      </c>
      <c r="B3322" s="13">
        <f>ROUND(6370973.27862*((2*ASIN(SQRT((SIN((RADIANS(Strava!E3321)-RADIANS(Strava!E3322))/2)^2)+COS(RADIANS(Strava!E3321))*COS(RADIANS(Strava!E3322))*(SIN((RADIANS(Strava!F3321)-RADIANS(Strava!F3322))/2)^2))))),0)</f>
        <v>28</v>
      </c>
      <c r="C3322" s="10">
        <f t="shared" si="408"/>
        <v>50.869000000000497</v>
      </c>
      <c r="D3322" s="8">
        <f t="shared" si="409"/>
        <v>3.4722222222338672E-5</v>
      </c>
      <c r="E3322" s="8">
        <f t="shared" si="410"/>
        <v>0.11437500000000006</v>
      </c>
      <c r="F3322" s="17">
        <f t="shared" si="411"/>
        <v>33.599999999887316</v>
      </c>
      <c r="G3322" s="17">
        <f t="shared" si="412"/>
        <v>33.299999999940688</v>
      </c>
      <c r="H3322" s="17">
        <f t="shared" si="413"/>
        <v>33.119999999973196</v>
      </c>
      <c r="I3322" s="17">
        <f t="shared" si="414"/>
        <v>32.999999999994671</v>
      </c>
      <c r="J3322" s="17">
        <f t="shared" si="415"/>
        <v>33.347368421053396</v>
      </c>
      <c r="K3322" s="20" t="str">
        <f>HYPERLINK("http://maps.google.nl/maps?q="&amp;SUBSTITUTE(Tabel2[[#This Row],[lat]],",",".")&amp;","&amp;SUBSTITUTE(Tabel2[[#This Row],[lon]],",","."))</f>
        <v>http://maps.google.nl/maps?q=50.906339,5.903284</v>
      </c>
    </row>
    <row r="3323" spans="1:11" x14ac:dyDescent="0.25">
      <c r="A3323" s="12">
        <f>TIMEVALUE(MID(Tabel2[[#This Row],[ns1:time2]],12,8))</f>
        <v>0.57638888888888895</v>
      </c>
      <c r="B3323" s="13">
        <f>ROUND(6370973.27862*((2*ASIN(SQRT((SIN((RADIANS(Strava!E3322)-RADIANS(Strava!E3323))/2)^2)+COS(RADIANS(Strava!E3322))*COS(RADIANS(Strava!E3323))*(SIN((RADIANS(Strava!F3322)-RADIANS(Strava!F3323))/2)^2))))),0)</f>
        <v>55</v>
      </c>
      <c r="C3323" s="14">
        <f t="shared" si="408"/>
        <v>50.924000000000497</v>
      </c>
      <c r="D3323" s="12">
        <f t="shared" si="409"/>
        <v>6.94444444444553E-5</v>
      </c>
      <c r="E3323" s="12">
        <f t="shared" si="410"/>
        <v>0.11444444444444452</v>
      </c>
      <c r="F3323" s="15">
        <f t="shared" si="411"/>
        <v>32.999999999994841</v>
      </c>
      <c r="G3323" s="15">
        <f t="shared" si="412"/>
        <v>33.199999999958791</v>
      </c>
      <c r="H3323" s="15">
        <f t="shared" si="413"/>
        <v>33.119999999973196</v>
      </c>
      <c r="I3323" s="15">
        <f t="shared" si="414"/>
        <v>33.054545454530384</v>
      </c>
      <c r="J3323" s="15">
        <f t="shared" si="415"/>
        <v>33.299999999994988</v>
      </c>
      <c r="K3323" s="21" t="str">
        <f>HYPERLINK("http://maps.google.nl/maps?q="&amp;SUBSTITUTE(Tabel2[[#This Row],[lat]],",",".")&amp;","&amp;SUBSTITUTE(Tabel2[[#This Row],[lon]],",","."))</f>
        <v>http://maps.google.nl/maps?q=50.906591,5.903953</v>
      </c>
    </row>
    <row r="3324" spans="1:11" x14ac:dyDescent="0.25">
      <c r="A3324" s="8">
        <f>TIMEVALUE(MID(Tabel2[[#This Row],[ns1:time2]],12,8))</f>
        <v>0.57640046296296299</v>
      </c>
      <c r="B3324" s="13">
        <f>ROUND(6370973.27862*((2*ASIN(SQRT((SIN((RADIANS(Strava!E3323)-RADIANS(Strava!E3324))/2)^2)+COS(RADIANS(Strava!E3323))*COS(RADIANS(Strava!E3324))*(SIN((RADIANS(Strava!F3323)-RADIANS(Strava!F3324))/2)^2))))),0)</f>
        <v>9</v>
      </c>
      <c r="C3324" s="10">
        <f t="shared" si="408"/>
        <v>50.933000000000497</v>
      </c>
      <c r="D3324" s="8">
        <f t="shared" si="409"/>
        <v>1.1574074074038876E-5</v>
      </c>
      <c r="E3324" s="8">
        <f t="shared" si="410"/>
        <v>0.11445601851851855</v>
      </c>
      <c r="F3324" s="17">
        <f t="shared" si="411"/>
        <v>32.40000000009853</v>
      </c>
      <c r="G3324" s="17">
        <f t="shared" si="412"/>
        <v>32.91428571429563</v>
      </c>
      <c r="H3324" s="17">
        <f t="shared" si="413"/>
        <v>33.119999999973196</v>
      </c>
      <c r="I3324" s="17">
        <f t="shared" si="414"/>
        <v>33.054545454530384</v>
      </c>
      <c r="J3324" s="17">
        <f t="shared" si="415"/>
        <v>33.299999999994988</v>
      </c>
      <c r="K3324" s="20" t="str">
        <f>HYPERLINK("http://maps.google.nl/maps?q="&amp;SUBSTITUTE(Tabel2[[#This Row],[lat]],",",".")&amp;","&amp;SUBSTITUTE(Tabel2[[#This Row],[lon]],",","."))</f>
        <v>http://maps.google.nl/maps?q=50.906635,5.904067</v>
      </c>
    </row>
    <row r="3325" spans="1:11" x14ac:dyDescent="0.25">
      <c r="A3325" s="12">
        <f>TIMEVALUE(MID(Tabel2[[#This Row],[ns1:time2]],12,8))</f>
        <v>0.57641203703703703</v>
      </c>
      <c r="B3325" s="13">
        <f>ROUND(6370973.27862*((2*ASIN(SQRT((SIN((RADIANS(Strava!E3324)-RADIANS(Strava!E3325))/2)^2)+COS(RADIANS(Strava!E3324))*COS(RADIANS(Strava!E3325))*(SIN((RADIANS(Strava!F3324)-RADIANS(Strava!F3325))/2)^2))))),0)</f>
        <v>9</v>
      </c>
      <c r="C3325" s="14">
        <f t="shared" si="408"/>
        <v>50.942000000000498</v>
      </c>
      <c r="D3325" s="12">
        <f t="shared" si="409"/>
        <v>1.1574074074038876E-5</v>
      </c>
      <c r="E3325" s="12">
        <f t="shared" si="410"/>
        <v>0.11446759259259259</v>
      </c>
      <c r="F3325" s="15">
        <f t="shared" si="411"/>
        <v>32.40000000009853</v>
      </c>
      <c r="G3325" s="15">
        <f t="shared" si="412"/>
        <v>32.400000000099759</v>
      </c>
      <c r="H3325" s="15">
        <f t="shared" si="413"/>
        <v>32.850000000021303</v>
      </c>
      <c r="I3325" s="15">
        <f t="shared" si="414"/>
        <v>33.054545454530384</v>
      </c>
      <c r="J3325" s="15">
        <f t="shared" si="415"/>
        <v>33.149999999995366</v>
      </c>
      <c r="K3325" s="21" t="str">
        <f>HYPERLINK("http://maps.google.nl/maps?q="&amp;SUBSTITUTE(Tabel2[[#This Row],[lat]],",",".")&amp;","&amp;SUBSTITUTE(Tabel2[[#This Row],[lon]],",","."))</f>
        <v>http://maps.google.nl/maps?q=50.906664,5.904181</v>
      </c>
    </row>
    <row r="3326" spans="1:11" x14ac:dyDescent="0.25">
      <c r="A3326" s="8">
        <f>TIMEVALUE(MID(Tabel2[[#This Row],[ns1:time2]],12,8))</f>
        <v>0.57642361111111107</v>
      </c>
      <c r="B3326" s="13">
        <f>ROUND(6370973.27862*((2*ASIN(SQRT((SIN((RADIANS(Strava!E3325)-RADIANS(Strava!E3326))/2)^2)+COS(RADIANS(Strava!E3325))*COS(RADIANS(Strava!E3326))*(SIN((RADIANS(Strava!F3325)-RADIANS(Strava!F3326))/2)^2))))),0)</f>
        <v>9</v>
      </c>
      <c r="C3326" s="10">
        <f t="shared" si="408"/>
        <v>50.951000000000498</v>
      </c>
      <c r="D3326" s="8">
        <f t="shared" si="409"/>
        <v>1.1574074074038876E-5</v>
      </c>
      <c r="E3326" s="8">
        <f t="shared" si="410"/>
        <v>0.11447916666666663</v>
      </c>
      <c r="F3326" s="17">
        <f t="shared" si="411"/>
        <v>32.40000000009853</v>
      </c>
      <c r="G3326" s="17">
        <f t="shared" si="412"/>
        <v>32.400000000099759</v>
      </c>
      <c r="H3326" s="17">
        <f t="shared" si="413"/>
        <v>32.400000000099759</v>
      </c>
      <c r="I3326" s="17">
        <f t="shared" si="414"/>
        <v>32.800000000030124</v>
      </c>
      <c r="J3326" s="17">
        <f t="shared" si="415"/>
        <v>32.800000000012645</v>
      </c>
      <c r="K3326" s="20" t="str">
        <f>HYPERLINK("http://maps.google.nl/maps?q="&amp;SUBSTITUTE(Tabel2[[#This Row],[lat]],",",".")&amp;","&amp;SUBSTITUTE(Tabel2[[#This Row],[lon]],",","."))</f>
        <v>http://maps.google.nl/maps?q=50.906693,5.904298</v>
      </c>
    </row>
    <row r="3327" spans="1:11" x14ac:dyDescent="0.25">
      <c r="A3327" s="12">
        <f>TIMEVALUE(MID(Tabel2[[#This Row],[ns1:time2]],12,8))</f>
        <v>0.57643518518518522</v>
      </c>
      <c r="B3327" s="13">
        <f>ROUND(6370973.27862*((2*ASIN(SQRT((SIN((RADIANS(Strava!E3326)-RADIANS(Strava!E3327))/2)^2)+COS(RADIANS(Strava!E3326))*COS(RADIANS(Strava!E3327))*(SIN((RADIANS(Strava!F3326)-RADIANS(Strava!F3327))/2)^2))))),0)</f>
        <v>9</v>
      </c>
      <c r="C3327" s="14">
        <f t="shared" si="408"/>
        <v>50.960000000000498</v>
      </c>
      <c r="D3327" s="12">
        <f t="shared" si="409"/>
        <v>1.1574074074149898E-5</v>
      </c>
      <c r="E3327" s="12">
        <f t="shared" si="410"/>
        <v>0.11449074074074078</v>
      </c>
      <c r="F3327" s="15">
        <f t="shared" si="411"/>
        <v>32.399999999787738</v>
      </c>
      <c r="G3327" s="15">
        <f t="shared" si="412"/>
        <v>32.399999999944363</v>
      </c>
      <c r="H3327" s="15">
        <f t="shared" si="413"/>
        <v>32.399999999996162</v>
      </c>
      <c r="I3327" s="15">
        <f t="shared" si="414"/>
        <v>32.400000000022061</v>
      </c>
      <c r="J3327" s="15">
        <f t="shared" si="415"/>
        <v>32.82352941175364</v>
      </c>
      <c r="K3327" s="21" t="str">
        <f>HYPERLINK("http://maps.google.nl/maps?q="&amp;SUBSTITUTE(Tabel2[[#This Row],[lat]],",",".")&amp;","&amp;SUBSTITUTE(Tabel2[[#This Row],[lon]],",","."))</f>
        <v>http://maps.google.nl/maps?q=50.906721,5.904417</v>
      </c>
    </row>
    <row r="3328" spans="1:11" x14ac:dyDescent="0.25">
      <c r="A3328" s="8">
        <f>TIMEVALUE(MID(Tabel2[[#This Row],[ns1:time2]],12,8))</f>
        <v>0.57645833333333341</v>
      </c>
      <c r="B3328" s="13">
        <f>ROUND(6370973.27862*((2*ASIN(SQRT((SIN((RADIANS(Strava!E3327)-RADIANS(Strava!E3328))/2)^2)+COS(RADIANS(Strava!E3327))*COS(RADIANS(Strava!E3328))*(SIN((RADIANS(Strava!F3327)-RADIANS(Strava!F3328))/2)^2))))),0)</f>
        <v>18</v>
      </c>
      <c r="C3328" s="10">
        <f t="shared" si="408"/>
        <v>50.978000000000499</v>
      </c>
      <c r="D3328" s="8">
        <f t="shared" si="409"/>
        <v>2.3148148148188774E-5</v>
      </c>
      <c r="E3328" s="8">
        <f t="shared" si="410"/>
        <v>0.11451388888888897</v>
      </c>
      <c r="F3328" s="17">
        <f t="shared" si="411"/>
        <v>32.399999999943134</v>
      </c>
      <c r="G3328" s="17">
        <f t="shared" si="412"/>
        <v>32.399999999892565</v>
      </c>
      <c r="H3328" s="17">
        <f t="shared" si="413"/>
        <v>32.399999999944363</v>
      </c>
      <c r="I3328" s="17">
        <f t="shared" si="414"/>
        <v>32.399999999975442</v>
      </c>
      <c r="J3328" s="17">
        <f t="shared" si="415"/>
        <v>32.799999999995165</v>
      </c>
      <c r="K3328" s="20" t="str">
        <f>HYPERLINK("http://maps.google.nl/maps?q="&amp;SUBSTITUTE(Tabel2[[#This Row],[lat]],",",".")&amp;","&amp;SUBSTITUTE(Tabel2[[#This Row],[lon]],",","."))</f>
        <v>http://maps.google.nl/maps?q=50.906776,5.904654</v>
      </c>
    </row>
    <row r="3329" spans="1:11" x14ac:dyDescent="0.25">
      <c r="A3329" s="12">
        <f>TIMEVALUE(MID(Tabel2[[#This Row],[ns1:time2]],12,8))</f>
        <v>0.57652777777777775</v>
      </c>
      <c r="B3329" s="13">
        <f>ROUND(6370973.27862*((2*ASIN(SQRT((SIN((RADIANS(Strava!E3328)-RADIANS(Strava!E3329))/2)^2)+COS(RADIANS(Strava!E3328))*COS(RADIANS(Strava!E3329))*(SIN((RADIANS(Strava!F3328)-RADIANS(Strava!F3329))/2)^2))))),0)</f>
        <v>53</v>
      </c>
      <c r="C3329" s="14">
        <f t="shared" si="408"/>
        <v>51.031000000000496</v>
      </c>
      <c r="D3329" s="12">
        <f t="shared" si="409"/>
        <v>6.9444444444344278E-5</v>
      </c>
      <c r="E3329" s="12">
        <f t="shared" si="410"/>
        <v>0.11458333333333331</v>
      </c>
      <c r="F3329" s="15">
        <f t="shared" si="411"/>
        <v>31.800000000045866</v>
      </c>
      <c r="G3329" s="15">
        <f t="shared" si="412"/>
        <v>31.950000000019624</v>
      </c>
      <c r="H3329" s="15">
        <f t="shared" si="413"/>
        <v>31.999999999994316</v>
      </c>
      <c r="I3329" s="15">
        <f t="shared" si="414"/>
        <v>32.040000000004746</v>
      </c>
      <c r="J3329" s="15">
        <f t="shared" si="415"/>
        <v>32.556521739134148</v>
      </c>
      <c r="K3329" s="21" t="str">
        <f>HYPERLINK("http://maps.google.nl/maps?q="&amp;SUBSTITUTE(Tabel2[[#This Row],[lat]],",",".")&amp;","&amp;SUBSTITUTE(Tabel2[[#This Row],[lon]],",","."))</f>
        <v>http://maps.google.nl/maps?q=50.906898,5.905379</v>
      </c>
    </row>
    <row r="3330" spans="1:11" x14ac:dyDescent="0.25">
      <c r="A3330" s="8">
        <f>TIMEVALUE(MID(Tabel2[[#This Row],[ns1:time2]],12,8))</f>
        <v>0.57660879629629636</v>
      </c>
      <c r="B3330" s="13">
        <f>ROUND(6370973.27862*((2*ASIN(SQRT((SIN((RADIANS(Strava!E3329)-RADIANS(Strava!E3330))/2)^2)+COS(RADIANS(Strava!E3329))*COS(RADIANS(Strava!E3330))*(SIN((RADIANS(Strava!F3329)-RADIANS(Strava!F3330))/2)^2))))),0)</f>
        <v>61</v>
      </c>
      <c r="C3330" s="10">
        <f t="shared" si="408"/>
        <v>51.092000000000496</v>
      </c>
      <c r="D3330" s="8">
        <f t="shared" si="409"/>
        <v>8.1018518518605198E-5</v>
      </c>
      <c r="E3330" s="8">
        <f t="shared" si="410"/>
        <v>0.11466435185185192</v>
      </c>
      <c r="F3330" s="17">
        <f t="shared" si="411"/>
        <v>31.371428571395008</v>
      </c>
      <c r="G3330" s="17">
        <f t="shared" si="412"/>
        <v>31.569230769232828</v>
      </c>
      <c r="H3330" s="17">
        <f t="shared" si="413"/>
        <v>31.679999999994543</v>
      </c>
      <c r="I3330" s="17">
        <f t="shared" si="414"/>
        <v>31.724999999981964</v>
      </c>
      <c r="J3330" s="17">
        <f t="shared" si="415"/>
        <v>32.27586206895667</v>
      </c>
      <c r="K3330" s="20" t="str">
        <f>HYPERLINK("http://maps.google.nl/maps?q="&amp;SUBSTITUTE(Tabel2[[#This Row],[lat]],",",".")&amp;","&amp;SUBSTITUTE(Tabel2[[#This Row],[lon]],",","."))</f>
        <v>http://maps.google.nl/maps?q=50.907006,5.906225</v>
      </c>
    </row>
    <row r="3331" spans="1:11" x14ac:dyDescent="0.25">
      <c r="A3331" s="12">
        <f>TIMEVALUE(MID(Tabel2[[#This Row],[ns1:time2]],12,8))</f>
        <v>0.57662037037037039</v>
      </c>
      <c r="B3331" s="13">
        <f>ROUND(6370973.27862*((2*ASIN(SQRT((SIN((RADIANS(Strava!E3330)-RADIANS(Strava!E3331))/2)^2)+COS(RADIANS(Strava!E3330))*COS(RADIANS(Strava!E3331))*(SIN((RADIANS(Strava!F3330)-RADIANS(Strava!F3331))/2)^2))))),0)</f>
        <v>8</v>
      </c>
      <c r="C3331" s="14">
        <f t="shared" si="408"/>
        <v>51.100000000000499</v>
      </c>
      <c r="D3331" s="12">
        <f t="shared" si="409"/>
        <v>1.1574074074038876E-5</v>
      </c>
      <c r="E3331" s="12">
        <f t="shared" si="410"/>
        <v>0.11467592592592596</v>
      </c>
      <c r="F3331" s="15">
        <f t="shared" si="411"/>
        <v>28.800000000087586</v>
      </c>
      <c r="G3331" s="15">
        <f t="shared" si="412"/>
        <v>31.049999999983914</v>
      </c>
      <c r="H3331" s="15">
        <f t="shared" si="413"/>
        <v>31.371428571437967</v>
      </c>
      <c r="I3331" s="15">
        <f t="shared" si="414"/>
        <v>31.500000000001499</v>
      </c>
      <c r="J3331" s="15">
        <f t="shared" si="415"/>
        <v>32.151724137922507</v>
      </c>
      <c r="K3331" s="21" t="str">
        <f>HYPERLINK("http://maps.google.nl/maps?q="&amp;SUBSTITUTE(Tabel2[[#This Row],[lat]],",",".")&amp;","&amp;SUBSTITUTE(Tabel2[[#This Row],[lon]],",","."))</f>
        <v>http://maps.google.nl/maps?q=50.90702,5.906342</v>
      </c>
    </row>
    <row r="3332" spans="1:11" x14ac:dyDescent="0.25">
      <c r="A3332" s="8">
        <f>TIMEVALUE(MID(Tabel2[[#This Row],[ns1:time2]],12,8))</f>
        <v>0.57663194444444443</v>
      </c>
      <c r="B3332" s="13">
        <f>ROUND(6370973.27862*((2*ASIN(SQRT((SIN((RADIANS(Strava!E3331)-RADIANS(Strava!E3332))/2)^2)+COS(RADIANS(Strava!E3331))*COS(RADIANS(Strava!E3332))*(SIN((RADIANS(Strava!F3331)-RADIANS(Strava!F3332))/2)^2))))),0)</f>
        <v>8</v>
      </c>
      <c r="C3332" s="10">
        <f t="shared" ref="C3332:C3395" si="416">C3331+B3332/1000</f>
        <v>51.108000000000501</v>
      </c>
      <c r="D3332" s="8">
        <f t="shared" ref="D3332:D3395" si="417">A3332-A3331</f>
        <v>1.1574074074038876E-5</v>
      </c>
      <c r="E3332" s="8">
        <f t="shared" ref="E3332:E3395" si="418">+E3331+D3332</f>
        <v>0.1146875</v>
      </c>
      <c r="F3332" s="17">
        <f t="shared" ref="F3332:F3395" si="419">(B3332/1000)/(D3332*24)</f>
        <v>28.800000000087586</v>
      </c>
      <c r="G3332" s="17">
        <f t="shared" si="412"/>
        <v>28.800000000097203</v>
      </c>
      <c r="H3332" s="17">
        <f t="shared" si="413"/>
        <v>30.799999999997301</v>
      </c>
      <c r="I3332" s="17">
        <f t="shared" si="414"/>
        <v>31.200000000015688</v>
      </c>
      <c r="J3332" s="17">
        <f t="shared" si="415"/>
        <v>31.866666666673584</v>
      </c>
      <c r="K3332" s="20" t="str">
        <f>HYPERLINK("http://maps.google.nl/maps?q="&amp;SUBSTITUTE(Tabel2[[#This Row],[lat]],",",".")&amp;","&amp;SUBSTITUTE(Tabel2[[#This Row],[lon]],",","."))</f>
        <v>http://maps.google.nl/maps?q=50.907034,5.906458</v>
      </c>
    </row>
    <row r="3333" spans="1:11" x14ac:dyDescent="0.25">
      <c r="A3333" s="12">
        <f>TIMEVALUE(MID(Tabel2[[#This Row],[ns1:time2]],12,8))</f>
        <v>0.57664351851851847</v>
      </c>
      <c r="B3333" s="13">
        <f>ROUND(6370973.27862*((2*ASIN(SQRT((SIN((RADIANS(Strava!E3332)-RADIANS(Strava!E3333))/2)^2)+COS(RADIANS(Strava!E3332))*COS(RADIANS(Strava!E3333))*(SIN((RADIANS(Strava!F3332)-RADIANS(Strava!F3333))/2)^2))))),0)</f>
        <v>8</v>
      </c>
      <c r="C3333" s="14">
        <f t="shared" si="416"/>
        <v>51.116000000000504</v>
      </c>
      <c r="D3333" s="12">
        <f t="shared" si="417"/>
        <v>1.1574074074038876E-5</v>
      </c>
      <c r="E3333" s="12">
        <f t="shared" si="418"/>
        <v>0.11469907407407404</v>
      </c>
      <c r="F3333" s="15">
        <f t="shared" si="419"/>
        <v>28.800000000087586</v>
      </c>
      <c r="G3333" s="15">
        <f t="shared" ref="G3333:G3396" si="420">(C3333-C3331)/((E3333-E3331)*24)</f>
        <v>28.800000000097203</v>
      </c>
      <c r="H3333" s="15">
        <f t="shared" ref="H3333:H3396" si="421">(C3333-C3330)/((E3333-E3330)*24)</f>
        <v>28.800000000097203</v>
      </c>
      <c r="I3333" s="15">
        <f t="shared" si="414"/>
        <v>30.600000000007867</v>
      </c>
      <c r="J3333" s="15">
        <f t="shared" si="415"/>
        <v>31.418181818196363</v>
      </c>
      <c r="K3333" s="21" t="str">
        <f>HYPERLINK("http://maps.google.nl/maps?q="&amp;SUBSTITUTE(Tabel2[[#This Row],[lat]],",",".")&amp;","&amp;SUBSTITUTE(Tabel2[[#This Row],[lon]],",","."))</f>
        <v>http://maps.google.nl/maps?q=50.907048,5.906575</v>
      </c>
    </row>
    <row r="3334" spans="1:11" x14ac:dyDescent="0.25">
      <c r="A3334" s="8">
        <f>TIMEVALUE(MID(Tabel2[[#This Row],[ns1:time2]],12,8))</f>
        <v>0.57665509259259262</v>
      </c>
      <c r="B3334" s="13">
        <f>ROUND(6370973.27862*((2*ASIN(SQRT((SIN((RADIANS(Strava!E3333)-RADIANS(Strava!E3334))/2)^2)+COS(RADIANS(Strava!E3333))*COS(RADIANS(Strava!E3334))*(SIN((RADIANS(Strava!F3333)-RADIANS(Strava!F3334))/2)^2))))),0)</f>
        <v>9</v>
      </c>
      <c r="C3334" s="10">
        <f t="shared" si="416"/>
        <v>51.125000000000504</v>
      </c>
      <c r="D3334" s="8">
        <f t="shared" si="417"/>
        <v>1.1574074074149898E-5</v>
      </c>
      <c r="E3334" s="8">
        <f t="shared" si="418"/>
        <v>0.11471064814814819</v>
      </c>
      <c r="F3334" s="17">
        <f t="shared" si="419"/>
        <v>32.399999999787738</v>
      </c>
      <c r="G3334" s="17">
        <f t="shared" si="420"/>
        <v>30.59999999995172</v>
      </c>
      <c r="H3334" s="17">
        <f t="shared" si="421"/>
        <v>30.000000000002132</v>
      </c>
      <c r="I3334" s="17">
        <f t="shared" ref="I3334:I3397" si="422">(C3334-C3330)/((E3334-E3330)*24)</f>
        <v>29.70000000002662</v>
      </c>
      <c r="J3334" s="17">
        <f t="shared" si="415"/>
        <v>31.418181818182664</v>
      </c>
      <c r="K3334" s="20" t="str">
        <f>HYPERLINK("http://maps.google.nl/maps?q="&amp;SUBSTITUTE(Tabel2[[#This Row],[lat]],",",".")&amp;","&amp;SUBSTITUTE(Tabel2[[#This Row],[lon]],",","."))</f>
        <v>http://maps.google.nl/maps?q=50.907065,5.906698</v>
      </c>
    </row>
    <row r="3335" spans="1:11" x14ac:dyDescent="0.25">
      <c r="A3335" s="12">
        <f>TIMEVALUE(MID(Tabel2[[#This Row],[ns1:time2]],12,8))</f>
        <v>0.57671296296296293</v>
      </c>
      <c r="B3335" s="13">
        <f>ROUND(6370973.27862*((2*ASIN(SQRT((SIN((RADIANS(Strava!E3334)-RADIANS(Strava!E3335))/2)^2)+COS(RADIANS(Strava!E3334))*COS(RADIANS(Strava!E3335))*(SIN((RADIANS(Strava!F3334)-RADIANS(Strava!F3335))/2)^2))))),0)</f>
        <v>42</v>
      </c>
      <c r="C3335" s="14">
        <f t="shared" si="416"/>
        <v>51.167000000000506</v>
      </c>
      <c r="D3335" s="12">
        <f t="shared" si="417"/>
        <v>5.7870370370305402E-5</v>
      </c>
      <c r="E3335" s="12">
        <f t="shared" si="418"/>
        <v>0.11476851851851849</v>
      </c>
      <c r="F3335" s="15">
        <f t="shared" si="419"/>
        <v>30.240000000033952</v>
      </c>
      <c r="G3335" s="15">
        <f t="shared" si="420"/>
        <v>30.599999999996378</v>
      </c>
      <c r="H3335" s="15">
        <f t="shared" si="421"/>
        <v>30.342857142868628</v>
      </c>
      <c r="I3335" s="15">
        <f t="shared" si="422"/>
        <v>30.150000000022661</v>
      </c>
      <c r="J3335" s="15">
        <f t="shared" si="415"/>
        <v>31.153846153850125</v>
      </c>
      <c r="K3335" s="21" t="str">
        <f>HYPERLINK("http://maps.google.nl/maps?q="&amp;SUBSTITUTE(Tabel2[[#This Row],[lat]],",",".")&amp;","&amp;SUBSTITUTE(Tabel2[[#This Row],[lon]],",","."))</f>
        <v>http://maps.google.nl/maps?q=50.907184,5.907274</v>
      </c>
    </row>
    <row r="3336" spans="1:11" x14ac:dyDescent="0.25">
      <c r="A3336" s="8">
        <f>TIMEVALUE(MID(Tabel2[[#This Row],[ns1:time2]],12,8))</f>
        <v>0.57680555555555557</v>
      </c>
      <c r="B3336" s="13">
        <f>ROUND(6370973.27862*((2*ASIN(SQRT((SIN((RADIANS(Strava!E3335)-RADIANS(Strava!E3336))/2)^2)+COS(RADIANS(Strava!E3335))*COS(RADIANS(Strava!E3336))*(SIN((RADIANS(Strava!F3335)-RADIANS(Strava!F3336))/2)^2))))),0)</f>
        <v>67</v>
      </c>
      <c r="C3336" s="10">
        <f t="shared" si="416"/>
        <v>51.234000000000506</v>
      </c>
      <c r="D3336" s="8">
        <f t="shared" si="417"/>
        <v>9.2592592592644074E-5</v>
      </c>
      <c r="E3336" s="8">
        <f t="shared" si="418"/>
        <v>0.11486111111111114</v>
      </c>
      <c r="F3336" s="17">
        <f t="shared" si="419"/>
        <v>30.149999999983237</v>
      </c>
      <c r="G3336" s="17">
        <f t="shared" si="420"/>
        <v>30.184615384618578</v>
      </c>
      <c r="H3336" s="17">
        <f t="shared" si="421"/>
        <v>30.342857142846011</v>
      </c>
      <c r="I3336" s="17">
        <f t="shared" si="422"/>
        <v>30.239999999996417</v>
      </c>
      <c r="J3336" s="17">
        <f t="shared" si="415"/>
        <v>30.87272727272336</v>
      </c>
      <c r="K3336" s="20" t="str">
        <f>HYPERLINK("http://maps.google.nl/maps?q="&amp;SUBSTITUTE(Tabel2[[#This Row],[lat]],",",".")&amp;","&amp;SUBSTITUTE(Tabel2[[#This Row],[lon]],",","."))</f>
        <v>http://maps.google.nl/maps?q=50.907445,5.90813</v>
      </c>
    </row>
    <row r="3337" spans="1:11" x14ac:dyDescent="0.25">
      <c r="A3337" s="12">
        <f>TIMEVALUE(MID(Tabel2[[#This Row],[ns1:time2]],12,8))</f>
        <v>0.57681712962962961</v>
      </c>
      <c r="B3337" s="13">
        <f>ROUND(6370973.27862*((2*ASIN(SQRT((SIN((RADIANS(Strava!E3336)-RADIANS(Strava!E3337))/2)^2)+COS(RADIANS(Strava!E3336))*COS(RADIANS(Strava!E3337))*(SIN((RADIANS(Strava!F3336)-RADIANS(Strava!F3337))/2)^2))))),0)</f>
        <v>8</v>
      </c>
      <c r="C3337" s="14">
        <f t="shared" si="416"/>
        <v>51.242000000000509</v>
      </c>
      <c r="D3337" s="12">
        <f t="shared" si="417"/>
        <v>1.1574074074038876E-5</v>
      </c>
      <c r="E3337" s="12">
        <f t="shared" si="418"/>
        <v>0.11487268518518517</v>
      </c>
      <c r="F3337" s="15">
        <f t="shared" si="419"/>
        <v>28.800000000087586</v>
      </c>
      <c r="G3337" s="15">
        <f t="shared" si="420"/>
        <v>29.999999999996447</v>
      </c>
      <c r="H3337" s="15">
        <f t="shared" si="421"/>
        <v>30.085714285724464</v>
      </c>
      <c r="I3337" s="15">
        <f t="shared" si="422"/>
        <v>30.239999999996417</v>
      </c>
      <c r="J3337" s="15">
        <f t="shared" si="415"/>
        <v>30.763636363641663</v>
      </c>
      <c r="K3337" s="21" t="str">
        <f>HYPERLINK("http://maps.google.nl/maps?q="&amp;SUBSTITUTE(Tabel2[[#This Row],[lat]],",",".")&amp;","&amp;SUBSTITUTE(Tabel2[[#This Row],[lon]],",","."))</f>
        <v>http://maps.google.nl/maps?q=50.907472,5.908234</v>
      </c>
    </row>
    <row r="3338" spans="1:11" x14ac:dyDescent="0.25">
      <c r="A3338" s="8">
        <f>TIMEVALUE(MID(Tabel2[[#This Row],[ns1:time2]],12,8))</f>
        <v>0.57682870370370376</v>
      </c>
      <c r="B3338" s="13">
        <f>ROUND(6370973.27862*((2*ASIN(SQRT((SIN((RADIANS(Strava!E3337)-RADIANS(Strava!E3338))/2)^2)+COS(RADIANS(Strava!E3337))*COS(RADIANS(Strava!E3338))*(SIN((RADIANS(Strava!F3337)-RADIANS(Strava!F3338))/2)^2))))),0)</f>
        <v>8</v>
      </c>
      <c r="C3338" s="10">
        <f t="shared" si="416"/>
        <v>51.250000000000512</v>
      </c>
      <c r="D3338" s="8">
        <f t="shared" si="417"/>
        <v>1.1574074074149898E-5</v>
      </c>
      <c r="E3338" s="8">
        <f t="shared" si="418"/>
        <v>0.11488425925925932</v>
      </c>
      <c r="F3338" s="17">
        <f t="shared" si="419"/>
        <v>28.799999999811327</v>
      </c>
      <c r="G3338" s="17">
        <f t="shared" si="420"/>
        <v>28.799999999959073</v>
      </c>
      <c r="H3338" s="17">
        <f t="shared" si="421"/>
        <v>29.879999999978207</v>
      </c>
      <c r="I3338" s="17">
        <f t="shared" si="422"/>
        <v>29.999999999997016</v>
      </c>
      <c r="J3338" s="17">
        <f t="shared" si="415"/>
        <v>30.600000000002758</v>
      </c>
      <c r="K3338" s="20" t="str">
        <f>HYPERLINK("http://maps.google.nl/maps?q="&amp;SUBSTITUTE(Tabel2[[#This Row],[lat]],",",".")&amp;","&amp;SUBSTITUTE(Tabel2[[#This Row],[lon]],",","."))</f>
        <v>http://maps.google.nl/maps?q=50.907498,5.908337</v>
      </c>
    </row>
    <row r="3339" spans="1:11" x14ac:dyDescent="0.25">
      <c r="A3339" s="12">
        <f>TIMEVALUE(MID(Tabel2[[#This Row],[ns1:time2]],12,8))</f>
        <v>0.5768402777777778</v>
      </c>
      <c r="B3339" s="13">
        <f>ROUND(6370973.27862*((2*ASIN(SQRT((SIN((RADIANS(Strava!E3338)-RADIANS(Strava!E3339))/2)^2)+COS(RADIANS(Strava!E3338))*COS(RADIANS(Strava!E3339))*(SIN((RADIANS(Strava!F3338)-RADIANS(Strava!F3339))/2)^2))))),0)</f>
        <v>8</v>
      </c>
      <c r="C3339" s="14">
        <f t="shared" si="416"/>
        <v>51.258000000000514</v>
      </c>
      <c r="D3339" s="12">
        <f t="shared" si="417"/>
        <v>1.1574074074038876E-5</v>
      </c>
      <c r="E3339" s="12">
        <f t="shared" si="418"/>
        <v>0.11489583333333336</v>
      </c>
      <c r="F3339" s="15">
        <f t="shared" si="419"/>
        <v>28.800000000087586</v>
      </c>
      <c r="G3339" s="15">
        <f t="shared" si="420"/>
        <v>28.799999999959073</v>
      </c>
      <c r="H3339" s="15">
        <f t="shared" si="421"/>
        <v>28.800000000005117</v>
      </c>
      <c r="I3339" s="15">
        <f t="shared" si="422"/>
        <v>29.781818181807548</v>
      </c>
      <c r="J3339" s="15">
        <f t="shared" si="415"/>
        <v>30.266666666664346</v>
      </c>
      <c r="K3339" s="21" t="str">
        <f>HYPERLINK("http://maps.google.nl/maps?q="&amp;SUBSTITUTE(Tabel2[[#This Row],[lat]],",",".")&amp;","&amp;SUBSTITUTE(Tabel2[[#This Row],[lon]],",","."))</f>
        <v>http://maps.google.nl/maps?q=50.907524,5.908441</v>
      </c>
    </row>
    <row r="3340" spans="1:11" x14ac:dyDescent="0.25">
      <c r="A3340" s="8">
        <f>TIMEVALUE(MID(Tabel2[[#This Row],[ns1:time2]],12,8))</f>
        <v>0.57685185185185184</v>
      </c>
      <c r="B3340" s="13">
        <f>ROUND(6370973.27862*((2*ASIN(SQRT((SIN((RADIANS(Strava!E3339)-RADIANS(Strava!E3340))/2)^2)+COS(RADIANS(Strava!E3339))*COS(RADIANS(Strava!E3340))*(SIN((RADIANS(Strava!F3339)-RADIANS(Strava!F3340))/2)^2))))),0)</f>
        <v>8</v>
      </c>
      <c r="C3340" s="10">
        <f t="shared" si="416"/>
        <v>51.266000000000517</v>
      </c>
      <c r="D3340" s="8">
        <f t="shared" si="417"/>
        <v>1.1574074074038876E-5</v>
      </c>
      <c r="E3340" s="8">
        <f t="shared" si="418"/>
        <v>0.1149074074074074</v>
      </c>
      <c r="F3340" s="17">
        <f t="shared" si="419"/>
        <v>28.800000000087586</v>
      </c>
      <c r="G3340" s="17">
        <f t="shared" si="420"/>
        <v>28.800000000097203</v>
      </c>
      <c r="H3340" s="17">
        <f t="shared" si="421"/>
        <v>28.800000000005117</v>
      </c>
      <c r="I3340" s="17">
        <f t="shared" si="422"/>
        <v>28.800000000028138</v>
      </c>
      <c r="J3340" s="17">
        <f t="shared" ref="J3340:J3403" si="423">(C3340-C3330)/((E3340-E3330)*24)</f>
        <v>29.828571428583956</v>
      </c>
      <c r="K3340" s="20" t="str">
        <f>HYPERLINK("http://maps.google.nl/maps?q="&amp;SUBSTITUTE(Tabel2[[#This Row],[lat]],",",".")&amp;","&amp;SUBSTITUTE(Tabel2[[#This Row],[lon]],",","."))</f>
        <v>http://maps.google.nl/maps?q=50.907549,5.908542</v>
      </c>
    </row>
    <row r="3341" spans="1:11" x14ac:dyDescent="0.25">
      <c r="A3341" s="12">
        <f>TIMEVALUE(MID(Tabel2[[#This Row],[ns1:time2]],12,8))</f>
        <v>0.57689814814814822</v>
      </c>
      <c r="B3341" s="13">
        <f>ROUND(6370973.27862*((2*ASIN(SQRT((SIN((RADIANS(Strava!E3340)-RADIANS(Strava!E3341))/2)^2)+COS(RADIANS(Strava!E3340))*COS(RADIANS(Strava!E3341))*(SIN((RADIANS(Strava!F3340)-RADIANS(Strava!F3341))/2)^2))))),0)</f>
        <v>28</v>
      </c>
      <c r="C3341" s="14">
        <f t="shared" si="416"/>
        <v>51.294000000000516</v>
      </c>
      <c r="D3341" s="12">
        <f t="shared" si="417"/>
        <v>4.6296296296377548E-5</v>
      </c>
      <c r="E3341" s="12">
        <f t="shared" si="418"/>
        <v>0.11495370370370378</v>
      </c>
      <c r="F3341" s="15">
        <f t="shared" si="419"/>
        <v>25.199999999955775</v>
      </c>
      <c r="G3341" s="15">
        <f t="shared" si="420"/>
        <v>25.919999999980355</v>
      </c>
      <c r="H3341" s="15">
        <f t="shared" si="421"/>
        <v>26.399999999998293</v>
      </c>
      <c r="I3341" s="15">
        <f t="shared" si="422"/>
        <v>26.74285714283198</v>
      </c>
      <c r="J3341" s="15">
        <f t="shared" si="423"/>
        <v>29.099999999997976</v>
      </c>
      <c r="K3341" s="21" t="str">
        <f>HYPERLINK("http://maps.google.nl/maps?q="&amp;SUBSTITUTE(Tabel2[[#This Row],[lat]],",",".")&amp;","&amp;SUBSTITUTE(Tabel2[[#This Row],[lon]],",","."))</f>
        <v>http://maps.google.nl/maps?q=50.907612,5.908935</v>
      </c>
    </row>
    <row r="3342" spans="1:11" x14ac:dyDescent="0.25">
      <c r="A3342" s="8">
        <f>TIMEVALUE(MID(Tabel2[[#This Row],[ns1:time2]],12,8))</f>
        <v>0.57692129629629629</v>
      </c>
      <c r="B3342" s="13">
        <f>ROUND(6370973.27862*((2*ASIN(SQRT((SIN((RADIANS(Strava!E3341)-RADIANS(Strava!E3342))/2)^2)+COS(RADIANS(Strava!E3341))*COS(RADIANS(Strava!E3342))*(SIN((RADIANS(Strava!F3341)-RADIANS(Strava!F3342))/2)^2))))),0)</f>
        <v>11</v>
      </c>
      <c r="C3342" s="10">
        <f t="shared" si="416"/>
        <v>51.305000000000518</v>
      </c>
      <c r="D3342" s="8">
        <f t="shared" si="417"/>
        <v>2.3148148148077752E-5</v>
      </c>
      <c r="E3342" s="8">
        <f t="shared" si="418"/>
        <v>0.11497685185185186</v>
      </c>
      <c r="F3342" s="17">
        <f t="shared" si="419"/>
        <v>19.800000000060212</v>
      </c>
      <c r="G3342" s="17">
        <f t="shared" si="420"/>
        <v>23.399999999997227</v>
      </c>
      <c r="H3342" s="17">
        <f t="shared" si="421"/>
        <v>24.171428571437968</v>
      </c>
      <c r="I3342" s="17">
        <f t="shared" si="422"/>
        <v>24.750000000018986</v>
      </c>
      <c r="J3342" s="17">
        <f t="shared" si="423"/>
        <v>28.368000000001633</v>
      </c>
      <c r="K3342" s="20" t="str">
        <f>HYPERLINK("http://maps.google.nl/maps?q="&amp;SUBSTITUTE(Tabel2[[#This Row],[lat]],",",".")&amp;","&amp;SUBSTITUTE(Tabel2[[#This Row],[lon]],",","."))</f>
        <v>http://maps.google.nl/maps?q=50.907612,5.909087</v>
      </c>
    </row>
    <row r="3343" spans="1:11" x14ac:dyDescent="0.25">
      <c r="A3343" s="12">
        <f>TIMEVALUE(MID(Tabel2[[#This Row],[ns1:time2]],12,8))</f>
        <v>0.57693287037037033</v>
      </c>
      <c r="B3343" s="13">
        <f>ROUND(6370973.27862*((2*ASIN(SQRT((SIN((RADIANS(Strava!E3342)-RADIANS(Strava!E3343))/2)^2)+COS(RADIANS(Strava!E3342))*COS(RADIANS(Strava!E3343))*(SIN((RADIANS(Strava!F3342)-RADIANS(Strava!F3343))/2)^2))))),0)</f>
        <v>5</v>
      </c>
      <c r="C3343" s="14">
        <f t="shared" si="416"/>
        <v>51.310000000000521</v>
      </c>
      <c r="D3343" s="12">
        <f t="shared" si="417"/>
        <v>1.1574074074038876E-5</v>
      </c>
      <c r="E3343" s="12">
        <f t="shared" si="418"/>
        <v>0.1149884259259259</v>
      </c>
      <c r="F3343" s="15">
        <f t="shared" si="419"/>
        <v>18.00000000005474</v>
      </c>
      <c r="G3343" s="15">
        <f t="shared" si="420"/>
        <v>19.200000000064801</v>
      </c>
      <c r="H3343" s="15">
        <f t="shared" si="421"/>
        <v>22.628571428580305</v>
      </c>
      <c r="I3343" s="15">
        <f t="shared" si="422"/>
        <v>23.400000000018064</v>
      </c>
      <c r="J3343" s="15">
        <f t="shared" si="423"/>
        <v>27.936000000001631</v>
      </c>
      <c r="K3343" s="21" t="str">
        <f>HYPERLINK("http://maps.google.nl/maps?q="&amp;SUBSTITUTE(Tabel2[[#This Row],[lat]],",",".")&amp;","&amp;SUBSTITUTE(Tabel2[[#This Row],[lon]],",","."))</f>
        <v>http://maps.google.nl/maps?q=50.907573,5.909119</v>
      </c>
    </row>
    <row r="3344" spans="1:11" x14ac:dyDescent="0.25">
      <c r="A3344" s="8">
        <f>TIMEVALUE(MID(Tabel2[[#This Row],[ns1:time2]],12,8))</f>
        <v>0.57696759259259256</v>
      </c>
      <c r="B3344" s="13">
        <f>ROUND(6370973.27862*((2*ASIN(SQRT((SIN((RADIANS(Strava!E3343)-RADIANS(Strava!E3344))/2)^2)+COS(RADIANS(Strava!E3343))*COS(RADIANS(Strava!E3344))*(SIN((RADIANS(Strava!F3343)-RADIANS(Strava!F3344))/2)^2))))),0)</f>
        <v>16</v>
      </c>
      <c r="C3344" s="10">
        <f t="shared" si="416"/>
        <v>51.326000000000519</v>
      </c>
      <c r="D3344" s="8">
        <f t="shared" si="417"/>
        <v>3.472222222222765E-5</v>
      </c>
      <c r="E3344" s="8">
        <f t="shared" si="418"/>
        <v>0.11502314814814812</v>
      </c>
      <c r="F3344" s="17">
        <f t="shared" si="419"/>
        <v>19.199999999997001</v>
      </c>
      <c r="G3344" s="17">
        <f t="shared" si="420"/>
        <v>18.90000000001287</v>
      </c>
      <c r="H3344" s="17">
        <f t="shared" si="421"/>
        <v>19.200000000029842</v>
      </c>
      <c r="I3344" s="17">
        <f t="shared" si="422"/>
        <v>21.60000000000435</v>
      </c>
      <c r="J3344" s="17">
        <f t="shared" si="423"/>
        <v>26.800000000007294</v>
      </c>
      <c r="K3344" s="20" t="str">
        <f>HYPERLINK("http://maps.google.nl/maps?q="&amp;SUBSTITUTE(Tabel2[[#This Row],[lat]],",",".")&amp;","&amp;SUBSTITUTE(Tabel2[[#This Row],[lon]],",","."))</f>
        <v>http://maps.google.nl/maps?q=50.907432,5.909149</v>
      </c>
    </row>
    <row r="3345" spans="1:11" x14ac:dyDescent="0.25">
      <c r="A3345" s="12">
        <f>TIMEVALUE(MID(Tabel2[[#This Row],[ns1:time2]],12,8))</f>
        <v>0.57699074074074075</v>
      </c>
      <c r="B3345" s="13">
        <f>ROUND(6370973.27862*((2*ASIN(SQRT((SIN((RADIANS(Strava!E3344)-RADIANS(Strava!E3345))/2)^2)+COS(RADIANS(Strava!E3344))*COS(RADIANS(Strava!E3345))*(SIN((RADIANS(Strava!F3344)-RADIANS(Strava!F3345))/2)^2))))),0)</f>
        <v>12</v>
      </c>
      <c r="C3345" s="14">
        <f t="shared" si="416"/>
        <v>51.33800000000052</v>
      </c>
      <c r="D3345" s="12">
        <f t="shared" si="417"/>
        <v>2.3148148148188774E-5</v>
      </c>
      <c r="E3345" s="12">
        <f t="shared" si="418"/>
        <v>0.11504629629629631</v>
      </c>
      <c r="F3345" s="15">
        <f t="shared" si="419"/>
        <v>21.59999999996209</v>
      </c>
      <c r="G3345" s="15">
        <f t="shared" si="420"/>
        <v>20.159999999983015</v>
      </c>
      <c r="H3345" s="15">
        <f t="shared" si="421"/>
        <v>19.799999999997656</v>
      </c>
      <c r="I3345" s="15">
        <f t="shared" si="422"/>
        <v>19.800000000014549</v>
      </c>
      <c r="J3345" s="15">
        <f t="shared" si="423"/>
        <v>25.649999999998027</v>
      </c>
      <c r="K3345" s="21" t="str">
        <f>HYPERLINK("http://maps.google.nl/maps?q="&amp;SUBSTITUTE(Tabel2[[#This Row],[lat]],",",".")&amp;","&amp;SUBSTITUTE(Tabel2[[#This Row],[lon]],",","."))</f>
        <v>http://maps.google.nl/maps?q=50.907326,5.90919</v>
      </c>
    </row>
    <row r="3346" spans="1:11" x14ac:dyDescent="0.25">
      <c r="A3346" s="8">
        <f>TIMEVALUE(MID(Tabel2[[#This Row],[ns1:time2]],12,8))</f>
        <v>0.57703703703703701</v>
      </c>
      <c r="B3346" s="13">
        <f>ROUND(6370973.27862*((2*ASIN(SQRT((SIN((RADIANS(Strava!E3345)-RADIANS(Strava!E3346))/2)^2)+COS(RADIANS(Strava!E3345))*COS(RADIANS(Strava!E3346))*(SIN((RADIANS(Strava!F3345)-RADIANS(Strava!F3346))/2)^2))))),0)</f>
        <v>25</v>
      </c>
      <c r="C3346" s="10">
        <f t="shared" si="416"/>
        <v>51.363000000000518</v>
      </c>
      <c r="D3346" s="8">
        <f t="shared" si="417"/>
        <v>4.6296296296266526E-5</v>
      </c>
      <c r="E3346" s="8">
        <f t="shared" si="418"/>
        <v>0.11509259259259258</v>
      </c>
      <c r="F3346" s="17">
        <f t="shared" si="419"/>
        <v>22.50000000001447</v>
      </c>
      <c r="G3346" s="17">
        <f t="shared" si="420"/>
        <v>22.199999999995949</v>
      </c>
      <c r="H3346" s="17">
        <f t="shared" si="421"/>
        <v>21.199999999995594</v>
      </c>
      <c r="I3346" s="17">
        <f t="shared" si="422"/>
        <v>20.880000000003349</v>
      </c>
      <c r="J3346" s="17">
        <f t="shared" si="423"/>
        <v>23.220000000005953</v>
      </c>
      <c r="K3346" s="20" t="str">
        <f>HYPERLINK("http://maps.google.nl/maps?q="&amp;SUBSTITUTE(Tabel2[[#This Row],[lat]],",",".")&amp;","&amp;SUBSTITUTE(Tabel2[[#This Row],[lon]],",","."))</f>
        <v>http://maps.google.nl/maps?q=50.907102,5.909255</v>
      </c>
    </row>
    <row r="3347" spans="1:11" x14ac:dyDescent="0.25">
      <c r="A3347" s="12">
        <f>TIMEVALUE(MID(Tabel2[[#This Row],[ns1:time2]],12,8))</f>
        <v>0.57711805555555562</v>
      </c>
      <c r="B3347" s="13">
        <f>ROUND(6370973.27862*((2*ASIN(SQRT((SIN((RADIANS(Strava!E3346)-RADIANS(Strava!E3347))/2)^2)+COS(RADIANS(Strava!E3346))*COS(RADIANS(Strava!E3347))*(SIN((RADIANS(Strava!F3346)-RADIANS(Strava!F3347))/2)^2))))),0)</f>
        <v>46</v>
      </c>
      <c r="C3347" s="14">
        <f t="shared" si="416"/>
        <v>51.409000000000518</v>
      </c>
      <c r="D3347" s="12">
        <f t="shared" si="417"/>
        <v>8.1018518518605198E-5</v>
      </c>
      <c r="E3347" s="12">
        <f t="shared" si="418"/>
        <v>0.11517361111111118</v>
      </c>
      <c r="F3347" s="15">
        <f t="shared" si="419"/>
        <v>23.657142857117545</v>
      </c>
      <c r="G3347" s="15">
        <f t="shared" si="420"/>
        <v>23.236363636352579</v>
      </c>
      <c r="H3347" s="15">
        <f t="shared" si="421"/>
        <v>22.984615384600044</v>
      </c>
      <c r="I3347" s="15">
        <f t="shared" si="422"/>
        <v>22.274999999986861</v>
      </c>
      <c r="J3347" s="15">
        <f t="shared" si="423"/>
        <v>23.123076923071668</v>
      </c>
      <c r="K3347" s="21" t="str">
        <f>HYPERLINK("http://maps.google.nl/maps?q="&amp;SUBSTITUTE(Tabel2[[#This Row],[lat]],",",".")&amp;","&amp;SUBSTITUTE(Tabel2[[#This Row],[lon]],",","."))</f>
        <v>http://maps.google.nl/maps?q=50.906696,5.909385</v>
      </c>
    </row>
    <row r="3348" spans="1:11" x14ac:dyDescent="0.25">
      <c r="A3348" s="8">
        <f>TIMEVALUE(MID(Tabel2[[#This Row],[ns1:time2]],12,8))</f>
        <v>0.57718749999999996</v>
      </c>
      <c r="B3348" s="13">
        <f>ROUND(6370973.27862*((2*ASIN(SQRT((SIN((RADIANS(Strava!E3347)-RADIANS(Strava!E3348))/2)^2)+COS(RADIANS(Strava!E3347))*COS(RADIANS(Strava!E3348))*(SIN((RADIANS(Strava!F3347)-RADIANS(Strava!F3348))/2)^2))))),0)</f>
        <v>43</v>
      </c>
      <c r="C3348" s="10">
        <f t="shared" si="416"/>
        <v>51.452000000000517</v>
      </c>
      <c r="D3348" s="8">
        <f t="shared" si="417"/>
        <v>6.9444444444344278E-5</v>
      </c>
      <c r="E3348" s="8">
        <f t="shared" si="418"/>
        <v>0.11524305555555553</v>
      </c>
      <c r="F3348" s="17">
        <f t="shared" si="419"/>
        <v>25.800000000037212</v>
      </c>
      <c r="G3348" s="17">
        <f t="shared" si="420"/>
        <v>24.646153846155677</v>
      </c>
      <c r="H3348" s="17">
        <f t="shared" si="421"/>
        <v>24.141176470592953</v>
      </c>
      <c r="I3348" s="17">
        <f t="shared" si="422"/>
        <v>23.873684210526161</v>
      </c>
      <c r="J3348" s="17">
        <f t="shared" si="423"/>
        <v>23.458064516135657</v>
      </c>
      <c r="K3348" s="20" t="str">
        <f>HYPERLINK("http://maps.google.nl/maps?q="&amp;SUBSTITUTE(Tabel2[[#This Row],[lat]],",",".")&amp;","&amp;SUBSTITUTE(Tabel2[[#This Row],[lon]],",","."))</f>
        <v>http://maps.google.nl/maps?q=50.906315,5.909511</v>
      </c>
    </row>
    <row r="3349" spans="1:11" x14ac:dyDescent="0.25">
      <c r="A3349" s="12">
        <f>TIMEVALUE(MID(Tabel2[[#This Row],[ns1:time2]],12,8))</f>
        <v>0.57724537037037038</v>
      </c>
      <c r="B3349" s="13">
        <f>ROUND(6370973.27862*((2*ASIN(SQRT((SIN((RADIANS(Strava!E3348)-RADIANS(Strava!E3349))/2)^2)+COS(RADIANS(Strava!E3348))*COS(RADIANS(Strava!E3349))*(SIN((RADIANS(Strava!F3348)-RADIANS(Strava!F3349))/2)^2))))),0)</f>
        <v>42</v>
      </c>
      <c r="C3349" s="14">
        <f t="shared" si="416"/>
        <v>51.494000000000518</v>
      </c>
      <c r="D3349" s="12">
        <f t="shared" si="417"/>
        <v>5.7870370370416424E-5</v>
      </c>
      <c r="E3349" s="12">
        <f t="shared" si="418"/>
        <v>0.11530092592592595</v>
      </c>
      <c r="F3349" s="15">
        <f t="shared" si="419"/>
        <v>30.239999999975936</v>
      </c>
      <c r="G3349" s="15">
        <f t="shared" si="420"/>
        <v>27.818181818193921</v>
      </c>
      <c r="H3349" s="15">
        <f t="shared" si="421"/>
        <v>26.199999999995949</v>
      </c>
      <c r="I3349" s="15">
        <f t="shared" si="422"/>
        <v>25.527272727272251</v>
      </c>
      <c r="J3349" s="15">
        <f t="shared" si="423"/>
        <v>24.274285714286787</v>
      </c>
      <c r="K3349" s="21" t="str">
        <f>HYPERLINK("http://maps.google.nl/maps?q="&amp;SUBSTITUTE(Tabel2[[#This Row],[lat]],",",".")&amp;","&amp;SUBSTITUTE(Tabel2[[#This Row],[lon]],",","."))</f>
        <v>http://maps.google.nl/maps?q=50.90596,5.909695</v>
      </c>
    </row>
    <row r="3350" spans="1:11" x14ac:dyDescent="0.25">
      <c r="A3350" s="8">
        <f>TIMEVALUE(MID(Tabel2[[#This Row],[ns1:time2]],12,8))</f>
        <v>0.57730324074074069</v>
      </c>
      <c r="B3350" s="13">
        <f>ROUND(6370973.27862*((2*ASIN(SQRT((SIN((RADIANS(Strava!E3349)-RADIANS(Strava!E3350))/2)^2)+COS(RADIANS(Strava!E3349))*COS(RADIANS(Strava!E3350))*(SIN((RADIANS(Strava!F3349)-RADIANS(Strava!F3350))/2)^2))))),0)</f>
        <v>40</v>
      </c>
      <c r="C3350" s="10">
        <f t="shared" si="416"/>
        <v>51.534000000000518</v>
      </c>
      <c r="D3350" s="8">
        <f t="shared" si="417"/>
        <v>5.7870370370305402E-5</v>
      </c>
      <c r="E3350" s="8">
        <f t="shared" si="418"/>
        <v>0.11535879629629625</v>
      </c>
      <c r="F3350" s="17">
        <f t="shared" si="419"/>
        <v>28.800000000032334</v>
      </c>
      <c r="G3350" s="17">
        <f t="shared" si="420"/>
        <v>29.520000000005091</v>
      </c>
      <c r="H3350" s="17">
        <f t="shared" si="421"/>
        <v>28.125000000018087</v>
      </c>
      <c r="I3350" s="17">
        <f t="shared" si="422"/>
        <v>26.765217391307509</v>
      </c>
      <c r="J3350" s="17">
        <f t="shared" si="423"/>
        <v>24.73846153846382</v>
      </c>
      <c r="K3350" s="20" t="str">
        <f>HYPERLINK("http://maps.google.nl/maps?q="&amp;SUBSTITUTE(Tabel2[[#This Row],[lat]],",",".")&amp;","&amp;SUBSTITUTE(Tabel2[[#This Row],[lon]],",","."))</f>
        <v>http://maps.google.nl/maps?q=50.905642,5.909971</v>
      </c>
    </row>
    <row r="3351" spans="1:11" x14ac:dyDescent="0.25">
      <c r="A3351" s="12">
        <f>TIMEVALUE(MID(Tabel2[[#This Row],[ns1:time2]],12,8))</f>
        <v>0.57731481481481484</v>
      </c>
      <c r="B3351" s="13">
        <f>ROUND(6370973.27862*((2*ASIN(SQRT((SIN((RADIANS(Strava!E3350)-RADIANS(Strava!E3351))/2)^2)+COS(RADIANS(Strava!E3350))*COS(RADIANS(Strava!E3351))*(SIN((RADIANS(Strava!F3350)-RADIANS(Strava!F3351))/2)^2))))),0)</f>
        <v>7</v>
      </c>
      <c r="C3351" s="14">
        <f t="shared" si="416"/>
        <v>51.541000000000516</v>
      </c>
      <c r="D3351" s="12">
        <f t="shared" si="417"/>
        <v>1.1574074074149898E-5</v>
      </c>
      <c r="E3351" s="12">
        <f t="shared" si="418"/>
        <v>0.1153703703703704</v>
      </c>
      <c r="F3351" s="15">
        <f t="shared" si="419"/>
        <v>25.199999999834912</v>
      </c>
      <c r="G3351" s="15">
        <f t="shared" si="420"/>
        <v>28.199999999993818</v>
      </c>
      <c r="H3351" s="15">
        <f t="shared" si="421"/>
        <v>29.12727272725926</v>
      </c>
      <c r="I3351" s="15">
        <f t="shared" si="422"/>
        <v>27.952941176476287</v>
      </c>
      <c r="J3351" s="15">
        <f t="shared" si="423"/>
        <v>24.70000000000271</v>
      </c>
      <c r="K3351" s="21" t="str">
        <f>HYPERLINK("http://maps.google.nl/maps?q="&amp;SUBSTITUTE(Tabel2[[#This Row],[lat]],",",".")&amp;","&amp;SUBSTITUTE(Tabel2[[#This Row],[lon]],",","."))</f>
        <v>http://maps.google.nl/maps?q=50.905589,5.910028</v>
      </c>
    </row>
    <row r="3352" spans="1:11" x14ac:dyDescent="0.25">
      <c r="A3352" s="8">
        <f>TIMEVALUE(MID(Tabel2[[#This Row],[ns1:time2]],12,8))</f>
        <v>0.57740740740740748</v>
      </c>
      <c r="B3352" s="13">
        <f>ROUND(6370973.27862*((2*ASIN(SQRT((SIN((RADIANS(Strava!E3351)-RADIANS(Strava!E3352))/2)^2)+COS(RADIANS(Strava!E3351))*COS(RADIANS(Strava!E3352))*(SIN((RADIANS(Strava!F3351)-RADIANS(Strava!F3352))/2)^2))))),0)</f>
        <v>57</v>
      </c>
      <c r="C3352" s="10">
        <f t="shared" si="416"/>
        <v>51.598000000000518</v>
      </c>
      <c r="D3352" s="8">
        <f t="shared" si="417"/>
        <v>9.2592592592644074E-5</v>
      </c>
      <c r="E3352" s="8">
        <f t="shared" si="418"/>
        <v>0.11546296296296304</v>
      </c>
      <c r="F3352" s="17">
        <f t="shared" si="419"/>
        <v>25.649999999985738</v>
      </c>
      <c r="G3352" s="17">
        <f t="shared" si="420"/>
        <v>25.599999999968738</v>
      </c>
      <c r="H3352" s="17">
        <f t="shared" si="421"/>
        <v>26.742857142846649</v>
      </c>
      <c r="I3352" s="17">
        <f t="shared" si="422"/>
        <v>27.663157894723359</v>
      </c>
      <c r="J3352" s="17">
        <f t="shared" si="423"/>
        <v>25.114285714281724</v>
      </c>
      <c r="K3352" s="20" t="str">
        <f>HYPERLINK("http://maps.google.nl/maps?q="&amp;SUBSTITUTE(Tabel2[[#This Row],[lat]],",",".")&amp;","&amp;SUBSTITUTE(Tabel2[[#This Row],[lon]],",","."))</f>
        <v>http://maps.google.nl/maps?q=50.905152,5.910463</v>
      </c>
    </row>
    <row r="3353" spans="1:11" x14ac:dyDescent="0.25">
      <c r="A3353" s="12">
        <f>TIMEVALUE(MID(Tabel2[[#This Row],[ns1:time2]],12,8))</f>
        <v>0.57746527777777779</v>
      </c>
      <c r="B3353" s="13">
        <f>ROUND(6370973.27862*((2*ASIN(SQRT((SIN((RADIANS(Strava!E3352)-RADIANS(Strava!E3353))/2)^2)+COS(RADIANS(Strava!E3352))*COS(RADIANS(Strava!E3353))*(SIN((RADIANS(Strava!F3352)-RADIANS(Strava!F3353))/2)^2))))),0)</f>
        <v>35</v>
      </c>
      <c r="C3353" s="14">
        <f t="shared" si="416"/>
        <v>51.633000000000514</v>
      </c>
      <c r="D3353" s="12">
        <f t="shared" si="417"/>
        <v>5.7870370370305402E-5</v>
      </c>
      <c r="E3353" s="12">
        <f t="shared" si="418"/>
        <v>0.11552083333333335</v>
      </c>
      <c r="F3353" s="15">
        <f t="shared" si="419"/>
        <v>25.200000000028293</v>
      </c>
      <c r="G3353" s="15">
        <f t="shared" si="420"/>
        <v>25.476923076925015</v>
      </c>
      <c r="H3353" s="15">
        <f t="shared" si="421"/>
        <v>25.457142857132201</v>
      </c>
      <c r="I3353" s="15">
        <f t="shared" si="422"/>
        <v>26.336842105262676</v>
      </c>
      <c r="J3353" s="15">
        <f t="shared" si="423"/>
        <v>25.278260869562498</v>
      </c>
      <c r="K3353" s="21" t="str">
        <f>HYPERLINK("http://maps.google.nl/maps?q="&amp;SUBSTITUTE(Tabel2[[#This Row],[lat]],",",".")&amp;","&amp;SUBSTITUTE(Tabel2[[#This Row],[lon]],",","."))</f>
        <v>http://maps.google.nl/maps?q=50.904886,5.910729</v>
      </c>
    </row>
    <row r="3354" spans="1:11" x14ac:dyDescent="0.25">
      <c r="A3354" s="8">
        <f>TIMEVALUE(MID(Tabel2[[#This Row],[ns1:time2]],12,8))</f>
        <v>0.57754629629629628</v>
      </c>
      <c r="B3354" s="13">
        <f>ROUND(6370973.27862*((2*ASIN(SQRT((SIN((RADIANS(Strava!E3353)-RADIANS(Strava!E3354))/2)^2)+COS(RADIANS(Strava!E3353))*COS(RADIANS(Strava!E3354))*(SIN((RADIANS(Strava!F3353)-RADIANS(Strava!F3354))/2)^2))))),0)</f>
        <v>54</v>
      </c>
      <c r="C3354" s="10">
        <f t="shared" si="416"/>
        <v>51.687000000000516</v>
      </c>
      <c r="D3354" s="8">
        <f t="shared" si="417"/>
        <v>8.1018518518494176E-5</v>
      </c>
      <c r="E3354" s="8">
        <f t="shared" si="418"/>
        <v>0.11560185185185184</v>
      </c>
      <c r="F3354" s="17">
        <f t="shared" si="419"/>
        <v>27.771428571436914</v>
      </c>
      <c r="G3354" s="17">
        <f t="shared" si="420"/>
        <v>26.700000000016761</v>
      </c>
      <c r="H3354" s="17">
        <f t="shared" si="421"/>
        <v>26.280000000004438</v>
      </c>
      <c r="I3354" s="17">
        <f t="shared" si="422"/>
        <v>26.228571428567104</v>
      </c>
      <c r="J3354" s="17">
        <f t="shared" si="423"/>
        <v>25.991999999999052</v>
      </c>
      <c r="K3354" s="20" t="str">
        <f>HYPERLINK("http://maps.google.nl/maps?q="&amp;SUBSTITUTE(Tabel2[[#This Row],[lat]],",",".")&amp;","&amp;SUBSTITUTE(Tabel2[[#This Row],[lon]],",","."))</f>
        <v>http://maps.google.nl/maps?q=50.904474,5.911131</v>
      </c>
    </row>
    <row r="3355" spans="1:11" x14ac:dyDescent="0.25">
      <c r="A3355" s="12">
        <f>TIMEVALUE(MID(Tabel2[[#This Row],[ns1:time2]],12,8))</f>
        <v>0.57762731481481489</v>
      </c>
      <c r="B3355" s="13">
        <f>ROUND(6370973.27862*((2*ASIN(SQRT((SIN((RADIANS(Strava!E3354)-RADIANS(Strava!E3355))/2)^2)+COS(RADIANS(Strava!E3354))*COS(RADIANS(Strava!E3355))*(SIN((RADIANS(Strava!F3354)-RADIANS(Strava!F3355))/2)^2))))),0)</f>
        <v>59</v>
      </c>
      <c r="C3355" s="14">
        <f t="shared" si="416"/>
        <v>51.746000000000514</v>
      </c>
      <c r="D3355" s="12">
        <f t="shared" si="417"/>
        <v>8.1018518518605198E-5</v>
      </c>
      <c r="E3355" s="12">
        <f t="shared" si="418"/>
        <v>0.11568287037037045</v>
      </c>
      <c r="F3355" s="15">
        <f t="shared" si="419"/>
        <v>30.342857142824677</v>
      </c>
      <c r="G3355" s="15">
        <f t="shared" si="420"/>
        <v>29.057142857131563</v>
      </c>
      <c r="H3355" s="15">
        <f t="shared" si="421"/>
        <v>28.042105263157499</v>
      </c>
      <c r="I3355" s="15">
        <f t="shared" si="422"/>
        <v>27.333333333328834</v>
      </c>
      <c r="J3355" s="15">
        <f t="shared" si="423"/>
        <v>26.705454545451541</v>
      </c>
      <c r="K3355" s="21" t="str">
        <f>HYPERLINK("http://maps.google.nl/maps?q="&amp;SUBSTITUTE(Tabel2[[#This Row],[lat]],",",".")&amp;","&amp;SUBSTITUTE(Tabel2[[#This Row],[lon]],",","."))</f>
        <v>http://maps.google.nl/maps?q=50.904026,5.911569</v>
      </c>
    </row>
    <row r="3356" spans="1:11" x14ac:dyDescent="0.25">
      <c r="A3356" s="8">
        <f>TIMEVALUE(MID(Tabel2[[#This Row],[ns1:time2]],12,8))</f>
        <v>0.57770833333333338</v>
      </c>
      <c r="B3356" s="13">
        <f>ROUND(6370973.27862*((2*ASIN(SQRT((SIN((RADIANS(Strava!E3355)-RADIANS(Strava!E3356))/2)^2)+COS(RADIANS(Strava!E3355))*COS(RADIANS(Strava!E3356))*(SIN((RADIANS(Strava!F3355)-RADIANS(Strava!F3356))/2)^2))))),0)</f>
        <v>57</v>
      </c>
      <c r="C3356" s="10">
        <f t="shared" si="416"/>
        <v>51.803000000000516</v>
      </c>
      <c r="D3356" s="8">
        <f t="shared" si="417"/>
        <v>8.1018518518494176E-5</v>
      </c>
      <c r="E3356" s="8">
        <f t="shared" si="418"/>
        <v>0.11576388888888894</v>
      </c>
      <c r="F3356" s="17">
        <f t="shared" si="419"/>
        <v>29.314285714294524</v>
      </c>
      <c r="G3356" s="17">
        <f t="shared" si="420"/>
        <v>29.828571428559865</v>
      </c>
      <c r="H3356" s="17">
        <f t="shared" si="421"/>
        <v>29.142857142852879</v>
      </c>
      <c r="I3356" s="17">
        <f t="shared" si="422"/>
        <v>28.384615384617693</v>
      </c>
      <c r="J3356" s="17">
        <f t="shared" si="423"/>
        <v>27.310344827583304</v>
      </c>
      <c r="K3356" s="20" t="str">
        <f>HYPERLINK("http://maps.google.nl/maps?q="&amp;SUBSTITUTE(Tabel2[[#This Row],[lat]],",",".")&amp;","&amp;SUBSTITUTE(Tabel2[[#This Row],[lon]],",","."))</f>
        <v>http://maps.google.nl/maps?q=50.903611,5.912047</v>
      </c>
    </row>
    <row r="3357" spans="1:11" x14ac:dyDescent="0.25">
      <c r="A3357" s="12">
        <f>TIMEVALUE(MID(Tabel2[[#This Row],[ns1:time2]],12,8))</f>
        <v>0.57777777777777783</v>
      </c>
      <c r="B3357" s="13">
        <f>ROUND(6370973.27862*((2*ASIN(SQRT((SIN((RADIANS(Strava!E3356)-RADIANS(Strava!E3357))/2)^2)+COS(RADIANS(Strava!E3356))*COS(RADIANS(Strava!E3357))*(SIN((RADIANS(Strava!F3356)-RADIANS(Strava!F3357))/2)^2))))),0)</f>
        <v>43</v>
      </c>
      <c r="C3357" s="14">
        <f t="shared" si="416"/>
        <v>51.846000000000515</v>
      </c>
      <c r="D3357" s="12">
        <f t="shared" si="417"/>
        <v>6.94444444444553E-5</v>
      </c>
      <c r="E3357" s="12">
        <f t="shared" si="418"/>
        <v>0.1158333333333334</v>
      </c>
      <c r="F3357" s="15">
        <f t="shared" si="419"/>
        <v>25.799999999995965</v>
      </c>
      <c r="G3357" s="15">
        <f t="shared" si="420"/>
        <v>27.692307692310568</v>
      </c>
      <c r="H3357" s="15">
        <f t="shared" si="421"/>
        <v>28.619999999990757</v>
      </c>
      <c r="I3357" s="15">
        <f t="shared" si="422"/>
        <v>28.399999999995689</v>
      </c>
      <c r="J3357" s="15">
        <f t="shared" si="423"/>
        <v>27.600000000000179</v>
      </c>
      <c r="K3357" s="21" t="str">
        <f>HYPERLINK("http://maps.google.nl/maps?q="&amp;SUBSTITUTE(Tabel2[[#This Row],[lat]],",",".")&amp;","&amp;SUBSTITUTE(Tabel2[[#This Row],[lon]],",","."))</f>
        <v>http://maps.google.nl/maps?q=50.903342,5.91249</v>
      </c>
    </row>
    <row r="3358" spans="1:11" x14ac:dyDescent="0.25">
      <c r="A3358" s="8">
        <f>TIMEVALUE(MID(Tabel2[[#This Row],[ns1:time2]],12,8))</f>
        <v>0.57787037037037037</v>
      </c>
      <c r="B3358" s="13">
        <f>ROUND(6370973.27862*((2*ASIN(SQRT((SIN((RADIANS(Strava!E3357)-RADIANS(Strava!E3358))/2)^2)+COS(RADIANS(Strava!E3357))*COS(RADIANS(Strava!E3358))*(SIN((RADIANS(Strava!F3357)-RADIANS(Strava!F3358))/2)^2))))),0)</f>
        <v>54</v>
      </c>
      <c r="C3358" s="10">
        <f t="shared" si="416"/>
        <v>51.900000000000517</v>
      </c>
      <c r="D3358" s="8">
        <f t="shared" si="417"/>
        <v>9.2592592592533052E-5</v>
      </c>
      <c r="E3358" s="8">
        <f t="shared" si="418"/>
        <v>0.11592592592592593</v>
      </c>
      <c r="F3358" s="17">
        <f t="shared" si="419"/>
        <v>24.300000000015626</v>
      </c>
      <c r="G3358" s="17">
        <f t="shared" si="420"/>
        <v>24.942857142864973</v>
      </c>
      <c r="H3358" s="17">
        <f t="shared" si="421"/>
        <v>26.400000000008525</v>
      </c>
      <c r="I3358" s="17">
        <f t="shared" si="422"/>
        <v>27.385714285713256</v>
      </c>
      <c r="J3358" s="17">
        <f t="shared" si="423"/>
        <v>27.335593220337696</v>
      </c>
      <c r="K3358" s="20" t="str">
        <f>HYPERLINK("http://maps.google.nl/maps?q="&amp;SUBSTITUTE(Tabel2[[#This Row],[lat]],",",".")&amp;","&amp;SUBSTITUTE(Tabel2[[#This Row],[lon]],",","."))</f>
        <v>http://maps.google.nl/maps?q=50.90301,5.913058</v>
      </c>
    </row>
    <row r="3359" spans="1:11" x14ac:dyDescent="0.25">
      <c r="A3359" s="12">
        <f>TIMEVALUE(MID(Tabel2[[#This Row],[ns1:time2]],12,8))</f>
        <v>0.57788194444444441</v>
      </c>
      <c r="B3359" s="13">
        <f>ROUND(6370973.27862*((2*ASIN(SQRT((SIN((RADIANS(Strava!E3358)-RADIANS(Strava!E3359))/2)^2)+COS(RADIANS(Strava!E3358))*COS(RADIANS(Strava!E3359))*(SIN((RADIANS(Strava!F3358)-RADIANS(Strava!F3359))/2)^2))))),0)</f>
        <v>6</v>
      </c>
      <c r="C3359" s="14">
        <f t="shared" si="416"/>
        <v>51.906000000000518</v>
      </c>
      <c r="D3359" s="12">
        <f t="shared" si="417"/>
        <v>1.1574074074038876E-5</v>
      </c>
      <c r="E3359" s="12">
        <f t="shared" si="418"/>
        <v>0.11593749999999997</v>
      </c>
      <c r="F3359" s="15">
        <f t="shared" si="419"/>
        <v>21.600000000065688</v>
      </c>
      <c r="G3359" s="15">
        <f t="shared" si="420"/>
        <v>24.000000000022737</v>
      </c>
      <c r="H3359" s="15">
        <f t="shared" si="421"/>
        <v>24.720000000012313</v>
      </c>
      <c r="I3359" s="15">
        <f t="shared" si="422"/>
        <v>26.181818181829914</v>
      </c>
      <c r="J3359" s="15">
        <f t="shared" si="423"/>
        <v>26.967272727274718</v>
      </c>
      <c r="K3359" s="21" t="str">
        <f>HYPERLINK("http://maps.google.nl/maps?q="&amp;SUBSTITUTE(Tabel2[[#This Row],[lat]],",",".")&amp;","&amp;SUBSTITUTE(Tabel2[[#This Row],[lon]],",","."))</f>
        <v>http://maps.google.nl/maps?q=50.902971,5.913123</v>
      </c>
    </row>
    <row r="3360" spans="1:11" x14ac:dyDescent="0.25">
      <c r="A3360" s="8">
        <f>TIMEVALUE(MID(Tabel2[[#This Row],[ns1:time2]],12,8))</f>
        <v>0.57789351851851845</v>
      </c>
      <c r="B3360" s="13">
        <f>ROUND(6370973.27862*((2*ASIN(SQRT((SIN((RADIANS(Strava!E3359)-RADIANS(Strava!E3360))/2)^2)+COS(RADIANS(Strava!E3359))*COS(RADIANS(Strava!E3360))*(SIN((RADIANS(Strava!F3359)-RADIANS(Strava!F3360))/2)^2))))),0)</f>
        <v>6</v>
      </c>
      <c r="C3360" s="10">
        <f t="shared" si="416"/>
        <v>51.912000000000518</v>
      </c>
      <c r="D3360" s="8">
        <f t="shared" si="417"/>
        <v>1.1574074074038876E-5</v>
      </c>
      <c r="E3360" s="8">
        <f t="shared" si="418"/>
        <v>0.11594907407407401</v>
      </c>
      <c r="F3360" s="17">
        <f t="shared" si="419"/>
        <v>21.600000000065688</v>
      </c>
      <c r="G3360" s="17">
        <f t="shared" si="420"/>
        <v>21.600000000066508</v>
      </c>
      <c r="H3360" s="17">
        <f t="shared" si="421"/>
        <v>23.760000000027574</v>
      </c>
      <c r="I3360" s="17">
        <f t="shared" si="422"/>
        <v>24.525000000016167</v>
      </c>
      <c r="J3360" s="17">
        <f t="shared" si="423"/>
        <v>26.682352941177328</v>
      </c>
      <c r="K3360" s="20" t="str">
        <f>HYPERLINK("http://maps.google.nl/maps?q="&amp;SUBSTITUTE(Tabel2[[#This Row],[lat]],",",".")&amp;","&amp;SUBSTITUTE(Tabel2[[#This Row],[lon]],",","."))</f>
        <v>http://maps.google.nl/maps?q=50.902931,5.91319</v>
      </c>
    </row>
    <row r="3361" spans="1:11" x14ac:dyDescent="0.25">
      <c r="A3361" s="12">
        <f>TIMEVALUE(MID(Tabel2[[#This Row],[ns1:time2]],12,8))</f>
        <v>0.5779050925925926</v>
      </c>
      <c r="B3361" s="13">
        <f>ROUND(6370973.27862*((2*ASIN(SQRT((SIN((RADIANS(Strava!E3360)-RADIANS(Strava!E3361))/2)^2)+COS(RADIANS(Strava!E3360))*COS(RADIANS(Strava!E3361))*(SIN((RADIANS(Strava!F3360)-RADIANS(Strava!F3361))/2)^2))))),0)</f>
        <v>6</v>
      </c>
      <c r="C3361" s="14">
        <f t="shared" si="416"/>
        <v>51.918000000000518</v>
      </c>
      <c r="D3361" s="12">
        <f t="shared" si="417"/>
        <v>1.1574074074149898E-5</v>
      </c>
      <c r="E3361" s="12">
        <f t="shared" si="418"/>
        <v>0.11596064814814816</v>
      </c>
      <c r="F3361" s="15">
        <f t="shared" si="419"/>
        <v>21.599999999858493</v>
      </c>
      <c r="G3361" s="15">
        <f t="shared" si="420"/>
        <v>21.599999999962911</v>
      </c>
      <c r="H3361" s="15">
        <f t="shared" si="421"/>
        <v>21.599999999997443</v>
      </c>
      <c r="I3361" s="15">
        <f t="shared" si="422"/>
        <v>23.563636363647273</v>
      </c>
      <c r="J3361" s="15">
        <f t="shared" si="423"/>
        <v>26.61176470588337</v>
      </c>
      <c r="K3361" s="21" t="str">
        <f>HYPERLINK("http://maps.google.nl/maps?q="&amp;SUBSTITUTE(Tabel2[[#This Row],[lat]],",",".")&amp;","&amp;SUBSTITUTE(Tabel2[[#This Row],[lon]],",","."))</f>
        <v>http://maps.google.nl/maps?q=50.902894,5.913253</v>
      </c>
    </row>
    <row r="3362" spans="1:11" x14ac:dyDescent="0.25">
      <c r="A3362" s="8">
        <f>TIMEVALUE(MID(Tabel2[[#This Row],[ns1:time2]],12,8))</f>
        <v>0.57791666666666663</v>
      </c>
      <c r="B3362" s="13">
        <f>ROUND(6370973.27862*((2*ASIN(SQRT((SIN((RADIANS(Strava!E3361)-RADIANS(Strava!E3362))/2)^2)+COS(RADIANS(Strava!E3361))*COS(RADIANS(Strava!E3362))*(SIN((RADIANS(Strava!F3361)-RADIANS(Strava!F3362))/2)^2))))),0)</f>
        <v>6</v>
      </c>
      <c r="C3362" s="10">
        <f t="shared" si="416"/>
        <v>51.924000000000518</v>
      </c>
      <c r="D3362" s="8">
        <f t="shared" si="417"/>
        <v>1.1574074074038876E-5</v>
      </c>
      <c r="E3362" s="8">
        <f t="shared" si="418"/>
        <v>0.1159722222222222</v>
      </c>
      <c r="F3362" s="17">
        <f t="shared" si="419"/>
        <v>21.600000000065688</v>
      </c>
      <c r="G3362" s="17">
        <f t="shared" si="420"/>
        <v>21.599999999962911</v>
      </c>
      <c r="H3362" s="17">
        <f t="shared" si="421"/>
        <v>21.599999999997443</v>
      </c>
      <c r="I3362" s="17">
        <f t="shared" si="422"/>
        <v>21.60000000001471</v>
      </c>
      <c r="J3362" s="17">
        <f t="shared" si="423"/>
        <v>26.672727272732836</v>
      </c>
      <c r="K3362" s="20" t="str">
        <f>HYPERLINK("http://maps.google.nl/maps?q="&amp;SUBSTITUTE(Tabel2[[#This Row],[lat]],",",".")&amp;","&amp;SUBSTITUTE(Tabel2[[#This Row],[lon]],",","."))</f>
        <v>http://maps.google.nl/maps?q=50.902855,5.913319</v>
      </c>
    </row>
    <row r="3363" spans="1:11" x14ac:dyDescent="0.25">
      <c r="A3363" s="12">
        <f>TIMEVALUE(MID(Tabel2[[#This Row],[ns1:time2]],12,8))</f>
        <v>0.57792824074074078</v>
      </c>
      <c r="B3363" s="13">
        <f>ROUND(6370973.27862*((2*ASIN(SQRT((SIN((RADIANS(Strava!E3362)-RADIANS(Strava!E3363))/2)^2)+COS(RADIANS(Strava!E3362))*COS(RADIANS(Strava!E3363))*(SIN((RADIANS(Strava!F3362)-RADIANS(Strava!F3363))/2)^2))))),0)</f>
        <v>6</v>
      </c>
      <c r="C3363" s="14">
        <f t="shared" si="416"/>
        <v>51.930000000000518</v>
      </c>
      <c r="D3363" s="12">
        <f t="shared" si="417"/>
        <v>1.1574074074149898E-5</v>
      </c>
      <c r="E3363" s="12">
        <f t="shared" si="418"/>
        <v>0.11598379629629635</v>
      </c>
      <c r="F3363" s="15">
        <f t="shared" si="419"/>
        <v>21.599999999858493</v>
      </c>
      <c r="G3363" s="15">
        <f t="shared" si="420"/>
        <v>21.599999999962911</v>
      </c>
      <c r="H3363" s="15">
        <f t="shared" si="421"/>
        <v>21.599999999928379</v>
      </c>
      <c r="I3363" s="15">
        <f t="shared" si="422"/>
        <v>21.599999999962911</v>
      </c>
      <c r="J3363" s="15">
        <f t="shared" si="423"/>
        <v>26.729999999998331</v>
      </c>
      <c r="K3363" s="21" t="str">
        <f>HYPERLINK("http://maps.google.nl/maps?q="&amp;SUBSTITUTE(Tabel2[[#This Row],[lat]],",",".")&amp;","&amp;SUBSTITUTE(Tabel2[[#This Row],[lon]],",","."))</f>
        <v>http://maps.google.nl/maps?q=50.902817,5.913385</v>
      </c>
    </row>
    <row r="3364" spans="1:11" x14ac:dyDescent="0.25">
      <c r="A3364" s="8">
        <f>TIMEVALUE(MID(Tabel2[[#This Row],[ns1:time2]],12,8))</f>
        <v>0.5779629629629629</v>
      </c>
      <c r="B3364" s="13">
        <f>ROUND(6370973.27862*((2*ASIN(SQRT((SIN((RADIANS(Strava!E3363)-RADIANS(Strava!E3364))/2)^2)+COS(RADIANS(Strava!E3363))*COS(RADIANS(Strava!E3364))*(SIN((RADIANS(Strava!F3363)-RADIANS(Strava!F3364))/2)^2))))),0)</f>
        <v>18</v>
      </c>
      <c r="C3364" s="10">
        <f t="shared" si="416"/>
        <v>51.948000000000519</v>
      </c>
      <c r="D3364" s="8">
        <f t="shared" si="417"/>
        <v>3.4722222222116628E-5</v>
      </c>
      <c r="E3364" s="8">
        <f t="shared" si="418"/>
        <v>0.11601851851851847</v>
      </c>
      <c r="F3364" s="17">
        <f t="shared" si="419"/>
        <v>21.600000000065688</v>
      </c>
      <c r="G3364" s="17">
        <f t="shared" si="420"/>
        <v>21.60000000001471</v>
      </c>
      <c r="H3364" s="17">
        <f t="shared" si="421"/>
        <v>21.600000000025069</v>
      </c>
      <c r="I3364" s="17">
        <f t="shared" si="422"/>
        <v>21.599999999997443</v>
      </c>
      <c r="J3364" s="17">
        <f t="shared" si="423"/>
        <v>26.100000000003153</v>
      </c>
      <c r="K3364" s="20" t="str">
        <f>HYPERLINK("http://maps.google.nl/maps?q="&amp;SUBSTITUTE(Tabel2[[#This Row],[lat]],",",".")&amp;","&amp;SUBSTITUTE(Tabel2[[#This Row],[lon]],",","."))</f>
        <v>http://maps.google.nl/maps?q=50.902694,5.91356</v>
      </c>
    </row>
    <row r="3365" spans="1:11" x14ac:dyDescent="0.25">
      <c r="A3365" s="12">
        <f>TIMEVALUE(MID(Tabel2[[#This Row],[ns1:time2]],12,8))</f>
        <v>0.57797453703703705</v>
      </c>
      <c r="B3365" s="13">
        <f>ROUND(6370973.27862*((2*ASIN(SQRT((SIN((RADIANS(Strava!E3364)-RADIANS(Strava!E3365))/2)^2)+COS(RADIANS(Strava!E3364))*COS(RADIANS(Strava!E3365))*(SIN((RADIANS(Strava!F3364)-RADIANS(Strava!F3365))/2)^2))))),0)</f>
        <v>7</v>
      </c>
      <c r="C3365" s="14">
        <f t="shared" si="416"/>
        <v>51.955000000000517</v>
      </c>
      <c r="D3365" s="12">
        <f t="shared" si="417"/>
        <v>1.1574074074149898E-5</v>
      </c>
      <c r="E3365" s="12">
        <f t="shared" si="418"/>
        <v>0.11603009259259262</v>
      </c>
      <c r="F3365" s="15">
        <f t="shared" si="419"/>
        <v>25.199999999834912</v>
      </c>
      <c r="G3365" s="15">
        <f t="shared" si="420"/>
        <v>22.500000000013188</v>
      </c>
      <c r="H3365" s="15">
        <f t="shared" si="421"/>
        <v>22.319999999981377</v>
      </c>
      <c r="I3365" s="15">
        <f t="shared" si="422"/>
        <v>22.199999999995949</v>
      </c>
      <c r="J3365" s="15">
        <f t="shared" si="423"/>
        <v>25.080000000004482</v>
      </c>
      <c r="K3365" s="21" t="str">
        <f>HYPERLINK("http://maps.google.nl/maps?q="&amp;SUBSTITUTE(Tabel2[[#This Row],[lat]],",",".")&amp;","&amp;SUBSTITUTE(Tabel2[[#This Row],[lon]],",","."))</f>
        <v>http://maps.google.nl/maps?q=50.902649,5.91362</v>
      </c>
    </row>
    <row r="3366" spans="1:11" x14ac:dyDescent="0.25">
      <c r="A3366" s="8">
        <f>TIMEVALUE(MID(Tabel2[[#This Row],[ns1:time2]],12,8))</f>
        <v>0.57798611111111109</v>
      </c>
      <c r="B3366" s="13">
        <f>ROUND(6370973.27862*((2*ASIN(SQRT((SIN((RADIANS(Strava!E3365)-RADIANS(Strava!E3366))/2)^2)+COS(RADIANS(Strava!E3365))*COS(RADIANS(Strava!E3366))*(SIN((RADIANS(Strava!F3365)-RADIANS(Strava!F3366))/2)^2))))),0)</f>
        <v>6</v>
      </c>
      <c r="C3366" s="10">
        <f t="shared" si="416"/>
        <v>51.961000000000517</v>
      </c>
      <c r="D3366" s="8">
        <f t="shared" si="417"/>
        <v>1.1574074074038876E-5</v>
      </c>
      <c r="E3366" s="8">
        <f t="shared" si="418"/>
        <v>0.11604166666666665</v>
      </c>
      <c r="F3366" s="17">
        <f t="shared" si="419"/>
        <v>21.600000000065688</v>
      </c>
      <c r="G3366" s="17">
        <f t="shared" si="420"/>
        <v>23.399999999955554</v>
      </c>
      <c r="H3366" s="17">
        <f t="shared" si="421"/>
        <v>22.320000000024198</v>
      </c>
      <c r="I3366" s="17">
        <f t="shared" si="422"/>
        <v>22.199999999995949</v>
      </c>
      <c r="J3366" s="17">
        <f t="shared" si="423"/>
        <v>23.700000000005954</v>
      </c>
      <c r="K3366" s="20" t="str">
        <f>HYPERLINK("http://maps.google.nl/maps?q="&amp;SUBSTITUTE(Tabel2[[#This Row],[lat]],",",".")&amp;","&amp;SUBSTITUTE(Tabel2[[#This Row],[lon]],",","."))</f>
        <v>http://maps.google.nl/maps?q=50.902606,5.913678</v>
      </c>
    </row>
    <row r="3367" spans="1:11" x14ac:dyDescent="0.25">
      <c r="A3367" s="12">
        <f>TIMEVALUE(MID(Tabel2[[#This Row],[ns1:time2]],12,8))</f>
        <v>0.57799768518518524</v>
      </c>
      <c r="B3367" s="13">
        <f>ROUND(6370973.27862*((2*ASIN(SQRT((SIN((RADIANS(Strava!E3366)-RADIANS(Strava!E3367))/2)^2)+COS(RADIANS(Strava!E3366))*COS(RADIANS(Strava!E3367))*(SIN((RADIANS(Strava!F3366)-RADIANS(Strava!F3367))/2)^2))))),0)</f>
        <v>6</v>
      </c>
      <c r="C3367" s="14">
        <f t="shared" si="416"/>
        <v>51.967000000000517</v>
      </c>
      <c r="D3367" s="12">
        <f t="shared" si="417"/>
        <v>1.1574074074149898E-5</v>
      </c>
      <c r="E3367" s="12">
        <f t="shared" si="418"/>
        <v>0.1160532407407408</v>
      </c>
      <c r="F3367" s="15">
        <f t="shared" si="419"/>
        <v>21.599999999858493</v>
      </c>
      <c r="G3367" s="15">
        <f t="shared" si="420"/>
        <v>21.599999999962911</v>
      </c>
      <c r="H3367" s="15">
        <f t="shared" si="421"/>
        <v>22.799999999921557</v>
      </c>
      <c r="I3367" s="15">
        <f t="shared" si="422"/>
        <v>22.199999999995949</v>
      </c>
      <c r="J3367" s="15">
        <f t="shared" si="423"/>
        <v>22.92631578947438</v>
      </c>
      <c r="K3367" s="21" t="str">
        <f>HYPERLINK("http://maps.google.nl/maps?q="&amp;SUBSTITUTE(Tabel2[[#This Row],[lat]],",",".")&amp;","&amp;SUBSTITUTE(Tabel2[[#This Row],[lon]],",","."))</f>
        <v>http://maps.google.nl/maps?q=50.902563,5.913735</v>
      </c>
    </row>
    <row r="3368" spans="1:11" x14ac:dyDescent="0.25">
      <c r="A3368" s="8">
        <f>TIMEVALUE(MID(Tabel2[[#This Row],[ns1:time2]],12,8))</f>
        <v>0.57800925925925928</v>
      </c>
      <c r="B3368" s="13">
        <f>ROUND(6370973.27862*((2*ASIN(SQRT((SIN((RADIANS(Strava!E3367)-RADIANS(Strava!E3368))/2)^2)+COS(RADIANS(Strava!E3367))*COS(RADIANS(Strava!E3368))*(SIN((RADIANS(Strava!F3367)-RADIANS(Strava!F3368))/2)^2))))),0)</f>
        <v>6</v>
      </c>
      <c r="C3368" s="10">
        <f t="shared" si="416"/>
        <v>51.973000000000518</v>
      </c>
      <c r="D3368" s="8">
        <f t="shared" si="417"/>
        <v>1.1574074074038876E-5</v>
      </c>
      <c r="E3368" s="8">
        <f t="shared" si="418"/>
        <v>0.11606481481481484</v>
      </c>
      <c r="F3368" s="17">
        <f t="shared" si="419"/>
        <v>21.600000000065688</v>
      </c>
      <c r="G3368" s="17">
        <f t="shared" si="420"/>
        <v>21.599999999962911</v>
      </c>
      <c r="H3368" s="17">
        <f t="shared" si="421"/>
        <v>21.599999999997443</v>
      </c>
      <c r="I3368" s="17">
        <f t="shared" si="422"/>
        <v>22.499999999959233</v>
      </c>
      <c r="J3368" s="17">
        <f t="shared" si="423"/>
        <v>21.899999999996695</v>
      </c>
      <c r="K3368" s="20" t="str">
        <f>HYPERLINK("http://maps.google.nl/maps?q="&amp;SUBSTITUTE(Tabel2[[#This Row],[lat]],",",".")&amp;","&amp;SUBSTITUTE(Tabel2[[#This Row],[lon]],",","."))</f>
        <v>http://maps.google.nl/maps?q=50.90252,5.91379</v>
      </c>
    </row>
    <row r="3369" spans="1:11" x14ac:dyDescent="0.25">
      <c r="A3369" s="12">
        <f>TIMEVALUE(MID(Tabel2[[#This Row],[ns1:time2]],12,8))</f>
        <v>0.57805555555555554</v>
      </c>
      <c r="B3369" s="13">
        <f>ROUND(6370973.27862*((2*ASIN(SQRT((SIN((RADIANS(Strava!E3368)-RADIANS(Strava!E3369))/2)^2)+COS(RADIANS(Strava!E3368))*COS(RADIANS(Strava!E3369))*(SIN((RADIANS(Strava!F3368)-RADIANS(Strava!F3369))/2)^2))))),0)</f>
        <v>25</v>
      </c>
      <c r="C3369" s="14">
        <f t="shared" si="416"/>
        <v>51.998000000000516</v>
      </c>
      <c r="D3369" s="12">
        <f t="shared" si="417"/>
        <v>4.6296296296266526E-5</v>
      </c>
      <c r="E3369" s="12">
        <f t="shared" si="418"/>
        <v>0.11611111111111111</v>
      </c>
      <c r="F3369" s="15">
        <f t="shared" si="419"/>
        <v>22.50000000001447</v>
      </c>
      <c r="G3369" s="15">
        <f t="shared" si="420"/>
        <v>22.320000000024198</v>
      </c>
      <c r="H3369" s="15">
        <f t="shared" si="421"/>
        <v>22.199999999995949</v>
      </c>
      <c r="I3369" s="15">
        <f t="shared" si="422"/>
        <v>22.114285714291977</v>
      </c>
      <c r="J3369" s="15">
        <f t="shared" si="423"/>
        <v>22.079999999996247</v>
      </c>
      <c r="K3369" s="21" t="str">
        <f>HYPERLINK("http://maps.google.nl/maps?q="&amp;SUBSTITUTE(Tabel2[[#This Row],[lat]],",",".")&amp;","&amp;SUBSTITUTE(Tabel2[[#This Row],[lon]],",","."))</f>
        <v>http://maps.google.nl/maps?q=50.902347,5.914027</v>
      </c>
    </row>
    <row r="3370" spans="1:11" x14ac:dyDescent="0.25">
      <c r="A3370" s="8">
        <f>TIMEVALUE(MID(Tabel2[[#This Row],[ns1:time2]],12,8))</f>
        <v>0.57806712962962969</v>
      </c>
      <c r="B3370" s="13">
        <f>ROUND(6370973.27862*((2*ASIN(SQRT((SIN((RADIANS(Strava!E3369)-RADIANS(Strava!E3370))/2)^2)+COS(RADIANS(Strava!E3369))*COS(RADIANS(Strava!E3370))*(SIN((RADIANS(Strava!F3369)-RADIANS(Strava!F3370))/2)^2))))),0)</f>
        <v>7</v>
      </c>
      <c r="C3370" s="10">
        <f t="shared" si="416"/>
        <v>52.005000000000514</v>
      </c>
      <c r="D3370" s="8">
        <f t="shared" si="417"/>
        <v>1.1574074074149898E-5</v>
      </c>
      <c r="E3370" s="8">
        <f t="shared" si="418"/>
        <v>0.11612268518518526</v>
      </c>
      <c r="F3370" s="17">
        <f t="shared" si="419"/>
        <v>25.199999999834912</v>
      </c>
      <c r="G3370" s="17">
        <f t="shared" si="420"/>
        <v>23.039999999979127</v>
      </c>
      <c r="H3370" s="17">
        <f t="shared" si="421"/>
        <v>22.799999999994458</v>
      </c>
      <c r="I3370" s="17">
        <f t="shared" si="422"/>
        <v>22.628571428545641</v>
      </c>
      <c r="J3370" s="17">
        <f t="shared" si="423"/>
        <v>22.319999999981377</v>
      </c>
      <c r="K3370" s="20" t="str">
        <f>HYPERLINK("http://maps.google.nl/maps?q="&amp;SUBSTITUTE(Tabel2[[#This Row],[lat]],",",".")&amp;","&amp;SUBSTITUTE(Tabel2[[#This Row],[lon]],",","."))</f>
        <v>http://maps.google.nl/maps?q=50.9023,5.914089</v>
      </c>
    </row>
    <row r="3371" spans="1:11" x14ac:dyDescent="0.25">
      <c r="A3371" s="12">
        <f>TIMEVALUE(MID(Tabel2[[#This Row],[ns1:time2]],12,8))</f>
        <v>0.57807870370370373</v>
      </c>
      <c r="B3371" s="13">
        <f>ROUND(6370973.27862*((2*ASIN(SQRT((SIN((RADIANS(Strava!E3370)-RADIANS(Strava!E3371))/2)^2)+COS(RADIANS(Strava!E3370))*COS(RADIANS(Strava!E3371))*(SIN((RADIANS(Strava!F3370)-RADIANS(Strava!F3371))/2)^2))))),0)</f>
        <v>7</v>
      </c>
      <c r="C3371" s="14">
        <f t="shared" si="416"/>
        <v>52.012000000000512</v>
      </c>
      <c r="D3371" s="12">
        <f t="shared" si="417"/>
        <v>1.1574074074038876E-5</v>
      </c>
      <c r="E3371" s="12">
        <f t="shared" si="418"/>
        <v>0.1161342592592593</v>
      </c>
      <c r="F3371" s="15">
        <f t="shared" si="419"/>
        <v>25.200000000076638</v>
      </c>
      <c r="G3371" s="15">
        <f t="shared" si="420"/>
        <v>25.199999999948201</v>
      </c>
      <c r="H3371" s="15">
        <f t="shared" si="421"/>
        <v>23.399999999992964</v>
      </c>
      <c r="I3371" s="15">
        <f t="shared" si="422"/>
        <v>23.14285714286132</v>
      </c>
      <c r="J3371" s="15">
        <f t="shared" si="423"/>
        <v>22.559999999995053</v>
      </c>
      <c r="K3371" s="21" t="str">
        <f>HYPERLINK("http://maps.google.nl/maps?q="&amp;SUBSTITUTE(Tabel2[[#This Row],[lat]],",",".")&amp;","&amp;SUBSTITUTE(Tabel2[[#This Row],[lon]],",","."))</f>
        <v>http://maps.google.nl/maps?q=50.902253,5.914145</v>
      </c>
    </row>
    <row r="3372" spans="1:11" x14ac:dyDescent="0.25">
      <c r="A3372" s="8">
        <f>TIMEVALUE(MID(Tabel2[[#This Row],[ns1:time2]],12,8))</f>
        <v>0.57809027777777777</v>
      </c>
      <c r="B3372" s="13">
        <f>ROUND(6370973.27862*((2*ASIN(SQRT((SIN((RADIANS(Strava!E3371)-RADIANS(Strava!E3372))/2)^2)+COS(RADIANS(Strava!E3371))*COS(RADIANS(Strava!E3372))*(SIN((RADIANS(Strava!F3371)-RADIANS(Strava!F3372))/2)^2))))),0)</f>
        <v>7</v>
      </c>
      <c r="C3372" s="10">
        <f t="shared" si="416"/>
        <v>52.01900000000051</v>
      </c>
      <c r="D3372" s="8">
        <f t="shared" si="417"/>
        <v>1.1574074074038876E-5</v>
      </c>
      <c r="E3372" s="8">
        <f t="shared" si="418"/>
        <v>0.11614583333333334</v>
      </c>
      <c r="F3372" s="17">
        <f t="shared" si="419"/>
        <v>25.200000000076638</v>
      </c>
      <c r="G3372" s="17">
        <f t="shared" si="420"/>
        <v>25.200000000069064</v>
      </c>
      <c r="H3372" s="17">
        <f t="shared" si="421"/>
        <v>25.199999999988488</v>
      </c>
      <c r="I3372" s="17">
        <f t="shared" si="422"/>
        <v>23.657142857145988</v>
      </c>
      <c r="J3372" s="17">
        <f t="shared" si="423"/>
        <v>22.799999999994458</v>
      </c>
      <c r="K3372" s="20" t="str">
        <f>HYPERLINK("http://maps.google.nl/maps?q="&amp;SUBSTITUTE(Tabel2[[#This Row],[lat]],",",".")&amp;","&amp;SUBSTITUTE(Tabel2[[#This Row],[lon]],",","."))</f>
        <v>http://maps.google.nl/maps?q=50.902206,5.914204</v>
      </c>
    </row>
    <row r="3373" spans="1:11" x14ac:dyDescent="0.25">
      <c r="A3373" s="12">
        <f>TIMEVALUE(MID(Tabel2[[#This Row],[ns1:time2]],12,8))</f>
        <v>0.57818287037037031</v>
      </c>
      <c r="B3373" s="13">
        <f>ROUND(6370973.27862*((2*ASIN(SQRT((SIN((RADIANS(Strava!E3372)-RADIANS(Strava!E3373))/2)^2)+COS(RADIANS(Strava!E3372))*COS(RADIANS(Strava!E3373))*(SIN((RADIANS(Strava!F3372)-RADIANS(Strava!F3373))/2)^2))))),0)</f>
        <v>57</v>
      </c>
      <c r="C3373" s="14">
        <f t="shared" si="416"/>
        <v>52.076000000000512</v>
      </c>
      <c r="D3373" s="12">
        <f t="shared" si="417"/>
        <v>9.2592592592533052E-5</v>
      </c>
      <c r="E3373" s="12">
        <f t="shared" si="418"/>
        <v>0.11623842592592587</v>
      </c>
      <c r="F3373" s="15">
        <f t="shared" si="419"/>
        <v>25.650000000016494</v>
      </c>
      <c r="G3373" s="15">
        <f t="shared" si="420"/>
        <v>25.600000000023307</v>
      </c>
      <c r="H3373" s="15">
        <f t="shared" si="421"/>
        <v>25.560000000027959</v>
      </c>
      <c r="I3373" s="15">
        <f t="shared" si="422"/>
        <v>25.52727272728222</v>
      </c>
      <c r="J3373" s="15">
        <f t="shared" si="423"/>
        <v>23.890909090918214</v>
      </c>
      <c r="K3373" s="21" t="str">
        <f>HYPERLINK("http://maps.google.nl/maps?q="&amp;SUBSTITUTE(Tabel2[[#This Row],[lat]],",",".")&amp;","&amp;SUBSTITUTE(Tabel2[[#This Row],[lon]],",","."))</f>
        <v>http://maps.google.nl/maps?q=50.90181,5.914717</v>
      </c>
    </row>
    <row r="3374" spans="1:11" x14ac:dyDescent="0.25">
      <c r="A3374" s="8">
        <f>TIMEVALUE(MID(Tabel2[[#This Row],[ns1:time2]],12,8))</f>
        <v>0.57827546296296295</v>
      </c>
      <c r="B3374" s="13">
        <f>ROUND(6370973.27862*((2*ASIN(SQRT((SIN((RADIANS(Strava!E3373)-RADIANS(Strava!E3374))/2)^2)+COS(RADIANS(Strava!E3373))*COS(RADIANS(Strava!E3374))*(SIN((RADIANS(Strava!F3373)-RADIANS(Strava!F3374))/2)^2))))),0)</f>
        <v>59</v>
      </c>
      <c r="C3374" s="10">
        <f t="shared" si="416"/>
        <v>52.13500000000051</v>
      </c>
      <c r="D3374" s="8">
        <f t="shared" si="417"/>
        <v>9.2592592592644074E-5</v>
      </c>
      <c r="E3374" s="8">
        <f t="shared" si="418"/>
        <v>0.11633101851851851</v>
      </c>
      <c r="F3374" s="17">
        <f t="shared" si="419"/>
        <v>26.549999999985236</v>
      </c>
      <c r="G3374" s="17">
        <f t="shared" si="420"/>
        <v>26.10000000000106</v>
      </c>
      <c r="H3374" s="17">
        <f t="shared" si="421"/>
        <v>26.04705882353462</v>
      </c>
      <c r="I3374" s="17">
        <f t="shared" si="422"/>
        <v>26.000000000008882</v>
      </c>
      <c r="J3374" s="17">
        <f t="shared" si="423"/>
        <v>24.933333333328171</v>
      </c>
      <c r="K3374" s="20" t="str">
        <f>HYPERLINK("http://maps.google.nl/maps?q="&amp;SUBSTITUTE(Tabel2[[#This Row],[lat]],",",".")&amp;","&amp;SUBSTITUTE(Tabel2[[#This Row],[lon]],",","."))</f>
        <v>http://maps.google.nl/maps?q=50.90138,5.915207</v>
      </c>
    </row>
    <row r="3375" spans="1:11" x14ac:dyDescent="0.25">
      <c r="A3375" s="12">
        <f>TIMEVALUE(MID(Tabel2[[#This Row],[ns1:time2]],12,8))</f>
        <v>0.5782870370370371</v>
      </c>
      <c r="B3375" s="13">
        <f>ROUND(6370973.27862*((2*ASIN(SQRT((SIN((RADIANS(Strava!E3374)-RADIANS(Strava!E3375))/2)^2)+COS(RADIANS(Strava!E3374))*COS(RADIANS(Strava!E3375))*(SIN((RADIANS(Strava!F3374)-RADIANS(Strava!F3375))/2)^2))))),0)</f>
        <v>7</v>
      </c>
      <c r="C3375" s="14">
        <f t="shared" si="416"/>
        <v>52.142000000000507</v>
      </c>
      <c r="D3375" s="12">
        <f t="shared" si="417"/>
        <v>1.1574074074149898E-5</v>
      </c>
      <c r="E3375" s="12">
        <f t="shared" si="418"/>
        <v>0.11634259259259266</v>
      </c>
      <c r="F3375" s="15">
        <f t="shared" si="419"/>
        <v>25.199999999834912</v>
      </c>
      <c r="G3375" s="15">
        <f t="shared" si="420"/>
        <v>26.399999999965893</v>
      </c>
      <c r="H3375" s="15">
        <f t="shared" si="421"/>
        <v>26.047058823519922</v>
      </c>
      <c r="I3375" s="15">
        <f t="shared" si="422"/>
        <v>25.999999999995026</v>
      </c>
      <c r="J3375" s="15">
        <f t="shared" si="423"/>
        <v>24.933333333328171</v>
      </c>
      <c r="K3375" s="21" t="str">
        <f>HYPERLINK("http://maps.google.nl/maps?q="&amp;SUBSTITUTE(Tabel2[[#This Row],[lat]],",",".")&amp;","&amp;SUBSTITUTE(Tabel2[[#This Row],[lon]],",","."))</f>
        <v>http://maps.google.nl/maps?q=50.901327,5.91527</v>
      </c>
    </row>
    <row r="3376" spans="1:11" x14ac:dyDescent="0.25">
      <c r="A3376" s="8">
        <f>TIMEVALUE(MID(Tabel2[[#This Row],[ns1:time2]],12,8))</f>
        <v>0.57836805555555559</v>
      </c>
      <c r="B3376" s="13">
        <f>ROUND(6370973.27862*((2*ASIN(SQRT((SIN((RADIANS(Strava!E3375)-RADIANS(Strava!E3376))/2)^2)+COS(RADIANS(Strava!E3375))*COS(RADIANS(Strava!E3376))*(SIN((RADIANS(Strava!F3375)-RADIANS(Strava!F3376))/2)^2))))),0)</f>
        <v>55</v>
      </c>
      <c r="C3376" s="10">
        <f t="shared" si="416"/>
        <v>52.197000000000507</v>
      </c>
      <c r="D3376" s="8">
        <f t="shared" si="417"/>
        <v>8.1018518518494176E-5</v>
      </c>
      <c r="E3376" s="8">
        <f t="shared" si="418"/>
        <v>0.11642361111111116</v>
      </c>
      <c r="F3376" s="17">
        <f t="shared" si="419"/>
        <v>28.285714285722783</v>
      </c>
      <c r="G3376" s="17">
        <f t="shared" si="420"/>
        <v>27.899999999983415</v>
      </c>
      <c r="H3376" s="17">
        <f t="shared" si="421"/>
        <v>27.224999999983762</v>
      </c>
      <c r="I3376" s="17">
        <f t="shared" si="422"/>
        <v>26.699999999995416</v>
      </c>
      <c r="J3376" s="17">
        <f t="shared" si="423"/>
        <v>25.74545454544943</v>
      </c>
      <c r="K3376" s="20" t="str">
        <f>HYPERLINK("http://maps.google.nl/maps?q="&amp;SUBSTITUTE(Tabel2[[#This Row],[lat]],",",".")&amp;","&amp;SUBSTITUTE(Tabel2[[#This Row],[lon]],",","."))</f>
        <v>http://maps.google.nl/maps?q=50.900924,5.915727</v>
      </c>
    </row>
    <row r="3377" spans="1:11" x14ac:dyDescent="0.25">
      <c r="A3377" s="12">
        <f>TIMEVALUE(MID(Tabel2[[#This Row],[ns1:time2]],12,8))</f>
        <v>0.57837962962962963</v>
      </c>
      <c r="B3377" s="13">
        <f>ROUND(6370973.27862*((2*ASIN(SQRT((SIN((RADIANS(Strava!E3376)-RADIANS(Strava!E3377))/2)^2)+COS(RADIANS(Strava!E3376))*COS(RADIANS(Strava!E3377))*(SIN((RADIANS(Strava!F3376)-RADIANS(Strava!F3377))/2)^2))))),0)</f>
        <v>8</v>
      </c>
      <c r="C3377" s="14">
        <f t="shared" si="416"/>
        <v>52.20500000000051</v>
      </c>
      <c r="D3377" s="12">
        <f t="shared" si="417"/>
        <v>1.1574074074038876E-5</v>
      </c>
      <c r="E3377" s="12">
        <f t="shared" si="418"/>
        <v>0.1164351851851852</v>
      </c>
      <c r="F3377" s="15">
        <f t="shared" si="419"/>
        <v>28.800000000087586</v>
      </c>
      <c r="G3377" s="15">
        <f t="shared" si="420"/>
        <v>28.350000000019303</v>
      </c>
      <c r="H3377" s="15">
        <f t="shared" si="421"/>
        <v>27.999999999995737</v>
      </c>
      <c r="I3377" s="15">
        <f t="shared" si="422"/>
        <v>27.317647058813652</v>
      </c>
      <c r="J3377" s="15">
        <f t="shared" si="423"/>
        <v>25.963636363639026</v>
      </c>
      <c r="K3377" s="21" t="str">
        <f>HYPERLINK("http://maps.google.nl/maps?q="&amp;SUBSTITUTE(Tabel2[[#This Row],[lat]],",",".")&amp;","&amp;SUBSTITUTE(Tabel2[[#This Row],[lon]],",","."))</f>
        <v>http://maps.google.nl/maps?q=50.900868,5.91579</v>
      </c>
    </row>
    <row r="3378" spans="1:11" x14ac:dyDescent="0.25">
      <c r="A3378" s="8">
        <f>TIMEVALUE(MID(Tabel2[[#This Row],[ns1:time2]],12,8))</f>
        <v>0.57839120370370367</v>
      </c>
      <c r="B3378" s="13">
        <f>ROUND(6370973.27862*((2*ASIN(SQRT((SIN((RADIANS(Strava!E3377)-RADIANS(Strava!E3378))/2)^2)+COS(RADIANS(Strava!E3377))*COS(RADIANS(Strava!E3378))*(SIN((RADIANS(Strava!F3377)-RADIANS(Strava!F3378))/2)^2))))),0)</f>
        <v>8</v>
      </c>
      <c r="C3378" s="10">
        <f t="shared" si="416"/>
        <v>52.213000000000513</v>
      </c>
      <c r="D3378" s="8">
        <f t="shared" si="417"/>
        <v>1.1574074074038876E-5</v>
      </c>
      <c r="E3378" s="8">
        <f t="shared" si="418"/>
        <v>0.11644675925925924</v>
      </c>
      <c r="F3378" s="17">
        <f t="shared" si="419"/>
        <v>28.800000000087586</v>
      </c>
      <c r="G3378" s="17">
        <f t="shared" si="420"/>
        <v>28.800000000097203</v>
      </c>
      <c r="H3378" s="17">
        <f t="shared" si="421"/>
        <v>28.400000000027852</v>
      </c>
      <c r="I3378" s="17">
        <f t="shared" si="422"/>
        <v>28.080000000005654</v>
      </c>
      <c r="J3378" s="17">
        <f t="shared" si="423"/>
        <v>26.181818181821143</v>
      </c>
      <c r="K3378" s="20" t="str">
        <f>HYPERLINK("http://maps.google.nl/maps?q="&amp;SUBSTITUTE(Tabel2[[#This Row],[lat]],",",".")&amp;","&amp;SUBSTITUTE(Tabel2[[#This Row],[lon]],",","."))</f>
        <v>http://maps.google.nl/maps?q=50.900813,5.915854</v>
      </c>
    </row>
    <row r="3379" spans="1:11" x14ac:dyDescent="0.25">
      <c r="A3379" s="12">
        <f>TIMEVALUE(MID(Tabel2[[#This Row],[ns1:time2]],12,8))</f>
        <v>0.57840277777777771</v>
      </c>
      <c r="B3379" s="13">
        <f>ROUND(6370973.27862*((2*ASIN(SQRT((SIN((RADIANS(Strava!E3378)-RADIANS(Strava!E3379))/2)^2)+COS(RADIANS(Strava!E3378))*COS(RADIANS(Strava!E3379))*(SIN((RADIANS(Strava!F3378)-RADIANS(Strava!F3379))/2)^2))))),0)</f>
        <v>8</v>
      </c>
      <c r="C3379" s="14">
        <f t="shared" si="416"/>
        <v>52.221000000000515</v>
      </c>
      <c r="D3379" s="12">
        <f t="shared" si="417"/>
        <v>1.1574074074038876E-5</v>
      </c>
      <c r="E3379" s="12">
        <f t="shared" si="418"/>
        <v>0.11645833333333327</v>
      </c>
      <c r="F3379" s="15">
        <f t="shared" si="419"/>
        <v>28.800000000087586</v>
      </c>
      <c r="G3379" s="15">
        <f t="shared" si="420"/>
        <v>28.800000000097203</v>
      </c>
      <c r="H3379" s="15">
        <f t="shared" si="421"/>
        <v>28.800000000097203</v>
      </c>
      <c r="I3379" s="15">
        <f t="shared" si="422"/>
        <v>28.440000000034711</v>
      </c>
      <c r="J3379" s="15">
        <f t="shared" si="423"/>
        <v>26.760000000004251</v>
      </c>
      <c r="K3379" s="21" t="str">
        <f>HYPERLINK("http://maps.google.nl/maps?q="&amp;SUBSTITUTE(Tabel2[[#This Row],[lat]],",",".")&amp;","&amp;SUBSTITUTE(Tabel2[[#This Row],[lon]],",","."))</f>
        <v>http://maps.google.nl/maps?q=50.900759,5.915923</v>
      </c>
    </row>
    <row r="3380" spans="1:11" x14ac:dyDescent="0.25">
      <c r="A3380" s="8">
        <f>TIMEVALUE(MID(Tabel2[[#This Row],[ns1:time2]],12,8))</f>
        <v>0.57841435185185186</v>
      </c>
      <c r="B3380" s="13">
        <f>ROUND(6370973.27862*((2*ASIN(SQRT((SIN((RADIANS(Strava!E3379)-RADIANS(Strava!E3380))/2)^2)+COS(RADIANS(Strava!E3379))*COS(RADIANS(Strava!E3380))*(SIN((RADIANS(Strava!F3379)-RADIANS(Strava!F3380))/2)^2))))),0)</f>
        <v>8</v>
      </c>
      <c r="C3380" s="10">
        <f t="shared" si="416"/>
        <v>52.229000000000518</v>
      </c>
      <c r="D3380" s="8">
        <f t="shared" si="417"/>
        <v>1.1574074074149898E-5</v>
      </c>
      <c r="E3380" s="8">
        <f t="shared" si="418"/>
        <v>0.11646990740740742</v>
      </c>
      <c r="F3380" s="17">
        <f t="shared" si="419"/>
        <v>28.799999999811327</v>
      </c>
      <c r="G3380" s="17">
        <f t="shared" si="420"/>
        <v>28.799999999959073</v>
      </c>
      <c r="H3380" s="17">
        <f t="shared" si="421"/>
        <v>28.800000000005117</v>
      </c>
      <c r="I3380" s="17">
        <f t="shared" si="422"/>
        <v>28.800000000028138</v>
      </c>
      <c r="J3380" s="17">
        <f t="shared" si="423"/>
        <v>26.880000000004841</v>
      </c>
      <c r="K3380" s="20" t="str">
        <f>HYPERLINK("http://maps.google.nl/maps?q="&amp;SUBSTITUTE(Tabel2[[#This Row],[lat]],",",".")&amp;","&amp;SUBSTITUTE(Tabel2[[#This Row],[lon]],",","."))</f>
        <v>http://maps.google.nl/maps?q=50.900704,5.915993</v>
      </c>
    </row>
    <row r="3381" spans="1:11" x14ac:dyDescent="0.25">
      <c r="A3381" s="12">
        <f>TIMEVALUE(MID(Tabel2[[#This Row],[ns1:time2]],12,8))</f>
        <v>0.57846064814814813</v>
      </c>
      <c r="B3381" s="13">
        <f>ROUND(6370973.27862*((2*ASIN(SQRT((SIN((RADIANS(Strava!E3380)-RADIANS(Strava!E3381))/2)^2)+COS(RADIANS(Strava!E3380))*COS(RADIANS(Strava!E3381))*(SIN((RADIANS(Strava!F3380)-RADIANS(Strava!F3381))/2)^2))))),0)</f>
        <v>30</v>
      </c>
      <c r="C3381" s="14">
        <f t="shared" si="416"/>
        <v>52.259000000000519</v>
      </c>
      <c r="D3381" s="12">
        <f t="shared" si="417"/>
        <v>4.6296296296266526E-5</v>
      </c>
      <c r="E3381" s="12">
        <f t="shared" si="418"/>
        <v>0.11651620370370369</v>
      </c>
      <c r="F3381" s="15">
        <f t="shared" si="419"/>
        <v>27.000000000017362</v>
      </c>
      <c r="G3381" s="15">
        <f t="shared" si="420"/>
        <v>27.359999999980968</v>
      </c>
      <c r="H3381" s="15">
        <f t="shared" si="421"/>
        <v>27.599999999999575</v>
      </c>
      <c r="I3381" s="15">
        <f t="shared" si="422"/>
        <v>27.771428571441621</v>
      </c>
      <c r="J3381" s="15">
        <f t="shared" si="423"/>
        <v>26.945454545458929</v>
      </c>
      <c r="K3381" s="21" t="str">
        <f>HYPERLINK("http://maps.google.nl/maps?q="&amp;SUBSTITUTE(Tabel2[[#This Row],[lat]],",",".")&amp;","&amp;SUBSTITUTE(Tabel2[[#This Row],[lon]],",","."))</f>
        <v>http://maps.google.nl/maps?q=50.900492,5.916267</v>
      </c>
    </row>
    <row r="3382" spans="1:11" x14ac:dyDescent="0.25">
      <c r="A3382" s="8">
        <f>TIMEVALUE(MID(Tabel2[[#This Row],[ns1:time2]],12,8))</f>
        <v>0.57848379629629632</v>
      </c>
      <c r="B3382" s="13">
        <f>ROUND(6370973.27862*((2*ASIN(SQRT((SIN((RADIANS(Strava!E3381)-RADIANS(Strava!E3382))/2)^2)+COS(RADIANS(Strava!E3381))*COS(RADIANS(Strava!E3382))*(SIN((RADIANS(Strava!F3381)-RADIANS(Strava!F3382))/2)^2))))),0)</f>
        <v>15</v>
      </c>
      <c r="C3382" s="10">
        <f t="shared" si="416"/>
        <v>52.27400000000052</v>
      </c>
      <c r="D3382" s="8">
        <f t="shared" si="417"/>
        <v>2.3148148148188774E-5</v>
      </c>
      <c r="E3382" s="8">
        <f t="shared" si="418"/>
        <v>0.11653935185185188</v>
      </c>
      <c r="F3382" s="17">
        <f t="shared" si="419"/>
        <v>26.999999999952614</v>
      </c>
      <c r="G3382" s="17">
        <f t="shared" si="420"/>
        <v>26.999999999996803</v>
      </c>
      <c r="H3382" s="17">
        <f t="shared" si="421"/>
        <v>27.257142857115948</v>
      </c>
      <c r="I3382" s="17">
        <f t="shared" si="422"/>
        <v>27.449999999987909</v>
      </c>
      <c r="J3382" s="17">
        <f t="shared" si="423"/>
        <v>26.999999999999343</v>
      </c>
      <c r="K3382" s="20" t="str">
        <f>HYPERLINK("http://maps.google.nl/maps?q="&amp;SUBSTITUTE(Tabel2[[#This Row],[lat]],",",".")&amp;","&amp;SUBSTITUTE(Tabel2[[#This Row],[lon]],",","."))</f>
        <v>http://maps.google.nl/maps?q=50.900376,5.916385</v>
      </c>
    </row>
    <row r="3383" spans="1:11" x14ac:dyDescent="0.25">
      <c r="A3383" s="12">
        <f>TIMEVALUE(MID(Tabel2[[#This Row],[ns1:time2]],12,8))</f>
        <v>0.5785069444444445</v>
      </c>
      <c r="B3383" s="13">
        <f>ROUND(6370973.27862*((2*ASIN(SQRT((SIN((RADIANS(Strava!E3382)-RADIANS(Strava!E3383))/2)^2)+COS(RADIANS(Strava!E3382))*COS(RADIANS(Strava!E3383))*(SIN((RADIANS(Strava!F3382)-RADIANS(Strava!F3383))/2)^2))))),0)</f>
        <v>15</v>
      </c>
      <c r="C3383" s="14">
        <f t="shared" si="416"/>
        <v>52.28900000000052</v>
      </c>
      <c r="D3383" s="12">
        <f t="shared" si="417"/>
        <v>2.3148148148188774E-5</v>
      </c>
      <c r="E3383" s="12">
        <f t="shared" si="418"/>
        <v>0.11656250000000007</v>
      </c>
      <c r="F3383" s="15">
        <f t="shared" si="419"/>
        <v>26.999999999952614</v>
      </c>
      <c r="G3383" s="15">
        <f t="shared" si="420"/>
        <v>26.999999999953637</v>
      </c>
      <c r="H3383" s="15">
        <f t="shared" si="421"/>
        <v>26.999999999986009</v>
      </c>
      <c r="I3383" s="15">
        <f t="shared" si="422"/>
        <v>27.199999999968735</v>
      </c>
      <c r="J3383" s="15">
        <f t="shared" si="423"/>
        <v>27.38571428570479</v>
      </c>
      <c r="K3383" s="21" t="str">
        <f>HYPERLINK("http://maps.google.nl/maps?q="&amp;SUBSTITUTE(Tabel2[[#This Row],[lat]],",",".")&amp;","&amp;SUBSTITUTE(Tabel2[[#This Row],[lon]],",","."))</f>
        <v>http://maps.google.nl/maps?q=50.900242,5.916338</v>
      </c>
    </row>
    <row r="3384" spans="1:11" x14ac:dyDescent="0.25">
      <c r="A3384" s="8">
        <f>TIMEVALUE(MID(Tabel2[[#This Row],[ns1:time2]],12,8))</f>
        <v>0.57854166666666662</v>
      </c>
      <c r="B3384" s="13">
        <f>ROUND(6370973.27862*((2*ASIN(SQRT((SIN((RADIANS(Strava!E3383)-RADIANS(Strava!E3384))/2)^2)+COS(RADIANS(Strava!E3383))*COS(RADIANS(Strava!E3384))*(SIN((RADIANS(Strava!F3383)-RADIANS(Strava!F3384))/2)^2))))),0)</f>
        <v>22</v>
      </c>
      <c r="C3384" s="10">
        <f t="shared" si="416"/>
        <v>52.311000000000519</v>
      </c>
      <c r="D3384" s="8">
        <f t="shared" si="417"/>
        <v>3.4722222222116628E-5</v>
      </c>
      <c r="E3384" s="8">
        <f t="shared" si="418"/>
        <v>0.11659722222222219</v>
      </c>
      <c r="F3384" s="17">
        <f t="shared" si="419"/>
        <v>26.400000000080283</v>
      </c>
      <c r="G3384" s="17">
        <f t="shared" si="420"/>
        <v>26.640000000029211</v>
      </c>
      <c r="H3384" s="17">
        <f t="shared" si="421"/>
        <v>26.742857142864974</v>
      </c>
      <c r="I3384" s="17">
        <f t="shared" si="422"/>
        <v>26.836363636375285</v>
      </c>
      <c r="J3384" s="17">
        <f t="shared" si="423"/>
        <v>27.54782608696129</v>
      </c>
      <c r="K3384" s="20" t="str">
        <f>HYPERLINK("http://maps.google.nl/maps?q="&amp;SUBSTITUTE(Tabel2[[#This Row],[lat]],",",".")&amp;","&amp;SUBSTITUTE(Tabel2[[#This Row],[lon]],",","."))</f>
        <v>http://maps.google.nl/maps?q=50.900093,5.916127</v>
      </c>
    </row>
    <row r="3385" spans="1:11" x14ac:dyDescent="0.25">
      <c r="A3385" s="12">
        <f>TIMEVALUE(MID(Tabel2[[#This Row],[ns1:time2]],12,8))</f>
        <v>0.57855324074074077</v>
      </c>
      <c r="B3385" s="13">
        <f>ROUND(6370973.27862*((2*ASIN(SQRT((SIN((RADIANS(Strava!E3384)-RADIANS(Strava!E3385))/2)^2)+COS(RADIANS(Strava!E3384))*COS(RADIANS(Strava!E3385))*(SIN((RADIANS(Strava!F3384)-RADIANS(Strava!F3385))/2)^2))))),0)</f>
        <v>7</v>
      </c>
      <c r="C3385" s="14">
        <f t="shared" si="416"/>
        <v>52.318000000000517</v>
      </c>
      <c r="D3385" s="12">
        <f t="shared" si="417"/>
        <v>1.1574074074149898E-5</v>
      </c>
      <c r="E3385" s="12">
        <f t="shared" si="418"/>
        <v>0.11660879629629634</v>
      </c>
      <c r="F3385" s="15">
        <f t="shared" si="419"/>
        <v>25.199999999834912</v>
      </c>
      <c r="G3385" s="15">
        <f t="shared" si="420"/>
        <v>26.100000000013509</v>
      </c>
      <c r="H3385" s="15">
        <f t="shared" si="421"/>
        <v>26.39999999999403</v>
      </c>
      <c r="I3385" s="15">
        <f t="shared" si="422"/>
        <v>26.549999999984113</v>
      </c>
      <c r="J3385" s="15">
        <f t="shared" si="423"/>
        <v>27.54782608696129</v>
      </c>
      <c r="K3385" s="21" t="str">
        <f>HYPERLINK("http://maps.google.nl/maps?q="&amp;SUBSTITUTE(Tabel2[[#This Row],[lat]],",",".")&amp;","&amp;SUBSTITUTE(Tabel2[[#This Row],[lon]],",","."))</f>
        <v>http://maps.google.nl/maps?q=50.900045,5.916056</v>
      </c>
    </row>
    <row r="3386" spans="1:11" x14ac:dyDescent="0.25">
      <c r="A3386" s="8">
        <f>TIMEVALUE(MID(Tabel2[[#This Row],[ns1:time2]],12,8))</f>
        <v>0.57856481481481481</v>
      </c>
      <c r="B3386" s="13">
        <f>ROUND(6370973.27862*((2*ASIN(SQRT((SIN((RADIANS(Strava!E3385)-RADIANS(Strava!E3386))/2)^2)+COS(RADIANS(Strava!E3385))*COS(RADIANS(Strava!E3386))*(SIN((RADIANS(Strava!F3385)-RADIANS(Strava!F3386))/2)^2))))),0)</f>
        <v>7</v>
      </c>
      <c r="C3386" s="10">
        <f t="shared" si="416"/>
        <v>52.325000000000514</v>
      </c>
      <c r="D3386" s="8">
        <f t="shared" si="417"/>
        <v>1.1574074074038876E-5</v>
      </c>
      <c r="E3386" s="8">
        <f t="shared" si="418"/>
        <v>0.11662037037037037</v>
      </c>
      <c r="F3386" s="17">
        <f t="shared" si="419"/>
        <v>25.200000000076638</v>
      </c>
      <c r="G3386" s="17">
        <f t="shared" si="420"/>
        <v>25.199999999948201</v>
      </c>
      <c r="H3386" s="17">
        <f t="shared" si="421"/>
        <v>25.920000000024967</v>
      </c>
      <c r="I3386" s="17">
        <f t="shared" si="422"/>
        <v>26.22857142857665</v>
      </c>
      <c r="J3386" s="17">
        <f t="shared" si="423"/>
        <v>27.105882352948665</v>
      </c>
      <c r="K3386" s="20" t="str">
        <f>HYPERLINK("http://maps.google.nl/maps?q="&amp;SUBSTITUTE(Tabel2[[#This Row],[lat]],",",".")&amp;","&amp;SUBSTITUTE(Tabel2[[#This Row],[lon]],",","."))</f>
        <v>http://maps.google.nl/maps?q=50.899993,5.915995</v>
      </c>
    </row>
    <row r="3387" spans="1:11" x14ac:dyDescent="0.25">
      <c r="A3387" s="12">
        <f>TIMEVALUE(MID(Tabel2[[#This Row],[ns1:time2]],12,8))</f>
        <v>0.57857638888888896</v>
      </c>
      <c r="B3387" s="13">
        <f>ROUND(6370973.27862*((2*ASIN(SQRT((SIN((RADIANS(Strava!E3386)-RADIANS(Strava!E3387))/2)^2)+COS(RADIANS(Strava!E3386))*COS(RADIANS(Strava!E3387))*(SIN((RADIANS(Strava!F3386)-RADIANS(Strava!F3387))/2)^2))))),0)</f>
        <v>7</v>
      </c>
      <c r="C3387" s="14">
        <f t="shared" si="416"/>
        <v>52.332000000000512</v>
      </c>
      <c r="D3387" s="12">
        <f t="shared" si="417"/>
        <v>1.1574074074149898E-5</v>
      </c>
      <c r="E3387" s="12">
        <f t="shared" si="418"/>
        <v>0.11663194444444452</v>
      </c>
      <c r="F3387" s="15">
        <f t="shared" si="419"/>
        <v>25.199999999834912</v>
      </c>
      <c r="G3387" s="15">
        <f t="shared" si="420"/>
        <v>25.199999999948201</v>
      </c>
      <c r="H3387" s="15">
        <f t="shared" si="421"/>
        <v>25.199999999907913</v>
      </c>
      <c r="I3387" s="15">
        <f t="shared" si="422"/>
        <v>25.799999999991261</v>
      </c>
      <c r="J3387" s="15">
        <f t="shared" si="423"/>
        <v>26.894117647050077</v>
      </c>
      <c r="K3387" s="21" t="str">
        <f>HYPERLINK("http://maps.google.nl/maps?q="&amp;SUBSTITUTE(Tabel2[[#This Row],[lat]],",",".")&amp;","&amp;SUBSTITUTE(Tabel2[[#This Row],[lon]],",","."))</f>
        <v>http://maps.google.nl/maps?q=50.899932,5.91597</v>
      </c>
    </row>
    <row r="3388" spans="1:11" x14ac:dyDescent="0.25">
      <c r="A3388" s="8">
        <f>TIMEVALUE(MID(Tabel2[[#This Row],[ns1:time2]],12,8))</f>
        <v>0.578587962962963</v>
      </c>
      <c r="B3388" s="13">
        <f>ROUND(6370973.27862*((2*ASIN(SQRT((SIN((RADIANS(Strava!E3387)-RADIANS(Strava!E3388))/2)^2)+COS(RADIANS(Strava!E3387))*COS(RADIANS(Strava!E3388))*(SIN((RADIANS(Strava!F3387)-RADIANS(Strava!F3388))/2)^2))))),0)</f>
        <v>7</v>
      </c>
      <c r="C3388" s="10">
        <f t="shared" si="416"/>
        <v>52.33900000000051</v>
      </c>
      <c r="D3388" s="8">
        <f t="shared" si="417"/>
        <v>1.1574074074038876E-5</v>
      </c>
      <c r="E3388" s="8">
        <f t="shared" si="418"/>
        <v>0.11664351851851856</v>
      </c>
      <c r="F3388" s="17">
        <f t="shared" si="419"/>
        <v>25.200000000076638</v>
      </c>
      <c r="G3388" s="17">
        <f t="shared" si="420"/>
        <v>25.199999999948201</v>
      </c>
      <c r="H3388" s="17">
        <f t="shared" si="421"/>
        <v>25.199999999988488</v>
      </c>
      <c r="I3388" s="17">
        <f t="shared" si="422"/>
        <v>25.199999999948201</v>
      </c>
      <c r="J3388" s="17">
        <f t="shared" si="423"/>
        <v>26.682352941166787</v>
      </c>
      <c r="K3388" s="20" t="str">
        <f>HYPERLINK("http://maps.google.nl/maps?q="&amp;SUBSTITUTE(Tabel2[[#This Row],[lat]],",",".")&amp;","&amp;SUBSTITUTE(Tabel2[[#This Row],[lon]],",","."))</f>
        <v>http://maps.google.nl/maps?q=50.899869,5.915982</v>
      </c>
    </row>
    <row r="3389" spans="1:11" x14ac:dyDescent="0.25">
      <c r="A3389" s="12">
        <f>TIMEVALUE(MID(Tabel2[[#This Row],[ns1:time2]],12,8))</f>
        <v>0.57859953703703704</v>
      </c>
      <c r="B3389" s="13">
        <f>ROUND(6370973.27862*((2*ASIN(SQRT((SIN((RADIANS(Strava!E3388)-RADIANS(Strava!E3389))/2)^2)+COS(RADIANS(Strava!E3388))*COS(RADIANS(Strava!E3389))*(SIN((RADIANS(Strava!F3388)-RADIANS(Strava!F3389))/2)^2))))),0)</f>
        <v>8</v>
      </c>
      <c r="C3389" s="14">
        <f t="shared" si="416"/>
        <v>52.347000000000513</v>
      </c>
      <c r="D3389" s="12">
        <f t="shared" si="417"/>
        <v>1.1574074074038876E-5</v>
      </c>
      <c r="E3389" s="12">
        <f t="shared" si="418"/>
        <v>0.1166550925925926</v>
      </c>
      <c r="F3389" s="15">
        <f t="shared" si="419"/>
        <v>28.800000000087586</v>
      </c>
      <c r="G3389" s="15">
        <f t="shared" si="420"/>
        <v>27.000000000083134</v>
      </c>
      <c r="H3389" s="15">
        <f t="shared" si="421"/>
        <v>26.39999999999403</v>
      </c>
      <c r="I3389" s="15">
        <f t="shared" si="422"/>
        <v>26.100000000013509</v>
      </c>
      <c r="J3389" s="15">
        <f t="shared" si="423"/>
        <v>26.682352941166787</v>
      </c>
      <c r="K3389" s="21" t="str">
        <f>HYPERLINK("http://maps.google.nl/maps?q="&amp;SUBSTITUTE(Tabel2[[#This Row],[lat]],",",".")&amp;","&amp;SUBSTITUTE(Tabel2[[#This Row],[lon]],",","."))</f>
        <v>http://maps.google.nl/maps?q=50.899809,5.916033</v>
      </c>
    </row>
    <row r="3390" spans="1:11" x14ac:dyDescent="0.25">
      <c r="A3390" s="8">
        <f>TIMEVALUE(MID(Tabel2[[#This Row],[ns1:time2]],12,8))</f>
        <v>0.57862268518518511</v>
      </c>
      <c r="B3390" s="13">
        <f>ROUND(6370973.27862*((2*ASIN(SQRT((SIN((RADIANS(Strava!E3389)-RADIANS(Strava!E3390))/2)^2)+COS(RADIANS(Strava!E3389))*COS(RADIANS(Strava!E3390))*(SIN((RADIANS(Strava!F3389)-RADIANS(Strava!F3390))/2)^2))))),0)</f>
        <v>15</v>
      </c>
      <c r="C3390" s="10">
        <f t="shared" si="416"/>
        <v>52.362000000000513</v>
      </c>
      <c r="D3390" s="8">
        <f t="shared" si="417"/>
        <v>2.3148148148077752E-5</v>
      </c>
      <c r="E3390" s="8">
        <f t="shared" si="418"/>
        <v>0.11667824074074068</v>
      </c>
      <c r="F3390" s="17">
        <f t="shared" si="419"/>
        <v>27.00000000008211</v>
      </c>
      <c r="G3390" s="17">
        <f t="shared" si="420"/>
        <v>27.600000000087825</v>
      </c>
      <c r="H3390" s="17">
        <f t="shared" si="421"/>
        <v>27.000000000083134</v>
      </c>
      <c r="I3390" s="17">
        <f t="shared" si="422"/>
        <v>26.640000000029211</v>
      </c>
      <c r="J3390" s="17">
        <f t="shared" si="423"/>
        <v>26.600000000009132</v>
      </c>
      <c r="K3390" s="20" t="str">
        <f>HYPERLINK("http://maps.google.nl/maps?q="&amp;SUBSTITUTE(Tabel2[[#This Row],[lat]],",",".")&amp;","&amp;SUBSTITUTE(Tabel2[[#This Row],[lon]],",","."))</f>
        <v>http://maps.google.nl/maps?q=50.899718,5.916183</v>
      </c>
    </row>
    <row r="3391" spans="1:11" x14ac:dyDescent="0.25">
      <c r="A3391" s="12">
        <f>TIMEVALUE(MID(Tabel2[[#This Row],[ns1:time2]],12,8))</f>
        <v>0.57863425925925926</v>
      </c>
      <c r="B3391" s="13">
        <f>ROUND(6370973.27862*((2*ASIN(SQRT((SIN((RADIANS(Strava!E3390)-RADIANS(Strava!E3391))/2)^2)+COS(RADIANS(Strava!E3390))*COS(RADIANS(Strava!E3391))*(SIN((RADIANS(Strava!F3390)-RADIANS(Strava!F3391))/2)^2))))),0)</f>
        <v>7</v>
      </c>
      <c r="C3391" s="14">
        <f t="shared" si="416"/>
        <v>52.369000000000511</v>
      </c>
      <c r="D3391" s="12">
        <f t="shared" si="417"/>
        <v>1.1574074074149898E-5</v>
      </c>
      <c r="E3391" s="12">
        <f t="shared" si="418"/>
        <v>0.11668981481481483</v>
      </c>
      <c r="F3391" s="15">
        <f t="shared" si="419"/>
        <v>25.199999999834912</v>
      </c>
      <c r="G3391" s="15">
        <f t="shared" si="420"/>
        <v>26.39999999999403</v>
      </c>
      <c r="H3391" s="15">
        <f t="shared" si="421"/>
        <v>27.000000000018385</v>
      </c>
      <c r="I3391" s="15">
        <f t="shared" si="422"/>
        <v>26.640000000029211</v>
      </c>
      <c r="J3391" s="15">
        <f t="shared" si="423"/>
        <v>26.39999999999403</v>
      </c>
      <c r="K3391" s="21" t="str">
        <f>HYPERLINK("http://maps.google.nl/maps?q="&amp;SUBSTITUTE(Tabel2[[#This Row],[lat]],",",".")&amp;","&amp;SUBSTITUTE(Tabel2[[#This Row],[lon]],",","."))</f>
        <v>http://maps.google.nl/maps?q=50.899677,5.916255</v>
      </c>
    </row>
    <row r="3392" spans="1:11" x14ac:dyDescent="0.25">
      <c r="A3392" s="8">
        <f>TIMEVALUE(MID(Tabel2[[#This Row],[ns1:time2]],12,8))</f>
        <v>0.5786458333333333</v>
      </c>
      <c r="B3392" s="13">
        <f>ROUND(6370973.27862*((2*ASIN(SQRT((SIN((RADIANS(Strava!E3391)-RADIANS(Strava!E3392))/2)^2)+COS(RADIANS(Strava!E3391))*COS(RADIANS(Strava!E3392))*(SIN((RADIANS(Strava!F3391)-RADIANS(Strava!F3392))/2)^2))))),0)</f>
        <v>7</v>
      </c>
      <c r="C3392" s="10">
        <f t="shared" si="416"/>
        <v>52.376000000000509</v>
      </c>
      <c r="D3392" s="8">
        <f t="shared" si="417"/>
        <v>1.1574074074038876E-5</v>
      </c>
      <c r="E3392" s="8">
        <f t="shared" si="418"/>
        <v>0.11670138888888887</v>
      </c>
      <c r="F3392" s="17">
        <f t="shared" si="419"/>
        <v>25.200000000076638</v>
      </c>
      <c r="G3392" s="17">
        <f t="shared" si="420"/>
        <v>25.199999999948201</v>
      </c>
      <c r="H3392" s="17">
        <f t="shared" si="421"/>
        <v>26.100000000013509</v>
      </c>
      <c r="I3392" s="17">
        <f t="shared" si="422"/>
        <v>26.640000000029211</v>
      </c>
      <c r="J3392" s="17">
        <f t="shared" si="423"/>
        <v>26.22857142857665</v>
      </c>
      <c r="K3392" s="20" t="str">
        <f>HYPERLINK("http://maps.google.nl/maps?q="&amp;SUBSTITUTE(Tabel2[[#This Row],[lat]],",",".")&amp;","&amp;SUBSTITUTE(Tabel2[[#This Row],[lon]],",","."))</f>
        <v>http://maps.google.nl/maps?q=50.89963,5.916324</v>
      </c>
    </row>
    <row r="3393" spans="1:11" x14ac:dyDescent="0.25">
      <c r="A3393" s="12">
        <f>TIMEVALUE(MID(Tabel2[[#This Row],[ns1:time2]],12,8))</f>
        <v>0.57866898148148149</v>
      </c>
      <c r="B3393" s="13">
        <f>ROUND(6370973.27862*((2*ASIN(SQRT((SIN((RADIANS(Strava!E3392)-RADIANS(Strava!E3393))/2)^2)+COS(RADIANS(Strava!E3392))*COS(RADIANS(Strava!E3393))*(SIN((RADIANS(Strava!F3392)-RADIANS(Strava!F3393))/2)^2))))),0)</f>
        <v>14</v>
      </c>
      <c r="C3393" s="14">
        <f t="shared" si="416"/>
        <v>52.390000000000512</v>
      </c>
      <c r="D3393" s="12">
        <f t="shared" si="417"/>
        <v>2.3148148148188774E-5</v>
      </c>
      <c r="E3393" s="12">
        <f t="shared" si="418"/>
        <v>0.11672453703703706</v>
      </c>
      <c r="F3393" s="15">
        <f t="shared" si="419"/>
        <v>25.199999999955775</v>
      </c>
      <c r="G3393" s="15">
        <f t="shared" si="420"/>
        <v>25.199999999997015</v>
      </c>
      <c r="H3393" s="15">
        <f t="shared" si="421"/>
        <v>25.199999999954596</v>
      </c>
      <c r="I3393" s="15">
        <f t="shared" si="422"/>
        <v>25.799999999995524</v>
      </c>
      <c r="J3393" s="15">
        <f t="shared" si="423"/>
        <v>25.971428571434313</v>
      </c>
      <c r="K3393" s="21" t="str">
        <f>HYPERLINK("http://maps.google.nl/maps?q="&amp;SUBSTITUTE(Tabel2[[#This Row],[lat]],",",".")&amp;","&amp;SUBSTITUTE(Tabel2[[#This Row],[lon]],",","."))</f>
        <v>http://maps.google.nl/maps?q=50.899515,5.91641</v>
      </c>
    </row>
    <row r="3394" spans="1:11" x14ac:dyDescent="0.25">
      <c r="A3394" s="8">
        <f>TIMEVALUE(MID(Tabel2[[#This Row],[ns1:time2]],12,8))</f>
        <v>0.57870370370370372</v>
      </c>
      <c r="B3394" s="13">
        <f>ROUND(6370973.27862*((2*ASIN(SQRT((SIN((RADIANS(Strava!E3393)-RADIANS(Strava!E3394))/2)^2)+COS(RADIANS(Strava!E3393))*COS(RADIANS(Strava!E3394))*(SIN((RADIANS(Strava!F3393)-RADIANS(Strava!F3394))/2)^2))))),0)</f>
        <v>18</v>
      </c>
      <c r="C3394" s="10">
        <f t="shared" si="416"/>
        <v>52.408000000000513</v>
      </c>
      <c r="D3394" s="8">
        <f t="shared" si="417"/>
        <v>3.472222222222765E-5</v>
      </c>
      <c r="E3394" s="8">
        <f t="shared" si="418"/>
        <v>0.11675925925925928</v>
      </c>
      <c r="F3394" s="17">
        <f t="shared" si="419"/>
        <v>21.599999999996623</v>
      </c>
      <c r="G3394" s="17">
        <f t="shared" si="420"/>
        <v>23.039999999984243</v>
      </c>
      <c r="H3394" s="17">
        <f t="shared" si="421"/>
        <v>23.399999999997227</v>
      </c>
      <c r="I3394" s="17">
        <f t="shared" si="422"/>
        <v>23.657142857117226</v>
      </c>
      <c r="J3394" s="17">
        <f t="shared" si="423"/>
        <v>24.942857142846055</v>
      </c>
      <c r="K3394" s="20" t="str">
        <f>HYPERLINK("http://maps.google.nl/maps?q="&amp;SUBSTITUTE(Tabel2[[#This Row],[lat]],",",".")&amp;","&amp;SUBSTITUTE(Tabel2[[#This Row],[lon]],",","."))</f>
        <v>http://maps.google.nl/maps?q=50.899349,5.916416</v>
      </c>
    </row>
    <row r="3395" spans="1:11" x14ac:dyDescent="0.25">
      <c r="A3395" s="12">
        <f>TIMEVALUE(MID(Tabel2[[#This Row],[ns1:time2]],12,8))</f>
        <v>0.57871527777777776</v>
      </c>
      <c r="B3395" s="13">
        <f>ROUND(6370973.27862*((2*ASIN(SQRT((SIN((RADIANS(Strava!E3394)-RADIANS(Strava!E3395))/2)^2)+COS(RADIANS(Strava!E3394))*COS(RADIANS(Strava!E3395))*(SIN((RADIANS(Strava!F3394)-RADIANS(Strava!F3395))/2)^2))))),0)</f>
        <v>7</v>
      </c>
      <c r="C3395" s="14">
        <f t="shared" si="416"/>
        <v>52.415000000000511</v>
      </c>
      <c r="D3395" s="12">
        <f t="shared" si="417"/>
        <v>1.1574074074038876E-5</v>
      </c>
      <c r="E3395" s="12">
        <f t="shared" si="418"/>
        <v>0.11677083333333332</v>
      </c>
      <c r="F3395" s="15">
        <f t="shared" si="419"/>
        <v>25.200000000076638</v>
      </c>
      <c r="G3395" s="15">
        <f t="shared" si="420"/>
        <v>22.500000000013188</v>
      </c>
      <c r="H3395" s="15">
        <f t="shared" si="421"/>
        <v>23.399999999997227</v>
      </c>
      <c r="I3395" s="15">
        <f t="shared" si="422"/>
        <v>23.657142857149644</v>
      </c>
      <c r="J3395" s="15">
        <f t="shared" si="423"/>
        <v>24.942857142863147</v>
      </c>
      <c r="K3395" s="21" t="str">
        <f>HYPERLINK("http://maps.google.nl/maps?q="&amp;SUBSTITUTE(Tabel2[[#This Row],[lat]],",",".")&amp;","&amp;SUBSTITUTE(Tabel2[[#This Row],[lon]],",","."))</f>
        <v>http://maps.google.nl/maps?q=50.899286,5.916405</v>
      </c>
    </row>
    <row r="3396" spans="1:11" x14ac:dyDescent="0.25">
      <c r="A3396" s="8">
        <f>TIMEVALUE(MID(Tabel2[[#This Row],[ns1:time2]],12,8))</f>
        <v>0.57873842592592595</v>
      </c>
      <c r="B3396" s="13">
        <f>ROUND(6370973.27862*((2*ASIN(SQRT((SIN((RADIANS(Strava!E3395)-RADIANS(Strava!E3396))/2)^2)+COS(RADIANS(Strava!E3395))*COS(RADIANS(Strava!E3396))*(SIN((RADIANS(Strava!F3395)-RADIANS(Strava!F3396))/2)^2))))),0)</f>
        <v>14</v>
      </c>
      <c r="C3396" s="10">
        <f t="shared" ref="C3396:C3459" si="424">C3395+B3396/1000</f>
        <v>52.429000000000514</v>
      </c>
      <c r="D3396" s="8">
        <f t="shared" ref="D3396:D3459" si="425">A3396-A3395</f>
        <v>2.3148148148188774E-5</v>
      </c>
      <c r="E3396" s="8">
        <f t="shared" ref="E3396:E3459" si="426">+E3395+D3396</f>
        <v>0.11679398148148151</v>
      </c>
      <c r="F3396" s="17">
        <f t="shared" ref="F3396:F3459" si="427">(B3396/1000)/(D3396*24)</f>
        <v>25.199999999955775</v>
      </c>
      <c r="G3396" s="17">
        <f t="shared" si="420"/>
        <v>25.199999999997015</v>
      </c>
      <c r="H3396" s="17">
        <f t="shared" si="421"/>
        <v>23.399999999997227</v>
      </c>
      <c r="I3396" s="17">
        <f t="shared" si="422"/>
        <v>23.849999999988707</v>
      </c>
      <c r="J3396" s="17">
        <f t="shared" si="423"/>
        <v>24.959999999995908</v>
      </c>
      <c r="K3396" s="20" t="str">
        <f>HYPERLINK("http://maps.google.nl/maps?q="&amp;SUBSTITUTE(Tabel2[[#This Row],[lat]],",",".")&amp;","&amp;SUBSTITUTE(Tabel2[[#This Row],[lon]],",","."))</f>
        <v>http://maps.google.nl/maps?q=50.899161,5.916382</v>
      </c>
    </row>
    <row r="3397" spans="1:11" x14ac:dyDescent="0.25">
      <c r="A3397" s="12">
        <f>TIMEVALUE(MID(Tabel2[[#This Row],[ns1:time2]],12,8))</f>
        <v>0.57874999999999999</v>
      </c>
      <c r="B3397" s="13">
        <f>ROUND(6370973.27862*((2*ASIN(SQRT((SIN((RADIANS(Strava!E3396)-RADIANS(Strava!E3397))/2)^2)+COS(RADIANS(Strava!E3396))*COS(RADIANS(Strava!E3397))*(SIN((RADIANS(Strava!F3396)-RADIANS(Strava!F3397))/2)^2))))),0)</f>
        <v>7</v>
      </c>
      <c r="C3397" s="14">
        <f t="shared" si="424"/>
        <v>52.436000000000512</v>
      </c>
      <c r="D3397" s="12">
        <f t="shared" si="425"/>
        <v>1.1574074074038876E-5</v>
      </c>
      <c r="E3397" s="12">
        <f t="shared" si="426"/>
        <v>0.11680555555555555</v>
      </c>
      <c r="F3397" s="15">
        <f t="shared" si="427"/>
        <v>25.200000000076638</v>
      </c>
      <c r="G3397" s="15">
        <f t="shared" ref="G3397:G3460" si="428">(C3397-C3395)/((E3397-E3395)*24)</f>
        <v>25.199999999997015</v>
      </c>
      <c r="H3397" s="15">
        <f t="shared" ref="H3397:H3460" si="429">(C3397-C3394)/((E3397-E3394)*24)</f>
        <v>25.200000000015027</v>
      </c>
      <c r="I3397" s="15">
        <f t="shared" si="422"/>
        <v>23.657142857149644</v>
      </c>
      <c r="J3397" s="15">
        <f t="shared" si="423"/>
        <v>24.96000000001187</v>
      </c>
      <c r="K3397" s="21" t="str">
        <f>HYPERLINK("http://maps.google.nl/maps?q="&amp;SUBSTITUTE(Tabel2[[#This Row],[lat]],",",".")&amp;","&amp;SUBSTITUTE(Tabel2[[#This Row],[lon]],",","."))</f>
        <v>http://maps.google.nl/maps?q=50.899098,5.916375</v>
      </c>
    </row>
    <row r="3398" spans="1:11" x14ac:dyDescent="0.25">
      <c r="A3398" s="8">
        <f>TIMEVALUE(MID(Tabel2[[#This Row],[ns1:time2]],12,8))</f>
        <v>0.57876157407407403</v>
      </c>
      <c r="B3398" s="13">
        <f>ROUND(6370973.27862*((2*ASIN(SQRT((SIN((RADIANS(Strava!E3397)-RADIANS(Strava!E3398))/2)^2)+COS(RADIANS(Strava!E3397))*COS(RADIANS(Strava!E3398))*(SIN((RADIANS(Strava!F3397)-RADIANS(Strava!F3398))/2)^2))))),0)</f>
        <v>7</v>
      </c>
      <c r="C3398" s="10">
        <f t="shared" si="424"/>
        <v>52.443000000000509</v>
      </c>
      <c r="D3398" s="8">
        <f t="shared" si="425"/>
        <v>1.1574074074038876E-5</v>
      </c>
      <c r="E3398" s="8">
        <f t="shared" si="426"/>
        <v>0.11681712962962959</v>
      </c>
      <c r="F3398" s="17">
        <f t="shared" si="427"/>
        <v>25.200000000076638</v>
      </c>
      <c r="G3398" s="17">
        <f t="shared" si="428"/>
        <v>25.200000000069064</v>
      </c>
      <c r="H3398" s="17">
        <f t="shared" si="429"/>
        <v>25.200000000015027</v>
      </c>
      <c r="I3398" s="17">
        <f t="shared" ref="I3398:I3461" si="430">(C3398-C3394)/((E3398-E3394)*24)</f>
        <v>25.200000000025835</v>
      </c>
      <c r="J3398" s="17">
        <f t="shared" si="423"/>
        <v>24.96000000001187</v>
      </c>
      <c r="K3398" s="20" t="str">
        <f>HYPERLINK("http://maps.google.nl/maps?q="&amp;SUBSTITUTE(Tabel2[[#This Row],[lat]],",",".")&amp;","&amp;SUBSTITUTE(Tabel2[[#This Row],[lon]],",","."))</f>
        <v>http://maps.google.nl/maps?q=50.899034,5.916382</v>
      </c>
    </row>
    <row r="3399" spans="1:11" x14ac:dyDescent="0.25">
      <c r="A3399" s="12">
        <f>TIMEVALUE(MID(Tabel2[[#This Row],[ns1:time2]],12,8))</f>
        <v>0.57877314814814818</v>
      </c>
      <c r="B3399" s="13">
        <f>ROUND(6370973.27862*((2*ASIN(SQRT((SIN((RADIANS(Strava!E3398)-RADIANS(Strava!E3399))/2)^2)+COS(RADIANS(Strava!E3398))*COS(RADIANS(Strava!E3399))*(SIN((RADIANS(Strava!F3398)-RADIANS(Strava!F3399))/2)^2))))),0)</f>
        <v>7</v>
      </c>
      <c r="C3399" s="14">
        <f t="shared" si="424"/>
        <v>52.450000000000507</v>
      </c>
      <c r="D3399" s="12">
        <f t="shared" si="425"/>
        <v>1.1574074074149898E-5</v>
      </c>
      <c r="E3399" s="12">
        <f t="shared" si="426"/>
        <v>0.11682870370370374</v>
      </c>
      <c r="F3399" s="15">
        <f t="shared" si="427"/>
        <v>25.199999999834912</v>
      </c>
      <c r="G3399" s="15">
        <f t="shared" si="428"/>
        <v>25.199999999948201</v>
      </c>
      <c r="H3399" s="15">
        <f t="shared" si="429"/>
        <v>25.199999999988488</v>
      </c>
      <c r="I3399" s="15">
        <f t="shared" si="430"/>
        <v>25.199999999977489</v>
      </c>
      <c r="J3399" s="15">
        <f t="shared" si="423"/>
        <v>24.719999999994798</v>
      </c>
      <c r="K3399" s="21" t="str">
        <f>HYPERLINK("http://maps.google.nl/maps?q="&amp;SUBSTITUTE(Tabel2[[#This Row],[lat]],",",".")&amp;","&amp;SUBSTITUTE(Tabel2[[#This Row],[lon]],",","."))</f>
        <v>http://maps.google.nl/maps?q=50.898971,5.916406</v>
      </c>
    </row>
    <row r="3400" spans="1:11" x14ac:dyDescent="0.25">
      <c r="A3400" s="8">
        <f>TIMEVALUE(MID(Tabel2[[#This Row],[ns1:time2]],12,8))</f>
        <v>0.57878472222222221</v>
      </c>
      <c r="B3400" s="13">
        <f>ROUND(6370973.27862*((2*ASIN(SQRT((SIN((RADIANS(Strava!E3399)-RADIANS(Strava!E3400))/2)^2)+COS(RADIANS(Strava!E3399))*COS(RADIANS(Strava!E3400))*(SIN((RADIANS(Strava!F3399)-RADIANS(Strava!F3400))/2)^2))))),0)</f>
        <v>7</v>
      </c>
      <c r="C3400" s="10">
        <f t="shared" si="424"/>
        <v>52.457000000000505</v>
      </c>
      <c r="D3400" s="8">
        <f t="shared" si="425"/>
        <v>1.1574074074038876E-5</v>
      </c>
      <c r="E3400" s="8">
        <f t="shared" si="426"/>
        <v>0.11684027777777778</v>
      </c>
      <c r="F3400" s="17">
        <f t="shared" si="427"/>
        <v>25.200000000076638</v>
      </c>
      <c r="G3400" s="17">
        <f t="shared" si="428"/>
        <v>25.199999999948201</v>
      </c>
      <c r="H3400" s="17">
        <f t="shared" si="429"/>
        <v>25.199999999988488</v>
      </c>
      <c r="I3400" s="17">
        <f t="shared" si="430"/>
        <v>25.200000000008632</v>
      </c>
      <c r="J3400" s="17">
        <f t="shared" si="423"/>
        <v>24.428571428559913</v>
      </c>
      <c r="K3400" s="20" t="str">
        <f>HYPERLINK("http://maps.google.nl/maps?q="&amp;SUBSTITUTE(Tabel2[[#This Row],[lat]],",",".")&amp;","&amp;SUBSTITUTE(Tabel2[[#This Row],[lon]],",","."))</f>
        <v>http://maps.google.nl/maps?q=50.898909,5.916445</v>
      </c>
    </row>
    <row r="3401" spans="1:11" x14ac:dyDescent="0.25">
      <c r="A3401" s="12">
        <f>TIMEVALUE(MID(Tabel2[[#This Row],[ns1:time2]],12,8))</f>
        <v>0.5788078703703704</v>
      </c>
      <c r="B3401" s="13">
        <f>ROUND(6370973.27862*((2*ASIN(SQRT((SIN((RADIANS(Strava!E3400)-RADIANS(Strava!E3401))/2)^2)+COS(RADIANS(Strava!E3400))*COS(RADIANS(Strava!E3401))*(SIN((RADIANS(Strava!F3400)-RADIANS(Strava!F3401))/2)^2))))),0)</f>
        <v>14</v>
      </c>
      <c r="C3401" s="14">
        <f t="shared" si="424"/>
        <v>52.471000000000508</v>
      </c>
      <c r="D3401" s="12">
        <f t="shared" si="425"/>
        <v>2.3148148148188774E-5</v>
      </c>
      <c r="E3401" s="12">
        <f t="shared" si="426"/>
        <v>0.11686342592592597</v>
      </c>
      <c r="F3401" s="15">
        <f t="shared" si="427"/>
        <v>25.199999999955775</v>
      </c>
      <c r="G3401" s="15">
        <f t="shared" si="428"/>
        <v>25.199999999997015</v>
      </c>
      <c r="H3401" s="15">
        <f t="shared" si="429"/>
        <v>25.199999999954596</v>
      </c>
      <c r="I3401" s="15">
        <f t="shared" si="430"/>
        <v>25.199999999977489</v>
      </c>
      <c r="J3401" s="15">
        <f t="shared" si="423"/>
        <v>24.479999999995396</v>
      </c>
      <c r="K3401" s="21" t="str">
        <f>HYPERLINK("http://maps.google.nl/maps?q="&amp;SUBSTITUTE(Tabel2[[#This Row],[lat]],",",".")&amp;","&amp;SUBSTITUTE(Tabel2[[#This Row],[lon]],",","."))</f>
        <v>http://maps.google.nl/maps?q=50.898795,5.916543</v>
      </c>
    </row>
    <row r="3402" spans="1:11" x14ac:dyDescent="0.25">
      <c r="A3402" s="8">
        <f>TIMEVALUE(MID(Tabel2[[#This Row],[ns1:time2]],12,8))</f>
        <v>0.57881944444444444</v>
      </c>
      <c r="B3402" s="13">
        <f>ROUND(6370973.27862*((2*ASIN(SQRT((SIN((RADIANS(Strava!E3401)-RADIANS(Strava!E3402))/2)^2)+COS(RADIANS(Strava!E3401))*COS(RADIANS(Strava!E3402))*(SIN((RADIANS(Strava!F3401)-RADIANS(Strava!F3402))/2)^2))))),0)</f>
        <v>7</v>
      </c>
      <c r="C3402" s="10">
        <f t="shared" si="424"/>
        <v>52.478000000000506</v>
      </c>
      <c r="D3402" s="8">
        <f t="shared" si="425"/>
        <v>1.1574074074038876E-5</v>
      </c>
      <c r="E3402" s="8">
        <f t="shared" si="426"/>
        <v>0.11687500000000001</v>
      </c>
      <c r="F3402" s="17">
        <f t="shared" si="427"/>
        <v>25.200000000076638</v>
      </c>
      <c r="G3402" s="17">
        <f t="shared" si="428"/>
        <v>25.199999999997015</v>
      </c>
      <c r="H3402" s="17">
        <f t="shared" si="429"/>
        <v>25.200000000015027</v>
      </c>
      <c r="I3402" s="17">
        <f t="shared" si="430"/>
        <v>25.199999999977489</v>
      </c>
      <c r="J3402" s="17">
        <f t="shared" si="423"/>
        <v>24.479999999995396</v>
      </c>
      <c r="K3402" s="20" t="str">
        <f>HYPERLINK("http://maps.google.nl/maps?q="&amp;SUBSTITUTE(Tabel2[[#This Row],[lat]],",",".")&amp;","&amp;SUBSTITUTE(Tabel2[[#This Row],[lon]],",","."))</f>
        <v>http://maps.google.nl/maps?q=50.898743,5.916589</v>
      </c>
    </row>
    <row r="3403" spans="1:11" x14ac:dyDescent="0.25">
      <c r="A3403" s="12">
        <f>TIMEVALUE(MID(Tabel2[[#This Row],[ns1:time2]],12,8))</f>
        <v>0.57885416666666667</v>
      </c>
      <c r="B3403" s="13">
        <f>ROUND(6370973.27862*((2*ASIN(SQRT((SIN((RADIANS(Strava!E3402)-RADIANS(Strava!E3403))/2)^2)+COS(RADIANS(Strava!E3402))*COS(RADIANS(Strava!E3403))*(SIN((RADIANS(Strava!F3402)-RADIANS(Strava!F3403))/2)^2))))),0)</f>
        <v>19</v>
      </c>
      <c r="C3403" s="14">
        <f t="shared" si="424"/>
        <v>52.497000000000504</v>
      </c>
      <c r="D3403" s="12">
        <f t="shared" si="425"/>
        <v>3.472222222222765E-5</v>
      </c>
      <c r="E3403" s="12">
        <f t="shared" si="426"/>
        <v>0.11690972222222223</v>
      </c>
      <c r="F3403" s="15">
        <f t="shared" si="427"/>
        <v>22.799999999996434</v>
      </c>
      <c r="G3403" s="15">
        <f t="shared" si="428"/>
        <v>23.400000000011669</v>
      </c>
      <c r="H3403" s="15">
        <f t="shared" si="429"/>
        <v>23.999999999995737</v>
      </c>
      <c r="I3403" s="15">
        <f t="shared" si="430"/>
        <v>24.171428571434312</v>
      </c>
      <c r="J3403" s="15">
        <f t="shared" si="423"/>
        <v>24.074999999999296</v>
      </c>
      <c r="K3403" s="21" t="str">
        <f>HYPERLINK("http://maps.google.nl/maps?q="&amp;SUBSTITUTE(Tabel2[[#This Row],[lat]],",",".")&amp;","&amp;SUBSTITUTE(Tabel2[[#This Row],[lon]],",","."))</f>
        <v>http://maps.google.nl/maps?q=50.898588,5.916719</v>
      </c>
    </row>
    <row r="3404" spans="1:11" x14ac:dyDescent="0.25">
      <c r="A3404" s="8">
        <f>TIMEVALUE(MID(Tabel2[[#This Row],[ns1:time2]],12,8))</f>
        <v>0.57886574074074071</v>
      </c>
      <c r="B3404" s="13">
        <f>ROUND(6370973.27862*((2*ASIN(SQRT((SIN((RADIANS(Strava!E3403)-RADIANS(Strava!E3404))/2)^2)+COS(RADIANS(Strava!E3403))*COS(RADIANS(Strava!E3404))*(SIN((RADIANS(Strava!F3403)-RADIANS(Strava!F3404))/2)^2))))),0)</f>
        <v>6</v>
      </c>
      <c r="C3404" s="10">
        <f t="shared" si="424"/>
        <v>52.503000000000505</v>
      </c>
      <c r="D3404" s="8">
        <f t="shared" si="425"/>
        <v>1.1574074074038876E-5</v>
      </c>
      <c r="E3404" s="8">
        <f t="shared" si="426"/>
        <v>0.11692129629629627</v>
      </c>
      <c r="F3404" s="17">
        <f t="shared" si="427"/>
        <v>21.600000000065688</v>
      </c>
      <c r="G3404" s="17">
        <f t="shared" si="428"/>
        <v>22.500000000013188</v>
      </c>
      <c r="H3404" s="17">
        <f t="shared" si="429"/>
        <v>23.04000000002333</v>
      </c>
      <c r="I3404" s="17">
        <f t="shared" si="430"/>
        <v>23.657142857149644</v>
      </c>
      <c r="J3404" s="17">
        <f t="shared" ref="J3404:J3467" si="431">(C3404-C3394)/((E3404-E3394)*24)</f>
        <v>24.42857142857665</v>
      </c>
      <c r="K3404" s="20" t="str">
        <f>HYPERLINK("http://maps.google.nl/maps?q="&amp;SUBSTITUTE(Tabel2[[#This Row],[lat]],",",".")&amp;","&amp;SUBSTITUTE(Tabel2[[#This Row],[lon]],",","."))</f>
        <v>http://maps.google.nl/maps?q=50.898537,5.916764</v>
      </c>
    </row>
    <row r="3405" spans="1:11" x14ac:dyDescent="0.25">
      <c r="A3405" s="12">
        <f>TIMEVALUE(MID(Tabel2[[#This Row],[ns1:time2]],12,8))</f>
        <v>0.57887731481481486</v>
      </c>
      <c r="B3405" s="13">
        <f>ROUND(6370973.27862*((2*ASIN(SQRT((SIN((RADIANS(Strava!E3404)-RADIANS(Strava!E3405))/2)^2)+COS(RADIANS(Strava!E3404))*COS(RADIANS(Strava!E3405))*(SIN((RADIANS(Strava!F3404)-RADIANS(Strava!F3405))/2)^2))))),0)</f>
        <v>7</v>
      </c>
      <c r="C3405" s="14">
        <f t="shared" si="424"/>
        <v>52.510000000000502</v>
      </c>
      <c r="D3405" s="12">
        <f t="shared" si="425"/>
        <v>1.1574074074149898E-5</v>
      </c>
      <c r="E3405" s="12">
        <f t="shared" si="426"/>
        <v>0.11693287037037042</v>
      </c>
      <c r="F3405" s="15">
        <f t="shared" si="427"/>
        <v>25.199999999834912</v>
      </c>
      <c r="G3405" s="15">
        <f t="shared" si="428"/>
        <v>23.399999999955554</v>
      </c>
      <c r="H3405" s="15">
        <f t="shared" si="429"/>
        <v>23.039999999979127</v>
      </c>
      <c r="I3405" s="15">
        <f t="shared" si="430"/>
        <v>23.399999999992964</v>
      </c>
      <c r="J3405" s="15">
        <f t="shared" si="431"/>
        <v>24.428571428559913</v>
      </c>
      <c r="K3405" s="21" t="str">
        <f>HYPERLINK("http://maps.google.nl/maps?q="&amp;SUBSTITUTE(Tabel2[[#This Row],[lat]],",",".")&amp;","&amp;SUBSTITUTE(Tabel2[[#This Row],[lon]],",","."))</f>
        <v>http://maps.google.nl/maps?q=50.898482,5.916813</v>
      </c>
    </row>
    <row r="3406" spans="1:11" x14ac:dyDescent="0.25">
      <c r="A3406" s="8">
        <f>TIMEVALUE(MID(Tabel2[[#This Row],[ns1:time2]],12,8))</f>
        <v>0.5788888888888889</v>
      </c>
      <c r="B3406" s="13">
        <f>ROUND(6370973.27862*((2*ASIN(SQRT((SIN((RADIANS(Strava!E3405)-RADIANS(Strava!E3406))/2)^2)+COS(RADIANS(Strava!E3405))*COS(RADIANS(Strava!E3406))*(SIN((RADIANS(Strava!F3405)-RADIANS(Strava!F3406))/2)^2))))),0)</f>
        <v>8</v>
      </c>
      <c r="C3406" s="10">
        <f t="shared" si="424"/>
        <v>52.518000000000505</v>
      </c>
      <c r="D3406" s="8">
        <f t="shared" si="425"/>
        <v>1.1574074074038876E-5</v>
      </c>
      <c r="E3406" s="8">
        <f t="shared" si="426"/>
        <v>0.11694444444444446</v>
      </c>
      <c r="F3406" s="17">
        <f t="shared" si="427"/>
        <v>28.800000000087586</v>
      </c>
      <c r="G3406" s="17">
        <f t="shared" si="428"/>
        <v>26.999999999953637</v>
      </c>
      <c r="H3406" s="17">
        <f t="shared" si="429"/>
        <v>25.199999999997015</v>
      </c>
      <c r="I3406" s="17">
        <f t="shared" si="430"/>
        <v>23.999999999995737</v>
      </c>
      <c r="J3406" s="17">
        <f t="shared" si="431"/>
        <v>24.646153846153709</v>
      </c>
      <c r="K3406" s="20" t="str">
        <f>HYPERLINK("http://maps.google.nl/maps?q="&amp;SUBSTITUTE(Tabel2[[#This Row],[lat]],",",".")&amp;","&amp;SUBSTITUTE(Tabel2[[#This Row],[lon]],",","."))</f>
        <v>http://maps.google.nl/maps?q=50.898418,5.91686</v>
      </c>
    </row>
    <row r="3407" spans="1:11" x14ac:dyDescent="0.25">
      <c r="A3407" s="12">
        <f>TIMEVALUE(MID(Tabel2[[#This Row],[ns1:time2]],12,8))</f>
        <v>0.57890046296296294</v>
      </c>
      <c r="B3407" s="13">
        <f>ROUND(6370973.27862*((2*ASIN(SQRT((SIN((RADIANS(Strava!E3406)-RADIANS(Strava!E3407))/2)^2)+COS(RADIANS(Strava!E3406))*COS(RADIANS(Strava!E3407))*(SIN((RADIANS(Strava!F3406)-RADIANS(Strava!F3407))/2)^2))))),0)</f>
        <v>7</v>
      </c>
      <c r="C3407" s="14">
        <f t="shared" si="424"/>
        <v>52.525000000000503</v>
      </c>
      <c r="D3407" s="12">
        <f t="shared" si="425"/>
        <v>1.1574074074038876E-5</v>
      </c>
      <c r="E3407" s="12">
        <f t="shared" si="426"/>
        <v>0.1169560185185185</v>
      </c>
      <c r="F3407" s="15">
        <f t="shared" si="427"/>
        <v>25.200000000076638</v>
      </c>
      <c r="G3407" s="15">
        <f t="shared" si="428"/>
        <v>27.000000000083134</v>
      </c>
      <c r="H3407" s="15">
        <f t="shared" si="429"/>
        <v>26.39999999999403</v>
      </c>
      <c r="I3407" s="15">
        <f t="shared" si="430"/>
        <v>25.200000000015027</v>
      </c>
      <c r="J3407" s="15">
        <f t="shared" si="431"/>
        <v>24.646153846153709</v>
      </c>
      <c r="K3407" s="21" t="str">
        <f>HYPERLINK("http://maps.google.nl/maps?q="&amp;SUBSTITUTE(Tabel2[[#This Row],[lat]],",",".")&amp;","&amp;SUBSTITUTE(Tabel2[[#This Row],[lon]],",","."))</f>
        <v>http://maps.google.nl/maps?q=50.898365,5.916905</v>
      </c>
    </row>
    <row r="3408" spans="1:11" x14ac:dyDescent="0.25">
      <c r="A3408" s="8">
        <f>TIMEVALUE(MID(Tabel2[[#This Row],[ns1:time2]],12,8))</f>
        <v>0.57894675925925931</v>
      </c>
      <c r="B3408" s="13">
        <f>ROUND(6370973.27862*((2*ASIN(SQRT((SIN((RADIANS(Strava!E3407)-RADIANS(Strava!E3408))/2)^2)+COS(RADIANS(Strava!E3407))*COS(RADIANS(Strava!E3408))*(SIN((RADIANS(Strava!F3407)-RADIANS(Strava!F3408))/2)^2))))),0)</f>
        <v>28</v>
      </c>
      <c r="C3408" s="10">
        <f t="shared" si="424"/>
        <v>52.553000000000502</v>
      </c>
      <c r="D3408" s="8">
        <f t="shared" si="425"/>
        <v>4.6296296296377548E-5</v>
      </c>
      <c r="E3408" s="8">
        <f t="shared" si="426"/>
        <v>0.11700231481481488</v>
      </c>
      <c r="F3408" s="17">
        <f t="shared" si="427"/>
        <v>25.199999999955775</v>
      </c>
      <c r="G3408" s="17">
        <f t="shared" si="428"/>
        <v>25.199999999977489</v>
      </c>
      <c r="H3408" s="17">
        <f t="shared" si="429"/>
        <v>25.799999999995524</v>
      </c>
      <c r="I3408" s="17">
        <f t="shared" si="430"/>
        <v>25.714285714256743</v>
      </c>
      <c r="J3408" s="17">
        <f t="shared" si="431"/>
        <v>24.749999999984514</v>
      </c>
      <c r="K3408" s="20" t="str">
        <f>HYPERLINK("http://maps.google.nl/maps?q="&amp;SUBSTITUTE(Tabel2[[#This Row],[lat]],",",".")&amp;","&amp;SUBSTITUTE(Tabel2[[#This Row],[lon]],",","."))</f>
        <v>http://maps.google.nl/maps?q=50.89814,5.917094</v>
      </c>
    </row>
    <row r="3409" spans="1:11" x14ac:dyDescent="0.25">
      <c r="A3409" s="12">
        <f>TIMEVALUE(MID(Tabel2[[#This Row],[ns1:time2]],12,8))</f>
        <v>0.57899305555555558</v>
      </c>
      <c r="B3409" s="13">
        <f>ROUND(6370973.27862*((2*ASIN(SQRT((SIN((RADIANS(Strava!E3408)-RADIANS(Strava!E3409))/2)^2)+COS(RADIANS(Strava!E3408))*COS(RADIANS(Strava!E3409))*(SIN((RADIANS(Strava!F3408)-RADIANS(Strava!F3409))/2)^2))))),0)</f>
        <v>29</v>
      </c>
      <c r="C3409" s="14">
        <f t="shared" si="424"/>
        <v>52.582000000000505</v>
      </c>
      <c r="D3409" s="12">
        <f t="shared" si="425"/>
        <v>4.6296296296266526E-5</v>
      </c>
      <c r="E3409" s="12">
        <f t="shared" si="426"/>
        <v>0.11704861111111114</v>
      </c>
      <c r="F3409" s="15">
        <f t="shared" si="427"/>
        <v>26.100000000016784</v>
      </c>
      <c r="G3409" s="15">
        <f t="shared" si="428"/>
        <v>25.649999999986711</v>
      </c>
      <c r="H3409" s="15">
        <f t="shared" si="429"/>
        <v>25.599999999996022</v>
      </c>
      <c r="I3409" s="15">
        <f t="shared" si="430"/>
        <v>25.920000000005217</v>
      </c>
      <c r="J3409" s="15">
        <f t="shared" si="431"/>
        <v>25.010526315789374</v>
      </c>
      <c r="K3409" s="21" t="str">
        <f>HYPERLINK("http://maps.google.nl/maps?q="&amp;SUBSTITUTE(Tabel2[[#This Row],[lat]],",",".")&amp;","&amp;SUBSTITUTE(Tabel2[[#This Row],[lon]],",","."))</f>
        <v>http://maps.google.nl/maps?q=50.897909,5.917285</v>
      </c>
    </row>
    <row r="3410" spans="1:11" x14ac:dyDescent="0.25">
      <c r="A3410" s="8">
        <f>TIMEVALUE(MID(Tabel2[[#This Row],[ns1:time2]],12,8))</f>
        <v>0.57900462962962962</v>
      </c>
      <c r="B3410" s="13">
        <f>ROUND(6370973.27862*((2*ASIN(SQRT((SIN((RADIANS(Strava!E3409)-RADIANS(Strava!E3410))/2)^2)+COS(RADIANS(Strava!E3409))*COS(RADIANS(Strava!E3410))*(SIN((RADIANS(Strava!F3409)-RADIANS(Strava!F3410))/2)^2))))),0)</f>
        <v>7</v>
      </c>
      <c r="C3410" s="10">
        <f t="shared" si="424"/>
        <v>52.589000000000503</v>
      </c>
      <c r="D3410" s="8">
        <f t="shared" si="425"/>
        <v>1.1574074074038876E-5</v>
      </c>
      <c r="E3410" s="8">
        <f t="shared" si="426"/>
        <v>0.11706018518518518</v>
      </c>
      <c r="F3410" s="17">
        <f t="shared" si="427"/>
        <v>25.200000000076638</v>
      </c>
      <c r="G3410" s="17">
        <f t="shared" si="428"/>
        <v>25.920000000030083</v>
      </c>
      <c r="H3410" s="17">
        <f t="shared" si="429"/>
        <v>25.599999999996022</v>
      </c>
      <c r="I3410" s="17">
        <f t="shared" si="430"/>
        <v>25.560000000003441</v>
      </c>
      <c r="J3410" s="17">
        <f t="shared" si="431"/>
        <v>25.010526315789374</v>
      </c>
      <c r="K3410" s="20" t="str">
        <f>HYPERLINK("http://maps.google.nl/maps?q="&amp;SUBSTITUTE(Tabel2[[#This Row],[lat]],",",".")&amp;","&amp;SUBSTITUTE(Tabel2[[#This Row],[lon]],",","."))</f>
        <v>http://maps.google.nl/maps?q=50.897852,5.917336</v>
      </c>
    </row>
    <row r="3411" spans="1:11" x14ac:dyDescent="0.25">
      <c r="A3411" s="12">
        <f>TIMEVALUE(MID(Tabel2[[#This Row],[ns1:time2]],12,8))</f>
        <v>0.57901620370370377</v>
      </c>
      <c r="B3411" s="13">
        <f>ROUND(6370973.27862*((2*ASIN(SQRT((SIN((RADIANS(Strava!E3410)-RADIANS(Strava!E3411))/2)^2)+COS(RADIANS(Strava!E3410))*COS(RADIANS(Strava!E3411))*(SIN((RADIANS(Strava!F3410)-RADIANS(Strava!F3411))/2)^2))))),0)</f>
        <v>7</v>
      </c>
      <c r="C3411" s="14">
        <f t="shared" si="424"/>
        <v>52.596000000000501</v>
      </c>
      <c r="D3411" s="12">
        <f t="shared" si="425"/>
        <v>1.1574074074149898E-5</v>
      </c>
      <c r="E3411" s="12">
        <f t="shared" si="426"/>
        <v>0.11707175925925933</v>
      </c>
      <c r="F3411" s="15">
        <f t="shared" si="427"/>
        <v>25.199999999834912</v>
      </c>
      <c r="G3411" s="15">
        <f t="shared" si="428"/>
        <v>25.199999999948201</v>
      </c>
      <c r="H3411" s="15">
        <f t="shared" si="429"/>
        <v>25.799999999995524</v>
      </c>
      <c r="I3411" s="15">
        <f t="shared" si="430"/>
        <v>25.559999999978924</v>
      </c>
      <c r="J3411" s="15">
        <f t="shared" si="431"/>
        <v>24.999999999994671</v>
      </c>
      <c r="K3411" s="21" t="str">
        <f>HYPERLINK("http://maps.google.nl/maps?q="&amp;SUBSTITUTE(Tabel2[[#This Row],[lat]],",",".")&amp;","&amp;SUBSTITUTE(Tabel2[[#This Row],[lon]],",","."))</f>
        <v>http://maps.google.nl/maps?q=50.897793,5.917385</v>
      </c>
    </row>
    <row r="3412" spans="1:11" x14ac:dyDescent="0.25">
      <c r="A3412" s="8">
        <f>TIMEVALUE(MID(Tabel2[[#This Row],[ns1:time2]],12,8))</f>
        <v>0.57902777777777781</v>
      </c>
      <c r="B3412" s="13">
        <f>ROUND(6370973.27862*((2*ASIN(SQRT((SIN((RADIANS(Strava!E3411)-RADIANS(Strava!E3412))/2)^2)+COS(RADIANS(Strava!E3411))*COS(RADIANS(Strava!E3412))*(SIN((RADIANS(Strava!F3411)-RADIANS(Strava!F3412))/2)^2))))),0)</f>
        <v>8</v>
      </c>
      <c r="C3412" s="10">
        <f t="shared" si="424"/>
        <v>52.604000000000504</v>
      </c>
      <c r="D3412" s="8">
        <f t="shared" si="425"/>
        <v>1.1574074074038876E-5</v>
      </c>
      <c r="E3412" s="8">
        <f t="shared" si="426"/>
        <v>0.11708333333333337</v>
      </c>
      <c r="F3412" s="17">
        <f t="shared" si="427"/>
        <v>28.800000000087586</v>
      </c>
      <c r="G3412" s="17">
        <f t="shared" si="428"/>
        <v>26.999999999953637</v>
      </c>
      <c r="H3412" s="17">
        <f t="shared" si="429"/>
        <v>26.39999999999403</v>
      </c>
      <c r="I3412" s="17">
        <f t="shared" si="430"/>
        <v>26.228571428580302</v>
      </c>
      <c r="J3412" s="17">
        <f t="shared" si="431"/>
        <v>25.199999999995594</v>
      </c>
      <c r="K3412" s="20" t="str">
        <f>HYPERLINK("http://maps.google.nl/maps?q="&amp;SUBSTITUTE(Tabel2[[#This Row],[lat]],",",".")&amp;","&amp;SUBSTITUTE(Tabel2[[#This Row],[lon]],",","."))</f>
        <v>http://maps.google.nl/maps?q=50.897733,5.917439</v>
      </c>
    </row>
    <row r="3413" spans="1:11" x14ac:dyDescent="0.25">
      <c r="A3413" s="12">
        <f>TIMEVALUE(MID(Tabel2[[#This Row],[ns1:time2]],12,8))</f>
        <v>0.57903935185185185</v>
      </c>
      <c r="B3413" s="13">
        <f>ROUND(6370973.27862*((2*ASIN(SQRT((SIN((RADIANS(Strava!E3412)-RADIANS(Strava!E3413))/2)^2)+COS(RADIANS(Strava!E3412))*COS(RADIANS(Strava!E3413))*(SIN((RADIANS(Strava!F3412)-RADIANS(Strava!F3413))/2)^2))))),0)</f>
        <v>7</v>
      </c>
      <c r="C3413" s="14">
        <f t="shared" si="424"/>
        <v>52.611000000000502</v>
      </c>
      <c r="D3413" s="12">
        <f t="shared" si="425"/>
        <v>1.1574074074038876E-5</v>
      </c>
      <c r="E3413" s="12">
        <f t="shared" si="426"/>
        <v>0.11709490740740741</v>
      </c>
      <c r="F3413" s="15">
        <f t="shared" si="427"/>
        <v>25.200000000076638</v>
      </c>
      <c r="G3413" s="15">
        <f t="shared" si="428"/>
        <v>27.000000000083134</v>
      </c>
      <c r="H3413" s="15">
        <f t="shared" si="429"/>
        <v>26.39999999999403</v>
      </c>
      <c r="I3413" s="15">
        <f t="shared" si="430"/>
        <v>26.100000000013509</v>
      </c>
      <c r="J3413" s="15">
        <f t="shared" si="431"/>
        <v>25.650000000000489</v>
      </c>
      <c r="K3413" s="21" t="str">
        <f>HYPERLINK("http://maps.google.nl/maps?q="&amp;SUBSTITUTE(Tabel2[[#This Row],[lat]],",",".")&amp;","&amp;SUBSTITUTE(Tabel2[[#This Row],[lon]],",","."))</f>
        <v>http://maps.google.nl/maps?q=50.897675,5.917489</v>
      </c>
    </row>
    <row r="3414" spans="1:11" x14ac:dyDescent="0.25">
      <c r="A3414" s="8">
        <f>TIMEVALUE(MID(Tabel2[[#This Row],[ns1:time2]],12,8))</f>
        <v>0.57906250000000004</v>
      </c>
      <c r="B3414" s="13">
        <f>ROUND(6370973.27862*((2*ASIN(SQRT((SIN((RADIANS(Strava!E3413)-RADIANS(Strava!E3414))/2)^2)+COS(RADIANS(Strava!E3413))*COS(RADIANS(Strava!E3414))*(SIN((RADIANS(Strava!F3413)-RADIANS(Strava!F3414))/2)^2))))),0)</f>
        <v>15</v>
      </c>
      <c r="C3414" s="10">
        <f t="shared" si="424"/>
        <v>52.626000000000502</v>
      </c>
      <c r="D3414" s="8">
        <f t="shared" si="425"/>
        <v>2.3148148148188774E-5</v>
      </c>
      <c r="E3414" s="8">
        <f t="shared" si="426"/>
        <v>0.1171180555555556</v>
      </c>
      <c r="F3414" s="17">
        <f t="shared" si="427"/>
        <v>26.999999999952614</v>
      </c>
      <c r="G3414" s="17">
        <f t="shared" si="428"/>
        <v>26.39999999999403</v>
      </c>
      <c r="H3414" s="17">
        <f t="shared" si="429"/>
        <v>27.000000000018385</v>
      </c>
      <c r="I3414" s="17">
        <f t="shared" si="430"/>
        <v>26.639999999978105</v>
      </c>
      <c r="J3414" s="17">
        <f t="shared" si="431"/>
        <v>26.047058823519922</v>
      </c>
      <c r="K3414" s="20" t="str">
        <f>HYPERLINK("http://maps.google.nl/maps?q="&amp;SUBSTITUTE(Tabel2[[#This Row],[lat]],",",".")&amp;","&amp;SUBSTITUTE(Tabel2[[#This Row],[lon]],",","."))</f>
        <v>http://maps.google.nl/maps?q=50.89756,5.917589</v>
      </c>
    </row>
    <row r="3415" spans="1:11" x14ac:dyDescent="0.25">
      <c r="A3415" s="12">
        <f>TIMEVALUE(MID(Tabel2[[#This Row],[ns1:time2]],12,8))</f>
        <v>0.57908564814814811</v>
      </c>
      <c r="B3415" s="13">
        <f>ROUND(6370973.27862*((2*ASIN(SQRT((SIN((RADIANS(Strava!E3414)-RADIANS(Strava!E3415))/2)^2)+COS(RADIANS(Strava!E3414))*COS(RADIANS(Strava!E3415))*(SIN((RADIANS(Strava!F3414)-RADIANS(Strava!F3415))/2)^2))))),0)</f>
        <v>15</v>
      </c>
      <c r="C3415" s="14">
        <f t="shared" si="424"/>
        <v>52.641000000000503</v>
      </c>
      <c r="D3415" s="12">
        <f t="shared" si="425"/>
        <v>2.3148148148077752E-5</v>
      </c>
      <c r="E3415" s="12">
        <f t="shared" si="426"/>
        <v>0.11714120370370368</v>
      </c>
      <c r="F3415" s="15">
        <f t="shared" si="427"/>
        <v>27.00000000008211</v>
      </c>
      <c r="G3415" s="15">
        <f t="shared" si="428"/>
        <v>27.000000000018385</v>
      </c>
      <c r="H3415" s="15">
        <f t="shared" si="429"/>
        <v>26.640000000029211</v>
      </c>
      <c r="I3415" s="15">
        <f t="shared" si="430"/>
        <v>27.000000000039968</v>
      </c>
      <c r="J3415" s="15">
        <f t="shared" si="431"/>
        <v>26.200000000009911</v>
      </c>
      <c r="K3415" s="21" t="str">
        <f>HYPERLINK("http://maps.google.nl/maps?q="&amp;SUBSTITUTE(Tabel2[[#This Row],[lat]],",",".")&amp;","&amp;SUBSTITUTE(Tabel2[[#This Row],[lon]],",","."))</f>
        <v>http://maps.google.nl/maps?q=50.897451,5.917707</v>
      </c>
    </row>
    <row r="3416" spans="1:11" x14ac:dyDescent="0.25">
      <c r="A3416" s="8">
        <f>TIMEVALUE(MID(Tabel2[[#This Row],[ns1:time2]],12,8))</f>
        <v>0.57912037037037034</v>
      </c>
      <c r="B3416" s="13">
        <f>ROUND(6370973.27862*((2*ASIN(SQRT((SIN((RADIANS(Strava!E3415)-RADIANS(Strava!E3416))/2)^2)+COS(RADIANS(Strava!E3415))*COS(RADIANS(Strava!E3416))*(SIN((RADIANS(Strava!F3415)-RADIANS(Strava!F3416))/2)^2))))),0)</f>
        <v>22</v>
      </c>
      <c r="C3416" s="10">
        <f t="shared" si="424"/>
        <v>52.663000000000501</v>
      </c>
      <c r="D3416" s="8">
        <f t="shared" si="425"/>
        <v>3.472222222222765E-5</v>
      </c>
      <c r="E3416" s="8">
        <f t="shared" si="426"/>
        <v>0.11717592592592591</v>
      </c>
      <c r="F3416" s="17">
        <f t="shared" si="427"/>
        <v>26.39999999999587</v>
      </c>
      <c r="G3416" s="17">
        <f t="shared" si="428"/>
        <v>26.640000000029211</v>
      </c>
      <c r="H3416" s="17">
        <f t="shared" si="429"/>
        <v>26.742857142864974</v>
      </c>
      <c r="I3416" s="17">
        <f t="shared" si="430"/>
        <v>26.550000000015949</v>
      </c>
      <c r="J3416" s="17">
        <f t="shared" si="431"/>
        <v>26.100000000003551</v>
      </c>
      <c r="K3416" s="20" t="str">
        <f>HYPERLINK("http://maps.google.nl/maps?q="&amp;SUBSTITUTE(Tabel2[[#This Row],[lat]],",",".")&amp;","&amp;SUBSTITUTE(Tabel2[[#This Row],[lon]],",","."))</f>
        <v>http://maps.google.nl/maps?q=50.897299,5.91791</v>
      </c>
    </row>
    <row r="3417" spans="1:11" x14ac:dyDescent="0.25">
      <c r="A3417" s="12">
        <f>TIMEVALUE(MID(Tabel2[[#This Row],[ns1:time2]],12,8))</f>
        <v>0.57916666666666672</v>
      </c>
      <c r="B3417" s="13">
        <f>ROUND(6370973.27862*((2*ASIN(SQRT((SIN((RADIANS(Strava!E3416)-RADIANS(Strava!E3417))/2)^2)+COS(RADIANS(Strava!E3416))*COS(RADIANS(Strava!E3417))*(SIN((RADIANS(Strava!F3416)-RADIANS(Strava!F3417))/2)^2))))),0)</f>
        <v>27</v>
      </c>
      <c r="C3417" s="14">
        <f t="shared" si="424"/>
        <v>52.690000000000502</v>
      </c>
      <c r="D3417" s="12">
        <f t="shared" si="425"/>
        <v>4.6296296296377548E-5</v>
      </c>
      <c r="E3417" s="12">
        <f t="shared" si="426"/>
        <v>0.11722222222222228</v>
      </c>
      <c r="F3417" s="15">
        <f t="shared" si="427"/>
        <v>24.299999999957354</v>
      </c>
      <c r="G3417" s="15">
        <f t="shared" si="428"/>
        <v>25.199999999972775</v>
      </c>
      <c r="H3417" s="15">
        <f t="shared" si="429"/>
        <v>25.599999999996022</v>
      </c>
      <c r="I3417" s="15">
        <f t="shared" si="430"/>
        <v>25.854545454534101</v>
      </c>
      <c r="J3417" s="15">
        <f t="shared" si="431"/>
        <v>25.826086956513979</v>
      </c>
      <c r="K3417" s="21" t="str">
        <f>HYPERLINK("http://maps.google.nl/maps?q="&amp;SUBSTITUTE(Tabel2[[#This Row],[lat]],",",".")&amp;","&amp;SUBSTITUTE(Tabel2[[#This Row],[lon]],",","."))</f>
        <v>http://maps.google.nl/maps?q=50.897122,5.918181</v>
      </c>
    </row>
    <row r="3418" spans="1:11" x14ac:dyDescent="0.25">
      <c r="A3418" s="8">
        <f>TIMEVALUE(MID(Tabel2[[#This Row],[ns1:time2]],12,8))</f>
        <v>0.57917824074074076</v>
      </c>
      <c r="B3418" s="13">
        <f>ROUND(6370973.27862*((2*ASIN(SQRT((SIN((RADIANS(Strava!E3417)-RADIANS(Strava!E3418))/2)^2)+COS(RADIANS(Strava!E3417))*COS(RADIANS(Strava!E3418))*(SIN((RADIANS(Strava!F3417)-RADIANS(Strava!F3418))/2)^2))))),0)</f>
        <v>7</v>
      </c>
      <c r="C3418" s="10">
        <f t="shared" si="424"/>
        <v>52.6970000000005</v>
      </c>
      <c r="D3418" s="8">
        <f t="shared" si="425"/>
        <v>1.1574074074038876E-5</v>
      </c>
      <c r="E3418" s="8">
        <f t="shared" si="426"/>
        <v>0.11723379629629632</v>
      </c>
      <c r="F3418" s="17">
        <f t="shared" si="427"/>
        <v>25.200000000076638</v>
      </c>
      <c r="G3418" s="17">
        <f t="shared" si="428"/>
        <v>24.479999999979739</v>
      </c>
      <c r="H3418" s="17">
        <f t="shared" si="429"/>
        <v>25.199999999984811</v>
      </c>
      <c r="I3418" s="17">
        <f t="shared" si="430"/>
        <v>25.560000000003441</v>
      </c>
      <c r="J3418" s="17">
        <f t="shared" si="431"/>
        <v>25.920000000003938</v>
      </c>
      <c r="K3418" s="20" t="str">
        <f>HYPERLINK("http://maps.google.nl/maps?q="&amp;SUBSTITUTE(Tabel2[[#This Row],[lat]],",",".")&amp;","&amp;SUBSTITUTE(Tabel2[[#This Row],[lon]],",","."))</f>
        <v>http://maps.google.nl/maps?q=50.897078,5.918251</v>
      </c>
    </row>
    <row r="3419" spans="1:11" x14ac:dyDescent="0.25">
      <c r="A3419" s="12">
        <f>TIMEVALUE(MID(Tabel2[[#This Row],[ns1:time2]],12,8))</f>
        <v>0.5791898148148148</v>
      </c>
      <c r="B3419" s="13">
        <f>ROUND(6370973.27862*((2*ASIN(SQRT((SIN((RADIANS(Strava!E3418)-RADIANS(Strava!E3419))/2)^2)+COS(RADIANS(Strava!E3418))*COS(RADIANS(Strava!E3419))*(SIN((RADIANS(Strava!F3418)-RADIANS(Strava!F3419))/2)^2))))),0)</f>
        <v>7</v>
      </c>
      <c r="C3419" s="14">
        <f t="shared" si="424"/>
        <v>52.704000000000498</v>
      </c>
      <c r="D3419" s="12">
        <f t="shared" si="425"/>
        <v>1.1574074074038876E-5</v>
      </c>
      <c r="E3419" s="12">
        <f t="shared" si="426"/>
        <v>0.11724537037037036</v>
      </c>
      <c r="F3419" s="15">
        <f t="shared" si="427"/>
        <v>25.200000000076638</v>
      </c>
      <c r="G3419" s="15">
        <f t="shared" si="428"/>
        <v>25.200000000069064</v>
      </c>
      <c r="H3419" s="15">
        <f t="shared" si="429"/>
        <v>24.599999999994246</v>
      </c>
      <c r="I3419" s="15">
        <f t="shared" si="430"/>
        <v>25.199999999994173</v>
      </c>
      <c r="J3419" s="15">
        <f t="shared" si="431"/>
        <v>25.835294117651209</v>
      </c>
      <c r="K3419" s="21" t="str">
        <f>HYPERLINK("http://maps.google.nl/maps?q="&amp;SUBSTITUTE(Tabel2[[#This Row],[lat]],",",".")&amp;","&amp;SUBSTITUTE(Tabel2[[#This Row],[lon]],",","."))</f>
        <v>http://maps.google.nl/maps?q=50.897034,5.918321</v>
      </c>
    </row>
    <row r="3420" spans="1:11" x14ac:dyDescent="0.25">
      <c r="A3420" s="8">
        <f>TIMEVALUE(MID(Tabel2[[#This Row],[ns1:time2]],12,8))</f>
        <v>0.57920138888888884</v>
      </c>
      <c r="B3420" s="13">
        <f>ROUND(6370973.27862*((2*ASIN(SQRT((SIN((RADIANS(Strava!E3419)-RADIANS(Strava!E3420))/2)^2)+COS(RADIANS(Strava!E3419))*COS(RADIANS(Strava!E3420))*(SIN((RADIANS(Strava!F3419)-RADIANS(Strava!F3420))/2)^2))))),0)</f>
        <v>8</v>
      </c>
      <c r="C3420" s="10">
        <f t="shared" si="424"/>
        <v>52.712000000000501</v>
      </c>
      <c r="D3420" s="8">
        <f t="shared" si="425"/>
        <v>1.1574074074038876E-5</v>
      </c>
      <c r="E3420" s="8">
        <f t="shared" si="426"/>
        <v>0.1172569444444444</v>
      </c>
      <c r="F3420" s="17">
        <f t="shared" si="427"/>
        <v>28.800000000087586</v>
      </c>
      <c r="G3420" s="17">
        <f t="shared" si="428"/>
        <v>27.000000000083134</v>
      </c>
      <c r="H3420" s="17">
        <f t="shared" si="429"/>
        <v>26.400000000078442</v>
      </c>
      <c r="I3420" s="17">
        <f t="shared" si="430"/>
        <v>25.200000000007307</v>
      </c>
      <c r="J3420" s="17">
        <f t="shared" si="431"/>
        <v>26.04705882353462</v>
      </c>
      <c r="K3420" s="20" t="str">
        <f>HYPERLINK("http://maps.google.nl/maps?q="&amp;SUBSTITUTE(Tabel2[[#This Row],[lat]],",",".")&amp;","&amp;SUBSTITUTE(Tabel2[[#This Row],[lon]],",","."))</f>
        <v>http://maps.google.nl/maps?q=50.896986,5.918399</v>
      </c>
    </row>
    <row r="3421" spans="1:11" x14ac:dyDescent="0.25">
      <c r="A3421" s="12">
        <f>TIMEVALUE(MID(Tabel2[[#This Row],[ns1:time2]],12,8))</f>
        <v>0.57921296296296299</v>
      </c>
      <c r="B3421" s="13">
        <f>ROUND(6370973.27862*((2*ASIN(SQRT((SIN((RADIANS(Strava!E3420)-RADIANS(Strava!E3421))/2)^2)+COS(RADIANS(Strava!E3420))*COS(RADIANS(Strava!E3421))*(SIN((RADIANS(Strava!F3420)-RADIANS(Strava!F3421))/2)^2))))),0)</f>
        <v>7</v>
      </c>
      <c r="C3421" s="14">
        <f t="shared" si="424"/>
        <v>52.719000000000499</v>
      </c>
      <c r="D3421" s="12">
        <f t="shared" si="425"/>
        <v>1.1574074074149898E-5</v>
      </c>
      <c r="E3421" s="12">
        <f t="shared" si="426"/>
        <v>0.11726851851851855</v>
      </c>
      <c r="F3421" s="15">
        <f t="shared" si="427"/>
        <v>25.199999999834912</v>
      </c>
      <c r="G3421" s="15">
        <f t="shared" si="428"/>
        <v>26.999999999953637</v>
      </c>
      <c r="H3421" s="15">
        <f t="shared" si="429"/>
        <v>26.39999999999403</v>
      </c>
      <c r="I3421" s="15">
        <f t="shared" si="430"/>
        <v>26.100000000013509</v>
      </c>
      <c r="J3421" s="15">
        <f t="shared" si="431"/>
        <v>26.04705882353462</v>
      </c>
      <c r="K3421" s="21" t="str">
        <f>HYPERLINK("http://maps.google.nl/maps?q="&amp;SUBSTITUTE(Tabel2[[#This Row],[lat]],",",".")&amp;","&amp;SUBSTITUTE(Tabel2[[#This Row],[lon]],",","."))</f>
        <v>http://maps.google.nl/maps?q=50.896938,5.918473</v>
      </c>
    </row>
    <row r="3422" spans="1:11" x14ac:dyDescent="0.25">
      <c r="A3422" s="8">
        <f>TIMEVALUE(MID(Tabel2[[#This Row],[ns1:time2]],12,8))</f>
        <v>0.57930555555555563</v>
      </c>
      <c r="B3422" s="13">
        <f>ROUND(6370973.27862*((2*ASIN(SQRT((SIN((RADIANS(Strava!E3421)-RADIANS(Strava!E3422))/2)^2)+COS(RADIANS(Strava!E3421))*COS(RADIANS(Strava!E3422))*(SIN((RADIANS(Strava!F3421)-RADIANS(Strava!F3422))/2)^2))))),0)</f>
        <v>62</v>
      </c>
      <c r="C3422" s="10">
        <f t="shared" si="424"/>
        <v>52.781000000000496</v>
      </c>
      <c r="D3422" s="8">
        <f t="shared" si="425"/>
        <v>9.2592592592644074E-5</v>
      </c>
      <c r="E3422" s="8">
        <f t="shared" si="426"/>
        <v>0.11736111111111119</v>
      </c>
      <c r="F3422" s="17">
        <f t="shared" si="427"/>
        <v>27.899999999984487</v>
      </c>
      <c r="G3422" s="17">
        <f t="shared" si="428"/>
        <v>27.599999999964474</v>
      </c>
      <c r="H3422" s="17">
        <f t="shared" si="429"/>
        <v>27.719999999977286</v>
      </c>
      <c r="I3422" s="17">
        <f t="shared" si="430"/>
        <v>27.490909090895521</v>
      </c>
      <c r="J3422" s="17">
        <f t="shared" si="431"/>
        <v>26.549999999994725</v>
      </c>
      <c r="K3422" s="20" t="str">
        <f>HYPERLINK("http://maps.google.nl/maps?q="&amp;SUBSTITUTE(Tabel2[[#This Row],[lat]],",",".")&amp;","&amp;SUBSTITUTE(Tabel2[[#This Row],[lon]],",","."))</f>
        <v>http://maps.google.nl/maps?q=50.896549,5.919097</v>
      </c>
    </row>
    <row r="3423" spans="1:11" x14ac:dyDescent="0.25">
      <c r="A3423" s="12">
        <f>TIMEVALUE(MID(Tabel2[[#This Row],[ns1:time2]],12,8))</f>
        <v>0.57931712962962967</v>
      </c>
      <c r="B3423" s="13">
        <f>ROUND(6370973.27862*((2*ASIN(SQRT((SIN((RADIANS(Strava!E3422)-RADIANS(Strava!E3423))/2)^2)+COS(RADIANS(Strava!E3422))*COS(RADIANS(Strava!E3423))*(SIN((RADIANS(Strava!F3422)-RADIANS(Strava!F3423))/2)^2))))),0)</f>
        <v>8</v>
      </c>
      <c r="C3423" s="14">
        <f t="shared" si="424"/>
        <v>52.789000000000499</v>
      </c>
      <c r="D3423" s="12">
        <f t="shared" si="425"/>
        <v>1.1574074074038876E-5</v>
      </c>
      <c r="E3423" s="12">
        <f t="shared" si="426"/>
        <v>0.11737268518518523</v>
      </c>
      <c r="F3423" s="15">
        <f t="shared" si="427"/>
        <v>28.800000000087586</v>
      </c>
      <c r="G3423" s="15">
        <f t="shared" si="428"/>
        <v>27.999999999995737</v>
      </c>
      <c r="H3423" s="15">
        <f t="shared" si="429"/>
        <v>27.719999999977286</v>
      </c>
      <c r="I3423" s="15">
        <f t="shared" si="430"/>
        <v>27.818181818169663</v>
      </c>
      <c r="J3423" s="15">
        <f t="shared" si="431"/>
        <v>26.699999999995416</v>
      </c>
      <c r="K3423" s="21" t="str">
        <f>HYPERLINK("http://maps.google.nl/maps?q="&amp;SUBSTITUTE(Tabel2[[#This Row],[lat]],",",".")&amp;","&amp;SUBSTITUTE(Tabel2[[#This Row],[lon]],",","."))</f>
        <v>http://maps.google.nl/maps?q=50.896499,5.919179</v>
      </c>
    </row>
    <row r="3424" spans="1:11" x14ac:dyDescent="0.25">
      <c r="A3424" s="8">
        <f>TIMEVALUE(MID(Tabel2[[#This Row],[ns1:time2]],12,8))</f>
        <v>0.5794097222222222</v>
      </c>
      <c r="B3424" s="13">
        <f>ROUND(6370973.27862*((2*ASIN(SQRT((SIN((RADIANS(Strava!E3423)-RADIANS(Strava!E3424))/2)^2)+COS(RADIANS(Strava!E3423))*COS(RADIANS(Strava!E3424))*(SIN((RADIANS(Strava!F3423)-RADIANS(Strava!F3424))/2)^2))))),0)</f>
        <v>66</v>
      </c>
      <c r="C3424" s="10">
        <f t="shared" si="424"/>
        <v>52.855000000000501</v>
      </c>
      <c r="D3424" s="8">
        <f t="shared" si="425"/>
        <v>9.2592592592533052E-5</v>
      </c>
      <c r="E3424" s="8">
        <f t="shared" si="426"/>
        <v>0.11746527777777777</v>
      </c>
      <c r="F3424" s="17">
        <f t="shared" si="427"/>
        <v>29.700000000019099</v>
      </c>
      <c r="G3424" s="17">
        <f t="shared" si="428"/>
        <v>29.600000000028992</v>
      </c>
      <c r="H3424" s="17">
        <f t="shared" si="429"/>
        <v>28.800000000006921</v>
      </c>
      <c r="I3424" s="17">
        <f t="shared" si="430"/>
        <v>28.599999999995667</v>
      </c>
      <c r="J3424" s="17">
        <f t="shared" si="431"/>
        <v>27.480000000004395</v>
      </c>
      <c r="K3424" s="20" t="str">
        <f>HYPERLINK("http://maps.google.nl/maps?q="&amp;SUBSTITUTE(Tabel2[[#This Row],[lat]],",",".")&amp;","&amp;SUBSTITUTE(Tabel2[[#This Row],[lon]],",","."))</f>
        <v>http://maps.google.nl/maps?q=50.896074,5.919842</v>
      </c>
    </row>
    <row r="3425" spans="1:11" x14ac:dyDescent="0.25">
      <c r="A3425" s="12">
        <f>TIMEVALUE(MID(Tabel2[[#This Row],[ns1:time2]],12,8))</f>
        <v>0.57947916666666666</v>
      </c>
      <c r="B3425" s="13">
        <f>ROUND(6370973.27862*((2*ASIN(SQRT((SIN((RADIANS(Strava!E3424)-RADIANS(Strava!E3425))/2)^2)+COS(RADIANS(Strava!E3424))*COS(RADIANS(Strava!E3425))*(SIN((RADIANS(Strava!F3424)-RADIANS(Strava!F3425))/2)^2))))),0)</f>
        <v>51</v>
      </c>
      <c r="C3425" s="14">
        <f t="shared" si="424"/>
        <v>52.906000000000503</v>
      </c>
      <c r="D3425" s="12">
        <f t="shared" si="425"/>
        <v>6.94444444444553E-5</v>
      </c>
      <c r="E3425" s="12">
        <f t="shared" si="426"/>
        <v>0.11753472222222222</v>
      </c>
      <c r="F3425" s="15">
        <f t="shared" si="427"/>
        <v>30.599999999995216</v>
      </c>
      <c r="G3425" s="15">
        <f t="shared" si="428"/>
        <v>30.085714285724464</v>
      </c>
      <c r="H3425" s="15">
        <f t="shared" si="429"/>
        <v>30.0000000000162</v>
      </c>
      <c r="I3425" s="15">
        <f t="shared" si="430"/>
        <v>29.269565217395606</v>
      </c>
      <c r="J3425" s="15">
        <f t="shared" si="431"/>
        <v>28.058823529410077</v>
      </c>
      <c r="K3425" s="21" t="str">
        <f>HYPERLINK("http://maps.google.nl/maps?q="&amp;SUBSTITUTE(Tabel2[[#This Row],[lat]],",",".")&amp;","&amp;SUBSTITUTE(Tabel2[[#This Row],[lon]],",","."))</f>
        <v>http://maps.google.nl/maps?q=50.895752,5.920351</v>
      </c>
    </row>
    <row r="3426" spans="1:11" x14ac:dyDescent="0.25">
      <c r="A3426" s="8">
        <f>TIMEVALUE(MID(Tabel2[[#This Row],[ns1:time2]],12,8))</f>
        <v>0.5794907407407407</v>
      </c>
      <c r="B3426" s="13">
        <f>ROUND(6370973.27862*((2*ASIN(SQRT((SIN((RADIANS(Strava!E3425)-RADIANS(Strava!E3426))/2)^2)+COS(RADIANS(Strava!E3425))*COS(RADIANS(Strava!E3426))*(SIN((RADIANS(Strava!F3425)-RADIANS(Strava!F3426))/2)^2))))),0)</f>
        <v>8</v>
      </c>
      <c r="C3426" s="10">
        <f t="shared" si="424"/>
        <v>52.914000000000506</v>
      </c>
      <c r="D3426" s="8">
        <f t="shared" si="425"/>
        <v>1.1574074074038876E-5</v>
      </c>
      <c r="E3426" s="8">
        <f t="shared" si="426"/>
        <v>0.11754629629629626</v>
      </c>
      <c r="F3426" s="17">
        <f t="shared" si="427"/>
        <v>28.800000000087586</v>
      </c>
      <c r="G3426" s="17">
        <f t="shared" si="428"/>
        <v>30.342857142868628</v>
      </c>
      <c r="H3426" s="17">
        <f t="shared" si="429"/>
        <v>30.0000000000162</v>
      </c>
      <c r="I3426" s="17">
        <f t="shared" si="430"/>
        <v>29.925000000021441</v>
      </c>
      <c r="J3426" s="17">
        <f t="shared" si="431"/>
        <v>28.237500000001766</v>
      </c>
      <c r="K3426" s="20" t="str">
        <f>HYPERLINK("http://maps.google.nl/maps?q="&amp;SUBSTITUTE(Tabel2[[#This Row],[lat]],",",".")&amp;","&amp;SUBSTITUTE(Tabel2[[#This Row],[lon]],",","."))</f>
        <v>http://maps.google.nl/maps?q=50.895702,5.920433</v>
      </c>
    </row>
    <row r="3427" spans="1:11" x14ac:dyDescent="0.25">
      <c r="A3427" s="12">
        <f>TIMEVALUE(MID(Tabel2[[#This Row],[ns1:time2]],12,8))</f>
        <v>0.57950231481481485</v>
      </c>
      <c r="B3427" s="13">
        <f>ROUND(6370973.27862*((2*ASIN(SQRT((SIN((RADIANS(Strava!E3426)-RADIANS(Strava!E3427))/2)^2)+COS(RADIANS(Strava!E3426))*COS(RADIANS(Strava!E3427))*(SIN((RADIANS(Strava!F3426)-RADIANS(Strava!F3427))/2)^2))))),0)</f>
        <v>8</v>
      </c>
      <c r="C3427" s="14">
        <f t="shared" si="424"/>
        <v>52.922000000000509</v>
      </c>
      <c r="D3427" s="12">
        <f t="shared" si="425"/>
        <v>1.1574074074149898E-5</v>
      </c>
      <c r="E3427" s="12">
        <f t="shared" si="426"/>
        <v>0.11755787037037041</v>
      </c>
      <c r="F3427" s="15">
        <f t="shared" si="427"/>
        <v>28.799999999811327</v>
      </c>
      <c r="G3427" s="15">
        <f t="shared" si="428"/>
        <v>28.799999999959073</v>
      </c>
      <c r="H3427" s="15">
        <f t="shared" si="429"/>
        <v>30.149999999986512</v>
      </c>
      <c r="I3427" s="15">
        <f t="shared" si="430"/>
        <v>29.925000000003504</v>
      </c>
      <c r="J3427" s="15">
        <f t="shared" si="431"/>
        <v>28.800000000002647</v>
      </c>
      <c r="K3427" s="21" t="str">
        <f>HYPERLINK("http://maps.google.nl/maps?q="&amp;SUBSTITUTE(Tabel2[[#This Row],[lat]],",",".")&amp;","&amp;SUBSTITUTE(Tabel2[[#This Row],[lon]],",","."))</f>
        <v>http://maps.google.nl/maps?q=50.895651,5.920514</v>
      </c>
    </row>
    <row r="3428" spans="1:11" x14ac:dyDescent="0.25">
      <c r="A3428" s="8">
        <f>TIMEVALUE(MID(Tabel2[[#This Row],[ns1:time2]],12,8))</f>
        <v>0.57951388888888888</v>
      </c>
      <c r="B3428" s="13">
        <f>ROUND(6370973.27862*((2*ASIN(SQRT((SIN((RADIANS(Strava!E3427)-RADIANS(Strava!E3428))/2)^2)+COS(RADIANS(Strava!E3427))*COS(RADIANS(Strava!E3428))*(SIN((RADIANS(Strava!F3427)-RADIANS(Strava!F3428))/2)^2))))),0)</f>
        <v>7</v>
      </c>
      <c r="C3428" s="10">
        <f t="shared" si="424"/>
        <v>52.929000000000507</v>
      </c>
      <c r="D3428" s="8">
        <f t="shared" si="425"/>
        <v>1.1574074074038876E-5</v>
      </c>
      <c r="E3428" s="8">
        <f t="shared" si="426"/>
        <v>0.11756944444444445</v>
      </c>
      <c r="F3428" s="17">
        <f t="shared" si="427"/>
        <v>25.200000000076638</v>
      </c>
      <c r="G3428" s="17">
        <f t="shared" si="428"/>
        <v>26.999999999953637</v>
      </c>
      <c r="H3428" s="17">
        <f t="shared" si="429"/>
        <v>27.599999999999575</v>
      </c>
      <c r="I3428" s="17">
        <f t="shared" si="430"/>
        <v>29.599999999997443</v>
      </c>
      <c r="J3428" s="17">
        <f t="shared" si="431"/>
        <v>28.800000000002647</v>
      </c>
      <c r="K3428" s="20" t="str">
        <f>HYPERLINK("http://maps.google.nl/maps?q="&amp;SUBSTITUTE(Tabel2[[#This Row],[lat]],",",".")&amp;","&amp;SUBSTITUTE(Tabel2[[#This Row],[lon]],",","."))</f>
        <v>http://maps.google.nl/maps?q=50.895604,5.920588</v>
      </c>
    </row>
    <row r="3429" spans="1:11" x14ac:dyDescent="0.25">
      <c r="A3429" s="12">
        <f>TIMEVALUE(MID(Tabel2[[#This Row],[ns1:time2]],12,8))</f>
        <v>0.57957175925925919</v>
      </c>
      <c r="B3429" s="13">
        <f>ROUND(6370973.27862*((2*ASIN(SQRT((SIN((RADIANS(Strava!E3428)-RADIANS(Strava!E3429))/2)^2)+COS(RADIANS(Strava!E3428))*COS(RADIANS(Strava!E3429))*(SIN((RADIANS(Strava!F3428)-RADIANS(Strava!F3429))/2)^2))))),0)</f>
        <v>32</v>
      </c>
      <c r="C3429" s="14">
        <f t="shared" si="424"/>
        <v>52.961000000000503</v>
      </c>
      <c r="D3429" s="12">
        <f t="shared" si="425"/>
        <v>5.7870370370305402E-5</v>
      </c>
      <c r="E3429" s="12">
        <f t="shared" si="426"/>
        <v>0.11762731481481475</v>
      </c>
      <c r="F3429" s="15">
        <f t="shared" si="427"/>
        <v>23.040000000025866</v>
      </c>
      <c r="G3429" s="15">
        <f t="shared" si="428"/>
        <v>23.400000000030374</v>
      </c>
      <c r="H3429" s="15">
        <f t="shared" si="429"/>
        <v>24.171428571434312</v>
      </c>
      <c r="I3429" s="15">
        <f t="shared" si="430"/>
        <v>24.750000000015788</v>
      </c>
      <c r="J3429" s="15">
        <f t="shared" si="431"/>
        <v>28.036363636367948</v>
      </c>
      <c r="K3429" s="21" t="str">
        <f>HYPERLINK("http://maps.google.nl/maps?q="&amp;SUBSTITUTE(Tabel2[[#This Row],[lat]],",",".")&amp;","&amp;SUBSTITUTE(Tabel2[[#This Row],[lon]],",","."))</f>
        <v>http://maps.google.nl/maps?q=50.895388,5.920893</v>
      </c>
    </row>
    <row r="3430" spans="1:11" x14ac:dyDescent="0.25">
      <c r="A3430" s="8">
        <f>TIMEVALUE(MID(Tabel2[[#This Row],[ns1:time2]],12,8))</f>
        <v>0.57960648148148153</v>
      </c>
      <c r="B3430" s="13">
        <f>ROUND(6370973.27862*((2*ASIN(SQRT((SIN((RADIANS(Strava!E3429)-RADIANS(Strava!E3430))/2)^2)+COS(RADIANS(Strava!E3429))*COS(RADIANS(Strava!E3430))*(SIN((RADIANS(Strava!F3429)-RADIANS(Strava!F3430))/2)^2))))),0)</f>
        <v>17</v>
      </c>
      <c r="C3430" s="10">
        <f t="shared" si="424"/>
        <v>52.978000000000506</v>
      </c>
      <c r="D3430" s="8">
        <f t="shared" si="425"/>
        <v>3.4722222222338672E-5</v>
      </c>
      <c r="E3430" s="8">
        <f t="shared" si="426"/>
        <v>0.11766203703703709</v>
      </c>
      <c r="F3430" s="17">
        <f t="shared" si="427"/>
        <v>20.399999999931584</v>
      </c>
      <c r="G3430" s="17">
        <f t="shared" si="428"/>
        <v>22.049999999987509</v>
      </c>
      <c r="H3430" s="17">
        <f t="shared" si="429"/>
        <v>22.399999999995451</v>
      </c>
      <c r="I3430" s="17">
        <f t="shared" si="430"/>
        <v>23.039999999981685</v>
      </c>
      <c r="J3430" s="17">
        <f t="shared" si="431"/>
        <v>27.359999999993772</v>
      </c>
      <c r="K3430" s="20" t="str">
        <f>HYPERLINK("http://maps.google.nl/maps?q="&amp;SUBSTITUTE(Tabel2[[#This Row],[lat]],",",".")&amp;","&amp;SUBSTITUTE(Tabel2[[#This Row],[lon]],",","."))</f>
        <v>http://maps.google.nl/maps?q=50.895241,5.920844</v>
      </c>
    </row>
    <row r="3431" spans="1:11" x14ac:dyDescent="0.25">
      <c r="A3431" s="12">
        <f>TIMEVALUE(MID(Tabel2[[#This Row],[ns1:time2]],12,8))</f>
        <v>0.57962962962962961</v>
      </c>
      <c r="B3431" s="13">
        <f>ROUND(6370973.27862*((2*ASIN(SQRT((SIN((RADIANS(Strava!E3430)-RADIANS(Strava!E3431))/2)^2)+COS(RADIANS(Strava!E3430))*COS(RADIANS(Strava!E3431))*(SIN((RADIANS(Strava!F3430)-RADIANS(Strava!F3431))/2)^2))))),0)</f>
        <v>13</v>
      </c>
      <c r="C3431" s="14">
        <f t="shared" si="424"/>
        <v>52.991000000000504</v>
      </c>
      <c r="D3431" s="12">
        <f t="shared" si="425"/>
        <v>2.3148148148077752E-5</v>
      </c>
      <c r="E3431" s="12">
        <f t="shared" si="426"/>
        <v>0.11768518518518517</v>
      </c>
      <c r="F3431" s="15">
        <f t="shared" si="427"/>
        <v>23.400000000071159</v>
      </c>
      <c r="G3431" s="15">
        <f t="shared" si="428"/>
        <v>21.599999999983631</v>
      </c>
      <c r="H3431" s="15">
        <f t="shared" si="429"/>
        <v>22.320000000002789</v>
      </c>
      <c r="I3431" s="15">
        <f t="shared" si="430"/>
        <v>22.581818181826311</v>
      </c>
      <c r="J3431" s="15">
        <f t="shared" si="431"/>
        <v>27.200000000003552</v>
      </c>
      <c r="K3431" s="21" t="str">
        <f>HYPERLINK("http://maps.google.nl/maps?q="&amp;SUBSTITUTE(Tabel2[[#This Row],[lat]],",",".")&amp;","&amp;SUBSTITUTE(Tabel2[[#This Row],[lon]],",","."))</f>
        <v>http://maps.google.nl/maps?q=50.895155,5.920728</v>
      </c>
    </row>
    <row r="3432" spans="1:11" x14ac:dyDescent="0.25">
      <c r="A3432" s="8">
        <f>TIMEVALUE(MID(Tabel2[[#This Row],[ns1:time2]],12,8))</f>
        <v>0.57966435185185183</v>
      </c>
      <c r="B3432" s="13">
        <f>ROUND(6370973.27862*((2*ASIN(SQRT((SIN((RADIANS(Strava!E3431)-RADIANS(Strava!E3432))/2)^2)+COS(RADIANS(Strava!E3431))*COS(RADIANS(Strava!E3432))*(SIN((RADIANS(Strava!F3431)-RADIANS(Strava!F3432))/2)^2))))),0)</f>
        <v>20</v>
      </c>
      <c r="C3432" s="10">
        <f t="shared" si="424"/>
        <v>53.011000000000507</v>
      </c>
      <c r="D3432" s="8">
        <f t="shared" si="425"/>
        <v>3.472222222222765E-5</v>
      </c>
      <c r="E3432" s="8">
        <f t="shared" si="426"/>
        <v>0.1177199074074074</v>
      </c>
      <c r="F3432" s="17">
        <f t="shared" si="427"/>
        <v>23.999999999996248</v>
      </c>
      <c r="G3432" s="17">
        <f t="shared" si="428"/>
        <v>23.760000000027574</v>
      </c>
      <c r="H3432" s="17">
        <f t="shared" si="429"/>
        <v>22.499999999989409</v>
      </c>
      <c r="I3432" s="17">
        <f t="shared" si="430"/>
        <v>22.707692307694547</v>
      </c>
      <c r="J3432" s="17">
        <f t="shared" si="431"/>
        <v>26.709677419362972</v>
      </c>
      <c r="K3432" s="20" t="str">
        <f>HYPERLINK("http://maps.google.nl/maps?q="&amp;SUBSTITUTE(Tabel2[[#This Row],[lat]],",",".")&amp;","&amp;SUBSTITUTE(Tabel2[[#This Row],[lon]],",","."))</f>
        <v>http://maps.google.nl/maps?q=50.895018,5.920541</v>
      </c>
    </row>
    <row r="3433" spans="1:11" x14ac:dyDescent="0.25">
      <c r="A3433" s="12">
        <f>TIMEVALUE(MID(Tabel2[[#This Row],[ns1:time2]],12,8))</f>
        <v>0.57975694444444448</v>
      </c>
      <c r="B3433" s="13">
        <f>ROUND(6370973.27862*((2*ASIN(SQRT((SIN((RADIANS(Strava!E3432)-RADIANS(Strava!E3433))/2)^2)+COS(RADIANS(Strava!E3432))*COS(RADIANS(Strava!E3433))*(SIN((RADIANS(Strava!F3432)-RADIANS(Strava!F3433))/2)^2))))),0)</f>
        <v>59</v>
      </c>
      <c r="C3433" s="14">
        <f t="shared" si="424"/>
        <v>53.070000000000505</v>
      </c>
      <c r="D3433" s="12">
        <f t="shared" si="425"/>
        <v>9.2592592592644074E-5</v>
      </c>
      <c r="E3433" s="12">
        <f t="shared" si="426"/>
        <v>0.11781250000000004</v>
      </c>
      <c r="F3433" s="15">
        <f t="shared" si="427"/>
        <v>26.549999999985236</v>
      </c>
      <c r="G3433" s="15">
        <f t="shared" si="428"/>
        <v>25.854545454534101</v>
      </c>
      <c r="H3433" s="15">
        <f t="shared" si="429"/>
        <v>25.476923076925015</v>
      </c>
      <c r="I3433" s="15">
        <f t="shared" si="430"/>
        <v>24.524999999986761</v>
      </c>
      <c r="J3433" s="15">
        <f t="shared" si="431"/>
        <v>26.621052631579825</v>
      </c>
      <c r="K3433" s="21" t="str">
        <f>HYPERLINK("http://maps.google.nl/maps?q="&amp;SUBSTITUTE(Tabel2[[#This Row],[lat]],",",".")&amp;","&amp;SUBSTITUTE(Tabel2[[#This Row],[lon]],",","."))</f>
        <v>http://maps.google.nl/maps?q=50.89463,5.919964</v>
      </c>
    </row>
    <row r="3434" spans="1:11" x14ac:dyDescent="0.25">
      <c r="A3434" s="8">
        <f>TIMEVALUE(MID(Tabel2[[#This Row],[ns1:time2]],12,8))</f>
        <v>0.57982638888888893</v>
      </c>
      <c r="B3434" s="13">
        <f>ROUND(6370973.27862*((2*ASIN(SQRT((SIN((RADIANS(Strava!E3433)-RADIANS(Strava!E3434))/2)^2)+COS(RADIANS(Strava!E3433))*COS(RADIANS(Strava!E3434))*(SIN((RADIANS(Strava!F3433)-RADIANS(Strava!F3434))/2)^2))))),0)</f>
        <v>47</v>
      </c>
      <c r="C3434" s="10">
        <f t="shared" si="424"/>
        <v>53.117000000000502</v>
      </c>
      <c r="D3434" s="8">
        <f t="shared" si="425"/>
        <v>6.94444444444553E-5</v>
      </c>
      <c r="E3434" s="8">
        <f t="shared" si="426"/>
        <v>0.1178819444444445</v>
      </c>
      <c r="F3434" s="17">
        <f t="shared" si="427"/>
        <v>28.19999999999559</v>
      </c>
      <c r="G3434" s="17">
        <f t="shared" si="428"/>
        <v>27.257142857130969</v>
      </c>
      <c r="H3434" s="17">
        <f t="shared" si="429"/>
        <v>26.682352941166787</v>
      </c>
      <c r="I3434" s="17">
        <f t="shared" si="430"/>
        <v>26.336842105262676</v>
      </c>
      <c r="J3434" s="17">
        <f t="shared" si="431"/>
        <v>26.199999999995949</v>
      </c>
      <c r="K3434" s="20" t="str">
        <f>HYPERLINK("http://maps.google.nl/maps?q="&amp;SUBSTITUTE(Tabel2[[#This Row],[lat]],",",".")&amp;","&amp;SUBSTITUTE(Tabel2[[#This Row],[lon]],",","."))</f>
        <v>http://maps.google.nl/maps?q=50.89435,5.919459</v>
      </c>
    </row>
    <row r="3435" spans="1:11" x14ac:dyDescent="0.25">
      <c r="A3435" s="12">
        <f>TIMEVALUE(MID(Tabel2[[#This Row],[ns1:time2]],12,8))</f>
        <v>0.57989583333333339</v>
      </c>
      <c r="B3435" s="13">
        <f>ROUND(6370973.27862*((2*ASIN(SQRT((SIN((RADIANS(Strava!E3434)-RADIANS(Strava!E3435))/2)^2)+COS(RADIANS(Strava!E3434))*COS(RADIANS(Strava!E3435))*(SIN((RADIANS(Strava!F3434)-RADIANS(Strava!F3435))/2)^2))))),0)</f>
        <v>46</v>
      </c>
      <c r="C3435" s="14">
        <f t="shared" si="424"/>
        <v>53.163000000000501</v>
      </c>
      <c r="D3435" s="12">
        <f t="shared" si="425"/>
        <v>6.94444444444553E-5</v>
      </c>
      <c r="E3435" s="12">
        <f t="shared" si="426"/>
        <v>0.11795138888888895</v>
      </c>
      <c r="F3435" s="15">
        <f t="shared" si="427"/>
        <v>27.599999999995685</v>
      </c>
      <c r="G3435" s="15">
        <f t="shared" si="428"/>
        <v>27.899999999994563</v>
      </c>
      <c r="H3435" s="15">
        <f t="shared" si="429"/>
        <v>27.359999999990254</v>
      </c>
      <c r="I3435" s="15">
        <f t="shared" si="430"/>
        <v>26.921739130426371</v>
      </c>
      <c r="J3435" s="15">
        <f t="shared" si="431"/>
        <v>25.699999999995772</v>
      </c>
      <c r="K3435" s="21" t="str">
        <f>HYPERLINK("http://maps.google.nl/maps?q="&amp;SUBSTITUTE(Tabel2[[#This Row],[lat]],",",".")&amp;","&amp;SUBSTITUTE(Tabel2[[#This Row],[lon]],",","."))</f>
        <v>http://maps.google.nl/maps?q=50.894059,5.918983</v>
      </c>
    </row>
    <row r="3436" spans="1:11" x14ac:dyDescent="0.25">
      <c r="A3436" s="8">
        <f>TIMEVALUE(MID(Tabel2[[#This Row],[ns1:time2]],12,8))</f>
        <v>0.57996527777777784</v>
      </c>
      <c r="B3436" s="13">
        <f>ROUND(6370973.27862*((2*ASIN(SQRT((SIN((RADIANS(Strava!E3435)-RADIANS(Strava!E3436))/2)^2)+COS(RADIANS(Strava!E3435))*COS(RADIANS(Strava!E3436))*(SIN((RADIANS(Strava!F3435)-RADIANS(Strava!F3436))/2)^2))))),0)</f>
        <v>39</v>
      </c>
      <c r="C3436" s="10">
        <f t="shared" si="424"/>
        <v>53.202000000000503</v>
      </c>
      <c r="D3436" s="8">
        <f t="shared" si="425"/>
        <v>6.94444444444553E-5</v>
      </c>
      <c r="E3436" s="8">
        <f t="shared" si="426"/>
        <v>0.11802083333333341</v>
      </c>
      <c r="F3436" s="17">
        <f t="shared" si="427"/>
        <v>23.399999999996343</v>
      </c>
      <c r="G3436" s="17">
        <f t="shared" si="428"/>
        <v>25.49999999999627</v>
      </c>
      <c r="H3436" s="17">
        <f t="shared" si="429"/>
        <v>26.399999999995451</v>
      </c>
      <c r="I3436" s="17">
        <f t="shared" si="430"/>
        <v>26.446153846145823</v>
      </c>
      <c r="J3436" s="17">
        <f t="shared" si="431"/>
        <v>25.287804878042564</v>
      </c>
      <c r="K3436" s="20" t="str">
        <f>HYPERLINK("http://maps.google.nl/maps?q="&amp;SUBSTITUTE(Tabel2[[#This Row],[lat]],",",".")&amp;","&amp;SUBSTITUTE(Tabel2[[#This Row],[lon]],",","."))</f>
        <v>http://maps.google.nl/maps?q=50.893832,5.918568</v>
      </c>
    </row>
    <row r="3437" spans="1:11" x14ac:dyDescent="0.25">
      <c r="A3437" s="12">
        <f>TIMEVALUE(MID(Tabel2[[#This Row],[ns1:time2]],12,8))</f>
        <v>0.57999999999999996</v>
      </c>
      <c r="B3437" s="13">
        <f>ROUND(6370973.27862*((2*ASIN(SQRT((SIN((RADIANS(Strava!E3436)-RADIANS(Strava!E3437))/2)^2)+COS(RADIANS(Strava!E3436))*COS(RADIANS(Strava!E3437))*(SIN((RADIANS(Strava!F3436)-RADIANS(Strava!F3437))/2)^2))))),0)</f>
        <v>9</v>
      </c>
      <c r="C3437" s="14">
        <f t="shared" si="424"/>
        <v>53.211000000000503</v>
      </c>
      <c r="D3437" s="12">
        <f t="shared" si="425"/>
        <v>3.4722222222116628E-5</v>
      </c>
      <c r="E3437" s="12">
        <f t="shared" si="426"/>
        <v>0.11805555555555552</v>
      </c>
      <c r="F3437" s="15">
        <f t="shared" si="427"/>
        <v>10.800000000032844</v>
      </c>
      <c r="G3437" s="15">
        <f t="shared" si="428"/>
        <v>19.200000000018189</v>
      </c>
      <c r="H3437" s="15">
        <f t="shared" si="429"/>
        <v>22.560000000011186</v>
      </c>
      <c r="I3437" s="15">
        <f t="shared" si="430"/>
        <v>24.171428571435531</v>
      </c>
      <c r="J3437" s="15">
        <f t="shared" si="431"/>
        <v>24.195348837212247</v>
      </c>
      <c r="K3437" s="21" t="str">
        <f>HYPERLINK("http://maps.google.nl/maps?q="&amp;SUBSTITUTE(Tabel2[[#This Row],[lat]],",",".")&amp;","&amp;SUBSTITUTE(Tabel2[[#This Row],[lon]],",","."))</f>
        <v>http://maps.google.nl/maps?q=50.893755,5.918514</v>
      </c>
    </row>
    <row r="3438" spans="1:11" x14ac:dyDescent="0.25">
      <c r="A3438" s="8">
        <f>TIMEVALUE(MID(Tabel2[[#This Row],[ns1:time2]],12,8))</f>
        <v>0.58004629629629634</v>
      </c>
      <c r="B3438" s="13">
        <f>ROUND(6370973.27862*((2*ASIN(SQRT((SIN((RADIANS(Strava!E3437)-RADIANS(Strava!E3438))/2)^2)+COS(RADIANS(Strava!E3437))*COS(RADIANS(Strava!E3438))*(SIN((RADIANS(Strava!F3437)-RADIANS(Strava!F3438))/2)^2))))),0)</f>
        <v>14</v>
      </c>
      <c r="C3438" s="10">
        <f t="shared" si="424"/>
        <v>53.225000000000506</v>
      </c>
      <c r="D3438" s="8">
        <f t="shared" si="425"/>
        <v>4.6296296296377548E-5</v>
      </c>
      <c r="E3438" s="8">
        <f t="shared" si="426"/>
        <v>0.1181018518518519</v>
      </c>
      <c r="F3438" s="17">
        <f t="shared" si="427"/>
        <v>12.599999999977888</v>
      </c>
      <c r="G3438" s="17">
        <f t="shared" si="428"/>
        <v>11.828571428576648</v>
      </c>
      <c r="H3438" s="17">
        <f t="shared" si="429"/>
        <v>17.169230769233614</v>
      </c>
      <c r="I3438" s="17">
        <f t="shared" si="430"/>
        <v>20.463157894737861</v>
      </c>
      <c r="J3438" s="17">
        <f t="shared" si="431"/>
        <v>23.165217391302289</v>
      </c>
      <c r="K3438" s="20" t="str">
        <f>HYPERLINK("http://maps.google.nl/maps?q="&amp;SUBSTITUTE(Tabel2[[#This Row],[lat]],",",".")&amp;","&amp;SUBSTITUTE(Tabel2[[#This Row],[lon]],",","."))</f>
        <v>http://maps.google.nl/maps?q=50.893671,5.918659</v>
      </c>
    </row>
    <row r="3439" spans="1:11" x14ac:dyDescent="0.25">
      <c r="A3439" s="12">
        <f>TIMEVALUE(MID(Tabel2[[#This Row],[ns1:time2]],12,8))</f>
        <v>0.5800925925925926</v>
      </c>
      <c r="B3439" s="13">
        <f>ROUND(6370973.27862*((2*ASIN(SQRT((SIN((RADIANS(Strava!E3438)-RADIANS(Strava!E3439))/2)^2)+COS(RADIANS(Strava!E3438))*COS(RADIANS(Strava!E3439))*(SIN((RADIANS(Strava!F3438)-RADIANS(Strava!F3439))/2)^2))))),0)</f>
        <v>26</v>
      </c>
      <c r="C3439" s="14">
        <f t="shared" si="424"/>
        <v>53.251000000000509</v>
      </c>
      <c r="D3439" s="12">
        <f t="shared" si="425"/>
        <v>4.6296296296266526E-5</v>
      </c>
      <c r="E3439" s="12">
        <f t="shared" si="426"/>
        <v>0.11814814814814817</v>
      </c>
      <c r="F3439" s="15">
        <f t="shared" si="427"/>
        <v>23.400000000015044</v>
      </c>
      <c r="G3439" s="15">
        <f t="shared" si="428"/>
        <v>17.999999999992806</v>
      </c>
      <c r="H3439" s="15">
        <f t="shared" si="429"/>
        <v>16.036363636372609</v>
      </c>
      <c r="I3439" s="15">
        <f t="shared" si="430"/>
        <v>18.635294117652865</v>
      </c>
      <c r="J3439" s="15">
        <f t="shared" si="431"/>
        <v>23.199999999996873</v>
      </c>
      <c r="K3439" s="21" t="str">
        <f>HYPERLINK("http://maps.google.nl/maps?q="&amp;SUBSTITUTE(Tabel2[[#This Row],[lat]],",",".")&amp;","&amp;SUBSTITUTE(Tabel2[[#This Row],[lon]],",","."))</f>
        <v>http://maps.google.nl/maps?q=50.893501,5.918923</v>
      </c>
    </row>
    <row r="3440" spans="1:11" x14ac:dyDescent="0.25">
      <c r="A3440" s="8">
        <f>TIMEVALUE(MID(Tabel2[[#This Row],[ns1:time2]],12,8))</f>
        <v>0.58010416666666664</v>
      </c>
      <c r="B3440" s="13">
        <f>ROUND(6370973.27862*((2*ASIN(SQRT((SIN((RADIANS(Strava!E3439)-RADIANS(Strava!E3440))/2)^2)+COS(RADIANS(Strava!E3439))*COS(RADIANS(Strava!E3440))*(SIN((RADIANS(Strava!F3439)-RADIANS(Strava!F3440))/2)^2))))),0)</f>
        <v>7</v>
      </c>
      <c r="C3440" s="10">
        <f t="shared" si="424"/>
        <v>53.258000000000507</v>
      </c>
      <c r="D3440" s="8">
        <f t="shared" si="425"/>
        <v>1.1574074074038876E-5</v>
      </c>
      <c r="E3440" s="8">
        <f t="shared" si="426"/>
        <v>0.11815972222222221</v>
      </c>
      <c r="F3440" s="17">
        <f t="shared" si="427"/>
        <v>25.200000000076638</v>
      </c>
      <c r="G3440" s="17">
        <f t="shared" si="428"/>
        <v>23.760000000027574</v>
      </c>
      <c r="H3440" s="17">
        <f t="shared" si="429"/>
        <v>18.799999999998722</v>
      </c>
      <c r="I3440" s="17">
        <f t="shared" si="430"/>
        <v>16.800000000012151</v>
      </c>
      <c r="J3440" s="17">
        <f t="shared" si="431"/>
        <v>23.441860465119682</v>
      </c>
      <c r="K3440" s="20" t="str">
        <f>HYPERLINK("http://maps.google.nl/maps?q="&amp;SUBSTITUTE(Tabel2[[#This Row],[lat]],",",".")&amp;","&amp;SUBSTITUTE(Tabel2[[#This Row],[lon]],",","."))</f>
        <v>http://maps.google.nl/maps?q=50.893455,5.918992</v>
      </c>
    </row>
    <row r="3441" spans="1:11" x14ac:dyDescent="0.25">
      <c r="A3441" s="12">
        <f>TIMEVALUE(MID(Tabel2[[#This Row],[ns1:time2]],12,8))</f>
        <v>0.58011574074074079</v>
      </c>
      <c r="B3441" s="13">
        <f>ROUND(6370973.27862*((2*ASIN(SQRT((SIN((RADIANS(Strava!E3440)-RADIANS(Strava!E3441))/2)^2)+COS(RADIANS(Strava!E3440))*COS(RADIANS(Strava!E3441))*(SIN((RADIANS(Strava!F3440)-RADIANS(Strava!F3441))/2)^2))))),0)</f>
        <v>7</v>
      </c>
      <c r="C3441" s="14">
        <f t="shared" si="424"/>
        <v>53.265000000000505</v>
      </c>
      <c r="D3441" s="12">
        <f t="shared" si="425"/>
        <v>1.1574074074149898E-5</v>
      </c>
      <c r="E3441" s="12">
        <f t="shared" si="426"/>
        <v>0.11817129629629636</v>
      </c>
      <c r="F3441" s="15">
        <f t="shared" si="427"/>
        <v>25.199999999834912</v>
      </c>
      <c r="G3441" s="15">
        <f t="shared" si="428"/>
        <v>25.199999999948201</v>
      </c>
      <c r="H3441" s="15">
        <f t="shared" si="429"/>
        <v>23.999999999995737</v>
      </c>
      <c r="I3441" s="15">
        <f t="shared" si="430"/>
        <v>19.439999999985265</v>
      </c>
      <c r="J3441" s="15">
        <f t="shared" si="431"/>
        <v>23.485714285710692</v>
      </c>
      <c r="K3441" s="21" t="str">
        <f>HYPERLINK("http://maps.google.nl/maps?q="&amp;SUBSTITUTE(Tabel2[[#This Row],[lat]],",",".")&amp;","&amp;SUBSTITUTE(Tabel2[[#This Row],[lon]],",","."))</f>
        <v>http://maps.google.nl/maps?q=50.893407,5.919058</v>
      </c>
    </row>
    <row r="3442" spans="1:11" x14ac:dyDescent="0.25">
      <c r="A3442" s="8">
        <f>TIMEVALUE(MID(Tabel2[[#This Row],[ns1:time2]],12,8))</f>
        <v>0.58012731481481483</v>
      </c>
      <c r="B3442" s="13">
        <f>ROUND(6370973.27862*((2*ASIN(SQRT((SIN((RADIANS(Strava!E3441)-RADIANS(Strava!E3442))/2)^2)+COS(RADIANS(Strava!E3441))*COS(RADIANS(Strava!E3442))*(SIN((RADIANS(Strava!F3441)-RADIANS(Strava!F3442))/2)^2))))),0)</f>
        <v>7</v>
      </c>
      <c r="C3442" s="10">
        <f t="shared" si="424"/>
        <v>53.272000000000503</v>
      </c>
      <c r="D3442" s="8">
        <f t="shared" si="425"/>
        <v>1.1574074074038876E-5</v>
      </c>
      <c r="E3442" s="8">
        <f t="shared" si="426"/>
        <v>0.1181828703703704</v>
      </c>
      <c r="F3442" s="17">
        <f t="shared" si="427"/>
        <v>25.200000000076638</v>
      </c>
      <c r="G3442" s="17">
        <f t="shared" si="428"/>
        <v>25.199999999948201</v>
      </c>
      <c r="H3442" s="17">
        <f t="shared" si="429"/>
        <v>25.199999999988488</v>
      </c>
      <c r="I3442" s="17">
        <f t="shared" si="430"/>
        <v>24.171428571434312</v>
      </c>
      <c r="J3442" s="17">
        <f t="shared" si="431"/>
        <v>23.489999999997817</v>
      </c>
      <c r="K3442" s="20" t="str">
        <f>HYPERLINK("http://maps.google.nl/maps?q="&amp;SUBSTITUTE(Tabel2[[#This Row],[lat]],",",".")&amp;","&amp;SUBSTITUTE(Tabel2[[#This Row],[lon]],",","."))</f>
        <v>http://maps.google.nl/maps?q=50.893357,5.919123</v>
      </c>
    </row>
    <row r="3443" spans="1:11" x14ac:dyDescent="0.25">
      <c r="A3443" s="12">
        <f>TIMEVALUE(MID(Tabel2[[#This Row],[ns1:time2]],12,8))</f>
        <v>0.58013888888888887</v>
      </c>
      <c r="B3443" s="13">
        <f>ROUND(6370973.27862*((2*ASIN(SQRT((SIN((RADIANS(Strava!E3442)-RADIANS(Strava!E3443))/2)^2)+COS(RADIANS(Strava!E3442))*COS(RADIANS(Strava!E3443))*(SIN((RADIANS(Strava!F3442)-RADIANS(Strava!F3443))/2)^2))))),0)</f>
        <v>8</v>
      </c>
      <c r="C3443" s="14">
        <f t="shared" si="424"/>
        <v>53.280000000000506</v>
      </c>
      <c r="D3443" s="12">
        <f t="shared" si="425"/>
        <v>1.1574074074038876E-5</v>
      </c>
      <c r="E3443" s="12">
        <f t="shared" si="426"/>
        <v>0.11819444444444444</v>
      </c>
      <c r="F3443" s="15">
        <f t="shared" si="427"/>
        <v>28.800000000087586</v>
      </c>
      <c r="G3443" s="15">
        <f t="shared" si="428"/>
        <v>27.000000000083134</v>
      </c>
      <c r="H3443" s="15">
        <f t="shared" si="429"/>
        <v>26.39999999999403</v>
      </c>
      <c r="I3443" s="15">
        <f t="shared" si="430"/>
        <v>26.100000000013509</v>
      </c>
      <c r="J3443" s="15">
        <f t="shared" si="431"/>
        <v>22.909090909094079</v>
      </c>
      <c r="K3443" s="21" t="str">
        <f>HYPERLINK("http://maps.google.nl/maps?q="&amp;SUBSTITUTE(Tabel2[[#This Row],[lat]],",",".")&amp;","&amp;SUBSTITUTE(Tabel2[[#This Row],[lon]],",","."))</f>
        <v>http://maps.google.nl/maps?q=50.893302,5.919187</v>
      </c>
    </row>
    <row r="3444" spans="1:11" x14ac:dyDescent="0.25">
      <c r="A3444" s="8">
        <f>TIMEVALUE(MID(Tabel2[[#This Row],[ns1:time2]],12,8))</f>
        <v>0.5801736111111111</v>
      </c>
      <c r="B3444" s="13">
        <f>ROUND(6370973.27862*((2*ASIN(SQRT((SIN((RADIANS(Strava!E3443)-RADIANS(Strava!E3444))/2)^2)+COS(RADIANS(Strava!E3443))*COS(RADIANS(Strava!E3444))*(SIN((RADIANS(Strava!F3443)-RADIANS(Strava!F3444))/2)^2))))),0)</f>
        <v>24</v>
      </c>
      <c r="C3444" s="10">
        <f t="shared" si="424"/>
        <v>53.304000000000507</v>
      </c>
      <c r="D3444" s="8">
        <f t="shared" si="425"/>
        <v>3.472222222222765E-5</v>
      </c>
      <c r="E3444" s="8">
        <f t="shared" si="426"/>
        <v>0.11822916666666666</v>
      </c>
      <c r="F3444" s="17">
        <f t="shared" si="427"/>
        <v>28.799999999995499</v>
      </c>
      <c r="G3444" s="17">
        <f t="shared" si="428"/>
        <v>28.800000000021743</v>
      </c>
      <c r="H3444" s="17">
        <f t="shared" si="429"/>
        <v>28.080000000032587</v>
      </c>
      <c r="I3444" s="17">
        <f t="shared" si="430"/>
        <v>27.599999999995312</v>
      </c>
      <c r="J3444" s="17">
        <f t="shared" si="431"/>
        <v>22.440000000004233</v>
      </c>
      <c r="K3444" s="20" t="str">
        <f>HYPERLINK("http://maps.google.nl/maps?q="&amp;SUBSTITUTE(Tabel2[[#This Row],[lat]],",",".")&amp;","&amp;SUBSTITUTE(Tabel2[[#This Row],[lon]],",","."))</f>
        <v>http://maps.google.nl/maps?q=50.89312,5.91938</v>
      </c>
    </row>
    <row r="3445" spans="1:11" x14ac:dyDescent="0.25">
      <c r="A3445" s="12">
        <f>TIMEVALUE(MID(Tabel2[[#This Row],[ns1:time2]],12,8))</f>
        <v>0.58018518518518525</v>
      </c>
      <c r="B3445" s="13">
        <f>ROUND(6370973.27862*((2*ASIN(SQRT((SIN((RADIANS(Strava!E3444)-RADIANS(Strava!E3445))/2)^2)+COS(RADIANS(Strava!E3444))*COS(RADIANS(Strava!E3445))*(SIN((RADIANS(Strava!F3444)-RADIANS(Strava!F3445))/2)^2))))),0)</f>
        <v>9</v>
      </c>
      <c r="C3445" s="14">
        <f t="shared" si="424"/>
        <v>53.313000000000507</v>
      </c>
      <c r="D3445" s="12">
        <f t="shared" si="425"/>
        <v>1.1574074074149898E-5</v>
      </c>
      <c r="E3445" s="12">
        <f t="shared" si="426"/>
        <v>0.11824074074074081</v>
      </c>
      <c r="F3445" s="15">
        <f t="shared" si="427"/>
        <v>32.399999999787738</v>
      </c>
      <c r="G3445" s="15">
        <f t="shared" si="428"/>
        <v>29.699999999949</v>
      </c>
      <c r="H3445" s="15">
        <f t="shared" si="429"/>
        <v>29.519999999979333</v>
      </c>
      <c r="I3445" s="15">
        <f t="shared" si="430"/>
        <v>28.79999999999659</v>
      </c>
      <c r="J3445" s="15">
        <f t="shared" si="431"/>
        <v>21.600000000000204</v>
      </c>
      <c r="K3445" s="21" t="str">
        <f>HYPERLINK("http://maps.google.nl/maps?q="&amp;SUBSTITUTE(Tabel2[[#This Row],[lat]],",",".")&amp;","&amp;SUBSTITUTE(Tabel2[[#This Row],[lon]],",","."))</f>
        <v>http://maps.google.nl/maps?q=50.893055,5.919448</v>
      </c>
    </row>
    <row r="3446" spans="1:11" x14ac:dyDescent="0.25">
      <c r="A3446" s="8">
        <f>TIMEVALUE(MID(Tabel2[[#This Row],[ns1:time2]],12,8))</f>
        <v>0.58019675925925929</v>
      </c>
      <c r="B3446" s="13">
        <f>ROUND(6370973.27862*((2*ASIN(SQRT((SIN((RADIANS(Strava!E3445)-RADIANS(Strava!E3446))/2)^2)+COS(RADIANS(Strava!E3445))*COS(RADIANS(Strava!E3446))*(SIN((RADIANS(Strava!F3445)-RADIANS(Strava!F3446))/2)^2))))),0)</f>
        <v>8</v>
      </c>
      <c r="C3446" s="10">
        <f t="shared" si="424"/>
        <v>53.32100000000051</v>
      </c>
      <c r="D3446" s="8">
        <f t="shared" si="425"/>
        <v>1.1574074074038876E-5</v>
      </c>
      <c r="E3446" s="8">
        <f t="shared" si="426"/>
        <v>0.11825231481481485</v>
      </c>
      <c r="F3446" s="17">
        <f t="shared" si="427"/>
        <v>28.800000000087586</v>
      </c>
      <c r="G3446" s="17">
        <f t="shared" si="428"/>
        <v>30.59999999995172</v>
      </c>
      <c r="H3446" s="17">
        <f t="shared" si="429"/>
        <v>29.519999999979333</v>
      </c>
      <c r="I3446" s="17">
        <f t="shared" si="430"/>
        <v>29.399999999999359</v>
      </c>
      <c r="J3446" s="17">
        <f t="shared" si="431"/>
        <v>21.420000000004737</v>
      </c>
      <c r="K3446" s="20" t="str">
        <f>HYPERLINK("http://maps.google.nl/maps?q="&amp;SUBSTITUTE(Tabel2[[#This Row],[lat]],",",".")&amp;","&amp;SUBSTITUTE(Tabel2[[#This Row],[lon]],",","."))</f>
        <v>http://maps.google.nl/maps?q=50.892992,5.919513</v>
      </c>
    </row>
    <row r="3447" spans="1:11" x14ac:dyDescent="0.25">
      <c r="A3447" s="12">
        <f>TIMEVALUE(MID(Tabel2[[#This Row],[ns1:time2]],12,8))</f>
        <v>0.58020833333333333</v>
      </c>
      <c r="B3447" s="13">
        <f>ROUND(6370973.27862*((2*ASIN(SQRT((SIN((RADIANS(Strava!E3446)-RADIANS(Strava!E3447))/2)^2)+COS(RADIANS(Strava!E3446))*COS(RADIANS(Strava!E3447))*(SIN((RADIANS(Strava!F3446)-RADIANS(Strava!F3447))/2)^2))))),0)</f>
        <v>8</v>
      </c>
      <c r="C3447" s="14">
        <f t="shared" si="424"/>
        <v>53.329000000000512</v>
      </c>
      <c r="D3447" s="12">
        <f t="shared" si="425"/>
        <v>1.1574074074038876E-5</v>
      </c>
      <c r="E3447" s="12">
        <f t="shared" si="426"/>
        <v>0.11826388888888889</v>
      </c>
      <c r="F3447" s="15">
        <f t="shared" si="427"/>
        <v>28.800000000087586</v>
      </c>
      <c r="G3447" s="15">
        <f t="shared" si="428"/>
        <v>28.800000000097203</v>
      </c>
      <c r="H3447" s="15">
        <f t="shared" si="429"/>
        <v>30.000000000002132</v>
      </c>
      <c r="I3447" s="15">
        <f t="shared" si="430"/>
        <v>29.399999999999359</v>
      </c>
      <c r="J3447" s="15">
        <f t="shared" si="431"/>
        <v>23.599999999998154</v>
      </c>
      <c r="K3447" s="21" t="str">
        <f>HYPERLINK("http://maps.google.nl/maps?q="&amp;SUBSTITUTE(Tabel2[[#This Row],[lat]],",",".")&amp;","&amp;SUBSTITUTE(Tabel2[[#This Row],[lon]],",","."))</f>
        <v>http://maps.google.nl/maps?q=50.892929,5.919577</v>
      </c>
    </row>
    <row r="3448" spans="1:11" x14ac:dyDescent="0.25">
      <c r="A3448" s="8">
        <f>TIMEVALUE(MID(Tabel2[[#This Row],[ns1:time2]],12,8))</f>
        <v>0.58021990740740736</v>
      </c>
      <c r="B3448" s="13">
        <f>ROUND(6370973.27862*((2*ASIN(SQRT((SIN((RADIANS(Strava!E3447)-RADIANS(Strava!E3448))/2)^2)+COS(RADIANS(Strava!E3447))*COS(RADIANS(Strava!E3448))*(SIN((RADIANS(Strava!F3447)-RADIANS(Strava!F3448))/2)^2))))),0)</f>
        <v>9</v>
      </c>
      <c r="C3448" s="10">
        <f t="shared" si="424"/>
        <v>53.338000000000513</v>
      </c>
      <c r="D3448" s="8">
        <f t="shared" si="425"/>
        <v>1.1574074074038876E-5</v>
      </c>
      <c r="E3448" s="8">
        <f t="shared" si="426"/>
        <v>0.11827546296296293</v>
      </c>
      <c r="F3448" s="17">
        <f t="shared" si="427"/>
        <v>32.40000000009853</v>
      </c>
      <c r="G3448" s="17">
        <f t="shared" si="428"/>
        <v>30.600000000098483</v>
      </c>
      <c r="H3448" s="17">
        <f t="shared" si="429"/>
        <v>30.000000000098055</v>
      </c>
      <c r="I3448" s="17">
        <f t="shared" si="430"/>
        <v>30.600000000025101</v>
      </c>
      <c r="J3448" s="17">
        <f t="shared" si="431"/>
        <v>27.120000000014699</v>
      </c>
      <c r="K3448" s="20" t="str">
        <f>HYPERLINK("http://maps.google.nl/maps?q="&amp;SUBSTITUTE(Tabel2[[#This Row],[lat]],",",".")&amp;","&amp;SUBSTITUTE(Tabel2[[#This Row],[lon]],",","."))</f>
        <v>http://maps.google.nl/maps?q=50.892865,5.919647</v>
      </c>
    </row>
    <row r="3449" spans="1:11" x14ac:dyDescent="0.25">
      <c r="A3449" s="12">
        <f>TIMEVALUE(MID(Tabel2[[#This Row],[ns1:time2]],12,8))</f>
        <v>0.58024305555555555</v>
      </c>
      <c r="B3449" s="13">
        <f>ROUND(6370973.27862*((2*ASIN(SQRT((SIN((RADIANS(Strava!E3448)-RADIANS(Strava!E3449))/2)^2)+COS(RADIANS(Strava!E3448))*COS(RADIANS(Strava!E3449))*(SIN((RADIANS(Strava!F3448)-RADIANS(Strava!F3449))/2)^2))))),0)</f>
        <v>16</v>
      </c>
      <c r="C3449" s="14">
        <f t="shared" si="424"/>
        <v>53.354000000000511</v>
      </c>
      <c r="D3449" s="12">
        <f t="shared" si="425"/>
        <v>2.3148148148188774E-5</v>
      </c>
      <c r="E3449" s="12">
        <f t="shared" si="426"/>
        <v>0.11829861111111112</v>
      </c>
      <c r="F3449" s="15">
        <f t="shared" si="427"/>
        <v>28.799999999949456</v>
      </c>
      <c r="G3449" s="15">
        <f t="shared" si="428"/>
        <v>29.999999999993605</v>
      </c>
      <c r="H3449" s="15">
        <f t="shared" si="429"/>
        <v>29.700000000020225</v>
      </c>
      <c r="I3449" s="15">
        <f t="shared" si="430"/>
        <v>29.520000000035964</v>
      </c>
      <c r="J3449" s="15">
        <f t="shared" si="431"/>
        <v>28.523076923079905</v>
      </c>
      <c r="K3449" s="21" t="str">
        <f>HYPERLINK("http://maps.google.nl/maps?q="&amp;SUBSTITUTE(Tabel2[[#This Row],[lat]],",",".")&amp;","&amp;SUBSTITUTE(Tabel2[[#This Row],[lon]],",","."))</f>
        <v>http://maps.google.nl/maps?q=50.892746,5.919782</v>
      </c>
    </row>
    <row r="3450" spans="1:11" x14ac:dyDescent="0.25">
      <c r="A3450" s="8">
        <f>TIMEVALUE(MID(Tabel2[[#This Row],[ns1:time2]],12,8))</f>
        <v>0.58028935185185182</v>
      </c>
      <c r="B3450" s="13">
        <f>ROUND(6370973.27862*((2*ASIN(SQRT((SIN((RADIANS(Strava!E3449)-RADIANS(Strava!E3450))/2)^2)+COS(RADIANS(Strava!E3449))*COS(RADIANS(Strava!E3450))*(SIN((RADIANS(Strava!F3449)-RADIANS(Strava!F3450))/2)^2))))),0)</f>
        <v>28</v>
      </c>
      <c r="C3450" s="10">
        <f t="shared" si="424"/>
        <v>53.382000000000509</v>
      </c>
      <c r="D3450" s="8">
        <f t="shared" si="425"/>
        <v>4.6296296296266526E-5</v>
      </c>
      <c r="E3450" s="8">
        <f t="shared" si="426"/>
        <v>0.11834490740740738</v>
      </c>
      <c r="F3450" s="17">
        <f t="shared" si="427"/>
        <v>25.200000000016207</v>
      </c>
      <c r="G3450" s="17">
        <f t="shared" si="428"/>
        <v>26.39999999999403</v>
      </c>
      <c r="H3450" s="17">
        <f t="shared" si="429"/>
        <v>27.257142857149642</v>
      </c>
      <c r="I3450" s="17">
        <f t="shared" si="430"/>
        <v>27.450000000017624</v>
      </c>
      <c r="J3450" s="17">
        <f t="shared" si="431"/>
        <v>27.900000000001739</v>
      </c>
      <c r="K3450" s="20" t="str">
        <f>HYPERLINK("http://maps.google.nl/maps?q="&amp;SUBSTITUTE(Tabel2[[#This Row],[lat]],",",".")&amp;","&amp;SUBSTITUTE(Tabel2[[#This Row],[lon]],",","."))</f>
        <v>http://maps.google.nl/maps?q=50.892548,5.920037</v>
      </c>
    </row>
    <row r="3451" spans="1:11" x14ac:dyDescent="0.25">
      <c r="A3451" s="12">
        <f>TIMEVALUE(MID(Tabel2[[#This Row],[ns1:time2]],12,8))</f>
        <v>0.58031250000000001</v>
      </c>
      <c r="B3451" s="13">
        <f>ROUND(6370973.27862*((2*ASIN(SQRT((SIN((RADIANS(Strava!E3450)-RADIANS(Strava!E3451))/2)^2)+COS(RADIANS(Strava!E3450))*COS(RADIANS(Strava!E3451))*(SIN((RADIANS(Strava!F3450)-RADIANS(Strava!F3451))/2)^2))))),0)</f>
        <v>13</v>
      </c>
      <c r="C3451" s="14">
        <f t="shared" si="424"/>
        <v>53.395000000000508</v>
      </c>
      <c r="D3451" s="12">
        <f t="shared" si="425"/>
        <v>2.3148148148188774E-5</v>
      </c>
      <c r="E3451" s="12">
        <f t="shared" si="426"/>
        <v>0.11836805555555557</v>
      </c>
      <c r="F3451" s="15">
        <f t="shared" si="427"/>
        <v>23.399999999958929</v>
      </c>
      <c r="G3451" s="15">
        <f t="shared" si="428"/>
        <v>24.599999999994246</v>
      </c>
      <c r="H3451" s="15">
        <f t="shared" si="429"/>
        <v>25.649999999983514</v>
      </c>
      <c r="I3451" s="15">
        <f t="shared" si="430"/>
        <v>26.39999999999403</v>
      </c>
      <c r="J3451" s="15">
        <f t="shared" si="431"/>
        <v>27.529411764712478</v>
      </c>
      <c r="K3451" s="21" t="str">
        <f>HYPERLINK("http://maps.google.nl/maps?q="&amp;SUBSTITUTE(Tabel2[[#This Row],[lat]],",",".")&amp;","&amp;SUBSTITUTE(Tabel2[[#This Row],[lon]],",","."))</f>
        <v>http://maps.google.nl/maps?q=50.892456,5.920145</v>
      </c>
    </row>
    <row r="3452" spans="1:11" x14ac:dyDescent="0.25">
      <c r="A3452" s="8">
        <f>TIMEVALUE(MID(Tabel2[[#This Row],[ns1:time2]],12,8))</f>
        <v>0.5803356481481482</v>
      </c>
      <c r="B3452" s="13">
        <f>ROUND(6370973.27862*((2*ASIN(SQRT((SIN((RADIANS(Strava!E3451)-RADIANS(Strava!E3452))/2)^2)+COS(RADIANS(Strava!E3451))*COS(RADIANS(Strava!E3452))*(SIN((RADIANS(Strava!F3451)-RADIANS(Strava!F3452))/2)^2))))),0)</f>
        <v>14</v>
      </c>
      <c r="C3452" s="10">
        <f t="shared" si="424"/>
        <v>53.409000000000511</v>
      </c>
      <c r="D3452" s="8">
        <f t="shared" si="425"/>
        <v>2.3148148148188774E-5</v>
      </c>
      <c r="E3452" s="8">
        <f t="shared" si="426"/>
        <v>0.11839120370370376</v>
      </c>
      <c r="F3452" s="17">
        <f t="shared" si="427"/>
        <v>25.199999999955775</v>
      </c>
      <c r="G3452" s="17">
        <f t="shared" si="428"/>
        <v>24.299999999958274</v>
      </c>
      <c r="H3452" s="17">
        <f t="shared" si="429"/>
        <v>24.749999999986112</v>
      </c>
      <c r="I3452" s="17">
        <f t="shared" si="430"/>
        <v>25.559999999978924</v>
      </c>
      <c r="J3452" s="17">
        <f t="shared" si="431"/>
        <v>27.399999999997227</v>
      </c>
      <c r="K3452" s="20" t="str">
        <f>HYPERLINK("http://maps.google.nl/maps?q="&amp;SUBSTITUTE(Tabel2[[#This Row],[lat]],",",".")&amp;","&amp;SUBSTITUTE(Tabel2[[#This Row],[lon]],",","."))</f>
        <v>http://maps.google.nl/maps?q=50.892356,5.920267</v>
      </c>
    </row>
    <row r="3453" spans="1:11" x14ac:dyDescent="0.25">
      <c r="A3453" s="12">
        <f>TIMEVALUE(MID(Tabel2[[#This Row],[ns1:time2]],12,8))</f>
        <v>0.58042824074074073</v>
      </c>
      <c r="B3453" s="13">
        <f>ROUND(6370973.27862*((2*ASIN(SQRT((SIN((RADIANS(Strava!E3452)-RADIANS(Strava!E3453))/2)^2)+COS(RADIANS(Strava!E3452))*COS(RADIANS(Strava!E3453))*(SIN((RADIANS(Strava!F3452)-RADIANS(Strava!F3453))/2)^2))))),0)</f>
        <v>56</v>
      </c>
      <c r="C3453" s="14">
        <f t="shared" si="424"/>
        <v>53.465000000000508</v>
      </c>
      <c r="D3453" s="12">
        <f t="shared" si="425"/>
        <v>9.2592592592533052E-5</v>
      </c>
      <c r="E3453" s="12">
        <f t="shared" si="426"/>
        <v>0.1184837962962963</v>
      </c>
      <c r="F3453" s="15">
        <f t="shared" si="427"/>
        <v>25.200000000016207</v>
      </c>
      <c r="G3453" s="15">
        <f t="shared" si="428"/>
        <v>25.20000000000422</v>
      </c>
      <c r="H3453" s="15">
        <f t="shared" si="429"/>
        <v>24.899999999995629</v>
      </c>
      <c r="I3453" s="15">
        <f t="shared" si="430"/>
        <v>24.975000000000435</v>
      </c>
      <c r="J3453" s="15">
        <f t="shared" si="431"/>
        <v>26.639999999999571</v>
      </c>
      <c r="K3453" s="21" t="str">
        <f>HYPERLINK("http://maps.google.nl/maps?q="&amp;SUBSTITUTE(Tabel2[[#This Row],[lat]],",",".")&amp;","&amp;SUBSTITUTE(Tabel2[[#This Row],[lon]],",","."))</f>
        <v>http://maps.google.nl/maps?q=50.891954,5.920743</v>
      </c>
    </row>
    <row r="3454" spans="1:11" x14ac:dyDescent="0.25">
      <c r="A3454" s="8">
        <f>TIMEVALUE(MID(Tabel2[[#This Row],[ns1:time2]],12,8))</f>
        <v>0.58043981481481477</v>
      </c>
      <c r="B3454" s="13">
        <f>ROUND(6370973.27862*((2*ASIN(SQRT((SIN((RADIANS(Strava!E3453)-RADIANS(Strava!E3454))/2)^2)+COS(RADIANS(Strava!E3453))*COS(RADIANS(Strava!E3454))*(SIN((RADIANS(Strava!F3453)-RADIANS(Strava!F3454))/2)^2))))),0)</f>
        <v>7</v>
      </c>
      <c r="C3454" s="10">
        <f t="shared" si="424"/>
        <v>53.472000000000506</v>
      </c>
      <c r="D3454" s="8">
        <f t="shared" si="425"/>
        <v>1.1574074074038876E-5</v>
      </c>
      <c r="E3454" s="8">
        <f t="shared" si="426"/>
        <v>0.11849537037037033</v>
      </c>
      <c r="F3454" s="17">
        <f t="shared" si="427"/>
        <v>25.200000000076638</v>
      </c>
      <c r="G3454" s="17">
        <f t="shared" si="428"/>
        <v>25.200000000021031</v>
      </c>
      <c r="H3454" s="17">
        <f t="shared" si="429"/>
        <v>25.200000000010114</v>
      </c>
      <c r="I3454" s="17">
        <f t="shared" si="430"/>
        <v>24.923076923078135</v>
      </c>
      <c r="J3454" s="17">
        <f t="shared" si="431"/>
        <v>26.295652173916128</v>
      </c>
      <c r="K3454" s="20" t="str">
        <f>HYPERLINK("http://maps.google.nl/maps?q="&amp;SUBSTITUTE(Tabel2[[#This Row],[lat]],",",".")&amp;","&amp;SUBSTITUTE(Tabel2[[#This Row],[lon]],",","."))</f>
        <v>http://maps.google.nl/maps?q=50.891904,5.9208</v>
      </c>
    </row>
    <row r="3455" spans="1:11" x14ac:dyDescent="0.25">
      <c r="A3455" s="12">
        <f>TIMEVALUE(MID(Tabel2[[#This Row],[ns1:time2]],12,8))</f>
        <v>0.58045138888888892</v>
      </c>
      <c r="B3455" s="13">
        <f>ROUND(6370973.27862*((2*ASIN(SQRT((SIN((RADIANS(Strava!E3454)-RADIANS(Strava!E3455))/2)^2)+COS(RADIANS(Strava!E3454))*COS(RADIANS(Strava!E3455))*(SIN((RADIANS(Strava!F3454)-RADIANS(Strava!F3455))/2)^2))))),0)</f>
        <v>6</v>
      </c>
      <c r="C3455" s="14">
        <f t="shared" si="424"/>
        <v>53.478000000000506</v>
      </c>
      <c r="D3455" s="12">
        <f t="shared" si="425"/>
        <v>1.1574074074149898E-5</v>
      </c>
      <c r="E3455" s="12">
        <f t="shared" si="426"/>
        <v>0.11850694444444448</v>
      </c>
      <c r="F3455" s="15">
        <f t="shared" si="427"/>
        <v>21.599999999858493</v>
      </c>
      <c r="G3455" s="15">
        <f t="shared" si="428"/>
        <v>23.399999999955554</v>
      </c>
      <c r="H3455" s="15">
        <f t="shared" si="429"/>
        <v>24.840000000002444</v>
      </c>
      <c r="I3455" s="15">
        <f t="shared" si="430"/>
        <v>24.899999999995629</v>
      </c>
      <c r="J3455" s="15">
        <f t="shared" si="431"/>
        <v>25.826086956524748</v>
      </c>
      <c r="K3455" s="21" t="str">
        <f>HYPERLINK("http://maps.google.nl/maps?q="&amp;SUBSTITUTE(Tabel2[[#This Row],[lat]],",",".")&amp;","&amp;SUBSTITUTE(Tabel2[[#This Row],[lon]],",","."))</f>
        <v>http://maps.google.nl/maps?q=50.891857,5.920855</v>
      </c>
    </row>
    <row r="3456" spans="1:11" x14ac:dyDescent="0.25">
      <c r="A3456" s="8">
        <f>TIMEVALUE(MID(Tabel2[[#This Row],[ns1:time2]],12,8))</f>
        <v>0.58046296296296296</v>
      </c>
      <c r="B3456" s="13">
        <f>ROUND(6370973.27862*((2*ASIN(SQRT((SIN((RADIANS(Strava!E3455)-RADIANS(Strava!E3456))/2)^2)+COS(RADIANS(Strava!E3455))*COS(RADIANS(Strava!E3456))*(SIN((RADIANS(Strava!F3455)-RADIANS(Strava!F3456))/2)^2))))),0)</f>
        <v>6</v>
      </c>
      <c r="C3456" s="10">
        <f t="shared" si="424"/>
        <v>53.484000000000506</v>
      </c>
      <c r="D3456" s="8">
        <f t="shared" si="425"/>
        <v>1.1574074074038876E-5</v>
      </c>
      <c r="E3456" s="8">
        <f t="shared" si="426"/>
        <v>0.11851851851851852</v>
      </c>
      <c r="F3456" s="17">
        <f t="shared" si="427"/>
        <v>21.600000000065688</v>
      </c>
      <c r="G3456" s="17">
        <f t="shared" si="428"/>
        <v>21.599999999962911</v>
      </c>
      <c r="H3456" s="17">
        <f t="shared" si="429"/>
        <v>22.799999999994458</v>
      </c>
      <c r="I3456" s="17">
        <f t="shared" si="430"/>
        <v>24.545454545463581</v>
      </c>
      <c r="J3456" s="17">
        <f t="shared" si="431"/>
        <v>25.513043478263459</v>
      </c>
      <c r="K3456" s="20" t="str">
        <f>HYPERLINK("http://maps.google.nl/maps?q="&amp;SUBSTITUTE(Tabel2[[#This Row],[lat]],",",".")&amp;","&amp;SUBSTITUTE(Tabel2[[#This Row],[lon]],",","."))</f>
        <v>http://maps.google.nl/maps?q=50.891811,5.920905</v>
      </c>
    </row>
    <row r="3457" spans="1:11" x14ac:dyDescent="0.25">
      <c r="A3457" s="12">
        <f>TIMEVALUE(MID(Tabel2[[#This Row],[ns1:time2]],12,8))</f>
        <v>0.58047453703703711</v>
      </c>
      <c r="B3457" s="13">
        <f>ROUND(6370973.27862*((2*ASIN(SQRT((SIN((RADIANS(Strava!E3456)-RADIANS(Strava!E3457))/2)^2)+COS(RADIANS(Strava!E3456))*COS(RADIANS(Strava!E3457))*(SIN((RADIANS(Strava!F3456)-RADIANS(Strava!F3457))/2)^2))))),0)</f>
        <v>6</v>
      </c>
      <c r="C3457" s="14">
        <f t="shared" si="424"/>
        <v>53.490000000000506</v>
      </c>
      <c r="D3457" s="12">
        <f t="shared" si="425"/>
        <v>1.1574074074149898E-5</v>
      </c>
      <c r="E3457" s="12">
        <f t="shared" si="426"/>
        <v>0.11853009259259267</v>
      </c>
      <c r="F3457" s="15">
        <f t="shared" si="427"/>
        <v>21.599999999858493</v>
      </c>
      <c r="G3457" s="15">
        <f t="shared" si="428"/>
        <v>21.599999999962911</v>
      </c>
      <c r="H3457" s="15">
        <f t="shared" si="429"/>
        <v>21.599999999928379</v>
      </c>
      <c r="I3457" s="15">
        <f t="shared" si="430"/>
        <v>22.499999999959233</v>
      </c>
      <c r="J3457" s="15">
        <f t="shared" si="431"/>
        <v>25.199999999991658</v>
      </c>
      <c r="K3457" s="21" t="str">
        <f>HYPERLINK("http://maps.google.nl/maps?q="&amp;SUBSTITUTE(Tabel2[[#This Row],[lat]],",",".")&amp;","&amp;SUBSTITUTE(Tabel2[[#This Row],[lon]],",","."))</f>
        <v>http://maps.google.nl/maps?q=50.891766,5.920958</v>
      </c>
    </row>
    <row r="3458" spans="1:11" x14ac:dyDescent="0.25">
      <c r="A3458" s="8">
        <f>TIMEVALUE(MID(Tabel2[[#This Row],[ns1:time2]],12,8))</f>
        <v>0.58048611111111115</v>
      </c>
      <c r="B3458" s="13">
        <f>ROUND(6370973.27862*((2*ASIN(SQRT((SIN((RADIANS(Strava!E3457)-RADIANS(Strava!E3458))/2)^2)+COS(RADIANS(Strava!E3457))*COS(RADIANS(Strava!E3458))*(SIN((RADIANS(Strava!F3457)-RADIANS(Strava!F3458))/2)^2))))),0)</f>
        <v>6</v>
      </c>
      <c r="C3458" s="10">
        <f t="shared" si="424"/>
        <v>53.496000000000507</v>
      </c>
      <c r="D3458" s="8">
        <f t="shared" si="425"/>
        <v>1.1574074074038876E-5</v>
      </c>
      <c r="E3458" s="8">
        <f t="shared" si="426"/>
        <v>0.11854166666666671</v>
      </c>
      <c r="F3458" s="17">
        <f t="shared" si="427"/>
        <v>21.600000000065688</v>
      </c>
      <c r="G3458" s="17">
        <f t="shared" si="428"/>
        <v>21.599999999962911</v>
      </c>
      <c r="H3458" s="17">
        <f t="shared" si="429"/>
        <v>21.599999999997443</v>
      </c>
      <c r="I3458" s="17">
        <f t="shared" si="430"/>
        <v>21.599999999962911</v>
      </c>
      <c r="J3458" s="17">
        <f t="shared" si="431"/>
        <v>24.730434782600476</v>
      </c>
      <c r="K3458" s="20" t="str">
        <f>HYPERLINK("http://maps.google.nl/maps?q="&amp;SUBSTITUTE(Tabel2[[#This Row],[lat]],",",".")&amp;","&amp;SUBSTITUTE(Tabel2[[#This Row],[lon]],",","."))</f>
        <v>http://maps.google.nl/maps?q=50.89172,5.921011</v>
      </c>
    </row>
    <row r="3459" spans="1:11" x14ac:dyDescent="0.25">
      <c r="A3459" s="12">
        <f>TIMEVALUE(MID(Tabel2[[#This Row],[ns1:time2]],12,8))</f>
        <v>0.58050925925925922</v>
      </c>
      <c r="B3459" s="13">
        <f>ROUND(6370973.27862*((2*ASIN(SQRT((SIN((RADIANS(Strava!E3458)-RADIANS(Strava!E3459))/2)^2)+COS(RADIANS(Strava!E3458))*COS(RADIANS(Strava!E3459))*(SIN((RADIANS(Strava!F3458)-RADIANS(Strava!F3459))/2)^2))))),0)</f>
        <v>12</v>
      </c>
      <c r="C3459" s="14">
        <f t="shared" si="424"/>
        <v>53.508000000000507</v>
      </c>
      <c r="D3459" s="12">
        <f t="shared" si="425"/>
        <v>2.3148148148077752E-5</v>
      </c>
      <c r="E3459" s="12">
        <f t="shared" si="426"/>
        <v>0.11856481481481479</v>
      </c>
      <c r="F3459" s="15">
        <f t="shared" si="427"/>
        <v>21.600000000065688</v>
      </c>
      <c r="G3459" s="15">
        <f t="shared" si="428"/>
        <v>21.600000000066508</v>
      </c>
      <c r="H3459" s="15">
        <f t="shared" si="429"/>
        <v>21.60000000001471</v>
      </c>
      <c r="I3459" s="15">
        <f t="shared" si="430"/>
        <v>21.600000000025069</v>
      </c>
      <c r="J3459" s="15">
        <f t="shared" si="431"/>
        <v>24.10434782608932</v>
      </c>
      <c r="K3459" s="21" t="str">
        <f>HYPERLINK("http://maps.google.nl/maps?q="&amp;SUBSTITUTE(Tabel2[[#This Row],[lat]],",",".")&amp;","&amp;SUBSTITUTE(Tabel2[[#This Row],[lon]],",","."))</f>
        <v>http://maps.google.nl/maps?q=50.891632,5.921106</v>
      </c>
    </row>
    <row r="3460" spans="1:11" x14ac:dyDescent="0.25">
      <c r="A3460" s="8">
        <f>TIMEVALUE(MID(Tabel2[[#This Row],[ns1:time2]],12,8))</f>
        <v>0.58052083333333326</v>
      </c>
      <c r="B3460" s="13">
        <f>ROUND(6370973.27862*((2*ASIN(SQRT((SIN((RADIANS(Strava!E3459)-RADIANS(Strava!E3460))/2)^2)+COS(RADIANS(Strava!E3459))*COS(RADIANS(Strava!E3460))*(SIN((RADIANS(Strava!F3459)-RADIANS(Strava!F3460))/2)^2))))),0)</f>
        <v>6</v>
      </c>
      <c r="C3460" s="10">
        <f t="shared" ref="C3460:C3523" si="432">C3459+B3460/1000</f>
        <v>53.514000000000507</v>
      </c>
      <c r="D3460" s="8">
        <f t="shared" ref="D3460:D3523" si="433">A3460-A3459</f>
        <v>1.1574074074038876E-5</v>
      </c>
      <c r="E3460" s="8">
        <f t="shared" ref="E3460:E3523" si="434">+E3459+D3460</f>
        <v>0.11857638888888883</v>
      </c>
      <c r="F3460" s="17">
        <f t="shared" ref="F3460:F3523" si="435">(B3460/1000)/(D3460*24)</f>
        <v>21.600000000065688</v>
      </c>
      <c r="G3460" s="17">
        <f t="shared" si="428"/>
        <v>21.600000000066508</v>
      </c>
      <c r="H3460" s="17">
        <f t="shared" si="429"/>
        <v>21.600000000066508</v>
      </c>
      <c r="I3460" s="17">
        <f t="shared" si="430"/>
        <v>21.600000000025069</v>
      </c>
      <c r="J3460" s="17">
        <f t="shared" si="431"/>
        <v>23.760000000003505</v>
      </c>
      <c r="K3460" s="20" t="str">
        <f>HYPERLINK("http://maps.google.nl/maps?q="&amp;SUBSTITUTE(Tabel2[[#This Row],[lat]],",",".")&amp;","&amp;SUBSTITUTE(Tabel2[[#This Row],[lon]],",","."))</f>
        <v>http://maps.google.nl/maps?q=50.89159,5.921158</v>
      </c>
    </row>
    <row r="3461" spans="1:11" x14ac:dyDescent="0.25">
      <c r="A3461" s="12">
        <f>TIMEVALUE(MID(Tabel2[[#This Row],[ns1:time2]],12,8))</f>
        <v>0.58053240740740741</v>
      </c>
      <c r="B3461" s="13">
        <f>ROUND(6370973.27862*((2*ASIN(SQRT((SIN((RADIANS(Strava!E3460)-RADIANS(Strava!E3461))/2)^2)+COS(RADIANS(Strava!E3460))*COS(RADIANS(Strava!E3461))*(SIN((RADIANS(Strava!F3460)-RADIANS(Strava!F3461))/2)^2))))),0)</f>
        <v>7</v>
      </c>
      <c r="C3461" s="14">
        <f t="shared" si="432"/>
        <v>53.521000000000505</v>
      </c>
      <c r="D3461" s="12">
        <f t="shared" si="433"/>
        <v>1.1574074074149898E-5</v>
      </c>
      <c r="E3461" s="12">
        <f t="shared" si="434"/>
        <v>0.11858796296296298</v>
      </c>
      <c r="F3461" s="15">
        <f t="shared" si="435"/>
        <v>25.199999999834912</v>
      </c>
      <c r="G3461" s="15">
        <f t="shared" ref="G3461:G3524" si="436">(C3461-C3459)/((E3461-E3459)*24)</f>
        <v>23.399999999955554</v>
      </c>
      <c r="H3461" s="15">
        <f t="shared" ref="H3461:H3524" si="437">(C3461-C3458)/((E3461-E3458)*24)</f>
        <v>22.500000000013188</v>
      </c>
      <c r="I3461" s="15">
        <f t="shared" si="430"/>
        <v>22.320000000024198</v>
      </c>
      <c r="J3461" s="15">
        <f t="shared" si="431"/>
        <v>23.873684210526161</v>
      </c>
      <c r="K3461" s="21" t="str">
        <f>HYPERLINK("http://maps.google.nl/maps?q="&amp;SUBSTITUTE(Tabel2[[#This Row],[lat]],",",".")&amp;","&amp;SUBSTITUTE(Tabel2[[#This Row],[lon]],",","."))</f>
        <v>http://maps.google.nl/maps?q=50.891542,5.921213</v>
      </c>
    </row>
    <row r="3462" spans="1:11" x14ac:dyDescent="0.25">
      <c r="A3462" s="8">
        <f>TIMEVALUE(MID(Tabel2[[#This Row],[ns1:time2]],12,8))</f>
        <v>0.58054398148148145</v>
      </c>
      <c r="B3462" s="13">
        <f>ROUND(6370973.27862*((2*ASIN(SQRT((SIN((RADIANS(Strava!E3461)-RADIANS(Strava!E3462))/2)^2)+COS(RADIANS(Strava!E3461))*COS(RADIANS(Strava!E3462))*(SIN((RADIANS(Strava!F3461)-RADIANS(Strava!F3462))/2)^2))))),0)</f>
        <v>6</v>
      </c>
      <c r="C3462" s="10">
        <f t="shared" si="432"/>
        <v>53.527000000000506</v>
      </c>
      <c r="D3462" s="8">
        <f t="shared" si="433"/>
        <v>1.1574074074038876E-5</v>
      </c>
      <c r="E3462" s="8">
        <f t="shared" si="434"/>
        <v>0.11859953703703702</v>
      </c>
      <c r="F3462" s="17">
        <f t="shared" si="435"/>
        <v>21.600000000065688</v>
      </c>
      <c r="G3462" s="17">
        <f t="shared" si="436"/>
        <v>23.399999999955554</v>
      </c>
      <c r="H3462" s="17">
        <f t="shared" si="437"/>
        <v>22.799999999994458</v>
      </c>
      <c r="I3462" s="17">
        <f t="shared" ref="I3462:I3525" si="438">(C3462-C3458)/((E3462-E3458)*24)</f>
        <v>22.320000000024198</v>
      </c>
      <c r="J3462" s="17">
        <f t="shared" si="431"/>
        <v>23.600000000007888</v>
      </c>
      <c r="K3462" s="20" t="str">
        <f>HYPERLINK("http://maps.google.nl/maps?q="&amp;SUBSTITUTE(Tabel2[[#This Row],[lat]],",",".")&amp;","&amp;SUBSTITUTE(Tabel2[[#This Row],[lon]],",","."))</f>
        <v>http://maps.google.nl/maps?q=50.891495,5.921264</v>
      </c>
    </row>
    <row r="3463" spans="1:11" x14ac:dyDescent="0.25">
      <c r="A3463" s="12">
        <f>TIMEVALUE(MID(Tabel2[[#This Row],[ns1:time2]],12,8))</f>
        <v>0.5805555555555556</v>
      </c>
      <c r="B3463" s="13">
        <f>ROUND(6370973.27862*((2*ASIN(SQRT((SIN((RADIANS(Strava!E3462)-RADIANS(Strava!E3463))/2)^2)+COS(RADIANS(Strava!E3462))*COS(RADIANS(Strava!E3463))*(SIN((RADIANS(Strava!F3462)-RADIANS(Strava!F3463))/2)^2))))),0)</f>
        <v>6</v>
      </c>
      <c r="C3463" s="14">
        <f t="shared" si="432"/>
        <v>53.533000000000506</v>
      </c>
      <c r="D3463" s="12">
        <f t="shared" si="433"/>
        <v>1.1574074074149898E-5</v>
      </c>
      <c r="E3463" s="12">
        <f t="shared" si="434"/>
        <v>0.11861111111111117</v>
      </c>
      <c r="F3463" s="15">
        <f t="shared" si="435"/>
        <v>21.599999999858493</v>
      </c>
      <c r="G3463" s="15">
        <f t="shared" si="436"/>
        <v>21.599999999962911</v>
      </c>
      <c r="H3463" s="15">
        <f t="shared" si="437"/>
        <v>22.799999999921557</v>
      </c>
      <c r="I3463" s="15">
        <f t="shared" si="438"/>
        <v>22.499999999959233</v>
      </c>
      <c r="J3463" s="15">
        <f t="shared" si="431"/>
        <v>22.254545454534799</v>
      </c>
      <c r="K3463" s="21" t="str">
        <f>HYPERLINK("http://maps.google.nl/maps?q="&amp;SUBSTITUTE(Tabel2[[#This Row],[lat]],",",".")&amp;","&amp;SUBSTITUTE(Tabel2[[#This Row],[lon]],",","."))</f>
        <v>http://maps.google.nl/maps?q=50.891447,5.921313</v>
      </c>
    </row>
    <row r="3464" spans="1:11" x14ac:dyDescent="0.25">
      <c r="A3464" s="8">
        <f>TIMEVALUE(MID(Tabel2[[#This Row],[ns1:time2]],12,8))</f>
        <v>0.58060185185185187</v>
      </c>
      <c r="B3464" s="13">
        <f>ROUND(6370973.27862*((2*ASIN(SQRT((SIN((RADIANS(Strava!E3463)-RADIANS(Strava!E3464))/2)^2)+COS(RADIANS(Strava!E3463))*COS(RADIANS(Strava!E3464))*(SIN((RADIANS(Strava!F3463)-RADIANS(Strava!F3464))/2)^2))))),0)</f>
        <v>25</v>
      </c>
      <c r="C3464" s="10">
        <f t="shared" si="432"/>
        <v>53.558000000000504</v>
      </c>
      <c r="D3464" s="8">
        <f t="shared" si="433"/>
        <v>4.6296296296266526E-5</v>
      </c>
      <c r="E3464" s="8">
        <f t="shared" si="434"/>
        <v>0.11865740740740743</v>
      </c>
      <c r="F3464" s="17">
        <f t="shared" si="435"/>
        <v>22.50000000001447</v>
      </c>
      <c r="G3464" s="17">
        <f t="shared" si="436"/>
        <v>22.319999999981377</v>
      </c>
      <c r="H3464" s="17">
        <f t="shared" si="437"/>
        <v>22.199999999995949</v>
      </c>
      <c r="I3464" s="17">
        <f t="shared" si="438"/>
        <v>22.628571428545641</v>
      </c>
      <c r="J3464" s="17">
        <f t="shared" si="431"/>
        <v>22.114285714276825</v>
      </c>
      <c r="K3464" s="20" t="str">
        <f>HYPERLINK("http://maps.google.nl/maps?q="&amp;SUBSTITUTE(Tabel2[[#This Row],[lat]],",",".")&amp;","&amp;SUBSTITUTE(Tabel2[[#This Row],[lon]],",","."))</f>
        <v>http://maps.google.nl/maps?q=50.891264,5.921509</v>
      </c>
    </row>
    <row r="3465" spans="1:11" x14ac:dyDescent="0.25">
      <c r="A3465" s="12">
        <f>TIMEVALUE(MID(Tabel2[[#This Row],[ns1:time2]],12,8))</f>
        <v>0.58062500000000006</v>
      </c>
      <c r="B3465" s="13">
        <f>ROUND(6370973.27862*((2*ASIN(SQRT((SIN((RADIANS(Strava!E3464)-RADIANS(Strava!E3465))/2)^2)+COS(RADIANS(Strava!E3464))*COS(RADIANS(Strava!E3465))*(SIN((RADIANS(Strava!F3464)-RADIANS(Strava!F3465))/2)^2))))),0)</f>
        <v>12</v>
      </c>
      <c r="C3465" s="14">
        <f t="shared" si="432"/>
        <v>53.570000000000505</v>
      </c>
      <c r="D3465" s="12">
        <f t="shared" si="433"/>
        <v>2.3148148148188774E-5</v>
      </c>
      <c r="E3465" s="12">
        <f t="shared" si="434"/>
        <v>0.11868055555555562</v>
      </c>
      <c r="F3465" s="15">
        <f t="shared" si="435"/>
        <v>21.59999999996209</v>
      </c>
      <c r="G3465" s="15">
        <f t="shared" si="436"/>
        <v>22.199999999995949</v>
      </c>
      <c r="H3465" s="15">
        <f t="shared" si="437"/>
        <v>22.114285714261676</v>
      </c>
      <c r="I3465" s="15">
        <f t="shared" si="438"/>
        <v>22.049999999987509</v>
      </c>
      <c r="J3465" s="15">
        <f t="shared" si="431"/>
        <v>22.079999999996247</v>
      </c>
      <c r="K3465" s="21" t="str">
        <f>HYPERLINK("http://maps.google.nl/maps?q="&amp;SUBSTITUTE(Tabel2[[#This Row],[lat]],",",".")&amp;","&amp;SUBSTITUTE(Tabel2[[#This Row],[lon]],",","."))</f>
        <v>http://maps.google.nl/maps?q=50.891174,5.921614</v>
      </c>
    </row>
    <row r="3466" spans="1:11" x14ac:dyDescent="0.25">
      <c r="A3466" s="8">
        <f>TIMEVALUE(MID(Tabel2[[#This Row],[ns1:time2]],12,8))</f>
        <v>0.5806365740740741</v>
      </c>
      <c r="B3466" s="13">
        <f>ROUND(6370973.27862*((2*ASIN(SQRT((SIN((RADIANS(Strava!E3465)-RADIANS(Strava!E3466))/2)^2)+COS(RADIANS(Strava!E3465))*COS(RADIANS(Strava!E3466))*(SIN((RADIANS(Strava!F3465)-RADIANS(Strava!F3466))/2)^2))))),0)</f>
        <v>6</v>
      </c>
      <c r="C3466" s="10">
        <f t="shared" si="432"/>
        <v>53.576000000000505</v>
      </c>
      <c r="D3466" s="8">
        <f t="shared" si="433"/>
        <v>1.1574074074038876E-5</v>
      </c>
      <c r="E3466" s="8">
        <f t="shared" si="434"/>
        <v>0.11869212962962966</v>
      </c>
      <c r="F3466" s="17">
        <f t="shared" si="435"/>
        <v>21.600000000065688</v>
      </c>
      <c r="G3466" s="17">
        <f t="shared" si="436"/>
        <v>21.599999999997443</v>
      </c>
      <c r="H3466" s="17">
        <f t="shared" si="437"/>
        <v>22.114285714291977</v>
      </c>
      <c r="I3466" s="17">
        <f t="shared" si="438"/>
        <v>22.049999999987509</v>
      </c>
      <c r="J3466" s="17">
        <f t="shared" si="431"/>
        <v>22.079999999996247</v>
      </c>
      <c r="K3466" s="20" t="str">
        <f>HYPERLINK("http://maps.google.nl/maps?q="&amp;SUBSTITUTE(Tabel2[[#This Row],[lat]],",",".")&amp;","&amp;SUBSTITUTE(Tabel2[[#This Row],[lon]],",","."))</f>
        <v>http://maps.google.nl/maps?q=50.891131,5.921662</v>
      </c>
    </row>
    <row r="3467" spans="1:11" x14ac:dyDescent="0.25">
      <c r="A3467" s="12">
        <f>TIMEVALUE(MID(Tabel2[[#This Row],[ns1:time2]],12,8))</f>
        <v>0.58064814814814814</v>
      </c>
      <c r="B3467" s="13">
        <f>ROUND(6370973.27862*((2*ASIN(SQRT((SIN((RADIANS(Strava!E3466)-RADIANS(Strava!E3467))/2)^2)+COS(RADIANS(Strava!E3466))*COS(RADIANS(Strava!E3467))*(SIN((RADIANS(Strava!F3466)-RADIANS(Strava!F3467))/2)^2))))),0)</f>
        <v>6</v>
      </c>
      <c r="C3467" s="14">
        <f t="shared" si="432"/>
        <v>53.582000000000505</v>
      </c>
      <c r="D3467" s="12">
        <f t="shared" si="433"/>
        <v>1.1574074074038876E-5</v>
      </c>
      <c r="E3467" s="12">
        <f t="shared" si="434"/>
        <v>0.1187037037037037</v>
      </c>
      <c r="F3467" s="15">
        <f t="shared" si="435"/>
        <v>21.600000000065688</v>
      </c>
      <c r="G3467" s="15">
        <f t="shared" si="436"/>
        <v>21.600000000066508</v>
      </c>
      <c r="H3467" s="15">
        <f t="shared" si="437"/>
        <v>21.60000000001471</v>
      </c>
      <c r="I3467" s="15">
        <f t="shared" si="438"/>
        <v>22.050000000013949</v>
      </c>
      <c r="J3467" s="15">
        <f t="shared" si="431"/>
        <v>22.080000000010369</v>
      </c>
      <c r="K3467" s="21" t="str">
        <f>HYPERLINK("http://maps.google.nl/maps?q="&amp;SUBSTITUTE(Tabel2[[#This Row],[lat]],",",".")&amp;","&amp;SUBSTITUTE(Tabel2[[#This Row],[lon]],",","."))</f>
        <v>http://maps.google.nl/maps?q=50.891087,5.921715</v>
      </c>
    </row>
    <row r="3468" spans="1:11" x14ac:dyDescent="0.25">
      <c r="A3468" s="8">
        <f>TIMEVALUE(MID(Tabel2[[#This Row],[ns1:time2]],12,8))</f>
        <v>0.58065972222222217</v>
      </c>
      <c r="B3468" s="13">
        <f>ROUND(6370973.27862*((2*ASIN(SQRT((SIN((RADIANS(Strava!E3467)-RADIANS(Strava!E3468))/2)^2)+COS(RADIANS(Strava!E3467))*COS(RADIANS(Strava!E3468))*(SIN((RADIANS(Strava!F3467)-RADIANS(Strava!F3468))/2)^2))))),0)</f>
        <v>6</v>
      </c>
      <c r="C3468" s="10">
        <f t="shared" si="432"/>
        <v>53.588000000000505</v>
      </c>
      <c r="D3468" s="8">
        <f t="shared" si="433"/>
        <v>1.1574074074038876E-5</v>
      </c>
      <c r="E3468" s="8">
        <f t="shared" si="434"/>
        <v>0.11871527777777774</v>
      </c>
      <c r="F3468" s="17">
        <f t="shared" si="435"/>
        <v>21.600000000065688</v>
      </c>
      <c r="G3468" s="17">
        <f t="shared" si="436"/>
        <v>21.600000000066508</v>
      </c>
      <c r="H3468" s="17">
        <f t="shared" si="437"/>
        <v>21.600000000066508</v>
      </c>
      <c r="I3468" s="17">
        <f t="shared" si="438"/>
        <v>21.600000000025069</v>
      </c>
      <c r="J3468" s="17">
        <f t="shared" ref="J3468:J3531" si="439">(C3468-C3458)/((E3468-E3458)*24)</f>
        <v>22.080000000010369</v>
      </c>
      <c r="K3468" s="20" t="str">
        <f>HYPERLINK("http://maps.google.nl/maps?q="&amp;SUBSTITUTE(Tabel2[[#This Row],[lat]],",",".")&amp;","&amp;SUBSTITUTE(Tabel2[[#This Row],[lon]],",","."))</f>
        <v>http://maps.google.nl/maps?q=50.891042,5.921766</v>
      </c>
    </row>
    <row r="3469" spans="1:11" x14ac:dyDescent="0.25">
      <c r="A3469" s="12">
        <f>TIMEVALUE(MID(Tabel2[[#This Row],[ns1:time2]],12,8))</f>
        <v>0.58070601851851855</v>
      </c>
      <c r="B3469" s="13">
        <f>ROUND(6370973.27862*((2*ASIN(SQRT((SIN((RADIANS(Strava!E3468)-RADIANS(Strava!E3469))/2)^2)+COS(RADIANS(Strava!E3468))*COS(RADIANS(Strava!E3469))*(SIN((RADIANS(Strava!F3468)-RADIANS(Strava!F3469))/2)^2))))),0)</f>
        <v>26</v>
      </c>
      <c r="C3469" s="14">
        <f t="shared" si="432"/>
        <v>53.614000000000509</v>
      </c>
      <c r="D3469" s="12">
        <f t="shared" si="433"/>
        <v>4.6296296296377548E-5</v>
      </c>
      <c r="E3469" s="12">
        <f t="shared" si="434"/>
        <v>0.11876157407407412</v>
      </c>
      <c r="F3469" s="15">
        <f t="shared" si="435"/>
        <v>23.399999999958929</v>
      </c>
      <c r="G3469" s="15">
        <f t="shared" si="436"/>
        <v>23.039999999984243</v>
      </c>
      <c r="H3469" s="15">
        <f t="shared" si="437"/>
        <v>22.799999999998722</v>
      </c>
      <c r="I3469" s="15">
        <f t="shared" si="438"/>
        <v>22.628571428580305</v>
      </c>
      <c r="J3469" s="15">
        <f t="shared" si="439"/>
        <v>22.447058823522031</v>
      </c>
      <c r="K3469" s="21" t="str">
        <f>HYPERLINK("http://maps.google.nl/maps?q="&amp;SUBSTITUTE(Tabel2[[#This Row],[lat]],",",".")&amp;","&amp;SUBSTITUTE(Tabel2[[#This Row],[lon]],",","."))</f>
        <v>http://maps.google.nl/maps?q=50.890854,5.921984</v>
      </c>
    </row>
    <row r="3470" spans="1:11" x14ac:dyDescent="0.25">
      <c r="A3470" s="8">
        <f>TIMEVALUE(MID(Tabel2[[#This Row],[ns1:time2]],12,8))</f>
        <v>0.58081018518518512</v>
      </c>
      <c r="B3470" s="13">
        <f>ROUND(6370973.27862*((2*ASIN(SQRT((SIN((RADIANS(Strava!E3469)-RADIANS(Strava!E3470))/2)^2)+COS(RADIANS(Strava!E3469))*COS(RADIANS(Strava!E3470))*(SIN((RADIANS(Strava!F3469)-RADIANS(Strava!F3470))/2)^2))))),0)</f>
        <v>57</v>
      </c>
      <c r="C3470" s="10">
        <f t="shared" si="432"/>
        <v>53.671000000000511</v>
      </c>
      <c r="D3470" s="8">
        <f t="shared" si="433"/>
        <v>1.0416666666657193E-4</v>
      </c>
      <c r="E3470" s="8">
        <f t="shared" si="434"/>
        <v>0.11886574074074069</v>
      </c>
      <c r="F3470" s="17">
        <f t="shared" si="435"/>
        <v>22.800000000020738</v>
      </c>
      <c r="G3470" s="17">
        <f t="shared" si="436"/>
        <v>22.984615384618973</v>
      </c>
      <c r="H3470" s="17">
        <f t="shared" si="437"/>
        <v>22.885714285722639</v>
      </c>
      <c r="I3470" s="17">
        <f t="shared" si="438"/>
        <v>22.800000000012449</v>
      </c>
      <c r="J3470" s="17">
        <f t="shared" si="439"/>
        <v>22.607999999999873</v>
      </c>
      <c r="K3470" s="20" t="str">
        <f>HYPERLINK("http://maps.google.nl/maps?q="&amp;SUBSTITUTE(Tabel2[[#This Row],[lat]],",",".")&amp;","&amp;SUBSTITUTE(Tabel2[[#This Row],[lon]],",","."))</f>
        <v>http://maps.google.nl/maps?q=50.890436,5.922447</v>
      </c>
    </row>
    <row r="3471" spans="1:11" x14ac:dyDescent="0.25">
      <c r="A3471" s="12">
        <f>TIMEVALUE(MID(Tabel2[[#This Row],[ns1:time2]],12,8))</f>
        <v>0.58083333333333331</v>
      </c>
      <c r="B3471" s="13">
        <f>ROUND(6370973.27862*((2*ASIN(SQRT((SIN((RADIANS(Strava!E3470)-RADIANS(Strava!E3471))/2)^2)+COS(RADIANS(Strava!E3470))*COS(RADIANS(Strava!E3471))*(SIN((RADIANS(Strava!F3470)-RADIANS(Strava!F3471))/2)^2))))),0)</f>
        <v>13</v>
      </c>
      <c r="C3471" s="14">
        <f t="shared" si="432"/>
        <v>53.684000000000509</v>
      </c>
      <c r="D3471" s="12">
        <f t="shared" si="433"/>
        <v>2.3148148148188774E-5</v>
      </c>
      <c r="E3471" s="12">
        <f t="shared" si="434"/>
        <v>0.11888888888888888</v>
      </c>
      <c r="F3471" s="15">
        <f t="shared" si="435"/>
        <v>23.399999999958929</v>
      </c>
      <c r="G3471" s="15">
        <f t="shared" si="436"/>
        <v>22.90909090910074</v>
      </c>
      <c r="H3471" s="15">
        <f t="shared" si="437"/>
        <v>23.039999999997271</v>
      </c>
      <c r="I3471" s="15">
        <f t="shared" si="438"/>
        <v>22.950000000001868</v>
      </c>
      <c r="J3471" s="15">
        <f t="shared" si="439"/>
        <v>22.569230769233318</v>
      </c>
      <c r="K3471" s="21" t="str">
        <f>HYPERLINK("http://maps.google.nl/maps?q="&amp;SUBSTITUTE(Tabel2[[#This Row],[lat]],",",".")&amp;","&amp;SUBSTITUTE(Tabel2[[#This Row],[lon]],",","."))</f>
        <v>http://maps.google.nl/maps?q=50.890341,5.922559</v>
      </c>
    </row>
    <row r="3472" spans="1:11" x14ac:dyDescent="0.25">
      <c r="A3472" s="8">
        <f>TIMEVALUE(MID(Tabel2[[#This Row],[ns1:time2]],12,8))</f>
        <v>0.58089120370370373</v>
      </c>
      <c r="B3472" s="13">
        <f>ROUND(6370973.27862*((2*ASIN(SQRT((SIN((RADIANS(Strava!E3471)-RADIANS(Strava!E3472))/2)^2)+COS(RADIANS(Strava!E3471))*COS(RADIANS(Strava!E3472))*(SIN((RADIANS(Strava!F3471)-RADIANS(Strava!F3472))/2)^2))))),0)</f>
        <v>37</v>
      </c>
      <c r="C3472" s="10">
        <f t="shared" si="432"/>
        <v>53.721000000000508</v>
      </c>
      <c r="D3472" s="8">
        <f t="shared" si="433"/>
        <v>5.7870370370416424E-5</v>
      </c>
      <c r="E3472" s="8">
        <f t="shared" si="434"/>
        <v>0.11894675925925929</v>
      </c>
      <c r="F3472" s="17">
        <f t="shared" si="435"/>
        <v>26.639999999978798</v>
      </c>
      <c r="G3472" s="17">
        <f t="shared" si="436"/>
        <v>25.714285714256743</v>
      </c>
      <c r="H3472" s="17">
        <f t="shared" si="437"/>
        <v>24.075000000000895</v>
      </c>
      <c r="I3472" s="17">
        <f t="shared" si="438"/>
        <v>23.93999999999291</v>
      </c>
      <c r="J3472" s="17">
        <f t="shared" si="439"/>
        <v>23.279999999996676</v>
      </c>
      <c r="K3472" s="20" t="str">
        <f>HYPERLINK("http://maps.google.nl/maps?q="&amp;SUBSTITUTE(Tabel2[[#This Row],[lat]],",",".")&amp;","&amp;SUBSTITUTE(Tabel2[[#This Row],[lon]],",","."))</f>
        <v>http://maps.google.nl/maps?q=50.890074,5.922864</v>
      </c>
    </row>
    <row r="3473" spans="1:11" x14ac:dyDescent="0.25">
      <c r="A3473" s="12">
        <f>TIMEVALUE(MID(Tabel2[[#This Row],[ns1:time2]],12,8))</f>
        <v>0.58094907407407403</v>
      </c>
      <c r="B3473" s="13">
        <f>ROUND(6370973.27862*((2*ASIN(SQRT((SIN((RADIANS(Strava!E3472)-RADIANS(Strava!E3473))/2)^2)+COS(RADIANS(Strava!E3472))*COS(RADIANS(Strava!E3473))*(SIN((RADIANS(Strava!F3472)-RADIANS(Strava!F3473))/2)^2))))),0)</f>
        <v>43</v>
      </c>
      <c r="C3473" s="14">
        <f t="shared" si="432"/>
        <v>53.764000000000507</v>
      </c>
      <c r="D3473" s="12">
        <f t="shared" si="433"/>
        <v>5.7870370370305402E-5</v>
      </c>
      <c r="E3473" s="12">
        <f t="shared" si="434"/>
        <v>0.1190046296296296</v>
      </c>
      <c r="F3473" s="15">
        <f t="shared" si="435"/>
        <v>30.960000000034753</v>
      </c>
      <c r="G3473" s="15">
        <f t="shared" si="436"/>
        <v>28.800000000004093</v>
      </c>
      <c r="H3473" s="15">
        <f t="shared" si="437"/>
        <v>27.899999999994563</v>
      </c>
      <c r="I3473" s="15">
        <f t="shared" si="438"/>
        <v>25.714285714293197</v>
      </c>
      <c r="J3473" s="15">
        <f t="shared" si="439"/>
        <v>24.458823529417316</v>
      </c>
      <c r="K3473" s="21" t="str">
        <f>HYPERLINK("http://maps.google.nl/maps?q="&amp;SUBSTITUTE(Tabel2[[#This Row],[lat]],",",".")&amp;","&amp;SUBSTITUTE(Tabel2[[#This Row],[lon]],",","."))</f>
        <v>http://maps.google.nl/maps?q=50.889758,5.923219</v>
      </c>
    </row>
    <row r="3474" spans="1:11" x14ac:dyDescent="0.25">
      <c r="A3474" s="8">
        <f>TIMEVALUE(MID(Tabel2[[#This Row],[ns1:time2]],12,8))</f>
        <v>0.58096064814814818</v>
      </c>
      <c r="B3474" s="13">
        <f>ROUND(6370973.27862*((2*ASIN(SQRT((SIN((RADIANS(Strava!E3473)-RADIANS(Strava!E3474))/2)^2)+COS(RADIANS(Strava!E3473))*COS(RADIANS(Strava!E3474))*(SIN((RADIANS(Strava!F3473)-RADIANS(Strava!F3474))/2)^2))))),0)</f>
        <v>9</v>
      </c>
      <c r="C3474" s="10">
        <f t="shared" si="432"/>
        <v>53.773000000000508</v>
      </c>
      <c r="D3474" s="8">
        <f t="shared" si="433"/>
        <v>1.1574074074149898E-5</v>
      </c>
      <c r="E3474" s="8">
        <f t="shared" si="434"/>
        <v>0.11901620370370375</v>
      </c>
      <c r="F3474" s="17">
        <f t="shared" si="435"/>
        <v>32.399999999787738</v>
      </c>
      <c r="G3474" s="17">
        <f t="shared" si="436"/>
        <v>31.199999999994883</v>
      </c>
      <c r="H3474" s="17">
        <f t="shared" si="437"/>
        <v>29.12727272725926</v>
      </c>
      <c r="I3474" s="17">
        <f t="shared" si="438"/>
        <v>28.246153846134639</v>
      </c>
      <c r="J3474" s="17">
        <f t="shared" si="439"/>
        <v>24.967741935482941</v>
      </c>
      <c r="K3474" s="20" t="str">
        <f>HYPERLINK("http://maps.google.nl/maps?q="&amp;SUBSTITUTE(Tabel2[[#This Row],[lat]],",",".")&amp;","&amp;SUBSTITUTE(Tabel2[[#This Row],[lon]],",","."))</f>
        <v>http://maps.google.nl/maps?q=50.889688,5.923296</v>
      </c>
    </row>
    <row r="3475" spans="1:11" x14ac:dyDescent="0.25">
      <c r="A3475" s="12">
        <f>TIMEVALUE(MID(Tabel2[[#This Row],[ns1:time2]],12,8))</f>
        <v>0.58097222222222222</v>
      </c>
      <c r="B3475" s="13">
        <f>ROUND(6370973.27862*((2*ASIN(SQRT((SIN((RADIANS(Strava!E3474)-RADIANS(Strava!E3475))/2)^2)+COS(RADIANS(Strava!E3474))*COS(RADIANS(Strava!E3475))*(SIN((RADIANS(Strava!F3474)-RADIANS(Strava!F3475))/2)^2))))),0)</f>
        <v>9</v>
      </c>
      <c r="C3475" s="14">
        <f t="shared" si="432"/>
        <v>53.782000000000508</v>
      </c>
      <c r="D3475" s="12">
        <f t="shared" si="433"/>
        <v>1.1574074074038876E-5</v>
      </c>
      <c r="E3475" s="12">
        <f t="shared" si="434"/>
        <v>0.11902777777777779</v>
      </c>
      <c r="F3475" s="15">
        <f t="shared" si="435"/>
        <v>32.40000000009853</v>
      </c>
      <c r="G3475" s="15">
        <f t="shared" si="436"/>
        <v>32.399999999944363</v>
      </c>
      <c r="H3475" s="15">
        <f t="shared" si="437"/>
        <v>31.371428571437967</v>
      </c>
      <c r="I3475" s="15">
        <f t="shared" si="438"/>
        <v>29.399999999995096</v>
      </c>
      <c r="J3475" s="15">
        <f t="shared" si="439"/>
        <v>25.440000000004552</v>
      </c>
      <c r="K3475" s="21" t="str">
        <f>HYPERLINK("http://maps.google.nl/maps?q="&amp;SUBSTITUTE(Tabel2[[#This Row],[lat]],",",".")&amp;","&amp;SUBSTITUTE(Tabel2[[#This Row],[lon]],",","."))</f>
        <v>http://maps.google.nl/maps?q=50.889621,5.923369</v>
      </c>
    </row>
    <row r="3476" spans="1:11" x14ac:dyDescent="0.25">
      <c r="A3476" s="8">
        <f>TIMEVALUE(MID(Tabel2[[#This Row],[ns1:time2]],12,8))</f>
        <v>0.58098379629629626</v>
      </c>
      <c r="B3476" s="13">
        <f>ROUND(6370973.27862*((2*ASIN(SQRT((SIN((RADIANS(Strava!E3475)-RADIANS(Strava!E3476))/2)^2)+COS(RADIANS(Strava!E3475))*COS(RADIANS(Strava!E3476))*(SIN((RADIANS(Strava!F3475)-RADIANS(Strava!F3476))/2)^2))))),0)</f>
        <v>9</v>
      </c>
      <c r="C3476" s="10">
        <f t="shared" si="432"/>
        <v>53.791000000000508</v>
      </c>
      <c r="D3476" s="8">
        <f t="shared" si="433"/>
        <v>1.1574074074038876E-5</v>
      </c>
      <c r="E3476" s="8">
        <f t="shared" si="434"/>
        <v>0.11903935185185183</v>
      </c>
      <c r="F3476" s="17">
        <f t="shared" si="435"/>
        <v>32.40000000009853</v>
      </c>
      <c r="G3476" s="17">
        <f t="shared" si="436"/>
        <v>32.400000000099759</v>
      </c>
      <c r="H3476" s="17">
        <f t="shared" si="437"/>
        <v>32.399999999996162</v>
      </c>
      <c r="I3476" s="17">
        <f t="shared" si="438"/>
        <v>31.500000000020385</v>
      </c>
      <c r="J3476" s="17">
        <f t="shared" si="439"/>
        <v>25.800000000004626</v>
      </c>
      <c r="K3476" s="20" t="str">
        <f>HYPERLINK("http://maps.google.nl/maps?q="&amp;SUBSTITUTE(Tabel2[[#This Row],[lat]],",",".")&amp;","&amp;SUBSTITUTE(Tabel2[[#This Row],[lon]],",","."))</f>
        <v>http://maps.google.nl/maps?q=50.889553,5.923446</v>
      </c>
    </row>
    <row r="3477" spans="1:11" x14ac:dyDescent="0.25">
      <c r="A3477" s="12">
        <f>TIMEVALUE(MID(Tabel2[[#This Row],[ns1:time2]],12,8))</f>
        <v>0.58099537037037041</v>
      </c>
      <c r="B3477" s="13">
        <f>ROUND(6370973.27862*((2*ASIN(SQRT((SIN((RADIANS(Strava!E3476)-RADIANS(Strava!E3477))/2)^2)+COS(RADIANS(Strava!E3476))*COS(RADIANS(Strava!E3477))*(SIN((RADIANS(Strava!F3476)-RADIANS(Strava!F3477))/2)^2))))),0)</f>
        <v>9</v>
      </c>
      <c r="C3477" s="14">
        <f t="shared" si="432"/>
        <v>53.800000000000509</v>
      </c>
      <c r="D3477" s="12">
        <f t="shared" si="433"/>
        <v>1.1574074074149898E-5</v>
      </c>
      <c r="E3477" s="12">
        <f t="shared" si="434"/>
        <v>0.11905092592592598</v>
      </c>
      <c r="F3477" s="15">
        <f t="shared" si="435"/>
        <v>32.399999999787738</v>
      </c>
      <c r="G3477" s="15">
        <f t="shared" si="436"/>
        <v>32.399999999944363</v>
      </c>
      <c r="H3477" s="15">
        <f t="shared" si="437"/>
        <v>32.399999999996162</v>
      </c>
      <c r="I3477" s="15">
        <f t="shared" si="438"/>
        <v>32.399999999944363</v>
      </c>
      <c r="J3477" s="15">
        <f t="shared" si="439"/>
        <v>26.159999999996334</v>
      </c>
      <c r="K3477" s="21" t="str">
        <f>HYPERLINK("http://maps.google.nl/maps?q="&amp;SUBSTITUTE(Tabel2[[#This Row],[lat]],",",".")&amp;","&amp;SUBSTITUTE(Tabel2[[#This Row],[lon]],",","."))</f>
        <v>http://maps.google.nl/maps?q=50.889487,5.923521</v>
      </c>
    </row>
    <row r="3478" spans="1:11" x14ac:dyDescent="0.25">
      <c r="A3478" s="8">
        <f>TIMEVALUE(MID(Tabel2[[#This Row],[ns1:time2]],12,8))</f>
        <v>0.58100694444444445</v>
      </c>
      <c r="B3478" s="13">
        <f>ROUND(6370973.27862*((2*ASIN(SQRT((SIN((RADIANS(Strava!E3477)-RADIANS(Strava!E3478))/2)^2)+COS(RADIANS(Strava!E3477))*COS(RADIANS(Strava!E3478))*(SIN((RADIANS(Strava!F3477)-RADIANS(Strava!F3478))/2)^2))))),0)</f>
        <v>9</v>
      </c>
      <c r="C3478" s="10">
        <f t="shared" si="432"/>
        <v>53.809000000000509</v>
      </c>
      <c r="D3478" s="8">
        <f t="shared" si="433"/>
        <v>1.1574074074038876E-5</v>
      </c>
      <c r="E3478" s="8">
        <f t="shared" si="434"/>
        <v>0.11906250000000002</v>
      </c>
      <c r="F3478" s="17">
        <f t="shared" si="435"/>
        <v>32.40000000009853</v>
      </c>
      <c r="G3478" s="17">
        <f t="shared" si="436"/>
        <v>32.399999999944363</v>
      </c>
      <c r="H3478" s="17">
        <f t="shared" si="437"/>
        <v>32.399999999996162</v>
      </c>
      <c r="I3478" s="17">
        <f t="shared" si="438"/>
        <v>32.400000000022061</v>
      </c>
      <c r="J3478" s="17">
        <f t="shared" si="439"/>
        <v>26.519999999996291</v>
      </c>
      <c r="K3478" s="20" t="str">
        <f>HYPERLINK("http://maps.google.nl/maps?q="&amp;SUBSTITUTE(Tabel2[[#This Row],[lat]],",",".")&amp;","&amp;SUBSTITUTE(Tabel2[[#This Row],[lon]],",","."))</f>
        <v>http://maps.google.nl/maps?q=50.889419,5.923597</v>
      </c>
    </row>
    <row r="3479" spans="1:11" x14ac:dyDescent="0.25">
      <c r="A3479" s="12">
        <f>TIMEVALUE(MID(Tabel2[[#This Row],[ns1:time2]],12,8))</f>
        <v>0.58101851851851849</v>
      </c>
      <c r="B3479" s="13">
        <f>ROUND(6370973.27862*((2*ASIN(SQRT((SIN((RADIANS(Strava!E3478)-RADIANS(Strava!E3479))/2)^2)+COS(RADIANS(Strava!E3478))*COS(RADIANS(Strava!E3479))*(SIN((RADIANS(Strava!F3478)-RADIANS(Strava!F3479))/2)^2))))),0)</f>
        <v>9</v>
      </c>
      <c r="C3479" s="14">
        <f t="shared" si="432"/>
        <v>53.818000000000509</v>
      </c>
      <c r="D3479" s="12">
        <f t="shared" si="433"/>
        <v>1.1574074074038876E-5</v>
      </c>
      <c r="E3479" s="12">
        <f t="shared" si="434"/>
        <v>0.11907407407407405</v>
      </c>
      <c r="F3479" s="15">
        <f t="shared" si="435"/>
        <v>32.40000000009853</v>
      </c>
      <c r="G3479" s="15">
        <f t="shared" si="436"/>
        <v>32.400000000099759</v>
      </c>
      <c r="H3479" s="15">
        <f t="shared" si="437"/>
        <v>32.399999999996162</v>
      </c>
      <c r="I3479" s="15">
        <f t="shared" si="438"/>
        <v>32.400000000022061</v>
      </c>
      <c r="J3479" s="15">
        <f t="shared" si="439"/>
        <v>27.200000000005495</v>
      </c>
      <c r="K3479" s="21" t="str">
        <f>HYPERLINK("http://maps.google.nl/maps?q="&amp;SUBSTITUTE(Tabel2[[#This Row],[lat]],",",".")&amp;","&amp;SUBSTITUTE(Tabel2[[#This Row],[lon]],",","."))</f>
        <v>http://maps.google.nl/maps?q=50.889352,5.923673</v>
      </c>
    </row>
    <row r="3480" spans="1:11" x14ac:dyDescent="0.25">
      <c r="A3480" s="8">
        <f>TIMEVALUE(MID(Tabel2[[#This Row],[ns1:time2]],12,8))</f>
        <v>0.58103009259259253</v>
      </c>
      <c r="B3480" s="13">
        <f>ROUND(6370973.27862*((2*ASIN(SQRT((SIN((RADIANS(Strava!E3479)-RADIANS(Strava!E3480))/2)^2)+COS(RADIANS(Strava!E3479))*COS(RADIANS(Strava!E3480))*(SIN((RADIANS(Strava!F3479)-RADIANS(Strava!F3480))/2)^2))))),0)</f>
        <v>9</v>
      </c>
      <c r="C3480" s="10">
        <f t="shared" si="432"/>
        <v>53.82700000000051</v>
      </c>
      <c r="D3480" s="8">
        <f t="shared" si="433"/>
        <v>1.1574074074038876E-5</v>
      </c>
      <c r="E3480" s="8">
        <f t="shared" si="434"/>
        <v>0.11908564814814809</v>
      </c>
      <c r="F3480" s="17">
        <f t="shared" si="435"/>
        <v>32.40000000009853</v>
      </c>
      <c r="G3480" s="17">
        <f t="shared" si="436"/>
        <v>32.400000000099759</v>
      </c>
      <c r="H3480" s="17">
        <f t="shared" si="437"/>
        <v>32.400000000099759</v>
      </c>
      <c r="I3480" s="17">
        <f t="shared" si="438"/>
        <v>32.400000000022061</v>
      </c>
      <c r="J3480" s="17">
        <f t="shared" si="439"/>
        <v>29.557894736842233</v>
      </c>
      <c r="K3480" s="20" t="str">
        <f>HYPERLINK("http://maps.google.nl/maps?q="&amp;SUBSTITUTE(Tabel2[[#This Row],[lat]],",",".")&amp;","&amp;SUBSTITUTE(Tabel2[[#This Row],[lon]],",","."))</f>
        <v>http://maps.google.nl/maps?q=50.889284,5.923747</v>
      </c>
    </row>
    <row r="3481" spans="1:11" x14ac:dyDescent="0.25">
      <c r="A3481" s="12">
        <f>TIMEVALUE(MID(Tabel2[[#This Row],[ns1:time2]],12,8))</f>
        <v>0.58104166666666668</v>
      </c>
      <c r="B3481" s="13">
        <f>ROUND(6370973.27862*((2*ASIN(SQRT((SIN((RADIANS(Strava!E3480)-RADIANS(Strava!E3481))/2)^2)+COS(RADIANS(Strava!E3480))*COS(RADIANS(Strava!E3481))*(SIN((RADIANS(Strava!F3480)-RADIANS(Strava!F3481))/2)^2))))),0)</f>
        <v>8</v>
      </c>
      <c r="C3481" s="14">
        <f t="shared" si="432"/>
        <v>53.835000000000512</v>
      </c>
      <c r="D3481" s="12">
        <f t="shared" si="433"/>
        <v>1.1574074074149898E-5</v>
      </c>
      <c r="E3481" s="12">
        <f t="shared" si="434"/>
        <v>0.11909722222222224</v>
      </c>
      <c r="F3481" s="15">
        <f t="shared" si="435"/>
        <v>28.799999999811327</v>
      </c>
      <c r="G3481" s="15">
        <f t="shared" si="436"/>
        <v>30.59999999995172</v>
      </c>
      <c r="H3481" s="15">
        <f t="shared" si="437"/>
        <v>31.199999999999147</v>
      </c>
      <c r="I3481" s="15">
        <f t="shared" si="438"/>
        <v>31.500000000023583</v>
      </c>
      <c r="J3481" s="15">
        <f t="shared" si="439"/>
        <v>30.199999999995949</v>
      </c>
      <c r="K3481" s="21" t="str">
        <f>HYPERLINK("http://maps.google.nl/maps?q="&amp;SUBSTITUTE(Tabel2[[#This Row],[lat]],",",".")&amp;","&amp;SUBSTITUTE(Tabel2[[#This Row],[lon]],",","."))</f>
        <v>http://maps.google.nl/maps?q=50.889222,5.923815</v>
      </c>
    </row>
    <row r="3482" spans="1:11" x14ac:dyDescent="0.25">
      <c r="A3482" s="8">
        <f>TIMEVALUE(MID(Tabel2[[#This Row],[ns1:time2]],12,8))</f>
        <v>0.58105324074074072</v>
      </c>
      <c r="B3482" s="13">
        <f>ROUND(6370973.27862*((2*ASIN(SQRT((SIN((RADIANS(Strava!E3481)-RADIANS(Strava!E3482))/2)^2)+COS(RADIANS(Strava!E3481))*COS(RADIANS(Strava!E3482))*(SIN((RADIANS(Strava!F3481)-RADIANS(Strava!F3482))/2)^2))))),0)</f>
        <v>8</v>
      </c>
      <c r="C3482" s="10">
        <f t="shared" si="432"/>
        <v>53.843000000000515</v>
      </c>
      <c r="D3482" s="8">
        <f t="shared" si="433"/>
        <v>1.1574074074038876E-5</v>
      </c>
      <c r="E3482" s="8">
        <f t="shared" si="434"/>
        <v>0.11910879629629628</v>
      </c>
      <c r="F3482" s="17">
        <f t="shared" si="435"/>
        <v>28.800000000087586</v>
      </c>
      <c r="G3482" s="17">
        <f t="shared" si="436"/>
        <v>28.799999999959073</v>
      </c>
      <c r="H3482" s="17">
        <f t="shared" si="437"/>
        <v>30.000000000002132</v>
      </c>
      <c r="I3482" s="17">
        <f t="shared" si="438"/>
        <v>30.600000000025101</v>
      </c>
      <c r="J3482" s="17">
        <f t="shared" si="439"/>
        <v>31.371428571439797</v>
      </c>
      <c r="K3482" s="20" t="str">
        <f>HYPERLINK("http://maps.google.nl/maps?q="&amp;SUBSTITUTE(Tabel2[[#This Row],[lat]],",",".")&amp;","&amp;SUBSTITUTE(Tabel2[[#This Row],[lon]],",","."))</f>
        <v>http://maps.google.nl/maps?q=50.889162,5.923878</v>
      </c>
    </row>
    <row r="3483" spans="1:11" x14ac:dyDescent="0.25">
      <c r="A3483" s="12">
        <f>TIMEVALUE(MID(Tabel2[[#This Row],[ns1:time2]],12,8))</f>
        <v>0.58108796296296295</v>
      </c>
      <c r="B3483" s="13">
        <f>ROUND(6370973.27862*((2*ASIN(SQRT((SIN((RADIANS(Strava!E3482)-RADIANS(Strava!E3483))/2)^2)+COS(RADIANS(Strava!E3482))*COS(RADIANS(Strava!E3483))*(SIN((RADIANS(Strava!F3482)-RADIANS(Strava!F3483))/2)^2))))),0)</f>
        <v>20</v>
      </c>
      <c r="C3483" s="14">
        <f t="shared" si="432"/>
        <v>53.863000000000518</v>
      </c>
      <c r="D3483" s="12">
        <f t="shared" si="433"/>
        <v>3.472222222222765E-5</v>
      </c>
      <c r="E3483" s="12">
        <f t="shared" si="434"/>
        <v>0.11914351851851851</v>
      </c>
      <c r="F3483" s="15">
        <f t="shared" si="435"/>
        <v>23.999999999996248</v>
      </c>
      <c r="G3483" s="15">
        <f t="shared" si="436"/>
        <v>25.200000000021422</v>
      </c>
      <c r="H3483" s="15">
        <f t="shared" si="437"/>
        <v>25.919999999985471</v>
      </c>
      <c r="I3483" s="15">
        <f t="shared" si="438"/>
        <v>27.000000000001066</v>
      </c>
      <c r="J3483" s="15">
        <f t="shared" si="439"/>
        <v>29.699999999998614</v>
      </c>
      <c r="K3483" s="21" t="str">
        <f>HYPERLINK("http://maps.google.nl/maps?q="&amp;SUBSTITUTE(Tabel2[[#This Row],[lat]],",",".")&amp;","&amp;SUBSTITUTE(Tabel2[[#This Row],[lon]],",","."))</f>
        <v>http://maps.google.nl/maps?q=50.889007,5.924023</v>
      </c>
    </row>
    <row r="3484" spans="1:11" x14ac:dyDescent="0.25">
      <c r="A3484" s="8">
        <f>TIMEVALUE(MID(Tabel2[[#This Row],[ns1:time2]],12,8))</f>
        <v>0.58111111111111113</v>
      </c>
      <c r="B3484" s="13">
        <f>ROUND(6370973.27862*((2*ASIN(SQRT((SIN((RADIANS(Strava!E3483)-RADIANS(Strava!E3484))/2)^2)+COS(RADIANS(Strava!E3483))*COS(RADIANS(Strava!E3484))*(SIN((RADIANS(Strava!F3483)-RADIANS(Strava!F3484))/2)^2))))),0)</f>
        <v>9</v>
      </c>
      <c r="C3484" s="10">
        <f t="shared" si="432"/>
        <v>53.872000000000519</v>
      </c>
      <c r="D3484" s="8">
        <f t="shared" si="433"/>
        <v>2.3148148148188774E-5</v>
      </c>
      <c r="E3484" s="8">
        <f t="shared" si="434"/>
        <v>0.1191666666666667</v>
      </c>
      <c r="F3484" s="17">
        <f t="shared" si="435"/>
        <v>16.199999999971567</v>
      </c>
      <c r="G3484" s="17">
        <f t="shared" si="436"/>
        <v>20.879999999985881</v>
      </c>
      <c r="H3484" s="17">
        <f t="shared" si="437"/>
        <v>22.200000000000212</v>
      </c>
      <c r="I3484" s="17">
        <f t="shared" si="438"/>
        <v>23.142857142836913</v>
      </c>
      <c r="J3484" s="17">
        <f t="shared" si="439"/>
        <v>27.415384615390078</v>
      </c>
      <c r="K3484" s="20" t="str">
        <f>HYPERLINK("http://maps.google.nl/maps?q="&amp;SUBSTITUTE(Tabel2[[#This Row],[lat]],",",".")&amp;","&amp;SUBSTITUTE(Tabel2[[#This Row],[lon]],",","."))</f>
        <v>http://maps.google.nl/maps?q=50.88893,5.924073</v>
      </c>
    </row>
    <row r="3485" spans="1:11" x14ac:dyDescent="0.25">
      <c r="A3485" s="12">
        <f>TIMEVALUE(MID(Tabel2[[#This Row],[ns1:time2]],12,8))</f>
        <v>0.58114583333333336</v>
      </c>
      <c r="B3485" s="13">
        <f>ROUND(6370973.27862*((2*ASIN(SQRT((SIN((RADIANS(Strava!E3484)-RADIANS(Strava!E3485))/2)^2)+COS(RADIANS(Strava!E3484))*COS(RADIANS(Strava!E3485))*(SIN((RADIANS(Strava!F3484)-RADIANS(Strava!F3485))/2)^2))))),0)</f>
        <v>14</v>
      </c>
      <c r="C3485" s="14">
        <f t="shared" si="432"/>
        <v>53.886000000000521</v>
      </c>
      <c r="D3485" s="12">
        <f t="shared" si="433"/>
        <v>3.472222222222765E-5</v>
      </c>
      <c r="E3485" s="12">
        <f t="shared" si="434"/>
        <v>0.11920138888888893</v>
      </c>
      <c r="F3485" s="15">
        <f t="shared" si="435"/>
        <v>16.799999999997375</v>
      </c>
      <c r="G3485" s="15">
        <f t="shared" si="436"/>
        <v>16.559999999989156</v>
      </c>
      <c r="H3485" s="15">
        <f t="shared" si="437"/>
        <v>19.349999999992107</v>
      </c>
      <c r="I3485" s="15">
        <f t="shared" si="438"/>
        <v>20.400000000000425</v>
      </c>
      <c r="J3485" s="15">
        <f t="shared" si="439"/>
        <v>24.959999999999319</v>
      </c>
      <c r="K3485" s="21" t="str">
        <f>HYPERLINK("http://maps.google.nl/maps?q="&amp;SUBSTITUTE(Tabel2[[#This Row],[lat]],",",".")&amp;","&amp;SUBSTITUTE(Tabel2[[#This Row],[lon]],",","."))</f>
        <v>http://maps.google.nl/maps?q=50.888809,5.924144</v>
      </c>
    </row>
    <row r="3486" spans="1:11" x14ac:dyDescent="0.25">
      <c r="A3486" s="8">
        <f>TIMEVALUE(MID(Tabel2[[#This Row],[ns1:time2]],12,8))</f>
        <v>0.58116898148148144</v>
      </c>
      <c r="B3486" s="13">
        <f>ROUND(6370973.27862*((2*ASIN(SQRT((SIN((RADIANS(Strava!E3485)-RADIANS(Strava!E3486))/2)^2)+COS(RADIANS(Strava!E3485))*COS(RADIANS(Strava!E3486))*(SIN((RADIANS(Strava!F3485)-RADIANS(Strava!F3486))/2)^2))))),0)</f>
        <v>11</v>
      </c>
      <c r="C3486" s="10">
        <f t="shared" si="432"/>
        <v>53.897000000000524</v>
      </c>
      <c r="D3486" s="8">
        <f t="shared" si="433"/>
        <v>2.3148148148077752E-5</v>
      </c>
      <c r="E3486" s="8">
        <f t="shared" si="434"/>
        <v>0.119224537037037</v>
      </c>
      <c r="F3486" s="17">
        <f t="shared" si="435"/>
        <v>19.800000000060212</v>
      </c>
      <c r="G3486" s="17">
        <f t="shared" si="436"/>
        <v>18.000000000024301</v>
      </c>
      <c r="H3486" s="17">
        <f t="shared" si="437"/>
        <v>17.48571428572264</v>
      </c>
      <c r="I3486" s="17">
        <f t="shared" si="438"/>
        <v>19.440000000006471</v>
      </c>
      <c r="J3486" s="17">
        <f t="shared" si="439"/>
        <v>23.850000000004606</v>
      </c>
      <c r="K3486" s="20" t="str">
        <f>HYPERLINK("http://maps.google.nl/maps?q="&amp;SUBSTITUTE(Tabel2[[#This Row],[lat]],",",".")&amp;","&amp;SUBSTITUTE(Tabel2[[#This Row],[lon]],",","."))</f>
        <v>http://maps.google.nl/maps?q=50.888709,5.924167</v>
      </c>
    </row>
    <row r="3487" spans="1:11" x14ac:dyDescent="0.25">
      <c r="A3487" s="12">
        <f>TIMEVALUE(MID(Tabel2[[#This Row],[ns1:time2]],12,8))</f>
        <v>0.58118055555555559</v>
      </c>
      <c r="B3487" s="13">
        <f>ROUND(6370973.27862*((2*ASIN(SQRT((SIN((RADIANS(Strava!E3486)-RADIANS(Strava!E3487))/2)^2)+COS(RADIANS(Strava!E3486))*COS(RADIANS(Strava!E3487))*(SIN((RADIANS(Strava!F3486)-RADIANS(Strava!F3487))/2)^2))))),0)</f>
        <v>6</v>
      </c>
      <c r="C3487" s="14">
        <f t="shared" si="432"/>
        <v>53.903000000000524</v>
      </c>
      <c r="D3487" s="12">
        <f t="shared" si="433"/>
        <v>1.1574074074149898E-5</v>
      </c>
      <c r="E3487" s="12">
        <f t="shared" si="434"/>
        <v>0.11923611111111115</v>
      </c>
      <c r="F3487" s="15">
        <f t="shared" si="435"/>
        <v>21.599999999858493</v>
      </c>
      <c r="G3487" s="15">
        <f t="shared" si="436"/>
        <v>20.400000000000425</v>
      </c>
      <c r="H3487" s="15">
        <f t="shared" si="437"/>
        <v>18.600000000000641</v>
      </c>
      <c r="I3487" s="15">
        <f t="shared" si="438"/>
        <v>17.999999999992806</v>
      </c>
      <c r="J3487" s="15">
        <f t="shared" si="439"/>
        <v>23.175000000004552</v>
      </c>
      <c r="K3487" s="21" t="str">
        <f>HYPERLINK("http://maps.google.nl/maps?q="&amp;SUBSTITUTE(Tabel2[[#This Row],[lat]],",",".")&amp;","&amp;SUBSTITUTE(Tabel2[[#This Row],[lon]],",","."))</f>
        <v>http://maps.google.nl/maps?q=50.888653,5.924182</v>
      </c>
    </row>
    <row r="3488" spans="1:11" x14ac:dyDescent="0.25">
      <c r="A3488" s="8">
        <f>TIMEVALUE(MID(Tabel2[[#This Row],[ns1:time2]],12,8))</f>
        <v>0.58119212962962963</v>
      </c>
      <c r="B3488" s="13">
        <f>ROUND(6370973.27862*((2*ASIN(SQRT((SIN((RADIANS(Strava!E3487)-RADIANS(Strava!E3488))/2)^2)+COS(RADIANS(Strava!E3487))*COS(RADIANS(Strava!E3488))*(SIN((RADIANS(Strava!F3487)-RADIANS(Strava!F3488))/2)^2))))),0)</f>
        <v>6</v>
      </c>
      <c r="C3488" s="10">
        <f t="shared" si="432"/>
        <v>53.909000000000525</v>
      </c>
      <c r="D3488" s="8">
        <f t="shared" si="433"/>
        <v>1.1574074074038876E-5</v>
      </c>
      <c r="E3488" s="8">
        <f t="shared" si="434"/>
        <v>0.11924768518518519</v>
      </c>
      <c r="F3488" s="17">
        <f t="shared" si="435"/>
        <v>21.600000000065688</v>
      </c>
      <c r="G3488" s="17">
        <f t="shared" si="436"/>
        <v>21.599999999962911</v>
      </c>
      <c r="H3488" s="17">
        <f t="shared" si="437"/>
        <v>20.700000000016228</v>
      </c>
      <c r="I3488" s="17">
        <f t="shared" si="438"/>
        <v>19.028571428580303</v>
      </c>
      <c r="J3488" s="17">
        <f t="shared" si="439"/>
        <v>22.500000000004498</v>
      </c>
      <c r="K3488" s="20" t="str">
        <f>HYPERLINK("http://maps.google.nl/maps?q="&amp;SUBSTITUTE(Tabel2[[#This Row],[lat]],",",".")&amp;","&amp;SUBSTITUTE(Tabel2[[#This Row],[lon]],",","."))</f>
        <v>http://maps.google.nl/maps?q=50.888596,5.9242</v>
      </c>
    </row>
    <row r="3489" spans="1:11" x14ac:dyDescent="0.25">
      <c r="A3489" s="12">
        <f>TIMEVALUE(MID(Tabel2[[#This Row],[ns1:time2]],12,8))</f>
        <v>0.58120370370370367</v>
      </c>
      <c r="B3489" s="13">
        <f>ROUND(6370973.27862*((2*ASIN(SQRT((SIN((RADIANS(Strava!E3488)-RADIANS(Strava!E3489))/2)^2)+COS(RADIANS(Strava!E3488))*COS(RADIANS(Strava!E3489))*(SIN((RADIANS(Strava!F3488)-RADIANS(Strava!F3489))/2)^2))))),0)</f>
        <v>6</v>
      </c>
      <c r="C3489" s="14">
        <f t="shared" si="432"/>
        <v>53.915000000000525</v>
      </c>
      <c r="D3489" s="12">
        <f t="shared" si="433"/>
        <v>1.1574074074038876E-5</v>
      </c>
      <c r="E3489" s="12">
        <f t="shared" si="434"/>
        <v>0.11925925925925923</v>
      </c>
      <c r="F3489" s="15">
        <f t="shared" si="435"/>
        <v>21.600000000065688</v>
      </c>
      <c r="G3489" s="15">
        <f t="shared" si="436"/>
        <v>21.600000000066508</v>
      </c>
      <c r="H3489" s="15">
        <f t="shared" si="437"/>
        <v>21.599999999997443</v>
      </c>
      <c r="I3489" s="15">
        <f t="shared" si="438"/>
        <v>20.880000000025937</v>
      </c>
      <c r="J3489" s="15">
        <f t="shared" si="439"/>
        <v>21.82500000000444</v>
      </c>
      <c r="K3489" s="21" t="str">
        <f>HYPERLINK("http://maps.google.nl/maps?q="&amp;SUBSTITUTE(Tabel2[[#This Row],[lat]],",",".")&amp;","&amp;SUBSTITUTE(Tabel2[[#This Row],[lon]],",","."))</f>
        <v>http://maps.google.nl/maps?q=50.888542,5.924219</v>
      </c>
    </row>
    <row r="3490" spans="1:11" x14ac:dyDescent="0.25">
      <c r="A3490" s="8">
        <f>TIMEVALUE(MID(Tabel2[[#This Row],[ns1:time2]],12,8))</f>
        <v>0.58121527777777782</v>
      </c>
      <c r="B3490" s="13">
        <f>ROUND(6370973.27862*((2*ASIN(SQRT((SIN((RADIANS(Strava!E3489)-RADIANS(Strava!E3490))/2)^2)+COS(RADIANS(Strava!E3489))*COS(RADIANS(Strava!E3490))*(SIN((RADIANS(Strava!F3489)-RADIANS(Strava!F3490))/2)^2))))),0)</f>
        <v>6</v>
      </c>
      <c r="C3490" s="10">
        <f t="shared" si="432"/>
        <v>53.921000000000525</v>
      </c>
      <c r="D3490" s="8">
        <f t="shared" si="433"/>
        <v>1.1574074074149898E-5</v>
      </c>
      <c r="E3490" s="8">
        <f t="shared" si="434"/>
        <v>0.11927083333333338</v>
      </c>
      <c r="F3490" s="17">
        <f t="shared" si="435"/>
        <v>21.599999999858493</v>
      </c>
      <c r="G3490" s="17">
        <f t="shared" si="436"/>
        <v>21.599999999962911</v>
      </c>
      <c r="H3490" s="17">
        <f t="shared" si="437"/>
        <v>21.599999999997443</v>
      </c>
      <c r="I3490" s="17">
        <f t="shared" si="438"/>
        <v>21.599999999962911</v>
      </c>
      <c r="J3490" s="17">
        <f t="shared" si="439"/>
        <v>21.149999999991707</v>
      </c>
      <c r="K3490" s="20" t="str">
        <f>HYPERLINK("http://maps.google.nl/maps?q="&amp;SUBSTITUTE(Tabel2[[#This Row],[lat]],",",".")&amp;","&amp;SUBSTITUTE(Tabel2[[#This Row],[lon]],",","."))</f>
        <v>http://maps.google.nl/maps?q=50.888487,5.924232</v>
      </c>
    </row>
    <row r="3491" spans="1:11" x14ac:dyDescent="0.25">
      <c r="A3491" s="12">
        <f>TIMEVALUE(MID(Tabel2[[#This Row],[ns1:time2]],12,8))</f>
        <v>0.58123842592592589</v>
      </c>
      <c r="B3491" s="13">
        <f>ROUND(6370973.27862*((2*ASIN(SQRT((SIN((RADIANS(Strava!E3490)-RADIANS(Strava!E3491))/2)^2)+COS(RADIANS(Strava!E3490))*COS(RADIANS(Strava!E3491))*(SIN((RADIANS(Strava!F3490)-RADIANS(Strava!F3491))/2)^2))))),0)</f>
        <v>14</v>
      </c>
      <c r="C3491" s="14">
        <f t="shared" si="432"/>
        <v>53.935000000000528</v>
      </c>
      <c r="D3491" s="12">
        <f t="shared" si="433"/>
        <v>2.3148148148077752E-5</v>
      </c>
      <c r="E3491" s="12">
        <f t="shared" si="434"/>
        <v>0.11929398148148146</v>
      </c>
      <c r="F3491" s="15">
        <f t="shared" si="435"/>
        <v>25.200000000076638</v>
      </c>
      <c r="G3491" s="15">
        <f t="shared" si="436"/>
        <v>24</v>
      </c>
      <c r="H3491" s="15">
        <f t="shared" si="437"/>
        <v>23.400000000018064</v>
      </c>
      <c r="I3491" s="15">
        <f t="shared" si="438"/>
        <v>23.040000000028446</v>
      </c>
      <c r="J3491" s="15">
        <f t="shared" si="439"/>
        <v>21.176470588243259</v>
      </c>
      <c r="K3491" s="21" t="str">
        <f>HYPERLINK("http://maps.google.nl/maps?q="&amp;SUBSTITUTE(Tabel2[[#This Row],[lat]],",",".")&amp;","&amp;SUBSTITUTE(Tabel2[[#This Row],[lon]],",","."))</f>
        <v>http://maps.google.nl/maps?q=50.888361,5.924261</v>
      </c>
    </row>
    <row r="3492" spans="1:11" x14ac:dyDescent="0.25">
      <c r="A3492" s="8">
        <f>TIMEVALUE(MID(Tabel2[[#This Row],[ns1:time2]],12,8))</f>
        <v>0.58128472222222227</v>
      </c>
      <c r="B3492" s="13">
        <f>ROUND(6370973.27862*((2*ASIN(SQRT((SIN((RADIANS(Strava!E3491)-RADIANS(Strava!E3492))/2)^2)+COS(RADIANS(Strava!E3491))*COS(RADIANS(Strava!E3492))*(SIN((RADIANS(Strava!F3491)-RADIANS(Strava!F3492))/2)^2))))),0)</f>
        <v>32</v>
      </c>
      <c r="C3492" s="10">
        <f t="shared" si="432"/>
        <v>53.967000000000525</v>
      </c>
      <c r="D3492" s="8">
        <f t="shared" si="433"/>
        <v>4.6296296296377548E-5</v>
      </c>
      <c r="E3492" s="8">
        <f t="shared" si="434"/>
        <v>0.11934027777777784</v>
      </c>
      <c r="F3492" s="17">
        <f t="shared" si="435"/>
        <v>28.799999999949456</v>
      </c>
      <c r="G3492" s="17">
        <f t="shared" si="436"/>
        <v>27.599999999995312</v>
      </c>
      <c r="H3492" s="17">
        <f t="shared" si="437"/>
        <v>26.742857142828328</v>
      </c>
      <c r="I3492" s="17">
        <f t="shared" si="438"/>
        <v>26.09999999998541</v>
      </c>
      <c r="J3492" s="17">
        <f t="shared" si="439"/>
        <v>22.319999999994643</v>
      </c>
      <c r="K3492" s="20" t="str">
        <f>HYPERLINK("http://maps.google.nl/maps?q="&amp;SUBSTITUTE(Tabel2[[#This Row],[lat]],",",".")&amp;","&amp;SUBSTITUTE(Tabel2[[#This Row],[lon]],",","."))</f>
        <v>http://maps.google.nl/maps?q=50.888078,5.924358</v>
      </c>
    </row>
    <row r="3493" spans="1:11" x14ac:dyDescent="0.25">
      <c r="A3493" s="12">
        <f>TIMEVALUE(MID(Tabel2[[#This Row],[ns1:time2]],12,8))</f>
        <v>0.58129629629629631</v>
      </c>
      <c r="B3493" s="13">
        <f>ROUND(6370973.27862*((2*ASIN(SQRT((SIN((RADIANS(Strava!E3492)-RADIANS(Strava!E3493))/2)^2)+COS(RADIANS(Strava!E3492))*COS(RADIANS(Strava!E3493))*(SIN((RADIANS(Strava!F3492)-RADIANS(Strava!F3493))/2)^2))))),0)</f>
        <v>8</v>
      </c>
      <c r="C3493" s="14">
        <f t="shared" si="432"/>
        <v>53.975000000000527</v>
      </c>
      <c r="D3493" s="12">
        <f t="shared" si="433"/>
        <v>1.1574074074038876E-5</v>
      </c>
      <c r="E3493" s="12">
        <f t="shared" si="434"/>
        <v>0.11935185185185188</v>
      </c>
      <c r="F3493" s="15">
        <f t="shared" si="435"/>
        <v>28.800000000087586</v>
      </c>
      <c r="G3493" s="15">
        <f t="shared" si="436"/>
        <v>28.799999999976468</v>
      </c>
      <c r="H3493" s="15">
        <f t="shared" si="437"/>
        <v>27.771428571437969</v>
      </c>
      <c r="I3493" s="15">
        <f t="shared" si="438"/>
        <v>26.999999999986009</v>
      </c>
      <c r="J3493" s="15">
        <f t="shared" si="439"/>
        <v>22.399999999998293</v>
      </c>
      <c r="K3493" s="21" t="str">
        <f>HYPERLINK("http://maps.google.nl/maps?q="&amp;SUBSTITUTE(Tabel2[[#This Row],[lat]],",",".")&amp;","&amp;SUBSTITUTE(Tabel2[[#This Row],[lon]],",","."))</f>
        <v>http://maps.google.nl/maps?q=50.888007,5.924381</v>
      </c>
    </row>
    <row r="3494" spans="1:11" x14ac:dyDescent="0.25">
      <c r="A3494" s="8">
        <f>TIMEVALUE(MID(Tabel2[[#This Row],[ns1:time2]],12,8))</f>
        <v>0.58130787037037035</v>
      </c>
      <c r="B3494" s="13">
        <f>ROUND(6370973.27862*((2*ASIN(SQRT((SIN((RADIANS(Strava!E3493)-RADIANS(Strava!E3494))/2)^2)+COS(RADIANS(Strava!E3493))*COS(RADIANS(Strava!E3494))*(SIN((RADIANS(Strava!F3493)-RADIANS(Strava!F3494))/2)^2))))),0)</f>
        <v>8</v>
      </c>
      <c r="C3494" s="10">
        <f t="shared" si="432"/>
        <v>53.98300000000053</v>
      </c>
      <c r="D3494" s="8">
        <f t="shared" si="433"/>
        <v>1.1574074074038876E-5</v>
      </c>
      <c r="E3494" s="8">
        <f t="shared" si="434"/>
        <v>0.11936342592592591</v>
      </c>
      <c r="F3494" s="17">
        <f t="shared" si="435"/>
        <v>28.800000000087586</v>
      </c>
      <c r="G3494" s="17">
        <f t="shared" si="436"/>
        <v>28.800000000097203</v>
      </c>
      <c r="H3494" s="17">
        <f t="shared" si="437"/>
        <v>28.79999999999659</v>
      </c>
      <c r="I3494" s="17">
        <f t="shared" si="438"/>
        <v>27.900000000020064</v>
      </c>
      <c r="J3494" s="17">
        <f t="shared" si="439"/>
        <v>23.505882352948738</v>
      </c>
      <c r="K3494" s="20" t="str">
        <f>HYPERLINK("http://maps.google.nl/maps?q="&amp;SUBSTITUTE(Tabel2[[#This Row],[lat]],",",".")&amp;","&amp;SUBSTITUTE(Tabel2[[#This Row],[lon]],",","."))</f>
        <v>http://maps.google.nl/maps?q=50.887939,5.924402</v>
      </c>
    </row>
    <row r="3495" spans="1:11" x14ac:dyDescent="0.25">
      <c r="A3495" s="12">
        <f>TIMEVALUE(MID(Tabel2[[#This Row],[ns1:time2]],12,8))</f>
        <v>0.58131944444444439</v>
      </c>
      <c r="B3495" s="13">
        <f>ROUND(6370973.27862*((2*ASIN(SQRT((SIN((RADIANS(Strava!E3494)-RADIANS(Strava!E3495))/2)^2)+COS(RADIANS(Strava!E3494))*COS(RADIANS(Strava!E3495))*(SIN((RADIANS(Strava!F3494)-RADIANS(Strava!F3495))/2)^2))))),0)</f>
        <v>8</v>
      </c>
      <c r="C3495" s="14">
        <f t="shared" si="432"/>
        <v>53.991000000000533</v>
      </c>
      <c r="D3495" s="12">
        <f t="shared" si="433"/>
        <v>1.1574074074038876E-5</v>
      </c>
      <c r="E3495" s="12">
        <f t="shared" si="434"/>
        <v>0.11937499999999995</v>
      </c>
      <c r="F3495" s="15">
        <f t="shared" si="435"/>
        <v>28.800000000087586</v>
      </c>
      <c r="G3495" s="15">
        <f t="shared" si="436"/>
        <v>28.800000000097203</v>
      </c>
      <c r="H3495" s="15">
        <f t="shared" si="437"/>
        <v>28.800000000097203</v>
      </c>
      <c r="I3495" s="15">
        <f t="shared" si="438"/>
        <v>28.800000000010964</v>
      </c>
      <c r="J3495" s="15">
        <f t="shared" si="439"/>
        <v>25.200000000014835</v>
      </c>
      <c r="K3495" s="21" t="str">
        <f>HYPERLINK("http://maps.google.nl/maps?q="&amp;SUBSTITUTE(Tabel2[[#This Row],[lat]],",",".")&amp;","&amp;SUBSTITUTE(Tabel2[[#This Row],[lon]],",","."))</f>
        <v>http://maps.google.nl/maps?q=50.887869,5.924422</v>
      </c>
    </row>
    <row r="3496" spans="1:11" x14ac:dyDescent="0.25">
      <c r="A3496" s="8">
        <f>TIMEVALUE(MID(Tabel2[[#This Row],[ns1:time2]],12,8))</f>
        <v>0.58133101851851854</v>
      </c>
      <c r="B3496" s="13">
        <f>ROUND(6370973.27862*((2*ASIN(SQRT((SIN((RADIANS(Strava!E3495)-RADIANS(Strava!E3496))/2)^2)+COS(RADIANS(Strava!E3495))*COS(RADIANS(Strava!E3496))*(SIN((RADIANS(Strava!F3495)-RADIANS(Strava!F3496))/2)^2))))),0)</f>
        <v>8</v>
      </c>
      <c r="C3496" s="10">
        <f t="shared" si="432"/>
        <v>53.999000000000535</v>
      </c>
      <c r="D3496" s="8">
        <f t="shared" si="433"/>
        <v>1.1574074074149898E-5</v>
      </c>
      <c r="E3496" s="8">
        <f t="shared" si="434"/>
        <v>0.1193865740740741</v>
      </c>
      <c r="F3496" s="17">
        <f t="shared" si="435"/>
        <v>28.799999999811327</v>
      </c>
      <c r="G3496" s="17">
        <f t="shared" si="436"/>
        <v>28.799999999959073</v>
      </c>
      <c r="H3496" s="17">
        <f t="shared" si="437"/>
        <v>28.800000000005117</v>
      </c>
      <c r="I3496" s="17">
        <f t="shared" si="438"/>
        <v>28.800000000028138</v>
      </c>
      <c r="J3496" s="17">
        <f t="shared" si="439"/>
        <v>26.228571428564159</v>
      </c>
      <c r="K3496" s="20" t="str">
        <f>HYPERLINK("http://maps.google.nl/maps?q="&amp;SUBSTITUTE(Tabel2[[#This Row],[lat]],",",".")&amp;","&amp;SUBSTITUTE(Tabel2[[#This Row],[lon]],",","."))</f>
        <v>http://maps.google.nl/maps?q=50.887801,5.924438</v>
      </c>
    </row>
    <row r="3497" spans="1:11" x14ac:dyDescent="0.25">
      <c r="A3497" s="12">
        <f>TIMEVALUE(MID(Tabel2[[#This Row],[ns1:time2]],12,8))</f>
        <v>0.58136574074074077</v>
      </c>
      <c r="B3497" s="13">
        <f>ROUND(6370973.27862*((2*ASIN(SQRT((SIN((RADIANS(Strava!E3496)-RADIANS(Strava!E3497))/2)^2)+COS(RADIANS(Strava!E3496))*COS(RADIANS(Strava!E3497))*(SIN((RADIANS(Strava!F3496)-RADIANS(Strava!F3497))/2)^2))))),0)</f>
        <v>22</v>
      </c>
      <c r="C3497" s="14">
        <f t="shared" si="432"/>
        <v>54.021000000000534</v>
      </c>
      <c r="D3497" s="12">
        <f t="shared" si="433"/>
        <v>3.472222222222765E-5</v>
      </c>
      <c r="E3497" s="12">
        <f t="shared" si="434"/>
        <v>0.11942129629629633</v>
      </c>
      <c r="F3497" s="15">
        <f t="shared" si="435"/>
        <v>26.39999999999587</v>
      </c>
      <c r="G3497" s="15">
        <f t="shared" si="436"/>
        <v>26.999999999953637</v>
      </c>
      <c r="H3497" s="15">
        <f t="shared" si="437"/>
        <v>27.359999999980968</v>
      </c>
      <c r="I3497" s="15">
        <f t="shared" si="438"/>
        <v>27.599999999999575</v>
      </c>
      <c r="J3497" s="15">
        <f t="shared" si="439"/>
        <v>26.550000000003227</v>
      </c>
      <c r="K3497" s="21" t="str">
        <f>HYPERLINK("http://maps.google.nl/maps?q="&amp;SUBSTITUTE(Tabel2[[#This Row],[lat]],",",".")&amp;","&amp;SUBSTITUTE(Tabel2[[#This Row],[lon]],",","."))</f>
        <v>http://maps.google.nl/maps?q=50.887605,5.924487</v>
      </c>
    </row>
    <row r="3498" spans="1:11" x14ac:dyDescent="0.25">
      <c r="A3498" s="8">
        <f>TIMEVALUE(MID(Tabel2[[#This Row],[ns1:time2]],12,8))</f>
        <v>0.58137731481481481</v>
      </c>
      <c r="B3498" s="13">
        <f>ROUND(6370973.27862*((2*ASIN(SQRT((SIN((RADIANS(Strava!E3497)-RADIANS(Strava!E3498))/2)^2)+COS(RADIANS(Strava!E3497))*COS(RADIANS(Strava!E3498))*(SIN((RADIANS(Strava!F3497)-RADIANS(Strava!F3498))/2)^2))))),0)</f>
        <v>7</v>
      </c>
      <c r="C3498" s="10">
        <f t="shared" si="432"/>
        <v>54.028000000000532</v>
      </c>
      <c r="D3498" s="8">
        <f t="shared" si="433"/>
        <v>1.1574074074038876E-5</v>
      </c>
      <c r="E3498" s="8">
        <f t="shared" si="434"/>
        <v>0.11943287037037037</v>
      </c>
      <c r="F3498" s="17">
        <f t="shared" si="435"/>
        <v>25.200000000076638</v>
      </c>
      <c r="G3498" s="17">
        <f t="shared" si="436"/>
        <v>26.100000000013509</v>
      </c>
      <c r="H3498" s="17">
        <f t="shared" si="437"/>
        <v>26.639999999978105</v>
      </c>
      <c r="I3498" s="17">
        <f t="shared" si="438"/>
        <v>26.999999999996803</v>
      </c>
      <c r="J3498" s="17">
        <f t="shared" si="439"/>
        <v>26.775000000002713</v>
      </c>
      <c r="K3498" s="20" t="str">
        <f>HYPERLINK("http://maps.google.nl/maps?q="&amp;SUBSTITUTE(Tabel2[[#This Row],[lat]],",",".")&amp;","&amp;SUBSTITUTE(Tabel2[[#This Row],[lon]],",","."))</f>
        <v>http://maps.google.nl/maps?q=50.887544,5.924516</v>
      </c>
    </row>
    <row r="3499" spans="1:11" x14ac:dyDescent="0.25">
      <c r="A3499" s="12">
        <f>TIMEVALUE(MID(Tabel2[[#This Row],[ns1:time2]],12,8))</f>
        <v>0.58142361111111118</v>
      </c>
      <c r="B3499" s="13">
        <f>ROUND(6370973.27862*((2*ASIN(SQRT((SIN((RADIANS(Strava!E3498)-RADIANS(Strava!E3499))/2)^2)+COS(RADIANS(Strava!E3498))*COS(RADIANS(Strava!E3499))*(SIN((RADIANS(Strava!F3498)-RADIANS(Strava!F3499))/2)^2))))),0)</f>
        <v>27</v>
      </c>
      <c r="C3499" s="14">
        <f t="shared" si="432"/>
        <v>54.055000000000533</v>
      </c>
      <c r="D3499" s="12">
        <f t="shared" si="433"/>
        <v>4.6296296296377548E-5</v>
      </c>
      <c r="E3499" s="12">
        <f t="shared" si="434"/>
        <v>0.11947916666666675</v>
      </c>
      <c r="F3499" s="15">
        <f t="shared" si="435"/>
        <v>24.299999999957354</v>
      </c>
      <c r="G3499" s="15">
        <f t="shared" si="436"/>
        <v>24.479999999979739</v>
      </c>
      <c r="H3499" s="15">
        <f t="shared" si="437"/>
        <v>25.199999999984811</v>
      </c>
      <c r="I3499" s="15">
        <f t="shared" si="438"/>
        <v>25.599999999968738</v>
      </c>
      <c r="J3499" s="15">
        <f t="shared" si="439"/>
        <v>26.526315789462064</v>
      </c>
      <c r="K3499" s="21" t="str">
        <f>HYPERLINK("http://maps.google.nl/maps?q="&amp;SUBSTITUTE(Tabel2[[#This Row],[lat]],",",".")&amp;","&amp;SUBSTITUTE(Tabel2[[#This Row],[lon]],",","."))</f>
        <v>http://maps.google.nl/maps?q=50.887321,5.924663</v>
      </c>
    </row>
    <row r="3500" spans="1:11" x14ac:dyDescent="0.25">
      <c r="A3500" s="8">
        <f>TIMEVALUE(MID(Tabel2[[#This Row],[ns1:time2]],12,8))</f>
        <v>0.58150462962962968</v>
      </c>
      <c r="B3500" s="13">
        <f>ROUND(6370973.27862*((2*ASIN(SQRT((SIN((RADIANS(Strava!E3499)-RADIANS(Strava!E3500))/2)^2)+COS(RADIANS(Strava!E3499))*COS(RADIANS(Strava!E3500))*(SIN((RADIANS(Strava!F3499)-RADIANS(Strava!F3500))/2)^2))))),0)</f>
        <v>47</v>
      </c>
      <c r="C3500" s="10">
        <f t="shared" si="432"/>
        <v>54.10200000000053</v>
      </c>
      <c r="D3500" s="8">
        <f t="shared" si="433"/>
        <v>8.1018518518494176E-5</v>
      </c>
      <c r="E3500" s="8">
        <f t="shared" si="434"/>
        <v>0.11956018518518524</v>
      </c>
      <c r="F3500" s="17">
        <f t="shared" si="435"/>
        <v>24.171428571435833</v>
      </c>
      <c r="G3500" s="17">
        <f t="shared" si="436"/>
        <v>24.218181818170361</v>
      </c>
      <c r="H3500" s="17">
        <f t="shared" si="437"/>
        <v>24.299999999994991</v>
      </c>
      <c r="I3500" s="17">
        <f t="shared" si="438"/>
        <v>24.719999999994798</v>
      </c>
      <c r="J3500" s="17">
        <f t="shared" si="439"/>
        <v>26.063999999999904</v>
      </c>
      <c r="K3500" s="20" t="str">
        <f>HYPERLINK("http://maps.google.nl/maps?q="&amp;SUBSTITUTE(Tabel2[[#This Row],[lat]],",",".")&amp;","&amp;SUBSTITUTE(Tabel2[[#This Row],[lon]],",","."))</f>
        <v>http://maps.google.nl/maps?q=50.886931,5.92492</v>
      </c>
    </row>
    <row r="3501" spans="1:11" x14ac:dyDescent="0.25">
      <c r="A3501" s="12">
        <f>TIMEVALUE(MID(Tabel2[[#This Row],[ns1:time2]],12,8))</f>
        <v>0.58151620370370372</v>
      </c>
      <c r="B3501" s="13">
        <f>ROUND(6370973.27862*((2*ASIN(SQRT((SIN((RADIANS(Strava!E3500)-RADIANS(Strava!E3501))/2)^2)+COS(RADIANS(Strava!E3500))*COS(RADIANS(Strava!E3501))*(SIN((RADIANS(Strava!F3500)-RADIANS(Strava!F3501))/2)^2))))),0)</f>
        <v>7</v>
      </c>
      <c r="C3501" s="14">
        <f t="shared" si="432"/>
        <v>54.109000000000528</v>
      </c>
      <c r="D3501" s="12">
        <f t="shared" si="433"/>
        <v>1.1574074074038876E-5</v>
      </c>
      <c r="E3501" s="12">
        <f t="shared" si="434"/>
        <v>0.11957175925925928</v>
      </c>
      <c r="F3501" s="15">
        <f t="shared" si="435"/>
        <v>25.200000000076638</v>
      </c>
      <c r="G3501" s="15">
        <f t="shared" si="436"/>
        <v>24.300000000013348</v>
      </c>
      <c r="H3501" s="15">
        <f t="shared" si="437"/>
        <v>24.299999999994991</v>
      </c>
      <c r="I3501" s="15">
        <f t="shared" si="438"/>
        <v>24.369230769231255</v>
      </c>
      <c r="J3501" s="15">
        <f t="shared" si="439"/>
        <v>26.099999999995845</v>
      </c>
      <c r="K3501" s="21" t="str">
        <f>HYPERLINK("http://maps.google.nl/maps?q="&amp;SUBSTITUTE(Tabel2[[#This Row],[lat]],",",".")&amp;","&amp;SUBSTITUTE(Tabel2[[#This Row],[lon]],",","."))</f>
        <v>http://maps.google.nl/maps?q=50.88688,5.924974</v>
      </c>
    </row>
    <row r="3502" spans="1:11" x14ac:dyDescent="0.25">
      <c r="A3502" s="8">
        <f>TIMEVALUE(MID(Tabel2[[#This Row],[ns1:time2]],12,8))</f>
        <v>0.58152777777777775</v>
      </c>
      <c r="B3502" s="13">
        <f>ROUND(6370973.27862*((2*ASIN(SQRT((SIN((RADIANS(Strava!E3501)-RADIANS(Strava!E3502))/2)^2)+COS(RADIANS(Strava!E3501))*COS(RADIANS(Strava!E3502))*(SIN((RADIANS(Strava!F3501)-RADIANS(Strava!F3502))/2)^2))))),0)</f>
        <v>6</v>
      </c>
      <c r="C3502" s="10">
        <f t="shared" si="432"/>
        <v>54.115000000000528</v>
      </c>
      <c r="D3502" s="8">
        <f t="shared" si="433"/>
        <v>1.1574074074038876E-5</v>
      </c>
      <c r="E3502" s="8">
        <f t="shared" si="434"/>
        <v>0.11958333333333332</v>
      </c>
      <c r="F3502" s="17">
        <f t="shared" si="435"/>
        <v>21.600000000065688</v>
      </c>
      <c r="G3502" s="17">
        <f t="shared" si="436"/>
        <v>23.400000000067784</v>
      </c>
      <c r="H3502" s="17">
        <f t="shared" si="437"/>
        <v>24.000000000019895</v>
      </c>
      <c r="I3502" s="17">
        <f t="shared" si="438"/>
        <v>24.092307692308797</v>
      </c>
      <c r="J3502" s="17">
        <f t="shared" si="439"/>
        <v>25.371428571436748</v>
      </c>
      <c r="K3502" s="20" t="str">
        <f>HYPERLINK("http://maps.google.nl/maps?q="&amp;SUBSTITUTE(Tabel2[[#This Row],[lat]],",",".")&amp;","&amp;SUBSTITUTE(Tabel2[[#This Row],[lon]],",","."))</f>
        <v>http://maps.google.nl/maps?q=50.886836,5.925017</v>
      </c>
    </row>
    <row r="3503" spans="1:11" x14ac:dyDescent="0.25">
      <c r="A3503" s="12">
        <f>TIMEVALUE(MID(Tabel2[[#This Row],[ns1:time2]],12,8))</f>
        <v>0.58153935185185179</v>
      </c>
      <c r="B3503" s="13">
        <f>ROUND(6370973.27862*((2*ASIN(SQRT((SIN((RADIANS(Strava!E3502)-RADIANS(Strava!E3503))/2)^2)+COS(RADIANS(Strava!E3502))*COS(RADIANS(Strava!E3503))*(SIN((RADIANS(Strava!F3502)-RADIANS(Strava!F3503))/2)^2))))),0)</f>
        <v>7</v>
      </c>
      <c r="C3503" s="14">
        <f t="shared" si="432"/>
        <v>54.122000000000526</v>
      </c>
      <c r="D3503" s="12">
        <f t="shared" si="433"/>
        <v>1.1574074074038876E-5</v>
      </c>
      <c r="E3503" s="12">
        <f t="shared" si="434"/>
        <v>0.11959490740740736</v>
      </c>
      <c r="F3503" s="15">
        <f t="shared" si="435"/>
        <v>25.200000000076638</v>
      </c>
      <c r="G3503" s="15">
        <f t="shared" si="436"/>
        <v>23.400000000067784</v>
      </c>
      <c r="H3503" s="15">
        <f t="shared" si="437"/>
        <v>24.000000000068212</v>
      </c>
      <c r="I3503" s="15">
        <f t="shared" si="438"/>
        <v>24.120000000024582</v>
      </c>
      <c r="J3503" s="15">
        <f t="shared" si="439"/>
        <v>25.200000000007307</v>
      </c>
      <c r="K3503" s="21" t="str">
        <f>HYPERLINK("http://maps.google.nl/maps?q="&amp;SUBSTITUTE(Tabel2[[#This Row],[lat]],",",".")&amp;","&amp;SUBSTITUTE(Tabel2[[#This Row],[lon]],",","."))</f>
        <v>http://maps.google.nl/maps?q=50.886786,5.925066</v>
      </c>
    </row>
    <row r="3504" spans="1:11" x14ac:dyDescent="0.25">
      <c r="A3504" s="8">
        <f>TIMEVALUE(MID(Tabel2[[#This Row],[ns1:time2]],12,8))</f>
        <v>0.58155092592592594</v>
      </c>
      <c r="B3504" s="13">
        <f>ROUND(6370973.27862*((2*ASIN(SQRT((SIN((RADIANS(Strava!E3503)-RADIANS(Strava!E3504))/2)^2)+COS(RADIANS(Strava!E3503))*COS(RADIANS(Strava!E3504))*(SIN((RADIANS(Strava!F3503)-RADIANS(Strava!F3504))/2)^2))))),0)</f>
        <v>6</v>
      </c>
      <c r="C3504" s="10">
        <f t="shared" si="432"/>
        <v>54.128000000000526</v>
      </c>
      <c r="D3504" s="8">
        <f t="shared" si="433"/>
        <v>1.1574074074149898E-5</v>
      </c>
      <c r="E3504" s="8">
        <f t="shared" si="434"/>
        <v>0.11960648148148151</v>
      </c>
      <c r="F3504" s="17">
        <f t="shared" si="435"/>
        <v>21.599999999858493</v>
      </c>
      <c r="G3504" s="17">
        <f t="shared" si="436"/>
        <v>23.399999999955554</v>
      </c>
      <c r="H3504" s="17">
        <f t="shared" si="437"/>
        <v>22.799999999994458</v>
      </c>
      <c r="I3504" s="17">
        <f t="shared" si="438"/>
        <v>23.400000000011669</v>
      </c>
      <c r="J3504" s="17">
        <f t="shared" si="439"/>
        <v>24.857142857138289</v>
      </c>
      <c r="K3504" s="20" t="str">
        <f>HYPERLINK("http://maps.google.nl/maps?q="&amp;SUBSTITUTE(Tabel2[[#This Row],[lat]],",",".")&amp;","&amp;SUBSTITUTE(Tabel2[[#This Row],[lon]],",","."))</f>
        <v>http://maps.google.nl/maps?q=50.886736,5.925113</v>
      </c>
    </row>
    <row r="3505" spans="1:11" x14ac:dyDescent="0.25">
      <c r="A3505" s="12">
        <f>TIMEVALUE(MID(Tabel2[[#This Row],[ns1:time2]],12,8))</f>
        <v>0.58156249999999998</v>
      </c>
      <c r="B3505" s="13">
        <f>ROUND(6370973.27862*((2*ASIN(SQRT((SIN((RADIANS(Strava!E3504)-RADIANS(Strava!E3505))/2)^2)+COS(RADIANS(Strava!E3504))*COS(RADIANS(Strava!E3505))*(SIN((RADIANS(Strava!F3504)-RADIANS(Strava!F3505))/2)^2))))),0)</f>
        <v>6</v>
      </c>
      <c r="C3505" s="14">
        <f t="shared" si="432"/>
        <v>54.134000000000526</v>
      </c>
      <c r="D3505" s="12">
        <f t="shared" si="433"/>
        <v>1.1574074074038876E-5</v>
      </c>
      <c r="E3505" s="12">
        <f t="shared" si="434"/>
        <v>0.11961805555555555</v>
      </c>
      <c r="F3505" s="15">
        <f t="shared" si="435"/>
        <v>21.600000000065688</v>
      </c>
      <c r="G3505" s="15">
        <f t="shared" si="436"/>
        <v>21.599999999962911</v>
      </c>
      <c r="H3505" s="15">
        <f t="shared" si="437"/>
        <v>22.799999999994458</v>
      </c>
      <c r="I3505" s="15">
        <f t="shared" si="438"/>
        <v>22.500000000013188</v>
      </c>
      <c r="J3505" s="15">
        <f t="shared" si="439"/>
        <v>24.514285714280781</v>
      </c>
      <c r="K3505" s="21" t="str">
        <f>HYPERLINK("http://maps.google.nl/maps?q="&amp;SUBSTITUTE(Tabel2[[#This Row],[lat]],",",".")&amp;","&amp;SUBSTITUTE(Tabel2[[#This Row],[lon]],",","."))</f>
        <v>http://maps.google.nl/maps?q=50.886689,5.925157</v>
      </c>
    </row>
    <row r="3506" spans="1:11" x14ac:dyDescent="0.25">
      <c r="A3506" s="8">
        <f>TIMEVALUE(MID(Tabel2[[#This Row],[ns1:time2]],12,8))</f>
        <v>0.58163194444444444</v>
      </c>
      <c r="B3506" s="13">
        <f>ROUND(6370973.27862*((2*ASIN(SQRT((SIN((RADIANS(Strava!E3505)-RADIANS(Strava!E3506))/2)^2)+COS(RADIANS(Strava!E3505))*COS(RADIANS(Strava!E3506))*(SIN((RADIANS(Strava!F3505)-RADIANS(Strava!F3506))/2)^2))))),0)</f>
        <v>37</v>
      </c>
      <c r="C3506" s="10">
        <f t="shared" si="432"/>
        <v>54.171000000000525</v>
      </c>
      <c r="D3506" s="8">
        <f t="shared" si="433"/>
        <v>6.94444444444553E-5</v>
      </c>
      <c r="E3506" s="8">
        <f t="shared" si="434"/>
        <v>0.1196875</v>
      </c>
      <c r="F3506" s="17">
        <f t="shared" si="435"/>
        <v>22.199999999996528</v>
      </c>
      <c r="G3506" s="17">
        <f t="shared" si="436"/>
        <v>22.114285714291977</v>
      </c>
      <c r="H3506" s="17">
        <f t="shared" si="437"/>
        <v>22.049999999987509</v>
      </c>
      <c r="I3506" s="17">
        <f t="shared" si="438"/>
        <v>22.399999999995451</v>
      </c>
      <c r="J3506" s="17">
        <f t="shared" si="439"/>
        <v>23.815384615385359</v>
      </c>
      <c r="K3506" s="20" t="str">
        <f>HYPERLINK("http://maps.google.nl/maps?q="&amp;SUBSTITUTE(Tabel2[[#This Row],[lat]],",",".")&amp;","&amp;SUBSTITUTE(Tabel2[[#This Row],[lon]],",","."))</f>
        <v>http://maps.google.nl/maps?q=50.886415,5.925453</v>
      </c>
    </row>
    <row r="3507" spans="1:11" x14ac:dyDescent="0.25">
      <c r="A3507" s="12">
        <f>TIMEVALUE(MID(Tabel2[[#This Row],[ns1:time2]],12,8))</f>
        <v>0.58166666666666667</v>
      </c>
      <c r="B3507" s="13">
        <f>ROUND(6370973.27862*((2*ASIN(SQRT((SIN((RADIANS(Strava!E3506)-RADIANS(Strava!E3507))/2)^2)+COS(RADIANS(Strava!E3506))*COS(RADIANS(Strava!E3507))*(SIN((RADIANS(Strava!F3506)-RADIANS(Strava!F3507))/2)^2))))),0)</f>
        <v>17</v>
      </c>
      <c r="C3507" s="14">
        <f t="shared" si="432"/>
        <v>54.188000000000528</v>
      </c>
      <c r="D3507" s="12">
        <f t="shared" si="433"/>
        <v>3.472222222222765E-5</v>
      </c>
      <c r="E3507" s="12">
        <f t="shared" si="434"/>
        <v>0.11972222222222223</v>
      </c>
      <c r="F3507" s="15">
        <f t="shared" si="435"/>
        <v>20.399999999996812</v>
      </c>
      <c r="G3507" s="15">
        <f t="shared" si="436"/>
        <v>21.599999999997443</v>
      </c>
      <c r="H3507" s="15">
        <f t="shared" si="437"/>
        <v>21.60000000000435</v>
      </c>
      <c r="I3507" s="15">
        <f t="shared" si="438"/>
        <v>21.599999999991162</v>
      </c>
      <c r="J3507" s="15">
        <f t="shared" si="439"/>
        <v>23.123076923078234</v>
      </c>
      <c r="K3507" s="21" t="str">
        <f>HYPERLINK("http://maps.google.nl/maps?q="&amp;SUBSTITUTE(Tabel2[[#This Row],[lat]],",",".")&amp;","&amp;SUBSTITUTE(Tabel2[[#This Row],[lon]],",","."))</f>
        <v>http://maps.google.nl/maps?q=50.886269,5.92541</v>
      </c>
    </row>
    <row r="3508" spans="1:11" x14ac:dyDescent="0.25">
      <c r="A3508" s="8">
        <f>TIMEVALUE(MID(Tabel2[[#This Row],[ns1:time2]],12,8))</f>
        <v>0.5816782407407407</v>
      </c>
      <c r="B3508" s="13">
        <f>ROUND(6370973.27862*((2*ASIN(SQRT((SIN((RADIANS(Strava!E3507)-RADIANS(Strava!E3508))/2)^2)+COS(RADIANS(Strava!E3507))*COS(RADIANS(Strava!E3508))*(SIN((RADIANS(Strava!F3507)-RADIANS(Strava!F3508))/2)^2))))),0)</f>
        <v>6</v>
      </c>
      <c r="C3508" s="10">
        <f t="shared" si="432"/>
        <v>54.194000000000528</v>
      </c>
      <c r="D3508" s="8">
        <f t="shared" si="433"/>
        <v>1.1574074074038876E-5</v>
      </c>
      <c r="E3508" s="8">
        <f t="shared" si="434"/>
        <v>0.11973379629629627</v>
      </c>
      <c r="F3508" s="17">
        <f t="shared" si="435"/>
        <v>21.600000000065688</v>
      </c>
      <c r="G3508" s="17">
        <f t="shared" si="436"/>
        <v>20.700000000016228</v>
      </c>
      <c r="H3508" s="17">
        <f t="shared" si="437"/>
        <v>21.60000000000435</v>
      </c>
      <c r="I3508" s="17">
        <f t="shared" si="438"/>
        <v>21.600000000009999</v>
      </c>
      <c r="J3508" s="17">
        <f t="shared" si="439"/>
        <v>22.984615384617005</v>
      </c>
      <c r="K3508" s="20" t="str">
        <f>HYPERLINK("http://maps.google.nl/maps?q="&amp;SUBSTITUTE(Tabel2[[#This Row],[lat]],",",".")&amp;","&amp;SUBSTITUTE(Tabel2[[#This Row],[lon]],",","."))</f>
        <v>http://maps.google.nl/maps?q=50.886222,5.925366</v>
      </c>
    </row>
    <row r="3509" spans="1:11" x14ac:dyDescent="0.25">
      <c r="A3509" s="12">
        <f>TIMEVALUE(MID(Tabel2[[#This Row],[ns1:time2]],12,8))</f>
        <v>0.58174768518518516</v>
      </c>
      <c r="B3509" s="13">
        <f>ROUND(6370973.27862*((2*ASIN(SQRT((SIN((RADIANS(Strava!E3508)-RADIANS(Strava!E3509))/2)^2)+COS(RADIANS(Strava!E3508))*COS(RADIANS(Strava!E3509))*(SIN((RADIANS(Strava!F3508)-RADIANS(Strava!F3509))/2)^2))))),0)</f>
        <v>36</v>
      </c>
      <c r="C3509" s="14">
        <f t="shared" si="432"/>
        <v>54.23000000000053</v>
      </c>
      <c r="D3509" s="12">
        <f t="shared" si="433"/>
        <v>6.94444444444553E-5</v>
      </c>
      <c r="E3509" s="12">
        <f t="shared" si="434"/>
        <v>0.11980324074074072</v>
      </c>
      <c r="F3509" s="15">
        <f t="shared" si="435"/>
        <v>21.599999999996623</v>
      </c>
      <c r="G3509" s="15">
        <f t="shared" si="436"/>
        <v>21.600000000007309</v>
      </c>
      <c r="H3509" s="15">
        <f t="shared" si="437"/>
        <v>21.240000000005129</v>
      </c>
      <c r="I3509" s="15">
        <f t="shared" si="438"/>
        <v>21.60000000000176</v>
      </c>
      <c r="J3509" s="15">
        <f t="shared" si="439"/>
        <v>22.500000000006395</v>
      </c>
      <c r="K3509" s="21" t="str">
        <f>HYPERLINK("http://maps.google.nl/maps?q="&amp;SUBSTITUTE(Tabel2[[#This Row],[lat]],",",".")&amp;","&amp;SUBSTITUTE(Tabel2[[#This Row],[lon]],",","."))</f>
        <v>http://maps.google.nl/maps?q=50.88593,5.925131</v>
      </c>
    </row>
    <row r="3510" spans="1:11" x14ac:dyDescent="0.25">
      <c r="A3510" s="8">
        <f>TIMEVALUE(MID(Tabel2[[#This Row],[ns1:time2]],12,8))</f>
        <v>0.58180555555555558</v>
      </c>
      <c r="B3510" s="13">
        <f>ROUND(6370973.27862*((2*ASIN(SQRT((SIN((RADIANS(Strava!E3509)-RADIANS(Strava!E3510))/2)^2)+COS(RADIANS(Strava!E3509))*COS(RADIANS(Strava!E3510))*(SIN((RADIANS(Strava!F3509)-RADIANS(Strava!F3510))/2)^2))))),0)</f>
        <v>27</v>
      </c>
      <c r="C3510" s="10">
        <f t="shared" si="432"/>
        <v>54.257000000000531</v>
      </c>
      <c r="D3510" s="8">
        <f t="shared" si="433"/>
        <v>5.7870370370416424E-5</v>
      </c>
      <c r="E3510" s="8">
        <f t="shared" si="434"/>
        <v>0.11986111111111114</v>
      </c>
      <c r="F3510" s="17">
        <f t="shared" si="435"/>
        <v>19.439999999984529</v>
      </c>
      <c r="G3510" s="17">
        <f t="shared" si="436"/>
        <v>20.618181818173383</v>
      </c>
      <c r="H3510" s="17">
        <f t="shared" si="437"/>
        <v>20.699999999997548</v>
      </c>
      <c r="I3510" s="17">
        <f t="shared" si="438"/>
        <v>20.639999999998125</v>
      </c>
      <c r="J3510" s="17">
        <f t="shared" si="439"/>
        <v>21.461538461540542</v>
      </c>
      <c r="K3510" s="20" t="str">
        <f>HYPERLINK("http://maps.google.nl/maps?q="&amp;SUBSTITUTE(Tabel2[[#This Row],[lat]],",",".")&amp;","&amp;SUBSTITUTE(Tabel2[[#This Row],[lon]],",","."))</f>
        <v>http://maps.google.nl/maps?q=50.885701,5.924995</v>
      </c>
    </row>
    <row r="3511" spans="1:11" x14ac:dyDescent="0.25">
      <c r="A3511" s="12">
        <f>TIMEVALUE(MID(Tabel2[[#This Row],[ns1:time2]],12,8))</f>
        <v>0.58181712962962961</v>
      </c>
      <c r="B3511" s="13">
        <f>ROUND(6370973.27862*((2*ASIN(SQRT((SIN((RADIANS(Strava!E3510)-RADIANS(Strava!E3511))/2)^2)+COS(RADIANS(Strava!E3510))*COS(RADIANS(Strava!E3511))*(SIN((RADIANS(Strava!F3510)-RADIANS(Strava!F3511))/2)^2))))),0)</f>
        <v>5</v>
      </c>
      <c r="C3511" s="14">
        <f t="shared" si="432"/>
        <v>54.262000000000533</v>
      </c>
      <c r="D3511" s="12">
        <f t="shared" si="433"/>
        <v>1.1574074074038876E-5</v>
      </c>
      <c r="E3511" s="12">
        <f t="shared" si="434"/>
        <v>0.11987268518518518</v>
      </c>
      <c r="F3511" s="15">
        <f t="shared" si="435"/>
        <v>18.00000000005474</v>
      </c>
      <c r="G3511" s="15">
        <f t="shared" si="436"/>
        <v>19.199999999999147</v>
      </c>
      <c r="H3511" s="15">
        <f t="shared" si="437"/>
        <v>20.399999999998293</v>
      </c>
      <c r="I3511" s="15">
        <f t="shared" si="438"/>
        <v>20.492307692310963</v>
      </c>
      <c r="J3511" s="15">
        <f t="shared" si="439"/>
        <v>21.184615384618088</v>
      </c>
      <c r="K3511" s="21" t="str">
        <f>HYPERLINK("http://maps.google.nl/maps?q="&amp;SUBSTITUTE(Tabel2[[#This Row],[lat]],",",".")&amp;","&amp;SUBSTITUTE(Tabel2[[#This Row],[lon]],",","."))</f>
        <v>http://maps.google.nl/maps?q=50.885655,5.92497</v>
      </c>
    </row>
    <row r="3512" spans="1:11" x14ac:dyDescent="0.25">
      <c r="A3512" s="8">
        <f>TIMEVALUE(MID(Tabel2[[#This Row],[ns1:time2]],12,8))</f>
        <v>0.58182870370370365</v>
      </c>
      <c r="B3512" s="13">
        <f>ROUND(6370973.27862*((2*ASIN(SQRT((SIN((RADIANS(Strava!E3511)-RADIANS(Strava!E3512))/2)^2)+COS(RADIANS(Strava!E3511))*COS(RADIANS(Strava!E3512))*(SIN((RADIANS(Strava!F3511)-RADIANS(Strava!F3512))/2)^2))))),0)</f>
        <v>6</v>
      </c>
      <c r="C3512" s="10">
        <f t="shared" si="432"/>
        <v>54.268000000000534</v>
      </c>
      <c r="D3512" s="8">
        <f t="shared" si="433"/>
        <v>1.1574074074038876E-5</v>
      </c>
      <c r="E3512" s="8">
        <f t="shared" si="434"/>
        <v>0.11988425925925922</v>
      </c>
      <c r="F3512" s="17">
        <f t="shared" si="435"/>
        <v>21.600000000065688</v>
      </c>
      <c r="G3512" s="17">
        <f t="shared" si="436"/>
        <v>19.800000000065229</v>
      </c>
      <c r="H3512" s="17">
        <f t="shared" si="437"/>
        <v>19.542857142864975</v>
      </c>
      <c r="I3512" s="17">
        <f t="shared" si="438"/>
        <v>20.492307692310963</v>
      </c>
      <c r="J3512" s="17">
        <f t="shared" si="439"/>
        <v>21.184615384618088</v>
      </c>
      <c r="K3512" s="20" t="str">
        <f>HYPERLINK("http://maps.google.nl/maps?q="&amp;SUBSTITUTE(Tabel2[[#This Row],[lat]],",",".")&amp;","&amp;SUBSTITUTE(Tabel2[[#This Row],[lon]],",","."))</f>
        <v>http://maps.google.nl/maps?q=50.885601,5.924948</v>
      </c>
    </row>
    <row r="3513" spans="1:11" x14ac:dyDescent="0.25">
      <c r="A3513" s="12">
        <f>TIMEVALUE(MID(Tabel2[[#This Row],[ns1:time2]],12,8))</f>
        <v>0.5818402777777778</v>
      </c>
      <c r="B3513" s="13">
        <f>ROUND(6370973.27862*((2*ASIN(SQRT((SIN((RADIANS(Strava!E3512)-RADIANS(Strava!E3513))/2)^2)+COS(RADIANS(Strava!E3512))*COS(RADIANS(Strava!E3513))*(SIN((RADIANS(Strava!F3512)-RADIANS(Strava!F3513))/2)^2))))),0)</f>
        <v>5</v>
      </c>
      <c r="C3513" s="14">
        <f t="shared" si="432"/>
        <v>54.273000000000536</v>
      </c>
      <c r="D3513" s="12">
        <f t="shared" si="433"/>
        <v>1.1574074074149898E-5</v>
      </c>
      <c r="E3513" s="12">
        <f t="shared" si="434"/>
        <v>0.11989583333333337</v>
      </c>
      <c r="F3513" s="15">
        <f t="shared" si="435"/>
        <v>17.999999999882078</v>
      </c>
      <c r="G3513" s="15">
        <f t="shared" si="436"/>
        <v>19.799999999970264</v>
      </c>
      <c r="H3513" s="15">
        <f t="shared" si="437"/>
        <v>19.20000000000341</v>
      </c>
      <c r="I3513" s="15">
        <f t="shared" si="438"/>
        <v>19.349999999992107</v>
      </c>
      <c r="J3513" s="15">
        <f t="shared" si="439"/>
        <v>20.907692307687917</v>
      </c>
      <c r="K3513" s="21" t="str">
        <f>HYPERLINK("http://maps.google.nl/maps?q="&amp;SUBSTITUTE(Tabel2[[#This Row],[lat]],",",".")&amp;","&amp;SUBSTITUTE(Tabel2[[#This Row],[lon]],",","."))</f>
        <v>http://maps.google.nl/maps?q=50.885554,5.924927</v>
      </c>
    </row>
    <row r="3514" spans="1:11" x14ac:dyDescent="0.25">
      <c r="A3514" s="8">
        <f>TIMEVALUE(MID(Tabel2[[#This Row],[ns1:time2]],12,8))</f>
        <v>0.58185185185185184</v>
      </c>
      <c r="B3514" s="13">
        <f>ROUND(6370973.27862*((2*ASIN(SQRT((SIN((RADIANS(Strava!E3513)-RADIANS(Strava!E3514))/2)^2)+COS(RADIANS(Strava!E3513))*COS(RADIANS(Strava!E3514))*(SIN((RADIANS(Strava!F3513)-RADIANS(Strava!F3514))/2)^2))))),0)</f>
        <v>5</v>
      </c>
      <c r="C3514" s="10">
        <f t="shared" si="432"/>
        <v>54.278000000000539</v>
      </c>
      <c r="D3514" s="8">
        <f t="shared" si="433"/>
        <v>1.1574074074038876E-5</v>
      </c>
      <c r="E3514" s="8">
        <f t="shared" si="434"/>
        <v>0.11990740740740741</v>
      </c>
      <c r="F3514" s="17">
        <f t="shared" si="435"/>
        <v>18.00000000005474</v>
      </c>
      <c r="G3514" s="17">
        <f t="shared" si="436"/>
        <v>17.999999999977618</v>
      </c>
      <c r="H3514" s="17">
        <f t="shared" si="437"/>
        <v>19.20000000000341</v>
      </c>
      <c r="I3514" s="17">
        <f t="shared" si="438"/>
        <v>18.900000000019265</v>
      </c>
      <c r="J3514" s="17">
        <f t="shared" si="439"/>
        <v>20.769230769234401</v>
      </c>
      <c r="K3514" s="20" t="str">
        <f>HYPERLINK("http://maps.google.nl/maps?q="&amp;SUBSTITUTE(Tabel2[[#This Row],[lat]],",",".")&amp;","&amp;SUBSTITUTE(Tabel2[[#This Row],[lon]],",","."))</f>
        <v>http://maps.google.nl/maps?q=50.885508,5.924906</v>
      </c>
    </row>
    <row r="3515" spans="1:11" x14ac:dyDescent="0.25">
      <c r="A3515" s="12">
        <f>TIMEVALUE(MID(Tabel2[[#This Row],[ns1:time2]],12,8))</f>
        <v>0.58187500000000003</v>
      </c>
      <c r="B3515" s="13">
        <f>ROUND(6370973.27862*((2*ASIN(SQRT((SIN((RADIANS(Strava!E3514)-RADIANS(Strava!E3515))/2)^2)+COS(RADIANS(Strava!E3514))*COS(RADIANS(Strava!E3515))*(SIN((RADIANS(Strava!F3514)-RADIANS(Strava!F3515))/2)^2))))),0)</f>
        <v>11</v>
      </c>
      <c r="C3515" s="14">
        <f t="shared" si="432"/>
        <v>54.289000000000541</v>
      </c>
      <c r="D3515" s="12">
        <f t="shared" si="433"/>
        <v>2.3148148148188774E-5</v>
      </c>
      <c r="E3515" s="12">
        <f t="shared" si="434"/>
        <v>0.1199305555555556</v>
      </c>
      <c r="F3515" s="15">
        <f t="shared" si="435"/>
        <v>19.799999999965248</v>
      </c>
      <c r="G3515" s="15">
        <f t="shared" si="436"/>
        <v>19.20000000000341</v>
      </c>
      <c r="H3515" s="15">
        <f t="shared" si="437"/>
        <v>18.899999999973939</v>
      </c>
      <c r="I3515" s="15">
        <f t="shared" si="438"/>
        <v>19.439999999990381</v>
      </c>
      <c r="J3515" s="15">
        <f t="shared" si="439"/>
        <v>20.666666666665481</v>
      </c>
      <c r="K3515" s="21" t="str">
        <f>HYPERLINK("http://maps.google.nl/maps?q="&amp;SUBSTITUTE(Tabel2[[#This Row],[lat]],",",".")&amp;","&amp;SUBSTITUTE(Tabel2[[#This Row],[lon]],",","."))</f>
        <v>http://maps.google.nl/maps?q=50.885414,5.924883</v>
      </c>
    </row>
    <row r="3516" spans="1:11" x14ac:dyDescent="0.25">
      <c r="A3516" s="8">
        <f>TIMEVALUE(MID(Tabel2[[#This Row],[ns1:time2]],12,8))</f>
        <v>0.58190972222222226</v>
      </c>
      <c r="B3516" s="13">
        <f>ROUND(6370973.27862*((2*ASIN(SQRT((SIN((RADIANS(Strava!E3515)-RADIANS(Strava!E3516))/2)^2)+COS(RADIANS(Strava!E3515))*COS(RADIANS(Strava!E3516))*(SIN((RADIANS(Strava!F3515)-RADIANS(Strava!F3516))/2)^2))))),0)</f>
        <v>13</v>
      </c>
      <c r="C3516" s="10">
        <f t="shared" si="432"/>
        <v>54.30200000000054</v>
      </c>
      <c r="D3516" s="8">
        <f t="shared" si="433"/>
        <v>3.472222222222765E-5</v>
      </c>
      <c r="E3516" s="8">
        <f t="shared" si="434"/>
        <v>0.11996527777777782</v>
      </c>
      <c r="F3516" s="17">
        <f t="shared" si="435"/>
        <v>15.599999999997561</v>
      </c>
      <c r="G3516" s="17">
        <f t="shared" si="436"/>
        <v>17.279999999986902</v>
      </c>
      <c r="H3516" s="17">
        <f t="shared" si="437"/>
        <v>17.399999999999359</v>
      </c>
      <c r="I3516" s="17">
        <f t="shared" si="438"/>
        <v>17.485714285698677</v>
      </c>
      <c r="J3516" s="17">
        <f t="shared" si="439"/>
        <v>19.649999999999093</v>
      </c>
      <c r="K3516" s="20" t="str">
        <f>HYPERLINK("http://maps.google.nl/maps?q="&amp;SUBSTITUTE(Tabel2[[#This Row],[lat]],",",".")&amp;","&amp;SUBSTITUTE(Tabel2[[#This Row],[lon]],",","."))</f>
        <v>http://maps.google.nl/maps?q=50.885294,5.92489</v>
      </c>
    </row>
    <row r="3517" spans="1:11" x14ac:dyDescent="0.25">
      <c r="A3517" s="12">
        <f>TIMEVALUE(MID(Tabel2[[#This Row],[ns1:time2]],12,8))</f>
        <v>0.5819212962962963</v>
      </c>
      <c r="B3517" s="13">
        <f>ROUND(6370973.27862*((2*ASIN(SQRT((SIN((RADIANS(Strava!E3516)-RADIANS(Strava!E3517))/2)^2)+COS(RADIANS(Strava!E3516))*COS(RADIANS(Strava!E3517))*(SIN((RADIANS(Strava!F3516)-RADIANS(Strava!F3517))/2)^2))))),0)</f>
        <v>5</v>
      </c>
      <c r="C3517" s="14">
        <f t="shared" si="432"/>
        <v>54.307000000000542</v>
      </c>
      <c r="D3517" s="12">
        <f t="shared" si="433"/>
        <v>1.1574074074038876E-5</v>
      </c>
      <c r="E3517" s="12">
        <f t="shared" si="434"/>
        <v>0.11997685185185186</v>
      </c>
      <c r="F3517" s="15">
        <f t="shared" si="435"/>
        <v>18.00000000005474</v>
      </c>
      <c r="G3517" s="15">
        <f t="shared" si="436"/>
        <v>16.20000000001103</v>
      </c>
      <c r="H3517" s="15">
        <f t="shared" si="437"/>
        <v>17.399999999999359</v>
      </c>
      <c r="I3517" s="15">
        <f t="shared" si="438"/>
        <v>17.48571428572264</v>
      </c>
      <c r="J3517" s="15">
        <f t="shared" si="439"/>
        <v>19.472727272729347</v>
      </c>
      <c r="K3517" s="21" t="str">
        <f>HYPERLINK("http://maps.google.nl/maps?q="&amp;SUBSTITUTE(Tabel2[[#This Row],[lat]],",",".")&amp;","&amp;SUBSTITUTE(Tabel2[[#This Row],[lon]],",","."))</f>
        <v>http://maps.google.nl/maps?q=50.88525,5.924913</v>
      </c>
    </row>
    <row r="3518" spans="1:11" x14ac:dyDescent="0.25">
      <c r="A3518" s="8">
        <f>TIMEVALUE(MID(Tabel2[[#This Row],[ns1:time2]],12,8))</f>
        <v>0.58195601851851853</v>
      </c>
      <c r="B3518" s="13">
        <f>ROUND(6370973.27862*((2*ASIN(SQRT((SIN((RADIANS(Strava!E3517)-RADIANS(Strava!E3518))/2)^2)+COS(RADIANS(Strava!E3517))*COS(RADIANS(Strava!E3518))*(SIN((RADIANS(Strava!F3517)-RADIANS(Strava!F3518))/2)^2))))),0)</f>
        <v>17</v>
      </c>
      <c r="C3518" s="10">
        <f t="shared" si="432"/>
        <v>54.324000000000545</v>
      </c>
      <c r="D3518" s="8">
        <f t="shared" si="433"/>
        <v>3.472222222222765E-5</v>
      </c>
      <c r="E3518" s="8">
        <f t="shared" si="434"/>
        <v>0.12001157407407409</v>
      </c>
      <c r="F3518" s="17">
        <f t="shared" si="435"/>
        <v>20.399999999996812</v>
      </c>
      <c r="G3518" s="17">
        <f t="shared" si="436"/>
        <v>19.800000000017747</v>
      </c>
      <c r="H3518" s="17">
        <f t="shared" si="437"/>
        <v>18.000000000007308</v>
      </c>
      <c r="I3518" s="17">
        <f t="shared" si="438"/>
        <v>18.399999999999714</v>
      </c>
      <c r="J3518" s="17">
        <f t="shared" si="439"/>
        <v>19.499999999999467</v>
      </c>
      <c r="K3518" s="20" t="str">
        <f>HYPERLINK("http://maps.google.nl/maps?q="&amp;SUBSTITUTE(Tabel2[[#This Row],[lat]],",",".")&amp;","&amp;SUBSTITUTE(Tabel2[[#This Row],[lon]],",","."))</f>
        <v>http://maps.google.nl/maps?q=50.88511,5.924994</v>
      </c>
    </row>
    <row r="3519" spans="1:11" x14ac:dyDescent="0.25">
      <c r="A3519" s="12">
        <f>TIMEVALUE(MID(Tabel2[[#This Row],[ns1:time2]],12,8))</f>
        <v>0.58196759259259256</v>
      </c>
      <c r="B3519" s="13">
        <f>ROUND(6370973.27862*((2*ASIN(SQRT((SIN((RADIANS(Strava!E3518)-RADIANS(Strava!E3519))/2)^2)+COS(RADIANS(Strava!E3518))*COS(RADIANS(Strava!E3519))*(SIN((RADIANS(Strava!F3518)-RADIANS(Strava!F3519))/2)^2))))),0)</f>
        <v>6</v>
      </c>
      <c r="C3519" s="14">
        <f t="shared" si="432"/>
        <v>54.330000000000545</v>
      </c>
      <c r="D3519" s="12">
        <f t="shared" si="433"/>
        <v>1.1574074074038876E-5</v>
      </c>
      <c r="E3519" s="12">
        <f t="shared" si="434"/>
        <v>0.12002314814814813</v>
      </c>
      <c r="F3519" s="15">
        <f t="shared" si="435"/>
        <v>21.600000000065688</v>
      </c>
      <c r="G3519" s="15">
        <f t="shared" si="436"/>
        <v>20.700000000016228</v>
      </c>
      <c r="H3519" s="15">
        <f t="shared" si="437"/>
        <v>20.160000000026809</v>
      </c>
      <c r="I3519" s="15">
        <f t="shared" si="438"/>
        <v>18.450000000013627</v>
      </c>
      <c r="J3519" s="15">
        <f t="shared" si="439"/>
        <v>18.94736842105582</v>
      </c>
      <c r="K3519" s="21" t="str">
        <f>HYPERLINK("http://maps.google.nl/maps?q="&amp;SUBSTITUTE(Tabel2[[#This Row],[lat]],",",".")&amp;","&amp;SUBSTITUTE(Tabel2[[#This Row],[lon]],",","."))</f>
        <v>http://maps.google.nl/maps?q=50.88506,5.925015</v>
      </c>
    </row>
    <row r="3520" spans="1:11" x14ac:dyDescent="0.25">
      <c r="A3520" s="8">
        <f>TIMEVALUE(MID(Tabel2[[#This Row],[ns1:time2]],12,8))</f>
        <v>0.58202546296296298</v>
      </c>
      <c r="B3520" s="13">
        <f>ROUND(6370973.27862*((2*ASIN(SQRT((SIN((RADIANS(Strava!E3519)-RADIANS(Strava!E3520))/2)^2)+COS(RADIANS(Strava!E3519))*COS(RADIANS(Strava!E3520))*(SIN((RADIANS(Strava!F3519)-RADIANS(Strava!F3520))/2)^2))))),0)</f>
        <v>29</v>
      </c>
      <c r="C3520" s="10">
        <f t="shared" si="432"/>
        <v>54.359000000000549</v>
      </c>
      <c r="D3520" s="8">
        <f t="shared" si="433"/>
        <v>5.7870370370416424E-5</v>
      </c>
      <c r="E3520" s="8">
        <f t="shared" si="434"/>
        <v>0.12008101851851855</v>
      </c>
      <c r="F3520" s="17">
        <f t="shared" si="435"/>
        <v>20.879999999983383</v>
      </c>
      <c r="G3520" s="17">
        <f t="shared" si="436"/>
        <v>20.999999999998934</v>
      </c>
      <c r="H3520" s="17">
        <f t="shared" si="437"/>
        <v>20.799999999999432</v>
      </c>
      <c r="I3520" s="17">
        <f t="shared" si="438"/>
        <v>20.520000000006689</v>
      </c>
      <c r="J3520" s="17">
        <f t="shared" si="439"/>
        <v>19.326315789477341</v>
      </c>
      <c r="K3520" s="20" t="str">
        <f>HYPERLINK("http://maps.google.nl/maps?q="&amp;SUBSTITUTE(Tabel2[[#This Row],[lat]],",",".")&amp;","&amp;SUBSTITUTE(Tabel2[[#This Row],[lon]],",","."))</f>
        <v>http://maps.google.nl/maps?q=50.88482,5.925172</v>
      </c>
    </row>
    <row r="3521" spans="1:11" x14ac:dyDescent="0.25">
      <c r="A3521" s="12">
        <f>TIMEVALUE(MID(Tabel2[[#This Row],[ns1:time2]],12,8))</f>
        <v>0.58209490740740744</v>
      </c>
      <c r="B3521" s="13">
        <f>ROUND(6370973.27862*((2*ASIN(SQRT((SIN((RADIANS(Strava!E3520)-RADIANS(Strava!E3521))/2)^2)+COS(RADIANS(Strava!E3520))*COS(RADIANS(Strava!E3521))*(SIN((RADIANS(Strava!F3520)-RADIANS(Strava!F3521))/2)^2))))),0)</f>
        <v>36</v>
      </c>
      <c r="C3521" s="14">
        <f t="shared" si="432"/>
        <v>54.39500000000055</v>
      </c>
      <c r="D3521" s="12">
        <f t="shared" si="433"/>
        <v>6.94444444444553E-5</v>
      </c>
      <c r="E3521" s="12">
        <f t="shared" si="434"/>
        <v>0.120150462962963</v>
      </c>
      <c r="F3521" s="15">
        <f t="shared" si="435"/>
        <v>21.599999999996623</v>
      </c>
      <c r="G3521" s="15">
        <f t="shared" si="436"/>
        <v>21.272727272719344</v>
      </c>
      <c r="H3521" s="15">
        <f t="shared" si="437"/>
        <v>21.299999999998189</v>
      </c>
      <c r="I3521" s="15">
        <f t="shared" si="438"/>
        <v>21.119999999998637</v>
      </c>
      <c r="J3521" s="15">
        <f t="shared" si="439"/>
        <v>19.949999999999413</v>
      </c>
      <c r="K3521" s="21" t="str">
        <f>HYPERLINK("http://maps.google.nl/maps?q="&amp;SUBSTITUTE(Tabel2[[#This Row],[lat]],",",".")&amp;","&amp;SUBSTITUTE(Tabel2[[#This Row],[lon]],",","."))</f>
        <v>http://maps.google.nl/maps?q=50.884524,5.925365</v>
      </c>
    </row>
    <row r="3522" spans="1:11" x14ac:dyDescent="0.25">
      <c r="A3522" s="8">
        <f>TIMEVALUE(MID(Tabel2[[#This Row],[ns1:time2]],12,8))</f>
        <v>0.58218749999999997</v>
      </c>
      <c r="B3522" s="13">
        <f>ROUND(6370973.27862*((2*ASIN(SQRT((SIN((RADIANS(Strava!E3521)-RADIANS(Strava!E3522))/2)^2)+COS(RADIANS(Strava!E3521))*COS(RADIANS(Strava!E3522))*(SIN((RADIANS(Strava!F3521)-RADIANS(Strava!F3522))/2)^2))))),0)</f>
        <v>48</v>
      </c>
      <c r="C3522" s="10">
        <f t="shared" si="432"/>
        <v>54.443000000000552</v>
      </c>
      <c r="D3522" s="8">
        <f t="shared" si="433"/>
        <v>9.2592592592533052E-5</v>
      </c>
      <c r="E3522" s="8">
        <f t="shared" si="434"/>
        <v>0.12024305555555553</v>
      </c>
      <c r="F3522" s="17">
        <f t="shared" si="435"/>
        <v>21.600000000013889</v>
      </c>
      <c r="G3522" s="17">
        <f t="shared" si="436"/>
        <v>21.600000000007309</v>
      </c>
      <c r="H3522" s="17">
        <f t="shared" si="437"/>
        <v>21.410526315790989</v>
      </c>
      <c r="I3522" s="17">
        <f t="shared" si="438"/>
        <v>21.420000000004737</v>
      </c>
      <c r="J3522" s="17">
        <f t="shared" si="439"/>
        <v>20.322580645162354</v>
      </c>
      <c r="K3522" s="20" t="str">
        <f>HYPERLINK("http://maps.google.nl/maps?q="&amp;SUBSTITUTE(Tabel2[[#This Row],[lat]],",",".")&amp;","&amp;SUBSTITUTE(Tabel2[[#This Row],[lon]],",","."))</f>
        <v>http://maps.google.nl/maps?q=50.884124,5.925609</v>
      </c>
    </row>
    <row r="3523" spans="1:11" x14ac:dyDescent="0.25">
      <c r="A3523" s="12">
        <f>TIMEVALUE(MID(Tabel2[[#This Row],[ns1:time2]],12,8))</f>
        <v>0.58219907407407401</v>
      </c>
      <c r="B3523" s="13">
        <f>ROUND(6370973.27862*((2*ASIN(SQRT((SIN((RADIANS(Strava!E3522)-RADIANS(Strava!E3523))/2)^2)+COS(RADIANS(Strava!E3522))*COS(RADIANS(Strava!E3523))*(SIN((RADIANS(Strava!F3522)-RADIANS(Strava!F3523))/2)^2))))),0)</f>
        <v>6</v>
      </c>
      <c r="C3523" s="14">
        <f t="shared" si="432"/>
        <v>54.449000000000552</v>
      </c>
      <c r="D3523" s="12">
        <f t="shared" si="433"/>
        <v>1.1574074074038876E-5</v>
      </c>
      <c r="E3523" s="12">
        <f t="shared" si="434"/>
        <v>0.12025462962962957</v>
      </c>
      <c r="F3523" s="15">
        <f t="shared" si="435"/>
        <v>21.600000000065688</v>
      </c>
      <c r="G3523" s="15">
        <f t="shared" si="436"/>
        <v>21.600000000020465</v>
      </c>
      <c r="H3523" s="15">
        <f t="shared" si="437"/>
        <v>21.600000000011256</v>
      </c>
      <c r="I3523" s="15">
        <f t="shared" si="438"/>
        <v>21.420000000004737</v>
      </c>
      <c r="J3523" s="15">
        <f t="shared" si="439"/>
        <v>20.438709677426466</v>
      </c>
      <c r="K3523" s="21" t="str">
        <f>HYPERLINK("http://maps.google.nl/maps?q="&amp;SUBSTITUTE(Tabel2[[#This Row],[lat]],",",".")&amp;","&amp;SUBSTITUTE(Tabel2[[#This Row],[lon]],",","."))</f>
        <v>http://maps.google.nl/maps?q=50.884072,5.925619</v>
      </c>
    </row>
    <row r="3524" spans="1:11" x14ac:dyDescent="0.25">
      <c r="A3524" s="8">
        <f>TIMEVALUE(MID(Tabel2[[#This Row],[ns1:time2]],12,8))</f>
        <v>0.58223379629629635</v>
      </c>
      <c r="B3524" s="13">
        <f>ROUND(6370973.27862*((2*ASIN(SQRT((SIN((RADIANS(Strava!E3523)-RADIANS(Strava!E3524))/2)^2)+COS(RADIANS(Strava!E3523))*COS(RADIANS(Strava!E3524))*(SIN((RADIANS(Strava!F3523)-RADIANS(Strava!F3524))/2)^2))))),0)</f>
        <v>17</v>
      </c>
      <c r="C3524" s="10">
        <f t="shared" ref="C3524:C3587" si="440">C3523+B3524/1000</f>
        <v>54.466000000000555</v>
      </c>
      <c r="D3524" s="8">
        <f t="shared" ref="D3524:D3587" si="441">A3524-A3523</f>
        <v>3.4722222222338672E-5</v>
      </c>
      <c r="E3524" s="8">
        <f t="shared" ref="E3524:E3587" si="442">+E3523+D3524</f>
        <v>0.12028935185185191</v>
      </c>
      <c r="F3524" s="17">
        <f t="shared" ref="F3524:F3587" si="443">(B3524/1000)/(D3524*24)</f>
        <v>20.399999999931584</v>
      </c>
      <c r="G3524" s="17">
        <f t="shared" si="436"/>
        <v>20.699999999966586</v>
      </c>
      <c r="H3524" s="17">
        <f t="shared" si="437"/>
        <v>21.299999999998189</v>
      </c>
      <c r="I3524" s="17">
        <f t="shared" si="438"/>
        <v>21.399999999997938</v>
      </c>
      <c r="J3524" s="17">
        <f t="shared" si="439"/>
        <v>20.509090909089515</v>
      </c>
      <c r="K3524" s="20" t="str">
        <f>HYPERLINK("http://maps.google.nl/maps?q="&amp;SUBSTITUTE(Tabel2[[#This Row],[lat]],",",".")&amp;","&amp;SUBSTITUTE(Tabel2[[#This Row],[lon]],",","."))</f>
        <v>http://maps.google.nl/maps?q=50.883919,5.925655</v>
      </c>
    </row>
    <row r="3525" spans="1:11" x14ac:dyDescent="0.25">
      <c r="A3525" s="12">
        <f>TIMEVALUE(MID(Tabel2[[#This Row],[ns1:time2]],12,8))</f>
        <v>0.58231481481481484</v>
      </c>
      <c r="B3525" s="13">
        <f>ROUND(6370973.27862*((2*ASIN(SQRT((SIN((RADIANS(Strava!E3524)-RADIANS(Strava!E3525))/2)^2)+COS(RADIANS(Strava!E3524))*COS(RADIANS(Strava!E3525))*(SIN((RADIANS(Strava!F3524)-RADIANS(Strava!F3525))/2)^2))))),0)</f>
        <v>42</v>
      </c>
      <c r="C3525" s="14">
        <f t="shared" si="440"/>
        <v>54.508000000000557</v>
      </c>
      <c r="D3525" s="12">
        <f t="shared" si="441"/>
        <v>8.1018518518494176E-5</v>
      </c>
      <c r="E3525" s="12">
        <f t="shared" si="442"/>
        <v>0.12037037037037041</v>
      </c>
      <c r="F3525" s="15">
        <f t="shared" si="443"/>
        <v>21.600000000006492</v>
      </c>
      <c r="G3525" s="15">
        <f t="shared" ref="G3525:G3588" si="444">(C3525-C3523)/((E3525-E3523)*24)</f>
        <v>21.239999999984754</v>
      </c>
      <c r="H3525" s="15">
        <f t="shared" ref="H3525:H3588" si="445">(C3525-C3522)/((E3525-E3522)*24)</f>
        <v>21.272727272719344</v>
      </c>
      <c r="I3525" s="15">
        <f t="shared" si="438"/>
        <v>21.410526315790989</v>
      </c>
      <c r="J3525" s="15">
        <f t="shared" si="439"/>
        <v>20.74736842105434</v>
      </c>
      <c r="K3525" s="21" t="str">
        <f>HYPERLINK("http://maps.google.nl/maps?q="&amp;SUBSTITUTE(Tabel2[[#This Row],[lat]],",",".")&amp;","&amp;SUBSTITUTE(Tabel2[[#This Row],[lon]],",","."))</f>
        <v>http://maps.google.nl/maps?q=50.883542,5.925737</v>
      </c>
    </row>
    <row r="3526" spans="1:11" x14ac:dyDescent="0.25">
      <c r="A3526" s="8">
        <f>TIMEVALUE(MID(Tabel2[[#This Row],[ns1:time2]],12,8))</f>
        <v>0.58232638888888888</v>
      </c>
      <c r="B3526" s="13">
        <f>ROUND(6370973.27862*((2*ASIN(SQRT((SIN((RADIANS(Strava!E3525)-RADIANS(Strava!E3526))/2)^2)+COS(RADIANS(Strava!E3525))*COS(RADIANS(Strava!E3526))*(SIN((RADIANS(Strava!F3525)-RADIANS(Strava!F3526))/2)^2))))),0)</f>
        <v>5</v>
      </c>
      <c r="C3526" s="10">
        <f t="shared" si="440"/>
        <v>54.513000000000559</v>
      </c>
      <c r="D3526" s="8">
        <f t="shared" si="441"/>
        <v>1.1574074074038876E-5</v>
      </c>
      <c r="E3526" s="8">
        <f t="shared" si="442"/>
        <v>0.12038194444444444</v>
      </c>
      <c r="F3526" s="17">
        <f t="shared" si="443"/>
        <v>18.00000000005474</v>
      </c>
      <c r="G3526" s="17">
        <f t="shared" si="444"/>
        <v>21.150000000015467</v>
      </c>
      <c r="H3526" s="17">
        <f t="shared" si="445"/>
        <v>20.945454545447525</v>
      </c>
      <c r="I3526" s="17">
        <f t="shared" ref="I3526:I3589" si="446">(C3526-C3522)/((E3526-E3522)*24)</f>
        <v>20.999999999998934</v>
      </c>
      <c r="J3526" s="17">
        <f t="shared" si="439"/>
        <v>21.100000000004307</v>
      </c>
      <c r="K3526" s="20" t="str">
        <f>HYPERLINK("http://maps.google.nl/maps?q="&amp;SUBSTITUTE(Tabel2[[#This Row],[lat]],",",".")&amp;","&amp;SUBSTITUTE(Tabel2[[#This Row],[lon]],",","."))</f>
        <v>http://maps.google.nl/maps?q=50.883494,5.925738</v>
      </c>
    </row>
    <row r="3527" spans="1:11" x14ac:dyDescent="0.25">
      <c r="A3527" s="12">
        <f>TIMEVALUE(MID(Tabel2[[#This Row],[ns1:time2]],12,8))</f>
        <v>0.58233796296296292</v>
      </c>
      <c r="B3527" s="13">
        <f>ROUND(6370973.27862*((2*ASIN(SQRT((SIN((RADIANS(Strava!E3526)-RADIANS(Strava!E3527))/2)^2)+COS(RADIANS(Strava!E3526))*COS(RADIANS(Strava!E3527))*(SIN((RADIANS(Strava!F3526)-RADIANS(Strava!F3527))/2)^2))))),0)</f>
        <v>5</v>
      </c>
      <c r="C3527" s="14">
        <f t="shared" si="440"/>
        <v>54.518000000000562</v>
      </c>
      <c r="D3527" s="12">
        <f t="shared" si="441"/>
        <v>1.1574074074038876E-5</v>
      </c>
      <c r="E3527" s="12">
        <f t="shared" si="442"/>
        <v>0.12039351851851848</v>
      </c>
      <c r="F3527" s="15">
        <f t="shared" si="443"/>
        <v>18.00000000005474</v>
      </c>
      <c r="G3527" s="15">
        <f t="shared" si="444"/>
        <v>18.000000000063949</v>
      </c>
      <c r="H3527" s="15">
        <f t="shared" si="445"/>
        <v>20.800000000021601</v>
      </c>
      <c r="I3527" s="15">
        <f t="shared" si="446"/>
        <v>20.69999999999968</v>
      </c>
      <c r="J3527" s="15">
        <f t="shared" si="439"/>
        <v>21.100000000004307</v>
      </c>
      <c r="K3527" s="21" t="str">
        <f>HYPERLINK("http://maps.google.nl/maps?q="&amp;SUBSTITUTE(Tabel2[[#This Row],[lat]],",",".")&amp;","&amp;SUBSTITUTE(Tabel2[[#This Row],[lon]],",","."))</f>
        <v>http://maps.google.nl/maps?q=50.88345,5.925728</v>
      </c>
    </row>
    <row r="3528" spans="1:11" x14ac:dyDescent="0.25">
      <c r="A3528" s="8">
        <f>TIMEVALUE(MID(Tabel2[[#This Row],[ns1:time2]],12,8))</f>
        <v>0.58234953703703707</v>
      </c>
      <c r="B3528" s="13">
        <f>ROUND(6370973.27862*((2*ASIN(SQRT((SIN((RADIANS(Strava!E3527)-RADIANS(Strava!E3528))/2)^2)+COS(RADIANS(Strava!E3527))*COS(RADIANS(Strava!E3528))*(SIN((RADIANS(Strava!F3527)-RADIANS(Strava!F3528))/2)^2))))),0)</f>
        <v>5</v>
      </c>
      <c r="C3528" s="10">
        <f t="shared" si="440"/>
        <v>54.523000000000565</v>
      </c>
      <c r="D3528" s="8">
        <f t="shared" si="441"/>
        <v>1.1574074074149898E-5</v>
      </c>
      <c r="E3528" s="8">
        <f t="shared" si="442"/>
        <v>0.12040509259259263</v>
      </c>
      <c r="F3528" s="17">
        <f t="shared" si="443"/>
        <v>17.999999999882078</v>
      </c>
      <c r="G3528" s="17">
        <f t="shared" si="444"/>
        <v>17.999999999977618</v>
      </c>
      <c r="H3528" s="17">
        <f t="shared" si="445"/>
        <v>18.000000000006395</v>
      </c>
      <c r="I3528" s="17">
        <f t="shared" si="446"/>
        <v>20.520000000006689</v>
      </c>
      <c r="J3528" s="17">
        <f t="shared" si="439"/>
        <v>21.070588235294856</v>
      </c>
      <c r="K3528" s="20" t="str">
        <f>HYPERLINK("http://maps.google.nl/maps?q="&amp;SUBSTITUTE(Tabel2[[#This Row],[lat]],",",".")&amp;","&amp;SUBSTITUTE(Tabel2[[#This Row],[lon]],",","."))</f>
        <v>http://maps.google.nl/maps?q=50.883403,5.925718</v>
      </c>
    </row>
    <row r="3529" spans="1:11" x14ac:dyDescent="0.25">
      <c r="A3529" s="12">
        <f>TIMEVALUE(MID(Tabel2[[#This Row],[ns1:time2]],12,8))</f>
        <v>0.58236111111111111</v>
      </c>
      <c r="B3529" s="13">
        <f>ROUND(6370973.27862*((2*ASIN(SQRT((SIN((RADIANS(Strava!E3528)-RADIANS(Strava!E3529))/2)^2)+COS(RADIANS(Strava!E3528))*COS(RADIANS(Strava!E3529))*(SIN((RADIANS(Strava!F3528)-RADIANS(Strava!F3529))/2)^2))))),0)</f>
        <v>5</v>
      </c>
      <c r="C3529" s="14">
        <f t="shared" si="440"/>
        <v>54.528000000000567</v>
      </c>
      <c r="D3529" s="12">
        <f t="shared" si="441"/>
        <v>1.1574074074038876E-5</v>
      </c>
      <c r="E3529" s="12">
        <f t="shared" si="442"/>
        <v>0.12041666666666667</v>
      </c>
      <c r="F3529" s="15">
        <f t="shared" si="443"/>
        <v>18.00000000005474</v>
      </c>
      <c r="G3529" s="15">
        <f t="shared" si="444"/>
        <v>17.999999999977618</v>
      </c>
      <c r="H3529" s="15">
        <f t="shared" si="445"/>
        <v>18.000000000006395</v>
      </c>
      <c r="I3529" s="15">
        <f t="shared" si="446"/>
        <v>18.000000000020783</v>
      </c>
      <c r="J3529" s="15">
        <f t="shared" si="439"/>
        <v>20.964705882353936</v>
      </c>
      <c r="K3529" s="21" t="str">
        <f>HYPERLINK("http://maps.google.nl/maps?q="&amp;SUBSTITUTE(Tabel2[[#This Row],[lat]],",",".")&amp;","&amp;SUBSTITUTE(Tabel2[[#This Row],[lon]],",","."))</f>
        <v>http://maps.google.nl/maps?q=50.883355,5.925706</v>
      </c>
    </row>
    <row r="3530" spans="1:11" x14ac:dyDescent="0.25">
      <c r="A3530" s="8">
        <f>TIMEVALUE(MID(Tabel2[[#This Row],[ns1:time2]],12,8))</f>
        <v>0.58239583333333333</v>
      </c>
      <c r="B3530" s="13">
        <f>ROUND(6370973.27862*((2*ASIN(SQRT((SIN((RADIANS(Strava!E3529)-RADIANS(Strava!E3530))/2)^2)+COS(RADIANS(Strava!E3529))*COS(RADIANS(Strava!E3530))*(SIN((RADIANS(Strava!F3529)-RADIANS(Strava!F3530))/2)^2))))),0)</f>
        <v>15</v>
      </c>
      <c r="C3530" s="10">
        <f t="shared" si="440"/>
        <v>54.543000000000568</v>
      </c>
      <c r="D3530" s="8">
        <f t="shared" si="441"/>
        <v>3.472222222222765E-5</v>
      </c>
      <c r="E3530" s="8">
        <f t="shared" si="442"/>
        <v>0.1204513888888889</v>
      </c>
      <c r="F3530" s="17">
        <f t="shared" si="443"/>
        <v>17.999999999997186</v>
      </c>
      <c r="G3530" s="17">
        <f t="shared" si="444"/>
        <v>18.000000000014388</v>
      </c>
      <c r="H3530" s="17">
        <f t="shared" si="445"/>
        <v>17.999999999989768</v>
      </c>
      <c r="I3530" s="17">
        <f t="shared" si="446"/>
        <v>18.000000000002132</v>
      </c>
      <c r="J3530" s="17">
        <f t="shared" si="439"/>
        <v>20.700000000003019</v>
      </c>
      <c r="K3530" s="20" t="str">
        <f>HYPERLINK("http://maps.google.nl/maps?q="&amp;SUBSTITUTE(Tabel2[[#This Row],[lat]],",",".")&amp;","&amp;SUBSTITUTE(Tabel2[[#This Row],[lon]],",","."))</f>
        <v>http://maps.google.nl/maps?q=50.883224,5.925698</v>
      </c>
    </row>
    <row r="3531" spans="1:11" x14ac:dyDescent="0.25">
      <c r="A3531" s="12">
        <f>TIMEVALUE(MID(Tabel2[[#This Row],[ns1:time2]],12,8))</f>
        <v>0.58246527777777779</v>
      </c>
      <c r="B3531" s="13">
        <f>ROUND(6370973.27862*((2*ASIN(SQRT((SIN((RADIANS(Strava!E3530)-RADIANS(Strava!E3531))/2)^2)+COS(RADIANS(Strava!E3530))*COS(RADIANS(Strava!E3531))*(SIN((RADIANS(Strava!F3530)-RADIANS(Strava!F3531))/2)^2))))),0)</f>
        <v>33</v>
      </c>
      <c r="C3531" s="14">
        <f t="shared" si="440"/>
        <v>54.576000000000569</v>
      </c>
      <c r="D3531" s="12">
        <f t="shared" si="441"/>
        <v>6.94444444444553E-5</v>
      </c>
      <c r="E3531" s="12">
        <f t="shared" si="442"/>
        <v>0.12052083333333335</v>
      </c>
      <c r="F3531" s="15">
        <f t="shared" si="443"/>
        <v>19.799999999996906</v>
      </c>
      <c r="G3531" s="15">
        <f t="shared" si="444"/>
        <v>19.199999999997726</v>
      </c>
      <c r="H3531" s="15">
        <f t="shared" si="445"/>
        <v>19.080000000004695</v>
      </c>
      <c r="I3531" s="15">
        <f t="shared" si="446"/>
        <v>18.981818181811967</v>
      </c>
      <c r="J3531" s="15">
        <f t="shared" si="439"/>
        <v>20.362500000002989</v>
      </c>
      <c r="K3531" s="21" t="str">
        <f>HYPERLINK("http://maps.google.nl/maps?q="&amp;SUBSTITUTE(Tabel2[[#This Row],[lat]],",",".")&amp;","&amp;SUBSTITUTE(Tabel2[[#This Row],[lon]],",","."))</f>
        <v>http://maps.google.nl/maps?q=50.882927,5.925738</v>
      </c>
    </row>
    <row r="3532" spans="1:11" x14ac:dyDescent="0.25">
      <c r="A3532" s="8">
        <f>TIMEVALUE(MID(Tabel2[[#This Row],[ns1:time2]],12,8))</f>
        <v>0.58250000000000002</v>
      </c>
      <c r="B3532" s="13">
        <f>ROUND(6370973.27862*((2*ASIN(SQRT((SIN((RADIANS(Strava!E3531)-RADIANS(Strava!E3532))/2)^2)+COS(RADIANS(Strava!E3531))*COS(RADIANS(Strava!E3532))*(SIN((RADIANS(Strava!F3531)-RADIANS(Strava!F3532))/2)^2))))),0)</f>
        <v>15</v>
      </c>
      <c r="C3532" s="10">
        <f t="shared" si="440"/>
        <v>54.59100000000057</v>
      </c>
      <c r="D3532" s="8">
        <f t="shared" si="441"/>
        <v>3.472222222222765E-5</v>
      </c>
      <c r="E3532" s="8">
        <f t="shared" si="442"/>
        <v>0.12055555555555558</v>
      </c>
      <c r="F3532" s="17">
        <f t="shared" si="443"/>
        <v>17.999999999997186</v>
      </c>
      <c r="G3532" s="17">
        <f t="shared" si="444"/>
        <v>19.199999999997726</v>
      </c>
      <c r="H3532" s="17">
        <f t="shared" si="445"/>
        <v>18.89999999999776</v>
      </c>
      <c r="I3532" s="17">
        <f t="shared" si="446"/>
        <v>18.830769230772287</v>
      </c>
      <c r="J3532" s="17">
        <f t="shared" ref="J3532:J3595" si="447">(C3532-C3522)/((E3532-E3522)*24)</f>
        <v>19.733333333332574</v>
      </c>
      <c r="K3532" s="20" t="str">
        <f>HYPERLINK("http://maps.google.nl/maps?q="&amp;SUBSTITUTE(Tabel2[[#This Row],[lat]],",",".")&amp;","&amp;SUBSTITUTE(Tabel2[[#This Row],[lon]],",","."))</f>
        <v>http://maps.google.nl/maps?q=50.882794,5.925742</v>
      </c>
    </row>
    <row r="3533" spans="1:11" x14ac:dyDescent="0.25">
      <c r="A3533" s="12">
        <f>TIMEVALUE(MID(Tabel2[[#This Row],[ns1:time2]],12,8))</f>
        <v>0.58253472222222225</v>
      </c>
      <c r="B3533" s="13">
        <f>ROUND(6370973.27862*((2*ASIN(SQRT((SIN((RADIANS(Strava!E3532)-RADIANS(Strava!E3533))/2)^2)+COS(RADIANS(Strava!E3532))*COS(RADIANS(Strava!E3533))*(SIN((RADIANS(Strava!F3532)-RADIANS(Strava!F3533))/2)^2))))),0)</f>
        <v>15</v>
      </c>
      <c r="C3533" s="14">
        <f t="shared" si="440"/>
        <v>54.60600000000057</v>
      </c>
      <c r="D3533" s="12">
        <f t="shared" si="441"/>
        <v>3.472222222222765E-5</v>
      </c>
      <c r="E3533" s="12">
        <f t="shared" si="442"/>
        <v>0.12059027777777781</v>
      </c>
      <c r="F3533" s="15">
        <f t="shared" si="443"/>
        <v>17.999999999997186</v>
      </c>
      <c r="G3533" s="15">
        <f t="shared" si="444"/>
        <v>17.999999999997868</v>
      </c>
      <c r="H3533" s="15">
        <f t="shared" si="445"/>
        <v>18.89999999999776</v>
      </c>
      <c r="I3533" s="15">
        <f t="shared" si="446"/>
        <v>18.719999999997782</v>
      </c>
      <c r="J3533" s="15">
        <f t="shared" si="447"/>
        <v>19.489655172410806</v>
      </c>
      <c r="K3533" s="21" t="str">
        <f>HYPERLINK("http://maps.google.nl/maps?q="&amp;SUBSTITUTE(Tabel2[[#This Row],[lat]],",",".")&amp;","&amp;SUBSTITUTE(Tabel2[[#This Row],[lon]],",","."))</f>
        <v>http://maps.google.nl/maps?q=50.882662,5.925752</v>
      </c>
    </row>
    <row r="3534" spans="1:11" x14ac:dyDescent="0.25">
      <c r="A3534" s="8">
        <f>TIMEVALUE(MID(Tabel2[[#This Row],[ns1:time2]],12,8))</f>
        <v>0.58254629629629628</v>
      </c>
      <c r="B3534" s="13">
        <f>ROUND(6370973.27862*((2*ASIN(SQRT((SIN((RADIANS(Strava!E3533)-RADIANS(Strava!E3534))/2)^2)+COS(RADIANS(Strava!E3533))*COS(RADIANS(Strava!E3534))*(SIN((RADIANS(Strava!F3533)-RADIANS(Strava!F3534))/2)^2))))),0)</f>
        <v>5</v>
      </c>
      <c r="C3534" s="10">
        <f t="shared" si="440"/>
        <v>54.611000000000573</v>
      </c>
      <c r="D3534" s="8">
        <f t="shared" si="441"/>
        <v>1.1574074074038876E-5</v>
      </c>
      <c r="E3534" s="8">
        <f t="shared" si="442"/>
        <v>0.12060185185185185</v>
      </c>
      <c r="F3534" s="17">
        <f t="shared" si="443"/>
        <v>18.00000000005474</v>
      </c>
      <c r="G3534" s="17">
        <f t="shared" si="444"/>
        <v>18.000000000014388</v>
      </c>
      <c r="H3534" s="17">
        <f t="shared" si="445"/>
        <v>18.000000000007308</v>
      </c>
      <c r="I3534" s="17">
        <f t="shared" si="446"/>
        <v>18.830769230772287</v>
      </c>
      <c r="J3534" s="17">
        <f t="shared" si="447"/>
        <v>19.333333333339493</v>
      </c>
      <c r="K3534" s="20" t="str">
        <f>HYPERLINK("http://maps.google.nl/maps?q="&amp;SUBSTITUTE(Tabel2[[#This Row],[lat]],",",".")&amp;","&amp;SUBSTITUTE(Tabel2[[#This Row],[lon]],",","."))</f>
        <v>http://maps.google.nl/maps?q=50.882615,5.925744</v>
      </c>
    </row>
    <row r="3535" spans="1:11" x14ac:dyDescent="0.25">
      <c r="A3535" s="12">
        <f>TIMEVALUE(MID(Tabel2[[#This Row],[ns1:time2]],12,8))</f>
        <v>0.58259259259259266</v>
      </c>
      <c r="B3535" s="13">
        <f>ROUND(6370973.27862*((2*ASIN(SQRT((SIN((RADIANS(Strava!E3534)-RADIANS(Strava!E3535))/2)^2)+COS(RADIANS(Strava!E3534))*COS(RADIANS(Strava!E3535))*(SIN((RADIANS(Strava!F3534)-RADIANS(Strava!F3535))/2)^2))))),0)</f>
        <v>22</v>
      </c>
      <c r="C3535" s="14">
        <f t="shared" si="440"/>
        <v>54.633000000000571</v>
      </c>
      <c r="D3535" s="12">
        <f t="shared" si="441"/>
        <v>4.6296296296377548E-5</v>
      </c>
      <c r="E3535" s="12">
        <f t="shared" si="442"/>
        <v>0.12064814814814823</v>
      </c>
      <c r="F3535" s="15">
        <f t="shared" si="443"/>
        <v>19.799999999965248</v>
      </c>
      <c r="G3535" s="15">
        <f t="shared" si="444"/>
        <v>19.439999999985265</v>
      </c>
      <c r="H3535" s="15">
        <f t="shared" si="445"/>
        <v>18.899999999990207</v>
      </c>
      <c r="I3535" s="15">
        <f t="shared" si="446"/>
        <v>18.654545454537821</v>
      </c>
      <c r="J3535" s="15">
        <f t="shared" si="447"/>
        <v>18.749999999999201</v>
      </c>
      <c r="K3535" s="21" t="str">
        <f>HYPERLINK("http://maps.google.nl/maps?q="&amp;SUBSTITUTE(Tabel2[[#This Row],[lat]],",",".")&amp;","&amp;SUBSTITUTE(Tabel2[[#This Row],[lon]],",","."))</f>
        <v>http://maps.google.nl/maps?q=50.882419,5.925732</v>
      </c>
    </row>
    <row r="3536" spans="1:11" x14ac:dyDescent="0.25">
      <c r="A3536" s="8">
        <f>TIMEVALUE(MID(Tabel2[[#This Row],[ns1:time2]],12,8))</f>
        <v>0.58265046296296297</v>
      </c>
      <c r="B3536" s="13">
        <f>ROUND(6370973.27862*((2*ASIN(SQRT((SIN((RADIANS(Strava!E3535)-RADIANS(Strava!E3536))/2)^2)+COS(RADIANS(Strava!E3535))*COS(RADIANS(Strava!E3536))*(SIN((RADIANS(Strava!F3535)-RADIANS(Strava!F3536))/2)^2))))),0)</f>
        <v>28</v>
      </c>
      <c r="C3536" s="10">
        <f t="shared" si="440"/>
        <v>54.66100000000057</v>
      </c>
      <c r="D3536" s="8">
        <f t="shared" si="441"/>
        <v>5.7870370370305402E-5</v>
      </c>
      <c r="E3536" s="8">
        <f t="shared" si="442"/>
        <v>0.12070601851851853</v>
      </c>
      <c r="F3536" s="17">
        <f t="shared" si="443"/>
        <v>20.160000000022634</v>
      </c>
      <c r="G3536" s="17">
        <f t="shared" si="444"/>
        <v>19.999999999995737</v>
      </c>
      <c r="H3536" s="17">
        <f t="shared" si="445"/>
        <v>19.800000000003134</v>
      </c>
      <c r="I3536" s="17">
        <f t="shared" si="446"/>
        <v>19.384615384617202</v>
      </c>
      <c r="J3536" s="17">
        <f t="shared" si="447"/>
        <v>19.028571428571958</v>
      </c>
      <c r="K3536" s="20" t="str">
        <f>HYPERLINK("http://maps.google.nl/maps?q="&amp;SUBSTITUTE(Tabel2[[#This Row],[lat]],",",".")&amp;","&amp;SUBSTITUTE(Tabel2[[#This Row],[lon]],",","."))</f>
        <v>http://maps.google.nl/maps?q=50.882169,5.925687</v>
      </c>
    </row>
    <row r="3537" spans="1:11" x14ac:dyDescent="0.25">
      <c r="A3537" s="12">
        <f>TIMEVALUE(MID(Tabel2[[#This Row],[ns1:time2]],12,8))</f>
        <v>0.58266203703703701</v>
      </c>
      <c r="B3537" s="13">
        <f>ROUND(6370973.27862*((2*ASIN(SQRT((SIN((RADIANS(Strava!E3536)-RADIANS(Strava!E3537))/2)^2)+COS(RADIANS(Strava!E3536))*COS(RADIANS(Strava!E3537))*(SIN((RADIANS(Strava!F3536)-RADIANS(Strava!F3537))/2)^2))))),0)</f>
        <v>6</v>
      </c>
      <c r="C3537" s="14">
        <f t="shared" si="440"/>
        <v>54.66700000000057</v>
      </c>
      <c r="D3537" s="12">
        <f t="shared" si="441"/>
        <v>1.1574074074038876E-5</v>
      </c>
      <c r="E3537" s="12">
        <f t="shared" si="442"/>
        <v>0.12071759259259257</v>
      </c>
      <c r="F3537" s="15">
        <f t="shared" si="443"/>
        <v>21.600000000065688</v>
      </c>
      <c r="G3537" s="15">
        <f t="shared" si="444"/>
        <v>20.400000000028776</v>
      </c>
      <c r="H3537" s="15">
        <f t="shared" si="445"/>
        <v>20.160000000002352</v>
      </c>
      <c r="I3537" s="15">
        <f t="shared" si="446"/>
        <v>19.963636363644831</v>
      </c>
      <c r="J3537" s="15">
        <f t="shared" si="447"/>
        <v>19.157142857143082</v>
      </c>
      <c r="K3537" s="21" t="str">
        <f>HYPERLINK("http://maps.google.nl/maps?q="&amp;SUBSTITUTE(Tabel2[[#This Row],[lat]],",",".")&amp;","&amp;SUBSTITUTE(Tabel2[[#This Row],[lon]],",","."))</f>
        <v>http://maps.google.nl/maps?q=50.88212,5.925666</v>
      </c>
    </row>
    <row r="3538" spans="1:11" x14ac:dyDescent="0.25">
      <c r="A3538" s="8">
        <f>TIMEVALUE(MID(Tabel2[[#This Row],[ns1:time2]],12,8))</f>
        <v>0.58267361111111116</v>
      </c>
      <c r="B3538" s="13">
        <f>ROUND(6370973.27862*((2*ASIN(SQRT((SIN((RADIANS(Strava!E3537)-RADIANS(Strava!E3538))/2)^2)+COS(RADIANS(Strava!E3537))*COS(RADIANS(Strava!E3538))*(SIN((RADIANS(Strava!F3537)-RADIANS(Strava!F3538))/2)^2))))),0)</f>
        <v>6</v>
      </c>
      <c r="C3538" s="10">
        <f t="shared" si="440"/>
        <v>54.67300000000057</v>
      </c>
      <c r="D3538" s="8">
        <f t="shared" si="441"/>
        <v>1.1574074074149898E-5</v>
      </c>
      <c r="E3538" s="8">
        <f t="shared" si="442"/>
        <v>0.12072916666666672</v>
      </c>
      <c r="F3538" s="17">
        <f t="shared" si="443"/>
        <v>21.599999999858493</v>
      </c>
      <c r="G3538" s="17">
        <f t="shared" si="444"/>
        <v>21.599999999962911</v>
      </c>
      <c r="H3538" s="17">
        <f t="shared" si="445"/>
        <v>20.571428571434314</v>
      </c>
      <c r="I3538" s="17">
        <f t="shared" si="446"/>
        <v>20.290909090899241</v>
      </c>
      <c r="J3538" s="17">
        <f t="shared" si="447"/>
        <v>19.285714285714203</v>
      </c>
      <c r="K3538" s="20" t="str">
        <f>HYPERLINK("http://maps.google.nl/maps?q="&amp;SUBSTITUTE(Tabel2[[#This Row],[lat]],",",".")&amp;","&amp;SUBSTITUTE(Tabel2[[#This Row],[lon]],",","."))</f>
        <v>http://maps.google.nl/maps?q=50.882071,5.925647</v>
      </c>
    </row>
    <row r="3539" spans="1:11" x14ac:dyDescent="0.25">
      <c r="A3539" s="12">
        <f>TIMEVALUE(MID(Tabel2[[#This Row],[ns1:time2]],12,8))</f>
        <v>0.58268518518518519</v>
      </c>
      <c r="B3539" s="13">
        <f>ROUND(6370973.27862*((2*ASIN(SQRT((SIN((RADIANS(Strava!E3538)-RADIANS(Strava!E3539))/2)^2)+COS(RADIANS(Strava!E3538))*COS(RADIANS(Strava!E3539))*(SIN((RADIANS(Strava!F3538)-RADIANS(Strava!F3539))/2)^2))))),0)</f>
        <v>5</v>
      </c>
      <c r="C3539" s="14">
        <f t="shared" si="440"/>
        <v>54.678000000000573</v>
      </c>
      <c r="D3539" s="12">
        <f t="shared" si="441"/>
        <v>1.1574074074038876E-5</v>
      </c>
      <c r="E3539" s="12">
        <f t="shared" si="442"/>
        <v>0.12074074074074076</v>
      </c>
      <c r="F3539" s="15">
        <f t="shared" si="443"/>
        <v>18.00000000005474</v>
      </c>
      <c r="G3539" s="15">
        <f t="shared" si="444"/>
        <v>19.799999999970264</v>
      </c>
      <c r="H3539" s="15">
        <f t="shared" si="445"/>
        <v>20.400000000000425</v>
      </c>
      <c r="I3539" s="15">
        <f t="shared" si="446"/>
        <v>20.250000000013788</v>
      </c>
      <c r="J3539" s="15">
        <f t="shared" si="447"/>
        <v>19.285714285714203</v>
      </c>
      <c r="K3539" s="21" t="str">
        <f>HYPERLINK("http://maps.google.nl/maps?q="&amp;SUBSTITUTE(Tabel2[[#This Row],[lat]],",",".")&amp;","&amp;SUBSTITUTE(Tabel2[[#This Row],[lon]],",","."))</f>
        <v>http://maps.google.nl/maps?q=50.882024,5.925626</v>
      </c>
    </row>
    <row r="3540" spans="1:11" x14ac:dyDescent="0.25">
      <c r="A3540" s="8">
        <f>TIMEVALUE(MID(Tabel2[[#This Row],[ns1:time2]],12,8))</f>
        <v>0.58271990740740742</v>
      </c>
      <c r="B3540" s="13">
        <f>ROUND(6370973.27862*((2*ASIN(SQRT((SIN((RADIANS(Strava!E3539)-RADIANS(Strava!E3540))/2)^2)+COS(RADIANS(Strava!E3539))*COS(RADIANS(Strava!E3540))*(SIN((RADIANS(Strava!F3539)-RADIANS(Strava!F3540))/2)^2))))),0)</f>
        <v>17</v>
      </c>
      <c r="C3540" s="10">
        <f t="shared" si="440"/>
        <v>54.695000000000576</v>
      </c>
      <c r="D3540" s="8">
        <f t="shared" si="441"/>
        <v>3.472222222222765E-5</v>
      </c>
      <c r="E3540" s="8">
        <f t="shared" si="442"/>
        <v>0.12077546296296299</v>
      </c>
      <c r="F3540" s="17">
        <f t="shared" si="443"/>
        <v>20.399999999996812</v>
      </c>
      <c r="G3540" s="17">
        <f t="shared" si="444"/>
        <v>19.800000000017747</v>
      </c>
      <c r="H3540" s="17">
        <f t="shared" si="445"/>
        <v>20.159999999988131</v>
      </c>
      <c r="I3540" s="17">
        <f t="shared" si="446"/>
        <v>20.400000000000425</v>
      </c>
      <c r="J3540" s="17">
        <f t="shared" si="447"/>
        <v>19.542857142857365</v>
      </c>
      <c r="K3540" s="20" t="str">
        <f>HYPERLINK("http://maps.google.nl/maps?q="&amp;SUBSTITUTE(Tabel2[[#This Row],[lat]],",",".")&amp;","&amp;SUBSTITUTE(Tabel2[[#This Row],[lon]],",","."))</f>
        <v>http://maps.google.nl/maps?q=50.881878,5.925556</v>
      </c>
    </row>
    <row r="3541" spans="1:11" x14ac:dyDescent="0.25">
      <c r="A3541" s="12">
        <f>TIMEVALUE(MID(Tabel2[[#This Row],[ns1:time2]],12,8))</f>
        <v>0.58275462962962965</v>
      </c>
      <c r="B3541" s="13">
        <f>ROUND(6370973.27862*((2*ASIN(SQRT((SIN((RADIANS(Strava!E3540)-RADIANS(Strava!E3541))/2)^2)+COS(RADIANS(Strava!E3540))*COS(RADIANS(Strava!E3541))*(SIN((RADIANS(Strava!F3540)-RADIANS(Strava!F3541))/2)^2))))),0)</f>
        <v>17</v>
      </c>
      <c r="C3541" s="14">
        <f t="shared" si="440"/>
        <v>54.712000000000579</v>
      </c>
      <c r="D3541" s="12">
        <f t="shared" si="441"/>
        <v>3.472222222222765E-5</v>
      </c>
      <c r="E3541" s="12">
        <f t="shared" si="442"/>
        <v>0.12081018518518521</v>
      </c>
      <c r="F3541" s="15">
        <f t="shared" si="443"/>
        <v>20.399999999996812</v>
      </c>
      <c r="G3541" s="15">
        <f t="shared" si="444"/>
        <v>20.400000000000425</v>
      </c>
      <c r="H3541" s="15">
        <f t="shared" si="445"/>
        <v>20.057142857153298</v>
      </c>
      <c r="I3541" s="15">
        <f t="shared" si="446"/>
        <v>20.249999999992706</v>
      </c>
      <c r="J3541" s="15">
        <f t="shared" si="447"/>
        <v>19.584000000000866</v>
      </c>
      <c r="K3541" s="21" t="str">
        <f>HYPERLINK("http://maps.google.nl/maps?q="&amp;SUBSTITUTE(Tabel2[[#This Row],[lat]],",",".")&amp;","&amp;SUBSTITUTE(Tabel2[[#This Row],[lon]],",","."))</f>
        <v>http://maps.google.nl/maps?q=50.881732,5.925481</v>
      </c>
    </row>
    <row r="3542" spans="1:11" x14ac:dyDescent="0.25">
      <c r="A3542" s="8">
        <f>TIMEVALUE(MID(Tabel2[[#This Row],[ns1:time2]],12,8))</f>
        <v>0.58284722222222218</v>
      </c>
      <c r="B3542" s="13">
        <f>ROUND(6370973.27862*((2*ASIN(SQRT((SIN((RADIANS(Strava!E3541)-RADIANS(Strava!E3542))/2)^2)+COS(RADIANS(Strava!E3541))*COS(RADIANS(Strava!E3542))*(SIN((RADIANS(Strava!F3541)-RADIANS(Strava!F3542))/2)^2))))),0)</f>
        <v>46</v>
      </c>
      <c r="C3542" s="10">
        <f t="shared" si="440"/>
        <v>54.758000000000578</v>
      </c>
      <c r="D3542" s="8">
        <f t="shared" si="441"/>
        <v>9.2592592592533052E-5</v>
      </c>
      <c r="E3542" s="8">
        <f t="shared" si="442"/>
        <v>0.12090277777777775</v>
      </c>
      <c r="F3542" s="17">
        <f t="shared" si="443"/>
        <v>20.700000000013311</v>
      </c>
      <c r="G3542" s="17">
        <f t="shared" si="444"/>
        <v>20.618181818191363</v>
      </c>
      <c r="H3542" s="17">
        <f t="shared" si="445"/>
        <v>20.57142857143614</v>
      </c>
      <c r="I3542" s="17">
        <f t="shared" si="446"/>
        <v>20.400000000011765</v>
      </c>
      <c r="J3542" s="17">
        <f t="shared" si="447"/>
        <v>20.040000000004319</v>
      </c>
      <c r="K3542" s="20" t="str">
        <f>HYPERLINK("http://maps.google.nl/maps?q="&amp;SUBSTITUTE(Tabel2[[#This Row],[lat]],",",".")&amp;","&amp;SUBSTITUTE(Tabel2[[#This Row],[lon]],",","."))</f>
        <v>http://maps.google.nl/maps?q=50.881341,5.925264</v>
      </c>
    </row>
    <row r="3543" spans="1:11" x14ac:dyDescent="0.25">
      <c r="A3543" s="12">
        <f>TIMEVALUE(MID(Tabel2[[#This Row],[ns1:time2]],12,8))</f>
        <v>0.58293981481481483</v>
      </c>
      <c r="B3543" s="13">
        <f>ROUND(6370973.27862*((2*ASIN(SQRT((SIN((RADIANS(Strava!E3542)-RADIANS(Strava!E3543))/2)^2)+COS(RADIANS(Strava!E3542))*COS(RADIANS(Strava!E3543))*(SIN((RADIANS(Strava!F3542)-RADIANS(Strava!F3543))/2)^2))))),0)</f>
        <v>45</v>
      </c>
      <c r="C3543" s="14">
        <f t="shared" si="440"/>
        <v>54.80300000000058</v>
      </c>
      <c r="D3543" s="12">
        <f t="shared" si="441"/>
        <v>9.2592592592644074E-5</v>
      </c>
      <c r="E3543" s="12">
        <f t="shared" si="442"/>
        <v>0.12099537037037039</v>
      </c>
      <c r="F3543" s="15">
        <f t="shared" si="443"/>
        <v>20.249999999988741</v>
      </c>
      <c r="G3543" s="15">
        <f t="shared" si="444"/>
        <v>20.475000000001135</v>
      </c>
      <c r="H3543" s="15">
        <f t="shared" si="445"/>
        <v>20.463157894737861</v>
      </c>
      <c r="I3543" s="15">
        <f t="shared" si="446"/>
        <v>20.454545454546391</v>
      </c>
      <c r="J3543" s="15">
        <f t="shared" si="447"/>
        <v>20.262857142858689</v>
      </c>
      <c r="K3543" s="21" t="str">
        <f>HYPERLINK("http://maps.google.nl/maps?q="&amp;SUBSTITUTE(Tabel2[[#This Row],[lat]],",",".")&amp;","&amp;SUBSTITUTE(Tabel2[[#This Row],[lon]],",","."))</f>
        <v>http://maps.google.nl/maps?q=50.880978,5.924995</v>
      </c>
    </row>
    <row r="3544" spans="1:11" x14ac:dyDescent="0.25">
      <c r="A3544" s="8">
        <f>TIMEVALUE(MID(Tabel2[[#This Row],[ns1:time2]],12,8))</f>
        <v>0.58295138888888887</v>
      </c>
      <c r="B3544" s="13">
        <f>ROUND(6370973.27862*((2*ASIN(SQRT((SIN((RADIANS(Strava!E3543)-RADIANS(Strava!E3544))/2)^2)+COS(RADIANS(Strava!E3543))*COS(RADIANS(Strava!E3544))*(SIN((RADIANS(Strava!F3543)-RADIANS(Strava!F3544))/2)^2))))),0)</f>
        <v>6</v>
      </c>
      <c r="C3544" s="10">
        <f t="shared" si="440"/>
        <v>54.80900000000058</v>
      </c>
      <c r="D3544" s="8">
        <f t="shared" si="441"/>
        <v>1.1574074074038876E-5</v>
      </c>
      <c r="E3544" s="8">
        <f t="shared" si="442"/>
        <v>0.12100694444444443</v>
      </c>
      <c r="F3544" s="17">
        <f t="shared" si="443"/>
        <v>21.600000000065688</v>
      </c>
      <c r="G3544" s="17">
        <f t="shared" si="444"/>
        <v>20.399999999997583</v>
      </c>
      <c r="H3544" s="17">
        <f t="shared" si="445"/>
        <v>20.54117647059303</v>
      </c>
      <c r="I3544" s="17">
        <f t="shared" si="446"/>
        <v>20.520000000004131</v>
      </c>
      <c r="J3544" s="17">
        <f t="shared" si="447"/>
        <v>20.365714285715594</v>
      </c>
      <c r="K3544" s="20" t="str">
        <f>HYPERLINK("http://maps.google.nl/maps?q="&amp;SUBSTITUTE(Tabel2[[#This Row],[lat]],",",".")&amp;","&amp;SUBSTITUTE(Tabel2[[#This Row],[lon]],",","."))</f>
        <v>http://maps.google.nl/maps?q=50.880934,5.924954</v>
      </c>
    </row>
    <row r="3545" spans="1:11" x14ac:dyDescent="0.25">
      <c r="A3545" s="12">
        <f>TIMEVALUE(MID(Tabel2[[#This Row],[ns1:time2]],12,8))</f>
        <v>0.58296296296296302</v>
      </c>
      <c r="B3545" s="13">
        <f>ROUND(6370973.27862*((2*ASIN(SQRT((SIN((RADIANS(Strava!E3544)-RADIANS(Strava!E3545))/2)^2)+COS(RADIANS(Strava!E3544))*COS(RADIANS(Strava!E3545))*(SIN((RADIANS(Strava!F3544)-RADIANS(Strava!F3545))/2)^2))))),0)</f>
        <v>5</v>
      </c>
      <c r="C3545" s="14">
        <f t="shared" si="440"/>
        <v>54.814000000000583</v>
      </c>
      <c r="D3545" s="12">
        <f t="shared" si="441"/>
        <v>1.1574074074149898E-5</v>
      </c>
      <c r="E3545" s="12">
        <f t="shared" si="442"/>
        <v>0.12101851851851858</v>
      </c>
      <c r="F3545" s="15">
        <f t="shared" si="443"/>
        <v>17.999999999882078</v>
      </c>
      <c r="G3545" s="15">
        <f t="shared" si="444"/>
        <v>19.799999999970264</v>
      </c>
      <c r="H3545" s="15">
        <f t="shared" si="445"/>
        <v>20.159999999985573</v>
      </c>
      <c r="I3545" s="15">
        <f t="shared" si="446"/>
        <v>20.399999999997583</v>
      </c>
      <c r="J3545" s="15">
        <f t="shared" si="447"/>
        <v>20.362500000002189</v>
      </c>
      <c r="K3545" s="21" t="str">
        <f>HYPERLINK("http://maps.google.nl/maps?q="&amp;SUBSTITUTE(Tabel2[[#This Row],[lat]],",",".")&amp;","&amp;SUBSTITUTE(Tabel2[[#This Row],[lon]],",","."))</f>
        <v>http://maps.google.nl/maps?q=50.880895,5.924908</v>
      </c>
    </row>
    <row r="3546" spans="1:11" x14ac:dyDescent="0.25">
      <c r="A3546" s="8">
        <f>TIMEVALUE(MID(Tabel2[[#This Row],[ns1:time2]],12,8))</f>
        <v>0.58297453703703705</v>
      </c>
      <c r="B3546" s="13">
        <f>ROUND(6370973.27862*((2*ASIN(SQRT((SIN((RADIANS(Strava!E3545)-RADIANS(Strava!E3546))/2)^2)+COS(RADIANS(Strava!E3545))*COS(RADIANS(Strava!E3546))*(SIN((RADIANS(Strava!F3545)-RADIANS(Strava!F3546))/2)^2))))),0)</f>
        <v>6</v>
      </c>
      <c r="C3546" s="10">
        <f t="shared" si="440"/>
        <v>54.820000000000583</v>
      </c>
      <c r="D3546" s="8">
        <f t="shared" si="441"/>
        <v>1.1574074074038876E-5</v>
      </c>
      <c r="E3546" s="8">
        <f t="shared" si="442"/>
        <v>0.12103009259259262</v>
      </c>
      <c r="F3546" s="17">
        <f t="shared" si="443"/>
        <v>21.600000000065688</v>
      </c>
      <c r="G3546" s="17">
        <f t="shared" si="444"/>
        <v>19.799999999970264</v>
      </c>
      <c r="H3546" s="17">
        <f t="shared" si="445"/>
        <v>20.400000000000425</v>
      </c>
      <c r="I3546" s="17">
        <f t="shared" si="446"/>
        <v>20.290909090901565</v>
      </c>
      <c r="J3546" s="17">
        <f t="shared" si="447"/>
        <v>20.442857142857971</v>
      </c>
      <c r="K3546" s="20" t="str">
        <f>HYPERLINK("http://maps.google.nl/maps?q="&amp;SUBSTITUTE(Tabel2[[#This Row],[lat]],",",".")&amp;","&amp;SUBSTITUTE(Tabel2[[#This Row],[lon]],",","."))</f>
        <v>http://maps.google.nl/maps?q=50.880854,5.924858</v>
      </c>
    </row>
    <row r="3547" spans="1:11" x14ac:dyDescent="0.25">
      <c r="A3547" s="12">
        <f>TIMEVALUE(MID(Tabel2[[#This Row],[ns1:time2]],12,8))</f>
        <v>0.58298611111111109</v>
      </c>
      <c r="B3547" s="13">
        <f>ROUND(6370973.27862*((2*ASIN(SQRT((SIN((RADIANS(Strava!E3546)-RADIANS(Strava!E3547))/2)^2)+COS(RADIANS(Strava!E3546))*COS(RADIANS(Strava!E3547))*(SIN((RADIANS(Strava!F3546)-RADIANS(Strava!F3547))/2)^2))))),0)</f>
        <v>6</v>
      </c>
      <c r="C3547" s="14">
        <f t="shared" si="440"/>
        <v>54.826000000000583</v>
      </c>
      <c r="D3547" s="12">
        <f t="shared" si="441"/>
        <v>1.1574074074038876E-5</v>
      </c>
      <c r="E3547" s="12">
        <f t="shared" si="442"/>
        <v>0.12104166666666666</v>
      </c>
      <c r="F3547" s="15">
        <f t="shared" si="443"/>
        <v>21.600000000065688</v>
      </c>
      <c r="G3547" s="15">
        <f t="shared" si="444"/>
        <v>21.600000000066508</v>
      </c>
      <c r="H3547" s="15">
        <f t="shared" si="445"/>
        <v>20.400000000000425</v>
      </c>
      <c r="I3547" s="15">
        <f t="shared" si="446"/>
        <v>20.700000000016228</v>
      </c>
      <c r="J3547" s="15">
        <f t="shared" si="447"/>
        <v>20.442857142857971</v>
      </c>
      <c r="K3547" s="21" t="str">
        <f>HYPERLINK("http://maps.google.nl/maps?q="&amp;SUBSTITUTE(Tabel2[[#This Row],[lat]],",",".")&amp;","&amp;SUBSTITUTE(Tabel2[[#This Row],[lon]],",","."))</f>
        <v>http://maps.google.nl/maps?q=50.880811,5.924805</v>
      </c>
    </row>
    <row r="3548" spans="1:11" x14ac:dyDescent="0.25">
      <c r="A3548" s="8">
        <f>TIMEVALUE(MID(Tabel2[[#This Row],[ns1:time2]],12,8))</f>
        <v>0.58304398148148151</v>
      </c>
      <c r="B3548" s="13">
        <f>ROUND(6370973.27862*((2*ASIN(SQRT((SIN((RADIANS(Strava!E3547)-RADIANS(Strava!E3548))/2)^2)+COS(RADIANS(Strava!E3547))*COS(RADIANS(Strava!E3548))*(SIN((RADIANS(Strava!F3547)-RADIANS(Strava!F3548))/2)^2))))),0)</f>
        <v>30</v>
      </c>
      <c r="C3548" s="10">
        <f t="shared" si="440"/>
        <v>54.856000000000584</v>
      </c>
      <c r="D3548" s="8">
        <f t="shared" si="441"/>
        <v>5.7870370370416424E-5</v>
      </c>
      <c r="E3548" s="8">
        <f t="shared" si="442"/>
        <v>0.12109953703703707</v>
      </c>
      <c r="F3548" s="17">
        <f t="shared" si="443"/>
        <v>21.59999999998281</v>
      </c>
      <c r="G3548" s="17">
        <f t="shared" si="444"/>
        <v>21.599999999997443</v>
      </c>
      <c r="H3548" s="17">
        <f t="shared" si="445"/>
        <v>21.600000000007309</v>
      </c>
      <c r="I3548" s="17">
        <f t="shared" si="446"/>
        <v>21.149999999990108</v>
      </c>
      <c r="J3548" s="17">
        <f t="shared" si="447"/>
        <v>20.587500000002475</v>
      </c>
      <c r="K3548" s="20" t="str">
        <f>HYPERLINK("http://maps.google.nl/maps?q="&amp;SUBSTITUTE(Tabel2[[#This Row],[lat]],",",".")&amp;","&amp;SUBSTITUTE(Tabel2[[#This Row],[lon]],",","."))</f>
        <v>http://maps.google.nl/maps?q=50.880603,5.92453</v>
      </c>
    </row>
    <row r="3549" spans="1:11" x14ac:dyDescent="0.25">
      <c r="A3549" s="12">
        <f>TIMEVALUE(MID(Tabel2[[#This Row],[ns1:time2]],12,8))</f>
        <v>0.583125</v>
      </c>
      <c r="B3549" s="13">
        <f>ROUND(6370973.27862*((2*ASIN(SQRT((SIN((RADIANS(Strava!E3548)-RADIANS(Strava!E3549))/2)^2)+COS(RADIANS(Strava!E3548))*COS(RADIANS(Strava!E3549))*(SIN((RADIANS(Strava!F3548)-RADIANS(Strava!F3549))/2)^2))))),0)</f>
        <v>44</v>
      </c>
      <c r="C3549" s="14">
        <f t="shared" si="440"/>
        <v>54.900000000000581</v>
      </c>
      <c r="D3549" s="12">
        <f t="shared" si="441"/>
        <v>8.1018518518494176E-5</v>
      </c>
      <c r="E3549" s="12">
        <f t="shared" si="442"/>
        <v>0.12118055555555557</v>
      </c>
      <c r="F3549" s="15">
        <f t="shared" si="443"/>
        <v>22.628571428578226</v>
      </c>
      <c r="G3549" s="15">
        <f t="shared" si="444"/>
        <v>22.199999999995949</v>
      </c>
      <c r="H3549" s="15">
        <f t="shared" si="445"/>
        <v>22.153846153847667</v>
      </c>
      <c r="I3549" s="15">
        <f t="shared" si="446"/>
        <v>22.114285714291977</v>
      </c>
      <c r="J3549" s="15">
        <f t="shared" si="447"/>
        <v>21.031578947369471</v>
      </c>
      <c r="K3549" s="21" t="str">
        <f>HYPERLINK("http://maps.google.nl/maps?q="&amp;SUBSTITUTE(Tabel2[[#This Row],[lat]],",",".")&amp;","&amp;SUBSTITUTE(Tabel2[[#This Row],[lon]],",","."))</f>
        <v>http://maps.google.nl/maps?q=50.880326,5.924074</v>
      </c>
    </row>
    <row r="3550" spans="1:11" x14ac:dyDescent="0.25">
      <c r="A3550" s="8">
        <f>TIMEVALUE(MID(Tabel2[[#This Row],[ns1:time2]],12,8))</f>
        <v>0.58321759259259254</v>
      </c>
      <c r="B3550" s="13">
        <f>ROUND(6370973.27862*((2*ASIN(SQRT((SIN((RADIANS(Strava!E3549)-RADIANS(Strava!E3550))/2)^2)+COS(RADIANS(Strava!E3549))*COS(RADIANS(Strava!E3550))*(SIN((RADIANS(Strava!F3549)-RADIANS(Strava!F3550))/2)^2))))),0)</f>
        <v>51</v>
      </c>
      <c r="C3550" s="10">
        <f t="shared" si="440"/>
        <v>54.951000000000583</v>
      </c>
      <c r="D3550" s="8">
        <f t="shared" si="441"/>
        <v>9.2592592592533052E-5</v>
      </c>
      <c r="E3550" s="8">
        <f t="shared" si="442"/>
        <v>0.1212731481481481</v>
      </c>
      <c r="F3550" s="17">
        <f t="shared" si="443"/>
        <v>22.950000000014757</v>
      </c>
      <c r="G3550" s="17">
        <f t="shared" si="444"/>
        <v>22.800000000010744</v>
      </c>
      <c r="H3550" s="17">
        <f t="shared" si="445"/>
        <v>22.500000000003677</v>
      </c>
      <c r="I3550" s="17">
        <f t="shared" si="446"/>
        <v>22.457142857149645</v>
      </c>
      <c r="J3550" s="17">
        <f t="shared" si="447"/>
        <v>21.432558139538521</v>
      </c>
      <c r="K3550" s="20" t="str">
        <f>HYPERLINK("http://maps.google.nl/maps?q="&amp;SUBSTITUTE(Tabel2[[#This Row],[lat]],",",".")&amp;","&amp;SUBSTITUTE(Tabel2[[#This Row],[lon]],",","."))</f>
        <v>http://maps.google.nl/maps?q=50.880018,5.92353</v>
      </c>
    </row>
    <row r="3551" spans="1:11" x14ac:dyDescent="0.25">
      <c r="A3551" s="12">
        <f>TIMEVALUE(MID(Tabel2[[#This Row],[ns1:time2]],12,8))</f>
        <v>0.58324074074074073</v>
      </c>
      <c r="B3551" s="13">
        <f>ROUND(6370973.27862*((2*ASIN(SQRT((SIN((RADIANS(Strava!E3550)-RADIANS(Strava!E3551))/2)^2)+COS(RADIANS(Strava!E3550))*COS(RADIANS(Strava!E3551))*(SIN((RADIANS(Strava!F3550)-RADIANS(Strava!F3551))/2)^2))))),0)</f>
        <v>13</v>
      </c>
      <c r="C3551" s="14">
        <f t="shared" si="440"/>
        <v>54.964000000000581</v>
      </c>
      <c r="D3551" s="12">
        <f t="shared" si="441"/>
        <v>2.3148148148188774E-5</v>
      </c>
      <c r="E3551" s="12">
        <f t="shared" si="442"/>
        <v>0.12129629629629629</v>
      </c>
      <c r="F3551" s="15">
        <f t="shared" si="443"/>
        <v>23.399999999958929</v>
      </c>
      <c r="G3551" s="15">
        <f t="shared" si="444"/>
        <v>23.040000000003786</v>
      </c>
      <c r="H3551" s="15">
        <f t="shared" si="445"/>
        <v>22.870588235298509</v>
      </c>
      <c r="I3551" s="15">
        <f t="shared" si="446"/>
        <v>22.581818181817628</v>
      </c>
      <c r="J3551" s="15">
        <f t="shared" si="447"/>
        <v>21.600000000001767</v>
      </c>
      <c r="K3551" s="21" t="str">
        <f>HYPERLINK("http://maps.google.nl/maps?q="&amp;SUBSTITUTE(Tabel2[[#This Row],[lat]],",",".")&amp;","&amp;SUBSTITUTE(Tabel2[[#This Row],[lon]],",","."))</f>
        <v>http://maps.google.nl/maps?q=50.879931,5.9234</v>
      </c>
    </row>
    <row r="3552" spans="1:11" x14ac:dyDescent="0.25">
      <c r="A3552" s="8">
        <f>TIMEVALUE(MID(Tabel2[[#This Row],[ns1:time2]],12,8))</f>
        <v>0.58328703703703699</v>
      </c>
      <c r="B3552" s="13">
        <f>ROUND(6370973.27862*((2*ASIN(SQRT((SIN((RADIANS(Strava!E3551)-RADIANS(Strava!E3552))/2)^2)+COS(RADIANS(Strava!E3551))*COS(RADIANS(Strava!E3552))*(SIN((RADIANS(Strava!F3551)-RADIANS(Strava!F3552))/2)^2))))),0)</f>
        <v>26</v>
      </c>
      <c r="C3552" s="10">
        <f t="shared" si="440"/>
        <v>54.990000000000585</v>
      </c>
      <c r="D3552" s="8">
        <f t="shared" si="441"/>
        <v>4.6296296296266526E-5</v>
      </c>
      <c r="E3552" s="8">
        <f t="shared" si="442"/>
        <v>0.12134259259259256</v>
      </c>
      <c r="F3552" s="17">
        <f t="shared" si="443"/>
        <v>23.400000000015044</v>
      </c>
      <c r="G3552" s="17">
        <f t="shared" si="444"/>
        <v>23.399999999997227</v>
      </c>
      <c r="H3552" s="17">
        <f t="shared" si="445"/>
        <v>23.142857142864973</v>
      </c>
      <c r="I3552" s="17">
        <f t="shared" si="446"/>
        <v>22.971428571435531</v>
      </c>
      <c r="J3552" s="17">
        <f t="shared" si="447"/>
        <v>21.978947368421924</v>
      </c>
      <c r="K3552" s="20" t="str">
        <f>HYPERLINK("http://maps.google.nl/maps?q="&amp;SUBSTITUTE(Tabel2[[#This Row],[lat]],",",".")&amp;","&amp;SUBSTITUTE(Tabel2[[#This Row],[lon]],",","."))</f>
        <v>http://maps.google.nl/maps?q=50.879741,5.923178</v>
      </c>
    </row>
    <row r="3553" spans="1:11" x14ac:dyDescent="0.25">
      <c r="A3553" s="12">
        <f>TIMEVALUE(MID(Tabel2[[#This Row],[ns1:time2]],12,8))</f>
        <v>0.58337962962962964</v>
      </c>
      <c r="B3553" s="13">
        <f>ROUND(6370973.27862*((2*ASIN(SQRT((SIN((RADIANS(Strava!E3552)-RADIANS(Strava!E3553))/2)^2)+COS(RADIANS(Strava!E3552))*COS(RADIANS(Strava!E3553))*(SIN((RADIANS(Strava!F3552)-RADIANS(Strava!F3553))/2)^2))))),0)</f>
        <v>56</v>
      </c>
      <c r="C3553" s="14">
        <f t="shared" si="440"/>
        <v>55.046000000000582</v>
      </c>
      <c r="D3553" s="12">
        <f t="shared" si="441"/>
        <v>9.2592592592644074E-5</v>
      </c>
      <c r="E3553" s="12">
        <f t="shared" si="442"/>
        <v>0.1214351851851852</v>
      </c>
      <c r="F3553" s="15">
        <f t="shared" si="443"/>
        <v>25.199999999985991</v>
      </c>
      <c r="G3553" s="15">
        <f t="shared" si="444"/>
        <v>24.599999999996378</v>
      </c>
      <c r="H3553" s="15">
        <f t="shared" si="445"/>
        <v>24.428571428561739</v>
      </c>
      <c r="I3553" s="15">
        <f t="shared" si="446"/>
        <v>23.890909090908959</v>
      </c>
      <c r="J3553" s="15">
        <f t="shared" si="447"/>
        <v>23.021052631579423</v>
      </c>
      <c r="K3553" s="21" t="str">
        <f>HYPERLINK("http://maps.google.nl/maps?q="&amp;SUBSTITUTE(Tabel2[[#This Row],[lat]],",",".")&amp;","&amp;SUBSTITUTE(Tabel2[[#This Row],[lon]],",","."))</f>
        <v>http://maps.google.nl/maps?q=50.879315,5.922752</v>
      </c>
    </row>
    <row r="3554" spans="1:11" x14ac:dyDescent="0.25">
      <c r="A3554" s="8">
        <f>TIMEVALUE(MID(Tabel2[[#This Row],[ns1:time2]],12,8))</f>
        <v>0.58347222222222228</v>
      </c>
      <c r="B3554" s="13">
        <f>ROUND(6370973.27862*((2*ASIN(SQRT((SIN((RADIANS(Strava!E3553)-RADIANS(Strava!E3554))/2)^2)+COS(RADIANS(Strava!E3553))*COS(RADIANS(Strava!E3554))*(SIN((RADIANS(Strava!F3553)-RADIANS(Strava!F3554))/2)^2))))),0)</f>
        <v>58</v>
      </c>
      <c r="C3554" s="10">
        <f t="shared" si="440"/>
        <v>55.104000000000582</v>
      </c>
      <c r="D3554" s="8">
        <f t="shared" si="441"/>
        <v>9.2592592592644074E-5</v>
      </c>
      <c r="E3554" s="8">
        <f t="shared" si="442"/>
        <v>0.12152777777777785</v>
      </c>
      <c r="F3554" s="17">
        <f t="shared" si="443"/>
        <v>26.099999999985489</v>
      </c>
      <c r="G3554" s="17">
        <f t="shared" si="444"/>
        <v>25.649999999985113</v>
      </c>
      <c r="H3554" s="17">
        <f t="shared" si="445"/>
        <v>25.199999999992134</v>
      </c>
      <c r="I3554" s="17">
        <f t="shared" si="446"/>
        <v>25.036363636352231</v>
      </c>
      <c r="J3554" s="17">
        <f t="shared" si="447"/>
        <v>23.599999999996449</v>
      </c>
      <c r="K3554" s="20" t="str">
        <f>HYPERLINK("http://maps.google.nl/maps?q="&amp;SUBSTITUTE(Tabel2[[#This Row],[lat]],",",".")&amp;","&amp;SUBSTITUTE(Tabel2[[#This Row],[lon]],",","."))</f>
        <v>http://maps.google.nl/maps?q=50.878875,5.922318</v>
      </c>
    </row>
    <row r="3555" spans="1:11" x14ac:dyDescent="0.25">
      <c r="A3555" s="12">
        <f>TIMEVALUE(MID(Tabel2[[#This Row],[ns1:time2]],12,8))</f>
        <v>0.58357638888888885</v>
      </c>
      <c r="B3555" s="13">
        <f>ROUND(6370973.27862*((2*ASIN(SQRT((SIN((RADIANS(Strava!E3554)-RADIANS(Strava!E3555))/2)^2)+COS(RADIANS(Strava!E3554))*COS(RADIANS(Strava!E3555))*(SIN((RADIANS(Strava!F3554)-RADIANS(Strava!F3555))/2)^2))))),0)</f>
        <v>62</v>
      </c>
      <c r="C3555" s="14">
        <f t="shared" si="440"/>
        <v>55.166000000000579</v>
      </c>
      <c r="D3555" s="12">
        <f t="shared" si="441"/>
        <v>1.0416666666657193E-4</v>
      </c>
      <c r="E3555" s="12">
        <f t="shared" si="442"/>
        <v>0.12163194444444442</v>
      </c>
      <c r="F3555" s="15">
        <f t="shared" si="443"/>
        <v>24.800000000022557</v>
      </c>
      <c r="G3555" s="15">
        <f t="shared" si="444"/>
        <v>25.411764705887396</v>
      </c>
      <c r="H3555" s="15">
        <f t="shared" si="445"/>
        <v>25.343999999998534</v>
      </c>
      <c r="I3555" s="15">
        <f t="shared" si="446"/>
        <v>25.075862068966902</v>
      </c>
      <c r="J3555" s="15">
        <f t="shared" si="447"/>
        <v>23.909433962267407</v>
      </c>
      <c r="K3555" s="21" t="str">
        <f>HYPERLINK("http://maps.google.nl/maps?q="&amp;SUBSTITUTE(Tabel2[[#This Row],[lat]],",",".")&amp;","&amp;SUBSTITUTE(Tabel2[[#This Row],[lon]],",","."))</f>
        <v>http://maps.google.nl/maps?q=50.878404,5.921847</v>
      </c>
    </row>
    <row r="3556" spans="1:11" x14ac:dyDescent="0.25">
      <c r="A3556" s="8">
        <f>TIMEVALUE(MID(Tabel2[[#This Row],[ns1:time2]],12,8))</f>
        <v>0.58364583333333331</v>
      </c>
      <c r="B3556" s="13">
        <f>ROUND(6370973.27862*((2*ASIN(SQRT((SIN((RADIANS(Strava!E3555)-RADIANS(Strava!E3556))/2)^2)+COS(RADIANS(Strava!E3555))*COS(RADIANS(Strava!E3556))*(SIN((RADIANS(Strava!F3555)-RADIANS(Strava!F3556))/2)^2))))),0)</f>
        <v>41</v>
      </c>
      <c r="C3556" s="10">
        <f t="shared" si="440"/>
        <v>55.207000000000576</v>
      </c>
      <c r="D3556" s="8">
        <f t="shared" si="441"/>
        <v>6.94444444444553E-5</v>
      </c>
      <c r="E3556" s="8">
        <f t="shared" si="442"/>
        <v>0.12170138888888887</v>
      </c>
      <c r="F3556" s="17">
        <f t="shared" si="443"/>
        <v>24.599999999996154</v>
      </c>
      <c r="G3556" s="17">
        <f t="shared" si="444"/>
        <v>24.720000000010607</v>
      </c>
      <c r="H3556" s="17">
        <f t="shared" si="445"/>
        <v>25.20000000000217</v>
      </c>
      <c r="I3556" s="17">
        <f t="shared" si="446"/>
        <v>25.19999999999769</v>
      </c>
      <c r="J3556" s="17">
        <f t="shared" si="447"/>
        <v>24.020689655173545</v>
      </c>
      <c r="K3556" s="20" t="str">
        <f>HYPERLINK("http://maps.google.nl/maps?q="&amp;SUBSTITUTE(Tabel2[[#This Row],[lat]],",",".")&amp;","&amp;SUBSTITUTE(Tabel2[[#This Row],[lon]],",","."))</f>
        <v>http://maps.google.nl/maps?q=50.878075,5.921593</v>
      </c>
    </row>
    <row r="3557" spans="1:11" x14ac:dyDescent="0.25">
      <c r="A3557" s="12">
        <f>TIMEVALUE(MID(Tabel2[[#This Row],[ns1:time2]],12,8))</f>
        <v>0.58365740740740735</v>
      </c>
      <c r="B3557" s="13">
        <f>ROUND(6370973.27862*((2*ASIN(SQRT((SIN((RADIANS(Strava!E3556)-RADIANS(Strava!E3557))/2)^2)+COS(RADIANS(Strava!E3556))*COS(RADIANS(Strava!E3557))*(SIN((RADIANS(Strava!F3556)-RADIANS(Strava!F3557))/2)^2))))),0)</f>
        <v>7</v>
      </c>
      <c r="C3557" s="14">
        <f t="shared" si="440"/>
        <v>55.214000000000574</v>
      </c>
      <c r="D3557" s="12">
        <f t="shared" si="441"/>
        <v>1.1574074074038876E-5</v>
      </c>
      <c r="E3557" s="12">
        <f t="shared" si="442"/>
        <v>0.12171296296296291</v>
      </c>
      <c r="F3557" s="15">
        <f t="shared" si="443"/>
        <v>25.200000000076638</v>
      </c>
      <c r="G3557" s="15">
        <f t="shared" si="444"/>
        <v>24.685714285718984</v>
      </c>
      <c r="H3557" s="15">
        <f t="shared" si="445"/>
        <v>24.75000000001419</v>
      </c>
      <c r="I3557" s="15">
        <f t="shared" si="446"/>
        <v>25.200000000004955</v>
      </c>
      <c r="J3557" s="15">
        <f t="shared" si="447"/>
        <v>24.082758620690644</v>
      </c>
      <c r="K3557" s="21" t="str">
        <f>HYPERLINK("http://maps.google.nl/maps?q="&amp;SUBSTITUTE(Tabel2[[#This Row],[lat]],",",".")&amp;","&amp;SUBSTITUTE(Tabel2[[#This Row],[lon]],",","."))</f>
        <v>http://maps.google.nl/maps?q=50.87802,5.921552</v>
      </c>
    </row>
    <row r="3558" spans="1:11" x14ac:dyDescent="0.25">
      <c r="A3558" s="8">
        <f>TIMEVALUE(MID(Tabel2[[#This Row],[ns1:time2]],12,8))</f>
        <v>0.5836689814814815</v>
      </c>
      <c r="B3558" s="13">
        <f>ROUND(6370973.27862*((2*ASIN(SQRT((SIN((RADIANS(Strava!E3557)-RADIANS(Strava!E3558))/2)^2)+COS(RADIANS(Strava!E3557))*COS(RADIANS(Strava!E3558))*(SIN((RADIANS(Strava!F3557)-RADIANS(Strava!F3558))/2)^2))))),0)</f>
        <v>7</v>
      </c>
      <c r="C3558" s="10">
        <f t="shared" si="440"/>
        <v>55.221000000000572</v>
      </c>
      <c r="D3558" s="8">
        <f t="shared" si="441"/>
        <v>1.1574074074149898E-5</v>
      </c>
      <c r="E3558" s="8">
        <f t="shared" si="442"/>
        <v>0.12172453703703706</v>
      </c>
      <c r="F3558" s="17">
        <f t="shared" si="443"/>
        <v>25.199999999834912</v>
      </c>
      <c r="G3558" s="17">
        <f t="shared" si="444"/>
        <v>25.199999999948201</v>
      </c>
      <c r="H3558" s="17">
        <f t="shared" si="445"/>
        <v>24.749999999982915</v>
      </c>
      <c r="I3558" s="17">
        <f t="shared" si="446"/>
        <v>24.77647058823867</v>
      </c>
      <c r="J3558" s="17">
        <f t="shared" si="447"/>
        <v>24.333333333333037</v>
      </c>
      <c r="K3558" s="20" t="str">
        <f>HYPERLINK("http://maps.google.nl/maps?q="&amp;SUBSTITUTE(Tabel2[[#This Row],[lat]],",",".")&amp;","&amp;SUBSTITUTE(Tabel2[[#This Row],[lon]],",","."))</f>
        <v>http://maps.google.nl/maps?q=50.877966,5.92151</v>
      </c>
    </row>
    <row r="3559" spans="1:11" x14ac:dyDescent="0.25">
      <c r="A3559" s="12">
        <f>TIMEVALUE(MID(Tabel2[[#This Row],[ns1:time2]],12,8))</f>
        <v>0.58368055555555554</v>
      </c>
      <c r="B3559" s="13">
        <f>ROUND(6370973.27862*((2*ASIN(SQRT((SIN((RADIANS(Strava!E3558)-RADIANS(Strava!E3559))/2)^2)+COS(RADIANS(Strava!E3558))*COS(RADIANS(Strava!E3559))*(SIN((RADIANS(Strava!F3558)-RADIANS(Strava!F3559))/2)^2))))),0)</f>
        <v>7</v>
      </c>
      <c r="C3559" s="14">
        <f t="shared" si="440"/>
        <v>55.22800000000057</v>
      </c>
      <c r="D3559" s="12">
        <f t="shared" si="441"/>
        <v>1.1574074074038876E-5</v>
      </c>
      <c r="E3559" s="12">
        <f t="shared" si="442"/>
        <v>0.1217361111111111</v>
      </c>
      <c r="F3559" s="15">
        <f t="shared" si="443"/>
        <v>25.200000000076638</v>
      </c>
      <c r="G3559" s="15">
        <f t="shared" si="444"/>
        <v>25.199999999948201</v>
      </c>
      <c r="H3559" s="15">
        <f t="shared" si="445"/>
        <v>25.199999999988488</v>
      </c>
      <c r="I3559" s="15">
        <f t="shared" si="446"/>
        <v>24.799999999992327</v>
      </c>
      <c r="J3559" s="15">
        <f t="shared" si="447"/>
        <v>24.600000000000225</v>
      </c>
      <c r="K3559" s="21" t="str">
        <f>HYPERLINK("http://maps.google.nl/maps?q="&amp;SUBSTITUTE(Tabel2[[#This Row],[lat]],",",".")&amp;","&amp;SUBSTITUTE(Tabel2[[#This Row],[lon]],",","."))</f>
        <v>http://maps.google.nl/maps?q=50.877909,5.921467</v>
      </c>
    </row>
    <row r="3560" spans="1:11" x14ac:dyDescent="0.25">
      <c r="A3560" s="8">
        <f>TIMEVALUE(MID(Tabel2[[#This Row],[ns1:time2]],12,8))</f>
        <v>0.58369212962962969</v>
      </c>
      <c r="B3560" s="13">
        <f>ROUND(6370973.27862*((2*ASIN(SQRT((SIN((RADIANS(Strava!E3559)-RADIANS(Strava!E3560))/2)^2)+COS(RADIANS(Strava!E3559))*COS(RADIANS(Strava!E3560))*(SIN((RADIANS(Strava!F3559)-RADIANS(Strava!F3560))/2)^2))))),0)</f>
        <v>7</v>
      </c>
      <c r="C3560" s="10">
        <f t="shared" si="440"/>
        <v>55.235000000000568</v>
      </c>
      <c r="D3560" s="8">
        <f t="shared" si="441"/>
        <v>1.1574074074149898E-5</v>
      </c>
      <c r="E3560" s="8">
        <f t="shared" si="442"/>
        <v>0.12174768518518525</v>
      </c>
      <c r="F3560" s="17">
        <f t="shared" si="443"/>
        <v>25.199999999834912</v>
      </c>
      <c r="G3560" s="17">
        <f t="shared" si="444"/>
        <v>25.199999999948201</v>
      </c>
      <c r="H3560" s="17">
        <f t="shared" si="445"/>
        <v>25.199999999907913</v>
      </c>
      <c r="I3560" s="17">
        <f t="shared" si="446"/>
        <v>25.199999999948201</v>
      </c>
      <c r="J3560" s="17">
        <f t="shared" si="447"/>
        <v>24.936585365846472</v>
      </c>
      <c r="K3560" s="20" t="str">
        <f>HYPERLINK("http://maps.google.nl/maps?q="&amp;SUBSTITUTE(Tabel2[[#This Row],[lat]],",",".")&amp;","&amp;SUBSTITUTE(Tabel2[[#This Row],[lon]],",","."))</f>
        <v>http://maps.google.nl/maps?q=50.877855,5.921424</v>
      </c>
    </row>
    <row r="3561" spans="1:11" x14ac:dyDescent="0.25">
      <c r="A3561" s="12">
        <f>TIMEVALUE(MID(Tabel2[[#This Row],[ns1:time2]],12,8))</f>
        <v>0.58377314814814818</v>
      </c>
      <c r="B3561" s="13">
        <f>ROUND(6370973.27862*((2*ASIN(SQRT((SIN((RADIANS(Strava!E3560)-RADIANS(Strava!E3561))/2)^2)+COS(RADIANS(Strava!E3560))*COS(RADIANS(Strava!E3561))*(SIN((RADIANS(Strava!F3560)-RADIANS(Strava!F3561))/2)^2))))),0)</f>
        <v>47</v>
      </c>
      <c r="C3561" s="14">
        <f t="shared" si="440"/>
        <v>55.282000000000565</v>
      </c>
      <c r="D3561" s="12">
        <f t="shared" si="441"/>
        <v>8.1018518518494176E-5</v>
      </c>
      <c r="E3561" s="12">
        <f t="shared" si="442"/>
        <v>0.12182870370370374</v>
      </c>
      <c r="F3561" s="15">
        <f t="shared" si="443"/>
        <v>24.171428571435833</v>
      </c>
      <c r="G3561" s="15">
        <f t="shared" si="444"/>
        <v>24.299999999984212</v>
      </c>
      <c r="H3561" s="15">
        <f t="shared" si="445"/>
        <v>24.399999999993319</v>
      </c>
      <c r="I3561" s="15">
        <f t="shared" si="446"/>
        <v>24.479999999977181</v>
      </c>
      <c r="J3561" s="15">
        <f t="shared" si="447"/>
        <v>24.886956521735687</v>
      </c>
      <c r="K3561" s="21" t="str">
        <f>HYPERLINK("http://maps.google.nl/maps?q="&amp;SUBSTITUTE(Tabel2[[#This Row],[lat]],",",".")&amp;","&amp;SUBSTITUTE(Tabel2[[#This Row],[lon]],",","."))</f>
        <v>http://maps.google.nl/maps?q=50.877467,5.921161</v>
      </c>
    </row>
    <row r="3562" spans="1:11" x14ac:dyDescent="0.25">
      <c r="A3562" s="8">
        <f>TIMEVALUE(MID(Tabel2[[#This Row],[ns1:time2]],12,8))</f>
        <v>0.58387731481481475</v>
      </c>
      <c r="B3562" s="13">
        <f>ROUND(6370973.27862*((2*ASIN(SQRT((SIN((RADIANS(Strava!E3561)-RADIANS(Strava!E3562))/2)^2)+COS(RADIANS(Strava!E3561))*COS(RADIANS(Strava!E3562))*(SIN((RADIANS(Strava!F3561)-RADIANS(Strava!F3562))/2)^2))))),0)</f>
        <v>58</v>
      </c>
      <c r="C3562" s="10">
        <f t="shared" si="440"/>
        <v>55.340000000000565</v>
      </c>
      <c r="D3562" s="8">
        <f t="shared" si="441"/>
        <v>1.0416666666657193E-4</v>
      </c>
      <c r="E3562" s="8">
        <f t="shared" si="442"/>
        <v>0.12193287037037032</v>
      </c>
      <c r="F3562" s="17">
        <f t="shared" si="443"/>
        <v>23.200000000021102</v>
      </c>
      <c r="G3562" s="17">
        <f t="shared" si="444"/>
        <v>23.625000000014488</v>
      </c>
      <c r="H3562" s="17">
        <f t="shared" si="445"/>
        <v>23.717647058827637</v>
      </c>
      <c r="I3562" s="17">
        <f t="shared" si="446"/>
        <v>23.800000000007497</v>
      </c>
      <c r="J3562" s="17">
        <f t="shared" si="447"/>
        <v>24.705882352940556</v>
      </c>
      <c r="K3562" s="20" t="str">
        <f>HYPERLINK("http://maps.google.nl/maps?q="&amp;SUBSTITUTE(Tabel2[[#This Row],[lat]],",",".")&amp;","&amp;SUBSTITUTE(Tabel2[[#This Row],[lon]],",","."))</f>
        <v>http://maps.google.nl/maps?q=50.876989,5.920813</v>
      </c>
    </row>
    <row r="3563" spans="1:11" x14ac:dyDescent="0.25">
      <c r="A3563" s="12">
        <f>TIMEVALUE(MID(Tabel2[[#This Row],[ns1:time2]],12,8))</f>
        <v>0.58392361111111113</v>
      </c>
      <c r="B3563" s="13">
        <f>ROUND(6370973.27862*((2*ASIN(SQRT((SIN((RADIANS(Strava!E3562)-RADIANS(Strava!E3563))/2)^2)+COS(RADIANS(Strava!E3562))*COS(RADIANS(Strava!E3563))*(SIN((RADIANS(Strava!F3562)-RADIANS(Strava!F3563))/2)^2))))),0)</f>
        <v>25</v>
      </c>
      <c r="C3563" s="14">
        <f t="shared" si="440"/>
        <v>55.365000000000563</v>
      </c>
      <c r="D3563" s="12">
        <f t="shared" si="441"/>
        <v>4.6296296296377548E-5</v>
      </c>
      <c r="E3563" s="12">
        <f t="shared" si="442"/>
        <v>0.12197916666666669</v>
      </c>
      <c r="F3563" s="15">
        <f t="shared" si="443"/>
        <v>22.499999999960512</v>
      </c>
      <c r="G3563" s="15">
        <f t="shared" si="444"/>
        <v>22.984615384617005</v>
      </c>
      <c r="H3563" s="15">
        <f t="shared" si="445"/>
        <v>23.400000000003004</v>
      </c>
      <c r="I3563" s="15">
        <f t="shared" si="446"/>
        <v>23.485714285709474</v>
      </c>
      <c r="J3563" s="15">
        <f t="shared" si="447"/>
        <v>24.434042553189563</v>
      </c>
      <c r="K3563" s="21" t="str">
        <f>HYPERLINK("http://maps.google.nl/maps?q="&amp;SUBSTITUTE(Tabel2[[#This Row],[lat]],",",".")&amp;","&amp;SUBSTITUTE(Tabel2[[#This Row],[lon]],",","."))</f>
        <v>http://maps.google.nl/maps?q=50.876779,5.920668</v>
      </c>
    </row>
    <row r="3564" spans="1:11" x14ac:dyDescent="0.25">
      <c r="A3564" s="8">
        <f>TIMEVALUE(MID(Tabel2[[#This Row],[ns1:time2]],12,8))</f>
        <v>0.58393518518518517</v>
      </c>
      <c r="B3564" s="13">
        <f>ROUND(6370973.27862*((2*ASIN(SQRT((SIN((RADIANS(Strava!E3563)-RADIANS(Strava!E3564))/2)^2)+COS(RADIANS(Strava!E3563))*COS(RADIANS(Strava!E3564))*(SIN((RADIANS(Strava!F3563)-RADIANS(Strava!F3564))/2)^2))))),0)</f>
        <v>6</v>
      </c>
      <c r="C3564" s="10">
        <f t="shared" si="440"/>
        <v>55.371000000000564</v>
      </c>
      <c r="D3564" s="8">
        <f t="shared" si="441"/>
        <v>1.1574074074038876E-5</v>
      </c>
      <c r="E3564" s="8">
        <f t="shared" si="442"/>
        <v>0.12199074074074073</v>
      </c>
      <c r="F3564" s="17">
        <f t="shared" si="443"/>
        <v>21.600000000065688</v>
      </c>
      <c r="G3564" s="17">
        <f t="shared" si="444"/>
        <v>22.319999999981377</v>
      </c>
      <c r="H3564" s="17">
        <f t="shared" si="445"/>
        <v>22.885714285720812</v>
      </c>
      <c r="I3564" s="17">
        <f t="shared" si="446"/>
        <v>23.31428571429198</v>
      </c>
      <c r="J3564" s="17">
        <f t="shared" si="447"/>
        <v>24.030000000002278</v>
      </c>
      <c r="K3564" s="20" t="str">
        <f>HYPERLINK("http://maps.google.nl/maps?q="&amp;SUBSTITUTE(Tabel2[[#This Row],[lat]],",",".")&amp;","&amp;SUBSTITUTE(Tabel2[[#This Row],[lon]],",","."))</f>
        <v>http://maps.google.nl/maps?q=50.876729,5.920627</v>
      </c>
    </row>
    <row r="3565" spans="1:11" x14ac:dyDescent="0.25">
      <c r="A3565" s="12">
        <f>TIMEVALUE(MID(Tabel2[[#This Row],[ns1:time2]],12,8))</f>
        <v>0.58394675925925921</v>
      </c>
      <c r="B3565" s="13">
        <f>ROUND(6370973.27862*((2*ASIN(SQRT((SIN((RADIANS(Strava!E3564)-RADIANS(Strava!E3565))/2)^2)+COS(RADIANS(Strava!E3564))*COS(RADIANS(Strava!E3565))*(SIN((RADIANS(Strava!F3564)-RADIANS(Strava!F3565))/2)^2))))),0)</f>
        <v>6</v>
      </c>
      <c r="C3565" s="14">
        <f t="shared" si="440"/>
        <v>55.377000000000564</v>
      </c>
      <c r="D3565" s="12">
        <f t="shared" si="441"/>
        <v>1.1574074074038876E-5</v>
      </c>
      <c r="E3565" s="12">
        <f t="shared" si="442"/>
        <v>0.12200231481481477</v>
      </c>
      <c r="F3565" s="15">
        <f t="shared" si="443"/>
        <v>21.600000000065688</v>
      </c>
      <c r="G3565" s="15">
        <f t="shared" si="444"/>
        <v>21.600000000066508</v>
      </c>
      <c r="H3565" s="15">
        <f t="shared" si="445"/>
        <v>22.199999999995949</v>
      </c>
      <c r="I3565" s="15">
        <f t="shared" si="446"/>
        <v>22.800000000010744</v>
      </c>
      <c r="J3565" s="15">
        <f t="shared" si="447"/>
        <v>23.737499999999269</v>
      </c>
      <c r="K3565" s="21" t="str">
        <f>HYPERLINK("http://maps.google.nl/maps?q="&amp;SUBSTITUTE(Tabel2[[#This Row],[lat]],",",".")&amp;","&amp;SUBSTITUTE(Tabel2[[#This Row],[lon]],",","."))</f>
        <v>http://maps.google.nl/maps?q=50.87668,5.920592</v>
      </c>
    </row>
    <row r="3566" spans="1:11" x14ac:dyDescent="0.25">
      <c r="A3566" s="8">
        <f>TIMEVALUE(MID(Tabel2[[#This Row],[ns1:time2]],12,8))</f>
        <v>0.58395833333333336</v>
      </c>
      <c r="B3566" s="13">
        <f>ROUND(6370973.27862*((2*ASIN(SQRT((SIN((RADIANS(Strava!E3565)-RADIANS(Strava!E3566))/2)^2)+COS(RADIANS(Strava!E3565))*COS(RADIANS(Strava!E3566))*(SIN((RADIANS(Strava!F3565)-RADIANS(Strava!F3566))/2)^2))))),0)</f>
        <v>6</v>
      </c>
      <c r="C3566" s="10">
        <f t="shared" si="440"/>
        <v>55.383000000000564</v>
      </c>
      <c r="D3566" s="8">
        <f t="shared" si="441"/>
        <v>1.1574074074149898E-5</v>
      </c>
      <c r="E3566" s="8">
        <f t="shared" si="442"/>
        <v>0.12201388888888892</v>
      </c>
      <c r="F3566" s="17">
        <f t="shared" si="443"/>
        <v>21.599999999858493</v>
      </c>
      <c r="G3566" s="17">
        <f t="shared" si="444"/>
        <v>21.599999999962911</v>
      </c>
      <c r="H3566" s="17">
        <f t="shared" si="445"/>
        <v>21.599999999997443</v>
      </c>
      <c r="I3566" s="17">
        <f t="shared" si="446"/>
        <v>22.114285714261676</v>
      </c>
      <c r="J3566" s="17">
        <f t="shared" si="447"/>
        <v>23.466666666661361</v>
      </c>
      <c r="K3566" s="20" t="str">
        <f>HYPERLINK("http://maps.google.nl/maps?q="&amp;SUBSTITUTE(Tabel2[[#This Row],[lat]],",",".")&amp;","&amp;SUBSTITUTE(Tabel2[[#This Row],[lon]],",","."))</f>
        <v>http://maps.google.nl/maps?q=50.876629,5.920556</v>
      </c>
    </row>
    <row r="3567" spans="1:11" x14ac:dyDescent="0.25">
      <c r="A3567" s="12">
        <f>TIMEVALUE(MID(Tabel2[[#This Row],[ns1:time2]],12,8))</f>
        <v>0.5839699074074074</v>
      </c>
      <c r="B3567" s="13">
        <f>ROUND(6370973.27862*((2*ASIN(SQRT((SIN((RADIANS(Strava!E3566)-RADIANS(Strava!E3567))/2)^2)+COS(RADIANS(Strava!E3566))*COS(RADIANS(Strava!E3567))*(SIN((RADIANS(Strava!F3566)-RADIANS(Strava!F3567))/2)^2))))),0)</f>
        <v>6</v>
      </c>
      <c r="C3567" s="14">
        <f t="shared" si="440"/>
        <v>55.389000000000564</v>
      </c>
      <c r="D3567" s="12">
        <f t="shared" si="441"/>
        <v>1.1574074074038876E-5</v>
      </c>
      <c r="E3567" s="12">
        <f t="shared" si="442"/>
        <v>0.12202546296296296</v>
      </c>
      <c r="F3567" s="15">
        <f t="shared" si="443"/>
        <v>21.600000000065688</v>
      </c>
      <c r="G3567" s="15">
        <f t="shared" si="444"/>
        <v>21.599999999962911</v>
      </c>
      <c r="H3567" s="15">
        <f t="shared" si="445"/>
        <v>21.599999999997443</v>
      </c>
      <c r="I3567" s="15">
        <f t="shared" si="446"/>
        <v>21.60000000001471</v>
      </c>
      <c r="J3567" s="15">
        <f t="shared" si="447"/>
        <v>23.333333333328358</v>
      </c>
      <c r="K3567" s="21" t="str">
        <f>HYPERLINK("http://maps.google.nl/maps?q="&amp;SUBSTITUTE(Tabel2[[#This Row],[lat]],",",".")&amp;","&amp;SUBSTITUTE(Tabel2[[#This Row],[lon]],",","."))</f>
        <v>http://maps.google.nl/maps?q=50.87658,5.920527</v>
      </c>
    </row>
    <row r="3568" spans="1:11" x14ac:dyDescent="0.25">
      <c r="A3568" s="8">
        <f>TIMEVALUE(MID(Tabel2[[#This Row],[ns1:time2]],12,8))</f>
        <v>0.58402777777777781</v>
      </c>
      <c r="B3568" s="13">
        <f>ROUND(6370973.27862*((2*ASIN(SQRT((SIN((RADIANS(Strava!E3567)-RADIANS(Strava!E3568))/2)^2)+COS(RADIANS(Strava!E3567))*COS(RADIANS(Strava!E3568))*(SIN((RADIANS(Strava!F3567)-RADIANS(Strava!F3568))/2)^2))))),0)</f>
        <v>23</v>
      </c>
      <c r="C3568" s="10">
        <f t="shared" si="440"/>
        <v>55.412000000000567</v>
      </c>
      <c r="D3568" s="8">
        <f t="shared" si="441"/>
        <v>5.7870370370416424E-5</v>
      </c>
      <c r="E3568" s="8">
        <f t="shared" si="442"/>
        <v>0.12208333333333338</v>
      </c>
      <c r="F3568" s="17">
        <f t="shared" si="443"/>
        <v>16.559999999986822</v>
      </c>
      <c r="G3568" s="17">
        <f t="shared" si="444"/>
        <v>17.399999999999359</v>
      </c>
      <c r="H3568" s="17">
        <f t="shared" si="445"/>
        <v>17.999999999982641</v>
      </c>
      <c r="I3568" s="17">
        <f t="shared" si="446"/>
        <v>18.449999999991508</v>
      </c>
      <c r="J3568" s="17">
        <f t="shared" si="447"/>
        <v>22.180645161288609</v>
      </c>
      <c r="K3568" s="20" t="str">
        <f>HYPERLINK("http://maps.google.nl/maps?q="&amp;SUBSTITUTE(Tabel2[[#This Row],[lat]],",",".")&amp;","&amp;SUBSTITUTE(Tabel2[[#This Row],[lon]],",","."))</f>
        <v>http://maps.google.nl/maps?q=50.876383,5.92043</v>
      </c>
    </row>
    <row r="3569" spans="1:11" x14ac:dyDescent="0.25">
      <c r="A3569" s="12">
        <f>TIMEVALUE(MID(Tabel2[[#This Row],[ns1:time2]],12,8))</f>
        <v>0.58405092592592589</v>
      </c>
      <c r="B3569" s="13">
        <f>ROUND(6370973.27862*((2*ASIN(SQRT((SIN((RADIANS(Strava!E3568)-RADIANS(Strava!E3569))/2)^2)+COS(RADIANS(Strava!E3568))*COS(RADIANS(Strava!E3569))*(SIN((RADIANS(Strava!F3568)-RADIANS(Strava!F3569))/2)^2))))),0)</f>
        <v>7</v>
      </c>
      <c r="C3569" s="14">
        <f t="shared" si="440"/>
        <v>55.419000000000565</v>
      </c>
      <c r="D3569" s="12">
        <f t="shared" si="441"/>
        <v>2.3148148148077752E-5</v>
      </c>
      <c r="E3569" s="12">
        <f t="shared" si="442"/>
        <v>0.12210648148148145</v>
      </c>
      <c r="F3569" s="15">
        <f t="shared" si="443"/>
        <v>12.600000000038319</v>
      </c>
      <c r="G3569" s="15">
        <f t="shared" si="444"/>
        <v>15.42857142857665</v>
      </c>
      <c r="H3569" s="15">
        <f t="shared" si="445"/>
        <v>16.20000000001103</v>
      </c>
      <c r="I3569" s="15">
        <f t="shared" si="446"/>
        <v>16.799999999998011</v>
      </c>
      <c r="J3569" s="15">
        <f t="shared" si="447"/>
        <v>21.487500000000416</v>
      </c>
      <c r="K3569" s="21" t="str">
        <f>HYPERLINK("http://maps.google.nl/maps?q="&amp;SUBSTITUTE(Tabel2[[#This Row],[lat]],",",".")&amp;","&amp;SUBSTITUTE(Tabel2[[#This Row],[lon]],",","."))</f>
        <v>http://maps.google.nl/maps?q=50.876323,5.920441</v>
      </c>
    </row>
    <row r="3570" spans="1:11" x14ac:dyDescent="0.25">
      <c r="A3570" s="8">
        <f>TIMEVALUE(MID(Tabel2[[#This Row],[ns1:time2]],12,8))</f>
        <v>0.58406250000000004</v>
      </c>
      <c r="B3570" s="13">
        <f>ROUND(6370973.27862*((2*ASIN(SQRT((SIN((RADIANS(Strava!E3569)-RADIANS(Strava!E3570))/2)^2)+COS(RADIANS(Strava!E3569))*COS(RADIANS(Strava!E3570))*(SIN((RADIANS(Strava!F3569)-RADIANS(Strava!F3570))/2)^2))))),0)</f>
        <v>4</v>
      </c>
      <c r="C3570" s="10">
        <f t="shared" si="440"/>
        <v>55.423000000000563</v>
      </c>
      <c r="D3570" s="8">
        <f t="shared" si="441"/>
        <v>1.1574074074149898E-5</v>
      </c>
      <c r="E3570" s="8">
        <f t="shared" si="442"/>
        <v>0.1221180555555556</v>
      </c>
      <c r="F3570" s="17">
        <f t="shared" si="443"/>
        <v>14.399999999905663</v>
      </c>
      <c r="G3570" s="17">
        <f t="shared" si="444"/>
        <v>13.199999999992752</v>
      </c>
      <c r="H3570" s="17">
        <f t="shared" si="445"/>
        <v>15.299999999991007</v>
      </c>
      <c r="I3570" s="17">
        <f t="shared" si="446"/>
        <v>15.999999999997158</v>
      </c>
      <c r="J3570" s="17">
        <f t="shared" si="447"/>
        <v>21.150000000000389</v>
      </c>
      <c r="K3570" s="20" t="str">
        <f>HYPERLINK("http://maps.google.nl/maps?q="&amp;SUBSTITUTE(Tabel2[[#This Row],[lat]],",",".")&amp;","&amp;SUBSTITUTE(Tabel2[[#This Row],[lon]],",","."))</f>
        <v>http://maps.google.nl/maps?q=50.876286,5.920457</v>
      </c>
    </row>
    <row r="3571" spans="1:11" x14ac:dyDescent="0.25">
      <c r="A3571" s="12">
        <f>TIMEVALUE(MID(Tabel2[[#This Row],[ns1:time2]],12,8))</f>
        <v>0.58407407407407408</v>
      </c>
      <c r="B3571" s="13">
        <f>ROUND(6370973.27862*((2*ASIN(SQRT((SIN((RADIANS(Strava!E3570)-RADIANS(Strava!E3571))/2)^2)+COS(RADIANS(Strava!E3570))*COS(RADIANS(Strava!E3571))*(SIN((RADIANS(Strava!F3570)-RADIANS(Strava!F3571))/2)^2))))),0)</f>
        <v>4</v>
      </c>
      <c r="C3571" s="14">
        <f t="shared" si="440"/>
        <v>55.427000000000561</v>
      </c>
      <c r="D3571" s="12">
        <f t="shared" si="441"/>
        <v>1.1574074074038876E-5</v>
      </c>
      <c r="E3571" s="12">
        <f t="shared" si="442"/>
        <v>0.12212962962962964</v>
      </c>
      <c r="F3571" s="15">
        <f t="shared" si="443"/>
        <v>14.400000000043793</v>
      </c>
      <c r="G3571" s="15">
        <f t="shared" si="444"/>
        <v>14.399999999966747</v>
      </c>
      <c r="H3571" s="15">
        <f t="shared" si="445"/>
        <v>13.500000000002798</v>
      </c>
      <c r="I3571" s="15">
        <f t="shared" si="446"/>
        <v>15.199999999996304</v>
      </c>
      <c r="J3571" s="15">
        <f t="shared" si="447"/>
        <v>20.076923076924327</v>
      </c>
      <c r="K3571" s="21" t="str">
        <f>HYPERLINK("http://maps.google.nl/maps?q="&amp;SUBSTITUTE(Tabel2[[#This Row],[lat]],",",".")&amp;","&amp;SUBSTITUTE(Tabel2[[#This Row],[lon]],",","."))</f>
        <v>http://maps.google.nl/maps?q=50.87625,5.920486</v>
      </c>
    </row>
    <row r="3572" spans="1:11" x14ac:dyDescent="0.25">
      <c r="A3572" s="8">
        <f>TIMEVALUE(MID(Tabel2[[#This Row],[ns1:time2]],12,8))</f>
        <v>0.58408564814814812</v>
      </c>
      <c r="B3572" s="13">
        <f>ROUND(6370973.27862*((2*ASIN(SQRT((SIN((RADIANS(Strava!E3571)-RADIANS(Strava!E3572))/2)^2)+COS(RADIANS(Strava!E3571))*COS(RADIANS(Strava!E3572))*(SIN((RADIANS(Strava!F3571)-RADIANS(Strava!F3572))/2)^2))))),0)</f>
        <v>5</v>
      </c>
      <c r="C3572" s="10">
        <f t="shared" si="440"/>
        <v>55.432000000000563</v>
      </c>
      <c r="D3572" s="8">
        <f t="shared" si="441"/>
        <v>1.1574074074038876E-5</v>
      </c>
      <c r="E3572" s="8">
        <f t="shared" si="442"/>
        <v>0.12214120370370368</v>
      </c>
      <c r="F3572" s="17">
        <f t="shared" si="443"/>
        <v>18.00000000005474</v>
      </c>
      <c r="G3572" s="17">
        <f t="shared" si="444"/>
        <v>16.200000000049879</v>
      </c>
      <c r="H3572" s="17">
        <f t="shared" si="445"/>
        <v>15.59999999999531</v>
      </c>
      <c r="I3572" s="17">
        <f t="shared" si="446"/>
        <v>14.400000000013302</v>
      </c>
      <c r="J3572" s="17">
        <f t="shared" si="447"/>
        <v>18.399999999996872</v>
      </c>
      <c r="K3572" s="20" t="str">
        <f>HYPERLINK("http://maps.google.nl/maps?q="&amp;SUBSTITUTE(Tabel2[[#This Row],[lat]],",",".")&amp;","&amp;SUBSTITUTE(Tabel2[[#This Row],[lon]],",","."))</f>
        <v>http://maps.google.nl/maps?q=50.876222,5.920541</v>
      </c>
    </row>
    <row r="3573" spans="1:11" x14ac:dyDescent="0.25">
      <c r="A3573" s="12">
        <f>TIMEVALUE(MID(Tabel2[[#This Row],[ns1:time2]],12,8))</f>
        <v>0.58410879629629631</v>
      </c>
      <c r="B3573" s="13">
        <f>ROUND(6370973.27862*((2*ASIN(SQRT((SIN((RADIANS(Strava!E3572)-RADIANS(Strava!E3573))/2)^2)+COS(RADIANS(Strava!E3572))*COS(RADIANS(Strava!E3573))*(SIN((RADIANS(Strava!F3572)-RADIANS(Strava!F3573))/2)^2))))),0)</f>
        <v>10</v>
      </c>
      <c r="C3573" s="14">
        <f t="shared" si="440"/>
        <v>55.442000000000561</v>
      </c>
      <c r="D3573" s="12">
        <f t="shared" si="441"/>
        <v>2.3148148148188774E-5</v>
      </c>
      <c r="E3573" s="12">
        <f t="shared" si="442"/>
        <v>0.12216435185185187</v>
      </c>
      <c r="F3573" s="15">
        <f t="shared" si="443"/>
        <v>17.999999999968409</v>
      </c>
      <c r="G3573" s="15">
        <f t="shared" si="444"/>
        <v>17.999999999997868</v>
      </c>
      <c r="H3573" s="15">
        <f t="shared" si="445"/>
        <v>17.100000000009512</v>
      </c>
      <c r="I3573" s="15">
        <f t="shared" si="446"/>
        <v>16.55999999998404</v>
      </c>
      <c r="J3573" s="15">
        <f t="shared" si="447"/>
        <v>17.325000000000344</v>
      </c>
      <c r="K3573" s="21" t="str">
        <f>HYPERLINK("http://maps.google.nl/maps?q="&amp;SUBSTITUTE(Tabel2[[#This Row],[lat]],",",".")&amp;","&amp;SUBSTITUTE(Tabel2[[#This Row],[lon]],",","."))</f>
        <v>http://maps.google.nl/maps?q=50.876231,5.920679</v>
      </c>
    </row>
    <row r="3574" spans="1:11" x14ac:dyDescent="0.25">
      <c r="A3574" s="8">
        <f>TIMEVALUE(MID(Tabel2[[#This Row],[ns1:time2]],12,8))</f>
        <v>0.58417824074074076</v>
      </c>
      <c r="B3574" s="13">
        <f>ROUND(6370973.27862*((2*ASIN(SQRT((SIN((RADIANS(Strava!E3573)-RADIANS(Strava!E3574))/2)^2)+COS(RADIANS(Strava!E3573))*COS(RADIANS(Strava!E3574))*(SIN((RADIANS(Strava!F3573)-RADIANS(Strava!F3574))/2)^2))))),0)</f>
        <v>34</v>
      </c>
      <c r="C3574" s="10">
        <f t="shared" si="440"/>
        <v>55.47600000000056</v>
      </c>
      <c r="D3574" s="8">
        <f t="shared" si="441"/>
        <v>6.94444444444553E-5</v>
      </c>
      <c r="E3574" s="8">
        <f t="shared" si="442"/>
        <v>0.12223379629629633</v>
      </c>
      <c r="F3574" s="17">
        <f t="shared" si="443"/>
        <v>20.399999999996812</v>
      </c>
      <c r="G3574" s="17">
        <f t="shared" si="444"/>
        <v>19.799999999987609</v>
      </c>
      <c r="H3574" s="17">
        <f t="shared" si="445"/>
        <v>19.599999999996733</v>
      </c>
      <c r="I3574" s="17">
        <f t="shared" si="446"/>
        <v>19.080000000002137</v>
      </c>
      <c r="J3574" s="17">
        <f t="shared" si="447"/>
        <v>17.99999999999665</v>
      </c>
      <c r="K3574" s="20" t="str">
        <f>HYPERLINK("http://maps.google.nl/maps?q="&amp;SUBSTITUTE(Tabel2[[#This Row],[lat]],",",".")&amp;","&amp;SUBSTITUTE(Tabel2[[#This Row],[lon]],",","."))</f>
        <v>http://maps.google.nl/maps?q=50.876221,5.921163</v>
      </c>
    </row>
    <row r="3575" spans="1:11" x14ac:dyDescent="0.25">
      <c r="A3575" s="12">
        <f>TIMEVALUE(MID(Tabel2[[#This Row],[ns1:time2]],12,8))</f>
        <v>0.58420138888888895</v>
      </c>
      <c r="B3575" s="13">
        <f>ROUND(6370973.27862*((2*ASIN(SQRT((SIN((RADIANS(Strava!E3574)-RADIANS(Strava!E3575))/2)^2)+COS(RADIANS(Strava!E3574))*COS(RADIANS(Strava!E3575))*(SIN((RADIANS(Strava!F3574)-RADIANS(Strava!F3575))/2)^2))))),0)</f>
        <v>12</v>
      </c>
      <c r="C3575" s="14">
        <f t="shared" si="440"/>
        <v>55.488000000000561</v>
      </c>
      <c r="D3575" s="12">
        <f t="shared" si="441"/>
        <v>2.3148148148188774E-5</v>
      </c>
      <c r="E3575" s="12">
        <f t="shared" si="442"/>
        <v>0.12225694444444452</v>
      </c>
      <c r="F3575" s="15">
        <f t="shared" si="443"/>
        <v>21.59999999996209</v>
      </c>
      <c r="G3575" s="15">
        <f t="shared" si="444"/>
        <v>20.699999999988208</v>
      </c>
      <c r="H3575" s="15">
        <f t="shared" si="445"/>
        <v>20.159999999983015</v>
      </c>
      <c r="I3575" s="15">
        <f t="shared" si="446"/>
        <v>19.963636363627423</v>
      </c>
      <c r="J3575" s="15">
        <f t="shared" si="447"/>
        <v>18.16363636362777</v>
      </c>
      <c r="K3575" s="21" t="str">
        <f>HYPERLINK("http://maps.google.nl/maps?q="&amp;SUBSTITUTE(Tabel2[[#This Row],[lat]],",",".")&amp;","&amp;SUBSTITUTE(Tabel2[[#This Row],[lon]],",","."))</f>
        <v>http://maps.google.nl/maps?q=50.876202,5.921332</v>
      </c>
    </row>
    <row r="3576" spans="1:11" x14ac:dyDescent="0.25">
      <c r="A3576" s="8">
        <f>TIMEVALUE(MID(Tabel2[[#This Row],[ns1:time2]],12,8))</f>
        <v>0.58423611111111107</v>
      </c>
      <c r="B3576" s="13">
        <f>ROUND(6370973.27862*((2*ASIN(SQRT((SIN((RADIANS(Strava!E3575)-RADIANS(Strava!E3576))/2)^2)+COS(RADIANS(Strava!E3575))*COS(RADIANS(Strava!E3576))*(SIN((RADIANS(Strava!F3575)-RADIANS(Strava!F3576))/2)^2))))),0)</f>
        <v>18</v>
      </c>
      <c r="C3576" s="10">
        <f t="shared" si="440"/>
        <v>55.506000000000562</v>
      </c>
      <c r="D3576" s="8">
        <f t="shared" si="441"/>
        <v>3.4722222222116628E-5</v>
      </c>
      <c r="E3576" s="8">
        <f t="shared" si="442"/>
        <v>0.12229166666666663</v>
      </c>
      <c r="F3576" s="17">
        <f t="shared" si="443"/>
        <v>21.600000000065688</v>
      </c>
      <c r="G3576" s="17">
        <f t="shared" si="444"/>
        <v>21.600000000025069</v>
      </c>
      <c r="H3576" s="17">
        <f t="shared" si="445"/>
        <v>20.945454545463466</v>
      </c>
      <c r="I3576" s="17">
        <f t="shared" si="446"/>
        <v>20.492307692308994</v>
      </c>
      <c r="J3576" s="17">
        <f t="shared" si="447"/>
        <v>18.450000000004124</v>
      </c>
      <c r="K3576" s="20" t="str">
        <f>HYPERLINK("http://maps.google.nl/maps?q="&amp;SUBSTITUTE(Tabel2[[#This Row],[lat]],",",".")&amp;","&amp;SUBSTITUTE(Tabel2[[#This Row],[lon]],",","."))</f>
        <v>http://maps.google.nl/maps?q=50.876151,5.921572</v>
      </c>
    </row>
    <row r="3577" spans="1:11" x14ac:dyDescent="0.25">
      <c r="A3577" s="12">
        <f>TIMEVALUE(MID(Tabel2[[#This Row],[ns1:time2]],12,8))</f>
        <v>0.58424768518518522</v>
      </c>
      <c r="B3577" s="13">
        <f>ROUND(6370973.27862*((2*ASIN(SQRT((SIN((RADIANS(Strava!E3576)-RADIANS(Strava!E3577))/2)^2)+COS(RADIANS(Strava!E3576))*COS(RADIANS(Strava!E3577))*(SIN((RADIANS(Strava!F3576)-RADIANS(Strava!F3577))/2)^2))))),0)</f>
        <v>5</v>
      </c>
      <c r="C3577" s="14">
        <f t="shared" si="440"/>
        <v>55.511000000000564</v>
      </c>
      <c r="D3577" s="12">
        <f t="shared" si="441"/>
        <v>1.1574074074149898E-5</v>
      </c>
      <c r="E3577" s="12">
        <f t="shared" si="442"/>
        <v>0.12230324074074078</v>
      </c>
      <c r="F3577" s="15">
        <f t="shared" si="443"/>
        <v>17.999999999882078</v>
      </c>
      <c r="G3577" s="15">
        <f t="shared" si="444"/>
        <v>20.700000000016228</v>
      </c>
      <c r="H3577" s="15">
        <f t="shared" si="445"/>
        <v>20.999999999998934</v>
      </c>
      <c r="I3577" s="15">
        <f t="shared" si="446"/>
        <v>20.699999999997548</v>
      </c>
      <c r="J3577" s="15">
        <f t="shared" si="447"/>
        <v>18.299999999997123</v>
      </c>
      <c r="K3577" s="21" t="str">
        <f>HYPERLINK("http://maps.google.nl/maps?q="&amp;SUBSTITUTE(Tabel2[[#This Row],[lat]],",",".")&amp;","&amp;SUBSTITUTE(Tabel2[[#This Row],[lon]],",","."))</f>
        <v>http://maps.google.nl/maps?q=50.876131,5.921633</v>
      </c>
    </row>
    <row r="3578" spans="1:11" x14ac:dyDescent="0.25">
      <c r="A3578" s="8">
        <f>TIMEVALUE(MID(Tabel2[[#This Row],[ns1:time2]],12,8))</f>
        <v>0.58427083333333341</v>
      </c>
      <c r="B3578" s="13">
        <f>ROUND(6370973.27862*((2*ASIN(SQRT((SIN((RADIANS(Strava!E3577)-RADIANS(Strava!E3578))/2)^2)+COS(RADIANS(Strava!E3577))*COS(RADIANS(Strava!E3578))*(SIN((RADIANS(Strava!F3577)-RADIANS(Strava!F3578))/2)^2))))),0)</f>
        <v>9</v>
      </c>
      <c r="C3578" s="10">
        <f t="shared" si="440"/>
        <v>55.520000000000564</v>
      </c>
      <c r="D3578" s="8">
        <f t="shared" si="441"/>
        <v>2.3148148148188774E-5</v>
      </c>
      <c r="E3578" s="8">
        <f t="shared" si="442"/>
        <v>0.12232638888888897</v>
      </c>
      <c r="F3578" s="17">
        <f t="shared" si="443"/>
        <v>16.199999999971567</v>
      </c>
      <c r="G3578" s="17">
        <f t="shared" si="444"/>
        <v>16.799999999947136</v>
      </c>
      <c r="H3578" s="17">
        <f t="shared" si="445"/>
        <v>19.199999999999147</v>
      </c>
      <c r="I3578" s="17">
        <f t="shared" si="446"/>
        <v>19.799999999990806</v>
      </c>
      <c r="J3578" s="17">
        <f t="shared" si="447"/>
        <v>18.514285714282305</v>
      </c>
      <c r="K3578" s="20" t="str">
        <f>HYPERLINK("http://maps.google.nl/maps?q="&amp;SUBSTITUTE(Tabel2[[#This Row],[lat]],",",".")&amp;","&amp;SUBSTITUTE(Tabel2[[#This Row],[lon]],",","."))</f>
        <v>http://maps.google.nl/maps?q=50.876048,5.921665</v>
      </c>
    </row>
    <row r="3579" spans="1:11" x14ac:dyDescent="0.25">
      <c r="A3579" s="12">
        <f>TIMEVALUE(MID(Tabel2[[#This Row],[ns1:time2]],12,8))</f>
        <v>0.58430555555555552</v>
      </c>
      <c r="B3579" s="13">
        <f>ROUND(6370973.27862*((2*ASIN(SQRT((SIN((RADIANS(Strava!E3578)-RADIANS(Strava!E3579))/2)^2)+COS(RADIANS(Strava!E3578))*COS(RADIANS(Strava!E3579))*(SIN((RADIANS(Strava!F3578)-RADIANS(Strava!F3579))/2)^2))))),0)</f>
        <v>18</v>
      </c>
      <c r="C3579" s="14">
        <f t="shared" si="440"/>
        <v>55.538000000000565</v>
      </c>
      <c r="D3579" s="12">
        <f t="shared" si="441"/>
        <v>3.4722222222116628E-5</v>
      </c>
      <c r="E3579" s="12">
        <f t="shared" si="442"/>
        <v>0.12236111111111109</v>
      </c>
      <c r="F3579" s="15">
        <f t="shared" si="443"/>
        <v>21.600000000065688</v>
      </c>
      <c r="G3579" s="15">
        <f t="shared" si="444"/>
        <v>19.440000000022561</v>
      </c>
      <c r="H3579" s="15">
        <f t="shared" si="445"/>
        <v>19.199999999999147</v>
      </c>
      <c r="I3579" s="15">
        <f t="shared" si="446"/>
        <v>20.000000000019895</v>
      </c>
      <c r="J3579" s="15">
        <f t="shared" si="447"/>
        <v>19.47272727272702</v>
      </c>
      <c r="K3579" s="21" t="str">
        <f>HYPERLINK("http://maps.google.nl/maps?q="&amp;SUBSTITUTE(Tabel2[[#This Row],[lat]],",",".")&amp;","&amp;SUBSTITUTE(Tabel2[[#This Row],[lon]],",","."))</f>
        <v>http://maps.google.nl/maps?q=50.875895,5.921578</v>
      </c>
    </row>
    <row r="3580" spans="1:11" x14ac:dyDescent="0.25">
      <c r="A3580" s="8">
        <f>TIMEVALUE(MID(Tabel2[[#This Row],[ns1:time2]],12,8))</f>
        <v>0.58437499999999998</v>
      </c>
      <c r="B3580" s="13">
        <f>ROUND(6370973.27862*((2*ASIN(SQRT((SIN((RADIANS(Strava!E3579)-RADIANS(Strava!E3580))/2)^2)+COS(RADIANS(Strava!E3579))*COS(RADIANS(Strava!E3580))*(SIN((RADIANS(Strava!F3579)-RADIANS(Strava!F3580))/2)^2))))),0)</f>
        <v>36</v>
      </c>
      <c r="C3580" s="10">
        <f t="shared" si="440"/>
        <v>55.574000000000567</v>
      </c>
      <c r="D3580" s="8">
        <f t="shared" si="441"/>
        <v>6.94444444444553E-5</v>
      </c>
      <c r="E3580" s="8">
        <f t="shared" si="442"/>
        <v>0.12243055555555554</v>
      </c>
      <c r="F3580" s="17">
        <f t="shared" si="443"/>
        <v>21.599999999996623</v>
      </c>
      <c r="G3580" s="17">
        <f t="shared" si="444"/>
        <v>21.600000000020465</v>
      </c>
      <c r="H3580" s="17">
        <f t="shared" si="445"/>
        <v>20.618181818191363</v>
      </c>
      <c r="I3580" s="17">
        <f t="shared" si="446"/>
        <v>20.399999999998293</v>
      </c>
      <c r="J3580" s="17">
        <f t="shared" si="447"/>
        <v>20.133333333337784</v>
      </c>
      <c r="K3580" s="20" t="str">
        <f>HYPERLINK("http://maps.google.nl/maps?q="&amp;SUBSTITUTE(Tabel2[[#This Row],[lat]],",",".")&amp;","&amp;SUBSTITUTE(Tabel2[[#This Row],[lon]],",","."))</f>
        <v>http://maps.google.nl/maps?q=50.875589,5.921418</v>
      </c>
    </row>
    <row r="3581" spans="1:11" x14ac:dyDescent="0.25">
      <c r="A3581" s="12">
        <f>TIMEVALUE(MID(Tabel2[[#This Row],[ns1:time2]],12,8))</f>
        <v>0.58440972222222221</v>
      </c>
      <c r="B3581" s="13">
        <f>ROUND(6370973.27862*((2*ASIN(SQRT((SIN((RADIANS(Strava!E3580)-RADIANS(Strava!E3581))/2)^2)+COS(RADIANS(Strava!E3580))*COS(RADIANS(Strava!E3581))*(SIN((RADIANS(Strava!F3580)-RADIANS(Strava!F3581))/2)^2))))),0)</f>
        <v>20</v>
      </c>
      <c r="C3581" s="14">
        <f t="shared" si="440"/>
        <v>55.59400000000057</v>
      </c>
      <c r="D3581" s="12">
        <f t="shared" si="441"/>
        <v>3.472222222222765E-5</v>
      </c>
      <c r="E3581" s="12">
        <f t="shared" si="442"/>
        <v>0.12246527777777777</v>
      </c>
      <c r="F3581" s="15">
        <f t="shared" si="443"/>
        <v>23.999999999996248</v>
      </c>
      <c r="G3581" s="15">
        <f t="shared" si="444"/>
        <v>22.399999999998293</v>
      </c>
      <c r="H3581" s="15">
        <f t="shared" si="445"/>
        <v>22.200000000015827</v>
      </c>
      <c r="I3581" s="15">
        <f t="shared" si="446"/>
        <v>21.342857142864972</v>
      </c>
      <c r="J3581" s="15">
        <f t="shared" si="447"/>
        <v>20.731034482761032</v>
      </c>
      <c r="K3581" s="21" t="str">
        <f>HYPERLINK("http://maps.google.nl/maps?q="&amp;SUBSTITUTE(Tabel2[[#This Row],[lat]],",",".")&amp;","&amp;SUBSTITUTE(Tabel2[[#This Row],[lon]],",","."))</f>
        <v>http://maps.google.nl/maps?q=50.875424,5.921315</v>
      </c>
    </row>
    <row r="3582" spans="1:11" x14ac:dyDescent="0.25">
      <c r="A3582" s="8">
        <f>TIMEVALUE(MID(Tabel2[[#This Row],[ns1:time2]],12,8))</f>
        <v>0.58445601851851847</v>
      </c>
      <c r="B3582" s="13">
        <f>ROUND(6370973.27862*((2*ASIN(SQRT((SIN((RADIANS(Strava!E3581)-RADIANS(Strava!E3582))/2)^2)+COS(RADIANS(Strava!E3581))*COS(RADIANS(Strava!E3582))*(SIN((RADIANS(Strava!F3581)-RADIANS(Strava!F3582))/2)^2))))),0)</f>
        <v>22</v>
      </c>
      <c r="C3582" s="10">
        <f t="shared" si="440"/>
        <v>55.616000000000568</v>
      </c>
      <c r="D3582" s="8">
        <f t="shared" si="441"/>
        <v>4.6296296296266526E-5</v>
      </c>
      <c r="E3582" s="8">
        <f t="shared" si="442"/>
        <v>0.12251157407407404</v>
      </c>
      <c r="F3582" s="17">
        <f t="shared" si="443"/>
        <v>19.80000000001273</v>
      </c>
      <c r="G3582" s="17">
        <f t="shared" si="444"/>
        <v>21.600000000007309</v>
      </c>
      <c r="H3582" s="17">
        <f t="shared" si="445"/>
        <v>21.600000000002755</v>
      </c>
      <c r="I3582" s="17">
        <f t="shared" si="446"/>
        <v>21.60000000001471</v>
      </c>
      <c r="J3582" s="17">
        <f t="shared" si="447"/>
        <v>20.70000000000142</v>
      </c>
      <c r="K3582" s="20" t="str">
        <f>HYPERLINK("http://maps.google.nl/maps?q="&amp;SUBSTITUTE(Tabel2[[#This Row],[lat]],",",".")&amp;","&amp;SUBSTITUTE(Tabel2[[#This Row],[lon]],",","."))</f>
        <v>http://maps.google.nl/maps?q=50.875252,5.921173</v>
      </c>
    </row>
    <row r="3583" spans="1:11" x14ac:dyDescent="0.25">
      <c r="A3583" s="12">
        <f>TIMEVALUE(MID(Tabel2[[#This Row],[ns1:time2]],12,8))</f>
        <v>0.58447916666666666</v>
      </c>
      <c r="B3583" s="13">
        <f>ROUND(6370973.27862*((2*ASIN(SQRT((SIN((RADIANS(Strava!E3582)-RADIANS(Strava!E3583))/2)^2)+COS(RADIANS(Strava!E3582))*COS(RADIANS(Strava!E3583))*(SIN((RADIANS(Strava!F3582)-RADIANS(Strava!F3583))/2)^2))))),0)</f>
        <v>11</v>
      </c>
      <c r="C3583" s="14">
        <f t="shared" si="440"/>
        <v>55.627000000000571</v>
      </c>
      <c r="D3583" s="12">
        <f t="shared" si="441"/>
        <v>2.3148148148188774E-5</v>
      </c>
      <c r="E3583" s="12">
        <f t="shared" si="442"/>
        <v>0.12253472222222223</v>
      </c>
      <c r="F3583" s="15">
        <f t="shared" si="443"/>
        <v>19.799999999965248</v>
      </c>
      <c r="G3583" s="15">
        <f t="shared" si="444"/>
        <v>19.799999999997656</v>
      </c>
      <c r="H3583" s="15">
        <f t="shared" si="445"/>
        <v>21.199999999998436</v>
      </c>
      <c r="I3583" s="15">
        <f t="shared" si="446"/>
        <v>21.359999999998038</v>
      </c>
      <c r="J3583" s="15">
        <f t="shared" si="447"/>
        <v>20.812500000001961</v>
      </c>
      <c r="K3583" s="21" t="str">
        <f>HYPERLINK("http://maps.google.nl/maps?q="&amp;SUBSTITUTE(Tabel2[[#This Row],[lat]],",",".")&amp;","&amp;SUBSTITUTE(Tabel2[[#This Row],[lon]],",","."))</f>
        <v>http://maps.google.nl/maps?q=50.875162,5.9211</v>
      </c>
    </row>
    <row r="3584" spans="1:11" x14ac:dyDescent="0.25">
      <c r="A3584" s="8">
        <f>TIMEVALUE(MID(Tabel2[[#This Row],[ns1:time2]],12,8))</f>
        <v>0.58449074074074081</v>
      </c>
      <c r="B3584" s="13">
        <f>ROUND(6370973.27862*((2*ASIN(SQRT((SIN((RADIANS(Strava!E3583)-RADIANS(Strava!E3584))/2)^2)+COS(RADIANS(Strava!E3583))*COS(RADIANS(Strava!E3584))*(SIN((RADIANS(Strava!F3583)-RADIANS(Strava!F3584))/2)^2))))),0)</f>
        <v>6</v>
      </c>
      <c r="C3584" s="10">
        <f t="shared" si="440"/>
        <v>55.633000000000571</v>
      </c>
      <c r="D3584" s="8">
        <f t="shared" si="441"/>
        <v>1.1574074074149898E-5</v>
      </c>
      <c r="E3584" s="8">
        <f t="shared" si="442"/>
        <v>0.12254629629629638</v>
      </c>
      <c r="F3584" s="17">
        <f t="shared" si="443"/>
        <v>21.599999999858493</v>
      </c>
      <c r="G3584" s="17">
        <f t="shared" si="444"/>
        <v>20.399999999935197</v>
      </c>
      <c r="H3584" s="17">
        <f t="shared" si="445"/>
        <v>20.057142857122159</v>
      </c>
      <c r="I3584" s="17">
        <f t="shared" si="446"/>
        <v>21.239999999984754</v>
      </c>
      <c r="J3584" s="17">
        <f t="shared" si="447"/>
        <v>20.933333333331486</v>
      </c>
      <c r="K3584" s="20" t="str">
        <f>HYPERLINK("http://maps.google.nl/maps?q="&amp;SUBSTITUTE(Tabel2[[#This Row],[lat]],",",".")&amp;","&amp;SUBSTITUTE(Tabel2[[#This Row],[lon]],",","."))</f>
        <v>http://maps.google.nl/maps?q=50.875117,5.921059</v>
      </c>
    </row>
    <row r="3585" spans="1:11" x14ac:dyDescent="0.25">
      <c r="A3585" s="12">
        <f>TIMEVALUE(MID(Tabel2[[#This Row],[ns1:time2]],12,8))</f>
        <v>0.58450231481481485</v>
      </c>
      <c r="B3585" s="13">
        <f>ROUND(6370973.27862*((2*ASIN(SQRT((SIN((RADIANS(Strava!E3584)-RADIANS(Strava!E3585))/2)^2)+COS(RADIANS(Strava!E3584))*COS(RADIANS(Strava!E3585))*(SIN((RADIANS(Strava!F3584)-RADIANS(Strava!F3585))/2)^2))))),0)</f>
        <v>6</v>
      </c>
      <c r="C3585" s="14">
        <f t="shared" si="440"/>
        <v>55.639000000000571</v>
      </c>
      <c r="D3585" s="12">
        <f t="shared" si="441"/>
        <v>1.1574074074038876E-5</v>
      </c>
      <c r="E3585" s="12">
        <f t="shared" si="442"/>
        <v>0.12255787037037041</v>
      </c>
      <c r="F3585" s="15">
        <f t="shared" si="443"/>
        <v>21.600000000065688</v>
      </c>
      <c r="G3585" s="15">
        <f t="shared" si="444"/>
        <v>21.599999999962911</v>
      </c>
      <c r="H3585" s="15">
        <f t="shared" si="445"/>
        <v>20.699999999966586</v>
      </c>
      <c r="I3585" s="15">
        <f t="shared" si="446"/>
        <v>20.249999999989509</v>
      </c>
      <c r="J3585" s="15">
        <f t="shared" si="447"/>
        <v>20.90769230769563</v>
      </c>
      <c r="K3585" s="21" t="str">
        <f>HYPERLINK("http://maps.google.nl/maps?q="&amp;SUBSTITUTE(Tabel2[[#This Row],[lat]],",",".")&amp;","&amp;SUBSTITUTE(Tabel2[[#This Row],[lon]],",","."))</f>
        <v>http://maps.google.nl/maps?q=50.875071,5.921019</v>
      </c>
    </row>
    <row r="3586" spans="1:11" x14ac:dyDescent="0.25">
      <c r="A3586" s="8">
        <f>TIMEVALUE(MID(Tabel2[[#This Row],[ns1:time2]],12,8))</f>
        <v>0.58451388888888889</v>
      </c>
      <c r="B3586" s="13">
        <f>ROUND(6370973.27862*((2*ASIN(SQRT((SIN((RADIANS(Strava!E3585)-RADIANS(Strava!E3586))/2)^2)+COS(RADIANS(Strava!E3585))*COS(RADIANS(Strava!E3586))*(SIN((RADIANS(Strava!F3585)-RADIANS(Strava!F3586))/2)^2))))),0)</f>
        <v>6</v>
      </c>
      <c r="C3586" s="10">
        <f t="shared" si="440"/>
        <v>55.645000000000572</v>
      </c>
      <c r="D3586" s="8">
        <f t="shared" si="441"/>
        <v>1.1574074074038876E-5</v>
      </c>
      <c r="E3586" s="8">
        <f t="shared" si="442"/>
        <v>0.12256944444444445</v>
      </c>
      <c r="F3586" s="17">
        <f t="shared" si="443"/>
        <v>21.600000000065688</v>
      </c>
      <c r="G3586" s="17">
        <f t="shared" si="444"/>
        <v>21.600000000066508</v>
      </c>
      <c r="H3586" s="17">
        <f t="shared" si="445"/>
        <v>21.599999999997443</v>
      </c>
      <c r="I3586" s="17">
        <f t="shared" si="446"/>
        <v>20.879999999985881</v>
      </c>
      <c r="J3586" s="17">
        <f t="shared" si="447"/>
        <v>20.849999999998243</v>
      </c>
      <c r="K3586" s="20" t="str">
        <f>HYPERLINK("http://maps.google.nl/maps?q="&amp;SUBSTITUTE(Tabel2[[#This Row],[lat]],",",".")&amp;","&amp;SUBSTITUTE(Tabel2[[#This Row],[lon]],",","."))</f>
        <v>http://maps.google.nl/maps?q=50.875022,5.920983</v>
      </c>
    </row>
    <row r="3587" spans="1:11" x14ac:dyDescent="0.25">
      <c r="A3587" s="12">
        <f>TIMEVALUE(MID(Tabel2[[#This Row],[ns1:time2]],12,8))</f>
        <v>0.58452546296296293</v>
      </c>
      <c r="B3587" s="13">
        <f>ROUND(6370973.27862*((2*ASIN(SQRT((SIN((RADIANS(Strava!E3586)-RADIANS(Strava!E3587))/2)^2)+COS(RADIANS(Strava!E3586))*COS(RADIANS(Strava!E3587))*(SIN((RADIANS(Strava!F3586)-RADIANS(Strava!F3587))/2)^2))))),0)</f>
        <v>6</v>
      </c>
      <c r="C3587" s="14">
        <f t="shared" si="440"/>
        <v>55.651000000000572</v>
      </c>
      <c r="D3587" s="12">
        <f t="shared" si="441"/>
        <v>1.1574074074038876E-5</v>
      </c>
      <c r="E3587" s="12">
        <f t="shared" si="442"/>
        <v>0.12258101851851849</v>
      </c>
      <c r="F3587" s="15">
        <f t="shared" si="443"/>
        <v>21.600000000065688</v>
      </c>
      <c r="G3587" s="15">
        <f t="shared" si="444"/>
        <v>21.600000000066508</v>
      </c>
      <c r="H3587" s="15">
        <f t="shared" si="445"/>
        <v>21.600000000066508</v>
      </c>
      <c r="I3587" s="15">
        <f t="shared" si="446"/>
        <v>21.60000000001471</v>
      </c>
      <c r="J3587" s="15">
        <f t="shared" si="447"/>
        <v>21.00000000000626</v>
      </c>
      <c r="K3587" s="21" t="str">
        <f>HYPERLINK("http://maps.google.nl/maps?q="&amp;SUBSTITUTE(Tabel2[[#This Row],[lat]],",",".")&amp;","&amp;SUBSTITUTE(Tabel2[[#This Row],[lon]],",","."))</f>
        <v>http://maps.google.nl/maps?q=50.874975,5.920942</v>
      </c>
    </row>
    <row r="3588" spans="1:11" x14ac:dyDescent="0.25">
      <c r="A3588" s="8">
        <f>TIMEVALUE(MID(Tabel2[[#This Row],[ns1:time2]],12,8))</f>
        <v>0.58454861111111112</v>
      </c>
      <c r="B3588" s="13">
        <f>ROUND(6370973.27862*((2*ASIN(SQRT((SIN((RADIANS(Strava!E3587)-RADIANS(Strava!E3588))/2)^2)+COS(RADIANS(Strava!E3587))*COS(RADIANS(Strava!E3588))*(SIN((RADIANS(Strava!F3587)-RADIANS(Strava!F3588))/2)^2))))),0)</f>
        <v>11</v>
      </c>
      <c r="C3588" s="10">
        <f t="shared" ref="C3588:C3651" si="448">C3587+B3588/1000</f>
        <v>55.662000000000575</v>
      </c>
      <c r="D3588" s="8">
        <f t="shared" ref="D3588:D3651" si="449">A3588-A3587</f>
        <v>2.3148148148188774E-5</v>
      </c>
      <c r="E3588" s="8">
        <f t="shared" ref="E3588:E3651" si="450">+E3587+D3588</f>
        <v>0.12260416666666668</v>
      </c>
      <c r="F3588" s="17">
        <f t="shared" ref="F3588:F3651" si="451">(B3588/1000)/(D3588*24)</f>
        <v>19.799999999965248</v>
      </c>
      <c r="G3588" s="17">
        <f t="shared" si="444"/>
        <v>20.400000000000425</v>
      </c>
      <c r="H3588" s="17">
        <f t="shared" si="445"/>
        <v>20.700000000016228</v>
      </c>
      <c r="I3588" s="17">
        <f t="shared" si="446"/>
        <v>20.880000000025937</v>
      </c>
      <c r="J3588" s="17">
        <f t="shared" si="447"/>
        <v>21.300000000006701</v>
      </c>
      <c r="K3588" s="20" t="str">
        <f>HYPERLINK("http://maps.google.nl/maps?q="&amp;SUBSTITUTE(Tabel2[[#This Row],[lat]],",",".")&amp;","&amp;SUBSTITUTE(Tabel2[[#This Row],[lon]],",","."))</f>
        <v>http://maps.google.nl/maps?q=50.87489,5.920875</v>
      </c>
    </row>
    <row r="3589" spans="1:11" x14ac:dyDescent="0.25">
      <c r="A3589" s="12">
        <f>TIMEVALUE(MID(Tabel2[[#This Row],[ns1:time2]],12,8))</f>
        <v>0.58456018518518515</v>
      </c>
      <c r="B3589" s="13">
        <f>ROUND(6370973.27862*((2*ASIN(SQRT((SIN((RADIANS(Strava!E3588)-RADIANS(Strava!E3589))/2)^2)+COS(RADIANS(Strava!E3588))*COS(RADIANS(Strava!E3589))*(SIN((RADIANS(Strava!F3588)-RADIANS(Strava!F3589))/2)^2))))),0)</f>
        <v>5</v>
      </c>
      <c r="C3589" s="14">
        <f t="shared" si="448"/>
        <v>55.667000000000577</v>
      </c>
      <c r="D3589" s="12">
        <f t="shared" si="449"/>
        <v>1.1574074074038876E-5</v>
      </c>
      <c r="E3589" s="12">
        <f t="shared" si="450"/>
        <v>0.12261574074074072</v>
      </c>
      <c r="F3589" s="15">
        <f t="shared" si="451"/>
        <v>18.00000000005474</v>
      </c>
      <c r="G3589" s="15">
        <f t="shared" ref="G3589:G3652" si="452">(C3589-C3587)/((E3589-E3587)*24)</f>
        <v>19.20000000000341</v>
      </c>
      <c r="H3589" s="15">
        <f t="shared" ref="H3589:H3652" si="453">(C3589-C3586)/((E3589-E3586)*24)</f>
        <v>19.800000000017747</v>
      </c>
      <c r="I3589" s="15">
        <f t="shared" si="446"/>
        <v>20.160000000026809</v>
      </c>
      <c r="J3589" s="15">
        <f t="shared" si="447"/>
        <v>21.10909090909264</v>
      </c>
      <c r="K3589" s="21" t="str">
        <f>HYPERLINK("http://maps.google.nl/maps?q="&amp;SUBSTITUTE(Tabel2[[#This Row],[lat]],",",".")&amp;","&amp;SUBSTITUTE(Tabel2[[#This Row],[lon]],",","."))</f>
        <v>http://maps.google.nl/maps?q=50.874846,5.920842</v>
      </c>
    </row>
    <row r="3590" spans="1:11" x14ac:dyDescent="0.25">
      <c r="A3590" s="8">
        <f>TIMEVALUE(MID(Tabel2[[#This Row],[ns1:time2]],12,8))</f>
        <v>0.58459490740740738</v>
      </c>
      <c r="B3590" s="13">
        <f>ROUND(6370973.27862*((2*ASIN(SQRT((SIN((RADIANS(Strava!E3589)-RADIANS(Strava!E3590))/2)^2)+COS(RADIANS(Strava!E3589))*COS(RADIANS(Strava!E3590))*(SIN((RADIANS(Strava!F3589)-RADIANS(Strava!F3590))/2)^2))))),0)</f>
        <v>18</v>
      </c>
      <c r="C3590" s="10">
        <f t="shared" si="448"/>
        <v>55.685000000000578</v>
      </c>
      <c r="D3590" s="8">
        <f t="shared" si="449"/>
        <v>3.472222222222765E-5</v>
      </c>
      <c r="E3590" s="8">
        <f t="shared" si="450"/>
        <v>0.12265046296296295</v>
      </c>
      <c r="F3590" s="17">
        <f t="shared" si="451"/>
        <v>21.599999999996623</v>
      </c>
      <c r="G3590" s="17">
        <f t="shared" si="452"/>
        <v>20.700000000016228</v>
      </c>
      <c r="H3590" s="17">
        <f t="shared" si="453"/>
        <v>20.400000000000425</v>
      </c>
      <c r="I3590" s="17">
        <f t="shared" ref="I3590:I3653" si="454">(C3590-C3586)/((E3590-E3586)*24)</f>
        <v>20.571428571437966</v>
      </c>
      <c r="J3590" s="17">
        <f t="shared" si="447"/>
        <v>21.031578947370814</v>
      </c>
      <c r="K3590" s="20" t="str">
        <f>HYPERLINK("http://maps.google.nl/maps?q="&amp;SUBSTITUTE(Tabel2[[#This Row],[lat]],",",".")&amp;","&amp;SUBSTITUTE(Tabel2[[#This Row],[lon]],",","."))</f>
        <v>http://maps.google.nl/maps?q=50.874696,5.920735</v>
      </c>
    </row>
    <row r="3591" spans="1:11" x14ac:dyDescent="0.25">
      <c r="A3591" s="12">
        <f>TIMEVALUE(MID(Tabel2[[#This Row],[ns1:time2]],12,8))</f>
        <v>0.58460648148148142</v>
      </c>
      <c r="B3591" s="13">
        <f>ROUND(6370973.27862*((2*ASIN(SQRT((SIN((RADIANS(Strava!E3590)-RADIANS(Strava!E3591))/2)^2)+COS(RADIANS(Strava!E3590))*COS(RADIANS(Strava!E3591))*(SIN((RADIANS(Strava!F3590)-RADIANS(Strava!F3591))/2)^2))))),0)</f>
        <v>6</v>
      </c>
      <c r="C3591" s="14">
        <f t="shared" si="448"/>
        <v>55.691000000000578</v>
      </c>
      <c r="D3591" s="12">
        <f t="shared" si="449"/>
        <v>1.1574074074038876E-5</v>
      </c>
      <c r="E3591" s="12">
        <f t="shared" si="450"/>
        <v>0.12266203703703699</v>
      </c>
      <c r="F3591" s="15">
        <f t="shared" si="451"/>
        <v>21.600000000065688</v>
      </c>
      <c r="G3591" s="15">
        <f t="shared" si="452"/>
        <v>21.60000000001471</v>
      </c>
      <c r="H3591" s="15">
        <f t="shared" si="453"/>
        <v>20.880000000025937</v>
      </c>
      <c r="I3591" s="15">
        <f t="shared" si="454"/>
        <v>20.571428571437966</v>
      </c>
      <c r="J3591" s="15">
        <f t="shared" si="447"/>
        <v>20.541176470594532</v>
      </c>
      <c r="K3591" s="21" t="str">
        <f>HYPERLINK("http://maps.google.nl/maps?q="&amp;SUBSTITUTE(Tabel2[[#This Row],[lat]],",",".")&amp;","&amp;SUBSTITUTE(Tabel2[[#This Row],[lon]],",","."))</f>
        <v>http://maps.google.nl/maps?q=50.874646,5.920704</v>
      </c>
    </row>
    <row r="3592" spans="1:11" x14ac:dyDescent="0.25">
      <c r="A3592" s="8">
        <f>TIMEVALUE(MID(Tabel2[[#This Row],[ns1:time2]],12,8))</f>
        <v>0.58461805555555557</v>
      </c>
      <c r="B3592" s="13">
        <f>ROUND(6370973.27862*((2*ASIN(SQRT((SIN((RADIANS(Strava!E3591)-RADIANS(Strava!E3592))/2)^2)+COS(RADIANS(Strava!E3591))*COS(RADIANS(Strava!E3592))*(SIN((RADIANS(Strava!F3591)-RADIANS(Strava!F3592))/2)^2))))),0)</f>
        <v>6</v>
      </c>
      <c r="C3592" s="10">
        <f t="shared" si="448"/>
        <v>55.697000000000578</v>
      </c>
      <c r="D3592" s="8">
        <f t="shared" si="449"/>
        <v>1.1574074074149898E-5</v>
      </c>
      <c r="E3592" s="8">
        <f t="shared" si="450"/>
        <v>0.12267361111111114</v>
      </c>
      <c r="F3592" s="17">
        <f t="shared" si="451"/>
        <v>21.599999999858493</v>
      </c>
      <c r="G3592" s="17">
        <f t="shared" si="452"/>
        <v>21.599999999962911</v>
      </c>
      <c r="H3592" s="17">
        <f t="shared" si="453"/>
        <v>21.599999999983631</v>
      </c>
      <c r="I3592" s="17">
        <f t="shared" si="454"/>
        <v>20.999999999998934</v>
      </c>
      <c r="J3592" s="17">
        <f t="shared" si="447"/>
        <v>20.828571428566033</v>
      </c>
      <c r="K3592" s="20" t="str">
        <f>HYPERLINK("http://maps.google.nl/maps?q="&amp;SUBSTITUTE(Tabel2[[#This Row],[lat]],",",".")&amp;","&amp;SUBSTITUTE(Tabel2[[#This Row],[lon]],",","."))</f>
        <v>http://maps.google.nl/maps?q=50.8746,5.920673</v>
      </c>
    </row>
    <row r="3593" spans="1:11" x14ac:dyDescent="0.25">
      <c r="A3593" s="12">
        <f>TIMEVALUE(MID(Tabel2[[#This Row],[ns1:time2]],12,8))</f>
        <v>0.58462962962962961</v>
      </c>
      <c r="B3593" s="13">
        <f>ROUND(6370973.27862*((2*ASIN(SQRT((SIN((RADIANS(Strava!E3592)-RADIANS(Strava!E3593))/2)^2)+COS(RADIANS(Strava!E3592))*COS(RADIANS(Strava!E3593))*(SIN((RADIANS(Strava!F3592)-RADIANS(Strava!F3593))/2)^2))))),0)</f>
        <v>5</v>
      </c>
      <c r="C3593" s="14">
        <f t="shared" si="448"/>
        <v>55.702000000000581</v>
      </c>
      <c r="D3593" s="12">
        <f t="shared" si="449"/>
        <v>1.1574074074038876E-5</v>
      </c>
      <c r="E3593" s="12">
        <f t="shared" si="450"/>
        <v>0.12268518518518517</v>
      </c>
      <c r="F3593" s="15">
        <f t="shared" si="451"/>
        <v>18.00000000005474</v>
      </c>
      <c r="G3593" s="15">
        <f t="shared" si="452"/>
        <v>19.799999999970264</v>
      </c>
      <c r="H3593" s="15">
        <f t="shared" si="453"/>
        <v>20.400000000000425</v>
      </c>
      <c r="I3593" s="15">
        <f t="shared" si="454"/>
        <v>20.999999999998934</v>
      </c>
      <c r="J3593" s="15">
        <f t="shared" si="447"/>
        <v>20.769230769235385</v>
      </c>
      <c r="K3593" s="21" t="str">
        <f>HYPERLINK("http://maps.google.nl/maps?q="&amp;SUBSTITUTE(Tabel2[[#This Row],[lat]],",",".")&amp;","&amp;SUBSTITUTE(Tabel2[[#This Row],[lon]],",","."))</f>
        <v>http://maps.google.nl/maps?q=50.874559,5.92064</v>
      </c>
    </row>
    <row r="3594" spans="1:11" x14ac:dyDescent="0.25">
      <c r="A3594" s="8">
        <f>TIMEVALUE(MID(Tabel2[[#This Row],[ns1:time2]],12,8))</f>
        <v>0.58464120370370376</v>
      </c>
      <c r="B3594" s="13">
        <f>ROUND(6370973.27862*((2*ASIN(SQRT((SIN((RADIANS(Strava!E3593)-RADIANS(Strava!E3594))/2)^2)+COS(RADIANS(Strava!E3593))*COS(RADIANS(Strava!E3594))*(SIN((RADIANS(Strava!F3593)-RADIANS(Strava!F3594))/2)^2))))),0)</f>
        <v>5</v>
      </c>
      <c r="C3594" s="10">
        <f t="shared" si="448"/>
        <v>55.707000000000583</v>
      </c>
      <c r="D3594" s="8">
        <f t="shared" si="449"/>
        <v>1.1574074074149898E-5</v>
      </c>
      <c r="E3594" s="8">
        <f t="shared" si="450"/>
        <v>0.12269675925925932</v>
      </c>
      <c r="F3594" s="17">
        <f t="shared" si="451"/>
        <v>17.999999999882078</v>
      </c>
      <c r="G3594" s="17">
        <f t="shared" si="452"/>
        <v>17.999999999977618</v>
      </c>
      <c r="H3594" s="17">
        <f t="shared" si="453"/>
        <v>19.199999999942019</v>
      </c>
      <c r="I3594" s="17">
        <f t="shared" si="454"/>
        <v>19.799999999970264</v>
      </c>
      <c r="J3594" s="17">
        <f t="shared" si="447"/>
        <v>20.492307692312931</v>
      </c>
      <c r="K3594" s="20" t="str">
        <f>HYPERLINK("http://maps.google.nl/maps?q="&amp;SUBSTITUTE(Tabel2[[#This Row],[lat]],",",".")&amp;","&amp;SUBSTITUTE(Tabel2[[#This Row],[lon]],",","."))</f>
        <v>http://maps.google.nl/maps?q=50.874518,5.920624</v>
      </c>
    </row>
    <row r="3595" spans="1:11" x14ac:dyDescent="0.25">
      <c r="A3595" s="12">
        <f>TIMEVALUE(MID(Tabel2[[#This Row],[ns1:time2]],12,8))</f>
        <v>0.58467592592592588</v>
      </c>
      <c r="B3595" s="13">
        <f>ROUND(6370973.27862*((2*ASIN(SQRT((SIN((RADIANS(Strava!E3594)-RADIANS(Strava!E3595))/2)^2)+COS(RADIANS(Strava!E3594))*COS(RADIANS(Strava!E3595))*(SIN((RADIANS(Strava!F3594)-RADIANS(Strava!F3595))/2)^2))))),0)</f>
        <v>16</v>
      </c>
      <c r="C3595" s="14">
        <f t="shared" si="448"/>
        <v>55.723000000000582</v>
      </c>
      <c r="D3595" s="12">
        <f t="shared" si="449"/>
        <v>3.4722222222116628E-5</v>
      </c>
      <c r="E3595" s="12">
        <f t="shared" si="450"/>
        <v>0.12273148148148144</v>
      </c>
      <c r="F3595" s="15">
        <f t="shared" si="451"/>
        <v>19.200000000058392</v>
      </c>
      <c r="G3595" s="15">
        <f t="shared" si="452"/>
        <v>18.90000000001287</v>
      </c>
      <c r="H3595" s="15">
        <f t="shared" si="453"/>
        <v>18.720000000023433</v>
      </c>
      <c r="I3595" s="15">
        <f t="shared" si="454"/>
        <v>19.199999999999147</v>
      </c>
      <c r="J3595" s="15">
        <f t="shared" si="447"/>
        <v>20.160000000012211</v>
      </c>
      <c r="K3595" s="21" t="str">
        <f>HYPERLINK("http://maps.google.nl/maps?q="&amp;SUBSTITUTE(Tabel2[[#This Row],[lat]],",",".")&amp;","&amp;SUBSTITUTE(Tabel2[[#This Row],[lon]],",","."))</f>
        <v>http://maps.google.nl/maps?q=50.874394,5.920744</v>
      </c>
    </row>
    <row r="3596" spans="1:11" x14ac:dyDescent="0.25">
      <c r="A3596" s="8">
        <f>TIMEVALUE(MID(Tabel2[[#This Row],[ns1:time2]],12,8))</f>
        <v>0.58469907407407407</v>
      </c>
      <c r="B3596" s="13">
        <f>ROUND(6370973.27862*((2*ASIN(SQRT((SIN((RADIANS(Strava!E3595)-RADIANS(Strava!E3596))/2)^2)+COS(RADIANS(Strava!E3595))*COS(RADIANS(Strava!E3596))*(SIN((RADIANS(Strava!F3595)-RADIANS(Strava!F3596))/2)^2))))),0)</f>
        <v>10</v>
      </c>
      <c r="C3596" s="10">
        <f t="shared" si="448"/>
        <v>55.73300000000058</v>
      </c>
      <c r="D3596" s="8">
        <f t="shared" si="449"/>
        <v>2.3148148148188774E-5</v>
      </c>
      <c r="E3596" s="8">
        <f t="shared" si="450"/>
        <v>0.12275462962962963</v>
      </c>
      <c r="F3596" s="17">
        <f t="shared" si="451"/>
        <v>17.999999999968409</v>
      </c>
      <c r="G3596" s="17">
        <f t="shared" si="452"/>
        <v>18.720000000018317</v>
      </c>
      <c r="H3596" s="17">
        <f t="shared" si="453"/>
        <v>18.599999999996378</v>
      </c>
      <c r="I3596" s="17">
        <f t="shared" si="454"/>
        <v>18.514285714291979</v>
      </c>
      <c r="J3596" s="17">
        <f t="shared" ref="J3596:J3659" si="455">(C3596-C3586)/((E3596-E3586)*24)</f>
        <v>19.800000000002679</v>
      </c>
      <c r="K3596" s="20" t="str">
        <f>HYPERLINK("http://maps.google.nl/maps?q="&amp;SUBSTITUTE(Tabel2[[#This Row],[lat]],",",".")&amp;","&amp;SUBSTITUTE(Tabel2[[#This Row],[lon]],",","."))</f>
        <v>http://maps.google.nl/maps?q=50.874331,5.920854</v>
      </c>
    </row>
    <row r="3597" spans="1:11" x14ac:dyDescent="0.25">
      <c r="A3597" s="12">
        <f>TIMEVALUE(MID(Tabel2[[#This Row],[ns1:time2]],12,8))</f>
        <v>0.58474537037037033</v>
      </c>
      <c r="B3597" s="13">
        <f>ROUND(6370973.27862*((2*ASIN(SQRT((SIN((RADIANS(Strava!E3596)-RADIANS(Strava!E3597))/2)^2)+COS(RADIANS(Strava!E3596))*COS(RADIANS(Strava!E3597))*(SIN((RADIANS(Strava!F3596)-RADIANS(Strava!F3597))/2)^2))))),0)</f>
        <v>23</v>
      </c>
      <c r="C3597" s="14">
        <f t="shared" si="448"/>
        <v>55.756000000000583</v>
      </c>
      <c r="D3597" s="12">
        <f t="shared" si="449"/>
        <v>4.6296296296266526E-5</v>
      </c>
      <c r="E3597" s="12">
        <f t="shared" si="450"/>
        <v>0.1228009259259259</v>
      </c>
      <c r="F3597" s="15">
        <f t="shared" si="451"/>
        <v>20.700000000013311</v>
      </c>
      <c r="G3597" s="15">
        <f t="shared" si="452"/>
        <v>19.799999999997656</v>
      </c>
      <c r="H3597" s="15">
        <f t="shared" si="453"/>
        <v>19.600000000017623</v>
      </c>
      <c r="I3597" s="15">
        <f t="shared" si="454"/>
        <v>19.440000000003913</v>
      </c>
      <c r="J3597" s="15">
        <f t="shared" si="455"/>
        <v>19.894736842107601</v>
      </c>
      <c r="K3597" s="21" t="str">
        <f>HYPERLINK("http://maps.google.nl/maps?q="&amp;SUBSTITUTE(Tabel2[[#This Row],[lat]],",",".")&amp;","&amp;SUBSTITUTE(Tabel2[[#This Row],[lon]],",","."))</f>
        <v>http://maps.google.nl/maps?q=50.874182,5.921087</v>
      </c>
    </row>
    <row r="3598" spans="1:11" x14ac:dyDescent="0.25">
      <c r="A3598" s="8">
        <f>TIMEVALUE(MID(Tabel2[[#This Row],[ns1:time2]],12,8))</f>
        <v>0.58482638888888883</v>
      </c>
      <c r="B3598" s="13">
        <f>ROUND(6370973.27862*((2*ASIN(SQRT((SIN((RADIANS(Strava!E3597)-RADIANS(Strava!E3598))/2)^2)+COS(RADIANS(Strava!E3597))*COS(RADIANS(Strava!E3598))*(SIN((RADIANS(Strava!F3597)-RADIANS(Strava!F3598))/2)^2))))),0)</f>
        <v>42</v>
      </c>
      <c r="C3598" s="10">
        <f t="shared" si="448"/>
        <v>55.798000000000584</v>
      </c>
      <c r="D3598" s="8">
        <f t="shared" si="449"/>
        <v>8.1018518518494176E-5</v>
      </c>
      <c r="E3598" s="8">
        <f t="shared" si="450"/>
        <v>0.12288194444444439</v>
      </c>
      <c r="F3598" s="17">
        <f t="shared" si="451"/>
        <v>21.600000000006492</v>
      </c>
      <c r="G3598" s="17">
        <f t="shared" si="452"/>
        <v>21.272727272737896</v>
      </c>
      <c r="H3598" s="17">
        <f t="shared" si="453"/>
        <v>20.769230769233417</v>
      </c>
      <c r="I3598" s="17">
        <f t="shared" si="454"/>
        <v>20.475000000013409</v>
      </c>
      <c r="J3598" s="17">
        <f t="shared" si="455"/>
        <v>20.400000000006447</v>
      </c>
      <c r="K3598" s="20" t="str">
        <f>HYPERLINK("http://maps.google.nl/maps?q="&amp;SUBSTITUTE(Tabel2[[#This Row],[lat]],",",".")&amp;","&amp;SUBSTITUTE(Tabel2[[#This Row],[lon]],",","."))</f>
        <v>http://maps.google.nl/maps?q=50.873923,5.921516</v>
      </c>
    </row>
    <row r="3599" spans="1:11" x14ac:dyDescent="0.25">
      <c r="A3599" s="12">
        <f>TIMEVALUE(MID(Tabel2[[#This Row],[ns1:time2]],12,8))</f>
        <v>0.58490740740740743</v>
      </c>
      <c r="B3599" s="13">
        <f>ROUND(6370973.27862*((2*ASIN(SQRT((SIN((RADIANS(Strava!E3598)-RADIANS(Strava!E3599))/2)^2)+COS(RADIANS(Strava!E3598))*COS(RADIANS(Strava!E3599))*(SIN((RADIANS(Strava!F3598)-RADIANS(Strava!F3599))/2)^2))))),0)</f>
        <v>45</v>
      </c>
      <c r="C3599" s="14">
        <f t="shared" si="448"/>
        <v>55.843000000000586</v>
      </c>
      <c r="D3599" s="12">
        <f t="shared" si="449"/>
        <v>8.1018518518605198E-5</v>
      </c>
      <c r="E3599" s="12">
        <f t="shared" si="450"/>
        <v>0.122962962962963</v>
      </c>
      <c r="F3599" s="15">
        <f t="shared" si="451"/>
        <v>23.142857142832383</v>
      </c>
      <c r="G3599" s="15">
        <f t="shared" si="452"/>
        <v>22.371428571420811</v>
      </c>
      <c r="H3599" s="15">
        <f t="shared" si="453"/>
        <v>21.999999999997868</v>
      </c>
      <c r="I3599" s="15">
        <f t="shared" si="454"/>
        <v>21.59999999999399</v>
      </c>
      <c r="J3599" s="15">
        <f t="shared" si="455"/>
        <v>21.119999999997784</v>
      </c>
      <c r="K3599" s="21" t="str">
        <f>HYPERLINK("http://maps.google.nl/maps?q="&amp;SUBSTITUTE(Tabel2[[#This Row],[lat]],",",".")&amp;","&amp;SUBSTITUTE(Tabel2[[#This Row],[lon]],",","."))</f>
        <v>http://maps.google.nl/maps?q=50.873687,5.922045</v>
      </c>
    </row>
    <row r="3600" spans="1:11" x14ac:dyDescent="0.25">
      <c r="A3600" s="8">
        <f>TIMEVALUE(MID(Tabel2[[#This Row],[ns1:time2]],12,8))</f>
        <v>0.58497685185185189</v>
      </c>
      <c r="B3600" s="13">
        <f>ROUND(6370973.27862*((2*ASIN(SQRT((SIN((RADIANS(Strava!E3599)-RADIANS(Strava!E3600))/2)^2)+COS(RADIANS(Strava!E3599))*COS(RADIANS(Strava!E3600))*(SIN((RADIANS(Strava!F3599)-RADIANS(Strava!F3600))/2)^2))))),0)</f>
        <v>40</v>
      </c>
      <c r="C3600" s="10">
        <f t="shared" si="448"/>
        <v>55.883000000000585</v>
      </c>
      <c r="D3600" s="8">
        <f t="shared" si="449"/>
        <v>6.94444444444553E-5</v>
      </c>
      <c r="E3600" s="8">
        <f t="shared" si="450"/>
        <v>0.12303240740740745</v>
      </c>
      <c r="F3600" s="17">
        <f t="shared" si="451"/>
        <v>23.999999999996248</v>
      </c>
      <c r="G3600" s="17">
        <f t="shared" si="452"/>
        <v>23.538461538446516</v>
      </c>
      <c r="H3600" s="17">
        <f t="shared" si="453"/>
        <v>22.85999999999321</v>
      </c>
      <c r="I3600" s="17">
        <f t="shared" si="454"/>
        <v>22.499999999997335</v>
      </c>
      <c r="J3600" s="17">
        <f t="shared" si="455"/>
        <v>21.599999999997443</v>
      </c>
      <c r="K3600" s="20" t="str">
        <f>HYPERLINK("http://maps.google.nl/maps?q="&amp;SUBSTITUTE(Tabel2[[#This Row],[lat]],",",".")&amp;","&amp;SUBSTITUTE(Tabel2[[#This Row],[lon]],",","."))</f>
        <v>http://maps.google.nl/maps?q=50.873507,5.922537</v>
      </c>
    </row>
    <row r="3601" spans="1:11" x14ac:dyDescent="0.25">
      <c r="A3601" s="12">
        <f>TIMEVALUE(MID(Tabel2[[#This Row],[ns1:time2]],12,8))</f>
        <v>0.58502314814814815</v>
      </c>
      <c r="B3601" s="13">
        <f>ROUND(6370973.27862*((2*ASIN(SQRT((SIN((RADIANS(Strava!E3600)-RADIANS(Strava!E3601))/2)^2)+COS(RADIANS(Strava!E3600))*COS(RADIANS(Strava!E3601))*(SIN((RADIANS(Strava!F3600)-RADIANS(Strava!F3601))/2)^2))))),0)</f>
        <v>29</v>
      </c>
      <c r="C3601" s="14">
        <f t="shared" si="448"/>
        <v>55.912000000000589</v>
      </c>
      <c r="D3601" s="12">
        <f t="shared" si="449"/>
        <v>4.6296296296266526E-5</v>
      </c>
      <c r="E3601" s="12">
        <f t="shared" si="450"/>
        <v>0.12307870370370372</v>
      </c>
      <c r="F3601" s="15">
        <f t="shared" si="451"/>
        <v>26.100000000016784</v>
      </c>
      <c r="G3601" s="15">
        <f t="shared" si="452"/>
        <v>24.840000000005002</v>
      </c>
      <c r="H3601" s="15">
        <f t="shared" si="453"/>
        <v>24.141176470580834</v>
      </c>
      <c r="I3601" s="15">
        <f t="shared" si="454"/>
        <v>23.399999999997227</v>
      </c>
      <c r="J3601" s="15">
        <f t="shared" si="455"/>
        <v>22.099999999997621</v>
      </c>
      <c r="K3601" s="21" t="str">
        <f>HYPERLINK("http://maps.google.nl/maps?q="&amp;SUBSTITUTE(Tabel2[[#This Row],[lat]],",",".")&amp;","&amp;SUBSTITUTE(Tabel2[[#This Row],[lon]],",","."))</f>
        <v>http://maps.google.nl/maps?q=50.873395,5.922913</v>
      </c>
    </row>
    <row r="3602" spans="1:11" x14ac:dyDescent="0.25">
      <c r="A3602" s="8">
        <f>TIMEVALUE(MID(Tabel2[[#This Row],[ns1:time2]],12,8))</f>
        <v>0.58504629629629623</v>
      </c>
      <c r="B3602" s="13">
        <f>ROUND(6370973.27862*((2*ASIN(SQRT((SIN((RADIANS(Strava!E3601)-RADIANS(Strava!E3602))/2)^2)+COS(RADIANS(Strava!E3601))*COS(RADIANS(Strava!E3602))*(SIN((RADIANS(Strava!F3601)-RADIANS(Strava!F3602))/2)^2))))),0)</f>
        <v>13</v>
      </c>
      <c r="C3602" s="10">
        <f t="shared" si="448"/>
        <v>55.925000000000587</v>
      </c>
      <c r="D3602" s="8">
        <f t="shared" si="449"/>
        <v>2.3148148148077752E-5</v>
      </c>
      <c r="E3602" s="8">
        <f t="shared" si="450"/>
        <v>0.1231018518518518</v>
      </c>
      <c r="F3602" s="17">
        <f t="shared" si="451"/>
        <v>23.400000000071159</v>
      </c>
      <c r="G3602" s="17">
        <f t="shared" si="452"/>
        <v>25.200000000037303</v>
      </c>
      <c r="H3602" s="17">
        <f t="shared" si="453"/>
        <v>24.600000000016042</v>
      </c>
      <c r="I3602" s="17">
        <f t="shared" si="454"/>
        <v>24.063157894737593</v>
      </c>
      <c r="J3602" s="17">
        <f t="shared" si="455"/>
        <v>22.183783783788826</v>
      </c>
      <c r="K3602" s="20" t="str">
        <f>HYPERLINK("http://maps.google.nl/maps?q="&amp;SUBSTITUTE(Tabel2[[#This Row],[lat]],",",".")&amp;","&amp;SUBSTITUTE(Tabel2[[#This Row],[lon]],",","."))</f>
        <v>http://maps.google.nl/maps?q=50.87335,5.923082</v>
      </c>
    </row>
    <row r="3603" spans="1:11" x14ac:dyDescent="0.25">
      <c r="A3603" s="12">
        <f>TIMEVALUE(MID(Tabel2[[#This Row],[ns1:time2]],12,8))</f>
        <v>0.58505787037037038</v>
      </c>
      <c r="B3603" s="13">
        <f>ROUND(6370973.27862*((2*ASIN(SQRT((SIN((RADIANS(Strava!E3602)-RADIANS(Strava!E3603))/2)^2)+COS(RADIANS(Strava!E3602))*COS(RADIANS(Strava!E3603))*(SIN((RADIANS(Strava!F3602)-RADIANS(Strava!F3603))/2)^2))))),0)</f>
        <v>7</v>
      </c>
      <c r="C3603" s="14">
        <f t="shared" si="448"/>
        <v>55.932000000000585</v>
      </c>
      <c r="D3603" s="12">
        <f t="shared" si="449"/>
        <v>1.1574074074149898E-5</v>
      </c>
      <c r="E3603" s="12">
        <f t="shared" si="450"/>
        <v>0.12311342592592595</v>
      </c>
      <c r="F3603" s="15">
        <f t="shared" si="451"/>
        <v>25.199999999834912</v>
      </c>
      <c r="G3603" s="15">
        <f t="shared" si="452"/>
        <v>23.999999999991473</v>
      </c>
      <c r="H3603" s="15">
        <f t="shared" si="453"/>
        <v>25.200000000007307</v>
      </c>
      <c r="I3603" s="15">
        <f t="shared" si="454"/>
        <v>24.646153846155677</v>
      </c>
      <c r="J3603" s="15">
        <f t="shared" si="455"/>
        <v>22.378378378377203</v>
      </c>
      <c r="K3603" s="21" t="str">
        <f>HYPERLINK("http://maps.google.nl/maps?q="&amp;SUBSTITUTE(Tabel2[[#This Row],[lat]],",",".")&amp;","&amp;SUBSTITUTE(Tabel2[[#This Row],[lon]],",","."))</f>
        <v>http://maps.google.nl/maps?q=50.87334,5.923178</v>
      </c>
    </row>
    <row r="3604" spans="1:11" x14ac:dyDescent="0.25">
      <c r="A3604" s="8">
        <f>TIMEVALUE(MID(Tabel2[[#This Row],[ns1:time2]],12,8))</f>
        <v>0.58509259259259261</v>
      </c>
      <c r="B3604" s="13">
        <f>ROUND(6370973.27862*((2*ASIN(SQRT((SIN((RADIANS(Strava!E3603)-RADIANS(Strava!E3604))/2)^2)+COS(RADIANS(Strava!E3603))*COS(RADIANS(Strava!E3604))*(SIN((RADIANS(Strava!F3603)-RADIANS(Strava!F3604))/2)^2))))),0)</f>
        <v>22</v>
      </c>
      <c r="C3604" s="10">
        <f t="shared" si="448"/>
        <v>55.954000000000583</v>
      </c>
      <c r="D3604" s="8">
        <f t="shared" si="449"/>
        <v>3.472222222222765E-5</v>
      </c>
      <c r="E3604" s="8">
        <f t="shared" si="450"/>
        <v>0.12314814814814817</v>
      </c>
      <c r="F3604" s="17">
        <f t="shared" si="451"/>
        <v>26.39999999999587</v>
      </c>
      <c r="G3604" s="17">
        <f t="shared" si="452"/>
        <v>26.099999999950921</v>
      </c>
      <c r="H3604" s="17">
        <f t="shared" si="453"/>
        <v>25.199999999992752</v>
      </c>
      <c r="I3604" s="17">
        <f t="shared" si="454"/>
        <v>25.560000000003441</v>
      </c>
      <c r="J3604" s="17">
        <f t="shared" si="455"/>
        <v>22.800000000002033</v>
      </c>
      <c r="K3604" s="20" t="str">
        <f>HYPERLINK("http://maps.google.nl/maps?q="&amp;SUBSTITUTE(Tabel2[[#This Row],[lat]],",",".")&amp;","&amp;SUBSTITUTE(Tabel2[[#This Row],[lon]],",","."))</f>
        <v>http://maps.google.nl/maps?q=50.873329,5.92349</v>
      </c>
    </row>
    <row r="3605" spans="1:11" x14ac:dyDescent="0.25">
      <c r="A3605" s="12">
        <f>TIMEVALUE(MID(Tabel2[[#This Row],[ns1:time2]],12,8))</f>
        <v>0.58515046296296302</v>
      </c>
      <c r="B3605" s="13">
        <f>ROUND(6370973.27862*((2*ASIN(SQRT((SIN((RADIANS(Strava!E3604)-RADIANS(Strava!E3605))/2)^2)+COS(RADIANS(Strava!E3604))*COS(RADIANS(Strava!E3605))*(SIN((RADIANS(Strava!F3604)-RADIANS(Strava!F3605))/2)^2))))),0)</f>
        <v>37</v>
      </c>
      <c r="C3605" s="14">
        <f t="shared" si="448"/>
        <v>55.991000000000582</v>
      </c>
      <c r="D3605" s="12">
        <f t="shared" si="449"/>
        <v>5.7870370370416424E-5</v>
      </c>
      <c r="E3605" s="12">
        <f t="shared" si="450"/>
        <v>0.12320601851851859</v>
      </c>
      <c r="F3605" s="15">
        <f t="shared" si="451"/>
        <v>26.639999999978798</v>
      </c>
      <c r="G3605" s="15">
        <f t="shared" si="452"/>
        <v>26.549999999984113</v>
      </c>
      <c r="H3605" s="15">
        <f t="shared" si="453"/>
        <v>26.399999999965893</v>
      </c>
      <c r="I3605" s="15">
        <f t="shared" si="454"/>
        <v>25.854545454531777</v>
      </c>
      <c r="J3605" s="15">
        <f t="shared" si="455"/>
        <v>23.531707317067717</v>
      </c>
      <c r="K3605" s="21" t="str">
        <f>HYPERLINK("http://maps.google.nl/maps?q="&amp;SUBSTITUTE(Tabel2[[#This Row],[lat]],",",".")&amp;","&amp;SUBSTITUTE(Tabel2[[#This Row],[lon]],",","."))</f>
        <v>http://maps.google.nl/maps?q=50.873374,5.924009</v>
      </c>
    </row>
    <row r="3606" spans="1:11" x14ac:dyDescent="0.25">
      <c r="A3606" s="8">
        <f>TIMEVALUE(MID(Tabel2[[#This Row],[ns1:time2]],12,8))</f>
        <v>0.58521990740740748</v>
      </c>
      <c r="B3606" s="13">
        <f>ROUND(6370973.27862*((2*ASIN(SQRT((SIN((RADIANS(Strava!E3605)-RADIANS(Strava!E3606))/2)^2)+COS(RADIANS(Strava!E3605))*COS(RADIANS(Strava!E3606))*(SIN((RADIANS(Strava!F3605)-RADIANS(Strava!F3606))/2)^2))))),0)</f>
        <v>40</v>
      </c>
      <c r="C3606" s="10">
        <f t="shared" si="448"/>
        <v>56.031000000000581</v>
      </c>
      <c r="D3606" s="8">
        <f t="shared" si="449"/>
        <v>6.94444444444553E-5</v>
      </c>
      <c r="E3606" s="8">
        <f t="shared" si="450"/>
        <v>0.12327546296296304</v>
      </c>
      <c r="F3606" s="17">
        <f t="shared" si="451"/>
        <v>23.999999999996248</v>
      </c>
      <c r="G3606" s="17">
        <f t="shared" si="452"/>
        <v>25.19999999998814</v>
      </c>
      <c r="H3606" s="17">
        <f t="shared" si="453"/>
        <v>25.457142857132201</v>
      </c>
      <c r="I3606" s="17">
        <f t="shared" si="454"/>
        <v>25.439999999978443</v>
      </c>
      <c r="J3606" s="17">
        <f t="shared" si="455"/>
        <v>23.839999999996419</v>
      </c>
      <c r="K3606" s="20" t="str">
        <f>HYPERLINK("http://maps.google.nl/maps?q="&amp;SUBSTITUTE(Tabel2[[#This Row],[lat]],",",".")&amp;","&amp;SUBSTITUTE(Tabel2[[#This Row],[lon]],",","."))</f>
        <v>http://maps.google.nl/maps?q=50.87344,5.924576</v>
      </c>
    </row>
    <row r="3607" spans="1:11" x14ac:dyDescent="0.25">
      <c r="A3607" s="12">
        <f>TIMEVALUE(MID(Tabel2[[#This Row],[ns1:time2]],12,8))</f>
        <v>0.58524305555555556</v>
      </c>
      <c r="B3607" s="13">
        <f>ROUND(6370973.27862*((2*ASIN(SQRT((SIN((RADIANS(Strava!E3606)-RADIANS(Strava!E3607))/2)^2)+COS(RADIANS(Strava!E3606))*COS(RADIANS(Strava!E3607))*(SIN((RADIANS(Strava!F3606)-RADIANS(Strava!F3607))/2)^2))))),0)</f>
        <v>14</v>
      </c>
      <c r="C3607" s="14">
        <f t="shared" si="448"/>
        <v>56.045000000000584</v>
      </c>
      <c r="D3607" s="12">
        <f t="shared" si="449"/>
        <v>2.3148148148077752E-5</v>
      </c>
      <c r="E3607" s="12">
        <f t="shared" si="450"/>
        <v>0.12329861111111112</v>
      </c>
      <c r="F3607" s="15">
        <f t="shared" si="451"/>
        <v>25.200000000076638</v>
      </c>
      <c r="G3607" s="15">
        <f t="shared" si="452"/>
        <v>24.300000000016546</v>
      </c>
      <c r="H3607" s="15">
        <f t="shared" si="453"/>
        <v>25.200000000002557</v>
      </c>
      <c r="I3607" s="15">
        <f t="shared" si="454"/>
        <v>25.425000000001003</v>
      </c>
      <c r="J3607" s="15">
        <f t="shared" si="455"/>
        <v>24.195348837207444</v>
      </c>
      <c r="K3607" s="21" t="str">
        <f>HYPERLINK("http://maps.google.nl/maps?q="&amp;SUBSTITUTE(Tabel2[[#This Row],[lat]],",",".")&amp;","&amp;SUBSTITUTE(Tabel2[[#This Row],[lon]],",","."))</f>
        <v>http://maps.google.nl/maps?q=50.873463,5.924767</v>
      </c>
    </row>
    <row r="3608" spans="1:11" x14ac:dyDescent="0.25">
      <c r="A3608" s="8">
        <f>TIMEVALUE(MID(Tabel2[[#This Row],[ns1:time2]],12,8))</f>
        <v>0.58526620370370364</v>
      </c>
      <c r="B3608" s="13">
        <f>ROUND(6370973.27862*((2*ASIN(SQRT((SIN((RADIANS(Strava!E3607)-RADIANS(Strava!E3608))/2)^2)+COS(RADIANS(Strava!E3607))*COS(RADIANS(Strava!E3608))*(SIN((RADIANS(Strava!F3607)-RADIANS(Strava!F3608))/2)^2))))),0)</f>
        <v>14</v>
      </c>
      <c r="C3608" s="10">
        <f t="shared" si="448"/>
        <v>56.059000000000587</v>
      </c>
      <c r="D3608" s="8">
        <f t="shared" si="449"/>
        <v>2.3148148148077752E-5</v>
      </c>
      <c r="E3608" s="8">
        <f t="shared" si="450"/>
        <v>0.1233217592592592</v>
      </c>
      <c r="F3608" s="17">
        <f t="shared" si="451"/>
        <v>25.200000000076638</v>
      </c>
      <c r="G3608" s="17">
        <f t="shared" si="452"/>
        <v>25.200000000081854</v>
      </c>
      <c r="H3608" s="17">
        <f t="shared" si="453"/>
        <v>24.480000000029264</v>
      </c>
      <c r="I3608" s="17">
        <f t="shared" si="454"/>
        <v>25.20000000001313</v>
      </c>
      <c r="J3608" s="17">
        <f t="shared" si="455"/>
        <v>24.726315789474246</v>
      </c>
      <c r="K3608" s="20" t="str">
        <f>HYPERLINK("http://maps.google.nl/maps?q="&amp;SUBSTITUTE(Tabel2[[#This Row],[lat]],",",".")&amp;","&amp;SUBSTITUTE(Tabel2[[#This Row],[lon]],",","."))</f>
        <v>http://maps.google.nl/maps?q=50.873476,5.924966</v>
      </c>
    </row>
    <row r="3609" spans="1:11" x14ac:dyDescent="0.25">
      <c r="A3609" s="12">
        <f>TIMEVALUE(MID(Tabel2[[#This Row],[ns1:time2]],12,8))</f>
        <v>0.58534722222222224</v>
      </c>
      <c r="B3609" s="13">
        <f>ROUND(6370973.27862*((2*ASIN(SQRT((SIN((RADIANS(Strava!E3608)-RADIANS(Strava!E3609))/2)^2)+COS(RADIANS(Strava!E3608))*COS(RADIANS(Strava!E3609))*(SIN((RADIANS(Strava!F3608)-RADIANS(Strava!F3609))/2)^2))))),0)</f>
        <v>53</v>
      </c>
      <c r="C3609" s="14">
        <f t="shared" si="448"/>
        <v>56.112000000000585</v>
      </c>
      <c r="D3609" s="12">
        <f t="shared" si="449"/>
        <v>8.1018518518605198E-5</v>
      </c>
      <c r="E3609" s="12">
        <f t="shared" si="450"/>
        <v>0.12340277777777781</v>
      </c>
      <c r="F3609" s="15">
        <f t="shared" si="451"/>
        <v>27.257142857113696</v>
      </c>
      <c r="G3609" s="15">
        <f t="shared" si="452"/>
        <v>26.79999999999588</v>
      </c>
      <c r="H3609" s="15">
        <f t="shared" si="453"/>
        <v>26.509090909103183</v>
      </c>
      <c r="I3609" s="15">
        <f t="shared" si="454"/>
        <v>25.623529411770807</v>
      </c>
      <c r="J3609" s="15">
        <f t="shared" si="455"/>
        <v>25.484210526315938</v>
      </c>
      <c r="K3609" s="21" t="str">
        <f>HYPERLINK("http://maps.google.nl/maps?q="&amp;SUBSTITUTE(Tabel2[[#This Row],[lat]],",",".")&amp;","&amp;SUBSTITUTE(Tabel2[[#This Row],[lon]],",","."))</f>
        <v>http://maps.google.nl/maps?q=50.87355,5.925706</v>
      </c>
    </row>
    <row r="3610" spans="1:11" x14ac:dyDescent="0.25">
      <c r="A3610" s="8">
        <f>TIMEVALUE(MID(Tabel2[[#This Row],[ns1:time2]],12,8))</f>
        <v>0.58538194444444447</v>
      </c>
      <c r="B3610" s="13">
        <f>ROUND(6370973.27862*((2*ASIN(SQRT((SIN((RADIANS(Strava!E3609)-RADIANS(Strava!E3610))/2)^2)+COS(RADIANS(Strava!E3609))*COS(RADIANS(Strava!E3610))*(SIN((RADIANS(Strava!F3609)-RADIANS(Strava!F3610))/2)^2))))),0)</f>
        <v>23</v>
      </c>
      <c r="C3610" s="10">
        <f t="shared" si="448"/>
        <v>56.135000000000588</v>
      </c>
      <c r="D3610" s="8">
        <f t="shared" si="449"/>
        <v>3.472222222222765E-5</v>
      </c>
      <c r="E3610" s="8">
        <f t="shared" si="450"/>
        <v>0.12343750000000003</v>
      </c>
      <c r="F3610" s="17">
        <f t="shared" si="451"/>
        <v>27.599999999995685</v>
      </c>
      <c r="G3610" s="17">
        <f t="shared" si="452"/>
        <v>27.35999999997841</v>
      </c>
      <c r="H3610" s="17">
        <f t="shared" si="453"/>
        <v>26.999999999996803</v>
      </c>
      <c r="I3610" s="17">
        <f t="shared" si="454"/>
        <v>26.7428571428668</v>
      </c>
      <c r="J3610" s="17">
        <f t="shared" si="455"/>
        <v>25.920000000000936</v>
      </c>
      <c r="K3610" s="20" t="str">
        <f>HYPERLINK("http://maps.google.nl/maps?q="&amp;SUBSTITUTE(Tabel2[[#This Row],[lat]],",",".")&amp;","&amp;SUBSTITUTE(Tabel2[[#This Row],[lon]],",","."))</f>
        <v>http://maps.google.nl/maps?q=50.87357,5.926038</v>
      </c>
    </row>
    <row r="3611" spans="1:11" x14ac:dyDescent="0.25">
      <c r="A3611" s="12">
        <f>TIMEVALUE(MID(Tabel2[[#This Row],[ns1:time2]],12,8))</f>
        <v>0.58540509259259255</v>
      </c>
      <c r="B3611" s="13">
        <f>ROUND(6370973.27862*((2*ASIN(SQRT((SIN((RADIANS(Strava!E3610)-RADIANS(Strava!E3611))/2)^2)+COS(RADIANS(Strava!E3610))*COS(RADIANS(Strava!E3611))*(SIN((RADIANS(Strava!F3610)-RADIANS(Strava!F3611))/2)^2))))),0)</f>
        <v>16</v>
      </c>
      <c r="C3611" s="14">
        <f t="shared" si="448"/>
        <v>56.151000000000586</v>
      </c>
      <c r="D3611" s="12">
        <f t="shared" si="449"/>
        <v>2.3148148148077752E-5</v>
      </c>
      <c r="E3611" s="12">
        <f t="shared" si="450"/>
        <v>0.12346064814814811</v>
      </c>
      <c r="F3611" s="15">
        <f t="shared" si="451"/>
        <v>28.800000000087586</v>
      </c>
      <c r="G3611" s="15">
        <f t="shared" si="452"/>
        <v>28.080000000032587</v>
      </c>
      <c r="H3611" s="15">
        <f t="shared" si="453"/>
        <v>27.599999999995312</v>
      </c>
      <c r="I3611" s="15">
        <f t="shared" si="454"/>
        <v>27.257142857151472</v>
      </c>
      <c r="J3611" s="15">
        <f t="shared" si="455"/>
        <v>26.072727272730472</v>
      </c>
      <c r="K3611" s="21" t="str">
        <f>HYPERLINK("http://maps.google.nl/maps?q="&amp;SUBSTITUTE(Tabel2[[#This Row],[lat]],",",".")&amp;","&amp;SUBSTITUTE(Tabel2[[#This Row],[lon]],",","."))</f>
        <v>http://maps.google.nl/maps?q=50.873603,5.92626</v>
      </c>
    </row>
    <row r="3612" spans="1:11" x14ac:dyDescent="0.25">
      <c r="A3612" s="8">
        <f>TIMEVALUE(MID(Tabel2[[#This Row],[ns1:time2]],12,8))</f>
        <v>0.58548611111111104</v>
      </c>
      <c r="B3612" s="13">
        <f>ROUND(6370973.27862*((2*ASIN(SQRT((SIN((RADIANS(Strava!E3611)-RADIANS(Strava!E3612))/2)^2)+COS(RADIANS(Strava!E3611))*COS(RADIANS(Strava!E3612))*(SIN((RADIANS(Strava!F3611)-RADIANS(Strava!F3612))/2)^2))))),0)</f>
        <v>56</v>
      </c>
      <c r="C3612" s="10">
        <f t="shared" si="448"/>
        <v>56.207000000000583</v>
      </c>
      <c r="D3612" s="8">
        <f t="shared" si="449"/>
        <v>8.1018518518494176E-5</v>
      </c>
      <c r="E3612" s="8">
        <f t="shared" si="450"/>
        <v>0.12354166666666661</v>
      </c>
      <c r="F3612" s="17">
        <f t="shared" si="451"/>
        <v>28.800000000008655</v>
      </c>
      <c r="G3612" s="17">
        <f t="shared" si="452"/>
        <v>28.800000000024443</v>
      </c>
      <c r="H3612" s="17">
        <f t="shared" si="453"/>
        <v>28.500000000017984</v>
      </c>
      <c r="I3612" s="17">
        <f t="shared" si="454"/>
        <v>28.042105263157499</v>
      </c>
      <c r="J3612" s="17">
        <f t="shared" si="455"/>
        <v>26.715789473684197</v>
      </c>
      <c r="K3612" s="20" t="str">
        <f>HYPERLINK("http://maps.google.nl/maps?q="&amp;SUBSTITUTE(Tabel2[[#This Row],[lat]],",",".")&amp;","&amp;SUBSTITUTE(Tabel2[[#This Row],[lon]],",","."))</f>
        <v>http://maps.google.nl/maps?q=50.873704,5.927039</v>
      </c>
    </row>
    <row r="3613" spans="1:11" x14ac:dyDescent="0.25">
      <c r="A3613" s="12">
        <f>TIMEVALUE(MID(Tabel2[[#This Row],[ns1:time2]],12,8))</f>
        <v>0.5855555555555555</v>
      </c>
      <c r="B3613" s="13">
        <f>ROUND(6370973.27862*((2*ASIN(SQRT((SIN((RADIANS(Strava!E3612)-RADIANS(Strava!E3613))/2)^2)+COS(RADIANS(Strava!E3612))*COS(RADIANS(Strava!E3613))*(SIN((RADIANS(Strava!F3612)-RADIANS(Strava!F3613))/2)^2))))),0)</f>
        <v>47</v>
      </c>
      <c r="C3613" s="14">
        <f t="shared" si="448"/>
        <v>56.25400000000058</v>
      </c>
      <c r="D3613" s="12">
        <f t="shared" si="449"/>
        <v>6.94444444444553E-5</v>
      </c>
      <c r="E3613" s="12">
        <f t="shared" si="450"/>
        <v>0.12361111111111106</v>
      </c>
      <c r="F3613" s="15">
        <f t="shared" si="451"/>
        <v>28.19999999999559</v>
      </c>
      <c r="G3613" s="15">
        <f t="shared" si="452"/>
        <v>28.523076923077937</v>
      </c>
      <c r="H3613" s="15">
        <f t="shared" si="453"/>
        <v>28.560000000012039</v>
      </c>
      <c r="I3613" s="15">
        <f t="shared" si="454"/>
        <v>28.400000000009875</v>
      </c>
      <c r="J3613" s="15">
        <f t="shared" si="455"/>
        <v>26.95813953488716</v>
      </c>
      <c r="K3613" s="21" t="str">
        <f>HYPERLINK("http://maps.google.nl/maps?q="&amp;SUBSTITUTE(Tabel2[[#This Row],[lat]],",",".")&amp;","&amp;SUBSTITUTE(Tabel2[[#This Row],[lon]],",","."))</f>
        <v>http://maps.google.nl/maps?q=50.873773,5.927704</v>
      </c>
    </row>
    <row r="3614" spans="1:11" x14ac:dyDescent="0.25">
      <c r="A3614" s="8">
        <f>TIMEVALUE(MID(Tabel2[[#This Row],[ns1:time2]],12,8))</f>
        <v>0.58556712962962965</v>
      </c>
      <c r="B3614" s="13">
        <f>ROUND(6370973.27862*((2*ASIN(SQRT((SIN((RADIANS(Strava!E3613)-RADIANS(Strava!E3614))/2)^2)+COS(RADIANS(Strava!E3613))*COS(RADIANS(Strava!E3614))*(SIN((RADIANS(Strava!F3613)-RADIANS(Strava!F3614))/2)^2))))),0)</f>
        <v>8</v>
      </c>
      <c r="C3614" s="10">
        <f t="shared" si="448"/>
        <v>56.262000000000583</v>
      </c>
      <c r="D3614" s="8">
        <f t="shared" si="449"/>
        <v>1.1574074074149898E-5</v>
      </c>
      <c r="E3614" s="8">
        <f t="shared" si="450"/>
        <v>0.12362268518518521</v>
      </c>
      <c r="F3614" s="17">
        <f t="shared" si="451"/>
        <v>28.799999999811327</v>
      </c>
      <c r="G3614" s="17">
        <f t="shared" si="452"/>
        <v>28.285714285683877</v>
      </c>
      <c r="H3614" s="17">
        <f t="shared" si="453"/>
        <v>28.542857142845417</v>
      </c>
      <c r="I3614" s="17">
        <f t="shared" si="454"/>
        <v>28.575000000000195</v>
      </c>
      <c r="J3614" s="17">
        <f t="shared" si="455"/>
        <v>27.043902439024365</v>
      </c>
      <c r="K3614" s="20" t="str">
        <f>HYPERLINK("http://maps.google.nl/maps?q="&amp;SUBSTITUTE(Tabel2[[#This Row],[lat]],",",".")&amp;","&amp;SUBSTITUTE(Tabel2[[#This Row],[lon]],",","."))</f>
        <v>http://maps.google.nl/maps?q=50.873781,5.927821</v>
      </c>
    </row>
    <row r="3615" spans="1:11" x14ac:dyDescent="0.25">
      <c r="A3615" s="12">
        <f>TIMEVALUE(MID(Tabel2[[#This Row],[ns1:time2]],12,8))</f>
        <v>0.58557870370370368</v>
      </c>
      <c r="B3615" s="13">
        <f>ROUND(6370973.27862*((2*ASIN(SQRT((SIN((RADIANS(Strava!E3614)-RADIANS(Strava!E3615))/2)^2)+COS(RADIANS(Strava!E3614))*COS(RADIANS(Strava!E3615))*(SIN((RADIANS(Strava!F3614)-RADIANS(Strava!F3615))/2)^2))))),0)</f>
        <v>8</v>
      </c>
      <c r="C3615" s="14">
        <f t="shared" si="448"/>
        <v>56.270000000000586</v>
      </c>
      <c r="D3615" s="12">
        <f t="shared" si="449"/>
        <v>1.1574074074038876E-5</v>
      </c>
      <c r="E3615" s="12">
        <f t="shared" si="450"/>
        <v>0.12363425925925925</v>
      </c>
      <c r="F3615" s="15">
        <f t="shared" si="451"/>
        <v>28.800000000087586</v>
      </c>
      <c r="G3615" s="15">
        <f t="shared" si="452"/>
        <v>28.799999999959073</v>
      </c>
      <c r="H3615" s="15">
        <f t="shared" si="453"/>
        <v>28.349999999985311</v>
      </c>
      <c r="I3615" s="15">
        <f t="shared" si="454"/>
        <v>28.55999999999548</v>
      </c>
      <c r="J3615" s="15">
        <f t="shared" si="455"/>
        <v>27.145945945951425</v>
      </c>
      <c r="K3615" s="21" t="str">
        <f>HYPERLINK("http://maps.google.nl/maps?q="&amp;SUBSTITUTE(Tabel2[[#This Row],[lat]],",",".")&amp;","&amp;SUBSTITUTE(Tabel2[[#This Row],[lon]],",","."))</f>
        <v>http://maps.google.nl/maps?q=50.873791,5.927932</v>
      </c>
    </row>
    <row r="3616" spans="1:11" x14ac:dyDescent="0.25">
      <c r="A3616" s="8">
        <f>TIMEVALUE(MID(Tabel2[[#This Row],[ns1:time2]],12,8))</f>
        <v>0.58559027777777783</v>
      </c>
      <c r="B3616" s="13">
        <f>ROUND(6370973.27862*((2*ASIN(SQRT((SIN((RADIANS(Strava!E3615)-RADIANS(Strava!E3616))/2)^2)+COS(RADIANS(Strava!E3615))*COS(RADIANS(Strava!E3616))*(SIN((RADIANS(Strava!F3615)-RADIANS(Strava!F3616))/2)^2))))),0)</f>
        <v>8</v>
      </c>
      <c r="C3616" s="10">
        <f t="shared" si="448"/>
        <v>56.278000000000588</v>
      </c>
      <c r="D3616" s="8">
        <f t="shared" si="449"/>
        <v>1.1574074074149898E-5</v>
      </c>
      <c r="E3616" s="8">
        <f t="shared" si="450"/>
        <v>0.1236458333333334</v>
      </c>
      <c r="F3616" s="17">
        <f t="shared" si="451"/>
        <v>28.799999999811327</v>
      </c>
      <c r="G3616" s="17">
        <f t="shared" si="452"/>
        <v>28.799999999959073</v>
      </c>
      <c r="H3616" s="17">
        <f t="shared" si="453"/>
        <v>28.79999999991303</v>
      </c>
      <c r="I3616" s="17">
        <f t="shared" si="454"/>
        <v>28.399999999967314</v>
      </c>
      <c r="J3616" s="17">
        <f t="shared" si="455"/>
        <v>27.787500000001994</v>
      </c>
      <c r="K3616" s="20" t="str">
        <f>HYPERLINK("http://maps.google.nl/maps?q="&amp;SUBSTITUTE(Tabel2[[#This Row],[lat]],",",".")&amp;","&amp;SUBSTITUTE(Tabel2[[#This Row],[lon]],",","."))</f>
        <v>http://maps.google.nl/maps?q=50.873795,5.928047</v>
      </c>
    </row>
    <row r="3617" spans="1:11" x14ac:dyDescent="0.25">
      <c r="A3617" s="12">
        <f>TIMEVALUE(MID(Tabel2[[#This Row],[ns1:time2]],12,8))</f>
        <v>0.58560185185185187</v>
      </c>
      <c r="B3617" s="13">
        <f>ROUND(6370973.27862*((2*ASIN(SQRT((SIN((RADIANS(Strava!E3616)-RADIANS(Strava!E3617))/2)^2)+COS(RADIANS(Strava!E3616))*COS(RADIANS(Strava!E3617))*(SIN((RADIANS(Strava!F3616)-RADIANS(Strava!F3617))/2)^2))))),0)</f>
        <v>8</v>
      </c>
      <c r="C3617" s="14">
        <f t="shared" si="448"/>
        <v>56.286000000000591</v>
      </c>
      <c r="D3617" s="12">
        <f t="shared" si="449"/>
        <v>1.1574074074038876E-5</v>
      </c>
      <c r="E3617" s="12">
        <f t="shared" si="450"/>
        <v>0.12365740740740744</v>
      </c>
      <c r="F3617" s="15">
        <f t="shared" si="451"/>
        <v>28.800000000087586</v>
      </c>
      <c r="G3617" s="15">
        <f t="shared" si="452"/>
        <v>28.799999999959073</v>
      </c>
      <c r="H3617" s="15">
        <f t="shared" si="453"/>
        <v>28.800000000005117</v>
      </c>
      <c r="I3617" s="15">
        <f t="shared" si="454"/>
        <v>28.799999999959073</v>
      </c>
      <c r="J3617" s="15">
        <f t="shared" si="455"/>
        <v>27.987096774192846</v>
      </c>
      <c r="K3617" s="21" t="str">
        <f>HYPERLINK("http://maps.google.nl/maps?q="&amp;SUBSTITUTE(Tabel2[[#This Row],[lat]],",",".")&amp;","&amp;SUBSTITUTE(Tabel2[[#This Row],[lon]],",","."))</f>
        <v>http://maps.google.nl/maps?q=50.873796,5.928157</v>
      </c>
    </row>
    <row r="3618" spans="1:11" x14ac:dyDescent="0.25">
      <c r="A3618" s="8">
        <f>TIMEVALUE(MID(Tabel2[[#This Row],[ns1:time2]],12,8))</f>
        <v>0.58561342592592591</v>
      </c>
      <c r="B3618" s="13">
        <f>ROUND(6370973.27862*((2*ASIN(SQRT((SIN((RADIANS(Strava!E3617)-RADIANS(Strava!E3618))/2)^2)+COS(RADIANS(Strava!E3617))*COS(RADIANS(Strava!E3618))*(SIN((RADIANS(Strava!F3617)-RADIANS(Strava!F3618))/2)^2))))),0)</f>
        <v>8</v>
      </c>
      <c r="C3618" s="10">
        <f t="shared" si="448"/>
        <v>56.294000000000594</v>
      </c>
      <c r="D3618" s="8">
        <f t="shared" si="449"/>
        <v>1.1574074074038876E-5</v>
      </c>
      <c r="E3618" s="8">
        <f t="shared" si="450"/>
        <v>0.12366898148148148</v>
      </c>
      <c r="F3618" s="17">
        <f t="shared" si="451"/>
        <v>28.800000000087586</v>
      </c>
      <c r="G3618" s="17">
        <f t="shared" si="452"/>
        <v>28.800000000097203</v>
      </c>
      <c r="H3618" s="17">
        <f t="shared" si="453"/>
        <v>28.800000000005117</v>
      </c>
      <c r="I3618" s="17">
        <f t="shared" si="454"/>
        <v>28.800000000028138</v>
      </c>
      <c r="J3618" s="17">
        <f t="shared" si="455"/>
        <v>28.199999999996376</v>
      </c>
      <c r="K3618" s="20" t="str">
        <f>HYPERLINK("http://maps.google.nl/maps?q="&amp;SUBSTITUTE(Tabel2[[#This Row],[lat]],",",".")&amp;","&amp;SUBSTITUTE(Tabel2[[#This Row],[lon]],",","."))</f>
        <v>http://maps.google.nl/maps?q=50.873799,5.928269</v>
      </c>
    </row>
    <row r="3619" spans="1:11" x14ac:dyDescent="0.25">
      <c r="A3619" s="12">
        <f>TIMEVALUE(MID(Tabel2[[#This Row],[ns1:time2]],12,8))</f>
        <v>0.58562499999999995</v>
      </c>
      <c r="B3619" s="13">
        <f>ROUND(6370973.27862*((2*ASIN(SQRT((SIN((RADIANS(Strava!E3618)-RADIANS(Strava!E3619))/2)^2)+COS(RADIANS(Strava!E3618))*COS(RADIANS(Strava!E3619))*(SIN((RADIANS(Strava!F3618)-RADIANS(Strava!F3619))/2)^2))))),0)</f>
        <v>8</v>
      </c>
      <c r="C3619" s="14">
        <f t="shared" si="448"/>
        <v>56.302000000000596</v>
      </c>
      <c r="D3619" s="12">
        <f t="shared" si="449"/>
        <v>1.1574074074038876E-5</v>
      </c>
      <c r="E3619" s="12">
        <f t="shared" si="450"/>
        <v>0.12368055555555552</v>
      </c>
      <c r="F3619" s="15">
        <f t="shared" si="451"/>
        <v>28.800000000087586</v>
      </c>
      <c r="G3619" s="15">
        <f t="shared" si="452"/>
        <v>28.800000000097203</v>
      </c>
      <c r="H3619" s="15">
        <f t="shared" si="453"/>
        <v>28.800000000097203</v>
      </c>
      <c r="I3619" s="15">
        <f t="shared" si="454"/>
        <v>28.800000000028138</v>
      </c>
      <c r="J3619" s="15">
        <f t="shared" si="455"/>
        <v>28.500000000008725</v>
      </c>
      <c r="K3619" s="21" t="str">
        <f>HYPERLINK("http://maps.google.nl/maps?q="&amp;SUBSTITUTE(Tabel2[[#This Row],[lat]],",",".")&amp;","&amp;SUBSTITUTE(Tabel2[[#This Row],[lon]],",","."))</f>
        <v>http://maps.google.nl/maps?q=50.873809,5.928379</v>
      </c>
    </row>
    <row r="3620" spans="1:11" x14ac:dyDescent="0.25">
      <c r="A3620" s="8">
        <f>TIMEVALUE(MID(Tabel2[[#This Row],[ns1:time2]],12,8))</f>
        <v>0.5856365740740741</v>
      </c>
      <c r="B3620" s="13">
        <f>ROUND(6370973.27862*((2*ASIN(SQRT((SIN((RADIANS(Strava!E3619)-RADIANS(Strava!E3620))/2)^2)+COS(RADIANS(Strava!E3619))*COS(RADIANS(Strava!E3620))*(SIN((RADIANS(Strava!F3619)-RADIANS(Strava!F3620))/2)^2))))),0)</f>
        <v>6</v>
      </c>
      <c r="C3620" s="10">
        <f t="shared" si="448"/>
        <v>56.308000000000597</v>
      </c>
      <c r="D3620" s="8">
        <f t="shared" si="449"/>
        <v>1.1574074074149898E-5</v>
      </c>
      <c r="E3620" s="8">
        <f t="shared" si="450"/>
        <v>0.12369212962962967</v>
      </c>
      <c r="F3620" s="17">
        <f t="shared" si="451"/>
        <v>21.599999999858493</v>
      </c>
      <c r="G3620" s="17">
        <f t="shared" si="452"/>
        <v>25.19999999996099</v>
      </c>
      <c r="H3620" s="17">
        <f t="shared" si="453"/>
        <v>26.400000000002557</v>
      </c>
      <c r="I3620" s="17">
        <f t="shared" si="454"/>
        <v>27.00000000002478</v>
      </c>
      <c r="J3620" s="17">
        <f t="shared" si="455"/>
        <v>28.30909090909206</v>
      </c>
      <c r="K3620" s="20" t="str">
        <f>HYPERLINK("http://maps.google.nl/maps?q="&amp;SUBSTITUTE(Tabel2[[#This Row],[lat]],",",".")&amp;","&amp;SUBSTITUTE(Tabel2[[#This Row],[lon]],",","."))</f>
        <v>http://maps.google.nl/maps?q=50.873806,5.92847</v>
      </c>
    </row>
    <row r="3621" spans="1:11" x14ac:dyDescent="0.25">
      <c r="A3621" s="12">
        <f>TIMEVALUE(MID(Tabel2[[#This Row],[ns1:time2]],12,8))</f>
        <v>0.58568287037037037</v>
      </c>
      <c r="B3621" s="13">
        <f>ROUND(6370973.27862*((2*ASIN(SQRT((SIN((RADIANS(Strava!E3620)-RADIANS(Strava!E3621))/2)^2)+COS(RADIANS(Strava!E3620))*COS(RADIANS(Strava!E3621))*(SIN((RADIANS(Strava!F3620)-RADIANS(Strava!F3621))/2)^2))))),0)</f>
        <v>29</v>
      </c>
      <c r="C3621" s="14">
        <f t="shared" si="448"/>
        <v>56.3370000000006</v>
      </c>
      <c r="D3621" s="12">
        <f t="shared" si="449"/>
        <v>4.6296296296266526E-5</v>
      </c>
      <c r="E3621" s="12">
        <f t="shared" si="450"/>
        <v>0.12373842592592593</v>
      </c>
      <c r="F3621" s="15">
        <f t="shared" si="451"/>
        <v>26.100000000016784</v>
      </c>
      <c r="G3621" s="15">
        <f t="shared" si="452"/>
        <v>25.199999999982605</v>
      </c>
      <c r="H3621" s="15">
        <f t="shared" si="453"/>
        <v>25.799999999999788</v>
      </c>
      <c r="I3621" s="15">
        <f t="shared" si="454"/>
        <v>26.228571428583958</v>
      </c>
      <c r="J3621" s="15">
        <f t="shared" si="455"/>
        <v>27.89999999999776</v>
      </c>
      <c r="K3621" s="21" t="str">
        <f>HYPERLINK("http://maps.google.nl/maps?q="&amp;SUBSTITUTE(Tabel2[[#This Row],[lat]],",",".")&amp;","&amp;SUBSTITUTE(Tabel2[[#This Row],[lon]],",","."))</f>
        <v>http://maps.google.nl/maps?q=50.873796,5.928886</v>
      </c>
    </row>
    <row r="3622" spans="1:11" x14ac:dyDescent="0.25">
      <c r="A3622" s="8">
        <f>TIMEVALUE(MID(Tabel2[[#This Row],[ns1:time2]],12,8))</f>
        <v>0.5857754629629629</v>
      </c>
      <c r="B3622" s="13">
        <f>ROUND(6370973.27862*((2*ASIN(SQRT((SIN((RADIANS(Strava!E3621)-RADIANS(Strava!E3622))/2)^2)+COS(RADIANS(Strava!E3621))*COS(RADIANS(Strava!E3622))*(SIN((RADIANS(Strava!F3621)-RADIANS(Strava!F3622))/2)^2))))),0)</f>
        <v>60</v>
      </c>
      <c r="C3622" s="10">
        <f t="shared" si="448"/>
        <v>56.397000000000602</v>
      </c>
      <c r="D3622" s="8">
        <f t="shared" si="449"/>
        <v>9.2592592592533052E-5</v>
      </c>
      <c r="E3622" s="8">
        <f t="shared" si="450"/>
        <v>0.12383101851851847</v>
      </c>
      <c r="F3622" s="17">
        <f t="shared" si="451"/>
        <v>27.000000000017362</v>
      </c>
      <c r="G3622" s="17">
        <f t="shared" si="452"/>
        <v>26.700000000018893</v>
      </c>
      <c r="H3622" s="17">
        <f t="shared" si="453"/>
        <v>26.307692307696318</v>
      </c>
      <c r="I3622" s="17">
        <f t="shared" si="454"/>
        <v>26.485714285724466</v>
      </c>
      <c r="J3622" s="17">
        <f t="shared" si="455"/>
        <v>27.360000000001964</v>
      </c>
      <c r="K3622" s="20" t="str">
        <f>HYPERLINK("http://maps.google.nl/maps?q="&amp;SUBSTITUTE(Tabel2[[#This Row],[lat]],",",".")&amp;","&amp;SUBSTITUTE(Tabel2[[#This Row],[lon]],",","."))</f>
        <v>http://maps.google.nl/maps?q=50.873751,5.929736</v>
      </c>
    </row>
    <row r="3623" spans="1:11" x14ac:dyDescent="0.25">
      <c r="A3623" s="12">
        <f>TIMEVALUE(MID(Tabel2[[#This Row],[ns1:time2]],12,8))</f>
        <v>0.58579861111111109</v>
      </c>
      <c r="B3623" s="13">
        <f>ROUND(6370973.27862*((2*ASIN(SQRT((SIN((RADIANS(Strava!E3622)-RADIANS(Strava!E3623))/2)^2)+COS(RADIANS(Strava!E3622))*COS(RADIANS(Strava!E3623))*(SIN((RADIANS(Strava!F3622)-RADIANS(Strava!F3623))/2)^2))))),0)</f>
        <v>15</v>
      </c>
      <c r="C3623" s="14">
        <f t="shared" si="448"/>
        <v>56.412000000000603</v>
      </c>
      <c r="D3623" s="12">
        <f t="shared" si="449"/>
        <v>2.3148148148188774E-5</v>
      </c>
      <c r="E3623" s="12">
        <f t="shared" si="450"/>
        <v>0.12385416666666665</v>
      </c>
      <c r="F3623" s="15">
        <f t="shared" si="451"/>
        <v>26.999999999952614</v>
      </c>
      <c r="G3623" s="15">
        <f t="shared" si="452"/>
        <v>27.000000000005436</v>
      </c>
      <c r="H3623" s="15">
        <f t="shared" si="453"/>
        <v>26.7428571428668</v>
      </c>
      <c r="I3623" s="15">
        <f t="shared" si="454"/>
        <v>26.399999999997441</v>
      </c>
      <c r="J3623" s="15">
        <f t="shared" si="455"/>
        <v>27.085714285713919</v>
      </c>
      <c r="K3623" s="21" t="str">
        <f>HYPERLINK("http://maps.google.nl/maps?q="&amp;SUBSTITUTE(Tabel2[[#This Row],[lat]],",",".")&amp;","&amp;SUBSTITUTE(Tabel2[[#This Row],[lon]],",","."))</f>
        <v>http://maps.google.nl/maps?q=50.87374,5.929945</v>
      </c>
    </row>
    <row r="3624" spans="1:11" x14ac:dyDescent="0.25">
      <c r="A3624" s="8">
        <f>TIMEVALUE(MID(Tabel2[[#This Row],[ns1:time2]],12,8))</f>
        <v>0.58587962962962969</v>
      </c>
      <c r="B3624" s="13">
        <f>ROUND(6370973.27862*((2*ASIN(SQRT((SIN((RADIANS(Strava!E3623)-RADIANS(Strava!E3624))/2)^2)+COS(RADIANS(Strava!E3623))*COS(RADIANS(Strava!E3624))*(SIN((RADIANS(Strava!F3623)-RADIANS(Strava!F3624))/2)^2))))),0)</f>
        <v>49</v>
      </c>
      <c r="C3624" s="10">
        <f t="shared" si="448"/>
        <v>56.461000000000602</v>
      </c>
      <c r="D3624" s="8">
        <f t="shared" si="449"/>
        <v>8.1018518518605198E-5</v>
      </c>
      <c r="E3624" s="8">
        <f t="shared" si="450"/>
        <v>0.12393518518518526</v>
      </c>
      <c r="F3624" s="17">
        <f t="shared" si="451"/>
        <v>25.199999999973041</v>
      </c>
      <c r="G3624" s="17">
        <f t="shared" si="452"/>
        <v>25.599999999968738</v>
      </c>
      <c r="H3624" s="17">
        <f t="shared" si="453"/>
        <v>26.258823529403216</v>
      </c>
      <c r="I3624" s="17">
        <f t="shared" si="454"/>
        <v>26.228571428568323</v>
      </c>
      <c r="J3624" s="17">
        <f t="shared" si="455"/>
        <v>26.533333333331772</v>
      </c>
      <c r="K3624" s="20" t="str">
        <f>HYPERLINK("http://maps.google.nl/maps?q="&amp;SUBSTITUTE(Tabel2[[#This Row],[lat]],",",".")&amp;","&amp;SUBSTITUTE(Tabel2[[#This Row],[lon]],",","."))</f>
        <v>http://maps.google.nl/maps?q=50.873669,5.930631</v>
      </c>
    </row>
    <row r="3625" spans="1:11" x14ac:dyDescent="0.25">
      <c r="A3625" s="12">
        <f>TIMEVALUE(MID(Tabel2[[#This Row],[ns1:time2]],12,8))</f>
        <v>0.58591435185185181</v>
      </c>
      <c r="B3625" s="13">
        <f>ROUND(6370973.27862*((2*ASIN(SQRT((SIN((RADIANS(Strava!E3624)-RADIANS(Strava!E3625))/2)^2)+COS(RADIANS(Strava!E3624))*COS(RADIANS(Strava!E3625))*(SIN((RADIANS(Strava!F3624)-RADIANS(Strava!F3625))/2)^2))))),0)</f>
        <v>20</v>
      </c>
      <c r="C3625" s="14">
        <f t="shared" si="448"/>
        <v>56.481000000000606</v>
      </c>
      <c r="D3625" s="12">
        <f t="shared" si="449"/>
        <v>3.4722222222116628E-5</v>
      </c>
      <c r="E3625" s="12">
        <f t="shared" si="450"/>
        <v>0.12396990740740738</v>
      </c>
      <c r="F3625" s="15">
        <f t="shared" si="451"/>
        <v>24.000000000072987</v>
      </c>
      <c r="G3625" s="15">
        <f t="shared" si="452"/>
        <v>24.840000000005002</v>
      </c>
      <c r="H3625" s="15">
        <f t="shared" si="453"/>
        <v>25.199999999997015</v>
      </c>
      <c r="I3625" s="15">
        <f t="shared" si="454"/>
        <v>25.920000000005217</v>
      </c>
      <c r="J3625" s="15">
        <f t="shared" si="455"/>
        <v>26.193103448280006</v>
      </c>
      <c r="K3625" s="21" t="str">
        <f>HYPERLINK("http://maps.google.nl/maps?q="&amp;SUBSTITUTE(Tabel2[[#This Row],[lat]],",",".")&amp;","&amp;SUBSTITUTE(Tabel2[[#This Row],[lon]],",","."))</f>
        <v>http://maps.google.nl/maps?q=50.873619,5.930912</v>
      </c>
    </row>
    <row r="3626" spans="1:11" x14ac:dyDescent="0.25">
      <c r="A3626" s="8">
        <f>TIMEVALUE(MID(Tabel2[[#This Row],[ns1:time2]],12,8))</f>
        <v>0.58594907407407404</v>
      </c>
      <c r="B3626" s="13">
        <f>ROUND(6370973.27862*((2*ASIN(SQRT((SIN((RADIANS(Strava!E3625)-RADIANS(Strava!E3626))/2)^2)+COS(RADIANS(Strava!E3625))*COS(RADIANS(Strava!E3626))*(SIN((RADIANS(Strava!F3625)-RADIANS(Strava!F3626))/2)^2))))),0)</f>
        <v>18</v>
      </c>
      <c r="C3626" s="10">
        <f t="shared" si="448"/>
        <v>56.499000000000606</v>
      </c>
      <c r="D3626" s="8">
        <f t="shared" si="449"/>
        <v>3.472222222222765E-5</v>
      </c>
      <c r="E3626" s="8">
        <f t="shared" si="450"/>
        <v>0.1240046296296296</v>
      </c>
      <c r="F3626" s="17">
        <f t="shared" si="451"/>
        <v>21.599999999996623</v>
      </c>
      <c r="G3626" s="17">
        <f t="shared" si="452"/>
        <v>22.800000000035173</v>
      </c>
      <c r="H3626" s="17">
        <f t="shared" si="453"/>
        <v>24.092307692310765</v>
      </c>
      <c r="I3626" s="17">
        <f t="shared" si="454"/>
        <v>24.479999999997101</v>
      </c>
      <c r="J3626" s="17">
        <f t="shared" si="455"/>
        <v>25.664516129040909</v>
      </c>
      <c r="K3626" s="20" t="str">
        <f>HYPERLINK("http://maps.google.nl/maps?q="&amp;SUBSTITUTE(Tabel2[[#This Row],[lat]],",",".")&amp;","&amp;SUBSTITUTE(Tabel2[[#This Row],[lon]],",","."))</f>
        <v>http://maps.google.nl/maps?q=50.873593,5.931168</v>
      </c>
    </row>
    <row r="3627" spans="1:11" x14ac:dyDescent="0.25">
      <c r="A3627" s="12">
        <f>TIMEVALUE(MID(Tabel2[[#This Row],[ns1:time2]],12,8))</f>
        <v>0.58598379629629627</v>
      </c>
      <c r="B3627" s="13">
        <f>ROUND(6370973.27862*((2*ASIN(SQRT((SIN((RADIANS(Strava!E3626)-RADIANS(Strava!E3627))/2)^2)+COS(RADIANS(Strava!E3626))*COS(RADIANS(Strava!E3627))*(SIN((RADIANS(Strava!F3626)-RADIANS(Strava!F3627))/2)^2))))),0)</f>
        <v>19</v>
      </c>
      <c r="C3627" s="14">
        <f t="shared" si="448"/>
        <v>56.518000000000605</v>
      </c>
      <c r="D3627" s="12">
        <f t="shared" si="449"/>
        <v>3.472222222222765E-5</v>
      </c>
      <c r="E3627" s="12">
        <f t="shared" si="450"/>
        <v>0.12403935185185183</v>
      </c>
      <c r="F3627" s="15">
        <f t="shared" si="451"/>
        <v>22.799999999996434</v>
      </c>
      <c r="G3627" s="15">
        <f t="shared" si="452"/>
        <v>22.199999999995949</v>
      </c>
      <c r="H3627" s="15">
        <f t="shared" si="453"/>
        <v>22.800000000021601</v>
      </c>
      <c r="I3627" s="15">
        <f t="shared" si="454"/>
        <v>23.850000000001408</v>
      </c>
      <c r="J3627" s="15">
        <f t="shared" si="455"/>
        <v>25.309090909095787</v>
      </c>
      <c r="K3627" s="21" t="str">
        <f>HYPERLINK("http://maps.google.nl/maps?q="&amp;SUBSTITUTE(Tabel2[[#This Row],[lat]],",",".")&amp;","&amp;SUBSTITUTE(Tabel2[[#This Row],[lon]],",","."))</f>
        <v>http://maps.google.nl/maps?q=50.873602,5.931436</v>
      </c>
    </row>
    <row r="3628" spans="1:11" x14ac:dyDescent="0.25">
      <c r="A3628" s="8">
        <f>TIMEVALUE(MID(Tabel2[[#This Row],[ns1:time2]],12,8))</f>
        <v>0.58599537037037031</v>
      </c>
      <c r="B3628" s="13">
        <f>ROUND(6370973.27862*((2*ASIN(SQRT((SIN((RADIANS(Strava!E3627)-RADIANS(Strava!E3628))/2)^2)+COS(RADIANS(Strava!E3627))*COS(RADIANS(Strava!E3628))*(SIN((RADIANS(Strava!F3627)-RADIANS(Strava!F3628))/2)^2))))),0)</f>
        <v>7</v>
      </c>
      <c r="C3628" s="10">
        <f t="shared" si="448"/>
        <v>56.525000000000603</v>
      </c>
      <c r="D3628" s="8">
        <f t="shared" si="449"/>
        <v>1.1574074074038876E-5</v>
      </c>
      <c r="E3628" s="8">
        <f t="shared" si="450"/>
        <v>0.12405092592592587</v>
      </c>
      <c r="F3628" s="17">
        <f t="shared" si="451"/>
        <v>25.200000000076638</v>
      </c>
      <c r="G3628" s="17">
        <f t="shared" si="452"/>
        <v>23.400000000011669</v>
      </c>
      <c r="H3628" s="17">
        <f t="shared" si="453"/>
        <v>22.628571428576649</v>
      </c>
      <c r="I3628" s="17">
        <f t="shared" si="454"/>
        <v>23.040000000025888</v>
      </c>
      <c r="J3628" s="17">
        <f t="shared" si="455"/>
        <v>25.200000000004341</v>
      </c>
      <c r="K3628" s="20" t="str">
        <f>HYPERLINK("http://maps.google.nl/maps?q="&amp;SUBSTITUTE(Tabel2[[#This Row],[lat]],",",".")&amp;","&amp;SUBSTITUTE(Tabel2[[#This Row],[lon]],",","."))</f>
        <v>http://maps.google.nl/maps?q=50.87361,5.931529</v>
      </c>
    </row>
    <row r="3629" spans="1:11" x14ac:dyDescent="0.25">
      <c r="A3629" s="12">
        <f>TIMEVALUE(MID(Tabel2[[#This Row],[ns1:time2]],12,8))</f>
        <v>0.58600694444444446</v>
      </c>
      <c r="B3629" s="13">
        <f>ROUND(6370973.27862*((2*ASIN(SQRT((SIN((RADIANS(Strava!E3628)-RADIANS(Strava!E3629))/2)^2)+COS(RADIANS(Strava!E3628))*COS(RADIANS(Strava!E3629))*(SIN((RADIANS(Strava!F3628)-RADIANS(Strava!F3629))/2)^2))))),0)</f>
        <v>6</v>
      </c>
      <c r="C3629" s="14">
        <f t="shared" si="448"/>
        <v>56.531000000000603</v>
      </c>
      <c r="D3629" s="12">
        <f t="shared" si="449"/>
        <v>1.1574074074149898E-5</v>
      </c>
      <c r="E3629" s="12">
        <f t="shared" si="450"/>
        <v>0.12406250000000002</v>
      </c>
      <c r="F3629" s="15">
        <f t="shared" si="451"/>
        <v>21.599999999858493</v>
      </c>
      <c r="G3629" s="15">
        <f t="shared" si="452"/>
        <v>23.399999999955554</v>
      </c>
      <c r="H3629" s="15">
        <f t="shared" si="453"/>
        <v>23.039999999979127</v>
      </c>
      <c r="I3629" s="15">
        <f t="shared" si="454"/>
        <v>22.499999999986212</v>
      </c>
      <c r="J3629" s="15">
        <f t="shared" si="455"/>
        <v>24.981818181814965</v>
      </c>
      <c r="K3629" s="21" t="str">
        <f>HYPERLINK("http://maps.google.nl/maps?q="&amp;SUBSTITUTE(Tabel2[[#This Row],[lat]],",",".")&amp;","&amp;SUBSTITUTE(Tabel2[[#This Row],[lon]],",","."))</f>
        <v>http://maps.google.nl/maps?q=50.873619,5.931616</v>
      </c>
    </row>
    <row r="3630" spans="1:11" x14ac:dyDescent="0.25">
      <c r="A3630" s="8">
        <f>TIMEVALUE(MID(Tabel2[[#This Row],[ns1:time2]],12,8))</f>
        <v>0.58601851851851849</v>
      </c>
      <c r="B3630" s="13">
        <f>ROUND(6370973.27862*((2*ASIN(SQRT((SIN((RADIANS(Strava!E3629)-RADIANS(Strava!E3630))/2)^2)+COS(RADIANS(Strava!E3629))*COS(RADIANS(Strava!E3630))*(SIN((RADIANS(Strava!F3629)-RADIANS(Strava!F3630))/2)^2))))),0)</f>
        <v>6</v>
      </c>
      <c r="C3630" s="10">
        <f t="shared" si="448"/>
        <v>56.537000000000603</v>
      </c>
      <c r="D3630" s="8">
        <f t="shared" si="449"/>
        <v>1.1574074074038876E-5</v>
      </c>
      <c r="E3630" s="8">
        <f t="shared" si="450"/>
        <v>0.12407407407407406</v>
      </c>
      <c r="F3630" s="17">
        <f t="shared" si="451"/>
        <v>21.600000000065688</v>
      </c>
      <c r="G3630" s="17">
        <f t="shared" si="452"/>
        <v>21.599999999962911</v>
      </c>
      <c r="H3630" s="17">
        <f t="shared" si="453"/>
        <v>22.799999999994458</v>
      </c>
      <c r="I3630" s="17">
        <f t="shared" si="454"/>
        <v>22.799999999994458</v>
      </c>
      <c r="J3630" s="17">
        <f t="shared" si="455"/>
        <v>24.981818181822227</v>
      </c>
      <c r="K3630" s="20" t="str">
        <f>HYPERLINK("http://maps.google.nl/maps?q="&amp;SUBSTITUTE(Tabel2[[#This Row],[lat]],",",".")&amp;","&amp;SUBSTITUTE(Tabel2[[#This Row],[lon]],",","."))</f>
        <v>http://maps.google.nl/maps?q=50.873628,5.931701</v>
      </c>
    </row>
    <row r="3631" spans="1:11" x14ac:dyDescent="0.25">
      <c r="A3631" s="12">
        <f>TIMEVALUE(MID(Tabel2[[#This Row],[ns1:time2]],12,8))</f>
        <v>0.58603009259259264</v>
      </c>
      <c r="B3631" s="13">
        <f>ROUND(6370973.27862*((2*ASIN(SQRT((SIN((RADIANS(Strava!E3630)-RADIANS(Strava!E3631))/2)^2)+COS(RADIANS(Strava!E3630))*COS(RADIANS(Strava!E3631))*(SIN((RADIANS(Strava!F3630)-RADIANS(Strava!F3631))/2)^2))))),0)</f>
        <v>6</v>
      </c>
      <c r="C3631" s="14">
        <f t="shared" si="448"/>
        <v>56.543000000000603</v>
      </c>
      <c r="D3631" s="12">
        <f t="shared" si="449"/>
        <v>1.1574074074149898E-5</v>
      </c>
      <c r="E3631" s="12">
        <f t="shared" si="450"/>
        <v>0.12408564814814821</v>
      </c>
      <c r="F3631" s="15">
        <f t="shared" si="451"/>
        <v>21.599999999858493</v>
      </c>
      <c r="G3631" s="15">
        <f t="shared" si="452"/>
        <v>21.599999999962911</v>
      </c>
      <c r="H3631" s="15">
        <f t="shared" si="453"/>
        <v>21.599999999928379</v>
      </c>
      <c r="I3631" s="15">
        <f t="shared" si="454"/>
        <v>22.499999999959233</v>
      </c>
      <c r="J3631" s="15">
        <f t="shared" si="455"/>
        <v>24.719999999996503</v>
      </c>
      <c r="K3631" s="21" t="str">
        <f>HYPERLINK("http://maps.google.nl/maps?q="&amp;SUBSTITUTE(Tabel2[[#This Row],[lat]],",",".")&amp;","&amp;SUBSTITUTE(Tabel2[[#This Row],[lon]],",","."))</f>
        <v>http://maps.google.nl/maps?q=50.873642,5.93179</v>
      </c>
    </row>
    <row r="3632" spans="1:11" x14ac:dyDescent="0.25">
      <c r="A3632" s="8">
        <f>TIMEVALUE(MID(Tabel2[[#This Row],[ns1:time2]],12,8))</f>
        <v>0.58604166666666668</v>
      </c>
      <c r="B3632" s="13">
        <f>ROUND(6370973.27862*((2*ASIN(SQRT((SIN((RADIANS(Strava!E3631)-RADIANS(Strava!E3632))/2)^2)+COS(RADIANS(Strava!E3631))*COS(RADIANS(Strava!E3632))*(SIN((RADIANS(Strava!F3631)-RADIANS(Strava!F3632))/2)^2))))),0)</f>
        <v>6</v>
      </c>
      <c r="C3632" s="10">
        <f t="shared" si="448"/>
        <v>56.549000000000603</v>
      </c>
      <c r="D3632" s="8">
        <f t="shared" si="449"/>
        <v>1.1574074074038876E-5</v>
      </c>
      <c r="E3632" s="8">
        <f t="shared" si="450"/>
        <v>0.12409722222222225</v>
      </c>
      <c r="F3632" s="17">
        <f t="shared" si="451"/>
        <v>21.600000000065688</v>
      </c>
      <c r="G3632" s="17">
        <f t="shared" si="452"/>
        <v>21.599999999962911</v>
      </c>
      <c r="H3632" s="17">
        <f t="shared" si="453"/>
        <v>21.599999999997443</v>
      </c>
      <c r="I3632" s="17">
        <f t="shared" si="454"/>
        <v>21.599999999962911</v>
      </c>
      <c r="J3632" s="17">
        <f t="shared" si="455"/>
        <v>23.791304347819221</v>
      </c>
      <c r="K3632" s="20" t="str">
        <f>HYPERLINK("http://maps.google.nl/maps?q="&amp;SUBSTITUTE(Tabel2[[#This Row],[lat]],",",".")&amp;","&amp;SUBSTITUTE(Tabel2[[#This Row],[lon]],",","."))</f>
        <v>http://maps.google.nl/maps?q=50.873662,5.931873</v>
      </c>
    </row>
    <row r="3633" spans="1:11" x14ac:dyDescent="0.25">
      <c r="A3633" s="12">
        <f>TIMEVALUE(MID(Tabel2[[#This Row],[ns1:time2]],12,8))</f>
        <v>0.58607638888888891</v>
      </c>
      <c r="B3633" s="13">
        <f>ROUND(6370973.27862*((2*ASIN(SQRT((SIN((RADIANS(Strava!E3632)-RADIANS(Strava!E3633))/2)^2)+COS(RADIANS(Strava!E3632))*COS(RADIANS(Strava!E3633))*(SIN((RADIANS(Strava!F3632)-RADIANS(Strava!F3633))/2)^2))))),0)</f>
        <v>19</v>
      </c>
      <c r="C3633" s="14">
        <f t="shared" si="448"/>
        <v>56.568000000000602</v>
      </c>
      <c r="D3633" s="12">
        <f t="shared" si="449"/>
        <v>3.472222222222765E-5</v>
      </c>
      <c r="E3633" s="12">
        <f t="shared" si="450"/>
        <v>0.12413194444444448</v>
      </c>
      <c r="F3633" s="15">
        <f t="shared" si="451"/>
        <v>22.799999999996434</v>
      </c>
      <c r="G3633" s="15">
        <f t="shared" si="452"/>
        <v>22.500000000013188</v>
      </c>
      <c r="H3633" s="15">
        <f t="shared" si="453"/>
        <v>22.319999999981377</v>
      </c>
      <c r="I3633" s="15">
        <f t="shared" si="454"/>
        <v>22.199999999995949</v>
      </c>
      <c r="J3633" s="15">
        <f t="shared" si="455"/>
        <v>23.399999999996162</v>
      </c>
      <c r="K3633" s="21" t="str">
        <f>HYPERLINK("http://maps.google.nl/maps?q="&amp;SUBSTITUTE(Tabel2[[#This Row],[lat]],",",".")&amp;","&amp;SUBSTITUTE(Tabel2[[#This Row],[lon]],",","."))</f>
        <v>http://maps.google.nl/maps?q=50.873738,5.932119</v>
      </c>
    </row>
    <row r="3634" spans="1:11" x14ac:dyDescent="0.25">
      <c r="A3634" s="8">
        <f>TIMEVALUE(MID(Tabel2[[#This Row],[ns1:time2]],12,8))</f>
        <v>0.58608796296296295</v>
      </c>
      <c r="B3634" s="13">
        <f>ROUND(6370973.27862*((2*ASIN(SQRT((SIN((RADIANS(Strava!E3633)-RADIANS(Strava!E3634))/2)^2)+COS(RADIANS(Strava!E3633))*COS(RADIANS(Strava!E3634))*(SIN((RADIANS(Strava!F3633)-RADIANS(Strava!F3634))/2)^2))))),0)</f>
        <v>6</v>
      </c>
      <c r="C3634" s="10">
        <f t="shared" si="448"/>
        <v>56.574000000000602</v>
      </c>
      <c r="D3634" s="8">
        <f t="shared" si="449"/>
        <v>1.1574074074038876E-5</v>
      </c>
      <c r="E3634" s="8">
        <f t="shared" si="450"/>
        <v>0.12414351851851851</v>
      </c>
      <c r="F3634" s="17">
        <f t="shared" si="451"/>
        <v>21.600000000065688</v>
      </c>
      <c r="G3634" s="17">
        <f t="shared" si="452"/>
        <v>22.500000000013188</v>
      </c>
      <c r="H3634" s="17">
        <f t="shared" si="453"/>
        <v>22.320000000024198</v>
      </c>
      <c r="I3634" s="17">
        <f t="shared" si="454"/>
        <v>22.199999999995949</v>
      </c>
      <c r="J3634" s="17">
        <f t="shared" si="455"/>
        <v>22.600000000008421</v>
      </c>
      <c r="K3634" s="20" t="str">
        <f>HYPERLINK("http://maps.google.nl/maps?q="&amp;SUBSTITUTE(Tabel2[[#This Row],[lat]],",",".")&amp;","&amp;SUBSTITUTE(Tabel2[[#This Row],[lon]],",","."))</f>
        <v>http://maps.google.nl/maps?q=50.873765,5.932192</v>
      </c>
    </row>
    <row r="3635" spans="1:11" x14ac:dyDescent="0.25">
      <c r="A3635" s="12">
        <f>TIMEVALUE(MID(Tabel2[[#This Row],[ns1:time2]],12,8))</f>
        <v>0.5860995370370371</v>
      </c>
      <c r="B3635" s="13">
        <f>ROUND(6370973.27862*((2*ASIN(SQRT((SIN((RADIANS(Strava!E3634)-RADIANS(Strava!E3635))/2)^2)+COS(RADIANS(Strava!E3634))*COS(RADIANS(Strava!E3635))*(SIN((RADIANS(Strava!F3634)-RADIANS(Strava!F3635))/2)^2))))),0)</f>
        <v>6</v>
      </c>
      <c r="C3635" s="14">
        <f t="shared" si="448"/>
        <v>56.580000000000602</v>
      </c>
      <c r="D3635" s="12">
        <f t="shared" si="449"/>
        <v>1.1574074074149898E-5</v>
      </c>
      <c r="E3635" s="12">
        <f t="shared" si="450"/>
        <v>0.12415509259259266</v>
      </c>
      <c r="F3635" s="15">
        <f t="shared" si="451"/>
        <v>21.599999999858493</v>
      </c>
      <c r="G3635" s="15">
        <f t="shared" si="452"/>
        <v>21.599999999962911</v>
      </c>
      <c r="H3635" s="15">
        <f t="shared" si="453"/>
        <v>22.319999999981377</v>
      </c>
      <c r="I3635" s="15">
        <f t="shared" si="454"/>
        <v>22.199999999995949</v>
      </c>
      <c r="J3635" s="15">
        <f t="shared" si="455"/>
        <v>22.274999999986861</v>
      </c>
      <c r="K3635" s="21" t="str">
        <f>HYPERLINK("http://maps.google.nl/maps?q="&amp;SUBSTITUTE(Tabel2[[#This Row],[lat]],",",".")&amp;","&amp;SUBSTITUTE(Tabel2[[#This Row],[lon]],",","."))</f>
        <v>http://maps.google.nl/maps?q=50.873791,5.932267</v>
      </c>
    </row>
    <row r="3636" spans="1:11" x14ac:dyDescent="0.25">
      <c r="A3636" s="8">
        <f>TIMEVALUE(MID(Tabel2[[#This Row],[ns1:time2]],12,8))</f>
        <v>0.58611111111111114</v>
      </c>
      <c r="B3636" s="13">
        <f>ROUND(6370973.27862*((2*ASIN(SQRT((SIN((RADIANS(Strava!E3635)-RADIANS(Strava!E3636))/2)^2)+COS(RADIANS(Strava!E3635))*COS(RADIANS(Strava!E3636))*(SIN((RADIANS(Strava!F3635)-RADIANS(Strava!F3636))/2)^2))))),0)</f>
        <v>6</v>
      </c>
      <c r="C3636" s="10">
        <f t="shared" si="448"/>
        <v>56.586000000000602</v>
      </c>
      <c r="D3636" s="8">
        <f t="shared" si="449"/>
        <v>1.1574074074038876E-5</v>
      </c>
      <c r="E3636" s="8">
        <f t="shared" si="450"/>
        <v>0.1241666666666667</v>
      </c>
      <c r="F3636" s="17">
        <f t="shared" si="451"/>
        <v>21.600000000065688</v>
      </c>
      <c r="G3636" s="17">
        <f t="shared" si="452"/>
        <v>21.599999999962911</v>
      </c>
      <c r="H3636" s="17">
        <f t="shared" si="453"/>
        <v>21.599999999997443</v>
      </c>
      <c r="I3636" s="17">
        <f t="shared" si="454"/>
        <v>22.199999999995949</v>
      </c>
      <c r="J3636" s="17">
        <f t="shared" si="455"/>
        <v>22.371428571418985</v>
      </c>
      <c r="K3636" s="20" t="str">
        <f>HYPERLINK("http://maps.google.nl/maps?q="&amp;SUBSTITUTE(Tabel2[[#This Row],[lat]],",",".")&amp;","&amp;SUBSTITUTE(Tabel2[[#This Row],[lon]],",","."))</f>
        <v>http://maps.google.nl/maps?q=50.873817,5.932345</v>
      </c>
    </row>
    <row r="3637" spans="1:11" x14ac:dyDescent="0.25">
      <c r="A3637" s="12">
        <f>TIMEVALUE(MID(Tabel2[[#This Row],[ns1:time2]],12,8))</f>
        <v>0.58612268518518518</v>
      </c>
      <c r="B3637" s="13">
        <f>ROUND(6370973.27862*((2*ASIN(SQRT((SIN((RADIANS(Strava!E3636)-RADIANS(Strava!E3637))/2)^2)+COS(RADIANS(Strava!E3636))*COS(RADIANS(Strava!E3637))*(SIN((RADIANS(Strava!F3636)-RADIANS(Strava!F3637))/2)^2))))),0)</f>
        <v>6</v>
      </c>
      <c r="C3637" s="14">
        <f t="shared" si="448"/>
        <v>56.592000000000603</v>
      </c>
      <c r="D3637" s="12">
        <f t="shared" si="449"/>
        <v>1.1574074074038876E-5</v>
      </c>
      <c r="E3637" s="12">
        <f t="shared" si="450"/>
        <v>0.12417824074074074</v>
      </c>
      <c r="F3637" s="15">
        <f t="shared" si="451"/>
        <v>21.600000000065688</v>
      </c>
      <c r="G3637" s="15">
        <f t="shared" si="452"/>
        <v>21.600000000066508</v>
      </c>
      <c r="H3637" s="15">
        <f t="shared" si="453"/>
        <v>21.599999999997443</v>
      </c>
      <c r="I3637" s="15">
        <f t="shared" si="454"/>
        <v>21.60000000001471</v>
      </c>
      <c r="J3637" s="15">
        <f t="shared" si="455"/>
        <v>22.199999999995949</v>
      </c>
      <c r="K3637" s="21" t="str">
        <f>HYPERLINK("http://maps.google.nl/maps?q="&amp;SUBSTITUTE(Tabel2[[#This Row],[lat]],",",".")&amp;","&amp;SUBSTITUTE(Tabel2[[#This Row],[lon]],",","."))</f>
        <v>http://maps.google.nl/maps?q=50.873843,5.932424</v>
      </c>
    </row>
    <row r="3638" spans="1:11" x14ac:dyDescent="0.25">
      <c r="A3638" s="8">
        <f>TIMEVALUE(MID(Tabel2[[#This Row],[ns1:time2]],12,8))</f>
        <v>0.58616898148148155</v>
      </c>
      <c r="B3638" s="13">
        <f>ROUND(6370973.27862*((2*ASIN(SQRT((SIN((RADIANS(Strava!E3637)-RADIANS(Strava!E3638))/2)^2)+COS(RADIANS(Strava!E3637))*COS(RADIANS(Strava!E3638))*(SIN((RADIANS(Strava!F3637)-RADIANS(Strava!F3638))/2)^2))))),0)</f>
        <v>26</v>
      </c>
      <c r="C3638" s="10">
        <f t="shared" si="448"/>
        <v>56.618000000000606</v>
      </c>
      <c r="D3638" s="8">
        <f t="shared" si="449"/>
        <v>4.6296296296377548E-5</v>
      </c>
      <c r="E3638" s="8">
        <f t="shared" si="450"/>
        <v>0.12422453703703712</v>
      </c>
      <c r="F3638" s="17">
        <f t="shared" si="451"/>
        <v>23.399999999958929</v>
      </c>
      <c r="G3638" s="17">
        <f t="shared" si="452"/>
        <v>23.039999999984243</v>
      </c>
      <c r="H3638" s="17">
        <f t="shared" si="453"/>
        <v>22.799999999998722</v>
      </c>
      <c r="I3638" s="17">
        <f t="shared" si="454"/>
        <v>22.628571428549293</v>
      </c>
      <c r="J3638" s="17">
        <f t="shared" si="455"/>
        <v>22.319999999983082</v>
      </c>
      <c r="K3638" s="20" t="str">
        <f>HYPERLINK("http://maps.google.nl/maps?q="&amp;SUBSTITUTE(Tabel2[[#This Row],[lat]],",",".")&amp;","&amp;SUBSTITUTE(Tabel2[[#This Row],[lon]],",","."))</f>
        <v>http://maps.google.nl/maps?q=50.873942,5.932756</v>
      </c>
    </row>
    <row r="3639" spans="1:11" x14ac:dyDescent="0.25">
      <c r="A3639" s="12">
        <f>TIMEVALUE(MID(Tabel2[[#This Row],[ns1:time2]],12,8))</f>
        <v>0.58621527777777771</v>
      </c>
      <c r="B3639" s="13">
        <f>ROUND(6370973.27862*((2*ASIN(SQRT((SIN((RADIANS(Strava!E3638)-RADIANS(Strava!E3639))/2)^2)+COS(RADIANS(Strava!E3638))*COS(RADIANS(Strava!E3639))*(SIN((RADIANS(Strava!F3638)-RADIANS(Strava!F3639))/2)^2))))),0)</f>
        <v>24</v>
      </c>
      <c r="C3639" s="14">
        <f t="shared" si="448"/>
        <v>56.642000000000607</v>
      </c>
      <c r="D3639" s="12">
        <f t="shared" si="449"/>
        <v>4.6296296296155504E-5</v>
      </c>
      <c r="E3639" s="12">
        <f t="shared" si="450"/>
        <v>0.12427083333333327</v>
      </c>
      <c r="F3639" s="15">
        <f t="shared" si="451"/>
        <v>21.600000000065688</v>
      </c>
      <c r="G3639" s="15">
        <f t="shared" si="452"/>
        <v>22.500000000016385</v>
      </c>
      <c r="H3639" s="15">
        <f t="shared" si="453"/>
        <v>22.400000000022168</v>
      </c>
      <c r="I3639" s="15">
        <f t="shared" si="454"/>
        <v>22.320000000026756</v>
      </c>
      <c r="J3639" s="15">
        <f t="shared" si="455"/>
        <v>22.200000000009201</v>
      </c>
      <c r="K3639" s="21" t="str">
        <f>HYPERLINK("http://maps.google.nl/maps?q="&amp;SUBSTITUTE(Tabel2[[#This Row],[lat]],",",".")&amp;","&amp;SUBSTITUTE(Tabel2[[#This Row],[lon]],",","."))</f>
        <v>http://maps.google.nl/maps?q=50.874026,5.933074</v>
      </c>
    </row>
    <row r="3640" spans="1:11" x14ac:dyDescent="0.25">
      <c r="A3640" s="8">
        <f>TIMEVALUE(MID(Tabel2[[#This Row],[ns1:time2]],12,8))</f>
        <v>0.58622685185185186</v>
      </c>
      <c r="B3640" s="13">
        <f>ROUND(6370973.27862*((2*ASIN(SQRT((SIN((RADIANS(Strava!E3639)-RADIANS(Strava!E3640))/2)^2)+COS(RADIANS(Strava!E3639))*COS(RADIANS(Strava!E3640))*(SIN((RADIANS(Strava!F3639)-RADIANS(Strava!F3640))/2)^2))))),0)</f>
        <v>6</v>
      </c>
      <c r="C3640" s="10">
        <f t="shared" si="448"/>
        <v>56.648000000000607</v>
      </c>
      <c r="D3640" s="8">
        <f t="shared" si="449"/>
        <v>1.1574074074149898E-5</v>
      </c>
      <c r="E3640" s="8">
        <f t="shared" si="450"/>
        <v>0.12428240740740742</v>
      </c>
      <c r="F3640" s="17">
        <f t="shared" si="451"/>
        <v>21.599999999858493</v>
      </c>
      <c r="G3640" s="17">
        <f t="shared" si="452"/>
        <v>21.600000000025069</v>
      </c>
      <c r="H3640" s="17">
        <f t="shared" si="453"/>
        <v>22.399999999998293</v>
      </c>
      <c r="I3640" s="17">
        <f t="shared" si="454"/>
        <v>22.320000000005347</v>
      </c>
      <c r="J3640" s="17">
        <f t="shared" si="455"/>
        <v>22.19999999999737</v>
      </c>
      <c r="K3640" s="20" t="str">
        <f>HYPERLINK("http://maps.google.nl/maps?q="&amp;SUBSTITUTE(Tabel2[[#This Row],[lat]],",",".")&amp;","&amp;SUBSTITUTE(Tabel2[[#This Row],[lon]],",","."))</f>
        <v>http://maps.google.nl/maps?q=50.874045,5.933155</v>
      </c>
    </row>
    <row r="3641" spans="1:11" x14ac:dyDescent="0.25">
      <c r="A3641" s="12">
        <f>TIMEVALUE(MID(Tabel2[[#This Row],[ns1:time2]],12,8))</f>
        <v>0.5862384259259259</v>
      </c>
      <c r="B3641" s="13">
        <f>ROUND(6370973.27862*((2*ASIN(SQRT((SIN((RADIANS(Strava!E3640)-RADIANS(Strava!E3641))/2)^2)+COS(RADIANS(Strava!E3640))*COS(RADIANS(Strava!E3641))*(SIN((RADIANS(Strava!F3640)-RADIANS(Strava!F3641))/2)^2))))),0)</f>
        <v>6</v>
      </c>
      <c r="C3641" s="14">
        <f t="shared" si="448"/>
        <v>56.654000000000607</v>
      </c>
      <c r="D3641" s="12">
        <f t="shared" si="449"/>
        <v>1.1574074074038876E-5</v>
      </c>
      <c r="E3641" s="12">
        <f t="shared" si="450"/>
        <v>0.12429398148148146</v>
      </c>
      <c r="F3641" s="15">
        <f t="shared" si="451"/>
        <v>21.600000000065688</v>
      </c>
      <c r="G3641" s="15">
        <f t="shared" si="452"/>
        <v>21.599999999962911</v>
      </c>
      <c r="H3641" s="15">
        <f t="shared" si="453"/>
        <v>21.600000000031976</v>
      </c>
      <c r="I3641" s="15">
        <f t="shared" si="454"/>
        <v>22.320000000005347</v>
      </c>
      <c r="J3641" s="15">
        <f t="shared" si="455"/>
        <v>22.200000000009201</v>
      </c>
      <c r="K3641" s="21" t="str">
        <f>HYPERLINK("http://maps.google.nl/maps?q="&amp;SUBSTITUTE(Tabel2[[#This Row],[lat]],",",".")&amp;","&amp;SUBSTITUTE(Tabel2[[#This Row],[lon]],",","."))</f>
        <v>http://maps.google.nl/maps?q=50.874061,5.933238</v>
      </c>
    </row>
    <row r="3642" spans="1:11" x14ac:dyDescent="0.25">
      <c r="A3642" s="8">
        <f>TIMEVALUE(MID(Tabel2[[#This Row],[ns1:time2]],12,8))</f>
        <v>0.58625000000000005</v>
      </c>
      <c r="B3642" s="13">
        <f>ROUND(6370973.27862*((2*ASIN(SQRT((SIN((RADIANS(Strava!E3641)-RADIANS(Strava!E3642))/2)^2)+COS(RADIANS(Strava!E3641))*COS(RADIANS(Strava!E3642))*(SIN((RADIANS(Strava!F3641)-RADIANS(Strava!F3642))/2)^2))))),0)</f>
        <v>6</v>
      </c>
      <c r="C3642" s="10">
        <f t="shared" si="448"/>
        <v>56.660000000000608</v>
      </c>
      <c r="D3642" s="8">
        <f t="shared" si="449"/>
        <v>1.1574074074149898E-5</v>
      </c>
      <c r="E3642" s="8">
        <f t="shared" si="450"/>
        <v>0.12430555555555561</v>
      </c>
      <c r="F3642" s="17">
        <f t="shared" si="451"/>
        <v>21.599999999858493</v>
      </c>
      <c r="G3642" s="17">
        <f t="shared" si="452"/>
        <v>21.599999999962911</v>
      </c>
      <c r="H3642" s="17">
        <f t="shared" si="453"/>
        <v>21.599999999928379</v>
      </c>
      <c r="I3642" s="17">
        <f t="shared" si="454"/>
        <v>21.600000000007309</v>
      </c>
      <c r="J3642" s="17">
        <f t="shared" si="455"/>
        <v>22.19999999999737</v>
      </c>
      <c r="K3642" s="20" t="str">
        <f>HYPERLINK("http://maps.google.nl/maps?q="&amp;SUBSTITUTE(Tabel2[[#This Row],[lat]],",",".")&amp;","&amp;SUBSTITUTE(Tabel2[[#This Row],[lon]],",","."))</f>
        <v>http://maps.google.nl/maps?q=50.874079,5.933317</v>
      </c>
    </row>
    <row r="3643" spans="1:11" x14ac:dyDescent="0.25">
      <c r="A3643" s="12">
        <f>TIMEVALUE(MID(Tabel2[[#This Row],[ns1:time2]],12,8))</f>
        <v>0.58626157407407409</v>
      </c>
      <c r="B3643" s="13">
        <f>ROUND(6370973.27862*((2*ASIN(SQRT((SIN((RADIANS(Strava!E3642)-RADIANS(Strava!E3643))/2)^2)+COS(RADIANS(Strava!E3642))*COS(RADIANS(Strava!E3643))*(SIN((RADIANS(Strava!F3642)-RADIANS(Strava!F3643))/2)^2))))),0)</f>
        <v>6</v>
      </c>
      <c r="C3643" s="14">
        <f t="shared" si="448"/>
        <v>56.666000000000608</v>
      </c>
      <c r="D3643" s="12">
        <f t="shared" si="449"/>
        <v>1.1574074074038876E-5</v>
      </c>
      <c r="E3643" s="12">
        <f t="shared" si="450"/>
        <v>0.12431712962962965</v>
      </c>
      <c r="F3643" s="15">
        <f t="shared" si="451"/>
        <v>21.600000000065688</v>
      </c>
      <c r="G3643" s="15">
        <f t="shared" si="452"/>
        <v>21.599999999962911</v>
      </c>
      <c r="H3643" s="15">
        <f t="shared" si="453"/>
        <v>21.599999999997443</v>
      </c>
      <c r="I3643" s="15">
        <f t="shared" si="454"/>
        <v>21.599999999962911</v>
      </c>
      <c r="J3643" s="15">
        <f t="shared" si="455"/>
        <v>22.050000000002328</v>
      </c>
      <c r="K3643" s="21" t="str">
        <f>HYPERLINK("http://maps.google.nl/maps?q="&amp;SUBSTITUTE(Tabel2[[#This Row],[lat]],",",".")&amp;","&amp;SUBSTITUTE(Tabel2[[#This Row],[lon]],",","."))</f>
        <v>http://maps.google.nl/maps?q=50.874097,5.933398</v>
      </c>
    </row>
    <row r="3644" spans="1:11" x14ac:dyDescent="0.25">
      <c r="A3644" s="8">
        <f>TIMEVALUE(MID(Tabel2[[#This Row],[ns1:time2]],12,8))</f>
        <v>0.58634259259259258</v>
      </c>
      <c r="B3644" s="13">
        <f>ROUND(6370973.27862*((2*ASIN(SQRT((SIN((RADIANS(Strava!E3643)-RADIANS(Strava!E3644))/2)^2)+COS(RADIANS(Strava!E3643))*COS(RADIANS(Strava!E3644))*(SIN((RADIANS(Strava!F3643)-RADIANS(Strava!F3644))/2)^2))))),0)</f>
        <v>36</v>
      </c>
      <c r="C3644" s="10">
        <f t="shared" si="448"/>
        <v>56.702000000000609</v>
      </c>
      <c r="D3644" s="8">
        <f t="shared" si="449"/>
        <v>8.1018518518494176E-5</v>
      </c>
      <c r="E3644" s="8">
        <f t="shared" si="450"/>
        <v>0.12439814814814815</v>
      </c>
      <c r="F3644" s="17">
        <f t="shared" si="451"/>
        <v>18.514285714291276</v>
      </c>
      <c r="G3644" s="17">
        <f t="shared" si="452"/>
        <v>18.90000000001287</v>
      </c>
      <c r="H3644" s="17">
        <f t="shared" si="453"/>
        <v>19.199999999997726</v>
      </c>
      <c r="I3644" s="17">
        <f t="shared" si="454"/>
        <v>19.440000000003913</v>
      </c>
      <c r="J3644" s="17">
        <f t="shared" si="455"/>
        <v>20.945454545455497</v>
      </c>
      <c r="K3644" s="20" t="str">
        <f>HYPERLINK("http://maps.google.nl/maps?q="&amp;SUBSTITUTE(Tabel2[[#This Row],[lat]],",",".")&amp;","&amp;SUBSTITUTE(Tabel2[[#This Row],[lon]],",","."))</f>
        <v>http://maps.google.nl/maps?q=50.874192,5.933888</v>
      </c>
    </row>
    <row r="3645" spans="1:11" x14ac:dyDescent="0.25">
      <c r="A3645" s="12">
        <f>TIMEVALUE(MID(Tabel2[[#This Row],[ns1:time2]],12,8))</f>
        <v>0.58636574074074077</v>
      </c>
      <c r="B3645" s="13">
        <f>ROUND(6370973.27862*((2*ASIN(SQRT((SIN((RADIANS(Strava!E3644)-RADIANS(Strava!E3645))/2)^2)+COS(RADIANS(Strava!E3644))*COS(RADIANS(Strava!E3645))*(SIN((RADIANS(Strava!F3644)-RADIANS(Strava!F3645))/2)^2))))),0)</f>
        <v>6</v>
      </c>
      <c r="C3645" s="14">
        <f t="shared" si="448"/>
        <v>56.708000000000609</v>
      </c>
      <c r="D3645" s="12">
        <f t="shared" si="449"/>
        <v>2.3148148148188774E-5</v>
      </c>
      <c r="E3645" s="12">
        <f t="shared" si="450"/>
        <v>0.12442129629629634</v>
      </c>
      <c r="F3645" s="15">
        <f t="shared" si="451"/>
        <v>10.799999999981045</v>
      </c>
      <c r="G3645" s="15">
        <f t="shared" si="452"/>
        <v>16.799999999998011</v>
      </c>
      <c r="H3645" s="15">
        <f t="shared" si="453"/>
        <v>17.280000000003479</v>
      </c>
      <c r="I3645" s="15">
        <f t="shared" si="454"/>
        <v>17.672727272720042</v>
      </c>
      <c r="J3645" s="15">
        <f t="shared" si="455"/>
        <v>20.034782608699221</v>
      </c>
      <c r="K3645" s="21" t="str">
        <f>HYPERLINK("http://maps.google.nl/maps?q="&amp;SUBSTITUTE(Tabel2[[#This Row],[lat]],",",".")&amp;","&amp;SUBSTITUTE(Tabel2[[#This Row],[lon]],",","."))</f>
        <v>http://maps.google.nl/maps?q=50.87421,5.933963</v>
      </c>
    </row>
    <row r="3646" spans="1:11" x14ac:dyDescent="0.25">
      <c r="A3646" s="8">
        <f>TIMEVALUE(MID(Tabel2[[#This Row],[ns1:time2]],12,8))</f>
        <v>0.58637731481481481</v>
      </c>
      <c r="B3646" s="13">
        <f>ROUND(6370973.27862*((2*ASIN(SQRT((SIN((RADIANS(Strava!E3645)-RADIANS(Strava!E3646))/2)^2)+COS(RADIANS(Strava!E3645))*COS(RADIANS(Strava!E3646))*(SIN((RADIANS(Strava!F3645)-RADIANS(Strava!F3646))/2)^2))))),0)</f>
        <v>4</v>
      </c>
      <c r="C3646" s="10">
        <f t="shared" si="448"/>
        <v>56.712000000000607</v>
      </c>
      <c r="D3646" s="8">
        <f t="shared" si="449"/>
        <v>1.1574074074038876E-5</v>
      </c>
      <c r="E3646" s="8">
        <f t="shared" si="450"/>
        <v>0.12443287037037037</v>
      </c>
      <c r="F3646" s="17">
        <f t="shared" si="451"/>
        <v>14.400000000043793</v>
      </c>
      <c r="G3646" s="17">
        <f t="shared" si="452"/>
        <v>11.999999999995737</v>
      </c>
      <c r="H3646" s="17">
        <f t="shared" si="453"/>
        <v>16.560000000002482</v>
      </c>
      <c r="I3646" s="17">
        <f t="shared" si="454"/>
        <v>17.018181818188921</v>
      </c>
      <c r="J3646" s="17">
        <f t="shared" si="455"/>
        <v>19.721739130437932</v>
      </c>
      <c r="K3646" s="20" t="str">
        <f>HYPERLINK("http://maps.google.nl/maps?q="&amp;SUBSTITUTE(Tabel2[[#This Row],[lat]],",",".")&amp;","&amp;SUBSTITUTE(Tabel2[[#This Row],[lon]],",","."))</f>
        <v>http://maps.google.nl/maps?q=50.87423,5.93401</v>
      </c>
    </row>
    <row r="3647" spans="1:11" x14ac:dyDescent="0.25">
      <c r="A3647" s="12">
        <f>TIMEVALUE(MID(Tabel2[[#This Row],[ns1:time2]],12,8))</f>
        <v>0.58638888888888896</v>
      </c>
      <c r="B3647" s="13">
        <f>ROUND(6370973.27862*((2*ASIN(SQRT((SIN((RADIANS(Strava!E3646)-RADIANS(Strava!E3647))/2)^2)+COS(RADIANS(Strava!E3646))*COS(RADIANS(Strava!E3647))*(SIN((RADIANS(Strava!F3646)-RADIANS(Strava!F3647))/2)^2))))),0)</f>
        <v>4</v>
      </c>
      <c r="C3647" s="14">
        <f t="shared" si="448"/>
        <v>56.716000000000605</v>
      </c>
      <c r="D3647" s="12">
        <f t="shared" si="449"/>
        <v>1.1574074074149898E-5</v>
      </c>
      <c r="E3647" s="12">
        <f t="shared" si="450"/>
        <v>0.12444444444444452</v>
      </c>
      <c r="F3647" s="15">
        <f t="shared" si="451"/>
        <v>14.399999999905663</v>
      </c>
      <c r="G3647" s="15">
        <f t="shared" si="452"/>
        <v>14.399999999966747</v>
      </c>
      <c r="H3647" s="15">
        <f t="shared" si="453"/>
        <v>12.5999999999741</v>
      </c>
      <c r="I3647" s="15">
        <f t="shared" si="454"/>
        <v>16.363636363628117</v>
      </c>
      <c r="J3647" s="15">
        <f t="shared" si="455"/>
        <v>19.408695652168547</v>
      </c>
      <c r="K3647" s="21" t="str">
        <f>HYPERLINK("http://maps.google.nl/maps?q="&amp;SUBSTITUTE(Tabel2[[#This Row],[lat]],",",".")&amp;","&amp;SUBSTITUTE(Tabel2[[#This Row],[lon]],",","."))</f>
        <v>http://maps.google.nl/maps?q=50.874248,5.934064</v>
      </c>
    </row>
    <row r="3648" spans="1:11" x14ac:dyDescent="0.25">
      <c r="A3648" s="8">
        <f>TIMEVALUE(MID(Tabel2[[#This Row],[ns1:time2]],12,8))</f>
        <v>0.586400462962963</v>
      </c>
      <c r="B3648" s="13">
        <f>ROUND(6370973.27862*((2*ASIN(SQRT((SIN((RADIANS(Strava!E3647)-RADIANS(Strava!E3648))/2)^2)+COS(RADIANS(Strava!E3647))*COS(RADIANS(Strava!E3648))*(SIN((RADIANS(Strava!F3647)-RADIANS(Strava!F3648))/2)^2))))),0)</f>
        <v>5</v>
      </c>
      <c r="C3648" s="10">
        <f t="shared" si="448"/>
        <v>56.721000000000608</v>
      </c>
      <c r="D3648" s="8">
        <f t="shared" si="449"/>
        <v>1.1574074074038876E-5</v>
      </c>
      <c r="E3648" s="8">
        <f t="shared" si="450"/>
        <v>0.12445601851851856</v>
      </c>
      <c r="F3648" s="17">
        <f t="shared" si="451"/>
        <v>18.00000000005474</v>
      </c>
      <c r="G3648" s="17">
        <f t="shared" si="452"/>
        <v>16.199999999972182</v>
      </c>
      <c r="H3648" s="17">
        <f t="shared" si="453"/>
        <v>15.59999999999531</v>
      </c>
      <c r="I3648" s="17">
        <f t="shared" si="454"/>
        <v>13.679999999987926</v>
      </c>
      <c r="J3648" s="17">
        <f t="shared" si="455"/>
        <v>18.540000000003307</v>
      </c>
      <c r="K3648" s="20" t="str">
        <f>HYPERLINK("http://maps.google.nl/maps?q="&amp;SUBSTITUTE(Tabel2[[#This Row],[lat]],",",".")&amp;","&amp;SUBSTITUTE(Tabel2[[#This Row],[lon]],",","."))</f>
        <v>http://maps.google.nl/maps?q=50.874273,5.934116</v>
      </c>
    </row>
    <row r="3649" spans="1:11" x14ac:dyDescent="0.25">
      <c r="A3649" s="12">
        <f>TIMEVALUE(MID(Tabel2[[#This Row],[ns1:time2]],12,8))</f>
        <v>0.58641203703703704</v>
      </c>
      <c r="B3649" s="13">
        <f>ROUND(6370973.27862*((2*ASIN(SQRT((SIN((RADIANS(Strava!E3648)-RADIANS(Strava!E3649))/2)^2)+COS(RADIANS(Strava!E3648))*COS(RADIANS(Strava!E3649))*(SIN((RADIANS(Strava!F3648)-RADIANS(Strava!F3649))/2)^2))))),0)</f>
        <v>4</v>
      </c>
      <c r="C3649" s="14">
        <f t="shared" si="448"/>
        <v>56.725000000000605</v>
      </c>
      <c r="D3649" s="12">
        <f t="shared" si="449"/>
        <v>1.1574074074038876E-5</v>
      </c>
      <c r="E3649" s="12">
        <f t="shared" si="450"/>
        <v>0.1244675925925926</v>
      </c>
      <c r="F3649" s="15">
        <f t="shared" si="451"/>
        <v>14.400000000043793</v>
      </c>
      <c r="G3649" s="15">
        <f t="shared" si="452"/>
        <v>16.200000000049879</v>
      </c>
      <c r="H3649" s="15">
        <f t="shared" si="453"/>
        <v>15.59999999999531</v>
      </c>
      <c r="I3649" s="15">
        <f t="shared" si="454"/>
        <v>15.300000000006156</v>
      </c>
      <c r="J3649" s="15">
        <f t="shared" si="455"/>
        <v>17.576470588228904</v>
      </c>
      <c r="K3649" s="21" t="str">
        <f>HYPERLINK("http://maps.google.nl/maps?q="&amp;SUBSTITUTE(Tabel2[[#This Row],[lat]],",",".")&amp;","&amp;SUBSTITUTE(Tabel2[[#This Row],[lon]],",","."))</f>
        <v>http://maps.google.nl/maps?q=50.874287,5.934175</v>
      </c>
    </row>
    <row r="3650" spans="1:11" x14ac:dyDescent="0.25">
      <c r="A3650" s="8">
        <f>TIMEVALUE(MID(Tabel2[[#This Row],[ns1:time2]],12,8))</f>
        <v>0.58644675925925926</v>
      </c>
      <c r="B3650" s="13">
        <f>ROUND(6370973.27862*((2*ASIN(SQRT((SIN((RADIANS(Strava!E3649)-RADIANS(Strava!E3650))/2)^2)+COS(RADIANS(Strava!E3649))*COS(RADIANS(Strava!E3650))*(SIN((RADIANS(Strava!F3649)-RADIANS(Strava!F3650))/2)^2))))),0)</f>
        <v>15</v>
      </c>
      <c r="C3650" s="10">
        <f t="shared" si="448"/>
        <v>56.740000000000606</v>
      </c>
      <c r="D3650" s="8">
        <f t="shared" si="449"/>
        <v>3.472222222222765E-5</v>
      </c>
      <c r="E3650" s="8">
        <f t="shared" si="450"/>
        <v>0.12450231481481483</v>
      </c>
      <c r="F3650" s="17">
        <f t="shared" si="451"/>
        <v>17.999999999997186</v>
      </c>
      <c r="G3650" s="17">
        <f t="shared" si="452"/>
        <v>17.100000000009512</v>
      </c>
      <c r="H3650" s="17">
        <f t="shared" si="453"/>
        <v>17.280000000020053</v>
      </c>
      <c r="I3650" s="17">
        <f t="shared" si="454"/>
        <v>16.79999999999659</v>
      </c>
      <c r="J3650" s="17">
        <f t="shared" si="455"/>
        <v>17.431578947368394</v>
      </c>
      <c r="K3650" s="20" t="str">
        <f>HYPERLINK("http://maps.google.nl/maps?q="&amp;SUBSTITUTE(Tabel2[[#This Row],[lat]],",",".")&amp;","&amp;SUBSTITUTE(Tabel2[[#This Row],[lon]],",","."))</f>
        <v>http://maps.google.nl/maps?q=50.874314,5.934378</v>
      </c>
    </row>
    <row r="3651" spans="1:11" x14ac:dyDescent="0.25">
      <c r="A3651" s="12">
        <f>TIMEVALUE(MID(Tabel2[[#This Row],[ns1:time2]],12,8))</f>
        <v>0.58649305555555553</v>
      </c>
      <c r="B3651" s="13">
        <f>ROUND(6370973.27862*((2*ASIN(SQRT((SIN((RADIANS(Strava!E3650)-RADIANS(Strava!E3651))/2)^2)+COS(RADIANS(Strava!E3650))*COS(RADIANS(Strava!E3651))*(SIN((RADIANS(Strava!F3650)-RADIANS(Strava!F3651))/2)^2))))),0)</f>
        <v>23</v>
      </c>
      <c r="C3651" s="14">
        <f t="shared" si="448"/>
        <v>56.763000000000609</v>
      </c>
      <c r="D3651" s="12">
        <f t="shared" si="449"/>
        <v>4.6296296296266526E-5</v>
      </c>
      <c r="E3651" s="12">
        <f t="shared" si="450"/>
        <v>0.1245486111111111</v>
      </c>
      <c r="F3651" s="15">
        <f t="shared" si="451"/>
        <v>20.700000000013311</v>
      </c>
      <c r="G3651" s="15">
        <f t="shared" si="452"/>
        <v>19.542857142864975</v>
      </c>
      <c r="H3651" s="15">
        <f t="shared" si="453"/>
        <v>18.90000000001287</v>
      </c>
      <c r="I3651" s="15">
        <f t="shared" si="454"/>
        <v>18.800000000018759</v>
      </c>
      <c r="J3651" s="15">
        <f t="shared" si="455"/>
        <v>17.836363636363728</v>
      </c>
      <c r="K3651" s="21" t="str">
        <f>HYPERLINK("http://maps.google.nl/maps?q="&amp;SUBSTITUTE(Tabel2[[#This Row],[lat]],",",".")&amp;","&amp;SUBSTITUTE(Tabel2[[#This Row],[lon]],",","."))</f>
        <v>http://maps.google.nl/maps?q=50.874354,5.934698</v>
      </c>
    </row>
    <row r="3652" spans="1:11" x14ac:dyDescent="0.25">
      <c r="A3652" s="8">
        <f>TIMEVALUE(MID(Tabel2[[#This Row],[ns1:time2]],12,8))</f>
        <v>0.58651620370370372</v>
      </c>
      <c r="B3652" s="13">
        <f>ROUND(6370973.27862*((2*ASIN(SQRT((SIN((RADIANS(Strava!E3651)-RADIANS(Strava!E3652))/2)^2)+COS(RADIANS(Strava!E3651))*COS(RADIANS(Strava!E3652))*(SIN((RADIANS(Strava!F3651)-RADIANS(Strava!F3652))/2)^2))))),0)</f>
        <v>12</v>
      </c>
      <c r="C3652" s="10">
        <f t="shared" ref="C3652:C3715" si="456">C3651+B3652/1000</f>
        <v>56.77500000000061</v>
      </c>
      <c r="D3652" s="8">
        <f t="shared" ref="D3652:D3715" si="457">A3652-A3651</f>
        <v>2.3148148148188774E-5</v>
      </c>
      <c r="E3652" s="8">
        <f t="shared" ref="E3652:E3715" si="458">+E3651+D3652</f>
        <v>0.12457175925925928</v>
      </c>
      <c r="F3652" s="17">
        <f t="shared" ref="F3652:F3715" si="459">(B3652/1000)/(D3652*24)</f>
        <v>21.59999999996209</v>
      </c>
      <c r="G3652" s="17">
        <f t="shared" si="452"/>
        <v>20.999999999998934</v>
      </c>
      <c r="H3652" s="17">
        <f t="shared" si="453"/>
        <v>19.999999999998579</v>
      </c>
      <c r="I3652" s="17">
        <f t="shared" si="454"/>
        <v>19.440000000003913</v>
      </c>
      <c r="J3652" s="17">
        <f t="shared" si="455"/>
        <v>18.000000000002501</v>
      </c>
      <c r="K3652" s="20" t="str">
        <f>HYPERLINK("http://maps.google.nl/maps?q="&amp;SUBSTITUTE(Tabel2[[#This Row],[lat]],",",".")&amp;","&amp;SUBSTITUTE(Tabel2[[#This Row],[lon]],",","."))</f>
        <v>http://maps.google.nl/maps?q=50.87438,5.934863</v>
      </c>
    </row>
    <row r="3653" spans="1:11" x14ac:dyDescent="0.25">
      <c r="A3653" s="12">
        <f>TIMEVALUE(MID(Tabel2[[#This Row],[ns1:time2]],12,8))</f>
        <v>0.5866203703703704</v>
      </c>
      <c r="B3653" s="13">
        <f>ROUND(6370973.27862*((2*ASIN(SQRT((SIN((RADIANS(Strava!E3652)-RADIANS(Strava!E3653))/2)^2)+COS(RADIANS(Strava!E3652))*COS(RADIANS(Strava!E3653))*(SIN((RADIANS(Strava!F3652)-RADIANS(Strava!F3653))/2)^2))))),0)</f>
        <v>59</v>
      </c>
      <c r="C3653" s="14">
        <f t="shared" si="456"/>
        <v>56.834000000000607</v>
      </c>
      <c r="D3653" s="12">
        <f t="shared" si="457"/>
        <v>1.0416666666668295E-4</v>
      </c>
      <c r="E3653" s="12">
        <f t="shared" si="458"/>
        <v>0.12467592592592597</v>
      </c>
      <c r="F3653" s="15">
        <f t="shared" si="459"/>
        <v>23.59999999999631</v>
      </c>
      <c r="G3653" s="15">
        <f t="shared" ref="G3653:G3716" si="460">(C3653-C3651)/((E3653-E3651)*24)</f>
        <v>23.236363636352579</v>
      </c>
      <c r="H3653" s="15">
        <f t="shared" ref="H3653:H3716" si="461">(C3653-C3650)/((E3653-E3650)*24)</f>
        <v>22.559999999996759</v>
      </c>
      <c r="I3653" s="15">
        <f t="shared" si="454"/>
        <v>21.799999999996945</v>
      </c>
      <c r="J3653" s="15">
        <f t="shared" si="455"/>
        <v>19.509677419353714</v>
      </c>
      <c r="K3653" s="21" t="str">
        <f>HYPERLINK("http://maps.google.nl/maps?q="&amp;SUBSTITUTE(Tabel2[[#This Row],[lat]],",",".")&amp;","&amp;SUBSTITUTE(Tabel2[[#This Row],[lon]],",","."))</f>
        <v>http://maps.google.nl/maps?q=50.874487,5.935687</v>
      </c>
    </row>
    <row r="3654" spans="1:11" x14ac:dyDescent="0.25">
      <c r="A3654" s="8">
        <f>TIMEVALUE(MID(Tabel2[[#This Row],[ns1:time2]],12,8))</f>
        <v>0.58663194444444444</v>
      </c>
      <c r="B3654" s="13">
        <f>ROUND(6370973.27862*((2*ASIN(SQRT((SIN((RADIANS(Strava!E3653)-RADIANS(Strava!E3654))/2)^2)+COS(RADIANS(Strava!E3653))*COS(RADIANS(Strava!E3654))*(SIN((RADIANS(Strava!F3653)-RADIANS(Strava!F3654))/2)^2))))),0)</f>
        <v>7</v>
      </c>
      <c r="C3654" s="10">
        <f t="shared" si="456"/>
        <v>56.841000000000605</v>
      </c>
      <c r="D3654" s="8">
        <f t="shared" si="457"/>
        <v>1.1574074074038876E-5</v>
      </c>
      <c r="E3654" s="8">
        <f t="shared" si="458"/>
        <v>0.12468750000000001</v>
      </c>
      <c r="F3654" s="17">
        <f t="shared" si="459"/>
        <v>25.200000000076638</v>
      </c>
      <c r="G3654" s="17">
        <f t="shared" si="460"/>
        <v>23.760000000002226</v>
      </c>
      <c r="H3654" s="17">
        <f t="shared" si="461"/>
        <v>23.399999999995096</v>
      </c>
      <c r="I3654" s="17">
        <f t="shared" ref="I3654:I3717" si="462">(C3654-C3650)/((E3654-E3650)*24)</f>
        <v>22.725000000000783</v>
      </c>
      <c r="J3654" s="17">
        <f t="shared" si="455"/>
        <v>20.015999999998826</v>
      </c>
      <c r="K3654" s="20" t="str">
        <f>HYPERLINK("http://maps.google.nl/maps?q="&amp;SUBSTITUTE(Tabel2[[#This Row],[lat]],",",".")&amp;","&amp;SUBSTITUTE(Tabel2[[#This Row],[lon]],",","."))</f>
        <v>http://maps.google.nl/maps?q=50.874498,5.935781</v>
      </c>
    </row>
    <row r="3655" spans="1:11" x14ac:dyDescent="0.25">
      <c r="A3655" s="12">
        <f>TIMEVALUE(MID(Tabel2[[#This Row],[ns1:time2]],12,8))</f>
        <v>0.58664351851851848</v>
      </c>
      <c r="B3655" s="13">
        <f>ROUND(6370973.27862*((2*ASIN(SQRT((SIN((RADIANS(Strava!E3654)-RADIANS(Strava!E3655))/2)^2)+COS(RADIANS(Strava!E3654))*COS(RADIANS(Strava!E3655))*(SIN((RADIANS(Strava!F3654)-RADIANS(Strava!F3655))/2)^2))))),0)</f>
        <v>7</v>
      </c>
      <c r="C3655" s="14">
        <f t="shared" si="456"/>
        <v>56.848000000000603</v>
      </c>
      <c r="D3655" s="12">
        <f t="shared" si="457"/>
        <v>1.1574074074038876E-5</v>
      </c>
      <c r="E3655" s="12">
        <f t="shared" si="458"/>
        <v>0.12469907407407405</v>
      </c>
      <c r="F3655" s="15">
        <f t="shared" si="459"/>
        <v>25.200000000076638</v>
      </c>
      <c r="G3655" s="15">
        <f t="shared" si="460"/>
        <v>25.200000000069064</v>
      </c>
      <c r="H3655" s="15">
        <f t="shared" si="461"/>
        <v>23.890909090917049</v>
      </c>
      <c r="I3655" s="15">
        <f t="shared" si="462"/>
        <v>23.538461538461917</v>
      </c>
      <c r="J3655" s="15">
        <f t="shared" si="455"/>
        <v>21.000000000004128</v>
      </c>
      <c r="K3655" s="21" t="str">
        <f>HYPERLINK("http://maps.google.nl/maps?q="&amp;SUBSTITUTE(Tabel2[[#This Row],[lat]],",",".")&amp;","&amp;SUBSTITUTE(Tabel2[[#This Row],[lon]],",","."))</f>
        <v>http://maps.google.nl/maps?q=50.87451,5.935875</v>
      </c>
    </row>
    <row r="3656" spans="1:11" x14ac:dyDescent="0.25">
      <c r="A3656" s="8">
        <f>TIMEVALUE(MID(Tabel2[[#This Row],[ns1:time2]],12,8))</f>
        <v>0.58665509259259252</v>
      </c>
      <c r="B3656" s="13">
        <f>ROUND(6370973.27862*((2*ASIN(SQRT((SIN((RADIANS(Strava!E3655)-RADIANS(Strava!E3656))/2)^2)+COS(RADIANS(Strava!E3655))*COS(RADIANS(Strava!E3656))*(SIN((RADIANS(Strava!F3655)-RADIANS(Strava!F3656))/2)^2))))),0)</f>
        <v>7</v>
      </c>
      <c r="C3656" s="10">
        <f t="shared" si="456"/>
        <v>56.855000000000601</v>
      </c>
      <c r="D3656" s="8">
        <f t="shared" si="457"/>
        <v>1.1574074074038876E-5</v>
      </c>
      <c r="E3656" s="8">
        <f t="shared" si="458"/>
        <v>0.12471064814814808</v>
      </c>
      <c r="F3656" s="17">
        <f t="shared" si="459"/>
        <v>25.200000000076638</v>
      </c>
      <c r="G3656" s="17">
        <f t="shared" si="460"/>
        <v>25.200000000069064</v>
      </c>
      <c r="H3656" s="17">
        <f t="shared" si="461"/>
        <v>25.200000000069064</v>
      </c>
      <c r="I3656" s="17">
        <f t="shared" si="462"/>
        <v>24.00000000001279</v>
      </c>
      <c r="J3656" s="17">
        <f t="shared" si="455"/>
        <v>21.450000000004255</v>
      </c>
      <c r="K3656" s="20" t="str">
        <f>HYPERLINK("http://maps.google.nl/maps?q="&amp;SUBSTITUTE(Tabel2[[#This Row],[lat]],",",".")&amp;","&amp;SUBSTITUTE(Tabel2[[#This Row],[lon]],",","."))</f>
        <v>http://maps.google.nl/maps?q=50.874522,5.935971</v>
      </c>
    </row>
    <row r="3657" spans="1:11" x14ac:dyDescent="0.25">
      <c r="A3657" s="12">
        <f>TIMEVALUE(MID(Tabel2[[#This Row],[ns1:time2]],12,8))</f>
        <v>0.58668981481481486</v>
      </c>
      <c r="B3657" s="13">
        <f>ROUND(6370973.27862*((2*ASIN(SQRT((SIN((RADIANS(Strava!E3656)-RADIANS(Strava!E3657))/2)^2)+COS(RADIANS(Strava!E3656))*COS(RADIANS(Strava!E3657))*(SIN((RADIANS(Strava!F3656)-RADIANS(Strava!F3657))/2)^2))))),0)</f>
        <v>21</v>
      </c>
      <c r="C3657" s="14">
        <f t="shared" si="456"/>
        <v>56.876000000000602</v>
      </c>
      <c r="D3657" s="12">
        <f t="shared" si="457"/>
        <v>3.4722222222338672E-5</v>
      </c>
      <c r="E3657" s="12">
        <f t="shared" si="458"/>
        <v>0.12474537037037042</v>
      </c>
      <c r="F3657" s="15">
        <f t="shared" si="459"/>
        <v>25.199999999915487</v>
      </c>
      <c r="G3657" s="15">
        <f t="shared" si="460"/>
        <v>25.199999999954596</v>
      </c>
      <c r="H3657" s="15">
        <f t="shared" si="461"/>
        <v>25.199999999977489</v>
      </c>
      <c r="I3657" s="15">
        <f t="shared" si="462"/>
        <v>25.199999999992752</v>
      </c>
      <c r="J3657" s="15">
        <f t="shared" si="455"/>
        <v>22.153846153847667</v>
      </c>
      <c r="K3657" s="21" t="str">
        <f>HYPERLINK("http://maps.google.nl/maps?q="&amp;SUBSTITUTE(Tabel2[[#This Row],[lat]],",",".")&amp;","&amp;SUBSTITUTE(Tabel2[[#This Row],[lon]],",","."))</f>
        <v>http://maps.google.nl/maps?q=50.874553,5.936272</v>
      </c>
    </row>
    <row r="3658" spans="1:11" x14ac:dyDescent="0.25">
      <c r="A3658" s="8">
        <f>TIMEVALUE(MID(Tabel2[[#This Row],[ns1:time2]],12,8))</f>
        <v>0.58672453703703698</v>
      </c>
      <c r="B3658" s="13">
        <f>ROUND(6370973.27862*((2*ASIN(SQRT((SIN((RADIANS(Strava!E3657)-RADIANS(Strava!E3658))/2)^2)+COS(RADIANS(Strava!E3657))*COS(RADIANS(Strava!E3658))*(SIN((RADIANS(Strava!F3657)-RADIANS(Strava!F3658))/2)^2))))),0)</f>
        <v>22</v>
      </c>
      <c r="C3658" s="10">
        <f t="shared" si="456"/>
        <v>56.8980000000006</v>
      </c>
      <c r="D3658" s="8">
        <f t="shared" si="457"/>
        <v>3.4722222222116628E-5</v>
      </c>
      <c r="E3658" s="8">
        <f t="shared" si="458"/>
        <v>0.12478009259259254</v>
      </c>
      <c r="F3658" s="17">
        <f t="shared" si="459"/>
        <v>26.400000000080283</v>
      </c>
      <c r="G3658" s="17">
        <f t="shared" si="460"/>
        <v>25.799999999995524</v>
      </c>
      <c r="H3658" s="17">
        <f t="shared" si="461"/>
        <v>25.714285714291979</v>
      </c>
      <c r="I3658" s="17">
        <f t="shared" si="462"/>
        <v>25.65000000001427</v>
      </c>
      <c r="J3658" s="17">
        <f t="shared" si="455"/>
        <v>22.757142857148729</v>
      </c>
      <c r="K3658" s="20" t="str">
        <f>HYPERLINK("http://maps.google.nl/maps?q="&amp;SUBSTITUTE(Tabel2[[#This Row],[lat]],",",".")&amp;","&amp;SUBSTITUTE(Tabel2[[#This Row],[lon]],",","."))</f>
        <v>http://maps.google.nl/maps?q=50.874594,5.936576</v>
      </c>
    </row>
    <row r="3659" spans="1:11" x14ac:dyDescent="0.25">
      <c r="A3659" s="12">
        <f>TIMEVALUE(MID(Tabel2[[#This Row],[ns1:time2]],12,8))</f>
        <v>0.58673611111111112</v>
      </c>
      <c r="B3659" s="13">
        <f>ROUND(6370973.27862*((2*ASIN(SQRT((SIN((RADIANS(Strava!E3658)-RADIANS(Strava!E3659))/2)^2)+COS(RADIANS(Strava!E3658))*COS(RADIANS(Strava!E3659))*(SIN((RADIANS(Strava!F3658)-RADIANS(Strava!F3659))/2)^2))))),0)</f>
        <v>7</v>
      </c>
      <c r="C3659" s="14">
        <f t="shared" si="456"/>
        <v>56.905000000000598</v>
      </c>
      <c r="D3659" s="12">
        <f t="shared" si="457"/>
        <v>1.1574074074149898E-5</v>
      </c>
      <c r="E3659" s="12">
        <f t="shared" si="458"/>
        <v>0.12479166666666669</v>
      </c>
      <c r="F3659" s="15">
        <f t="shared" si="459"/>
        <v>25.199999999834912</v>
      </c>
      <c r="G3659" s="15">
        <f t="shared" si="460"/>
        <v>26.100000000013509</v>
      </c>
      <c r="H3659" s="15">
        <f t="shared" si="461"/>
        <v>25.714285714256743</v>
      </c>
      <c r="I3659" s="15">
        <f t="shared" si="462"/>
        <v>25.649999999983514</v>
      </c>
      <c r="J3659" s="15">
        <f t="shared" si="455"/>
        <v>23.142857142855217</v>
      </c>
      <c r="K3659" s="21" t="str">
        <f>HYPERLINK("http://maps.google.nl/maps?q="&amp;SUBSTITUTE(Tabel2[[#This Row],[lat]],",",".")&amp;","&amp;SUBSTITUTE(Tabel2[[#This Row],[lon]],",","."))</f>
        <v>http://maps.google.nl/maps?q=50.87461,5.936676</v>
      </c>
    </row>
    <row r="3660" spans="1:11" x14ac:dyDescent="0.25">
      <c r="A3660" s="8">
        <f>TIMEVALUE(MID(Tabel2[[#This Row],[ns1:time2]],12,8))</f>
        <v>0.58674768518518516</v>
      </c>
      <c r="B3660" s="13">
        <f>ROUND(6370973.27862*((2*ASIN(SQRT((SIN((RADIANS(Strava!E3659)-RADIANS(Strava!E3660))/2)^2)+COS(RADIANS(Strava!E3659))*COS(RADIANS(Strava!E3660))*(SIN((RADIANS(Strava!F3659)-RADIANS(Strava!F3660))/2)^2))))),0)</f>
        <v>7</v>
      </c>
      <c r="C3660" s="10">
        <f t="shared" si="456"/>
        <v>56.912000000000596</v>
      </c>
      <c r="D3660" s="8">
        <f t="shared" si="457"/>
        <v>1.1574074074038876E-5</v>
      </c>
      <c r="E3660" s="8">
        <f t="shared" si="458"/>
        <v>0.12480324074074073</v>
      </c>
      <c r="F3660" s="17">
        <f t="shared" si="459"/>
        <v>25.200000000076638</v>
      </c>
      <c r="G3660" s="17">
        <f t="shared" si="460"/>
        <v>25.199999999948201</v>
      </c>
      <c r="H3660" s="17">
        <f t="shared" si="461"/>
        <v>25.920000000024967</v>
      </c>
      <c r="I3660" s="17">
        <f t="shared" si="462"/>
        <v>25.649999999983514</v>
      </c>
      <c r="J3660" s="17">
        <f t="shared" ref="J3660:J3723" si="463">(C3660-C3650)/((E3660-E3650)*24)</f>
        <v>23.815384615385359</v>
      </c>
      <c r="K3660" s="20" t="str">
        <f>HYPERLINK("http://maps.google.nl/maps?q="&amp;SUBSTITUTE(Tabel2[[#This Row],[lat]],",",".")&amp;","&amp;SUBSTITUTE(Tabel2[[#This Row],[lon]],",","."))</f>
        <v>http://maps.google.nl/maps?q=50.874631,5.936771</v>
      </c>
    </row>
    <row r="3661" spans="1:11" x14ac:dyDescent="0.25">
      <c r="A3661" s="12">
        <f>TIMEVALUE(MID(Tabel2[[#This Row],[ns1:time2]],12,8))</f>
        <v>0.58675925925925931</v>
      </c>
      <c r="B3661" s="13">
        <f>ROUND(6370973.27862*((2*ASIN(SQRT((SIN((RADIANS(Strava!E3660)-RADIANS(Strava!E3661))/2)^2)+COS(RADIANS(Strava!E3660))*COS(RADIANS(Strava!E3661))*(SIN((RADIANS(Strava!F3660)-RADIANS(Strava!F3661))/2)^2))))),0)</f>
        <v>6</v>
      </c>
      <c r="C3661" s="14">
        <f t="shared" si="456"/>
        <v>56.918000000000596</v>
      </c>
      <c r="D3661" s="12">
        <f t="shared" si="457"/>
        <v>1.1574074074149898E-5</v>
      </c>
      <c r="E3661" s="12">
        <f t="shared" si="458"/>
        <v>0.12481481481481488</v>
      </c>
      <c r="F3661" s="15">
        <f t="shared" si="459"/>
        <v>21.599999999858493</v>
      </c>
      <c r="G3661" s="15">
        <f t="shared" si="460"/>
        <v>23.399999999955554</v>
      </c>
      <c r="H3661" s="15">
        <f t="shared" si="461"/>
        <v>23.999999999914735</v>
      </c>
      <c r="I3661" s="15">
        <f t="shared" si="462"/>
        <v>25.199999999992752</v>
      </c>
      <c r="J3661" s="15">
        <f t="shared" si="463"/>
        <v>24.260869565208178</v>
      </c>
      <c r="K3661" s="21" t="str">
        <f>HYPERLINK("http://maps.google.nl/maps?q="&amp;SUBSTITUTE(Tabel2[[#This Row],[lat]],",",".")&amp;","&amp;SUBSTITUTE(Tabel2[[#This Row],[lon]],",","."))</f>
        <v>http://maps.google.nl/maps?q=50.874655,5.936851</v>
      </c>
    </row>
    <row r="3662" spans="1:11" x14ac:dyDescent="0.25">
      <c r="A3662" s="8">
        <f>TIMEVALUE(MID(Tabel2[[#This Row],[ns1:time2]],12,8))</f>
        <v>0.58677083333333335</v>
      </c>
      <c r="B3662" s="13">
        <f>ROUND(6370973.27862*((2*ASIN(SQRT((SIN((RADIANS(Strava!E3661)-RADIANS(Strava!E3662))/2)^2)+COS(RADIANS(Strava!E3661))*COS(RADIANS(Strava!E3662))*(SIN((RADIANS(Strava!F3661)-RADIANS(Strava!F3662))/2)^2))))),0)</f>
        <v>5</v>
      </c>
      <c r="C3662" s="10">
        <f t="shared" si="456"/>
        <v>56.923000000000599</v>
      </c>
      <c r="D3662" s="8">
        <f t="shared" si="457"/>
        <v>1.1574074074038876E-5</v>
      </c>
      <c r="E3662" s="8">
        <f t="shared" si="458"/>
        <v>0.12482638888888892</v>
      </c>
      <c r="F3662" s="17">
        <f t="shared" si="459"/>
        <v>18.00000000005474</v>
      </c>
      <c r="G3662" s="17">
        <f t="shared" si="460"/>
        <v>19.799999999970264</v>
      </c>
      <c r="H3662" s="17">
        <f t="shared" si="461"/>
        <v>21.599999999997443</v>
      </c>
      <c r="I3662" s="17">
        <f t="shared" si="462"/>
        <v>22.499999999959233</v>
      </c>
      <c r="J3662" s="17">
        <f t="shared" si="463"/>
        <v>24.218181818179758</v>
      </c>
      <c r="K3662" s="20" t="str">
        <f>HYPERLINK("http://maps.google.nl/maps?q="&amp;SUBSTITUTE(Tabel2[[#This Row],[lat]],",",".")&amp;","&amp;SUBSTITUTE(Tabel2[[#This Row],[lon]],",","."))</f>
        <v>http://maps.google.nl/maps?q=50.874679,5.936914</v>
      </c>
    </row>
    <row r="3663" spans="1:11" x14ac:dyDescent="0.25">
      <c r="A3663" s="12">
        <f>TIMEVALUE(MID(Tabel2[[#This Row],[ns1:time2]],12,8))</f>
        <v>0.58680555555555558</v>
      </c>
      <c r="B3663" s="13">
        <f>ROUND(6370973.27862*((2*ASIN(SQRT((SIN((RADIANS(Strava!E3662)-RADIANS(Strava!E3663))/2)^2)+COS(RADIANS(Strava!E3662))*COS(RADIANS(Strava!E3663))*(SIN((RADIANS(Strava!F3662)-RADIANS(Strava!F3663))/2)^2))))),0)</f>
        <v>15</v>
      </c>
      <c r="C3663" s="14">
        <f t="shared" si="456"/>
        <v>56.938000000000599</v>
      </c>
      <c r="D3663" s="12">
        <f t="shared" si="457"/>
        <v>3.472222222222765E-5</v>
      </c>
      <c r="E3663" s="12">
        <f t="shared" si="458"/>
        <v>0.12486111111111114</v>
      </c>
      <c r="F3663" s="15">
        <f t="shared" si="459"/>
        <v>17.999999999997186</v>
      </c>
      <c r="G3663" s="15">
        <f t="shared" si="460"/>
        <v>18.000000000014388</v>
      </c>
      <c r="H3663" s="15">
        <f t="shared" si="461"/>
        <v>18.719999999987518</v>
      </c>
      <c r="I3663" s="15">
        <f t="shared" si="462"/>
        <v>19.799999999997656</v>
      </c>
      <c r="J3663" s="15">
        <f t="shared" si="463"/>
        <v>23.399999999999242</v>
      </c>
      <c r="K3663" s="21" t="str">
        <f>HYPERLINK("http://maps.google.nl/maps?q="&amp;SUBSTITUTE(Tabel2[[#This Row],[lat]],",",".")&amp;","&amp;SUBSTITUTE(Tabel2[[#This Row],[lon]],",","."))</f>
        <v>http://maps.google.nl/maps?q=50.874715,5.937119</v>
      </c>
    </row>
    <row r="3664" spans="1:11" x14ac:dyDescent="0.25">
      <c r="A3664" s="8">
        <f>TIMEVALUE(MID(Tabel2[[#This Row],[ns1:time2]],12,8))</f>
        <v>0.58682870370370377</v>
      </c>
      <c r="B3664" s="13">
        <f>ROUND(6370973.27862*((2*ASIN(SQRT((SIN((RADIANS(Strava!E3663)-RADIANS(Strava!E3664))/2)^2)+COS(RADIANS(Strava!E3663))*COS(RADIANS(Strava!E3664))*(SIN((RADIANS(Strava!F3663)-RADIANS(Strava!F3664))/2)^2))))),0)</f>
        <v>12</v>
      </c>
      <c r="C3664" s="10">
        <f t="shared" si="456"/>
        <v>56.9500000000006</v>
      </c>
      <c r="D3664" s="8">
        <f t="shared" si="457"/>
        <v>2.3148148148188774E-5</v>
      </c>
      <c r="E3664" s="8">
        <f t="shared" si="458"/>
        <v>0.12488425925925933</v>
      </c>
      <c r="F3664" s="17">
        <f t="shared" si="459"/>
        <v>21.59999999996209</v>
      </c>
      <c r="G3664" s="17">
        <f t="shared" si="460"/>
        <v>19.439999999985265</v>
      </c>
      <c r="H3664" s="17">
        <f t="shared" si="461"/>
        <v>19.199999999999147</v>
      </c>
      <c r="I3664" s="17">
        <f t="shared" si="462"/>
        <v>19.542857142838194</v>
      </c>
      <c r="J3664" s="17">
        <f t="shared" si="463"/>
        <v>23.08235294116739</v>
      </c>
      <c r="K3664" s="20" t="str">
        <f>HYPERLINK("http://maps.google.nl/maps?q="&amp;SUBSTITUTE(Tabel2[[#This Row],[lat]],",",".")&amp;","&amp;SUBSTITUTE(Tabel2[[#This Row],[lon]],",","."))</f>
        <v>http://maps.google.nl/maps?q=50.874703,5.937292</v>
      </c>
    </row>
    <row r="3665" spans="1:11" x14ac:dyDescent="0.25">
      <c r="A3665" s="12">
        <f>TIMEVALUE(MID(Tabel2[[#This Row],[ns1:time2]],12,8))</f>
        <v>0.58685185185185185</v>
      </c>
      <c r="B3665" s="13">
        <f>ROUND(6370973.27862*((2*ASIN(SQRT((SIN((RADIANS(Strava!E3664)-RADIANS(Strava!E3665))/2)^2)+COS(RADIANS(Strava!E3664))*COS(RADIANS(Strava!E3665))*(SIN((RADIANS(Strava!F3664)-RADIANS(Strava!F3665))/2)^2))))),0)</f>
        <v>14</v>
      </c>
      <c r="C3665" s="14">
        <f t="shared" si="456"/>
        <v>56.964000000000603</v>
      </c>
      <c r="D3665" s="12">
        <f t="shared" si="457"/>
        <v>2.3148148148077752E-5</v>
      </c>
      <c r="E3665" s="12">
        <f t="shared" si="458"/>
        <v>0.12490740740740741</v>
      </c>
      <c r="F3665" s="15">
        <f t="shared" si="459"/>
        <v>25.200000000076638</v>
      </c>
      <c r="G3665" s="15">
        <f t="shared" si="460"/>
        <v>23.400000000018064</v>
      </c>
      <c r="H3665" s="15">
        <f t="shared" si="461"/>
        <v>21.085714285722638</v>
      </c>
      <c r="I3665" s="15">
        <f t="shared" si="462"/>
        <v>20.700000000016228</v>
      </c>
      <c r="J3665" s="15">
        <f t="shared" si="463"/>
        <v>23.199999999996304</v>
      </c>
      <c r="K3665" s="21" t="str">
        <f>HYPERLINK("http://maps.google.nl/maps?q="&amp;SUBSTITUTE(Tabel2[[#This Row],[lat]],",",".")&amp;","&amp;SUBSTITUTE(Tabel2[[#This Row],[lon]],",","."))</f>
        <v>http://maps.google.nl/maps?q=50.874693,5.937488</v>
      </c>
    </row>
    <row r="3666" spans="1:11" x14ac:dyDescent="0.25">
      <c r="A3666" s="8">
        <f>TIMEVALUE(MID(Tabel2[[#This Row],[ns1:time2]],12,8))</f>
        <v>0.58687500000000004</v>
      </c>
      <c r="B3666" s="13">
        <f>ROUND(6370973.27862*((2*ASIN(SQRT((SIN((RADIANS(Strava!E3665)-RADIANS(Strava!E3666))/2)^2)+COS(RADIANS(Strava!E3665))*COS(RADIANS(Strava!E3666))*(SIN((RADIANS(Strava!F3665)-RADIANS(Strava!F3666))/2)^2))))),0)</f>
        <v>13</v>
      </c>
      <c r="C3666" s="10">
        <f t="shared" si="456"/>
        <v>56.977000000000601</v>
      </c>
      <c r="D3666" s="8">
        <f t="shared" si="457"/>
        <v>2.3148148148188774E-5</v>
      </c>
      <c r="E3666" s="8">
        <f t="shared" si="458"/>
        <v>0.1249305555555556</v>
      </c>
      <c r="F3666" s="17">
        <f t="shared" si="459"/>
        <v>23.399999999958929</v>
      </c>
      <c r="G3666" s="17">
        <f t="shared" si="460"/>
        <v>24.300000000016546</v>
      </c>
      <c r="H3666" s="17">
        <f t="shared" si="461"/>
        <v>23.399999999997227</v>
      </c>
      <c r="I3666" s="17">
        <f t="shared" si="462"/>
        <v>21.599999999997443</v>
      </c>
      <c r="J3666" s="17">
        <f t="shared" si="463"/>
        <v>23.115789473672795</v>
      </c>
      <c r="K3666" s="20" t="str">
        <f>HYPERLINK("http://maps.google.nl/maps?q="&amp;SUBSTITUTE(Tabel2[[#This Row],[lat]],",",".")&amp;","&amp;SUBSTITUTE(Tabel2[[#This Row],[lon]],",","."))</f>
        <v>http://maps.google.nl/maps?q=50.874696,5.937679</v>
      </c>
    </row>
    <row r="3667" spans="1:11" x14ac:dyDescent="0.25">
      <c r="A3667" s="12">
        <f>TIMEVALUE(MID(Tabel2[[#This Row],[ns1:time2]],12,8))</f>
        <v>0.58688657407407407</v>
      </c>
      <c r="B3667" s="13">
        <f>ROUND(6370973.27862*((2*ASIN(SQRT((SIN((RADIANS(Strava!E3666)-RADIANS(Strava!E3667))/2)^2)+COS(RADIANS(Strava!E3666))*COS(RADIANS(Strava!E3667))*(SIN((RADIANS(Strava!F3666)-RADIANS(Strava!F3667))/2)^2))))),0)</f>
        <v>7</v>
      </c>
      <c r="C3667" s="14">
        <f t="shared" si="456"/>
        <v>56.984000000000599</v>
      </c>
      <c r="D3667" s="12">
        <f t="shared" si="457"/>
        <v>1.1574074074038876E-5</v>
      </c>
      <c r="E3667" s="12">
        <f t="shared" si="458"/>
        <v>0.12494212962962964</v>
      </c>
      <c r="F3667" s="15">
        <f t="shared" si="459"/>
        <v>25.200000000076638</v>
      </c>
      <c r="G3667" s="15">
        <f t="shared" si="460"/>
        <v>23.999999999991473</v>
      </c>
      <c r="H3667" s="15">
        <f t="shared" si="461"/>
        <v>24.480000000026706</v>
      </c>
      <c r="I3667" s="15">
        <f t="shared" si="462"/>
        <v>23.657142857149644</v>
      </c>
      <c r="J3667" s="15">
        <f t="shared" si="463"/>
        <v>22.870588235298509</v>
      </c>
      <c r="K3667" s="21" t="str">
        <f>HYPERLINK("http://maps.google.nl/maps?q="&amp;SUBSTITUTE(Tabel2[[#This Row],[lat]],",",".")&amp;","&amp;SUBSTITUTE(Tabel2[[#This Row],[lon]],",","."))</f>
        <v>http://maps.google.nl/maps?q=50.874698,5.937773</v>
      </c>
    </row>
    <row r="3668" spans="1:11" x14ac:dyDescent="0.25">
      <c r="A3668" s="8">
        <f>TIMEVALUE(MID(Tabel2[[#This Row],[ns1:time2]],12,8))</f>
        <v>0.58689814814814811</v>
      </c>
      <c r="B3668" s="13">
        <f>ROUND(6370973.27862*((2*ASIN(SQRT((SIN((RADIANS(Strava!E3667)-RADIANS(Strava!E3668))/2)^2)+COS(RADIANS(Strava!E3667))*COS(RADIANS(Strava!E3668))*(SIN((RADIANS(Strava!F3667)-RADIANS(Strava!F3668))/2)^2))))),0)</f>
        <v>7</v>
      </c>
      <c r="C3668" s="10">
        <f t="shared" si="456"/>
        <v>56.991000000000597</v>
      </c>
      <c r="D3668" s="8">
        <f t="shared" si="457"/>
        <v>1.1574074074038876E-5</v>
      </c>
      <c r="E3668" s="8">
        <f t="shared" si="458"/>
        <v>0.12495370370370368</v>
      </c>
      <c r="F3668" s="17">
        <f t="shared" si="459"/>
        <v>25.200000000076638</v>
      </c>
      <c r="G3668" s="17">
        <f t="shared" si="460"/>
        <v>25.200000000069064</v>
      </c>
      <c r="H3668" s="17">
        <f t="shared" si="461"/>
        <v>24.300000000010151</v>
      </c>
      <c r="I3668" s="17">
        <f t="shared" si="462"/>
        <v>24.600000000033575</v>
      </c>
      <c r="J3668" s="17">
        <f t="shared" si="463"/>
        <v>22.319999999995652</v>
      </c>
      <c r="K3668" s="20" t="str">
        <f>HYPERLINK("http://maps.google.nl/maps?q="&amp;SUBSTITUTE(Tabel2[[#This Row],[lat]],",",".")&amp;","&amp;SUBSTITUTE(Tabel2[[#This Row],[lon]],",","."))</f>
        <v>http://maps.google.nl/maps?q=50.874701,5.93787</v>
      </c>
    </row>
    <row r="3669" spans="1:11" x14ac:dyDescent="0.25">
      <c r="A3669" s="12">
        <f>TIMEVALUE(MID(Tabel2[[#This Row],[ns1:time2]],12,8))</f>
        <v>0.58690972222222226</v>
      </c>
      <c r="B3669" s="13">
        <f>ROUND(6370973.27862*((2*ASIN(SQRT((SIN((RADIANS(Strava!E3668)-RADIANS(Strava!E3669))/2)^2)+COS(RADIANS(Strava!E3668))*COS(RADIANS(Strava!E3669))*(SIN((RADIANS(Strava!F3668)-RADIANS(Strava!F3669))/2)^2))))),0)</f>
        <v>7</v>
      </c>
      <c r="C3669" s="14">
        <f t="shared" si="456"/>
        <v>56.998000000000594</v>
      </c>
      <c r="D3669" s="12">
        <f t="shared" si="457"/>
        <v>1.1574074074149898E-5</v>
      </c>
      <c r="E3669" s="12">
        <f t="shared" si="458"/>
        <v>0.12496527777777783</v>
      </c>
      <c r="F3669" s="15">
        <f t="shared" si="459"/>
        <v>25.199999999834912</v>
      </c>
      <c r="G3669" s="15">
        <f t="shared" si="460"/>
        <v>25.199999999948201</v>
      </c>
      <c r="H3669" s="15">
        <f t="shared" si="461"/>
        <v>25.199999999988488</v>
      </c>
      <c r="I3669" s="15">
        <f t="shared" si="462"/>
        <v>24.479999999974623</v>
      </c>
      <c r="J3669" s="15">
        <f t="shared" si="463"/>
        <v>22.319999999995652</v>
      </c>
      <c r="K3669" s="21" t="str">
        <f>HYPERLINK("http://maps.google.nl/maps?q="&amp;SUBSTITUTE(Tabel2[[#This Row],[lat]],",",".")&amp;","&amp;SUBSTITUTE(Tabel2[[#This Row],[lon]],",","."))</f>
        <v>http://maps.google.nl/maps?q=50.874707,5.937968</v>
      </c>
    </row>
    <row r="3670" spans="1:11" x14ac:dyDescent="0.25">
      <c r="A3670" s="8">
        <f>TIMEVALUE(MID(Tabel2[[#This Row],[ns1:time2]],12,8))</f>
        <v>0.5869212962962963</v>
      </c>
      <c r="B3670" s="13">
        <f>ROUND(6370973.27862*((2*ASIN(SQRT((SIN((RADIANS(Strava!E3669)-RADIANS(Strava!E3670))/2)^2)+COS(RADIANS(Strava!E3669))*COS(RADIANS(Strava!E3670))*(SIN((RADIANS(Strava!F3669)-RADIANS(Strava!F3670))/2)^2))))),0)</f>
        <v>7</v>
      </c>
      <c r="C3670" s="10">
        <f t="shared" si="456"/>
        <v>57.005000000000592</v>
      </c>
      <c r="D3670" s="8">
        <f t="shared" si="457"/>
        <v>1.1574074074038876E-5</v>
      </c>
      <c r="E3670" s="8">
        <f t="shared" si="458"/>
        <v>0.12497685185185187</v>
      </c>
      <c r="F3670" s="17">
        <f t="shared" si="459"/>
        <v>25.200000000076638</v>
      </c>
      <c r="G3670" s="17">
        <f t="shared" si="460"/>
        <v>25.199999999948201</v>
      </c>
      <c r="H3670" s="17">
        <f t="shared" si="461"/>
        <v>25.199999999988488</v>
      </c>
      <c r="I3670" s="17">
        <f t="shared" si="462"/>
        <v>25.200000000008632</v>
      </c>
      <c r="J3670" s="17">
        <f t="shared" si="463"/>
        <v>22.319999999995652</v>
      </c>
      <c r="K3670" s="20" t="str">
        <f>HYPERLINK("http://maps.google.nl/maps?q="&amp;SUBSTITUTE(Tabel2[[#This Row],[lat]],",",".")&amp;","&amp;SUBSTITUTE(Tabel2[[#This Row],[lon]],",","."))</f>
        <v>http://maps.google.nl/maps?q=50.874711,5.938071</v>
      </c>
    </row>
    <row r="3671" spans="1:11" x14ac:dyDescent="0.25">
      <c r="A3671" s="12">
        <f>TIMEVALUE(MID(Tabel2[[#This Row],[ns1:time2]],12,8))</f>
        <v>0.58694444444444438</v>
      </c>
      <c r="B3671" s="13">
        <f>ROUND(6370973.27862*((2*ASIN(SQRT((SIN((RADIANS(Strava!E3670)-RADIANS(Strava!E3671))/2)^2)+COS(RADIANS(Strava!E3670))*COS(RADIANS(Strava!E3671))*(SIN((RADIANS(Strava!F3670)-RADIANS(Strava!F3671))/2)^2))))),0)</f>
        <v>14</v>
      </c>
      <c r="C3671" s="14">
        <f t="shared" si="456"/>
        <v>57.019000000000595</v>
      </c>
      <c r="D3671" s="12">
        <f t="shared" si="457"/>
        <v>2.3148148148077752E-5</v>
      </c>
      <c r="E3671" s="12">
        <f t="shared" si="458"/>
        <v>0.12499999999999994</v>
      </c>
      <c r="F3671" s="15">
        <f t="shared" si="459"/>
        <v>25.200000000076638</v>
      </c>
      <c r="G3671" s="15">
        <f t="shared" si="460"/>
        <v>25.200000000077591</v>
      </c>
      <c r="H3671" s="15">
        <f t="shared" si="461"/>
        <v>25.200000000015027</v>
      </c>
      <c r="I3671" s="15">
        <f t="shared" si="462"/>
        <v>25.200000000025835</v>
      </c>
      <c r="J3671" s="15">
        <f t="shared" si="463"/>
        <v>22.725000000014408</v>
      </c>
      <c r="K3671" s="21" t="str">
        <f>HYPERLINK("http://maps.google.nl/maps?q="&amp;SUBSTITUTE(Tabel2[[#This Row],[lat]],",",".")&amp;","&amp;SUBSTITUTE(Tabel2[[#This Row],[lon]],",","."))</f>
        <v>http://maps.google.nl/maps?q=50.874722,5.938269</v>
      </c>
    </row>
    <row r="3672" spans="1:11" x14ac:dyDescent="0.25">
      <c r="A3672" s="8">
        <f>TIMEVALUE(MID(Tabel2[[#This Row],[ns1:time2]],12,8))</f>
        <v>0.58702546296296299</v>
      </c>
      <c r="B3672" s="13">
        <f>ROUND(6370973.27862*((2*ASIN(SQRT((SIN((RADIANS(Strava!E3671)-RADIANS(Strava!E3672))/2)^2)+COS(RADIANS(Strava!E3671))*COS(RADIANS(Strava!E3672))*(SIN((RADIANS(Strava!F3671)-RADIANS(Strava!F3672))/2)^2))))),0)</f>
        <v>51</v>
      </c>
      <c r="C3672" s="10">
        <f t="shared" si="456"/>
        <v>57.070000000000597</v>
      </c>
      <c r="D3672" s="8">
        <f t="shared" si="457"/>
        <v>8.1018518518605198E-5</v>
      </c>
      <c r="E3672" s="8">
        <f t="shared" si="458"/>
        <v>0.12508101851851855</v>
      </c>
      <c r="F3672" s="17">
        <f t="shared" si="459"/>
        <v>26.228571428543365</v>
      </c>
      <c r="G3672" s="17">
        <f t="shared" si="460"/>
        <v>25.999999999997868</v>
      </c>
      <c r="H3672" s="17">
        <f t="shared" si="461"/>
        <v>25.920000000005217</v>
      </c>
      <c r="I3672" s="17">
        <f t="shared" si="462"/>
        <v>25.854545454534101</v>
      </c>
      <c r="J3672" s="17">
        <f t="shared" si="463"/>
        <v>24.05454545454494</v>
      </c>
      <c r="K3672" s="20" t="str">
        <f>HYPERLINK("http://maps.google.nl/maps?q="&amp;SUBSTITUTE(Tabel2[[#This Row],[lat]],",",".")&amp;","&amp;SUBSTITUTE(Tabel2[[#This Row],[lon]],",","."))</f>
        <v>http://maps.google.nl/maps?q=50.8748,5.938986</v>
      </c>
    </row>
    <row r="3673" spans="1:11" x14ac:dyDescent="0.25">
      <c r="A3673" s="12">
        <f>TIMEVALUE(MID(Tabel2[[#This Row],[ns1:time2]],12,8))</f>
        <v>0.58711805555555563</v>
      </c>
      <c r="B3673" s="13">
        <f>ROUND(6370973.27862*((2*ASIN(SQRT((SIN((RADIANS(Strava!E3672)-RADIANS(Strava!E3673))/2)^2)+COS(RADIANS(Strava!E3672))*COS(RADIANS(Strava!E3673))*(SIN((RADIANS(Strava!F3672)-RADIANS(Strava!F3673))/2)^2))))),0)</f>
        <v>62</v>
      </c>
      <c r="C3673" s="14">
        <f t="shared" si="456"/>
        <v>57.132000000000595</v>
      </c>
      <c r="D3673" s="12">
        <f t="shared" si="457"/>
        <v>9.2592592592644074E-5</v>
      </c>
      <c r="E3673" s="12">
        <f t="shared" si="458"/>
        <v>0.12517361111111119</v>
      </c>
      <c r="F3673" s="15">
        <f t="shared" si="459"/>
        <v>27.899999999984487</v>
      </c>
      <c r="G3673" s="15">
        <f t="shared" si="460"/>
        <v>27.119999999978308</v>
      </c>
      <c r="H3673" s="15">
        <f t="shared" si="461"/>
        <v>26.894117647050077</v>
      </c>
      <c r="I3673" s="15">
        <f t="shared" si="462"/>
        <v>26.79999999999588</v>
      </c>
      <c r="J3673" s="15">
        <f t="shared" si="463"/>
        <v>25.866666666662024</v>
      </c>
      <c r="K3673" s="21" t="str">
        <f>HYPERLINK("http://maps.google.nl/maps?q="&amp;SUBSTITUTE(Tabel2[[#This Row],[lat]],",",".")&amp;","&amp;SUBSTITUTE(Tabel2[[#This Row],[lon]],",","."))</f>
        <v>http://maps.google.nl/maps?q=50.874908,5.939851</v>
      </c>
    </row>
    <row r="3674" spans="1:11" x14ac:dyDescent="0.25">
      <c r="A3674" s="8">
        <f>TIMEVALUE(MID(Tabel2[[#This Row],[ns1:time2]],12,8))</f>
        <v>0.58712962962962967</v>
      </c>
      <c r="B3674" s="13">
        <f>ROUND(6370973.27862*((2*ASIN(SQRT((SIN((RADIANS(Strava!E3673)-RADIANS(Strava!E3674))/2)^2)+COS(RADIANS(Strava!E3673))*COS(RADIANS(Strava!E3674))*(SIN((RADIANS(Strava!F3673)-RADIANS(Strava!F3674))/2)^2))))),0)</f>
        <v>7</v>
      </c>
      <c r="C3674" s="10">
        <f t="shared" si="456"/>
        <v>57.139000000000593</v>
      </c>
      <c r="D3674" s="8">
        <f t="shared" si="457"/>
        <v>1.1574074074038876E-5</v>
      </c>
      <c r="E3674" s="8">
        <f t="shared" si="458"/>
        <v>0.12518518518518523</v>
      </c>
      <c r="F3674" s="17">
        <f t="shared" si="459"/>
        <v>25.200000000076638</v>
      </c>
      <c r="G3674" s="17">
        <f t="shared" si="460"/>
        <v>27.599999999993891</v>
      </c>
      <c r="H3674" s="17">
        <f t="shared" si="461"/>
        <v>26.999999999984411</v>
      </c>
      <c r="I3674" s="17">
        <f t="shared" si="462"/>
        <v>26.79999999999588</v>
      </c>
      <c r="J3674" s="17">
        <f t="shared" si="463"/>
        <v>26.16923076923214</v>
      </c>
      <c r="K3674" s="20" t="str">
        <f>HYPERLINK("http://maps.google.nl/maps?q="&amp;SUBSTITUTE(Tabel2[[#This Row],[lat]],",",".")&amp;","&amp;SUBSTITUTE(Tabel2[[#This Row],[lon]],",","."))</f>
        <v>http://maps.google.nl/maps?q=50.874921,5.939955</v>
      </c>
    </row>
    <row r="3675" spans="1:11" x14ac:dyDescent="0.25">
      <c r="A3675" s="12">
        <f>TIMEVALUE(MID(Tabel2[[#This Row],[ns1:time2]],12,8))</f>
        <v>0.58721064814814816</v>
      </c>
      <c r="B3675" s="13">
        <f>ROUND(6370973.27862*((2*ASIN(SQRT((SIN((RADIANS(Strava!E3674)-RADIANS(Strava!E3675))/2)^2)+COS(RADIANS(Strava!E3674))*COS(RADIANS(Strava!E3675))*(SIN((RADIANS(Strava!F3674)-RADIANS(Strava!F3675))/2)^2))))),0)</f>
        <v>53</v>
      </c>
      <c r="C3675" s="14">
        <f t="shared" si="456"/>
        <v>57.19200000000059</v>
      </c>
      <c r="D3675" s="12">
        <f t="shared" si="457"/>
        <v>8.1018518518494176E-5</v>
      </c>
      <c r="E3675" s="12">
        <f t="shared" si="458"/>
        <v>0.12526620370370373</v>
      </c>
      <c r="F3675" s="15">
        <f t="shared" si="459"/>
        <v>27.257142857151045</v>
      </c>
      <c r="G3675" s="15">
        <f t="shared" si="460"/>
        <v>27.000000000015188</v>
      </c>
      <c r="H3675" s="15">
        <f t="shared" si="461"/>
        <v>27.449999999999569</v>
      </c>
      <c r="I3675" s="15">
        <f t="shared" si="462"/>
        <v>27.078260869556392</v>
      </c>
      <c r="J3675" s="15">
        <f t="shared" si="463"/>
        <v>26.477419354835831</v>
      </c>
      <c r="K3675" s="21" t="str">
        <f>HYPERLINK("http://maps.google.nl/maps?q="&amp;SUBSTITUTE(Tabel2[[#This Row],[lat]],",",".")&amp;","&amp;SUBSTITUTE(Tabel2[[#This Row],[lon]],",","."))</f>
        <v>http://maps.google.nl/maps?q=50.874957,5.940703</v>
      </c>
    </row>
    <row r="3676" spans="1:11" x14ac:dyDescent="0.25">
      <c r="A3676" s="8">
        <f>TIMEVALUE(MID(Tabel2[[#This Row],[ns1:time2]],12,8))</f>
        <v>0.5873032407407407</v>
      </c>
      <c r="B3676" s="13">
        <f>ROUND(6370973.27862*((2*ASIN(SQRT((SIN((RADIANS(Strava!E3675)-RADIANS(Strava!E3676))/2)^2)+COS(RADIANS(Strava!E3675))*COS(RADIANS(Strava!E3676))*(SIN((RADIANS(Strava!F3675)-RADIANS(Strava!F3676))/2)^2))))),0)</f>
        <v>57</v>
      </c>
      <c r="C3676" s="10">
        <f t="shared" si="456"/>
        <v>57.249000000000592</v>
      </c>
      <c r="D3676" s="8">
        <f t="shared" si="457"/>
        <v>9.2592592592533052E-5</v>
      </c>
      <c r="E3676" s="8">
        <f t="shared" si="458"/>
        <v>0.12535879629629626</v>
      </c>
      <c r="F3676" s="17">
        <f t="shared" si="459"/>
        <v>25.650000000016494</v>
      </c>
      <c r="G3676" s="17">
        <f t="shared" si="460"/>
        <v>26.400000000012618</v>
      </c>
      <c r="H3676" s="17">
        <f t="shared" si="461"/>
        <v>26.325000000016328</v>
      </c>
      <c r="I3676" s="17">
        <f t="shared" si="462"/>
        <v>26.850000000005775</v>
      </c>
      <c r="J3676" s="17">
        <f t="shared" si="463"/>
        <v>26.464864864869035</v>
      </c>
      <c r="K3676" s="20" t="str">
        <f>HYPERLINK("http://maps.google.nl/maps?q="&amp;SUBSTITUTE(Tabel2[[#This Row],[lat]],",",".")&amp;","&amp;SUBSTITUTE(Tabel2[[#This Row],[lon]],",","."))</f>
        <v>http://maps.google.nl/maps?q=50.874963,5.941514</v>
      </c>
    </row>
    <row r="3677" spans="1:11" x14ac:dyDescent="0.25">
      <c r="A3677" s="12">
        <f>TIMEVALUE(MID(Tabel2[[#This Row],[ns1:time2]],12,8))</f>
        <v>0.58737268518518515</v>
      </c>
      <c r="B3677" s="13">
        <f>ROUND(6370973.27862*((2*ASIN(SQRT((SIN((RADIANS(Strava!E3676)-RADIANS(Strava!E3677))/2)^2)+COS(RADIANS(Strava!E3676))*COS(RADIANS(Strava!E3677))*(SIN((RADIANS(Strava!F3676)-RADIANS(Strava!F3677))/2)^2))))),0)</f>
        <v>41</v>
      </c>
      <c r="C3677" s="14">
        <f t="shared" si="456"/>
        <v>57.290000000000589</v>
      </c>
      <c r="D3677" s="12">
        <f t="shared" si="457"/>
        <v>6.94444444444553E-5</v>
      </c>
      <c r="E3677" s="12">
        <f t="shared" si="458"/>
        <v>0.12542824074074072</v>
      </c>
      <c r="F3677" s="15">
        <f t="shared" si="459"/>
        <v>24.599999999996154</v>
      </c>
      <c r="G3677" s="15">
        <f t="shared" si="460"/>
        <v>25.200000000007307</v>
      </c>
      <c r="H3677" s="15">
        <f t="shared" si="461"/>
        <v>25.88571428572142</v>
      </c>
      <c r="I3677" s="15">
        <f t="shared" si="462"/>
        <v>25.854545454555485</v>
      </c>
      <c r="J3677" s="15">
        <f t="shared" si="463"/>
        <v>26.228571428572486</v>
      </c>
      <c r="K3677" s="21" t="str">
        <f>HYPERLINK("http://maps.google.nl/maps?q="&amp;SUBSTITUTE(Tabel2[[#This Row],[lat]],",",".")&amp;","&amp;SUBSTITUTE(Tabel2[[#This Row],[lon]],",","."))</f>
        <v>http://maps.google.nl/maps?q=50.875048,5.942077</v>
      </c>
    </row>
    <row r="3678" spans="1:11" x14ac:dyDescent="0.25">
      <c r="A3678" s="8">
        <f>TIMEVALUE(MID(Tabel2[[#This Row],[ns1:time2]],12,8))</f>
        <v>0.58738425925925919</v>
      </c>
      <c r="B3678" s="13">
        <f>ROUND(6370973.27862*((2*ASIN(SQRT((SIN((RADIANS(Strava!E3677)-RADIANS(Strava!E3678))/2)^2)+COS(RADIANS(Strava!E3677))*COS(RADIANS(Strava!E3678))*(SIN((RADIANS(Strava!F3677)-RADIANS(Strava!F3678))/2)^2))))),0)</f>
        <v>7</v>
      </c>
      <c r="C3678" s="10">
        <f t="shared" si="456"/>
        <v>57.297000000000587</v>
      </c>
      <c r="D3678" s="8">
        <f t="shared" si="457"/>
        <v>1.1574074074038876E-5</v>
      </c>
      <c r="E3678" s="8">
        <f t="shared" si="458"/>
        <v>0.12543981481481475</v>
      </c>
      <c r="F3678" s="17">
        <f t="shared" si="459"/>
        <v>25.200000000076638</v>
      </c>
      <c r="G3678" s="17">
        <f t="shared" si="460"/>
        <v>24.685714285718984</v>
      </c>
      <c r="H3678" s="17">
        <f t="shared" si="461"/>
        <v>25.200000000011425</v>
      </c>
      <c r="I3678" s="17">
        <f t="shared" si="462"/>
        <v>25.854545454555485</v>
      </c>
      <c r="J3678" s="17">
        <f t="shared" si="463"/>
        <v>26.228571428572486</v>
      </c>
      <c r="K3678" s="20" t="str">
        <f>HYPERLINK("http://maps.google.nl/maps?q="&amp;SUBSTITUTE(Tabel2[[#This Row],[lat]],",",".")&amp;","&amp;SUBSTITUTE(Tabel2[[#This Row],[lon]],",","."))</f>
        <v>http://maps.google.nl/maps?q=50.87507,5.942169</v>
      </c>
    </row>
    <row r="3679" spans="1:11" x14ac:dyDescent="0.25">
      <c r="A3679" s="12">
        <f>TIMEVALUE(MID(Tabel2[[#This Row],[ns1:time2]],12,8))</f>
        <v>0.58743055555555557</v>
      </c>
      <c r="B3679" s="13">
        <f>ROUND(6370973.27862*((2*ASIN(SQRT((SIN((RADIANS(Strava!E3678)-RADIANS(Strava!E3679))/2)^2)+COS(RADIANS(Strava!E3678))*COS(RADIANS(Strava!E3679))*(SIN((RADIANS(Strava!F3678)-RADIANS(Strava!F3679))/2)^2))))),0)</f>
        <v>27</v>
      </c>
      <c r="C3679" s="14">
        <f t="shared" si="456"/>
        <v>57.324000000000588</v>
      </c>
      <c r="D3679" s="12">
        <f t="shared" si="457"/>
        <v>4.6296296296377548E-5</v>
      </c>
      <c r="E3679" s="12">
        <f t="shared" si="458"/>
        <v>0.12548611111111113</v>
      </c>
      <c r="F3679" s="15">
        <f t="shared" si="459"/>
        <v>24.299999999957354</v>
      </c>
      <c r="G3679" s="15">
        <f t="shared" si="460"/>
        <v>24.479999999979739</v>
      </c>
      <c r="H3679" s="15">
        <f t="shared" si="461"/>
        <v>24.54545454544218</v>
      </c>
      <c r="I3679" s="15">
        <f t="shared" si="462"/>
        <v>25.010526315789374</v>
      </c>
      <c r="J3679" s="15">
        <f t="shared" si="463"/>
        <v>26.080000000000954</v>
      </c>
      <c r="K3679" s="21" t="str">
        <f>HYPERLINK("http://maps.google.nl/maps?q="&amp;SUBSTITUTE(Tabel2[[#This Row],[lat]],",",".")&amp;","&amp;SUBSTITUTE(Tabel2[[#This Row],[lon]],",","."))</f>
        <v>http://maps.google.nl/maps?q=50.875171,5.942523</v>
      </c>
    </row>
    <row r="3680" spans="1:11" x14ac:dyDescent="0.25">
      <c r="A3680" s="8">
        <f>TIMEVALUE(MID(Tabel2[[#This Row],[ns1:time2]],12,8))</f>
        <v>0.58746527777777779</v>
      </c>
      <c r="B3680" s="13">
        <f>ROUND(6370973.27862*((2*ASIN(SQRT((SIN((RADIANS(Strava!E3679)-RADIANS(Strava!E3680))/2)^2)+COS(RADIANS(Strava!E3679))*COS(RADIANS(Strava!E3680))*(SIN((RADIANS(Strava!F3679)-RADIANS(Strava!F3680))/2)^2))))),0)</f>
        <v>22</v>
      </c>
      <c r="C3680" s="10">
        <f t="shared" si="456"/>
        <v>57.346000000000586</v>
      </c>
      <c r="D3680" s="8">
        <f t="shared" si="457"/>
        <v>3.472222222222765E-5</v>
      </c>
      <c r="E3680" s="8">
        <f t="shared" si="458"/>
        <v>0.12552083333333336</v>
      </c>
      <c r="F3680" s="17">
        <f t="shared" si="459"/>
        <v>26.39999999999587</v>
      </c>
      <c r="G3680" s="17">
        <f t="shared" si="460"/>
        <v>25.199999999972775</v>
      </c>
      <c r="H3680" s="17">
        <f t="shared" si="461"/>
        <v>25.199999999984811</v>
      </c>
      <c r="I3680" s="17">
        <f t="shared" si="462"/>
        <v>24.942857142846055</v>
      </c>
      <c r="J3680" s="17">
        <f t="shared" si="463"/>
        <v>26.119148936169221</v>
      </c>
      <c r="K3680" s="20" t="str">
        <f>HYPERLINK("http://maps.google.nl/maps?q="&amp;SUBSTITUTE(Tabel2[[#This Row],[lat]],",",".")&amp;","&amp;SUBSTITUTE(Tabel2[[#This Row],[lon]],",","."))</f>
        <v>http://maps.google.nl/maps?q=50.875262,5.942797</v>
      </c>
    </row>
    <row r="3681" spans="1:11" x14ac:dyDescent="0.25">
      <c r="A3681" s="12">
        <f>TIMEVALUE(MID(Tabel2[[#This Row],[ns1:time2]],12,8))</f>
        <v>0.58747685185185183</v>
      </c>
      <c r="B3681" s="13">
        <f>ROUND(6370973.27862*((2*ASIN(SQRT((SIN((RADIANS(Strava!E3680)-RADIANS(Strava!E3681))/2)^2)+COS(RADIANS(Strava!E3680))*COS(RADIANS(Strava!E3681))*(SIN((RADIANS(Strava!F3680)-RADIANS(Strava!F3681))/2)^2))))),0)</f>
        <v>7</v>
      </c>
      <c r="C3681" s="14">
        <f t="shared" si="456"/>
        <v>57.353000000000584</v>
      </c>
      <c r="D3681" s="12">
        <f t="shared" si="457"/>
        <v>1.1574074074038876E-5</v>
      </c>
      <c r="E3681" s="12">
        <f t="shared" si="458"/>
        <v>0.1255324074074074</v>
      </c>
      <c r="F3681" s="15">
        <f t="shared" si="459"/>
        <v>25.200000000076638</v>
      </c>
      <c r="G3681" s="15">
        <f t="shared" si="460"/>
        <v>26.100000000013509</v>
      </c>
      <c r="H3681" s="15">
        <f t="shared" si="461"/>
        <v>25.199999999984811</v>
      </c>
      <c r="I3681" s="15">
        <f t="shared" si="462"/>
        <v>25.199999999994173</v>
      </c>
      <c r="J3681" s="15">
        <f t="shared" si="463"/>
        <v>26.139130434779478</v>
      </c>
      <c r="K3681" s="21" t="str">
        <f>HYPERLINK("http://maps.google.nl/maps?q="&amp;SUBSTITUTE(Tabel2[[#This Row],[lat]],",",".")&amp;","&amp;SUBSTITUTE(Tabel2[[#This Row],[lon]],",","."))</f>
        <v>http://maps.google.nl/maps?q=50.875291,5.942887</v>
      </c>
    </row>
    <row r="3682" spans="1:11" x14ac:dyDescent="0.25">
      <c r="A3682" s="8">
        <f>TIMEVALUE(MID(Tabel2[[#This Row],[ns1:time2]],12,8))</f>
        <v>0.58748842592592598</v>
      </c>
      <c r="B3682" s="13">
        <f>ROUND(6370973.27862*((2*ASIN(SQRT((SIN((RADIANS(Strava!E3681)-RADIANS(Strava!E3682))/2)^2)+COS(RADIANS(Strava!E3681))*COS(RADIANS(Strava!E3682))*(SIN((RADIANS(Strava!F3681)-RADIANS(Strava!F3682))/2)^2))))),0)</f>
        <v>7</v>
      </c>
      <c r="C3682" s="10">
        <f t="shared" si="456"/>
        <v>57.360000000000582</v>
      </c>
      <c r="D3682" s="8">
        <f t="shared" si="457"/>
        <v>1.1574074074149898E-5</v>
      </c>
      <c r="E3682" s="8">
        <f t="shared" si="458"/>
        <v>0.12554398148148155</v>
      </c>
      <c r="F3682" s="17">
        <f t="shared" si="459"/>
        <v>25.199999999834912</v>
      </c>
      <c r="G3682" s="17">
        <f t="shared" si="460"/>
        <v>25.199999999948201</v>
      </c>
      <c r="H3682" s="17">
        <f t="shared" si="461"/>
        <v>25.919999999975239</v>
      </c>
      <c r="I3682" s="17">
        <f t="shared" si="462"/>
        <v>25.199999999967314</v>
      </c>
      <c r="J3682" s="17">
        <f t="shared" si="463"/>
        <v>26.099999999996651</v>
      </c>
      <c r="K3682" s="20" t="str">
        <f>HYPERLINK("http://maps.google.nl/maps?q="&amp;SUBSTITUTE(Tabel2[[#This Row],[lat]],",",".")&amp;","&amp;SUBSTITUTE(Tabel2[[#This Row],[lon]],",","."))</f>
        <v>http://maps.google.nl/maps?q=50.875321,5.942978</v>
      </c>
    </row>
    <row r="3683" spans="1:11" x14ac:dyDescent="0.25">
      <c r="A3683" s="12">
        <f>TIMEVALUE(MID(Tabel2[[#This Row],[ns1:time2]],12,8))</f>
        <v>0.58750000000000002</v>
      </c>
      <c r="B3683" s="13">
        <f>ROUND(6370973.27862*((2*ASIN(SQRT((SIN((RADIANS(Strava!E3682)-RADIANS(Strava!E3683))/2)^2)+COS(RADIANS(Strava!E3682))*COS(RADIANS(Strava!E3683))*(SIN((RADIANS(Strava!F3682)-RADIANS(Strava!F3683))/2)^2))))),0)</f>
        <v>7</v>
      </c>
      <c r="C3683" s="14">
        <f t="shared" si="456"/>
        <v>57.36700000000058</v>
      </c>
      <c r="D3683" s="12">
        <f t="shared" si="457"/>
        <v>1.1574074074038876E-5</v>
      </c>
      <c r="E3683" s="12">
        <f t="shared" si="458"/>
        <v>0.12555555555555559</v>
      </c>
      <c r="F3683" s="15">
        <f t="shared" si="459"/>
        <v>25.200000000076638</v>
      </c>
      <c r="G3683" s="15">
        <f t="shared" si="460"/>
        <v>25.199999999948201</v>
      </c>
      <c r="H3683" s="15">
        <f t="shared" si="461"/>
        <v>25.199999999988488</v>
      </c>
      <c r="I3683" s="15">
        <f t="shared" si="462"/>
        <v>25.799999999991261</v>
      </c>
      <c r="J3683" s="15">
        <f t="shared" si="463"/>
        <v>25.63636363636547</v>
      </c>
      <c r="K3683" s="21" t="str">
        <f>HYPERLINK("http://maps.google.nl/maps?q="&amp;SUBSTITUTE(Tabel2[[#This Row],[lat]],",",".")&amp;","&amp;SUBSTITUTE(Tabel2[[#This Row],[lon]],",","."))</f>
        <v>http://maps.google.nl/maps?q=50.87535,5.94307</v>
      </c>
    </row>
    <row r="3684" spans="1:11" x14ac:dyDescent="0.25">
      <c r="A3684" s="8">
        <f>TIMEVALUE(MID(Tabel2[[#This Row],[ns1:time2]],12,8))</f>
        <v>0.58751157407407406</v>
      </c>
      <c r="B3684" s="13">
        <f>ROUND(6370973.27862*((2*ASIN(SQRT((SIN((RADIANS(Strava!E3683)-RADIANS(Strava!E3684))/2)^2)+COS(RADIANS(Strava!E3683))*COS(RADIANS(Strava!E3684))*(SIN((RADIANS(Strava!F3683)-RADIANS(Strava!F3684))/2)^2))))),0)</f>
        <v>7</v>
      </c>
      <c r="C3684" s="10">
        <f t="shared" si="456"/>
        <v>57.374000000000578</v>
      </c>
      <c r="D3684" s="8">
        <f t="shared" si="457"/>
        <v>1.1574074074038876E-5</v>
      </c>
      <c r="E3684" s="8">
        <f t="shared" si="458"/>
        <v>0.12556712962962963</v>
      </c>
      <c r="F3684" s="17">
        <f t="shared" si="459"/>
        <v>25.200000000076638</v>
      </c>
      <c r="G3684" s="17">
        <f t="shared" si="460"/>
        <v>25.200000000069064</v>
      </c>
      <c r="H3684" s="17">
        <f t="shared" si="461"/>
        <v>25.199999999988488</v>
      </c>
      <c r="I3684" s="17">
        <f t="shared" si="462"/>
        <v>25.200000000008632</v>
      </c>
      <c r="J3684" s="17">
        <f t="shared" si="463"/>
        <v>25.63636363636547</v>
      </c>
      <c r="K3684" s="20" t="str">
        <f>HYPERLINK("http://maps.google.nl/maps?q="&amp;SUBSTITUTE(Tabel2[[#This Row],[lat]],",",".")&amp;","&amp;SUBSTITUTE(Tabel2[[#This Row],[lon]],",","."))</f>
        <v>http://maps.google.nl/maps?q=50.875381,5.943163</v>
      </c>
    </row>
    <row r="3685" spans="1:11" x14ac:dyDescent="0.25">
      <c r="A3685" s="12">
        <f>TIMEVALUE(MID(Tabel2[[#This Row],[ns1:time2]],12,8))</f>
        <v>0.58760416666666659</v>
      </c>
      <c r="B3685" s="13">
        <f>ROUND(6370973.27862*((2*ASIN(SQRT((SIN((RADIANS(Strava!E3684)-RADIANS(Strava!E3685))/2)^2)+COS(RADIANS(Strava!E3684))*COS(RADIANS(Strava!E3685))*(SIN((RADIANS(Strava!F3684)-RADIANS(Strava!F3685))/2)^2))))),0)</f>
        <v>57</v>
      </c>
      <c r="C3685" s="14">
        <f t="shared" si="456"/>
        <v>57.43100000000058</v>
      </c>
      <c r="D3685" s="12">
        <f t="shared" si="457"/>
        <v>9.2592592592533052E-5</v>
      </c>
      <c r="E3685" s="12">
        <f t="shared" si="458"/>
        <v>0.12565972222222216</v>
      </c>
      <c r="F3685" s="15">
        <f t="shared" si="459"/>
        <v>25.650000000016494</v>
      </c>
      <c r="G3685" s="15">
        <f t="shared" si="460"/>
        <v>25.600000000023307</v>
      </c>
      <c r="H3685" s="15">
        <f t="shared" si="461"/>
        <v>25.560000000027959</v>
      </c>
      <c r="I3685" s="15">
        <f t="shared" si="462"/>
        <v>25.52727272728222</v>
      </c>
      <c r="J3685" s="15">
        <f t="shared" si="463"/>
        <v>25.305882352945694</v>
      </c>
      <c r="K3685" s="21" t="str">
        <f>HYPERLINK("http://maps.google.nl/maps?q="&amp;SUBSTITUTE(Tabel2[[#This Row],[lat]],",",".")&amp;","&amp;SUBSTITUTE(Tabel2[[#This Row],[lon]],",","."))</f>
        <v>http://maps.google.nl/maps?q=50.875584,5.94391</v>
      </c>
    </row>
    <row r="3686" spans="1:11" x14ac:dyDescent="0.25">
      <c r="A3686" s="8">
        <f>TIMEVALUE(MID(Tabel2[[#This Row],[ns1:time2]],12,8))</f>
        <v>0.58763888888888893</v>
      </c>
      <c r="B3686" s="13">
        <f>ROUND(6370973.27862*((2*ASIN(SQRT((SIN((RADIANS(Strava!E3685)-RADIANS(Strava!E3686))/2)^2)+COS(RADIANS(Strava!E3685))*COS(RADIANS(Strava!E3686))*(SIN((RADIANS(Strava!F3685)-RADIANS(Strava!F3686))/2)^2))))),0)</f>
        <v>19</v>
      </c>
      <c r="C3686" s="10">
        <f t="shared" si="456"/>
        <v>57.450000000000578</v>
      </c>
      <c r="D3686" s="8">
        <f t="shared" si="457"/>
        <v>3.4722222222338672E-5</v>
      </c>
      <c r="E3686" s="8">
        <f t="shared" si="458"/>
        <v>0.1256944444444445</v>
      </c>
      <c r="F3686" s="17">
        <f t="shared" si="459"/>
        <v>22.799999999923532</v>
      </c>
      <c r="G3686" s="17">
        <f t="shared" si="460"/>
        <v>24.872727272716322</v>
      </c>
      <c r="H3686" s="17">
        <f t="shared" si="461"/>
        <v>24.899999999995629</v>
      </c>
      <c r="I3686" s="17">
        <f t="shared" si="462"/>
        <v>24.923076923078135</v>
      </c>
      <c r="J3686" s="17">
        <f t="shared" si="463"/>
        <v>24.951724137922682</v>
      </c>
      <c r="K3686" s="20" t="str">
        <f>HYPERLINK("http://maps.google.nl/maps?q="&amp;SUBSTITUTE(Tabel2[[#This Row],[lat]],",",".")&amp;","&amp;SUBSTITUTE(Tabel2[[#This Row],[lon]],",","."))</f>
        <v>http://maps.google.nl/maps?q=50.875649,5.944167</v>
      </c>
    </row>
    <row r="3687" spans="1:11" x14ac:dyDescent="0.25">
      <c r="A3687" s="12">
        <f>TIMEVALUE(MID(Tabel2[[#This Row],[ns1:time2]],12,8))</f>
        <v>0.58766203703703701</v>
      </c>
      <c r="B3687" s="13">
        <f>ROUND(6370973.27862*((2*ASIN(SQRT((SIN((RADIANS(Strava!E3686)-RADIANS(Strava!E3687))/2)^2)+COS(RADIANS(Strava!E3686))*COS(RADIANS(Strava!E3687))*(SIN((RADIANS(Strava!F3686)-RADIANS(Strava!F3687))/2)^2))))),0)</f>
        <v>12</v>
      </c>
      <c r="C3687" s="14">
        <f t="shared" si="456"/>
        <v>57.462000000000579</v>
      </c>
      <c r="D3687" s="12">
        <f t="shared" si="457"/>
        <v>2.3148148148077752E-5</v>
      </c>
      <c r="E3687" s="12">
        <f t="shared" si="458"/>
        <v>0.12571759259259258</v>
      </c>
      <c r="F3687" s="15">
        <f t="shared" si="459"/>
        <v>21.600000000065688</v>
      </c>
      <c r="G3687" s="15">
        <f t="shared" si="460"/>
        <v>22.319999999981377</v>
      </c>
      <c r="H3687" s="15">
        <f t="shared" si="461"/>
        <v>24.369230769233223</v>
      </c>
      <c r="I3687" s="15">
        <f t="shared" si="462"/>
        <v>24.428571428578476</v>
      </c>
      <c r="J3687" s="15">
        <f t="shared" si="463"/>
        <v>24.767999999997848</v>
      </c>
      <c r="K3687" s="21" t="str">
        <f>HYPERLINK("http://maps.google.nl/maps?q="&amp;SUBSTITUTE(Tabel2[[#This Row],[lat]],",",".")&amp;","&amp;SUBSTITUTE(Tabel2[[#This Row],[lon]],",","."))</f>
        <v>http://maps.google.nl/maps?q=50.875657,5.944333</v>
      </c>
    </row>
    <row r="3688" spans="1:11" x14ac:dyDescent="0.25">
      <c r="A3688" s="8">
        <f>TIMEVALUE(MID(Tabel2[[#This Row],[ns1:time2]],12,8))</f>
        <v>0.58769675925925924</v>
      </c>
      <c r="B3688" s="13">
        <f>ROUND(6370973.27862*((2*ASIN(SQRT((SIN((RADIANS(Strava!E3687)-RADIANS(Strava!E3688))/2)^2)+COS(RADIANS(Strava!E3687))*COS(RADIANS(Strava!E3688))*(SIN((RADIANS(Strava!F3687)-RADIANS(Strava!F3688))/2)^2))))),0)</f>
        <v>17</v>
      </c>
      <c r="C3688" s="10">
        <f t="shared" si="456"/>
        <v>57.479000000000582</v>
      </c>
      <c r="D3688" s="8">
        <f t="shared" si="457"/>
        <v>3.472222222222765E-5</v>
      </c>
      <c r="E3688" s="8">
        <f t="shared" si="458"/>
        <v>0.1257523148148148</v>
      </c>
      <c r="F3688" s="17">
        <f t="shared" si="459"/>
        <v>20.399999999996812</v>
      </c>
      <c r="G3688" s="17">
        <f t="shared" si="460"/>
        <v>20.880000000025937</v>
      </c>
      <c r="H3688" s="17">
        <f t="shared" si="461"/>
        <v>21.59999999998881</v>
      </c>
      <c r="I3688" s="17">
        <f t="shared" si="462"/>
        <v>23.625000000001922</v>
      </c>
      <c r="J3688" s="17">
        <f t="shared" si="463"/>
        <v>24.266666666662214</v>
      </c>
      <c r="K3688" s="20" t="str">
        <f>HYPERLINK("http://maps.google.nl/maps?q="&amp;SUBSTITUTE(Tabel2[[#This Row],[lat]],",",".")&amp;","&amp;SUBSTITUTE(Tabel2[[#This Row],[lon]],",","."))</f>
        <v>http://maps.google.nl/maps?q=50.875583,5.944545</v>
      </c>
    </row>
    <row r="3689" spans="1:11" x14ac:dyDescent="0.25">
      <c r="A3689" s="12">
        <f>TIMEVALUE(MID(Tabel2[[#This Row],[ns1:time2]],12,8))</f>
        <v>0.58773148148148147</v>
      </c>
      <c r="B3689" s="13">
        <f>ROUND(6370973.27862*((2*ASIN(SQRT((SIN((RADIANS(Strava!E3688)-RADIANS(Strava!E3689))/2)^2)+COS(RADIANS(Strava!E3688))*COS(RADIANS(Strava!E3689))*(SIN((RADIANS(Strava!F3688)-RADIANS(Strava!F3689))/2)^2))))),0)</f>
        <v>19</v>
      </c>
      <c r="C3689" s="14">
        <f t="shared" si="456"/>
        <v>57.49800000000058</v>
      </c>
      <c r="D3689" s="12">
        <f t="shared" si="457"/>
        <v>3.472222222222765E-5</v>
      </c>
      <c r="E3689" s="12">
        <f t="shared" si="458"/>
        <v>0.12578703703703703</v>
      </c>
      <c r="F3689" s="15">
        <f t="shared" si="459"/>
        <v>22.799999999996434</v>
      </c>
      <c r="G3689" s="15">
        <f t="shared" si="460"/>
        <v>21.599999999997443</v>
      </c>
      <c r="H3689" s="15">
        <f t="shared" si="461"/>
        <v>21.60000000001471</v>
      </c>
      <c r="I3689" s="15">
        <f t="shared" si="462"/>
        <v>21.927272727262981</v>
      </c>
      <c r="J3689" s="15">
        <f t="shared" si="463"/>
        <v>24.092307692308797</v>
      </c>
      <c r="K3689" s="21" t="str">
        <f>HYPERLINK("http://maps.google.nl/maps?q="&amp;SUBSTITUTE(Tabel2[[#This Row],[lat]],",",".")&amp;","&amp;SUBSTITUTE(Tabel2[[#This Row],[lon]],",","."))</f>
        <v>http://maps.google.nl/maps?q=50.875554,5.944808</v>
      </c>
    </row>
    <row r="3690" spans="1:11" x14ac:dyDescent="0.25">
      <c r="A3690" s="8">
        <f>TIMEVALUE(MID(Tabel2[[#This Row],[ns1:time2]],12,8))</f>
        <v>0.58776620370370369</v>
      </c>
      <c r="B3690" s="13">
        <f>ROUND(6370973.27862*((2*ASIN(SQRT((SIN((RADIANS(Strava!E3689)-RADIANS(Strava!E3690))/2)^2)+COS(RADIANS(Strava!E3689))*COS(RADIANS(Strava!E3690))*(SIN((RADIANS(Strava!F3689)-RADIANS(Strava!F3690))/2)^2))))),0)</f>
        <v>20</v>
      </c>
      <c r="C3690" s="10">
        <f t="shared" si="456"/>
        <v>57.518000000000583</v>
      </c>
      <c r="D3690" s="8">
        <f t="shared" si="457"/>
        <v>3.472222222222765E-5</v>
      </c>
      <c r="E3690" s="8">
        <f t="shared" si="458"/>
        <v>0.12582175925925926</v>
      </c>
      <c r="F3690" s="17">
        <f t="shared" si="459"/>
        <v>23.999999999996248</v>
      </c>
      <c r="G3690" s="17">
        <f t="shared" si="460"/>
        <v>23.399999999997227</v>
      </c>
      <c r="H3690" s="17">
        <f t="shared" si="461"/>
        <v>22.399999999998293</v>
      </c>
      <c r="I3690" s="17">
        <f t="shared" si="462"/>
        <v>22.254545454556531</v>
      </c>
      <c r="J3690" s="17">
        <f t="shared" si="463"/>
        <v>23.815384615386339</v>
      </c>
      <c r="K3690" s="20" t="str">
        <f>HYPERLINK("http://maps.google.nl/maps?q="&amp;SUBSTITUTE(Tabel2[[#This Row],[lat]],",",".")&amp;","&amp;SUBSTITUTE(Tabel2[[#This Row],[lon]],",","."))</f>
        <v>http://maps.google.nl/maps?q=50.875671,5.945026</v>
      </c>
    </row>
    <row r="3691" spans="1:11" x14ac:dyDescent="0.25">
      <c r="A3691" s="12">
        <f>TIMEVALUE(MID(Tabel2[[#This Row],[ns1:time2]],12,8))</f>
        <v>0.58780092592592592</v>
      </c>
      <c r="B3691" s="13">
        <f>ROUND(6370973.27862*((2*ASIN(SQRT((SIN((RADIANS(Strava!E3690)-RADIANS(Strava!E3691))/2)^2)+COS(RADIANS(Strava!E3690))*COS(RADIANS(Strava!E3691))*(SIN((RADIANS(Strava!F3690)-RADIANS(Strava!F3691))/2)^2))))),0)</f>
        <v>21</v>
      </c>
      <c r="C3691" s="14">
        <f t="shared" si="456"/>
        <v>57.539000000000584</v>
      </c>
      <c r="D3691" s="12">
        <f t="shared" si="457"/>
        <v>3.472222222222765E-5</v>
      </c>
      <c r="E3691" s="12">
        <f t="shared" si="458"/>
        <v>0.12585648148148149</v>
      </c>
      <c r="F3691" s="15">
        <f t="shared" si="459"/>
        <v>25.199999999996063</v>
      </c>
      <c r="G3691" s="15">
        <f t="shared" si="460"/>
        <v>24.599999999998509</v>
      </c>
      <c r="H3691" s="15">
        <f t="shared" si="461"/>
        <v>23.999999999997158</v>
      </c>
      <c r="I3691" s="15">
        <f t="shared" si="462"/>
        <v>23.099999999997976</v>
      </c>
      <c r="J3691" s="15">
        <f t="shared" si="463"/>
        <v>23.914285714284699</v>
      </c>
      <c r="K3691" s="21" t="str">
        <f>HYPERLINK("http://maps.google.nl/maps?q="&amp;SUBSTITUTE(Tabel2[[#This Row],[lat]],",",".")&amp;","&amp;SUBSTITUTE(Tabel2[[#This Row],[lon]],",","."))</f>
        <v>http://maps.google.nl/maps?q=50.875828,5.945203</v>
      </c>
    </row>
    <row r="3692" spans="1:11" x14ac:dyDescent="0.25">
      <c r="A3692" s="8">
        <f>TIMEVALUE(MID(Tabel2[[#This Row],[ns1:time2]],12,8))</f>
        <v>0.58782407407407411</v>
      </c>
      <c r="B3692" s="13">
        <f>ROUND(6370973.27862*((2*ASIN(SQRT((SIN((RADIANS(Strava!E3691)-RADIANS(Strava!E3692))/2)^2)+COS(RADIANS(Strava!E3691))*COS(RADIANS(Strava!E3692))*(SIN((RADIANS(Strava!F3691)-RADIANS(Strava!F3692))/2)^2))))),0)</f>
        <v>15</v>
      </c>
      <c r="C3692" s="10">
        <f t="shared" si="456"/>
        <v>57.554000000000585</v>
      </c>
      <c r="D3692" s="8">
        <f t="shared" si="457"/>
        <v>2.3148148148188774E-5</v>
      </c>
      <c r="E3692" s="8">
        <f t="shared" si="458"/>
        <v>0.12587962962962967</v>
      </c>
      <c r="F3692" s="17">
        <f t="shared" si="459"/>
        <v>26.999999999952614</v>
      </c>
      <c r="G3692" s="17">
        <f t="shared" si="460"/>
        <v>25.919999999980355</v>
      </c>
      <c r="H3692" s="17">
        <f t="shared" si="461"/>
        <v>25.199999999988009</v>
      </c>
      <c r="I3692" s="17">
        <f t="shared" si="462"/>
        <v>24.545454545444503</v>
      </c>
      <c r="J3692" s="17">
        <f t="shared" si="463"/>
        <v>24.082758620691525</v>
      </c>
      <c r="K3692" s="20" t="str">
        <f>HYPERLINK("http://maps.google.nl/maps?q="&amp;SUBSTITUTE(Tabel2[[#This Row],[lat]],",",".")&amp;","&amp;SUBSTITUTE(Tabel2[[#This Row],[lon]],",","."))</f>
        <v>http://maps.google.nl/maps?q=50.875899,5.945387</v>
      </c>
    </row>
    <row r="3693" spans="1:11" x14ac:dyDescent="0.25">
      <c r="A3693" s="12">
        <f>TIMEVALUE(MID(Tabel2[[#This Row],[ns1:time2]],12,8))</f>
        <v>0.58785879629629634</v>
      </c>
      <c r="B3693" s="13">
        <f>ROUND(6370973.27862*((2*ASIN(SQRT((SIN((RADIANS(Strava!E3692)-RADIANS(Strava!E3693))/2)^2)+COS(RADIANS(Strava!E3692))*COS(RADIANS(Strava!E3693))*(SIN((RADIANS(Strava!F3692)-RADIANS(Strava!F3693))/2)^2))))),0)</f>
        <v>22</v>
      </c>
      <c r="C3693" s="14">
        <f t="shared" si="456"/>
        <v>57.576000000000583</v>
      </c>
      <c r="D3693" s="12">
        <f t="shared" si="457"/>
        <v>3.472222222222765E-5</v>
      </c>
      <c r="E3693" s="12">
        <f t="shared" si="458"/>
        <v>0.1259143518518519</v>
      </c>
      <c r="F3693" s="15">
        <f t="shared" si="459"/>
        <v>26.39999999999587</v>
      </c>
      <c r="G3693" s="15">
        <f t="shared" si="460"/>
        <v>26.639999999978105</v>
      </c>
      <c r="H3693" s="15">
        <f t="shared" si="461"/>
        <v>26.09999999998541</v>
      </c>
      <c r="I3693" s="15">
        <f t="shared" si="462"/>
        <v>25.527272727262282</v>
      </c>
      <c r="J3693" s="15">
        <f t="shared" si="463"/>
        <v>24.270967741934562</v>
      </c>
      <c r="K3693" s="21" t="str">
        <f>HYPERLINK("http://maps.google.nl/maps?q="&amp;SUBSTITUTE(Tabel2[[#This Row],[lat]],",",".")&amp;","&amp;SUBSTITUTE(Tabel2[[#This Row],[lon]],",","."))</f>
        <v>http://maps.google.nl/maps?q=50.875985,5.945673</v>
      </c>
    </row>
    <row r="3694" spans="1:11" x14ac:dyDescent="0.25">
      <c r="A3694" s="8">
        <f>TIMEVALUE(MID(Tabel2[[#This Row],[ns1:time2]],12,8))</f>
        <v>0.58796296296296291</v>
      </c>
      <c r="B3694" s="13">
        <f>ROUND(6370973.27862*((2*ASIN(SQRT((SIN((RADIANS(Strava!E3693)-RADIANS(Strava!E3694))/2)^2)+COS(RADIANS(Strava!E3693))*COS(RADIANS(Strava!E3694))*(SIN((RADIANS(Strava!F3693)-RADIANS(Strava!F3694))/2)^2))))),0)</f>
        <v>63</v>
      </c>
      <c r="C3694" s="10">
        <f t="shared" si="456"/>
        <v>57.639000000000586</v>
      </c>
      <c r="D3694" s="8">
        <f t="shared" si="457"/>
        <v>1.0416666666657193E-4</v>
      </c>
      <c r="E3694" s="8">
        <f t="shared" si="458"/>
        <v>0.12601851851851847</v>
      </c>
      <c r="F3694" s="17">
        <f t="shared" si="459"/>
        <v>25.200000000022918</v>
      </c>
      <c r="G3694" s="17">
        <f t="shared" si="460"/>
        <v>25.500000000016655</v>
      </c>
      <c r="H3694" s="17">
        <f t="shared" si="461"/>
        <v>25.714285714293805</v>
      </c>
      <c r="I3694" s="17">
        <f t="shared" si="462"/>
        <v>25.623529411770807</v>
      </c>
      <c r="J3694" s="17">
        <f t="shared" si="463"/>
        <v>24.461538461541362</v>
      </c>
      <c r="K3694" s="20" t="str">
        <f>HYPERLINK("http://maps.google.nl/maps?q="&amp;SUBSTITUTE(Tabel2[[#This Row],[lat]],",",".")&amp;","&amp;SUBSTITUTE(Tabel2[[#This Row],[lon]],",","."))</f>
        <v>http://maps.google.nl/maps?q=50.876191,5.946511</v>
      </c>
    </row>
    <row r="3695" spans="1:11" x14ac:dyDescent="0.25">
      <c r="A3695" s="12">
        <f>TIMEVALUE(MID(Tabel2[[#This Row],[ns1:time2]],12,8))</f>
        <v>0.58802083333333333</v>
      </c>
      <c r="B3695" s="13">
        <f>ROUND(6370973.27862*((2*ASIN(SQRT((SIN((RADIANS(Strava!E3694)-RADIANS(Strava!E3695))/2)^2)+COS(RADIANS(Strava!E3694))*COS(RADIANS(Strava!E3695))*(SIN((RADIANS(Strava!F3694)-RADIANS(Strava!F3695))/2)^2))))),0)</f>
        <v>34</v>
      </c>
      <c r="C3695" s="14">
        <f t="shared" si="456"/>
        <v>57.673000000000584</v>
      </c>
      <c r="D3695" s="12">
        <f t="shared" si="457"/>
        <v>5.7870370370416424E-5</v>
      </c>
      <c r="E3695" s="12">
        <f t="shared" si="458"/>
        <v>0.12607638888888889</v>
      </c>
      <c r="F3695" s="15">
        <f t="shared" si="459"/>
        <v>24.479999999980521</v>
      </c>
      <c r="G3695" s="15">
        <f t="shared" si="460"/>
        <v>24.942857142864973</v>
      </c>
      <c r="H3695" s="15">
        <f t="shared" si="461"/>
        <v>25.200000000005492</v>
      </c>
      <c r="I3695" s="15">
        <f t="shared" si="462"/>
        <v>25.389473684210895</v>
      </c>
      <c r="J3695" s="15">
        <f t="shared" si="463"/>
        <v>24.19999999999666</v>
      </c>
      <c r="K3695" s="21" t="str">
        <f>HYPERLINK("http://maps.google.nl/maps?q="&amp;SUBSTITUTE(Tabel2[[#This Row],[lat]],",",".")&amp;","&amp;SUBSTITUTE(Tabel2[[#This Row],[lon]],",","."))</f>
        <v>http://maps.google.nl/maps?q=50.876306,5.946955</v>
      </c>
    </row>
    <row r="3696" spans="1:11" x14ac:dyDescent="0.25">
      <c r="A3696" s="8">
        <f>TIMEVALUE(MID(Tabel2[[#This Row],[ns1:time2]],12,8))</f>
        <v>0.58803240740740736</v>
      </c>
      <c r="B3696" s="13">
        <f>ROUND(6370973.27862*((2*ASIN(SQRT((SIN((RADIANS(Strava!E3695)-RADIANS(Strava!E3696))/2)^2)+COS(RADIANS(Strava!E3695))*COS(RADIANS(Strava!E3696))*(SIN((RADIANS(Strava!F3695)-RADIANS(Strava!F3696))/2)^2))))),0)</f>
        <v>7</v>
      </c>
      <c r="C3696" s="10">
        <f t="shared" si="456"/>
        <v>57.680000000000582</v>
      </c>
      <c r="D3696" s="8">
        <f t="shared" si="457"/>
        <v>1.1574074074038876E-5</v>
      </c>
      <c r="E3696" s="8">
        <f t="shared" si="458"/>
        <v>0.12608796296296293</v>
      </c>
      <c r="F3696" s="17">
        <f t="shared" si="459"/>
        <v>25.200000000076638</v>
      </c>
      <c r="G3696" s="17">
        <f t="shared" si="460"/>
        <v>24.599999999994246</v>
      </c>
      <c r="H3696" s="17">
        <f t="shared" si="461"/>
        <v>24.96000000001187</v>
      </c>
      <c r="I3696" s="17">
        <f t="shared" si="462"/>
        <v>25.200000000009023</v>
      </c>
      <c r="J3696" s="17">
        <f t="shared" si="463"/>
        <v>24.352941176476364</v>
      </c>
      <c r="K3696" s="20" t="str">
        <f>HYPERLINK("http://maps.google.nl/maps?q="&amp;SUBSTITUTE(Tabel2[[#This Row],[lat]],",",".")&amp;","&amp;SUBSTITUTE(Tabel2[[#This Row],[lon]],",","."))</f>
        <v>http://maps.google.nl/maps?q=50.876327,5.947045</v>
      </c>
    </row>
    <row r="3697" spans="1:11" x14ac:dyDescent="0.25">
      <c r="A3697" s="12">
        <f>TIMEVALUE(MID(Tabel2[[#This Row],[ns1:time2]],12,8))</f>
        <v>0.58804398148148151</v>
      </c>
      <c r="B3697" s="13">
        <f>ROUND(6370973.27862*((2*ASIN(SQRT((SIN((RADIANS(Strava!E3696)-RADIANS(Strava!E3697))/2)^2)+COS(RADIANS(Strava!E3696))*COS(RADIANS(Strava!E3697))*(SIN((RADIANS(Strava!F3696)-RADIANS(Strava!F3697))/2)^2))))),0)</f>
        <v>7</v>
      </c>
      <c r="C3697" s="14">
        <f t="shared" si="456"/>
        <v>57.68700000000058</v>
      </c>
      <c r="D3697" s="12">
        <f t="shared" si="457"/>
        <v>1.1574074074149898E-5</v>
      </c>
      <c r="E3697" s="12">
        <f t="shared" si="458"/>
        <v>0.12609953703703708</v>
      </c>
      <c r="F3697" s="15">
        <f t="shared" si="459"/>
        <v>25.199999999834912</v>
      </c>
      <c r="G3697" s="15">
        <f t="shared" si="460"/>
        <v>25.199999999948201</v>
      </c>
      <c r="H3697" s="15">
        <f t="shared" si="461"/>
        <v>24.685714285685158</v>
      </c>
      <c r="I3697" s="15">
        <f t="shared" si="462"/>
        <v>24.975000000000435</v>
      </c>
      <c r="J3697" s="15">
        <f t="shared" si="463"/>
        <v>24.545454545450863</v>
      </c>
      <c r="K3697" s="21" t="str">
        <f>HYPERLINK("http://maps.google.nl/maps?q="&amp;SUBSTITUTE(Tabel2[[#This Row],[lat]],",",".")&amp;","&amp;SUBSTITUTE(Tabel2[[#This Row],[lon]],",","."))</f>
        <v>http://maps.google.nl/maps?q=50.876349,5.947134</v>
      </c>
    </row>
    <row r="3698" spans="1:11" x14ac:dyDescent="0.25">
      <c r="A3698" s="8">
        <f>TIMEVALUE(MID(Tabel2[[#This Row],[ns1:time2]],12,8))</f>
        <v>0.58805555555555555</v>
      </c>
      <c r="B3698" s="13">
        <f>ROUND(6370973.27862*((2*ASIN(SQRT((SIN((RADIANS(Strava!E3697)-RADIANS(Strava!E3698))/2)^2)+COS(RADIANS(Strava!E3697))*COS(RADIANS(Strava!E3698))*(SIN((RADIANS(Strava!F3697)-RADIANS(Strava!F3698))/2)^2))))),0)</f>
        <v>7</v>
      </c>
      <c r="C3698" s="10">
        <f t="shared" si="456"/>
        <v>57.694000000000578</v>
      </c>
      <c r="D3698" s="8">
        <f t="shared" si="457"/>
        <v>1.1574074074038876E-5</v>
      </c>
      <c r="E3698" s="8">
        <f t="shared" si="458"/>
        <v>0.12611111111111112</v>
      </c>
      <c r="F3698" s="17">
        <f t="shared" si="459"/>
        <v>25.200000000076638</v>
      </c>
      <c r="G3698" s="17">
        <f t="shared" si="460"/>
        <v>25.199999999948201</v>
      </c>
      <c r="H3698" s="17">
        <f t="shared" si="461"/>
        <v>25.199999999988488</v>
      </c>
      <c r="I3698" s="17">
        <f t="shared" si="462"/>
        <v>24.749999999982915</v>
      </c>
      <c r="J3698" s="17">
        <f t="shared" si="463"/>
        <v>24.967741935482113</v>
      </c>
      <c r="K3698" s="20" t="str">
        <f>HYPERLINK("http://maps.google.nl/maps?q="&amp;SUBSTITUTE(Tabel2[[#This Row],[lat]],",",".")&amp;","&amp;SUBSTITUTE(Tabel2[[#This Row],[lon]],",","."))</f>
        <v>http://maps.google.nl/maps?q=50.87637,5.947226</v>
      </c>
    </row>
    <row r="3699" spans="1:11" x14ac:dyDescent="0.25">
      <c r="A3699" s="12">
        <f>TIMEVALUE(MID(Tabel2[[#This Row],[ns1:time2]],12,8))</f>
        <v>0.5880671296296297</v>
      </c>
      <c r="B3699" s="13">
        <f>ROUND(6370973.27862*((2*ASIN(SQRT((SIN((RADIANS(Strava!E3698)-RADIANS(Strava!E3699))/2)^2)+COS(RADIANS(Strava!E3698))*COS(RADIANS(Strava!E3699))*(SIN((RADIANS(Strava!F3698)-RADIANS(Strava!F3699))/2)^2))))),0)</f>
        <v>7</v>
      </c>
      <c r="C3699" s="14">
        <f t="shared" si="456"/>
        <v>57.701000000000576</v>
      </c>
      <c r="D3699" s="12">
        <f t="shared" si="457"/>
        <v>1.1574074074149898E-5</v>
      </c>
      <c r="E3699" s="12">
        <f t="shared" si="458"/>
        <v>0.12612268518518527</v>
      </c>
      <c r="F3699" s="15">
        <f t="shared" si="459"/>
        <v>25.199999999834912</v>
      </c>
      <c r="G3699" s="15">
        <f t="shared" si="460"/>
        <v>25.199999999948201</v>
      </c>
      <c r="H3699" s="15">
        <f t="shared" si="461"/>
        <v>25.199999999907913</v>
      </c>
      <c r="I3699" s="15">
        <f t="shared" si="462"/>
        <v>25.199999999948201</v>
      </c>
      <c r="J3699" s="15">
        <f t="shared" si="463"/>
        <v>25.199999999992766</v>
      </c>
      <c r="K3699" s="21" t="str">
        <f>HYPERLINK("http://maps.google.nl/maps?q="&amp;SUBSTITUTE(Tabel2[[#This Row],[lat]],",",".")&amp;","&amp;SUBSTITUTE(Tabel2[[#This Row],[lon]],",","."))</f>
        <v>http://maps.google.nl/maps?q=50.876393,5.947322</v>
      </c>
    </row>
    <row r="3700" spans="1:11" x14ac:dyDescent="0.25">
      <c r="A3700" s="8">
        <f>TIMEVALUE(MID(Tabel2[[#This Row],[ns1:time2]],12,8))</f>
        <v>0.58812500000000001</v>
      </c>
      <c r="B3700" s="13">
        <f>ROUND(6370973.27862*((2*ASIN(SQRT((SIN((RADIANS(Strava!E3699)-RADIANS(Strava!E3700))/2)^2)+COS(RADIANS(Strava!E3699))*COS(RADIANS(Strava!E3700))*(SIN((RADIANS(Strava!F3699)-RADIANS(Strava!F3700))/2)^2))))),0)</f>
        <v>35</v>
      </c>
      <c r="C3700" s="10">
        <f t="shared" si="456"/>
        <v>57.736000000000573</v>
      </c>
      <c r="D3700" s="8">
        <f t="shared" si="457"/>
        <v>5.7870370370305402E-5</v>
      </c>
      <c r="E3700" s="8">
        <f t="shared" si="458"/>
        <v>0.12618055555555557</v>
      </c>
      <c r="F3700" s="17">
        <f t="shared" si="459"/>
        <v>25.200000000028293</v>
      </c>
      <c r="G3700" s="17">
        <f t="shared" si="460"/>
        <v>25.199999999992752</v>
      </c>
      <c r="H3700" s="17">
        <f t="shared" si="461"/>
        <v>25.200000000003655</v>
      </c>
      <c r="I3700" s="17">
        <f t="shared" si="462"/>
        <v>25.199999999981614</v>
      </c>
      <c r="J3700" s="17">
        <f t="shared" si="463"/>
        <v>25.316129032255478</v>
      </c>
      <c r="K3700" s="20" t="str">
        <f>HYPERLINK("http://maps.google.nl/maps?q="&amp;SUBSTITUTE(Tabel2[[#This Row],[lat]],",",".")&amp;","&amp;SUBSTITUTE(Tabel2[[#This Row],[lon]],",","."))</f>
        <v>http://maps.google.nl/maps?q=50.876502,5.947785</v>
      </c>
    </row>
    <row r="3701" spans="1:11" x14ac:dyDescent="0.25">
      <c r="A3701" s="12">
        <f>TIMEVALUE(MID(Tabel2[[#This Row],[ns1:time2]],12,8))</f>
        <v>0.58821759259259265</v>
      </c>
      <c r="B3701" s="13">
        <f>ROUND(6370973.27862*((2*ASIN(SQRT((SIN((RADIANS(Strava!E3700)-RADIANS(Strava!E3701))/2)^2)+COS(RADIANS(Strava!E3700))*COS(RADIANS(Strava!E3701))*(SIN((RADIANS(Strava!F3700)-RADIANS(Strava!F3701))/2)^2))))),0)</f>
        <v>57</v>
      </c>
      <c r="C3701" s="14">
        <f t="shared" si="456"/>
        <v>57.793000000000575</v>
      </c>
      <c r="D3701" s="12">
        <f t="shared" si="457"/>
        <v>9.2592592592644074E-5</v>
      </c>
      <c r="E3701" s="12">
        <f t="shared" si="458"/>
        <v>0.12627314814814822</v>
      </c>
      <c r="F3701" s="15">
        <f t="shared" si="459"/>
        <v>25.649999999985738</v>
      </c>
      <c r="G3701" s="15">
        <f t="shared" si="460"/>
        <v>25.476923076925015</v>
      </c>
      <c r="H3701" s="15">
        <f t="shared" si="461"/>
        <v>25.457142857132201</v>
      </c>
      <c r="I3701" s="15">
        <f t="shared" si="462"/>
        <v>25.439999999994715</v>
      </c>
      <c r="J3701" s="15">
        <f t="shared" si="463"/>
        <v>25.399999999995096</v>
      </c>
      <c r="K3701" s="21" t="str">
        <f>HYPERLINK("http://maps.google.nl/maps?q="&amp;SUBSTITUTE(Tabel2[[#This Row],[lat]],",",".")&amp;","&amp;SUBSTITUTE(Tabel2[[#This Row],[lon]],",","."))</f>
        <v>http://maps.google.nl/maps?q=50.876676,5.948552</v>
      </c>
    </row>
    <row r="3702" spans="1:11" x14ac:dyDescent="0.25">
      <c r="A3702" s="8">
        <f>TIMEVALUE(MID(Tabel2[[#This Row],[ns1:time2]],12,8))</f>
        <v>0.58822916666666669</v>
      </c>
      <c r="B3702" s="13">
        <f>ROUND(6370973.27862*((2*ASIN(SQRT((SIN((RADIANS(Strava!E3701)-RADIANS(Strava!E3702))/2)^2)+COS(RADIANS(Strava!E3701))*COS(RADIANS(Strava!E3702))*(SIN((RADIANS(Strava!F3701)-RADIANS(Strava!F3702))/2)^2))))),0)</f>
        <v>7</v>
      </c>
      <c r="C3702" s="10">
        <f t="shared" si="456"/>
        <v>57.800000000000573</v>
      </c>
      <c r="D3702" s="8">
        <f t="shared" si="457"/>
        <v>1.1574074074038876E-5</v>
      </c>
      <c r="E3702" s="8">
        <f t="shared" si="458"/>
        <v>0.12628472222222226</v>
      </c>
      <c r="F3702" s="17">
        <f t="shared" si="459"/>
        <v>25.200000000076638</v>
      </c>
      <c r="G3702" s="17">
        <f t="shared" si="460"/>
        <v>25.599999999996022</v>
      </c>
      <c r="H3702" s="17">
        <f t="shared" si="461"/>
        <v>25.457142857149645</v>
      </c>
      <c r="I3702" s="17">
        <f t="shared" si="462"/>
        <v>25.439999999994715</v>
      </c>
      <c r="J3702" s="17">
        <f t="shared" si="463"/>
        <v>25.302857142856578</v>
      </c>
      <c r="K3702" s="20" t="str">
        <f>HYPERLINK("http://maps.google.nl/maps?q="&amp;SUBSTITUTE(Tabel2[[#This Row],[lat]],",",".")&amp;","&amp;SUBSTITUTE(Tabel2[[#This Row],[lon]],",","."))</f>
        <v>http://maps.google.nl/maps?q=50.876699,5.948651</v>
      </c>
    </row>
    <row r="3703" spans="1:11" x14ac:dyDescent="0.25">
      <c r="A3703" s="12">
        <f>TIMEVALUE(MID(Tabel2[[#This Row],[ns1:time2]],12,8))</f>
        <v>0.58824074074074073</v>
      </c>
      <c r="B3703" s="13">
        <f>ROUND(6370973.27862*((2*ASIN(SQRT((SIN((RADIANS(Strava!E3702)-RADIANS(Strava!E3703))/2)^2)+COS(RADIANS(Strava!E3702))*COS(RADIANS(Strava!E3703))*(SIN((RADIANS(Strava!F3702)-RADIANS(Strava!F3703))/2)^2))))),0)</f>
        <v>8</v>
      </c>
      <c r="C3703" s="14">
        <f t="shared" si="456"/>
        <v>57.808000000000575</v>
      </c>
      <c r="D3703" s="12">
        <f t="shared" si="457"/>
        <v>1.1574074074038876E-5</v>
      </c>
      <c r="E3703" s="12">
        <f t="shared" si="458"/>
        <v>0.1262962962962963</v>
      </c>
      <c r="F3703" s="15">
        <f t="shared" si="459"/>
        <v>28.800000000087586</v>
      </c>
      <c r="G3703" s="15">
        <f t="shared" si="460"/>
        <v>27.000000000083134</v>
      </c>
      <c r="H3703" s="15">
        <f t="shared" si="461"/>
        <v>25.920000000005217</v>
      </c>
      <c r="I3703" s="15">
        <f t="shared" si="462"/>
        <v>25.680000000012242</v>
      </c>
      <c r="J3703" s="15">
        <f t="shared" si="463"/>
        <v>25.309090909093459</v>
      </c>
      <c r="K3703" s="21" t="str">
        <f>HYPERLINK("http://maps.google.nl/maps?q="&amp;SUBSTITUTE(Tabel2[[#This Row],[lat]],",",".")&amp;","&amp;SUBSTITUTE(Tabel2[[#This Row],[lon]],",","."))</f>
        <v>http://maps.google.nl/maps?q=50.876725,5.948752</v>
      </c>
    </row>
    <row r="3704" spans="1:11" x14ac:dyDescent="0.25">
      <c r="A3704" s="8">
        <f>TIMEVALUE(MID(Tabel2[[#This Row],[ns1:time2]],12,8))</f>
        <v>0.58825231481481477</v>
      </c>
      <c r="B3704" s="13">
        <f>ROUND(6370973.27862*((2*ASIN(SQRT((SIN((RADIANS(Strava!E3703)-RADIANS(Strava!E3704))/2)^2)+COS(RADIANS(Strava!E3703))*COS(RADIANS(Strava!E3704))*(SIN((RADIANS(Strava!F3703)-RADIANS(Strava!F3704))/2)^2))))),0)</f>
        <v>7</v>
      </c>
      <c r="C3704" s="10">
        <f t="shared" si="456"/>
        <v>57.815000000000573</v>
      </c>
      <c r="D3704" s="8">
        <f t="shared" si="457"/>
        <v>1.1574074074038876E-5</v>
      </c>
      <c r="E3704" s="8">
        <f t="shared" si="458"/>
        <v>0.12630787037037033</v>
      </c>
      <c r="F3704" s="17">
        <f t="shared" si="459"/>
        <v>25.200000000076638</v>
      </c>
      <c r="G3704" s="17">
        <f t="shared" si="460"/>
        <v>27.000000000083134</v>
      </c>
      <c r="H3704" s="17">
        <f t="shared" si="461"/>
        <v>26.400000000078442</v>
      </c>
      <c r="I3704" s="17">
        <f t="shared" si="462"/>
        <v>25.85454545455665</v>
      </c>
      <c r="J3704" s="17">
        <f t="shared" si="463"/>
        <v>25.343999999997511</v>
      </c>
      <c r="K3704" s="20" t="str">
        <f>HYPERLINK("http://maps.google.nl/maps?q="&amp;SUBSTITUTE(Tabel2[[#This Row],[lat]],",",".")&amp;","&amp;SUBSTITUTE(Tabel2[[#This Row],[lon]],",","."))</f>
        <v>http://maps.google.nl/maps?q=50.876749,5.948849</v>
      </c>
    </row>
    <row r="3705" spans="1:11" x14ac:dyDescent="0.25">
      <c r="A3705" s="12">
        <f>TIMEVALUE(MID(Tabel2[[#This Row],[ns1:time2]],12,8))</f>
        <v>0.58826388888888892</v>
      </c>
      <c r="B3705" s="13">
        <f>ROUND(6370973.27862*((2*ASIN(SQRT((SIN((RADIANS(Strava!E3704)-RADIANS(Strava!E3705))/2)^2)+COS(RADIANS(Strava!E3704))*COS(RADIANS(Strava!E3705))*(SIN((RADIANS(Strava!F3704)-RADIANS(Strava!F3705))/2)^2))))),0)</f>
        <v>7</v>
      </c>
      <c r="C3705" s="14">
        <f t="shared" si="456"/>
        <v>57.822000000000571</v>
      </c>
      <c r="D3705" s="12">
        <f t="shared" si="457"/>
        <v>1.1574074074149898E-5</v>
      </c>
      <c r="E3705" s="12">
        <f t="shared" si="458"/>
        <v>0.12631944444444448</v>
      </c>
      <c r="F3705" s="15">
        <f t="shared" si="459"/>
        <v>25.199999999834912</v>
      </c>
      <c r="G3705" s="15">
        <f t="shared" si="460"/>
        <v>25.199999999948201</v>
      </c>
      <c r="H3705" s="15">
        <f t="shared" si="461"/>
        <v>26.39999999999403</v>
      </c>
      <c r="I3705" s="15">
        <f t="shared" si="462"/>
        <v>26.100000000013509</v>
      </c>
      <c r="J3705" s="15">
        <f t="shared" si="463"/>
        <v>25.54285714285087</v>
      </c>
      <c r="K3705" s="21" t="str">
        <f>HYPERLINK("http://maps.google.nl/maps?q="&amp;SUBSTITUTE(Tabel2[[#This Row],[lat]],",",".")&amp;","&amp;SUBSTITUTE(Tabel2[[#This Row],[lon]],",","."))</f>
        <v>http://maps.google.nl/maps?q=50.876772,5.948944</v>
      </c>
    </row>
    <row r="3706" spans="1:11" x14ac:dyDescent="0.25">
      <c r="A3706" s="8">
        <f>TIMEVALUE(MID(Tabel2[[#This Row],[ns1:time2]],12,8))</f>
        <v>0.58827546296296296</v>
      </c>
      <c r="B3706" s="13">
        <f>ROUND(6370973.27862*((2*ASIN(SQRT((SIN((RADIANS(Strava!E3705)-RADIANS(Strava!E3706))/2)^2)+COS(RADIANS(Strava!E3705))*COS(RADIANS(Strava!E3706))*(SIN((RADIANS(Strava!F3705)-RADIANS(Strava!F3706))/2)^2))))),0)</f>
        <v>7</v>
      </c>
      <c r="C3706" s="10">
        <f t="shared" si="456"/>
        <v>57.829000000000569</v>
      </c>
      <c r="D3706" s="8">
        <f t="shared" si="457"/>
        <v>1.1574074074038876E-5</v>
      </c>
      <c r="E3706" s="8">
        <f t="shared" si="458"/>
        <v>0.12633101851851852</v>
      </c>
      <c r="F3706" s="17">
        <f t="shared" si="459"/>
        <v>25.200000000076638</v>
      </c>
      <c r="G3706" s="17">
        <f t="shared" si="460"/>
        <v>25.199999999948201</v>
      </c>
      <c r="H3706" s="17">
        <f t="shared" si="461"/>
        <v>25.199999999988488</v>
      </c>
      <c r="I3706" s="17">
        <f t="shared" si="462"/>
        <v>26.100000000013509</v>
      </c>
      <c r="J3706" s="17">
        <f t="shared" si="463"/>
        <v>25.54285714285087</v>
      </c>
      <c r="K3706" s="20" t="str">
        <f>HYPERLINK("http://maps.google.nl/maps?q="&amp;SUBSTITUTE(Tabel2[[#This Row],[lat]],",",".")&amp;","&amp;SUBSTITUTE(Tabel2[[#This Row],[lon]],",","."))</f>
        <v>http://maps.google.nl/maps?q=50.876796,5.949037</v>
      </c>
    </row>
    <row r="3707" spans="1:11" x14ac:dyDescent="0.25">
      <c r="A3707" s="12">
        <f>TIMEVALUE(MID(Tabel2[[#This Row],[ns1:time2]],12,8))</f>
        <v>0.58832175925925922</v>
      </c>
      <c r="B3707" s="13">
        <f>ROUND(6370973.27862*((2*ASIN(SQRT((SIN((RADIANS(Strava!E3706)-RADIANS(Strava!E3707))/2)^2)+COS(RADIANS(Strava!E3706))*COS(RADIANS(Strava!E3707))*(SIN((RADIANS(Strava!F3706)-RADIANS(Strava!F3707))/2)^2))))),0)</f>
        <v>28</v>
      </c>
      <c r="C3707" s="14">
        <f t="shared" si="456"/>
        <v>57.857000000000568</v>
      </c>
      <c r="D3707" s="12">
        <f t="shared" si="457"/>
        <v>4.6296296296266526E-5</v>
      </c>
      <c r="E3707" s="12">
        <f t="shared" si="458"/>
        <v>0.12637731481481479</v>
      </c>
      <c r="F3707" s="15">
        <f t="shared" si="459"/>
        <v>25.200000000016207</v>
      </c>
      <c r="G3707" s="15">
        <f t="shared" si="460"/>
        <v>25.200000000025835</v>
      </c>
      <c r="H3707" s="15">
        <f t="shared" si="461"/>
        <v>25.199999999992752</v>
      </c>
      <c r="I3707" s="15">
        <f t="shared" si="462"/>
        <v>25.200000000003655</v>
      </c>
      <c r="J3707" s="15">
        <f t="shared" si="463"/>
        <v>25.500000000004331</v>
      </c>
      <c r="K3707" s="21" t="str">
        <f>HYPERLINK("http://maps.google.nl/maps?q="&amp;SUBSTITUTE(Tabel2[[#This Row],[lat]],",",".")&amp;","&amp;SUBSTITUTE(Tabel2[[#This Row],[lon]],",","."))</f>
        <v>http://maps.google.nl/maps?q=50.876887,5.949409</v>
      </c>
    </row>
    <row r="3708" spans="1:11" x14ac:dyDescent="0.25">
      <c r="A3708" s="8">
        <f>TIMEVALUE(MID(Tabel2[[#This Row],[ns1:time2]],12,8))</f>
        <v>0.58839120370370368</v>
      </c>
      <c r="B3708" s="13">
        <f>ROUND(6370973.27862*((2*ASIN(SQRT((SIN((RADIANS(Strava!E3707)-RADIANS(Strava!E3708))/2)^2)+COS(RADIANS(Strava!E3707))*COS(RADIANS(Strava!E3708))*(SIN((RADIANS(Strava!F3707)-RADIANS(Strava!F3708))/2)^2))))),0)</f>
        <v>39</v>
      </c>
      <c r="C3708" s="10">
        <f t="shared" si="456"/>
        <v>57.896000000000569</v>
      </c>
      <c r="D3708" s="8">
        <f t="shared" si="457"/>
        <v>6.94444444444553E-5</v>
      </c>
      <c r="E3708" s="8">
        <f t="shared" si="458"/>
        <v>0.12644675925925924</v>
      </c>
      <c r="F3708" s="17">
        <f t="shared" si="459"/>
        <v>23.399999999996343</v>
      </c>
      <c r="G3708" s="17">
        <f t="shared" si="460"/>
        <v>24.120000000004005</v>
      </c>
      <c r="H3708" s="17">
        <f t="shared" si="461"/>
        <v>24.218181818191479</v>
      </c>
      <c r="I3708" s="17">
        <f t="shared" si="462"/>
        <v>24.299999999994991</v>
      </c>
      <c r="J3708" s="17">
        <f t="shared" si="463"/>
        <v>25.075862068966018</v>
      </c>
      <c r="K3708" s="20" t="str">
        <f>HYPERLINK("http://maps.google.nl/maps?q="&amp;SUBSTITUTE(Tabel2[[#This Row],[lat]],",",".")&amp;","&amp;SUBSTITUTE(Tabel2[[#This Row],[lon]],",","."))</f>
        <v>http://maps.google.nl/maps?q=50.87702,5.949917</v>
      </c>
    </row>
    <row r="3709" spans="1:11" x14ac:dyDescent="0.25">
      <c r="A3709" s="12">
        <f>TIMEVALUE(MID(Tabel2[[#This Row],[ns1:time2]],12,8))</f>
        <v>0.58846064814814814</v>
      </c>
      <c r="B3709" s="13">
        <f>ROUND(6370973.27862*((2*ASIN(SQRT((SIN((RADIANS(Strava!E3708)-RADIANS(Strava!E3709))/2)^2)+COS(RADIANS(Strava!E3708))*COS(RADIANS(Strava!E3709))*(SIN((RADIANS(Strava!F3708)-RADIANS(Strava!F3709))/2)^2))))),0)</f>
        <v>41</v>
      </c>
      <c r="C3709" s="14">
        <f t="shared" si="456"/>
        <v>57.937000000000566</v>
      </c>
      <c r="D3709" s="12">
        <f t="shared" si="457"/>
        <v>6.94444444444553E-5</v>
      </c>
      <c r="E3709" s="12">
        <f t="shared" si="458"/>
        <v>0.1265162037037037</v>
      </c>
      <c r="F3709" s="15">
        <f t="shared" si="459"/>
        <v>24.599999999996154</v>
      </c>
      <c r="G3709" s="15">
        <f t="shared" si="460"/>
        <v>23.999999999995737</v>
      </c>
      <c r="H3709" s="15">
        <f t="shared" si="461"/>
        <v>24.300000000000381</v>
      </c>
      <c r="I3709" s="15">
        <f t="shared" si="462"/>
        <v>24.352941176474857</v>
      </c>
      <c r="J3709" s="15">
        <f t="shared" si="463"/>
        <v>24.988235294122081</v>
      </c>
      <c r="K3709" s="21" t="str">
        <f>HYPERLINK("http://maps.google.nl/maps?q="&amp;SUBSTITUTE(Tabel2[[#This Row],[lat]],",",".")&amp;","&amp;SUBSTITUTE(Tabel2[[#This Row],[lon]],",","."))</f>
        <v>http://maps.google.nl/maps?q=50.877156,5.950464</v>
      </c>
    </row>
    <row r="3710" spans="1:11" x14ac:dyDescent="0.25">
      <c r="A3710" s="8">
        <f>TIMEVALUE(MID(Tabel2[[#This Row],[ns1:time2]],12,8))</f>
        <v>0.58853009259259259</v>
      </c>
      <c r="B3710" s="13">
        <f>ROUND(6370973.27862*((2*ASIN(SQRT((SIN((RADIANS(Strava!E3709)-RADIANS(Strava!E3710))/2)^2)+COS(RADIANS(Strava!E3709))*COS(RADIANS(Strava!E3710))*(SIN((RADIANS(Strava!F3709)-RADIANS(Strava!F3710))/2)^2))))),0)</f>
        <v>41</v>
      </c>
      <c r="C3710" s="10">
        <f t="shared" si="456"/>
        <v>57.978000000000563</v>
      </c>
      <c r="D3710" s="8">
        <f t="shared" si="457"/>
        <v>6.94444444444553E-5</v>
      </c>
      <c r="E3710" s="8">
        <f t="shared" si="458"/>
        <v>0.12658564814814816</v>
      </c>
      <c r="F3710" s="17">
        <f t="shared" si="459"/>
        <v>24.599999999996154</v>
      </c>
      <c r="G3710" s="17">
        <f t="shared" si="460"/>
        <v>24.599999999994246</v>
      </c>
      <c r="H3710" s="17">
        <f t="shared" si="461"/>
        <v>24.199999999995239</v>
      </c>
      <c r="I3710" s="17">
        <f t="shared" si="462"/>
        <v>24.3818181818169</v>
      </c>
      <c r="J3710" s="17">
        <f t="shared" si="463"/>
        <v>24.891428571428222</v>
      </c>
      <c r="K3710" s="20" t="str">
        <f>HYPERLINK("http://maps.google.nl/maps?q="&amp;SUBSTITUTE(Tabel2[[#This Row],[lat]],",",".")&amp;","&amp;SUBSTITUTE(Tabel2[[#This Row],[lon]],",","."))</f>
        <v>http://maps.google.nl/maps?q=50.877322,5.950985</v>
      </c>
    </row>
    <row r="3711" spans="1:11" x14ac:dyDescent="0.25">
      <c r="A3711" s="12">
        <f>TIMEVALUE(MID(Tabel2[[#This Row],[ns1:time2]],12,8))</f>
        <v>0.58854166666666663</v>
      </c>
      <c r="B3711" s="13">
        <f>ROUND(6370973.27862*((2*ASIN(SQRT((SIN((RADIANS(Strava!E3710)-RADIANS(Strava!E3711))/2)^2)+COS(RADIANS(Strava!E3710))*COS(RADIANS(Strava!E3711))*(SIN((RADIANS(Strava!F3710)-RADIANS(Strava!F3711))/2)^2))))),0)</f>
        <v>7</v>
      </c>
      <c r="C3711" s="14">
        <f t="shared" si="456"/>
        <v>57.985000000000561</v>
      </c>
      <c r="D3711" s="12">
        <f t="shared" si="457"/>
        <v>1.1574074074038876E-5</v>
      </c>
      <c r="E3711" s="12">
        <f t="shared" si="458"/>
        <v>0.12659722222222219</v>
      </c>
      <c r="F3711" s="15">
        <f t="shared" si="459"/>
        <v>25.200000000076638</v>
      </c>
      <c r="G3711" s="15">
        <f t="shared" si="460"/>
        <v>24.685714285718984</v>
      </c>
      <c r="H3711" s="15">
        <f t="shared" si="461"/>
        <v>24.646153846153709</v>
      </c>
      <c r="I3711" s="15">
        <f t="shared" si="462"/>
        <v>24.252631578946335</v>
      </c>
      <c r="J3711" s="15">
        <f t="shared" si="463"/>
        <v>24.685714285719897</v>
      </c>
      <c r="K3711" s="21" t="str">
        <f>HYPERLINK("http://maps.google.nl/maps?q="&amp;SUBSTITUTE(Tabel2[[#This Row],[lat]],",",".")&amp;","&amp;SUBSTITUTE(Tabel2[[#This Row],[lon]],",","."))</f>
        <v>http://maps.google.nl/maps?q=50.877347,5.951071</v>
      </c>
    </row>
    <row r="3712" spans="1:11" x14ac:dyDescent="0.25">
      <c r="A3712" s="8">
        <f>TIMEVALUE(MID(Tabel2[[#This Row],[ns1:time2]],12,8))</f>
        <v>0.58863425925925927</v>
      </c>
      <c r="B3712" s="13">
        <f>ROUND(6370973.27862*((2*ASIN(SQRT((SIN((RADIANS(Strava!E3711)-RADIANS(Strava!E3712))/2)^2)+COS(RADIANS(Strava!E3711))*COS(RADIANS(Strava!E3712))*(SIN((RADIANS(Strava!F3711)-RADIANS(Strava!F3712))/2)^2))))),0)</f>
        <v>56</v>
      </c>
      <c r="C3712" s="10">
        <f t="shared" si="456"/>
        <v>58.041000000000558</v>
      </c>
      <c r="D3712" s="8">
        <f t="shared" si="457"/>
        <v>9.2592592592644074E-5</v>
      </c>
      <c r="E3712" s="8">
        <f t="shared" si="458"/>
        <v>0.12668981481481484</v>
      </c>
      <c r="F3712" s="17">
        <f t="shared" si="459"/>
        <v>25.199999999985991</v>
      </c>
      <c r="G3712" s="17">
        <f t="shared" si="460"/>
        <v>25.199999999994173</v>
      </c>
      <c r="H3712" s="17">
        <f t="shared" si="461"/>
        <v>24.959999999994203</v>
      </c>
      <c r="I3712" s="17">
        <f t="shared" si="462"/>
        <v>24.85714285713707</v>
      </c>
      <c r="J3712" s="17">
        <f t="shared" si="463"/>
        <v>24.788571428570584</v>
      </c>
      <c r="K3712" s="20" t="str">
        <f>HYPERLINK("http://maps.google.nl/maps?q="&amp;SUBSTITUTE(Tabel2[[#This Row],[lat]],",",".")&amp;","&amp;SUBSTITUTE(Tabel2[[#This Row],[lon]],",","."))</f>
        <v>http://maps.google.nl/maps?q=50.877571,5.951792</v>
      </c>
    </row>
    <row r="3713" spans="1:11" x14ac:dyDescent="0.25">
      <c r="A3713" s="12">
        <f>TIMEVALUE(MID(Tabel2[[#This Row],[ns1:time2]],12,8))</f>
        <v>0.58873842592592596</v>
      </c>
      <c r="B3713" s="13">
        <f>ROUND(6370973.27862*((2*ASIN(SQRT((SIN((RADIANS(Strava!E3712)-RADIANS(Strava!E3713))/2)^2)+COS(RADIANS(Strava!E3712))*COS(RADIANS(Strava!E3713))*(SIN((RADIANS(Strava!F3712)-RADIANS(Strava!F3713))/2)^2))))),0)</f>
        <v>63</v>
      </c>
      <c r="C3713" s="14">
        <f t="shared" si="456"/>
        <v>58.104000000000561</v>
      </c>
      <c r="D3713" s="12">
        <f t="shared" si="457"/>
        <v>1.0416666666668295E-4</v>
      </c>
      <c r="E3713" s="12">
        <f t="shared" si="458"/>
        <v>0.12679398148148152</v>
      </c>
      <c r="F3713" s="15">
        <f t="shared" si="459"/>
        <v>25.199999999996059</v>
      </c>
      <c r="G3713" s="15">
        <f t="shared" si="460"/>
        <v>25.199999999991274</v>
      </c>
      <c r="H3713" s="15">
        <f t="shared" si="461"/>
        <v>25.199999999995594</v>
      </c>
      <c r="I3713" s="15">
        <f t="shared" si="462"/>
        <v>25.049999999995258</v>
      </c>
      <c r="J3713" s="15">
        <f t="shared" si="463"/>
        <v>24.781395348833936</v>
      </c>
      <c r="K3713" s="21" t="str">
        <f>HYPERLINK("http://maps.google.nl/maps?q="&amp;SUBSTITUTE(Tabel2[[#This Row],[lat]],",",".")&amp;","&amp;SUBSTITUTE(Tabel2[[#This Row],[lon]],",","."))</f>
        <v>http://maps.google.nl/maps?q=50.877819,5.952597</v>
      </c>
    </row>
    <row r="3714" spans="1:11" x14ac:dyDescent="0.25">
      <c r="A3714" s="8">
        <f>TIMEVALUE(MID(Tabel2[[#This Row],[ns1:time2]],12,8))</f>
        <v>0.58880787037037041</v>
      </c>
      <c r="B3714" s="13">
        <f>ROUND(6370973.27862*((2*ASIN(SQRT((SIN((RADIANS(Strava!E3713)-RADIANS(Strava!E3714))/2)^2)+COS(RADIANS(Strava!E3713))*COS(RADIANS(Strava!E3714))*(SIN((RADIANS(Strava!F3713)-RADIANS(Strava!F3714))/2)^2))))),0)</f>
        <v>42</v>
      </c>
      <c r="C3714" s="10">
        <f t="shared" si="456"/>
        <v>58.146000000000562</v>
      </c>
      <c r="D3714" s="8">
        <f t="shared" si="457"/>
        <v>6.94444444444553E-5</v>
      </c>
      <c r="E3714" s="8">
        <f t="shared" si="458"/>
        <v>0.12686342592592598</v>
      </c>
      <c r="F3714" s="17">
        <f t="shared" si="459"/>
        <v>25.199999999996063</v>
      </c>
      <c r="G3714" s="17">
        <f t="shared" si="460"/>
        <v>25.199999999997015</v>
      </c>
      <c r="H3714" s="17">
        <f t="shared" si="461"/>
        <v>25.19999999999277</v>
      </c>
      <c r="I3714" s="17">
        <f t="shared" si="462"/>
        <v>25.199999999995949</v>
      </c>
      <c r="J3714" s="17">
        <f t="shared" si="463"/>
        <v>24.824999999995285</v>
      </c>
      <c r="K3714" s="20" t="str">
        <f>HYPERLINK("http://maps.google.nl/maps?q="&amp;SUBSTITUTE(Tabel2[[#This Row],[lat]],",",".")&amp;","&amp;SUBSTITUTE(Tabel2[[#This Row],[lon]],",","."))</f>
        <v>http://maps.google.nl/maps?q=50.87798,5.953131</v>
      </c>
    </row>
    <row r="3715" spans="1:11" x14ac:dyDescent="0.25">
      <c r="A3715" s="12">
        <f>TIMEVALUE(MID(Tabel2[[#This Row],[ns1:time2]],12,8))</f>
        <v>0.58886574074074072</v>
      </c>
      <c r="B3715" s="13">
        <f>ROUND(6370973.27862*((2*ASIN(SQRT((SIN((RADIANS(Strava!E3714)-RADIANS(Strava!E3715))/2)^2)+COS(RADIANS(Strava!E3714))*COS(RADIANS(Strava!E3715))*(SIN((RADIANS(Strava!F3714)-RADIANS(Strava!F3715))/2)^2))))),0)</f>
        <v>34</v>
      </c>
      <c r="C3715" s="14">
        <f t="shared" si="456"/>
        <v>58.180000000000561</v>
      </c>
      <c r="D3715" s="12">
        <f t="shared" si="457"/>
        <v>5.7870370370305402E-5</v>
      </c>
      <c r="E3715" s="12">
        <f t="shared" si="458"/>
        <v>0.12692129629629628</v>
      </c>
      <c r="F3715" s="15">
        <f t="shared" si="459"/>
        <v>24.480000000027484</v>
      </c>
      <c r="G3715" s="15">
        <f t="shared" si="460"/>
        <v>24.872727272738011</v>
      </c>
      <c r="H3715" s="15">
        <f t="shared" si="461"/>
        <v>25.020000000004611</v>
      </c>
      <c r="I3715" s="15">
        <f t="shared" si="462"/>
        <v>25.071428571427553</v>
      </c>
      <c r="J3715" s="15">
        <f t="shared" si="463"/>
        <v>24.784615384616906</v>
      </c>
      <c r="K3715" s="21" t="str">
        <f>HYPERLINK("http://maps.google.nl/maps?q="&amp;SUBSTITUTE(Tabel2[[#This Row],[lat]],",",".")&amp;","&amp;SUBSTITUTE(Tabel2[[#This Row],[lon]],",","."))</f>
        <v>http://maps.google.nl/maps?q=50.878115,5.953558</v>
      </c>
    </row>
    <row r="3716" spans="1:11" x14ac:dyDescent="0.25">
      <c r="A3716" s="8">
        <f>TIMEVALUE(MID(Tabel2[[#This Row],[ns1:time2]],12,8))</f>
        <v>0.58895833333333336</v>
      </c>
      <c r="B3716" s="13">
        <f>ROUND(6370973.27862*((2*ASIN(SQRT((SIN((RADIANS(Strava!E3715)-RADIANS(Strava!E3716))/2)^2)+COS(RADIANS(Strava!E3715))*COS(RADIANS(Strava!E3716))*(SIN((RADIANS(Strava!F3715)-RADIANS(Strava!F3716))/2)^2))))),0)</f>
        <v>50</v>
      </c>
      <c r="C3716" s="10">
        <f t="shared" ref="C3716:C3779" si="464">C3715+B3716/1000</f>
        <v>58.230000000000558</v>
      </c>
      <c r="D3716" s="8">
        <f t="shared" ref="D3716:D3779" si="465">A3716-A3715</f>
        <v>9.2592592592644074E-5</v>
      </c>
      <c r="E3716" s="8">
        <f t="shared" ref="E3716:E3779" si="466">+E3715+D3716</f>
        <v>0.12701388888888893</v>
      </c>
      <c r="F3716" s="17">
        <f t="shared" ref="F3716:F3779" si="467">(B3716/1000)/(D3716*24)</f>
        <v>22.499999999987491</v>
      </c>
      <c r="G3716" s="17">
        <f t="shared" si="460"/>
        <v>23.261538461539459</v>
      </c>
      <c r="H3716" s="17">
        <f t="shared" si="461"/>
        <v>23.873684210526161</v>
      </c>
      <c r="I3716" s="17">
        <f t="shared" si="462"/>
        <v>24.299999999998985</v>
      </c>
      <c r="J3716" s="17">
        <f t="shared" si="463"/>
        <v>24.467796610167657</v>
      </c>
      <c r="K3716" s="20" t="str">
        <f>HYPERLINK("http://maps.google.nl/maps?q="&amp;SUBSTITUTE(Tabel2[[#This Row],[lat]],",",".")&amp;","&amp;SUBSTITUTE(Tabel2[[#This Row],[lon]],",","."))</f>
        <v>http://maps.google.nl/maps?q=50.878293,5.954209</v>
      </c>
    </row>
    <row r="3717" spans="1:11" x14ac:dyDescent="0.25">
      <c r="A3717" s="12">
        <f>TIMEVALUE(MID(Tabel2[[#This Row],[ns1:time2]],12,8))</f>
        <v>0.58902777777777782</v>
      </c>
      <c r="B3717" s="13">
        <f>ROUND(6370973.27862*((2*ASIN(SQRT((SIN((RADIANS(Strava!E3716)-RADIANS(Strava!E3717))/2)^2)+COS(RADIANS(Strava!E3716))*COS(RADIANS(Strava!E3717))*(SIN((RADIANS(Strava!F3716)-RADIANS(Strava!F3717))/2)^2))))),0)</f>
        <v>40</v>
      </c>
      <c r="C3717" s="14">
        <f t="shared" si="464"/>
        <v>58.270000000000557</v>
      </c>
      <c r="D3717" s="12">
        <f t="shared" si="465"/>
        <v>6.94444444444553E-5</v>
      </c>
      <c r="E3717" s="12">
        <f t="shared" si="466"/>
        <v>0.12708333333333338</v>
      </c>
      <c r="F3717" s="15">
        <f t="shared" si="467"/>
        <v>23.999999999996248</v>
      </c>
      <c r="G3717" s="15">
        <f t="shared" ref="G3717:G3780" si="468">(C3717-C3715)/((E3717-E3715)*24)</f>
        <v>23.142857142847291</v>
      </c>
      <c r="H3717" s="15">
        <f t="shared" ref="H3717:H3780" si="469">(C3717-C3714)/((E3717-E3714)*24)</f>
        <v>23.49473684210464</v>
      </c>
      <c r="I3717" s="15">
        <f t="shared" si="462"/>
        <v>23.903999999998863</v>
      </c>
      <c r="J3717" s="15">
        <f t="shared" si="463"/>
        <v>24.373770491800133</v>
      </c>
      <c r="K3717" s="21" t="str">
        <f>HYPERLINK("http://maps.google.nl/maps?q="&amp;SUBSTITUTE(Tabel2[[#This Row],[lat]],",",".")&amp;","&amp;SUBSTITUTE(Tabel2[[#This Row],[lon]],",","."))</f>
        <v>http://maps.google.nl/maps?q=50.878444,5.954728</v>
      </c>
    </row>
    <row r="3718" spans="1:11" x14ac:dyDescent="0.25">
      <c r="A3718" s="8">
        <f>TIMEVALUE(MID(Tabel2[[#This Row],[ns1:time2]],12,8))</f>
        <v>0.58906249999999993</v>
      </c>
      <c r="B3718" s="13">
        <f>ROUND(6370973.27862*((2*ASIN(SQRT((SIN((RADIANS(Strava!E3717)-RADIANS(Strava!E3718))/2)^2)+COS(RADIANS(Strava!E3717))*COS(RADIANS(Strava!E3718))*(SIN((RADIANS(Strava!F3717)-RADIANS(Strava!F3718))/2)^2))))),0)</f>
        <v>20</v>
      </c>
      <c r="C3718" s="10">
        <f t="shared" si="464"/>
        <v>58.29000000000056</v>
      </c>
      <c r="D3718" s="8">
        <f t="shared" si="465"/>
        <v>3.4722222222116628E-5</v>
      </c>
      <c r="E3718" s="8">
        <f t="shared" si="466"/>
        <v>0.1271180555555555</v>
      </c>
      <c r="F3718" s="17">
        <f t="shared" si="467"/>
        <v>24.000000000072987</v>
      </c>
      <c r="G3718" s="17">
        <f t="shared" si="468"/>
        <v>24.000000000022737</v>
      </c>
      <c r="H3718" s="17">
        <f t="shared" si="469"/>
        <v>23.294117647063825</v>
      </c>
      <c r="I3718" s="17">
        <f t="shared" ref="I3718:I3781" si="470">(C3718-C3714)/((E3718-E3714)*24)</f>
        <v>23.563636363646108</v>
      </c>
      <c r="J3718" s="17">
        <f t="shared" si="463"/>
        <v>24.455172413794131</v>
      </c>
      <c r="K3718" s="20" t="str">
        <f>HYPERLINK("http://maps.google.nl/maps?q="&amp;SUBSTITUTE(Tabel2[[#This Row],[lat]],",",".")&amp;","&amp;SUBSTITUTE(Tabel2[[#This Row],[lon]],",","."))</f>
        <v>http://maps.google.nl/maps?q=50.8785,5.954999</v>
      </c>
    </row>
    <row r="3719" spans="1:11" x14ac:dyDescent="0.25">
      <c r="A3719" s="12">
        <f>TIMEVALUE(MID(Tabel2[[#This Row],[ns1:time2]],12,8))</f>
        <v>0.58909722222222227</v>
      </c>
      <c r="B3719" s="13">
        <f>ROUND(6370973.27862*((2*ASIN(SQRT((SIN((RADIANS(Strava!E3718)-RADIANS(Strava!E3719))/2)^2)+COS(RADIANS(Strava!E3718))*COS(RADIANS(Strava!E3719))*(SIN((RADIANS(Strava!F3718)-RADIANS(Strava!F3719))/2)^2))))),0)</f>
        <v>19</v>
      </c>
      <c r="C3719" s="14">
        <f t="shared" si="464"/>
        <v>58.309000000000559</v>
      </c>
      <c r="D3719" s="12">
        <f t="shared" si="465"/>
        <v>3.4722222222338672E-5</v>
      </c>
      <c r="E3719" s="12">
        <f t="shared" si="466"/>
        <v>0.12715277777777784</v>
      </c>
      <c r="F3719" s="15">
        <f t="shared" si="467"/>
        <v>22.799999999923532</v>
      </c>
      <c r="G3719" s="15">
        <f t="shared" si="468"/>
        <v>23.399999999997227</v>
      </c>
      <c r="H3719" s="15">
        <f t="shared" si="469"/>
        <v>23.699999999996482</v>
      </c>
      <c r="I3719" s="15">
        <f t="shared" si="470"/>
        <v>23.219999999992258</v>
      </c>
      <c r="J3719" s="15">
        <f t="shared" si="463"/>
        <v>24.349090909088044</v>
      </c>
      <c r="K3719" s="21" t="str">
        <f>HYPERLINK("http://maps.google.nl/maps?q="&amp;SUBSTITUTE(Tabel2[[#This Row],[lat]],",",".")&amp;","&amp;SUBSTITUTE(Tabel2[[#This Row],[lon]],",","."))</f>
        <v>http://maps.google.nl/maps?q=50.878534,5.955266</v>
      </c>
    </row>
    <row r="3720" spans="1:11" x14ac:dyDescent="0.25">
      <c r="A3720" s="8">
        <f>TIMEVALUE(MID(Tabel2[[#This Row],[ns1:time2]],12,8))</f>
        <v>0.58916666666666673</v>
      </c>
      <c r="B3720" s="13">
        <f>ROUND(6370973.27862*((2*ASIN(SQRT((SIN((RADIANS(Strava!E3719)-RADIANS(Strava!E3720))/2)^2)+COS(RADIANS(Strava!E3719))*COS(RADIANS(Strava!E3720))*(SIN((RADIANS(Strava!F3719)-RADIANS(Strava!F3720))/2)^2))))),0)</f>
        <v>40</v>
      </c>
      <c r="C3720" s="10">
        <f t="shared" si="464"/>
        <v>58.349000000000558</v>
      </c>
      <c r="D3720" s="8">
        <f t="shared" si="465"/>
        <v>6.94444444444553E-5</v>
      </c>
      <c r="E3720" s="8">
        <f t="shared" si="466"/>
        <v>0.12722222222222229</v>
      </c>
      <c r="F3720" s="17">
        <f t="shared" si="467"/>
        <v>23.999999999996248</v>
      </c>
      <c r="G3720" s="17">
        <f t="shared" si="468"/>
        <v>23.599999999970159</v>
      </c>
      <c r="H3720" s="17">
        <f t="shared" si="469"/>
        <v>23.699999999996482</v>
      </c>
      <c r="I3720" s="17">
        <f t="shared" si="470"/>
        <v>23.799999999996235</v>
      </c>
      <c r="J3720" s="17">
        <f t="shared" si="463"/>
        <v>24.283636363633658</v>
      </c>
      <c r="K3720" s="20" t="str">
        <f>HYPERLINK("http://maps.google.nl/maps?q="&amp;SUBSTITUTE(Tabel2[[#This Row],[lat]],",",".")&amp;","&amp;SUBSTITUTE(Tabel2[[#This Row],[lon]],",","."))</f>
        <v>http://maps.google.nl/maps?q=50.87864,5.955817</v>
      </c>
    </row>
    <row r="3721" spans="1:11" x14ac:dyDescent="0.25">
      <c r="A3721" s="12">
        <f>TIMEVALUE(MID(Tabel2[[#This Row],[ns1:time2]],12,8))</f>
        <v>0.58924768518518522</v>
      </c>
      <c r="B3721" s="13">
        <f>ROUND(6370973.27862*((2*ASIN(SQRT((SIN((RADIANS(Strava!E3720)-RADIANS(Strava!E3721))/2)^2)+COS(RADIANS(Strava!E3720))*COS(RADIANS(Strava!E3721))*(SIN((RADIANS(Strava!F3720)-RADIANS(Strava!F3721))/2)^2))))),0)</f>
        <v>50</v>
      </c>
      <c r="C3721" s="14">
        <f t="shared" si="464"/>
        <v>58.399000000000555</v>
      </c>
      <c r="D3721" s="12">
        <f t="shared" si="465"/>
        <v>8.1018518518494176E-5</v>
      </c>
      <c r="E3721" s="12">
        <f t="shared" si="466"/>
        <v>0.12730324074074079</v>
      </c>
      <c r="F3721" s="15">
        <f t="shared" si="467"/>
        <v>25.714285714293442</v>
      </c>
      <c r="G3721" s="15">
        <f t="shared" si="468"/>
        <v>24.923076923078135</v>
      </c>
      <c r="H3721" s="15">
        <f t="shared" si="469"/>
        <v>24.524999999985162</v>
      </c>
      <c r="I3721" s="15">
        <f t="shared" si="470"/>
        <v>24.442105263157767</v>
      </c>
      <c r="J3721" s="15">
        <f t="shared" si="463"/>
        <v>24.432786885243029</v>
      </c>
      <c r="K3721" s="21" t="str">
        <f>HYPERLINK("http://maps.google.nl/maps?q="&amp;SUBSTITUTE(Tabel2[[#This Row],[lat]],",",".")&amp;","&amp;SUBSTITUTE(Tabel2[[#This Row],[lon]],",","."))</f>
        <v>http://maps.google.nl/maps?q=50.87878,5.956494</v>
      </c>
    </row>
    <row r="3722" spans="1:11" x14ac:dyDescent="0.25">
      <c r="A3722" s="8">
        <f>TIMEVALUE(MID(Tabel2[[#This Row],[ns1:time2]],12,8))</f>
        <v>0.58928240740740734</v>
      </c>
      <c r="B3722" s="13">
        <f>ROUND(6370973.27862*((2*ASIN(SQRT((SIN((RADIANS(Strava!E3721)-RADIANS(Strava!E3722))/2)^2)+COS(RADIANS(Strava!E3721))*COS(RADIANS(Strava!E3722))*(SIN((RADIANS(Strava!F3721)-RADIANS(Strava!F3722))/2)^2))))),0)</f>
        <v>21</v>
      </c>
      <c r="C3722" s="10">
        <f t="shared" si="464"/>
        <v>58.420000000000556</v>
      </c>
      <c r="D3722" s="8">
        <f t="shared" si="465"/>
        <v>3.4722222222116628E-5</v>
      </c>
      <c r="E3722" s="8">
        <f t="shared" si="466"/>
        <v>0.1273379629629629</v>
      </c>
      <c r="F3722" s="17">
        <f t="shared" si="467"/>
        <v>25.200000000076638</v>
      </c>
      <c r="G3722" s="17">
        <f t="shared" si="468"/>
        <v>25.560000000027959</v>
      </c>
      <c r="H3722" s="17">
        <f t="shared" si="469"/>
        <v>24.975000000015406</v>
      </c>
      <c r="I3722" s="17">
        <f t="shared" si="470"/>
        <v>24.631578947367853</v>
      </c>
      <c r="J3722" s="17">
        <f t="shared" si="463"/>
        <v>24.364285714288719</v>
      </c>
      <c r="K3722" s="20" t="str">
        <f>HYPERLINK("http://maps.google.nl/maps?q="&amp;SUBSTITUTE(Tabel2[[#This Row],[lat]],",",".")&amp;","&amp;SUBSTITUTE(Tabel2[[#This Row],[lon]],",","."))</f>
        <v>http://maps.google.nl/maps?q=50.878836,5.956783</v>
      </c>
    </row>
    <row r="3723" spans="1:11" x14ac:dyDescent="0.25">
      <c r="A3723" s="12">
        <f>TIMEVALUE(MID(Tabel2[[#This Row],[ns1:time2]],12,8))</f>
        <v>0.58929398148148149</v>
      </c>
      <c r="B3723" s="13">
        <f>ROUND(6370973.27862*((2*ASIN(SQRT((SIN((RADIANS(Strava!E3722)-RADIANS(Strava!E3723))/2)^2)+COS(RADIANS(Strava!E3722))*COS(RADIANS(Strava!E3723))*(SIN((RADIANS(Strava!F3722)-RADIANS(Strava!F3723))/2)^2))))),0)</f>
        <v>7</v>
      </c>
      <c r="C3723" s="14">
        <f t="shared" si="464"/>
        <v>58.427000000000554</v>
      </c>
      <c r="D3723" s="12">
        <f t="shared" si="465"/>
        <v>1.1574074074149898E-5</v>
      </c>
      <c r="E3723" s="12">
        <f t="shared" si="466"/>
        <v>0.12734953703703705</v>
      </c>
      <c r="F3723" s="15">
        <f t="shared" si="467"/>
        <v>25.199999999834912</v>
      </c>
      <c r="G3723" s="15">
        <f t="shared" si="468"/>
        <v>25.200000000015027</v>
      </c>
      <c r="H3723" s="15">
        <f t="shared" si="469"/>
        <v>25.52727272728222</v>
      </c>
      <c r="I3723" s="15">
        <f t="shared" si="470"/>
        <v>24.988235294122081</v>
      </c>
      <c r="J3723" s="15">
        <f t="shared" si="463"/>
        <v>24.225000000000552</v>
      </c>
      <c r="K3723" s="21" t="str">
        <f>HYPERLINK("http://maps.google.nl/maps?q="&amp;SUBSTITUTE(Tabel2[[#This Row],[lat]],",",".")&amp;","&amp;SUBSTITUTE(Tabel2[[#This Row],[lon]],",","."))</f>
        <v>http://maps.google.nl/maps?q=50.878855,5.956884</v>
      </c>
    </row>
    <row r="3724" spans="1:11" x14ac:dyDescent="0.25">
      <c r="A3724" s="8">
        <f>TIMEVALUE(MID(Tabel2[[#This Row],[ns1:time2]],12,8))</f>
        <v>0.58930555555555553</v>
      </c>
      <c r="B3724" s="13">
        <f>ROUND(6370973.27862*((2*ASIN(SQRT((SIN((RADIANS(Strava!E3723)-RADIANS(Strava!E3724))/2)^2)+COS(RADIANS(Strava!E3723))*COS(RADIANS(Strava!E3724))*(SIN((RADIANS(Strava!F3723)-RADIANS(Strava!F3724))/2)^2))))),0)</f>
        <v>7</v>
      </c>
      <c r="C3724" s="10">
        <f t="shared" si="464"/>
        <v>58.434000000000552</v>
      </c>
      <c r="D3724" s="8">
        <f t="shared" si="465"/>
        <v>1.1574074074038876E-5</v>
      </c>
      <c r="E3724" s="8">
        <f t="shared" si="466"/>
        <v>0.12736111111111109</v>
      </c>
      <c r="F3724" s="17">
        <f t="shared" si="467"/>
        <v>25.200000000076638</v>
      </c>
      <c r="G3724" s="17">
        <f t="shared" si="468"/>
        <v>25.199999999948201</v>
      </c>
      <c r="H3724" s="17">
        <f t="shared" si="469"/>
        <v>25.200000000025835</v>
      </c>
      <c r="I3724" s="17">
        <f t="shared" si="470"/>
        <v>25.500000000014523</v>
      </c>
      <c r="J3724" s="17">
        <f t="shared" ref="J3724:J3787" si="471">(C3724-C3714)/((E3724-E3714)*24)</f>
        <v>24.111627906979276</v>
      </c>
      <c r="K3724" s="20" t="str">
        <f>HYPERLINK("http://maps.google.nl/maps?q="&amp;SUBSTITUTE(Tabel2[[#This Row],[lat]],",",".")&amp;","&amp;SUBSTITUTE(Tabel2[[#This Row],[lon]],",","."))</f>
        <v>http://maps.google.nl/maps?q=50.878877,5.956983</v>
      </c>
    </row>
    <row r="3725" spans="1:11" x14ac:dyDescent="0.25">
      <c r="A3725" s="12">
        <f>TIMEVALUE(MID(Tabel2[[#This Row],[ns1:time2]],12,8))</f>
        <v>0.58931712962962968</v>
      </c>
      <c r="B3725" s="13">
        <f>ROUND(6370973.27862*((2*ASIN(SQRT((SIN((RADIANS(Strava!E3724)-RADIANS(Strava!E3725))/2)^2)+COS(RADIANS(Strava!E3724))*COS(RADIANS(Strava!E3725))*(SIN((RADIANS(Strava!F3724)-RADIANS(Strava!F3725))/2)^2))))),0)</f>
        <v>7</v>
      </c>
      <c r="C3725" s="14">
        <f t="shared" si="464"/>
        <v>58.44100000000055</v>
      </c>
      <c r="D3725" s="12">
        <f t="shared" si="465"/>
        <v>1.1574074074149898E-5</v>
      </c>
      <c r="E3725" s="12">
        <f t="shared" si="466"/>
        <v>0.12737268518518524</v>
      </c>
      <c r="F3725" s="15">
        <f t="shared" si="467"/>
        <v>25.199999999834912</v>
      </c>
      <c r="G3725" s="15">
        <f t="shared" si="468"/>
        <v>25.199999999948201</v>
      </c>
      <c r="H3725" s="15">
        <f t="shared" si="469"/>
        <v>25.199999999907913</v>
      </c>
      <c r="I3725" s="15">
        <f t="shared" si="470"/>
        <v>25.199999999992752</v>
      </c>
      <c r="J3725" s="15">
        <f t="shared" si="471"/>
        <v>24.092307692302871</v>
      </c>
      <c r="K3725" s="21" t="str">
        <f>HYPERLINK("http://maps.google.nl/maps?q="&amp;SUBSTITUTE(Tabel2[[#This Row],[lat]],",",".")&amp;","&amp;SUBSTITUTE(Tabel2[[#This Row],[lon]],",","."))</f>
        <v>http://maps.google.nl/maps?q=50.878899,5.957078</v>
      </c>
    </row>
    <row r="3726" spans="1:11" x14ac:dyDescent="0.25">
      <c r="A3726" s="8">
        <f>TIMEVALUE(MID(Tabel2[[#This Row],[ns1:time2]],12,8))</f>
        <v>0.58932870370370372</v>
      </c>
      <c r="B3726" s="13">
        <f>ROUND(6370973.27862*((2*ASIN(SQRT((SIN((RADIANS(Strava!E3725)-RADIANS(Strava!E3726))/2)^2)+COS(RADIANS(Strava!E3725))*COS(RADIANS(Strava!E3726))*(SIN((RADIANS(Strava!F3725)-RADIANS(Strava!F3726))/2)^2))))),0)</f>
        <v>7</v>
      </c>
      <c r="C3726" s="10">
        <f t="shared" si="464"/>
        <v>58.448000000000548</v>
      </c>
      <c r="D3726" s="8">
        <f t="shared" si="465"/>
        <v>1.1574074074038876E-5</v>
      </c>
      <c r="E3726" s="8">
        <f t="shared" si="466"/>
        <v>0.12738425925925928</v>
      </c>
      <c r="F3726" s="17">
        <f t="shared" si="467"/>
        <v>25.200000000076638</v>
      </c>
      <c r="G3726" s="17">
        <f t="shared" si="468"/>
        <v>25.199999999948201</v>
      </c>
      <c r="H3726" s="17">
        <f t="shared" si="469"/>
        <v>25.199999999988488</v>
      </c>
      <c r="I3726" s="17">
        <f t="shared" si="470"/>
        <v>25.199999999948201</v>
      </c>
      <c r="J3726" s="17">
        <f t="shared" si="471"/>
        <v>24.524999999999864</v>
      </c>
      <c r="K3726" s="20" t="str">
        <f>HYPERLINK("http://maps.google.nl/maps?q="&amp;SUBSTITUTE(Tabel2[[#This Row],[lat]],",",".")&amp;","&amp;SUBSTITUTE(Tabel2[[#This Row],[lon]],",","."))</f>
        <v>http://maps.google.nl/maps?q=50.878919,5.957171</v>
      </c>
    </row>
    <row r="3727" spans="1:11" x14ac:dyDescent="0.25">
      <c r="A3727" s="12">
        <f>TIMEVALUE(MID(Tabel2[[#This Row],[ns1:time2]],12,8))</f>
        <v>0.58940972222222221</v>
      </c>
      <c r="B3727" s="13">
        <f>ROUND(6370973.27862*((2*ASIN(SQRT((SIN((RADIANS(Strava!E3726)-RADIANS(Strava!E3727))/2)^2)+COS(RADIANS(Strava!E3726))*COS(RADIANS(Strava!E3727))*(SIN((RADIANS(Strava!F3726)-RADIANS(Strava!F3727))/2)^2))))),0)</f>
        <v>46</v>
      </c>
      <c r="C3727" s="14">
        <f t="shared" si="464"/>
        <v>58.494000000000547</v>
      </c>
      <c r="D3727" s="12">
        <f t="shared" si="465"/>
        <v>8.1018518518494176E-5</v>
      </c>
      <c r="E3727" s="12">
        <f t="shared" si="466"/>
        <v>0.12746527777777777</v>
      </c>
      <c r="F3727" s="15">
        <f t="shared" si="467"/>
        <v>23.657142857149964</v>
      </c>
      <c r="G3727" s="15">
        <f t="shared" si="468"/>
        <v>23.850000000014109</v>
      </c>
      <c r="H3727" s="15">
        <f t="shared" si="469"/>
        <v>23.999999999994316</v>
      </c>
      <c r="I3727" s="15">
        <f t="shared" si="470"/>
        <v>24.120000000001447</v>
      </c>
      <c r="J3727" s="15">
        <f t="shared" si="471"/>
        <v>24.43636363636578</v>
      </c>
      <c r="K3727" s="21" t="str">
        <f>HYPERLINK("http://maps.google.nl/maps?q="&amp;SUBSTITUTE(Tabel2[[#This Row],[lat]],",",".")&amp;","&amp;SUBSTITUTE(Tabel2[[#This Row],[lon]],",","."))</f>
        <v>http://maps.google.nl/maps?q=50.879048,5.957787</v>
      </c>
    </row>
    <row r="3728" spans="1:11" x14ac:dyDescent="0.25">
      <c r="A3728" s="8">
        <f>TIMEVALUE(MID(Tabel2[[#This Row],[ns1:time2]],12,8))</f>
        <v>0.58945601851851859</v>
      </c>
      <c r="B3728" s="13">
        <f>ROUND(6370973.27862*((2*ASIN(SQRT((SIN((RADIANS(Strava!E3727)-RADIANS(Strava!E3728))/2)^2)+COS(RADIANS(Strava!E3727))*COS(RADIANS(Strava!E3728))*(SIN((RADIANS(Strava!F3727)-RADIANS(Strava!F3728))/2)^2))))),0)</f>
        <v>12</v>
      </c>
      <c r="C3728" s="10">
        <f t="shared" si="464"/>
        <v>58.506000000000547</v>
      </c>
      <c r="D3728" s="8">
        <f t="shared" si="465"/>
        <v>4.6296296296377548E-5</v>
      </c>
      <c r="E3728" s="8">
        <f t="shared" si="466"/>
        <v>0.12751157407407415</v>
      </c>
      <c r="F3728" s="17">
        <f t="shared" si="467"/>
        <v>10.799999999981045</v>
      </c>
      <c r="G3728" s="17">
        <f t="shared" si="468"/>
        <v>18.98181818180964</v>
      </c>
      <c r="H3728" s="17">
        <f t="shared" si="469"/>
        <v>19.49999999999627</v>
      </c>
      <c r="I3728" s="17">
        <f t="shared" si="470"/>
        <v>19.938461538447402</v>
      </c>
      <c r="J3728" s="17">
        <f t="shared" si="471"/>
        <v>22.870588235284849</v>
      </c>
      <c r="K3728" s="20" t="str">
        <f>HYPERLINK("http://maps.google.nl/maps?q="&amp;SUBSTITUTE(Tabel2[[#This Row],[lat]],",",".")&amp;","&amp;SUBSTITUTE(Tabel2[[#This Row],[lon]],",","."))</f>
        <v>http://maps.google.nl/maps?q=50.879095,5.957937</v>
      </c>
    </row>
    <row r="3729" spans="1:11" x14ac:dyDescent="0.25">
      <c r="A3729" s="12">
        <f>TIMEVALUE(MID(Tabel2[[#This Row],[ns1:time2]],12,8))</f>
        <v>0.58952546296296293</v>
      </c>
      <c r="B3729" s="13">
        <f>ROUND(6370973.27862*((2*ASIN(SQRT((SIN((RADIANS(Strava!E3728)-RADIANS(Strava!E3729))/2)^2)+COS(RADIANS(Strava!E3728))*COS(RADIANS(Strava!E3729))*(SIN((RADIANS(Strava!F3728)-RADIANS(Strava!F3729))/2)^2))))),0)</f>
        <v>6</v>
      </c>
      <c r="C3729" s="14">
        <f t="shared" si="464"/>
        <v>58.512000000000548</v>
      </c>
      <c r="D3729" s="12">
        <f t="shared" si="465"/>
        <v>6.9444444444344278E-5</v>
      </c>
      <c r="E3729" s="12">
        <f t="shared" si="466"/>
        <v>0.1275810185185185</v>
      </c>
      <c r="F3729" s="15">
        <f t="shared" si="467"/>
        <v>3.6000000000051928</v>
      </c>
      <c r="G3729" s="15">
        <f t="shared" si="468"/>
        <v>6.4800000000013043</v>
      </c>
      <c r="H3729" s="15">
        <f t="shared" si="469"/>
        <v>13.552941176473579</v>
      </c>
      <c r="I3729" s="15">
        <f t="shared" si="470"/>
        <v>14.200000000004938</v>
      </c>
      <c r="J3729" s="15">
        <f t="shared" si="471"/>
        <v>19.751351351353996</v>
      </c>
      <c r="K3729" s="21" t="str">
        <f>HYPERLINK("http://maps.google.nl/maps?q="&amp;SUBSTITUTE(Tabel2[[#This Row],[lat]],",",".")&amp;","&amp;SUBSTITUTE(Tabel2[[#This Row],[lon]],",","."))</f>
        <v>http://maps.google.nl/maps?q=50.879144,5.957973</v>
      </c>
    </row>
    <row r="3730" spans="1:11" x14ac:dyDescent="0.25">
      <c r="A3730" s="8">
        <f>TIMEVALUE(MID(Tabel2[[#This Row],[ns1:time2]],12,8))</f>
        <v>0.58959490740740739</v>
      </c>
      <c r="B3730" s="13">
        <f>ROUND(6370973.27862*((2*ASIN(SQRT((SIN((RADIANS(Strava!E3729)-RADIANS(Strava!E3730))/2)^2)+COS(RADIANS(Strava!E3729))*COS(RADIANS(Strava!E3730))*(SIN((RADIANS(Strava!F3729)-RADIANS(Strava!F3730))/2)^2))))),0)</f>
        <v>6</v>
      </c>
      <c r="C3730" s="10">
        <f t="shared" si="464"/>
        <v>58.518000000000548</v>
      </c>
      <c r="D3730" s="8">
        <f t="shared" si="465"/>
        <v>6.94444444444553E-5</v>
      </c>
      <c r="E3730" s="8">
        <f t="shared" si="466"/>
        <v>0.12765046296296295</v>
      </c>
      <c r="F3730" s="17">
        <f t="shared" si="467"/>
        <v>3.5999999999994374</v>
      </c>
      <c r="G3730" s="17">
        <f t="shared" si="468"/>
        <v>3.6000000000024515</v>
      </c>
      <c r="H3730" s="17">
        <f t="shared" si="469"/>
        <v>5.40000000000044</v>
      </c>
      <c r="I3730" s="17">
        <f t="shared" si="470"/>
        <v>10.956521739131812</v>
      </c>
      <c r="J3730" s="17">
        <f t="shared" si="471"/>
        <v>16.443243243245366</v>
      </c>
      <c r="K3730" s="20" t="str">
        <f>HYPERLINK("http://maps.google.nl/maps?q="&amp;SUBSTITUTE(Tabel2[[#This Row],[lat]],",",".")&amp;","&amp;SUBSTITUTE(Tabel2[[#This Row],[lon]],",","."))</f>
        <v>http://maps.google.nl/maps?q=50.879194,5.95801</v>
      </c>
    </row>
    <row r="3731" spans="1:11" x14ac:dyDescent="0.25">
      <c r="A3731" s="12">
        <f>TIMEVALUE(MID(Tabel2[[#This Row],[ns1:time2]],12,8))</f>
        <v>0.58974537037037034</v>
      </c>
      <c r="B3731" s="13">
        <f>ROUND(6370973.27862*((2*ASIN(SQRT((SIN((RADIANS(Strava!E3730)-RADIANS(Strava!E3731))/2)^2)+COS(RADIANS(Strava!E3730))*COS(RADIANS(Strava!E3731))*(SIN((RADIANS(Strava!F3730)-RADIANS(Strava!F3731))/2)^2))))),0)</f>
        <v>6</v>
      </c>
      <c r="C3731" s="14">
        <f t="shared" si="464"/>
        <v>58.524000000000548</v>
      </c>
      <c r="D3731" s="12">
        <f t="shared" si="465"/>
        <v>1.5046296296294948E-4</v>
      </c>
      <c r="E3731" s="12">
        <f t="shared" si="466"/>
        <v>0.1278009259259259</v>
      </c>
      <c r="F3731" s="15">
        <f t="shared" si="467"/>
        <v>1.6615384615386104</v>
      </c>
      <c r="G3731" s="15">
        <f t="shared" si="468"/>
        <v>2.273684210526429</v>
      </c>
      <c r="H3731" s="15">
        <f t="shared" si="469"/>
        <v>2.5920000000010193</v>
      </c>
      <c r="I3731" s="15">
        <f t="shared" si="470"/>
        <v>3.7241379310348628</v>
      </c>
      <c r="J3731" s="15">
        <f t="shared" si="471"/>
        <v>10.465116279070649</v>
      </c>
      <c r="K3731" s="21" t="str">
        <f>HYPERLINK("http://maps.google.nl/maps?q="&amp;SUBSTITUTE(Tabel2[[#This Row],[lat]],",",".")&amp;","&amp;SUBSTITUTE(Tabel2[[#This Row],[lon]],",","."))</f>
        <v>http://maps.google.nl/maps?q=50.879244,5.958046</v>
      </c>
    </row>
    <row r="3732" spans="1:11" x14ac:dyDescent="0.25">
      <c r="A3732" s="8">
        <f>TIMEVALUE(MID(Tabel2[[#This Row],[ns1:time2]],12,8))</f>
        <v>0.58975694444444449</v>
      </c>
      <c r="B3732" s="13">
        <f>ROUND(6370973.27862*((2*ASIN(SQRT((SIN((RADIANS(Strava!E3731)-RADIANS(Strava!E3732))/2)^2)+COS(RADIANS(Strava!E3731))*COS(RADIANS(Strava!E3732))*(SIN((RADIANS(Strava!F3731)-RADIANS(Strava!F3732))/2)^2))))),0)</f>
        <v>6</v>
      </c>
      <c r="C3732" s="10">
        <f t="shared" si="464"/>
        <v>58.530000000000548</v>
      </c>
      <c r="D3732" s="8">
        <f t="shared" si="465"/>
        <v>1.1574074074149898E-5</v>
      </c>
      <c r="E3732" s="8">
        <f t="shared" si="466"/>
        <v>0.12781250000000005</v>
      </c>
      <c r="F3732" s="17">
        <f t="shared" si="467"/>
        <v>21.599999999858493</v>
      </c>
      <c r="G3732" s="17">
        <f t="shared" si="468"/>
        <v>3.0857142857132156</v>
      </c>
      <c r="H3732" s="17">
        <f t="shared" si="469"/>
        <v>3.2399999999990983</v>
      </c>
      <c r="I3732" s="17">
        <f t="shared" si="470"/>
        <v>3.3230769230773469</v>
      </c>
      <c r="J3732" s="17">
        <f t="shared" si="471"/>
        <v>9.658536585362917</v>
      </c>
      <c r="K3732" s="20" t="str">
        <f>HYPERLINK("http://maps.google.nl/maps?q="&amp;SUBSTITUTE(Tabel2[[#This Row],[lat]],",",".")&amp;","&amp;SUBSTITUTE(Tabel2[[#This Row],[lon]],",","."))</f>
        <v>http://maps.google.nl/maps?q=50.879294,5.958083</v>
      </c>
    </row>
    <row r="3733" spans="1:11" x14ac:dyDescent="0.25">
      <c r="A3733" s="12">
        <f>TIMEVALUE(MID(Tabel2[[#This Row],[ns1:time2]],12,8))</f>
        <v>0.58982638888888894</v>
      </c>
      <c r="B3733" s="13">
        <f>ROUND(6370973.27862*((2*ASIN(SQRT((SIN((RADIANS(Strava!E3732)-RADIANS(Strava!E3733))/2)^2)+COS(RADIANS(Strava!E3732))*COS(RADIANS(Strava!E3733))*(SIN((RADIANS(Strava!F3732)-RADIANS(Strava!F3733))/2)^2))))),0)</f>
        <v>32</v>
      </c>
      <c r="C3733" s="14">
        <f t="shared" si="464"/>
        <v>58.562000000000545</v>
      </c>
      <c r="D3733" s="12">
        <f t="shared" si="465"/>
        <v>6.94444444444553E-5</v>
      </c>
      <c r="E3733" s="12">
        <f t="shared" si="466"/>
        <v>0.12788194444444451</v>
      </c>
      <c r="F3733" s="15">
        <f t="shared" si="467"/>
        <v>19.199999999997001</v>
      </c>
      <c r="G3733" s="15">
        <f t="shared" si="468"/>
        <v>19.542857142834539</v>
      </c>
      <c r="H3733" s="15">
        <f t="shared" si="469"/>
        <v>7.9199999999969428</v>
      </c>
      <c r="I3733" s="15">
        <f t="shared" si="470"/>
        <v>6.9230769230745963</v>
      </c>
      <c r="J3733" s="15">
        <f t="shared" si="471"/>
        <v>10.565217391302719</v>
      </c>
      <c r="K3733" s="21" t="str">
        <f>HYPERLINK("http://maps.google.nl/maps?q="&amp;SUBSTITUTE(Tabel2[[#This Row],[lat]],",",".")&amp;","&amp;SUBSTITUTE(Tabel2[[#This Row],[lon]],",","."))</f>
        <v>http://maps.google.nl/maps?q=50.879392,5.958514</v>
      </c>
    </row>
    <row r="3734" spans="1:11" x14ac:dyDescent="0.25">
      <c r="A3734" s="8">
        <f>TIMEVALUE(MID(Tabel2[[#This Row],[ns1:time2]],12,8))</f>
        <v>0.58990740740740744</v>
      </c>
      <c r="B3734" s="13">
        <f>ROUND(6370973.27862*((2*ASIN(SQRT((SIN((RADIANS(Strava!E3733)-RADIANS(Strava!E3734))/2)^2)+COS(RADIANS(Strava!E3733))*COS(RADIANS(Strava!E3734))*(SIN((RADIANS(Strava!F3733)-RADIANS(Strava!F3734))/2)^2))))),0)</f>
        <v>38</v>
      </c>
      <c r="C3734" s="10">
        <f t="shared" si="464"/>
        <v>58.600000000000541</v>
      </c>
      <c r="D3734" s="8">
        <f t="shared" si="465"/>
        <v>8.1018518518494176E-5</v>
      </c>
      <c r="E3734" s="8">
        <f t="shared" si="466"/>
        <v>0.127962962962963</v>
      </c>
      <c r="F3734" s="17">
        <f t="shared" si="467"/>
        <v>19.542857142863014</v>
      </c>
      <c r="G3734" s="17">
        <f t="shared" si="468"/>
        <v>19.384615384615234</v>
      </c>
      <c r="H3734" s="17">
        <f t="shared" si="469"/>
        <v>19.542857142847929</v>
      </c>
      <c r="I3734" s="17">
        <f t="shared" si="470"/>
        <v>10.933333333330776</v>
      </c>
      <c r="J3734" s="17">
        <f t="shared" si="471"/>
        <v>11.492307692305889</v>
      </c>
      <c r="K3734" s="20" t="str">
        <f>HYPERLINK("http://maps.google.nl/maps?q="&amp;SUBSTITUTE(Tabel2[[#This Row],[lat]],",",".")&amp;","&amp;SUBSTITUTE(Tabel2[[#This Row],[lon]],",","."))</f>
        <v>http://maps.google.nl/maps?q=50.879508,5.959028</v>
      </c>
    </row>
    <row r="3735" spans="1:11" x14ac:dyDescent="0.25">
      <c r="A3735" s="12">
        <f>TIMEVALUE(MID(Tabel2[[#This Row],[ns1:time2]],12,8))</f>
        <v>0.58997685185185189</v>
      </c>
      <c r="B3735" s="13">
        <f>ROUND(6370973.27862*((2*ASIN(SQRT((SIN((RADIANS(Strava!E3734)-RADIANS(Strava!E3735))/2)^2)+COS(RADIANS(Strava!E3734))*COS(RADIANS(Strava!E3735))*(SIN((RADIANS(Strava!F3734)-RADIANS(Strava!F3735))/2)^2))))),0)</f>
        <v>39</v>
      </c>
      <c r="C3735" s="14">
        <f t="shared" si="464"/>
        <v>58.639000000000543</v>
      </c>
      <c r="D3735" s="12">
        <f t="shared" si="465"/>
        <v>6.94444444444553E-5</v>
      </c>
      <c r="E3735" s="12">
        <f t="shared" si="466"/>
        <v>0.12803240740740746</v>
      </c>
      <c r="F3735" s="15">
        <f t="shared" si="467"/>
        <v>23.399999999996343</v>
      </c>
      <c r="G3735" s="15">
        <f t="shared" si="468"/>
        <v>21.323076923078332</v>
      </c>
      <c r="H3735" s="15">
        <f t="shared" si="469"/>
        <v>20.652631578946604</v>
      </c>
      <c r="I3735" s="15">
        <f t="shared" si="470"/>
        <v>20.699999999992535</v>
      </c>
      <c r="J3735" s="15">
        <f t="shared" si="471"/>
        <v>12.505263157894463</v>
      </c>
      <c r="K3735" s="21" t="str">
        <f>HYPERLINK("http://maps.google.nl/maps?q="&amp;SUBSTITUTE(Tabel2[[#This Row],[lat]],",",".")&amp;","&amp;SUBSTITUTE(Tabel2[[#This Row],[lon]],",","."))</f>
        <v>http://maps.google.nl/maps?q=50.879664,5.959525</v>
      </c>
    </row>
    <row r="3736" spans="1:11" x14ac:dyDescent="0.25">
      <c r="A3736" s="8">
        <f>TIMEVALUE(MID(Tabel2[[#This Row],[ns1:time2]],12,8))</f>
        <v>0.59002314814814816</v>
      </c>
      <c r="B3736" s="13">
        <f>ROUND(6370973.27862*((2*ASIN(SQRT((SIN((RADIANS(Strava!E3735)-RADIANS(Strava!E3736))/2)^2)+COS(RADIANS(Strava!E3735))*COS(RADIANS(Strava!E3736))*(SIN((RADIANS(Strava!F3735)-RADIANS(Strava!F3736))/2)^2))))),0)</f>
        <v>30</v>
      </c>
      <c r="C3736" s="10">
        <f t="shared" si="464"/>
        <v>58.669000000000544</v>
      </c>
      <c r="D3736" s="8">
        <f t="shared" si="465"/>
        <v>4.6296296296266526E-5</v>
      </c>
      <c r="E3736" s="8">
        <f t="shared" si="466"/>
        <v>0.12807870370370372</v>
      </c>
      <c r="F3736" s="17">
        <f t="shared" si="467"/>
        <v>27.000000000017362</v>
      </c>
      <c r="G3736" s="17">
        <f t="shared" si="468"/>
        <v>24.840000000005002</v>
      </c>
      <c r="H3736" s="17">
        <f t="shared" si="469"/>
        <v>22.658823529416601</v>
      </c>
      <c r="I3736" s="17">
        <f t="shared" si="470"/>
        <v>21.756521739132424</v>
      </c>
      <c r="J3736" s="17">
        <f t="shared" si="471"/>
        <v>13.25999999999984</v>
      </c>
      <c r="K3736" s="20" t="str">
        <f>HYPERLINK("http://maps.google.nl/maps?q="&amp;SUBSTITUTE(Tabel2[[#This Row],[lat]],",",".")&amp;","&amp;SUBSTITUTE(Tabel2[[#This Row],[lon]],",","."))</f>
        <v>http://maps.google.nl/maps?q=50.8798,5.959888</v>
      </c>
    </row>
    <row r="3737" spans="1:11" x14ac:dyDescent="0.25">
      <c r="A3737" s="12">
        <f>TIMEVALUE(MID(Tabel2[[#This Row],[ns1:time2]],12,8))</f>
        <v>0.5900347222222222</v>
      </c>
      <c r="B3737" s="13">
        <f>ROUND(6370973.27862*((2*ASIN(SQRT((SIN((RADIANS(Strava!E3736)-RADIANS(Strava!E3737))/2)^2)+COS(RADIANS(Strava!E3736))*COS(RADIANS(Strava!E3737))*(SIN((RADIANS(Strava!F3736)-RADIANS(Strava!F3737))/2)^2))))),0)</f>
        <v>7</v>
      </c>
      <c r="C3737" s="14">
        <f t="shared" si="464"/>
        <v>58.676000000000542</v>
      </c>
      <c r="D3737" s="12">
        <f t="shared" si="465"/>
        <v>1.1574074074038876E-5</v>
      </c>
      <c r="E3737" s="12">
        <f t="shared" si="466"/>
        <v>0.12809027777777776</v>
      </c>
      <c r="F3737" s="15">
        <f t="shared" si="467"/>
        <v>25.200000000076638</v>
      </c>
      <c r="G3737" s="15">
        <f t="shared" si="468"/>
        <v>26.640000000029211</v>
      </c>
      <c r="H3737" s="15">
        <f t="shared" si="469"/>
        <v>24.872727272738011</v>
      </c>
      <c r="I3737" s="15">
        <f t="shared" si="470"/>
        <v>22.80000000000803</v>
      </c>
      <c r="J3737" s="15">
        <f t="shared" si="471"/>
        <v>12.133333333333262</v>
      </c>
      <c r="K3737" s="21" t="str">
        <f>HYPERLINK("http://maps.google.nl/maps?q="&amp;SUBSTITUTE(Tabel2[[#This Row],[lat]],",",".")&amp;","&amp;SUBSTITUTE(Tabel2[[#This Row],[lon]],",","."))</f>
        <v>http://maps.google.nl/maps?q=50.879833,5.959975</v>
      </c>
    </row>
    <row r="3738" spans="1:11" x14ac:dyDescent="0.25">
      <c r="A3738" s="8">
        <f>TIMEVALUE(MID(Tabel2[[#This Row],[ns1:time2]],12,8))</f>
        <v>0.59004629629629635</v>
      </c>
      <c r="B3738" s="13">
        <f>ROUND(6370973.27862*((2*ASIN(SQRT((SIN((RADIANS(Strava!E3737)-RADIANS(Strava!E3738))/2)^2)+COS(RADIANS(Strava!E3737))*COS(RADIANS(Strava!E3738))*(SIN((RADIANS(Strava!F3737)-RADIANS(Strava!F3738))/2)^2))))),0)</f>
        <v>7</v>
      </c>
      <c r="C3738" s="10">
        <f t="shared" si="464"/>
        <v>58.68300000000054</v>
      </c>
      <c r="D3738" s="8">
        <f t="shared" si="465"/>
        <v>1.1574074074149898E-5</v>
      </c>
      <c r="E3738" s="8">
        <f t="shared" si="466"/>
        <v>0.12810185185185191</v>
      </c>
      <c r="F3738" s="17">
        <f t="shared" si="467"/>
        <v>25.199999999834912</v>
      </c>
      <c r="G3738" s="17">
        <f t="shared" si="468"/>
        <v>25.199999999948201</v>
      </c>
      <c r="H3738" s="17">
        <f t="shared" si="469"/>
        <v>26.39999999999403</v>
      </c>
      <c r="I3738" s="17">
        <f t="shared" si="470"/>
        <v>24.899999999995629</v>
      </c>
      <c r="J3738" s="17">
        <f t="shared" si="471"/>
        <v>12.49411764705869</v>
      </c>
      <c r="K3738" s="20" t="str">
        <f>HYPERLINK("http://maps.google.nl/maps?q="&amp;SUBSTITUTE(Tabel2[[#This Row],[lat]],",",".")&amp;","&amp;SUBSTITUTE(Tabel2[[#This Row],[lon]],",","."))</f>
        <v>http://maps.google.nl/maps?q=50.879852,5.960067</v>
      </c>
    </row>
    <row r="3739" spans="1:11" x14ac:dyDescent="0.25">
      <c r="A3739" s="12">
        <f>TIMEVALUE(MID(Tabel2[[#This Row],[ns1:time2]],12,8))</f>
        <v>0.59005787037037039</v>
      </c>
      <c r="B3739" s="13">
        <f>ROUND(6370973.27862*((2*ASIN(SQRT((SIN((RADIANS(Strava!E3738)-RADIANS(Strava!E3739))/2)^2)+COS(RADIANS(Strava!E3738))*COS(RADIANS(Strava!E3739))*(SIN((RADIANS(Strava!F3738)-RADIANS(Strava!F3739))/2)^2))))),0)</f>
        <v>6</v>
      </c>
      <c r="C3739" s="14">
        <f t="shared" si="464"/>
        <v>58.68900000000054</v>
      </c>
      <c r="D3739" s="12">
        <f t="shared" si="465"/>
        <v>1.1574074074038876E-5</v>
      </c>
      <c r="E3739" s="12">
        <f t="shared" si="466"/>
        <v>0.12811342592592595</v>
      </c>
      <c r="F3739" s="15">
        <f t="shared" si="467"/>
        <v>21.600000000065688</v>
      </c>
      <c r="G3739" s="15">
        <f t="shared" si="468"/>
        <v>23.399999999955554</v>
      </c>
      <c r="H3739" s="15">
        <f t="shared" si="469"/>
        <v>23.999999999991473</v>
      </c>
      <c r="I3739" s="15">
        <f t="shared" si="470"/>
        <v>25.714285714291979</v>
      </c>
      <c r="J3739" s="15">
        <f t="shared" si="471"/>
        <v>13.852173913041689</v>
      </c>
      <c r="K3739" s="21" t="str">
        <f>HYPERLINK("http://maps.google.nl/maps?q="&amp;SUBSTITUTE(Tabel2[[#This Row],[lat]],",",".")&amp;","&amp;SUBSTITUTE(Tabel2[[#This Row],[lon]],",","."))</f>
        <v>http://maps.google.nl/maps?q=50.879862,5.96015</v>
      </c>
    </row>
    <row r="3740" spans="1:11" x14ac:dyDescent="0.25">
      <c r="A3740" s="8">
        <f>TIMEVALUE(MID(Tabel2[[#This Row],[ns1:time2]],12,8))</f>
        <v>0.59006944444444442</v>
      </c>
      <c r="B3740" s="13">
        <f>ROUND(6370973.27862*((2*ASIN(SQRT((SIN((RADIANS(Strava!E3739)-RADIANS(Strava!E3740))/2)^2)+COS(RADIANS(Strava!E3739))*COS(RADIANS(Strava!E3740))*(SIN((RADIANS(Strava!F3739)-RADIANS(Strava!F3740))/2)^2))))),0)</f>
        <v>6</v>
      </c>
      <c r="C3740" s="10">
        <f t="shared" si="464"/>
        <v>58.69500000000054</v>
      </c>
      <c r="D3740" s="8">
        <f t="shared" si="465"/>
        <v>1.1574074074038876E-5</v>
      </c>
      <c r="E3740" s="8">
        <f t="shared" si="466"/>
        <v>0.12812499999999999</v>
      </c>
      <c r="F3740" s="17">
        <f t="shared" si="467"/>
        <v>21.600000000065688</v>
      </c>
      <c r="G3740" s="17">
        <f t="shared" si="468"/>
        <v>21.600000000066508</v>
      </c>
      <c r="H3740" s="17">
        <f t="shared" si="469"/>
        <v>22.799999999994458</v>
      </c>
      <c r="I3740" s="17">
        <f t="shared" si="470"/>
        <v>23.400000000011669</v>
      </c>
      <c r="J3740" s="17">
        <f t="shared" si="471"/>
        <v>15.541463414633482</v>
      </c>
      <c r="K3740" s="20" t="str">
        <f>HYPERLINK("http://maps.google.nl/maps?q="&amp;SUBSTITUTE(Tabel2[[#This Row],[lat]],",",".")&amp;","&amp;SUBSTITUTE(Tabel2[[#This Row],[lon]],",","."))</f>
        <v>http://maps.google.nl/maps?q=50.879869,5.960228</v>
      </c>
    </row>
    <row r="3741" spans="1:11" x14ac:dyDescent="0.25">
      <c r="A3741" s="12">
        <f>TIMEVALUE(MID(Tabel2[[#This Row],[ns1:time2]],12,8))</f>
        <v>0.59008101851851846</v>
      </c>
      <c r="B3741" s="13">
        <f>ROUND(6370973.27862*((2*ASIN(SQRT((SIN((RADIANS(Strava!E3740)-RADIANS(Strava!E3741))/2)^2)+COS(RADIANS(Strava!E3740))*COS(RADIANS(Strava!E3741))*(SIN((RADIANS(Strava!F3740)-RADIANS(Strava!F3741))/2)^2))))),0)</f>
        <v>6</v>
      </c>
      <c r="C3741" s="14">
        <f t="shared" si="464"/>
        <v>58.701000000000541</v>
      </c>
      <c r="D3741" s="12">
        <f t="shared" si="465"/>
        <v>1.1574074074038876E-5</v>
      </c>
      <c r="E3741" s="12">
        <f t="shared" si="466"/>
        <v>0.12813657407407403</v>
      </c>
      <c r="F3741" s="15">
        <f t="shared" si="467"/>
        <v>21.600000000065688</v>
      </c>
      <c r="G3741" s="15">
        <f t="shared" si="468"/>
        <v>21.600000000066508</v>
      </c>
      <c r="H3741" s="15">
        <f t="shared" si="469"/>
        <v>21.600000000066508</v>
      </c>
      <c r="I3741" s="15">
        <f t="shared" si="470"/>
        <v>22.500000000013188</v>
      </c>
      <c r="J3741" s="15">
        <f t="shared" si="471"/>
        <v>21.972413793103929</v>
      </c>
      <c r="K3741" s="21" t="str">
        <f>HYPERLINK("http://maps.google.nl/maps?q="&amp;SUBSTITUTE(Tabel2[[#This Row],[lat]],",",".")&amp;","&amp;SUBSTITUTE(Tabel2[[#This Row],[lon]],",","."))</f>
        <v>http://maps.google.nl/maps?q=50.879876,5.960312</v>
      </c>
    </row>
    <row r="3742" spans="1:11" x14ac:dyDescent="0.25">
      <c r="A3742" s="8">
        <f>TIMEVALUE(MID(Tabel2[[#This Row],[ns1:time2]],12,8))</f>
        <v>0.59009259259259261</v>
      </c>
      <c r="B3742" s="13">
        <f>ROUND(6370973.27862*((2*ASIN(SQRT((SIN((RADIANS(Strava!E3741)-RADIANS(Strava!E3742))/2)^2)+COS(RADIANS(Strava!E3741))*COS(RADIANS(Strava!E3742))*(SIN((RADIANS(Strava!F3741)-RADIANS(Strava!F3742))/2)^2))))),0)</f>
        <v>6</v>
      </c>
      <c r="C3742" s="10">
        <f t="shared" si="464"/>
        <v>58.707000000000541</v>
      </c>
      <c r="D3742" s="8">
        <f t="shared" si="465"/>
        <v>1.1574074074149898E-5</v>
      </c>
      <c r="E3742" s="8">
        <f t="shared" si="466"/>
        <v>0.12814814814814818</v>
      </c>
      <c r="F3742" s="17">
        <f t="shared" si="467"/>
        <v>21.599999999858493</v>
      </c>
      <c r="G3742" s="17">
        <f t="shared" si="468"/>
        <v>21.599999999962911</v>
      </c>
      <c r="H3742" s="17">
        <f t="shared" si="469"/>
        <v>21.599999999997443</v>
      </c>
      <c r="I3742" s="17">
        <f t="shared" si="470"/>
        <v>21.60000000001471</v>
      </c>
      <c r="J3742" s="17">
        <f t="shared" si="471"/>
        <v>21.972413793103929</v>
      </c>
      <c r="K3742" s="20" t="str">
        <f>HYPERLINK("http://maps.google.nl/maps?q="&amp;SUBSTITUTE(Tabel2[[#This Row],[lat]],",",".")&amp;","&amp;SUBSTITUTE(Tabel2[[#This Row],[lon]],",","."))</f>
        <v>http://maps.google.nl/maps?q=50.879884,5.960397</v>
      </c>
    </row>
    <row r="3743" spans="1:11" x14ac:dyDescent="0.25">
      <c r="A3743" s="12">
        <f>TIMEVALUE(MID(Tabel2[[#This Row],[ns1:time2]],12,8))</f>
        <v>0.5901967592592593</v>
      </c>
      <c r="B3743" s="13">
        <f>ROUND(6370973.27862*((2*ASIN(SQRT((SIN((RADIANS(Strava!E3742)-RADIANS(Strava!E3743))/2)^2)+COS(RADIANS(Strava!E3742))*COS(RADIANS(Strava!E3743))*(SIN((RADIANS(Strava!F3742)-RADIANS(Strava!F3743))/2)^2))))),0)</f>
        <v>50</v>
      </c>
      <c r="C3743" s="14">
        <f t="shared" si="464"/>
        <v>58.757000000000538</v>
      </c>
      <c r="D3743" s="12">
        <f t="shared" si="465"/>
        <v>1.0416666666668295E-4</v>
      </c>
      <c r="E3743" s="12">
        <f t="shared" si="466"/>
        <v>0.12825231481481486</v>
      </c>
      <c r="F3743" s="15">
        <f t="shared" si="467"/>
        <v>19.999999999996874</v>
      </c>
      <c r="G3743" s="15">
        <f t="shared" si="468"/>
        <v>20.159999999983015</v>
      </c>
      <c r="H3743" s="15">
        <f t="shared" si="469"/>
        <v>20.290909090899241</v>
      </c>
      <c r="I3743" s="15">
        <f t="shared" si="470"/>
        <v>20.399999999996162</v>
      </c>
      <c r="J3743" s="15">
        <f t="shared" si="471"/>
        <v>21.937500000000188</v>
      </c>
      <c r="K3743" s="21" t="str">
        <f>HYPERLINK("http://maps.google.nl/maps?q="&amp;SUBSTITUTE(Tabel2[[#This Row],[lat]],",",".")&amp;","&amp;SUBSTITUTE(Tabel2[[#This Row],[lon]],",","."))</f>
        <v>http://maps.google.nl/maps?q=50.87992,5.961104</v>
      </c>
    </row>
    <row r="3744" spans="1:11" x14ac:dyDescent="0.25">
      <c r="A3744" s="8">
        <f>TIMEVALUE(MID(Tabel2[[#This Row],[ns1:time2]],12,8))</f>
        <v>0.59023148148148141</v>
      </c>
      <c r="B3744" s="13">
        <f>ROUND(6370973.27862*((2*ASIN(SQRT((SIN((RADIANS(Strava!E3743)-RADIANS(Strava!E3744))/2)^2)+COS(RADIANS(Strava!E3743))*COS(RADIANS(Strava!E3744))*(SIN((RADIANS(Strava!F3743)-RADIANS(Strava!F3744))/2)^2))))),0)</f>
        <v>16</v>
      </c>
      <c r="C3744" s="10">
        <f t="shared" si="464"/>
        <v>58.773000000000536</v>
      </c>
      <c r="D3744" s="8">
        <f t="shared" si="465"/>
        <v>3.4722222222116628E-5</v>
      </c>
      <c r="E3744" s="8">
        <f t="shared" si="466"/>
        <v>0.12828703703703698</v>
      </c>
      <c r="F3744" s="17">
        <f t="shared" si="467"/>
        <v>19.200000000058392</v>
      </c>
      <c r="G3744" s="17">
        <f t="shared" si="468"/>
        <v>19.800000000011352</v>
      </c>
      <c r="H3744" s="17">
        <f t="shared" si="469"/>
        <v>19.938461538462114</v>
      </c>
      <c r="I3744" s="17">
        <f t="shared" si="470"/>
        <v>20.057142857147817</v>
      </c>
      <c r="J3744" s="17">
        <f t="shared" si="471"/>
        <v>22.242857142863148</v>
      </c>
      <c r="K3744" s="20" t="str">
        <f>HYPERLINK("http://maps.google.nl/maps?q="&amp;SUBSTITUTE(Tabel2[[#This Row],[lat]],",",".")&amp;","&amp;SUBSTITUTE(Tabel2[[#This Row],[lon]],",","."))</f>
        <v>http://maps.google.nl/maps?q=50.879952,5.96132</v>
      </c>
    </row>
    <row r="3745" spans="1:11" x14ac:dyDescent="0.25">
      <c r="A3745" s="12">
        <f>TIMEVALUE(MID(Tabel2[[#This Row],[ns1:time2]],12,8))</f>
        <v>0.59024305555555556</v>
      </c>
      <c r="B3745" s="13">
        <f>ROUND(6370973.27862*((2*ASIN(SQRT((SIN((RADIANS(Strava!E3744)-RADIANS(Strava!E3745))/2)^2)+COS(RADIANS(Strava!E3744))*COS(RADIANS(Strava!E3745))*(SIN((RADIANS(Strava!F3744)-RADIANS(Strava!F3745))/2)^2))))),0)</f>
        <v>5</v>
      </c>
      <c r="C3745" s="14">
        <f t="shared" si="464"/>
        <v>58.778000000000539</v>
      </c>
      <c r="D3745" s="12">
        <f t="shared" si="465"/>
        <v>1.1574074074149898E-5</v>
      </c>
      <c r="E3745" s="12">
        <f t="shared" si="466"/>
        <v>0.12829861111111113</v>
      </c>
      <c r="F3745" s="15">
        <f t="shared" si="467"/>
        <v>17.999999999882078</v>
      </c>
      <c r="G3745" s="15">
        <f t="shared" si="468"/>
        <v>18.90000000001287</v>
      </c>
      <c r="H3745" s="15">
        <f t="shared" si="469"/>
        <v>19.661538461539656</v>
      </c>
      <c r="I3745" s="15">
        <f t="shared" si="470"/>
        <v>19.799999999991915</v>
      </c>
      <c r="J3745" s="15">
        <f t="shared" si="471"/>
        <v>21.756521739132424</v>
      </c>
      <c r="K3745" s="21" t="str">
        <f>HYPERLINK("http://maps.google.nl/maps?q="&amp;SUBSTITUTE(Tabel2[[#This Row],[lat]],",",".")&amp;","&amp;SUBSTITUTE(Tabel2[[#This Row],[lon]],",","."))</f>
        <v>http://maps.google.nl/maps?q=50.879964,5.961395</v>
      </c>
    </row>
    <row r="3746" spans="1:11" x14ac:dyDescent="0.25">
      <c r="A3746" s="8">
        <f>TIMEVALUE(MID(Tabel2[[#This Row],[ns1:time2]],12,8))</f>
        <v>0.5902546296296296</v>
      </c>
      <c r="B3746" s="13">
        <f>ROUND(6370973.27862*((2*ASIN(SQRT((SIN((RADIANS(Strava!E3745)-RADIANS(Strava!E3746))/2)^2)+COS(RADIANS(Strava!E3745))*COS(RADIANS(Strava!E3746))*(SIN((RADIANS(Strava!F3745)-RADIANS(Strava!F3746))/2)^2))))),0)</f>
        <v>5</v>
      </c>
      <c r="C3746" s="10">
        <f t="shared" si="464"/>
        <v>58.783000000000541</v>
      </c>
      <c r="D3746" s="8">
        <f t="shared" si="465"/>
        <v>1.1574074074038876E-5</v>
      </c>
      <c r="E3746" s="8">
        <f t="shared" si="466"/>
        <v>0.12831018518518517</v>
      </c>
      <c r="F3746" s="17">
        <f t="shared" si="467"/>
        <v>18.00000000005474</v>
      </c>
      <c r="G3746" s="17">
        <f t="shared" si="468"/>
        <v>17.999999999977618</v>
      </c>
      <c r="H3746" s="17">
        <f t="shared" si="469"/>
        <v>18.720000000023433</v>
      </c>
      <c r="I3746" s="17">
        <f t="shared" si="470"/>
        <v>19.542857142863145</v>
      </c>
      <c r="J3746" s="17">
        <f t="shared" si="471"/>
        <v>20.520000000002852</v>
      </c>
      <c r="K3746" s="20" t="str">
        <f>HYPERLINK("http://maps.google.nl/maps?q="&amp;SUBSTITUTE(Tabel2[[#This Row],[lat]],",",".")&amp;","&amp;SUBSTITUTE(Tabel2[[#This Row],[lon]],",","."))</f>
        <v>http://maps.google.nl/maps?q=50.879974,5.961467</v>
      </c>
    </row>
    <row r="3747" spans="1:11" x14ac:dyDescent="0.25">
      <c r="A3747" s="12">
        <f>TIMEVALUE(MID(Tabel2[[#This Row],[ns1:time2]],12,8))</f>
        <v>0.59026620370370375</v>
      </c>
      <c r="B3747" s="13">
        <f>ROUND(6370973.27862*((2*ASIN(SQRT((SIN((RADIANS(Strava!E3746)-RADIANS(Strava!E3747))/2)^2)+COS(RADIANS(Strava!E3746))*COS(RADIANS(Strava!E3747))*(SIN((RADIANS(Strava!F3746)-RADIANS(Strava!F3747))/2)^2))))),0)</f>
        <v>5</v>
      </c>
      <c r="C3747" s="14">
        <f t="shared" si="464"/>
        <v>58.788000000000544</v>
      </c>
      <c r="D3747" s="12">
        <f t="shared" si="465"/>
        <v>1.1574074074149898E-5</v>
      </c>
      <c r="E3747" s="12">
        <f t="shared" si="466"/>
        <v>0.12832175925925932</v>
      </c>
      <c r="F3747" s="15">
        <f t="shared" si="467"/>
        <v>17.999999999882078</v>
      </c>
      <c r="G3747" s="15">
        <f t="shared" si="468"/>
        <v>17.999999999977618</v>
      </c>
      <c r="H3747" s="15">
        <f t="shared" si="469"/>
        <v>17.999999999948841</v>
      </c>
      <c r="I3747" s="15">
        <f t="shared" si="470"/>
        <v>18.600000000000641</v>
      </c>
      <c r="J3747" s="15">
        <f t="shared" si="471"/>
        <v>20.159999999993964</v>
      </c>
      <c r="K3747" s="21" t="str">
        <f>HYPERLINK("http://maps.google.nl/maps?q="&amp;SUBSTITUTE(Tabel2[[#This Row],[lat]],",",".")&amp;","&amp;SUBSTITUTE(Tabel2[[#This Row],[lon]],",","."))</f>
        <v>http://maps.google.nl/maps?q=50.879981,5.961538</v>
      </c>
    </row>
    <row r="3748" spans="1:11" x14ac:dyDescent="0.25">
      <c r="A3748" s="8">
        <f>TIMEVALUE(MID(Tabel2[[#This Row],[ns1:time2]],12,8))</f>
        <v>0.59027777777777779</v>
      </c>
      <c r="B3748" s="13">
        <f>ROUND(6370973.27862*((2*ASIN(SQRT((SIN((RADIANS(Strava!E3747)-RADIANS(Strava!E3748))/2)^2)+COS(RADIANS(Strava!E3747))*COS(RADIANS(Strava!E3748))*(SIN((RADIANS(Strava!F3747)-RADIANS(Strava!F3748))/2)^2))))),0)</f>
        <v>5</v>
      </c>
      <c r="C3748" s="10">
        <f t="shared" si="464"/>
        <v>58.793000000000546</v>
      </c>
      <c r="D3748" s="8">
        <f t="shared" si="465"/>
        <v>1.1574074074038876E-5</v>
      </c>
      <c r="E3748" s="8">
        <f t="shared" si="466"/>
        <v>0.12833333333333335</v>
      </c>
      <c r="F3748" s="17">
        <f t="shared" si="467"/>
        <v>18.00000000005474</v>
      </c>
      <c r="G3748" s="17">
        <f t="shared" si="468"/>
        <v>17.999999999977618</v>
      </c>
      <c r="H3748" s="17">
        <f t="shared" si="469"/>
        <v>18.000000000006395</v>
      </c>
      <c r="I3748" s="17">
        <f t="shared" si="470"/>
        <v>17.999999999977618</v>
      </c>
      <c r="J3748" s="17">
        <f t="shared" si="471"/>
        <v>19.800000000004413</v>
      </c>
      <c r="K3748" s="20" t="str">
        <f>HYPERLINK("http://maps.google.nl/maps?q="&amp;SUBSTITUTE(Tabel2[[#This Row],[lat]],",",".")&amp;","&amp;SUBSTITUTE(Tabel2[[#This Row],[lon]],",","."))</f>
        <v>http://maps.google.nl/maps?q=50.879991,5.961608</v>
      </c>
    </row>
    <row r="3749" spans="1:11" x14ac:dyDescent="0.25">
      <c r="A3749" s="12">
        <f>TIMEVALUE(MID(Tabel2[[#This Row],[ns1:time2]],12,8))</f>
        <v>0.59028935185185183</v>
      </c>
      <c r="B3749" s="13">
        <f>ROUND(6370973.27862*((2*ASIN(SQRT((SIN((RADIANS(Strava!E3748)-RADIANS(Strava!E3749))/2)^2)+COS(RADIANS(Strava!E3748))*COS(RADIANS(Strava!E3749))*(SIN((RADIANS(Strava!F3748)-RADIANS(Strava!F3749))/2)^2))))),0)</f>
        <v>5</v>
      </c>
      <c r="C3749" s="14">
        <f t="shared" si="464"/>
        <v>58.798000000000549</v>
      </c>
      <c r="D3749" s="12">
        <f t="shared" si="465"/>
        <v>1.1574074074038876E-5</v>
      </c>
      <c r="E3749" s="12">
        <f t="shared" si="466"/>
        <v>0.12834490740740739</v>
      </c>
      <c r="F3749" s="15">
        <f t="shared" si="467"/>
        <v>18.00000000005474</v>
      </c>
      <c r="G3749" s="15">
        <f t="shared" si="468"/>
        <v>18.000000000063949</v>
      </c>
      <c r="H3749" s="15">
        <f t="shared" si="469"/>
        <v>18.000000000006395</v>
      </c>
      <c r="I3749" s="15">
        <f t="shared" si="470"/>
        <v>18.000000000020783</v>
      </c>
      <c r="J3749" s="15">
        <f t="shared" si="471"/>
        <v>19.620000000004804</v>
      </c>
      <c r="K3749" s="21" t="str">
        <f>HYPERLINK("http://maps.google.nl/maps?q="&amp;SUBSTITUTE(Tabel2[[#This Row],[lat]],",",".")&amp;","&amp;SUBSTITUTE(Tabel2[[#This Row],[lon]],",","."))</f>
        <v>http://maps.google.nl/maps?q=50.880004,5.961672</v>
      </c>
    </row>
    <row r="3750" spans="1:11" x14ac:dyDescent="0.25">
      <c r="A3750" s="8">
        <f>TIMEVALUE(MID(Tabel2[[#This Row],[ns1:time2]],12,8))</f>
        <v>0.59031250000000002</v>
      </c>
      <c r="B3750" s="13">
        <f>ROUND(6370973.27862*((2*ASIN(SQRT((SIN((RADIANS(Strava!E3749)-RADIANS(Strava!E3750))/2)^2)+COS(RADIANS(Strava!E3749))*COS(RADIANS(Strava!E3750))*(SIN((RADIANS(Strava!F3749)-RADIANS(Strava!F3750))/2)^2))))),0)</f>
        <v>9</v>
      </c>
      <c r="C3750" s="10">
        <f t="shared" si="464"/>
        <v>58.807000000000549</v>
      </c>
      <c r="D3750" s="8">
        <f t="shared" si="465"/>
        <v>2.3148148148188774E-5</v>
      </c>
      <c r="E3750" s="8">
        <f t="shared" si="466"/>
        <v>0.12836805555555558</v>
      </c>
      <c r="F3750" s="17">
        <f t="shared" si="467"/>
        <v>16.199999999971567</v>
      </c>
      <c r="G3750" s="17">
        <f t="shared" si="468"/>
        <v>16.800000000000853</v>
      </c>
      <c r="H3750" s="17">
        <f t="shared" si="469"/>
        <v>17.100000000015907</v>
      </c>
      <c r="I3750" s="17">
        <f t="shared" si="470"/>
        <v>17.279999999992018</v>
      </c>
      <c r="J3750" s="17">
        <f t="shared" si="471"/>
        <v>19.199999999998539</v>
      </c>
      <c r="K3750" s="20" t="str">
        <f>HYPERLINK("http://maps.google.nl/maps?q="&amp;SUBSTITUTE(Tabel2[[#This Row],[lat]],",",".")&amp;","&amp;SUBSTITUTE(Tabel2[[#This Row],[lon]],",","."))</f>
        <v>http://maps.google.nl/maps?q=50.880035,5.961795</v>
      </c>
    </row>
    <row r="3751" spans="1:11" x14ac:dyDescent="0.25">
      <c r="A3751" s="12">
        <f>TIMEVALUE(MID(Tabel2[[#This Row],[ns1:time2]],12,8))</f>
        <v>0.59032407407407406</v>
      </c>
      <c r="B3751" s="13">
        <f>ROUND(6370973.27862*((2*ASIN(SQRT((SIN((RADIANS(Strava!E3750)-RADIANS(Strava!E3751))/2)^2)+COS(RADIANS(Strava!E3750))*COS(RADIANS(Strava!E3751))*(SIN((RADIANS(Strava!F3750)-RADIANS(Strava!F3751))/2)^2))))),0)</f>
        <v>4</v>
      </c>
      <c r="C3751" s="14">
        <f t="shared" si="464"/>
        <v>58.811000000000547</v>
      </c>
      <c r="D3751" s="12">
        <f t="shared" si="465"/>
        <v>1.1574074074038876E-5</v>
      </c>
      <c r="E3751" s="12">
        <f t="shared" si="466"/>
        <v>0.12837962962962962</v>
      </c>
      <c r="F3751" s="15">
        <f t="shared" si="467"/>
        <v>14.400000000043793</v>
      </c>
      <c r="G3751" s="15">
        <f t="shared" si="468"/>
        <v>15.59999999999531</v>
      </c>
      <c r="H3751" s="15">
        <f t="shared" si="469"/>
        <v>16.20000000001103</v>
      </c>
      <c r="I3751" s="15">
        <f t="shared" si="470"/>
        <v>16.560000000020924</v>
      </c>
      <c r="J3751" s="15">
        <f t="shared" si="471"/>
        <v>18.857142857141032</v>
      </c>
      <c r="K3751" s="21" t="str">
        <f>HYPERLINK("http://maps.google.nl/maps?q="&amp;SUBSTITUTE(Tabel2[[#This Row],[lat]],",",".")&amp;","&amp;SUBSTITUTE(Tabel2[[#This Row],[lon]],",","."))</f>
        <v>http://maps.google.nl/maps?q=50.880052,5.961853</v>
      </c>
    </row>
    <row r="3752" spans="1:11" x14ac:dyDescent="0.25">
      <c r="A3752" s="8">
        <f>TIMEVALUE(MID(Tabel2[[#This Row],[ns1:time2]],12,8))</f>
        <v>0.59033564814814821</v>
      </c>
      <c r="B3752" s="13">
        <f>ROUND(6370973.27862*((2*ASIN(SQRT((SIN((RADIANS(Strava!E3751)-RADIANS(Strava!E3752))/2)^2)+COS(RADIANS(Strava!E3751))*COS(RADIANS(Strava!E3752))*(SIN((RADIANS(Strava!F3751)-RADIANS(Strava!F3752))/2)^2))))),0)</f>
        <v>5</v>
      </c>
      <c r="C3752" s="10">
        <f t="shared" si="464"/>
        <v>58.81600000000055</v>
      </c>
      <c r="D3752" s="8">
        <f t="shared" si="465"/>
        <v>1.1574074074149898E-5</v>
      </c>
      <c r="E3752" s="8">
        <f t="shared" si="466"/>
        <v>0.12839120370370377</v>
      </c>
      <c r="F3752" s="17">
        <f t="shared" si="467"/>
        <v>17.999999999882078</v>
      </c>
      <c r="G3752" s="17">
        <f t="shared" si="468"/>
        <v>16.199999999972182</v>
      </c>
      <c r="H3752" s="17">
        <f t="shared" si="469"/>
        <v>16.199999999972182</v>
      </c>
      <c r="I3752" s="17">
        <f t="shared" si="470"/>
        <v>16.559999999989156</v>
      </c>
      <c r="J3752" s="17">
        <f t="shared" si="471"/>
        <v>18.685714285712884</v>
      </c>
      <c r="K3752" s="20" t="str">
        <f>HYPERLINK("http://maps.google.nl/maps?q="&amp;SUBSTITUTE(Tabel2[[#This Row],[lat]],",",".")&amp;","&amp;SUBSTITUTE(Tabel2[[#This Row],[lon]],",","."))</f>
        <v>http://maps.google.nl/maps?q=50.880074,5.961912</v>
      </c>
    </row>
    <row r="3753" spans="1:11" x14ac:dyDescent="0.25">
      <c r="A3753" s="12">
        <f>TIMEVALUE(MID(Tabel2[[#This Row],[ns1:time2]],12,8))</f>
        <v>0.59034722222222225</v>
      </c>
      <c r="B3753" s="13">
        <f>ROUND(6370973.27862*((2*ASIN(SQRT((SIN((RADIANS(Strava!E3752)-RADIANS(Strava!E3753))/2)^2)+COS(RADIANS(Strava!E3752))*COS(RADIANS(Strava!E3753))*(SIN((RADIANS(Strava!F3752)-RADIANS(Strava!F3753))/2)^2))))),0)</f>
        <v>5</v>
      </c>
      <c r="C3753" s="14">
        <f t="shared" si="464"/>
        <v>58.821000000000552</v>
      </c>
      <c r="D3753" s="12">
        <f t="shared" si="465"/>
        <v>1.1574074074038876E-5</v>
      </c>
      <c r="E3753" s="12">
        <f t="shared" si="466"/>
        <v>0.12840277777777781</v>
      </c>
      <c r="F3753" s="15">
        <f t="shared" si="467"/>
        <v>18.00000000005474</v>
      </c>
      <c r="G3753" s="15">
        <f t="shared" si="468"/>
        <v>17.999999999977618</v>
      </c>
      <c r="H3753" s="15">
        <f t="shared" si="469"/>
        <v>16.800000000000853</v>
      </c>
      <c r="I3753" s="15">
        <f t="shared" si="470"/>
        <v>16.559999999989156</v>
      </c>
      <c r="J3753" s="15">
        <f t="shared" si="471"/>
        <v>17.723076923082463</v>
      </c>
      <c r="K3753" s="21" t="str">
        <f>HYPERLINK("http://maps.google.nl/maps?q="&amp;SUBSTITUTE(Tabel2[[#This Row],[lat]],",",".")&amp;","&amp;SUBSTITUTE(Tabel2[[#This Row],[lon]],",","."))</f>
        <v>http://maps.google.nl/maps?q=50.880103,5.961969</v>
      </c>
    </row>
    <row r="3754" spans="1:11" x14ac:dyDescent="0.25">
      <c r="A3754" s="8">
        <f>TIMEVALUE(MID(Tabel2[[#This Row],[ns1:time2]],12,8))</f>
        <v>0.59035879629629628</v>
      </c>
      <c r="B3754" s="13">
        <f>ROUND(6370973.27862*((2*ASIN(SQRT((SIN((RADIANS(Strava!E3753)-RADIANS(Strava!E3754))/2)^2)+COS(RADIANS(Strava!E3753))*COS(RADIANS(Strava!E3754))*(SIN((RADIANS(Strava!F3753)-RADIANS(Strava!F3754))/2)^2))))),0)</f>
        <v>5</v>
      </c>
      <c r="C3754" s="10">
        <f t="shared" si="464"/>
        <v>58.826000000000555</v>
      </c>
      <c r="D3754" s="8">
        <f t="shared" si="465"/>
        <v>1.1574074074038876E-5</v>
      </c>
      <c r="E3754" s="8">
        <f t="shared" si="466"/>
        <v>0.12841435185185185</v>
      </c>
      <c r="F3754" s="17">
        <f t="shared" si="467"/>
        <v>18.00000000005474</v>
      </c>
      <c r="G3754" s="17">
        <f t="shared" si="468"/>
        <v>18.000000000063949</v>
      </c>
      <c r="H3754" s="17">
        <f t="shared" si="469"/>
        <v>18.000000000006395</v>
      </c>
      <c r="I3754" s="17">
        <f t="shared" si="470"/>
        <v>17.100000000015907</v>
      </c>
      <c r="J3754" s="17">
        <f t="shared" si="471"/>
        <v>17.345454545452874</v>
      </c>
      <c r="K3754" s="20" t="str">
        <f>HYPERLINK("http://maps.google.nl/maps?q="&amp;SUBSTITUTE(Tabel2[[#This Row],[lat]],",",".")&amp;","&amp;SUBSTITUTE(Tabel2[[#This Row],[lon]],",","."))</f>
        <v>http://maps.google.nl/maps?q=50.880136,5.962015</v>
      </c>
    </row>
    <row r="3755" spans="1:11" x14ac:dyDescent="0.25">
      <c r="A3755" s="12">
        <f>TIMEVALUE(MID(Tabel2[[#This Row],[ns1:time2]],12,8))</f>
        <v>0.59038194444444447</v>
      </c>
      <c r="B3755" s="13">
        <f>ROUND(6370973.27862*((2*ASIN(SQRT((SIN((RADIANS(Strava!E3754)-RADIANS(Strava!E3755))/2)^2)+COS(RADIANS(Strava!E3754))*COS(RADIANS(Strava!E3755))*(SIN((RADIANS(Strava!F3754)-RADIANS(Strava!F3755))/2)^2))))),0)</f>
        <v>10</v>
      </c>
      <c r="C3755" s="14">
        <f t="shared" si="464"/>
        <v>58.836000000000553</v>
      </c>
      <c r="D3755" s="12">
        <f t="shared" si="465"/>
        <v>2.3148148148188774E-5</v>
      </c>
      <c r="E3755" s="12">
        <f t="shared" si="466"/>
        <v>0.12843750000000004</v>
      </c>
      <c r="F3755" s="15">
        <f t="shared" si="467"/>
        <v>17.999999999968409</v>
      </c>
      <c r="G3755" s="15">
        <f t="shared" si="468"/>
        <v>17.999999999997868</v>
      </c>
      <c r="H3755" s="15">
        <f t="shared" si="469"/>
        <v>18.000000000014388</v>
      </c>
      <c r="I3755" s="15">
        <f t="shared" si="470"/>
        <v>17.999999999989768</v>
      </c>
      <c r="J3755" s="15">
        <f t="shared" si="471"/>
        <v>17.400000000001491</v>
      </c>
      <c r="K3755" s="21" t="str">
        <f>HYPERLINK("http://maps.google.nl/maps?q="&amp;SUBSTITUTE(Tabel2[[#This Row],[lat]],",",".")&amp;","&amp;SUBSTITUTE(Tabel2[[#This Row],[lon]],",","."))</f>
        <v>http://maps.google.nl/maps?q=50.880206,5.962109</v>
      </c>
    </row>
    <row r="3756" spans="1:11" x14ac:dyDescent="0.25">
      <c r="A3756" s="8">
        <f>TIMEVALUE(MID(Tabel2[[#This Row],[ns1:time2]],12,8))</f>
        <v>0.59039351851851851</v>
      </c>
      <c r="B3756" s="13">
        <f>ROUND(6370973.27862*((2*ASIN(SQRT((SIN((RADIANS(Strava!E3755)-RADIANS(Strava!E3756))/2)^2)+COS(RADIANS(Strava!E3755))*COS(RADIANS(Strava!E3756))*(SIN((RADIANS(Strava!F3755)-RADIANS(Strava!F3756))/2)^2))))),0)</f>
        <v>5</v>
      </c>
      <c r="C3756" s="10">
        <f t="shared" si="464"/>
        <v>58.841000000000555</v>
      </c>
      <c r="D3756" s="8">
        <f t="shared" si="465"/>
        <v>1.1574074074038876E-5</v>
      </c>
      <c r="E3756" s="8">
        <f t="shared" si="466"/>
        <v>0.12844907407407408</v>
      </c>
      <c r="F3756" s="17">
        <f t="shared" si="467"/>
        <v>18.00000000005474</v>
      </c>
      <c r="G3756" s="17">
        <f t="shared" si="468"/>
        <v>17.999999999997868</v>
      </c>
      <c r="H3756" s="17">
        <f t="shared" si="469"/>
        <v>18.000000000014388</v>
      </c>
      <c r="I3756" s="17">
        <f t="shared" si="470"/>
        <v>18.000000000024301</v>
      </c>
      <c r="J3756" s="17">
        <f t="shared" si="471"/>
        <v>17.400000000001491</v>
      </c>
      <c r="K3756" s="20" t="str">
        <f>HYPERLINK("http://maps.google.nl/maps?q="&amp;SUBSTITUTE(Tabel2[[#This Row],[lat]],",",".")&amp;","&amp;SUBSTITUTE(Tabel2[[#This Row],[lon]],",","."))</f>
        <v>http://maps.google.nl/maps?q=50.880235,5.962171</v>
      </c>
    </row>
    <row r="3757" spans="1:11" x14ac:dyDescent="0.25">
      <c r="A3757" s="12">
        <f>TIMEVALUE(MID(Tabel2[[#This Row],[ns1:time2]],12,8))</f>
        <v>0.5904166666666667</v>
      </c>
      <c r="B3757" s="13">
        <f>ROUND(6370973.27862*((2*ASIN(SQRT((SIN((RADIANS(Strava!E3756)-RADIANS(Strava!E3757))/2)^2)+COS(RADIANS(Strava!E3756))*COS(RADIANS(Strava!E3757))*(SIN((RADIANS(Strava!F3756)-RADIANS(Strava!F3757))/2)^2))))),0)</f>
        <v>11</v>
      </c>
      <c r="C3757" s="14">
        <f t="shared" si="464"/>
        <v>58.852000000000558</v>
      </c>
      <c r="D3757" s="12">
        <f t="shared" si="465"/>
        <v>2.3148148148188774E-5</v>
      </c>
      <c r="E3757" s="12">
        <f t="shared" si="466"/>
        <v>0.12847222222222227</v>
      </c>
      <c r="F3757" s="15">
        <f t="shared" si="467"/>
        <v>19.799999999965248</v>
      </c>
      <c r="G3757" s="15">
        <f t="shared" si="468"/>
        <v>19.20000000000341</v>
      </c>
      <c r="H3757" s="15">
        <f t="shared" si="469"/>
        <v>18.719999999987518</v>
      </c>
      <c r="I3757" s="15">
        <f t="shared" si="470"/>
        <v>18.600000000000641</v>
      </c>
      <c r="J3757" s="15">
        <f t="shared" si="471"/>
        <v>17.723076923082463</v>
      </c>
      <c r="K3757" s="21" t="str">
        <f>HYPERLINK("http://maps.google.nl/maps?q="&amp;SUBSTITUTE(Tabel2[[#This Row],[lat]],",",".")&amp;","&amp;SUBSTITUTE(Tabel2[[#This Row],[lon]],",","."))</f>
        <v>http://maps.google.nl/maps?q=50.880253,5.962324</v>
      </c>
    </row>
    <row r="3758" spans="1:11" x14ac:dyDescent="0.25">
      <c r="A3758" s="8">
        <f>TIMEVALUE(MID(Tabel2[[#This Row],[ns1:time2]],12,8))</f>
        <v>0.59045138888888882</v>
      </c>
      <c r="B3758" s="13">
        <f>ROUND(6370973.27862*((2*ASIN(SQRT((SIN((RADIANS(Strava!E3757)-RADIANS(Strava!E3758))/2)^2)+COS(RADIANS(Strava!E3757))*COS(RADIANS(Strava!E3758))*(SIN((RADIANS(Strava!F3757)-RADIANS(Strava!F3758))/2)^2))))),0)</f>
        <v>17</v>
      </c>
      <c r="C3758" s="10">
        <f t="shared" si="464"/>
        <v>58.869000000000561</v>
      </c>
      <c r="D3758" s="8">
        <f t="shared" si="465"/>
        <v>3.4722222222116628E-5</v>
      </c>
      <c r="E3758" s="8">
        <f t="shared" si="466"/>
        <v>0.12850694444444438</v>
      </c>
      <c r="F3758" s="17">
        <f t="shared" si="467"/>
        <v>20.40000000006204</v>
      </c>
      <c r="G3758" s="17">
        <f t="shared" si="468"/>
        <v>20.160000000026809</v>
      </c>
      <c r="H3758" s="17">
        <f t="shared" si="469"/>
        <v>19.800000000033574</v>
      </c>
      <c r="I3758" s="17">
        <f t="shared" si="470"/>
        <v>19.350000000015307</v>
      </c>
      <c r="J3758" s="17">
        <f t="shared" si="471"/>
        <v>18.240000000012348</v>
      </c>
      <c r="K3758" s="20" t="str">
        <f>HYPERLINK("http://maps.google.nl/maps?q="&amp;SUBSTITUTE(Tabel2[[#This Row],[lat]],",",".")&amp;","&amp;SUBSTITUTE(Tabel2[[#This Row],[lon]],",","."))</f>
        <v>http://maps.google.nl/maps?q=50.880254,5.962572</v>
      </c>
    </row>
    <row r="3759" spans="1:11" x14ac:dyDescent="0.25">
      <c r="A3759" s="12">
        <f>TIMEVALUE(MID(Tabel2[[#This Row],[ns1:time2]],12,8))</f>
        <v>0.59048611111111116</v>
      </c>
      <c r="B3759" s="13">
        <f>ROUND(6370973.27862*((2*ASIN(SQRT((SIN((RADIANS(Strava!E3758)-RADIANS(Strava!E3759))/2)^2)+COS(RADIANS(Strava!E3758))*COS(RADIANS(Strava!E3759))*(SIN((RADIANS(Strava!F3758)-RADIANS(Strava!F3759))/2)^2))))),0)</f>
        <v>18</v>
      </c>
      <c r="C3759" s="14">
        <f t="shared" si="464"/>
        <v>58.887000000000562</v>
      </c>
      <c r="D3759" s="12">
        <f t="shared" si="465"/>
        <v>3.4722222222338672E-5</v>
      </c>
      <c r="E3759" s="12">
        <f t="shared" si="466"/>
        <v>0.12854166666666672</v>
      </c>
      <c r="F3759" s="15">
        <f t="shared" si="467"/>
        <v>21.599999999927558</v>
      </c>
      <c r="G3759" s="15">
        <f t="shared" si="468"/>
        <v>20.999999999998934</v>
      </c>
      <c r="H3759" s="15">
        <f t="shared" si="469"/>
        <v>20.699999999991405</v>
      </c>
      <c r="I3759" s="15">
        <f t="shared" si="470"/>
        <v>20.400000000000425</v>
      </c>
      <c r="J3759" s="15">
        <f t="shared" si="471"/>
        <v>18.847058823525643</v>
      </c>
      <c r="K3759" s="21" t="str">
        <f>HYPERLINK("http://maps.google.nl/maps?q="&amp;SUBSTITUTE(Tabel2[[#This Row],[lat]],",",".")&amp;","&amp;SUBSTITUTE(Tabel2[[#This Row],[lon]],",","."))</f>
        <v>http://maps.google.nl/maps?q=50.880293,5.962819</v>
      </c>
    </row>
    <row r="3760" spans="1:11" x14ac:dyDescent="0.25">
      <c r="A3760" s="8">
        <f>TIMEVALUE(MID(Tabel2[[#This Row],[ns1:time2]],12,8))</f>
        <v>0.59055555555555561</v>
      </c>
      <c r="B3760" s="13">
        <f>ROUND(6370973.27862*((2*ASIN(SQRT((SIN((RADIANS(Strava!E3759)-RADIANS(Strava!E3760))/2)^2)+COS(RADIANS(Strava!E3759))*COS(RADIANS(Strava!E3760))*(SIN((RADIANS(Strava!F3759)-RADIANS(Strava!F3760))/2)^2))))),0)</f>
        <v>38</v>
      </c>
      <c r="C3760" s="10">
        <f t="shared" si="464"/>
        <v>58.925000000000558</v>
      </c>
      <c r="D3760" s="8">
        <f t="shared" si="465"/>
        <v>6.94444444444553E-5</v>
      </c>
      <c r="E3760" s="8">
        <f t="shared" si="466"/>
        <v>0.12861111111111118</v>
      </c>
      <c r="F3760" s="17">
        <f t="shared" si="467"/>
        <v>22.799999999996434</v>
      </c>
      <c r="G3760" s="17">
        <f t="shared" si="468"/>
        <v>22.399999999971577</v>
      </c>
      <c r="H3760" s="17">
        <f t="shared" si="469"/>
        <v>21.899999999996695</v>
      </c>
      <c r="I3760" s="17">
        <f t="shared" si="470"/>
        <v>21.599999999992509</v>
      </c>
      <c r="J3760" s="17">
        <f t="shared" si="471"/>
        <v>20.228571428569847</v>
      </c>
      <c r="K3760" s="20" t="str">
        <f>HYPERLINK("http://maps.google.nl/maps?q="&amp;SUBSTITUTE(Tabel2[[#This Row],[lat]],",",".")&amp;","&amp;SUBSTITUTE(Tabel2[[#This Row],[lon]],",","."))</f>
        <v>http://maps.google.nl/maps?q=50.88043,5.963314</v>
      </c>
    </row>
    <row r="3761" spans="1:11" x14ac:dyDescent="0.25">
      <c r="A3761" s="12">
        <f>TIMEVALUE(MID(Tabel2[[#This Row],[ns1:time2]],12,8))</f>
        <v>0.59063657407407411</v>
      </c>
      <c r="B3761" s="13">
        <f>ROUND(6370973.27862*((2*ASIN(SQRT((SIN((RADIANS(Strava!E3760)-RADIANS(Strava!E3761))/2)^2)+COS(RADIANS(Strava!E3760))*COS(RADIANS(Strava!E3761))*(SIN((RADIANS(Strava!F3760)-RADIANS(Strava!F3761))/2)^2))))),0)</f>
        <v>48</v>
      </c>
      <c r="C3761" s="14">
        <f t="shared" si="464"/>
        <v>58.97300000000056</v>
      </c>
      <c r="D3761" s="12">
        <f t="shared" si="465"/>
        <v>8.1018518518494176E-5</v>
      </c>
      <c r="E3761" s="12">
        <f t="shared" si="466"/>
        <v>0.12869212962962967</v>
      </c>
      <c r="F3761" s="15">
        <f t="shared" si="467"/>
        <v>24.685714285721705</v>
      </c>
      <c r="G3761" s="15">
        <f t="shared" si="468"/>
        <v>23.815384615386339</v>
      </c>
      <c r="H3761" s="15">
        <f t="shared" si="469"/>
        <v>23.399999999986811</v>
      </c>
      <c r="I3761" s="15">
        <f t="shared" si="470"/>
        <v>22.92631578947438</v>
      </c>
      <c r="J3761" s="15">
        <f t="shared" si="471"/>
        <v>21.599999999998388</v>
      </c>
      <c r="K3761" s="21" t="str">
        <f>HYPERLINK("http://maps.google.nl/maps?q="&amp;SUBSTITUTE(Tabel2[[#This Row],[lat]],",",".")&amp;","&amp;SUBSTITUTE(Tabel2[[#This Row],[lon]],",","."))</f>
        <v>http://maps.google.nl/maps?q=50.880635,5.963913</v>
      </c>
    </row>
    <row r="3762" spans="1:11" x14ac:dyDescent="0.25">
      <c r="A3762" s="8">
        <f>TIMEVALUE(MID(Tabel2[[#This Row],[ns1:time2]],12,8))</f>
        <v>0.59074074074074068</v>
      </c>
      <c r="B3762" s="13">
        <f>ROUND(6370973.27862*((2*ASIN(SQRT((SIN((RADIANS(Strava!E3761)-RADIANS(Strava!E3762))/2)^2)+COS(RADIANS(Strava!E3761))*COS(RADIANS(Strava!E3762))*(SIN((RADIANS(Strava!F3761)-RADIANS(Strava!F3762))/2)^2))))),0)</f>
        <v>62</v>
      </c>
      <c r="C3762" s="10">
        <f t="shared" si="464"/>
        <v>59.035000000000558</v>
      </c>
      <c r="D3762" s="8">
        <f t="shared" si="465"/>
        <v>1.0416666666657193E-4</v>
      </c>
      <c r="E3762" s="8">
        <f t="shared" si="466"/>
        <v>0.12879629629629624</v>
      </c>
      <c r="F3762" s="17">
        <f t="shared" si="467"/>
        <v>24.800000000022557</v>
      </c>
      <c r="G3762" s="17">
        <f t="shared" si="468"/>
        <v>24.750000000015788</v>
      </c>
      <c r="H3762" s="17">
        <f t="shared" si="469"/>
        <v>24.218181818191479</v>
      </c>
      <c r="I3762" s="17">
        <f t="shared" si="470"/>
        <v>23.903999999998863</v>
      </c>
      <c r="J3762" s="17">
        <f t="shared" si="471"/>
        <v>22.525714285721907</v>
      </c>
      <c r="K3762" s="20" t="str">
        <f>HYPERLINK("http://maps.google.nl/maps?q="&amp;SUBSTITUTE(Tabel2[[#This Row],[lat]],",",".")&amp;","&amp;SUBSTITUTE(Tabel2[[#This Row],[lon]],",","."))</f>
        <v>http://maps.google.nl/maps?q=50.880913,5.964687</v>
      </c>
    </row>
    <row r="3763" spans="1:11" x14ac:dyDescent="0.25">
      <c r="A3763" s="12">
        <f>TIMEVALUE(MID(Tabel2[[#This Row],[ns1:time2]],12,8))</f>
        <v>0.59081018518518513</v>
      </c>
      <c r="B3763" s="13">
        <f>ROUND(6370973.27862*((2*ASIN(SQRT((SIN((RADIANS(Strava!E3762)-RADIANS(Strava!E3763))/2)^2)+COS(RADIANS(Strava!E3762))*COS(RADIANS(Strava!E3763))*(SIN((RADIANS(Strava!F3762)-RADIANS(Strava!F3763))/2)^2))))),0)</f>
        <v>45</v>
      </c>
      <c r="C3763" s="14">
        <f t="shared" si="464"/>
        <v>59.08000000000056</v>
      </c>
      <c r="D3763" s="12">
        <f t="shared" si="465"/>
        <v>6.94444444444553E-5</v>
      </c>
      <c r="E3763" s="12">
        <f t="shared" si="466"/>
        <v>0.1288657407407407</v>
      </c>
      <c r="F3763" s="15">
        <f t="shared" si="467"/>
        <v>26.999999999995779</v>
      </c>
      <c r="G3763" s="15">
        <f t="shared" si="468"/>
        <v>25.680000000012242</v>
      </c>
      <c r="H3763" s="15">
        <f t="shared" si="469"/>
        <v>25.363636363647331</v>
      </c>
      <c r="I3763" s="15">
        <f t="shared" si="470"/>
        <v>24.814285714292893</v>
      </c>
      <c r="J3763" s="15">
        <f t="shared" si="471"/>
        <v>23.310000000004479</v>
      </c>
      <c r="K3763" s="21" t="str">
        <f>HYPERLINK("http://maps.google.nl/maps?q="&amp;SUBSTITUTE(Tabel2[[#This Row],[lat]],",",".")&amp;","&amp;SUBSTITUTE(Tabel2[[#This Row],[lon]],",","."))</f>
        <v>http://maps.google.nl/maps?q=50.881117,5.965243</v>
      </c>
    </row>
    <row r="3764" spans="1:11" x14ac:dyDescent="0.25">
      <c r="A3764" s="8">
        <f>TIMEVALUE(MID(Tabel2[[#This Row],[ns1:time2]],12,8))</f>
        <v>0.59083333333333332</v>
      </c>
      <c r="B3764" s="13">
        <f>ROUND(6370973.27862*((2*ASIN(SQRT((SIN((RADIANS(Strava!E3763)-RADIANS(Strava!E3764))/2)^2)+COS(RADIANS(Strava!E3763))*COS(RADIANS(Strava!E3764))*(SIN((RADIANS(Strava!F3763)-RADIANS(Strava!F3764))/2)^2))))),0)</f>
        <v>16</v>
      </c>
      <c r="C3764" s="10">
        <f t="shared" si="464"/>
        <v>59.096000000000558</v>
      </c>
      <c r="D3764" s="8">
        <f t="shared" si="465"/>
        <v>2.3148148148188774E-5</v>
      </c>
      <c r="E3764" s="8">
        <f t="shared" si="466"/>
        <v>0.12888888888888889</v>
      </c>
      <c r="F3764" s="17">
        <f t="shared" si="467"/>
        <v>28.799999999949456</v>
      </c>
      <c r="G3764" s="17">
        <f t="shared" si="468"/>
        <v>27.449999999984712</v>
      </c>
      <c r="H3764" s="17">
        <f t="shared" si="469"/>
        <v>26.04705882353462</v>
      </c>
      <c r="I3764" s="17">
        <f t="shared" si="470"/>
        <v>25.650000000006148</v>
      </c>
      <c r="J3764" s="17">
        <f t="shared" si="471"/>
        <v>23.707317073170998</v>
      </c>
      <c r="K3764" s="20" t="str">
        <f>HYPERLINK("http://maps.google.nl/maps?q="&amp;SUBSTITUTE(Tabel2[[#This Row],[lat]],",",".")&amp;","&amp;SUBSTITUTE(Tabel2[[#This Row],[lon]],",","."))</f>
        <v>http://maps.google.nl/maps?q=50.881192,5.965437</v>
      </c>
    </row>
    <row r="3765" spans="1:11" x14ac:dyDescent="0.25">
      <c r="A3765" s="12">
        <f>TIMEVALUE(MID(Tabel2[[#This Row],[ns1:time2]],12,8))</f>
        <v>0.59084490740740747</v>
      </c>
      <c r="B3765" s="13">
        <f>ROUND(6370973.27862*((2*ASIN(SQRT((SIN((RADIANS(Strava!E3764)-RADIANS(Strava!E3765))/2)^2)+COS(RADIANS(Strava!E3764))*COS(RADIANS(Strava!E3765))*(SIN((RADIANS(Strava!F3764)-RADIANS(Strava!F3765))/2)^2))))),0)</f>
        <v>8</v>
      </c>
      <c r="C3765" s="14">
        <f t="shared" si="464"/>
        <v>59.104000000000561</v>
      </c>
      <c r="D3765" s="12">
        <f t="shared" si="465"/>
        <v>1.1574074074149898E-5</v>
      </c>
      <c r="E3765" s="12">
        <f t="shared" si="466"/>
        <v>0.12890046296296304</v>
      </c>
      <c r="F3765" s="15">
        <f t="shared" si="467"/>
        <v>28.799999999811327</v>
      </c>
      <c r="G3765" s="15">
        <f t="shared" si="468"/>
        <v>28.799999999904504</v>
      </c>
      <c r="H3765" s="15">
        <f t="shared" si="469"/>
        <v>27.599999999967316</v>
      </c>
      <c r="I3765" s="15">
        <f t="shared" si="470"/>
        <v>26.199999999995949</v>
      </c>
      <c r="J3765" s="15">
        <f t="shared" si="471"/>
        <v>24.119999999998857</v>
      </c>
      <c r="K3765" s="21" t="str">
        <f>HYPERLINK("http://maps.google.nl/maps?q="&amp;SUBSTITUTE(Tabel2[[#This Row],[lat]],",",".")&amp;","&amp;SUBSTITUTE(Tabel2[[#This Row],[lon]],",","."))</f>
        <v>http://maps.google.nl/maps?q=50.881228,5.965535</v>
      </c>
    </row>
    <row r="3766" spans="1:11" x14ac:dyDescent="0.25">
      <c r="A3766" s="8">
        <f>TIMEVALUE(MID(Tabel2[[#This Row],[ns1:time2]],12,8))</f>
        <v>0.59085648148148151</v>
      </c>
      <c r="B3766" s="13">
        <f>ROUND(6370973.27862*((2*ASIN(SQRT((SIN((RADIANS(Strava!E3765)-RADIANS(Strava!E3766))/2)^2)+COS(RADIANS(Strava!E3765))*COS(RADIANS(Strava!E3766))*(SIN((RADIANS(Strava!F3765)-RADIANS(Strava!F3766))/2)^2))))),0)</f>
        <v>8</v>
      </c>
      <c r="C3766" s="10">
        <f t="shared" si="464"/>
        <v>59.112000000000563</v>
      </c>
      <c r="D3766" s="8">
        <f t="shared" si="465"/>
        <v>1.1574074074038876E-5</v>
      </c>
      <c r="E3766" s="8">
        <f t="shared" si="466"/>
        <v>0.12891203703703707</v>
      </c>
      <c r="F3766" s="17">
        <f t="shared" si="467"/>
        <v>28.800000000087586</v>
      </c>
      <c r="G3766" s="17">
        <f t="shared" si="468"/>
        <v>28.799999999959073</v>
      </c>
      <c r="H3766" s="17">
        <f t="shared" si="469"/>
        <v>28.799999999952679</v>
      </c>
      <c r="I3766" s="17">
        <f t="shared" si="470"/>
        <v>27.719999999979844</v>
      </c>
      <c r="J3766" s="17">
        <f t="shared" si="471"/>
        <v>24.389999999998849</v>
      </c>
      <c r="K3766" s="20" t="str">
        <f>HYPERLINK("http://maps.google.nl/maps?q="&amp;SUBSTITUTE(Tabel2[[#This Row],[lat]],",",".")&amp;","&amp;SUBSTITUTE(Tabel2[[#This Row],[lon]],",","."))</f>
        <v>http://maps.google.nl/maps?q=50.881266,5.965635</v>
      </c>
    </row>
    <row r="3767" spans="1:11" x14ac:dyDescent="0.25">
      <c r="A3767" s="12">
        <f>TIMEVALUE(MID(Tabel2[[#This Row],[ns1:time2]],12,8))</f>
        <v>0.59086805555555555</v>
      </c>
      <c r="B3767" s="13">
        <f>ROUND(6370973.27862*((2*ASIN(SQRT((SIN((RADIANS(Strava!E3766)-RADIANS(Strava!E3767))/2)^2)+COS(RADIANS(Strava!E3766))*COS(RADIANS(Strava!E3767))*(SIN((RADIANS(Strava!F3766)-RADIANS(Strava!F3767))/2)^2))))),0)</f>
        <v>8</v>
      </c>
      <c r="C3767" s="14">
        <f t="shared" si="464"/>
        <v>59.120000000000566</v>
      </c>
      <c r="D3767" s="12">
        <f t="shared" si="465"/>
        <v>1.1574074074038876E-5</v>
      </c>
      <c r="E3767" s="12">
        <f t="shared" si="466"/>
        <v>0.12892361111111111</v>
      </c>
      <c r="F3767" s="15">
        <f t="shared" si="467"/>
        <v>28.800000000087586</v>
      </c>
      <c r="G3767" s="15">
        <f t="shared" si="468"/>
        <v>28.800000000097203</v>
      </c>
      <c r="H3767" s="15">
        <f t="shared" si="469"/>
        <v>28.800000000005117</v>
      </c>
      <c r="I3767" s="15">
        <f t="shared" si="470"/>
        <v>28.799999999981583</v>
      </c>
      <c r="J3767" s="15">
        <f t="shared" si="471"/>
        <v>24.738461538464474</v>
      </c>
      <c r="K3767" s="21" t="str">
        <f>HYPERLINK("http://maps.google.nl/maps?q="&amp;SUBSTITUTE(Tabel2[[#This Row],[lat]],",",".")&amp;","&amp;SUBSTITUTE(Tabel2[[#This Row],[lon]],",","."))</f>
        <v>http://maps.google.nl/maps?q=50.881302,5.965728</v>
      </c>
    </row>
    <row r="3768" spans="1:11" x14ac:dyDescent="0.25">
      <c r="A3768" s="8">
        <f>TIMEVALUE(MID(Tabel2[[#This Row],[ns1:time2]],12,8))</f>
        <v>0.59087962962962959</v>
      </c>
      <c r="B3768" s="13">
        <f>ROUND(6370973.27862*((2*ASIN(SQRT((SIN((RADIANS(Strava!E3767)-RADIANS(Strava!E3768))/2)^2)+COS(RADIANS(Strava!E3767))*COS(RADIANS(Strava!E3768))*(SIN((RADIANS(Strava!F3767)-RADIANS(Strava!F3768))/2)^2))))),0)</f>
        <v>8</v>
      </c>
      <c r="C3768" s="10">
        <f t="shared" si="464"/>
        <v>59.128000000000569</v>
      </c>
      <c r="D3768" s="8">
        <f t="shared" si="465"/>
        <v>1.1574074074038876E-5</v>
      </c>
      <c r="E3768" s="8">
        <f t="shared" si="466"/>
        <v>0.12893518518518515</v>
      </c>
      <c r="F3768" s="17">
        <f t="shared" si="467"/>
        <v>28.800000000087586</v>
      </c>
      <c r="G3768" s="17">
        <f t="shared" si="468"/>
        <v>28.800000000097203</v>
      </c>
      <c r="H3768" s="17">
        <f t="shared" si="469"/>
        <v>28.800000000097203</v>
      </c>
      <c r="I3768" s="17">
        <f t="shared" si="470"/>
        <v>28.800000000028138</v>
      </c>
      <c r="J3768" s="17">
        <f t="shared" si="471"/>
        <v>25.199999999998962</v>
      </c>
      <c r="K3768" s="20" t="str">
        <f>HYPERLINK("http://maps.google.nl/maps?q="&amp;SUBSTITUTE(Tabel2[[#This Row],[lat]],",",".")&amp;","&amp;SUBSTITUTE(Tabel2[[#This Row],[lon]],",","."))</f>
        <v>http://maps.google.nl/maps?q=50.881338,5.965821</v>
      </c>
    </row>
    <row r="3769" spans="1:11" x14ac:dyDescent="0.25">
      <c r="A3769" s="12">
        <f>TIMEVALUE(MID(Tabel2[[#This Row],[ns1:time2]],12,8))</f>
        <v>0.59089120370370374</v>
      </c>
      <c r="B3769" s="13">
        <f>ROUND(6370973.27862*((2*ASIN(SQRT((SIN((RADIANS(Strava!E3768)-RADIANS(Strava!E3769))/2)^2)+COS(RADIANS(Strava!E3768))*COS(RADIANS(Strava!E3769))*(SIN((RADIANS(Strava!F3768)-RADIANS(Strava!F3769))/2)^2))))),0)</f>
        <v>8</v>
      </c>
      <c r="C3769" s="14">
        <f t="shared" si="464"/>
        <v>59.136000000000571</v>
      </c>
      <c r="D3769" s="12">
        <f t="shared" si="465"/>
        <v>1.1574074074149898E-5</v>
      </c>
      <c r="E3769" s="12">
        <f t="shared" si="466"/>
        <v>0.1289467592592593</v>
      </c>
      <c r="F3769" s="15">
        <f t="shared" si="467"/>
        <v>28.799999999811327</v>
      </c>
      <c r="G3769" s="15">
        <f t="shared" si="468"/>
        <v>28.799999999959073</v>
      </c>
      <c r="H3769" s="15">
        <f t="shared" si="469"/>
        <v>28.800000000005117</v>
      </c>
      <c r="I3769" s="15">
        <f t="shared" si="470"/>
        <v>28.800000000028138</v>
      </c>
      <c r="J3769" s="15">
        <f t="shared" si="471"/>
        <v>25.611428571430217</v>
      </c>
      <c r="K3769" s="21" t="str">
        <f>HYPERLINK("http://maps.google.nl/maps?q="&amp;SUBSTITUTE(Tabel2[[#This Row],[lat]],",",".")&amp;","&amp;SUBSTITUTE(Tabel2[[#This Row],[lon]],",","."))</f>
        <v>http://maps.google.nl/maps?q=50.881373,5.965915</v>
      </c>
    </row>
    <row r="3770" spans="1:11" x14ac:dyDescent="0.25">
      <c r="A3770" s="8">
        <f>TIMEVALUE(MID(Tabel2[[#This Row],[ns1:time2]],12,8))</f>
        <v>0.59090277777777778</v>
      </c>
      <c r="B3770" s="13">
        <f>ROUND(6370973.27862*((2*ASIN(SQRT((SIN((RADIANS(Strava!E3769)-RADIANS(Strava!E3770))/2)^2)+COS(RADIANS(Strava!E3769))*COS(RADIANS(Strava!E3770))*(SIN((RADIANS(Strava!F3769)-RADIANS(Strava!F3770))/2)^2))))),0)</f>
        <v>8</v>
      </c>
      <c r="C3770" s="10">
        <f t="shared" si="464"/>
        <v>59.144000000000574</v>
      </c>
      <c r="D3770" s="8">
        <f t="shared" si="465"/>
        <v>1.1574074074038876E-5</v>
      </c>
      <c r="E3770" s="8">
        <f t="shared" si="466"/>
        <v>0.12895833333333334</v>
      </c>
      <c r="F3770" s="17">
        <f t="shared" si="467"/>
        <v>28.800000000087586</v>
      </c>
      <c r="G3770" s="17">
        <f t="shared" si="468"/>
        <v>28.799999999959073</v>
      </c>
      <c r="H3770" s="17">
        <f t="shared" si="469"/>
        <v>28.800000000005117</v>
      </c>
      <c r="I3770" s="17">
        <f t="shared" si="470"/>
        <v>28.800000000028138</v>
      </c>
      <c r="J3770" s="17">
        <f t="shared" si="471"/>
        <v>26.280000000006144</v>
      </c>
      <c r="K3770" s="20" t="str">
        <f>HYPERLINK("http://maps.google.nl/maps?q="&amp;SUBSTITUTE(Tabel2[[#This Row],[lat]],",",".")&amp;","&amp;SUBSTITUTE(Tabel2[[#This Row],[lon]],",","."))</f>
        <v>http://maps.google.nl/maps?q=50.881413,5.966011</v>
      </c>
    </row>
    <row r="3771" spans="1:11" x14ac:dyDescent="0.25">
      <c r="A3771" s="12">
        <f>TIMEVALUE(MID(Tabel2[[#This Row],[ns1:time2]],12,8))</f>
        <v>0.59091435185185182</v>
      </c>
      <c r="B3771" s="13">
        <f>ROUND(6370973.27862*((2*ASIN(SQRT((SIN((RADIANS(Strava!E3770)-RADIANS(Strava!E3771))/2)^2)+COS(RADIANS(Strava!E3770))*COS(RADIANS(Strava!E3771))*(SIN((RADIANS(Strava!F3770)-RADIANS(Strava!F3771))/2)^2))))),0)</f>
        <v>8</v>
      </c>
      <c r="C3771" s="14">
        <f t="shared" si="464"/>
        <v>59.152000000000577</v>
      </c>
      <c r="D3771" s="12">
        <f t="shared" si="465"/>
        <v>1.1574074074038876E-5</v>
      </c>
      <c r="E3771" s="12">
        <f t="shared" si="466"/>
        <v>0.12896990740740738</v>
      </c>
      <c r="F3771" s="15">
        <f t="shared" si="467"/>
        <v>28.800000000087586</v>
      </c>
      <c r="G3771" s="15">
        <f t="shared" si="468"/>
        <v>28.800000000097203</v>
      </c>
      <c r="H3771" s="15">
        <f t="shared" si="469"/>
        <v>28.800000000005117</v>
      </c>
      <c r="I3771" s="15">
        <f t="shared" si="470"/>
        <v>28.800000000028138</v>
      </c>
      <c r="J3771" s="15">
        <f t="shared" si="471"/>
        <v>26.850000000008972</v>
      </c>
      <c r="K3771" s="21" t="str">
        <f>HYPERLINK("http://maps.google.nl/maps?q="&amp;SUBSTITUTE(Tabel2[[#This Row],[lat]],",",".")&amp;","&amp;SUBSTITUTE(Tabel2[[#This Row],[lon]],",","."))</f>
        <v>http://maps.google.nl/maps?q=50.881451,5.9661</v>
      </c>
    </row>
    <row r="3772" spans="1:11" x14ac:dyDescent="0.25">
      <c r="A3772" s="8">
        <f>TIMEVALUE(MID(Tabel2[[#This Row],[ns1:time2]],12,8))</f>
        <v>0.59092592592592597</v>
      </c>
      <c r="B3772" s="13">
        <f>ROUND(6370973.27862*((2*ASIN(SQRT((SIN((RADIANS(Strava!E3771)-RADIANS(Strava!E3772))/2)^2)+COS(RADIANS(Strava!E3771))*COS(RADIANS(Strava!E3772))*(SIN((RADIANS(Strava!F3771)-RADIANS(Strava!F3772))/2)^2))))),0)</f>
        <v>7</v>
      </c>
      <c r="C3772" s="10">
        <f t="shared" si="464"/>
        <v>59.159000000000574</v>
      </c>
      <c r="D3772" s="8">
        <f t="shared" si="465"/>
        <v>1.1574074074149898E-5</v>
      </c>
      <c r="E3772" s="8">
        <f t="shared" si="466"/>
        <v>0.12898148148148153</v>
      </c>
      <c r="F3772" s="17">
        <f t="shared" si="467"/>
        <v>25.199999999834912</v>
      </c>
      <c r="G3772" s="17">
        <f t="shared" si="468"/>
        <v>26.999999999953637</v>
      </c>
      <c r="H3772" s="17">
        <f t="shared" si="469"/>
        <v>27.599999999999575</v>
      </c>
      <c r="I3772" s="17">
        <f t="shared" si="470"/>
        <v>27.899999999956353</v>
      </c>
      <c r="J3772" s="17">
        <f t="shared" si="471"/>
        <v>27.899999999988211</v>
      </c>
      <c r="K3772" s="20" t="str">
        <f>HYPERLINK("http://maps.google.nl/maps?q="&amp;SUBSTITUTE(Tabel2[[#This Row],[lat]],",",".")&amp;","&amp;SUBSTITUTE(Tabel2[[#This Row],[lon]],",","."))</f>
        <v>http://maps.google.nl/maps?q=50.881488,5.966186</v>
      </c>
    </row>
    <row r="3773" spans="1:11" x14ac:dyDescent="0.25">
      <c r="A3773" s="12">
        <f>TIMEVALUE(MID(Tabel2[[#This Row],[ns1:time2]],12,8))</f>
        <v>0.5909375</v>
      </c>
      <c r="B3773" s="13">
        <f>ROUND(6370973.27862*((2*ASIN(SQRT((SIN((RADIANS(Strava!E3772)-RADIANS(Strava!E3773))/2)^2)+COS(RADIANS(Strava!E3772))*COS(RADIANS(Strava!E3773))*(SIN((RADIANS(Strava!F3772)-RADIANS(Strava!F3773))/2)^2))))),0)</f>
        <v>7</v>
      </c>
      <c r="C3773" s="14">
        <f t="shared" si="464"/>
        <v>59.166000000000572</v>
      </c>
      <c r="D3773" s="12">
        <f t="shared" si="465"/>
        <v>1.1574074074038876E-5</v>
      </c>
      <c r="E3773" s="12">
        <f t="shared" si="466"/>
        <v>0.12899305555555557</v>
      </c>
      <c r="F3773" s="15">
        <f t="shared" si="467"/>
        <v>25.200000000076638</v>
      </c>
      <c r="G3773" s="15">
        <f t="shared" si="468"/>
        <v>25.199999999948201</v>
      </c>
      <c r="H3773" s="15">
        <f t="shared" si="469"/>
        <v>26.39999999999403</v>
      </c>
      <c r="I3773" s="15">
        <f t="shared" si="470"/>
        <v>27.000000000018385</v>
      </c>
      <c r="J3773" s="15">
        <f t="shared" si="471"/>
        <v>28.145454545446132</v>
      </c>
      <c r="K3773" s="21" t="str">
        <f>HYPERLINK("http://maps.google.nl/maps?q="&amp;SUBSTITUTE(Tabel2[[#This Row],[lat]],",",".")&amp;","&amp;SUBSTITUTE(Tabel2[[#This Row],[lon]],",","."))</f>
        <v>http://maps.google.nl/maps?q=50.881518,5.966267</v>
      </c>
    </row>
    <row r="3774" spans="1:11" x14ac:dyDescent="0.25">
      <c r="A3774" s="8">
        <f>TIMEVALUE(MID(Tabel2[[#This Row],[ns1:time2]],12,8))</f>
        <v>0.59096064814814808</v>
      </c>
      <c r="B3774" s="13">
        <f>ROUND(6370973.27862*((2*ASIN(SQRT((SIN((RADIANS(Strava!E3773)-RADIANS(Strava!E3774))/2)^2)+COS(RADIANS(Strava!E3773))*COS(RADIANS(Strava!E3774))*(SIN((RADIANS(Strava!F3773)-RADIANS(Strava!F3774))/2)^2))))),0)</f>
        <v>11</v>
      </c>
      <c r="C3774" s="10">
        <f t="shared" si="464"/>
        <v>59.177000000000575</v>
      </c>
      <c r="D3774" s="8">
        <f t="shared" si="465"/>
        <v>2.3148148148077752E-5</v>
      </c>
      <c r="E3774" s="8">
        <f t="shared" si="466"/>
        <v>0.12901620370370365</v>
      </c>
      <c r="F3774" s="17">
        <f t="shared" si="467"/>
        <v>19.800000000060212</v>
      </c>
      <c r="G3774" s="17">
        <f t="shared" si="468"/>
        <v>21.600000000066508</v>
      </c>
      <c r="H3774" s="17">
        <f t="shared" si="469"/>
        <v>22.500000000013188</v>
      </c>
      <c r="I3774" s="17">
        <f t="shared" si="470"/>
        <v>23.760000000027574</v>
      </c>
      <c r="J3774" s="17">
        <f t="shared" si="471"/>
        <v>26.509090909107833</v>
      </c>
      <c r="K3774" s="20" t="str">
        <f>HYPERLINK("http://maps.google.nl/maps?q="&amp;SUBSTITUTE(Tabel2[[#This Row],[lat]],",",".")&amp;","&amp;SUBSTITUTE(Tabel2[[#This Row],[lon]],",","."))</f>
        <v>http://maps.google.nl/maps?q=50.881527,5.966427</v>
      </c>
    </row>
    <row r="3775" spans="1:11" x14ac:dyDescent="0.25">
      <c r="A3775" s="12">
        <f>TIMEVALUE(MID(Tabel2[[#This Row],[ns1:time2]],12,8))</f>
        <v>0.59099537037037042</v>
      </c>
      <c r="B3775" s="13">
        <f>ROUND(6370973.27862*((2*ASIN(SQRT((SIN((RADIANS(Strava!E3774)-RADIANS(Strava!E3775))/2)^2)+COS(RADIANS(Strava!E3774))*COS(RADIANS(Strava!E3775))*(SIN((RADIANS(Strava!F3774)-RADIANS(Strava!F3775))/2)^2))))),0)</f>
        <v>13</v>
      </c>
      <c r="C3775" s="14">
        <f t="shared" si="464"/>
        <v>59.190000000000573</v>
      </c>
      <c r="D3775" s="12">
        <f t="shared" si="465"/>
        <v>3.4722222222338672E-5</v>
      </c>
      <c r="E3775" s="12">
        <f t="shared" si="466"/>
        <v>0.12905092592592599</v>
      </c>
      <c r="F3775" s="15">
        <f t="shared" si="467"/>
        <v>15.599999999947681</v>
      </c>
      <c r="G3775" s="15">
        <f t="shared" si="468"/>
        <v>17.279999999986902</v>
      </c>
      <c r="H3775" s="15">
        <f t="shared" si="469"/>
        <v>18.599999999996378</v>
      </c>
      <c r="I3775" s="15">
        <f t="shared" si="470"/>
        <v>19.542857142834539</v>
      </c>
      <c r="J3775" s="15">
        <f t="shared" si="471"/>
        <v>23.815384615390276</v>
      </c>
      <c r="K3775" s="21" t="str">
        <f>HYPERLINK("http://maps.google.nl/maps?q="&amp;SUBSTITUTE(Tabel2[[#This Row],[lat]],",",".")&amp;","&amp;SUBSTITUTE(Tabel2[[#This Row],[lon]],",","."))</f>
        <v>http://maps.google.nl/maps?q=50.881463,5.966589</v>
      </c>
    </row>
    <row r="3776" spans="1:11" x14ac:dyDescent="0.25">
      <c r="A3776" s="8">
        <f>TIMEVALUE(MID(Tabel2[[#This Row],[ns1:time2]],12,8))</f>
        <v>0.5910185185185185</v>
      </c>
      <c r="B3776" s="13">
        <f>ROUND(6370973.27862*((2*ASIN(SQRT((SIN((RADIANS(Strava!E3775)-RADIANS(Strava!E3776))/2)^2)+COS(RADIANS(Strava!E3775))*COS(RADIANS(Strava!E3776))*(SIN((RADIANS(Strava!F3775)-RADIANS(Strava!F3776))/2)^2))))),0)</f>
        <v>11</v>
      </c>
      <c r="C3776" s="10">
        <f t="shared" si="464"/>
        <v>59.201000000000576</v>
      </c>
      <c r="D3776" s="8">
        <f t="shared" si="465"/>
        <v>2.3148148148077752E-5</v>
      </c>
      <c r="E3776" s="8">
        <f t="shared" si="466"/>
        <v>0.12907407407407406</v>
      </c>
      <c r="F3776" s="17">
        <f t="shared" si="467"/>
        <v>19.800000000060212</v>
      </c>
      <c r="G3776" s="17">
        <f t="shared" si="468"/>
        <v>17.279999999986902</v>
      </c>
      <c r="H3776" s="17">
        <f t="shared" si="469"/>
        <v>18.000000000007308</v>
      </c>
      <c r="I3776" s="17">
        <f t="shared" si="470"/>
        <v>18.90000000001287</v>
      </c>
      <c r="J3776" s="17">
        <f t="shared" si="471"/>
        <v>22.885714285724465</v>
      </c>
      <c r="K3776" s="20" t="str">
        <f>HYPERLINK("http://maps.google.nl/maps?q="&amp;SUBSTITUTE(Tabel2[[#This Row],[lat]],",",".")&amp;","&amp;SUBSTITUTE(Tabel2[[#This Row],[lon]],",","."))</f>
        <v>http://maps.google.nl/maps?q=50.881379,5.96667</v>
      </c>
    </row>
    <row r="3777" spans="1:11" x14ac:dyDescent="0.25">
      <c r="A3777" s="12">
        <f>TIMEVALUE(MID(Tabel2[[#This Row],[ns1:time2]],12,8))</f>
        <v>0.59104166666666669</v>
      </c>
      <c r="B3777" s="13">
        <f>ROUND(6370973.27862*((2*ASIN(SQRT((SIN((RADIANS(Strava!E3776)-RADIANS(Strava!E3777))/2)^2)+COS(RADIANS(Strava!E3776))*COS(RADIANS(Strava!E3777))*(SIN((RADIANS(Strava!F3776)-RADIANS(Strava!F3777))/2)^2))))),0)</f>
        <v>12</v>
      </c>
      <c r="C3777" s="14">
        <f t="shared" si="464"/>
        <v>59.213000000000577</v>
      </c>
      <c r="D3777" s="12">
        <f t="shared" si="465"/>
        <v>2.3148148148188774E-5</v>
      </c>
      <c r="E3777" s="12">
        <f t="shared" si="466"/>
        <v>0.12909722222222225</v>
      </c>
      <c r="F3777" s="15">
        <f t="shared" si="467"/>
        <v>21.59999999996209</v>
      </c>
      <c r="G3777" s="15">
        <f t="shared" si="468"/>
        <v>20.700000000016228</v>
      </c>
      <c r="H3777" s="15">
        <f t="shared" si="469"/>
        <v>18.51428571426661</v>
      </c>
      <c r="I3777" s="15">
        <f t="shared" si="470"/>
        <v>18.799999999998722</v>
      </c>
      <c r="J3777" s="15">
        <f t="shared" si="471"/>
        <v>22.319999999999062</v>
      </c>
      <c r="K3777" s="21" t="str">
        <f>HYPERLINK("http://maps.google.nl/maps?q="&amp;SUBSTITUTE(Tabel2[[#This Row],[lat]],",",".")&amp;","&amp;SUBSTITUTE(Tabel2[[#This Row],[lon]],",","."))</f>
        <v>http://maps.google.nl/maps?q=50.881286,5.966755</v>
      </c>
    </row>
    <row r="3778" spans="1:11" x14ac:dyDescent="0.25">
      <c r="A3778" s="8">
        <f>TIMEVALUE(MID(Tabel2[[#This Row],[ns1:time2]],12,8))</f>
        <v>0.59111111111111114</v>
      </c>
      <c r="B3778" s="13">
        <f>ROUND(6370973.27862*((2*ASIN(SQRT((SIN((RADIANS(Strava!E3777)-RADIANS(Strava!E3778))/2)^2)+COS(RADIANS(Strava!E3777))*COS(RADIANS(Strava!E3778))*(SIN((RADIANS(Strava!F3777)-RADIANS(Strava!F3778))/2)^2))))),0)</f>
        <v>36</v>
      </c>
      <c r="C3778" s="10">
        <f t="shared" si="464"/>
        <v>59.249000000000578</v>
      </c>
      <c r="D3778" s="8">
        <f t="shared" si="465"/>
        <v>6.94444444444553E-5</v>
      </c>
      <c r="E3778" s="8">
        <f t="shared" si="466"/>
        <v>0.12916666666666671</v>
      </c>
      <c r="F3778" s="17">
        <f t="shared" si="467"/>
        <v>21.599999999996623</v>
      </c>
      <c r="G3778" s="17">
        <f t="shared" si="468"/>
        <v>21.59999999998881</v>
      </c>
      <c r="H3778" s="17">
        <f t="shared" si="469"/>
        <v>21.240000000005129</v>
      </c>
      <c r="I3778" s="17">
        <f t="shared" si="470"/>
        <v>19.938461538449371</v>
      </c>
      <c r="J3778" s="17">
        <f t="shared" si="471"/>
        <v>21.779999999994793</v>
      </c>
      <c r="K3778" s="20" t="str">
        <f>HYPERLINK("http://maps.google.nl/maps?q="&amp;SUBSTITUTE(Tabel2[[#This Row],[lat]],",",".")&amp;","&amp;SUBSTITUTE(Tabel2[[#This Row],[lon]],",","."))</f>
        <v>http://maps.google.nl/maps?q=50.881002,5.967015</v>
      </c>
    </row>
    <row r="3779" spans="1:11" x14ac:dyDescent="0.25">
      <c r="A3779" s="12">
        <f>TIMEVALUE(MID(Tabel2[[#This Row],[ns1:time2]],12,8))</f>
        <v>0.59112268518518518</v>
      </c>
      <c r="B3779" s="13">
        <f>ROUND(6370973.27862*((2*ASIN(SQRT((SIN((RADIANS(Strava!E3778)-RADIANS(Strava!E3779))/2)^2)+COS(RADIANS(Strava!E3778))*COS(RADIANS(Strava!E3779))*(SIN((RADIANS(Strava!F3778)-RADIANS(Strava!F3779))/2)^2))))),0)</f>
        <v>7</v>
      </c>
      <c r="C3779" s="14">
        <f t="shared" si="464"/>
        <v>59.256000000000576</v>
      </c>
      <c r="D3779" s="12">
        <f t="shared" si="465"/>
        <v>1.1574074074038876E-5</v>
      </c>
      <c r="E3779" s="12">
        <f t="shared" si="466"/>
        <v>0.12917824074074075</v>
      </c>
      <c r="F3779" s="15">
        <f t="shared" si="467"/>
        <v>25.200000000076638</v>
      </c>
      <c r="G3779" s="15">
        <f t="shared" si="468"/>
        <v>22.114285714291977</v>
      </c>
      <c r="H3779" s="15">
        <f t="shared" si="469"/>
        <v>21.999999999996447</v>
      </c>
      <c r="I3779" s="15">
        <f t="shared" si="470"/>
        <v>21.600000000009999</v>
      </c>
      <c r="J3779" s="15">
        <f t="shared" si="471"/>
        <v>21.60000000000435</v>
      </c>
      <c r="K3779" s="21" t="str">
        <f>HYPERLINK("http://maps.google.nl/maps?q="&amp;SUBSTITUTE(Tabel2[[#This Row],[lat]],",",".")&amp;","&amp;SUBSTITUTE(Tabel2[[#This Row],[lon]],",","."))</f>
        <v>http://maps.google.nl/maps?q=50.880951,5.967064</v>
      </c>
    </row>
    <row r="3780" spans="1:11" x14ac:dyDescent="0.25">
      <c r="A3780" s="8">
        <f>TIMEVALUE(MID(Tabel2[[#This Row],[ns1:time2]],12,8))</f>
        <v>0.59113425925925933</v>
      </c>
      <c r="B3780" s="13">
        <f>ROUND(6370973.27862*((2*ASIN(SQRT((SIN((RADIANS(Strava!E3779)-RADIANS(Strava!E3780))/2)^2)+COS(RADIANS(Strava!E3779))*COS(RADIANS(Strava!E3780))*(SIN((RADIANS(Strava!F3779)-RADIANS(Strava!F3780))/2)^2))))),0)</f>
        <v>7</v>
      </c>
      <c r="C3780" s="10">
        <f t="shared" ref="C3780:C3843" si="472">C3779+B3780/1000</f>
        <v>59.263000000000574</v>
      </c>
      <c r="D3780" s="8">
        <f t="shared" ref="D3780:D3843" si="473">A3780-A3779</f>
        <v>1.1574074074149898E-5</v>
      </c>
      <c r="E3780" s="8">
        <f t="shared" ref="E3780:E3843" si="474">+E3779+D3780</f>
        <v>0.1291898148148149</v>
      </c>
      <c r="F3780" s="17">
        <f t="shared" ref="F3780:F3843" si="475">(B3780/1000)/(D3780*24)</f>
        <v>25.199999999834912</v>
      </c>
      <c r="G3780" s="17">
        <f t="shared" si="468"/>
        <v>25.199999999948201</v>
      </c>
      <c r="H3780" s="17">
        <f t="shared" si="469"/>
        <v>22.499999999986212</v>
      </c>
      <c r="I3780" s="17">
        <f t="shared" si="470"/>
        <v>22.319999999981377</v>
      </c>
      <c r="J3780" s="17">
        <f t="shared" si="471"/>
        <v>21.419999999993188</v>
      </c>
      <c r="K3780" s="20" t="str">
        <f>HYPERLINK("http://maps.google.nl/maps?q="&amp;SUBSTITUTE(Tabel2[[#This Row],[lat]],",",".")&amp;","&amp;SUBSTITUTE(Tabel2[[#This Row],[lon]],",","."))</f>
        <v>http://maps.google.nl/maps?q=50.8809,5.967111</v>
      </c>
    </row>
    <row r="3781" spans="1:11" x14ac:dyDescent="0.25">
      <c r="A3781" s="12">
        <f>TIMEVALUE(MID(Tabel2[[#This Row],[ns1:time2]],12,8))</f>
        <v>0.59114583333333337</v>
      </c>
      <c r="B3781" s="13">
        <f>ROUND(6370973.27862*((2*ASIN(SQRT((SIN((RADIANS(Strava!E3780)-RADIANS(Strava!E3781))/2)^2)+COS(RADIANS(Strava!E3780))*COS(RADIANS(Strava!E3781))*(SIN((RADIANS(Strava!F3780)-RADIANS(Strava!F3781))/2)^2))))),0)</f>
        <v>7</v>
      </c>
      <c r="C3781" s="14">
        <f t="shared" si="472"/>
        <v>59.270000000000572</v>
      </c>
      <c r="D3781" s="12">
        <f t="shared" si="473"/>
        <v>1.1574074074038876E-5</v>
      </c>
      <c r="E3781" s="12">
        <f t="shared" si="474"/>
        <v>0.12920138888888894</v>
      </c>
      <c r="F3781" s="15">
        <f t="shared" si="475"/>
        <v>25.200000000076638</v>
      </c>
      <c r="G3781" s="15">
        <f t="shared" ref="G3781:G3844" si="476">(C3781-C3779)/((E3781-E3779)*24)</f>
        <v>25.199999999948201</v>
      </c>
      <c r="H3781" s="15">
        <f t="shared" ref="H3781:H3844" si="477">(C3781-C3778)/((E3781-E3778)*24)</f>
        <v>25.199999999988488</v>
      </c>
      <c r="I3781" s="15">
        <f t="shared" si="470"/>
        <v>22.799999999994458</v>
      </c>
      <c r="J3781" s="15">
        <f t="shared" si="471"/>
        <v>21.239999999992385</v>
      </c>
      <c r="K3781" s="21" t="str">
        <f>HYPERLINK("http://maps.google.nl/maps?q="&amp;SUBSTITUTE(Tabel2[[#This Row],[lat]],",",".")&amp;","&amp;SUBSTITUTE(Tabel2[[#This Row],[lon]],",","."))</f>
        <v>http://maps.google.nl/maps?q=50.880849,5.967161</v>
      </c>
    </row>
    <row r="3782" spans="1:11" x14ac:dyDescent="0.25">
      <c r="A3782" s="8">
        <f>TIMEVALUE(MID(Tabel2[[#This Row],[ns1:time2]],12,8))</f>
        <v>0.59115740740740741</v>
      </c>
      <c r="B3782" s="13">
        <f>ROUND(6370973.27862*((2*ASIN(SQRT((SIN((RADIANS(Strava!E3781)-RADIANS(Strava!E3782))/2)^2)+COS(RADIANS(Strava!E3781))*COS(RADIANS(Strava!E3782))*(SIN((RADIANS(Strava!F3781)-RADIANS(Strava!F3782))/2)^2))))),0)</f>
        <v>7</v>
      </c>
      <c r="C3782" s="10">
        <f t="shared" si="472"/>
        <v>59.277000000000569</v>
      </c>
      <c r="D3782" s="8">
        <f t="shared" si="473"/>
        <v>1.1574074074038876E-5</v>
      </c>
      <c r="E3782" s="8">
        <f t="shared" si="474"/>
        <v>0.12921296296296297</v>
      </c>
      <c r="F3782" s="17">
        <f t="shared" si="475"/>
        <v>25.200000000076638</v>
      </c>
      <c r="G3782" s="17">
        <f t="shared" si="476"/>
        <v>25.200000000069064</v>
      </c>
      <c r="H3782" s="17">
        <f t="shared" si="477"/>
        <v>25.199999999988488</v>
      </c>
      <c r="I3782" s="17">
        <f t="shared" ref="I3782:I3845" si="478">(C3782-C3778)/((E3782-E3778)*24)</f>
        <v>25.200000000008632</v>
      </c>
      <c r="J3782" s="17">
        <f t="shared" si="471"/>
        <v>21.240000000002571</v>
      </c>
      <c r="K3782" s="20" t="str">
        <f>HYPERLINK("http://maps.google.nl/maps?q="&amp;SUBSTITUTE(Tabel2[[#This Row],[lat]],",",".")&amp;","&amp;SUBSTITUTE(Tabel2[[#This Row],[lon]],",","."))</f>
        <v>http://maps.google.nl/maps?q=50.880797,5.967215</v>
      </c>
    </row>
    <row r="3783" spans="1:11" x14ac:dyDescent="0.25">
      <c r="A3783" s="12">
        <f>TIMEVALUE(MID(Tabel2[[#This Row],[ns1:time2]],12,8))</f>
        <v>0.59120370370370368</v>
      </c>
      <c r="B3783" s="13">
        <f>ROUND(6370973.27862*((2*ASIN(SQRT((SIN((RADIANS(Strava!E3782)-RADIANS(Strava!E3783))/2)^2)+COS(RADIANS(Strava!E3782))*COS(RADIANS(Strava!E3783))*(SIN((RADIANS(Strava!F3782)-RADIANS(Strava!F3783))/2)^2))))),0)</f>
        <v>29</v>
      </c>
      <c r="C3783" s="14">
        <f t="shared" si="472"/>
        <v>59.306000000000573</v>
      </c>
      <c r="D3783" s="12">
        <f t="shared" si="473"/>
        <v>4.6296296296266526E-5</v>
      </c>
      <c r="E3783" s="12">
        <f t="shared" si="474"/>
        <v>0.12925925925925924</v>
      </c>
      <c r="F3783" s="15">
        <f t="shared" si="475"/>
        <v>26.100000000016784</v>
      </c>
      <c r="G3783" s="15">
        <f t="shared" si="476"/>
        <v>25.920000000030083</v>
      </c>
      <c r="H3783" s="15">
        <f t="shared" si="477"/>
        <v>25.800000000036771</v>
      </c>
      <c r="I3783" s="15">
        <f t="shared" si="478"/>
        <v>25.714285714291979</v>
      </c>
      <c r="J3783" s="15">
        <f t="shared" si="471"/>
        <v>21.913043478263624</v>
      </c>
      <c r="K3783" s="21" t="str">
        <f>HYPERLINK("http://maps.google.nl/maps?q="&amp;SUBSTITUTE(Tabel2[[#This Row],[lat]],",",".")&amp;","&amp;SUBSTITUTE(Tabel2[[#This Row],[lon]],",","."))</f>
        <v>http://maps.google.nl/maps?q=50.880574,5.967418</v>
      </c>
    </row>
    <row r="3784" spans="1:11" x14ac:dyDescent="0.25">
      <c r="A3784" s="8">
        <f>TIMEVALUE(MID(Tabel2[[#This Row],[ns1:time2]],12,8))</f>
        <v>0.59128472222222228</v>
      </c>
      <c r="B3784" s="13">
        <f>ROUND(6370973.27862*((2*ASIN(SQRT((SIN((RADIANS(Strava!E3783)-RADIANS(Strava!E3784))/2)^2)+COS(RADIANS(Strava!E3783))*COS(RADIANS(Strava!E3784))*(SIN((RADIANS(Strava!F3783)-RADIANS(Strava!F3784))/2)^2))))),0)</f>
        <v>52</v>
      </c>
      <c r="C3784" s="10">
        <f t="shared" si="472"/>
        <v>59.358000000000573</v>
      </c>
      <c r="D3784" s="8">
        <f t="shared" si="473"/>
        <v>8.1018518518605198E-5</v>
      </c>
      <c r="E3784" s="8">
        <f t="shared" si="474"/>
        <v>0.12934027777777785</v>
      </c>
      <c r="F3784" s="17">
        <f t="shared" si="475"/>
        <v>26.74285714282853</v>
      </c>
      <c r="G3784" s="17">
        <f t="shared" si="476"/>
        <v>26.509090909080065</v>
      </c>
      <c r="H3784" s="17">
        <f t="shared" si="477"/>
        <v>26.399999999996162</v>
      </c>
      <c r="I3784" s="17">
        <f t="shared" si="478"/>
        <v>26.307692307694349</v>
      </c>
      <c r="J3784" s="17">
        <f t="shared" si="471"/>
        <v>23.271428571419282</v>
      </c>
      <c r="K3784" s="20" t="str">
        <f>HYPERLINK("http://maps.google.nl/maps?q="&amp;SUBSTITUTE(Tabel2[[#This Row],[lat]],",",".")&amp;","&amp;SUBSTITUTE(Tabel2[[#This Row],[lon]],",","."))</f>
        <v>http://maps.google.nl/maps?q=50.880143,5.967722</v>
      </c>
    </row>
    <row r="3785" spans="1:11" x14ac:dyDescent="0.25">
      <c r="A3785" s="12">
        <f>TIMEVALUE(MID(Tabel2[[#This Row],[ns1:time2]],12,8))</f>
        <v>0.59135416666666674</v>
      </c>
      <c r="B3785" s="13">
        <f>ROUND(6370973.27862*((2*ASIN(SQRT((SIN((RADIANS(Strava!E3784)-RADIANS(Strava!E3785))/2)^2)+COS(RADIANS(Strava!E3784))*COS(RADIANS(Strava!E3785))*(SIN((RADIANS(Strava!F3784)-RADIANS(Strava!F3785))/2)^2))))),0)</f>
        <v>45</v>
      </c>
      <c r="C3785" s="14">
        <f t="shared" si="472"/>
        <v>59.403000000000574</v>
      </c>
      <c r="D3785" s="12">
        <f t="shared" si="473"/>
        <v>6.94444444444553E-5</v>
      </c>
      <c r="E3785" s="12">
        <f t="shared" si="474"/>
        <v>0.1294097222222223</v>
      </c>
      <c r="F3785" s="15">
        <f t="shared" si="475"/>
        <v>26.999999999995779</v>
      </c>
      <c r="G3785" s="15">
        <f t="shared" si="476"/>
        <v>26.861538461521413</v>
      </c>
      <c r="H3785" s="15">
        <f t="shared" si="477"/>
        <v>26.682352941168293</v>
      </c>
      <c r="I3785" s="15">
        <f t="shared" si="478"/>
        <v>26.599999999996378</v>
      </c>
      <c r="J3785" s="15">
        <f t="shared" si="471"/>
        <v>24.73548387096654</v>
      </c>
      <c r="K3785" s="21" t="str">
        <f>HYPERLINK("http://maps.google.nl/maps?q="&amp;SUBSTITUTE(Tabel2[[#This Row],[lat]],",",".")&amp;","&amp;SUBSTITUTE(Tabel2[[#This Row],[lon]],",","."))</f>
        <v>http://maps.google.nl/maps?q=50.879769,5.96795</v>
      </c>
    </row>
    <row r="3786" spans="1:11" x14ac:dyDescent="0.25">
      <c r="A3786" s="8">
        <f>TIMEVALUE(MID(Tabel2[[#This Row],[ns1:time2]],12,8))</f>
        <v>0.59143518518518523</v>
      </c>
      <c r="B3786" s="13">
        <f>ROUND(6370973.27862*((2*ASIN(SQRT((SIN((RADIANS(Strava!E3785)-RADIANS(Strava!E3786))/2)^2)+COS(RADIANS(Strava!E3785))*COS(RADIANS(Strava!E3786))*(SIN((RADIANS(Strava!F3785)-RADIANS(Strava!F3786))/2)^2))))),0)</f>
        <v>51</v>
      </c>
      <c r="C3786" s="10">
        <f t="shared" si="472"/>
        <v>59.454000000000576</v>
      </c>
      <c r="D3786" s="8">
        <f t="shared" si="473"/>
        <v>8.1018518518494176E-5</v>
      </c>
      <c r="E3786" s="8">
        <f t="shared" si="474"/>
        <v>0.1294907407407408</v>
      </c>
      <c r="F3786" s="17">
        <f t="shared" si="475"/>
        <v>26.228571428579308</v>
      </c>
      <c r="G3786" s="17">
        <f t="shared" si="476"/>
        <v>26.584615384618775</v>
      </c>
      <c r="H3786" s="17">
        <f t="shared" si="477"/>
        <v>26.63999999999216</v>
      </c>
      <c r="I3786" s="17">
        <f t="shared" si="478"/>
        <v>26.549999999996857</v>
      </c>
      <c r="J3786" s="17">
        <f t="shared" si="471"/>
        <v>25.299999999996057</v>
      </c>
      <c r="K3786" s="20" t="str">
        <f>HYPERLINK("http://maps.google.nl/maps?q="&amp;SUBSTITUTE(Tabel2[[#This Row],[lat]],",",".")&amp;","&amp;SUBSTITUTE(Tabel2[[#This Row],[lon]],",","."))</f>
        <v>http://maps.google.nl/maps?q=50.879337,5.968193</v>
      </c>
    </row>
    <row r="3787" spans="1:11" x14ac:dyDescent="0.25">
      <c r="A3787" s="12">
        <f>TIMEVALUE(MID(Tabel2[[#This Row],[ns1:time2]],12,8))</f>
        <v>0.59150462962962969</v>
      </c>
      <c r="B3787" s="13">
        <f>ROUND(6370973.27862*((2*ASIN(SQRT((SIN((RADIANS(Strava!E3786)-RADIANS(Strava!E3787))/2)^2)+COS(RADIANS(Strava!E3786))*COS(RADIANS(Strava!E3787))*(SIN((RADIANS(Strava!F3786)-RADIANS(Strava!F3787))/2)^2))))),0)</f>
        <v>41</v>
      </c>
      <c r="C3787" s="14">
        <f t="shared" si="472"/>
        <v>59.495000000000573</v>
      </c>
      <c r="D3787" s="12">
        <f t="shared" si="473"/>
        <v>6.94444444444553E-5</v>
      </c>
      <c r="E3787" s="12">
        <f t="shared" si="474"/>
        <v>0.12956018518518525</v>
      </c>
      <c r="F3787" s="15">
        <f t="shared" si="475"/>
        <v>24.599999999996154</v>
      </c>
      <c r="G3787" s="15">
        <f t="shared" si="476"/>
        <v>25.476923076925015</v>
      </c>
      <c r="H3787" s="15">
        <f t="shared" si="477"/>
        <v>25.957894736842501</v>
      </c>
      <c r="I3787" s="15">
        <f t="shared" si="478"/>
        <v>26.169230769223468</v>
      </c>
      <c r="J3787" s="15">
        <f t="shared" si="471"/>
        <v>25.379999999997743</v>
      </c>
      <c r="K3787" s="21" t="str">
        <f>HYPERLINK("http://maps.google.nl/maps?q="&amp;SUBSTITUTE(Tabel2[[#This Row],[lat]],",",".")&amp;","&amp;SUBSTITUTE(Tabel2[[#This Row],[lon]],",","."))</f>
        <v>http://maps.google.nl/maps?q=50.878971,5.968296</v>
      </c>
    </row>
    <row r="3788" spans="1:11" x14ac:dyDescent="0.25">
      <c r="A3788" s="8">
        <f>TIMEVALUE(MID(Tabel2[[#This Row],[ns1:time2]],12,8))</f>
        <v>0.59156249999999999</v>
      </c>
      <c r="B3788" s="13">
        <f>ROUND(6370973.27862*((2*ASIN(SQRT((SIN((RADIANS(Strava!E3787)-RADIANS(Strava!E3788))/2)^2)+COS(RADIANS(Strava!E3787))*COS(RADIANS(Strava!E3788))*(SIN((RADIANS(Strava!F3787)-RADIANS(Strava!F3788))/2)^2))))),0)</f>
        <v>33</v>
      </c>
      <c r="C3788" s="10">
        <f t="shared" si="472"/>
        <v>59.528000000000574</v>
      </c>
      <c r="D3788" s="8">
        <f t="shared" si="473"/>
        <v>5.7870370370305402E-5</v>
      </c>
      <c r="E3788" s="8">
        <f t="shared" si="474"/>
        <v>0.12961805555555556</v>
      </c>
      <c r="F3788" s="17">
        <f t="shared" si="475"/>
        <v>23.760000000026675</v>
      </c>
      <c r="G3788" s="17">
        <f t="shared" si="476"/>
        <v>24.218181818191479</v>
      </c>
      <c r="H3788" s="17">
        <f t="shared" si="477"/>
        <v>25.000000000009415</v>
      </c>
      <c r="I3788" s="17">
        <f t="shared" si="478"/>
        <v>25.500000000006462</v>
      </c>
      <c r="J3788" s="17">
        <f t="shared" ref="J3788:J3851" si="479">(C3788-C3778)/((E3788-E3778)*24)</f>
        <v>25.753846153848126</v>
      </c>
      <c r="K3788" s="20" t="str">
        <f>HYPERLINK("http://maps.google.nl/maps?q="&amp;SUBSTITUTE(Tabel2[[#This Row],[lat]],",",".")&amp;","&amp;SUBSTITUTE(Tabel2[[#This Row],[lon]],",","."))</f>
        <v>http://maps.google.nl/maps?q=50.878677,5.968253</v>
      </c>
    </row>
    <row r="3789" spans="1:11" x14ac:dyDescent="0.25">
      <c r="A3789" s="12">
        <f>TIMEVALUE(MID(Tabel2[[#This Row],[ns1:time2]],12,8))</f>
        <v>0.59157407407407414</v>
      </c>
      <c r="B3789" s="13">
        <f>ROUND(6370973.27862*((2*ASIN(SQRT((SIN((RADIANS(Strava!E3788)-RADIANS(Strava!E3789))/2)^2)+COS(RADIANS(Strava!E3788))*COS(RADIANS(Strava!E3789))*(SIN((RADIANS(Strava!F3788)-RADIANS(Strava!F3789))/2)^2))))),0)</f>
        <v>6</v>
      </c>
      <c r="C3789" s="14">
        <f t="shared" si="472"/>
        <v>59.534000000000574</v>
      </c>
      <c r="D3789" s="12">
        <f t="shared" si="473"/>
        <v>1.1574074074149898E-5</v>
      </c>
      <c r="E3789" s="12">
        <f t="shared" si="474"/>
        <v>0.12962962962962971</v>
      </c>
      <c r="F3789" s="15">
        <f t="shared" si="475"/>
        <v>21.599999999858493</v>
      </c>
      <c r="G3789" s="15">
        <f t="shared" si="476"/>
        <v>23.399999999997227</v>
      </c>
      <c r="H3789" s="15">
        <f t="shared" si="477"/>
        <v>23.999999999995737</v>
      </c>
      <c r="I3789" s="15">
        <f t="shared" si="478"/>
        <v>24.821052631579288</v>
      </c>
      <c r="J3789" s="15">
        <f t="shared" si="479"/>
        <v>25.661538461534331</v>
      </c>
      <c r="K3789" s="21" t="str">
        <f>HYPERLINK("http://maps.google.nl/maps?q="&amp;SUBSTITUTE(Tabel2[[#This Row],[lat]],",",".")&amp;","&amp;SUBSTITUTE(Tabel2[[#This Row],[lon]],",","."))</f>
        <v>http://maps.google.nl/maps?q=50.878623,5.96825</v>
      </c>
    </row>
    <row r="3790" spans="1:11" x14ac:dyDescent="0.25">
      <c r="A3790" s="8">
        <f>TIMEVALUE(MID(Tabel2[[#This Row],[ns1:time2]],12,8))</f>
        <v>0.59159722222222222</v>
      </c>
      <c r="B3790" s="13">
        <f>ROUND(6370973.27862*((2*ASIN(SQRT((SIN((RADIANS(Strava!E3789)-RADIANS(Strava!E3790))/2)^2)+COS(RADIANS(Strava!E3789))*COS(RADIANS(Strava!E3790))*(SIN((RADIANS(Strava!F3789)-RADIANS(Strava!F3790))/2)^2))))),0)</f>
        <v>12</v>
      </c>
      <c r="C3790" s="10">
        <f t="shared" si="472"/>
        <v>59.546000000000575</v>
      </c>
      <c r="D3790" s="8">
        <f t="shared" si="473"/>
        <v>2.3148148148077752E-5</v>
      </c>
      <c r="E3790" s="8">
        <f t="shared" si="474"/>
        <v>0.12965277777777778</v>
      </c>
      <c r="F3790" s="17">
        <f t="shared" si="475"/>
        <v>21.600000000065688</v>
      </c>
      <c r="G3790" s="17">
        <f t="shared" si="476"/>
        <v>21.599999999997443</v>
      </c>
      <c r="H3790" s="17">
        <f t="shared" si="477"/>
        <v>22.950000000015628</v>
      </c>
      <c r="I3790" s="17">
        <f t="shared" si="478"/>
        <v>23.657142857149644</v>
      </c>
      <c r="J3790" s="17">
        <f t="shared" si="479"/>
        <v>25.470000000004276</v>
      </c>
      <c r="K3790" s="20" t="str">
        <f>HYPERLINK("http://maps.google.nl/maps?q="&amp;SUBSTITUTE(Tabel2[[#This Row],[lat]],",",".")&amp;","&amp;SUBSTITUTE(Tabel2[[#This Row],[lon]],",","."))</f>
        <v>http://maps.google.nl/maps?q=50.878519,5.968278</v>
      </c>
    </row>
    <row r="3791" spans="1:11" x14ac:dyDescent="0.25">
      <c r="A3791" s="12">
        <f>TIMEVALUE(MID(Tabel2[[#This Row],[ns1:time2]],12,8))</f>
        <v>0.59160879629629626</v>
      </c>
      <c r="B3791" s="13">
        <f>ROUND(6370973.27862*((2*ASIN(SQRT((SIN((RADIANS(Strava!E3790)-RADIANS(Strava!E3791))/2)^2)+COS(RADIANS(Strava!E3790))*COS(RADIANS(Strava!E3791))*(SIN((RADIANS(Strava!F3790)-RADIANS(Strava!F3791))/2)^2))))),0)</f>
        <v>7</v>
      </c>
      <c r="C3791" s="14">
        <f t="shared" si="472"/>
        <v>59.553000000000573</v>
      </c>
      <c r="D3791" s="12">
        <f t="shared" si="473"/>
        <v>1.1574074074038876E-5</v>
      </c>
      <c r="E3791" s="12">
        <f t="shared" si="474"/>
        <v>0.12966435185185182</v>
      </c>
      <c r="F3791" s="15">
        <f t="shared" si="475"/>
        <v>25.200000000076638</v>
      </c>
      <c r="G3791" s="15">
        <f t="shared" si="476"/>
        <v>22.80000000006736</v>
      </c>
      <c r="H3791" s="15">
        <f t="shared" si="477"/>
        <v>22.500000000013188</v>
      </c>
      <c r="I3791" s="15">
        <f t="shared" si="478"/>
        <v>23.200000000021031</v>
      </c>
      <c r="J3791" s="15">
        <f t="shared" si="479"/>
        <v>25.470000000004276</v>
      </c>
      <c r="K3791" s="21" t="str">
        <f>HYPERLINK("http://maps.google.nl/maps?q="&amp;SUBSTITUTE(Tabel2[[#This Row],[lat]],",",".")&amp;","&amp;SUBSTITUTE(Tabel2[[#This Row],[lon]],",","."))</f>
        <v>http://maps.google.nl/maps?q=50.878467,5.968329</v>
      </c>
    </row>
    <row r="3792" spans="1:11" x14ac:dyDescent="0.25">
      <c r="A3792" s="8">
        <f>TIMEVALUE(MID(Tabel2[[#This Row],[ns1:time2]],12,8))</f>
        <v>0.59164351851851849</v>
      </c>
      <c r="B3792" s="13">
        <f>ROUND(6370973.27862*((2*ASIN(SQRT((SIN((RADIANS(Strava!E3791)-RADIANS(Strava!E3792))/2)^2)+COS(RADIANS(Strava!E3791))*COS(RADIANS(Strava!E3792))*(SIN((RADIANS(Strava!F3791)-RADIANS(Strava!F3792))/2)^2))))),0)</f>
        <v>20</v>
      </c>
      <c r="C3792" s="10">
        <f t="shared" si="472"/>
        <v>59.573000000000576</v>
      </c>
      <c r="D3792" s="8">
        <f t="shared" si="473"/>
        <v>3.472222222222765E-5</v>
      </c>
      <c r="E3792" s="8">
        <f t="shared" si="474"/>
        <v>0.12969907407407405</v>
      </c>
      <c r="F3792" s="17">
        <f t="shared" si="475"/>
        <v>23.999999999996248</v>
      </c>
      <c r="G3792" s="17">
        <f t="shared" si="476"/>
        <v>24.300000000016546</v>
      </c>
      <c r="H3792" s="17">
        <f t="shared" si="477"/>
        <v>23.400000000034638</v>
      </c>
      <c r="I3792" s="17">
        <f t="shared" si="478"/>
        <v>23.142857142864973</v>
      </c>
      <c r="J3792" s="17">
        <f t="shared" si="479"/>
        <v>25.371428571430954</v>
      </c>
      <c r="K3792" s="20" t="str">
        <f>HYPERLINK("http://maps.google.nl/maps?q="&amp;SUBSTITUTE(Tabel2[[#This Row],[lat]],",",".")&amp;","&amp;SUBSTITUTE(Tabel2[[#This Row],[lon]],",","."))</f>
        <v>http://maps.google.nl/maps?q=50.878352,5.968557</v>
      </c>
    </row>
    <row r="3793" spans="1:11" x14ac:dyDescent="0.25">
      <c r="A3793" s="12">
        <f>TIMEVALUE(MID(Tabel2[[#This Row],[ns1:time2]],12,8))</f>
        <v>0.59165509259259264</v>
      </c>
      <c r="B3793" s="13">
        <f>ROUND(6370973.27862*((2*ASIN(SQRT((SIN((RADIANS(Strava!E3792)-RADIANS(Strava!E3793))/2)^2)+COS(RADIANS(Strava!E3792))*COS(RADIANS(Strava!E3793))*(SIN((RADIANS(Strava!F3792)-RADIANS(Strava!F3793))/2)^2))))),0)</f>
        <v>7</v>
      </c>
      <c r="C3793" s="14">
        <f t="shared" si="472"/>
        <v>59.580000000000574</v>
      </c>
      <c r="D3793" s="12">
        <f t="shared" si="473"/>
        <v>1.1574074074149898E-5</v>
      </c>
      <c r="E3793" s="12">
        <f t="shared" si="474"/>
        <v>0.1297106481481482</v>
      </c>
      <c r="F3793" s="15">
        <f t="shared" si="475"/>
        <v>25.199999999834912</v>
      </c>
      <c r="G3793" s="15">
        <f t="shared" si="476"/>
        <v>24.299999999958274</v>
      </c>
      <c r="H3793" s="15">
        <f t="shared" si="477"/>
        <v>24.479999999979739</v>
      </c>
      <c r="I3793" s="15">
        <f t="shared" si="478"/>
        <v>23.657142857149644</v>
      </c>
      <c r="J3793" s="15">
        <f t="shared" si="479"/>
        <v>25.292307692303822</v>
      </c>
      <c r="K3793" s="21" t="str">
        <f>HYPERLINK("http://maps.google.nl/maps?q="&amp;SUBSTITUTE(Tabel2[[#This Row],[lat]],",",".")&amp;","&amp;SUBSTITUTE(Tabel2[[#This Row],[lon]],",","."))</f>
        <v>http://maps.google.nl/maps?q=50.878313,5.968633</v>
      </c>
    </row>
    <row r="3794" spans="1:11" x14ac:dyDescent="0.25">
      <c r="A3794" s="8">
        <f>TIMEVALUE(MID(Tabel2[[#This Row],[ns1:time2]],12,8))</f>
        <v>0.59168981481481475</v>
      </c>
      <c r="B3794" s="13">
        <f>ROUND(6370973.27862*((2*ASIN(SQRT((SIN((RADIANS(Strava!E3793)-RADIANS(Strava!E3794))/2)^2)+COS(RADIANS(Strava!E3793))*COS(RADIANS(Strava!E3794))*(SIN((RADIANS(Strava!F3793)-RADIANS(Strava!F3794))/2)^2))))),0)</f>
        <v>20</v>
      </c>
      <c r="C3794" s="10">
        <f t="shared" si="472"/>
        <v>59.600000000000577</v>
      </c>
      <c r="D3794" s="8">
        <f t="shared" si="473"/>
        <v>3.4722222222116628E-5</v>
      </c>
      <c r="E3794" s="8">
        <f t="shared" si="474"/>
        <v>0.12974537037037032</v>
      </c>
      <c r="F3794" s="17">
        <f t="shared" si="475"/>
        <v>24.000000000072987</v>
      </c>
      <c r="G3794" s="17">
        <f t="shared" si="476"/>
        <v>24.300000000016546</v>
      </c>
      <c r="H3794" s="17">
        <f t="shared" si="477"/>
        <v>24.171428571437968</v>
      </c>
      <c r="I3794" s="17">
        <f t="shared" si="478"/>
        <v>24.300000000016546</v>
      </c>
      <c r="J3794" s="17">
        <f t="shared" si="479"/>
        <v>24.891428571436506</v>
      </c>
      <c r="K3794" s="20" t="str">
        <f>HYPERLINK("http://maps.google.nl/maps?q="&amp;SUBSTITUTE(Tabel2[[#This Row],[lat]],",",".")&amp;","&amp;SUBSTITUTE(Tabel2[[#This Row],[lon]],",","."))</f>
        <v>http://maps.google.nl/maps?q=50.878177,5.968815</v>
      </c>
    </row>
    <row r="3795" spans="1:11" x14ac:dyDescent="0.25">
      <c r="A3795" s="12">
        <f>TIMEVALUE(MID(Tabel2[[#This Row],[ns1:time2]],12,8))</f>
        <v>0.59173611111111113</v>
      </c>
      <c r="B3795" s="13">
        <f>ROUND(6370973.27862*((2*ASIN(SQRT((SIN((RADIANS(Strava!E3794)-RADIANS(Strava!E3795))/2)^2)+COS(RADIANS(Strava!E3794))*COS(RADIANS(Strava!E3795))*(SIN((RADIANS(Strava!F3794)-RADIANS(Strava!F3795))/2)^2))))),0)</f>
        <v>28</v>
      </c>
      <c r="C3795" s="14">
        <f t="shared" si="472"/>
        <v>59.628000000000576</v>
      </c>
      <c r="D3795" s="12">
        <f t="shared" si="473"/>
        <v>4.6296296296377548E-5</v>
      </c>
      <c r="E3795" s="12">
        <f t="shared" si="474"/>
        <v>0.12979166666666669</v>
      </c>
      <c r="F3795" s="15">
        <f t="shared" si="475"/>
        <v>25.199999999955775</v>
      </c>
      <c r="G3795" s="15">
        <f t="shared" si="476"/>
        <v>24.685714285722639</v>
      </c>
      <c r="H3795" s="15">
        <f t="shared" si="477"/>
        <v>24.749999999986112</v>
      </c>
      <c r="I3795" s="15">
        <f t="shared" si="478"/>
        <v>24.545454545444503</v>
      </c>
      <c r="J3795" s="15">
        <f t="shared" si="479"/>
        <v>24.545454545458</v>
      </c>
      <c r="K3795" s="21" t="str">
        <f>HYPERLINK("http://maps.google.nl/maps?q="&amp;SUBSTITUTE(Tabel2[[#This Row],[lat]],",",".")&amp;","&amp;SUBSTITUTE(Tabel2[[#This Row],[lon]],",","."))</f>
        <v>http://maps.google.nl/maps?q=50.877943,5.968964</v>
      </c>
    </row>
    <row r="3796" spans="1:11" x14ac:dyDescent="0.25">
      <c r="A3796" s="8">
        <f>TIMEVALUE(MID(Tabel2[[#This Row],[ns1:time2]],12,8))</f>
        <v>0.59174768518518517</v>
      </c>
      <c r="B3796" s="13">
        <f>ROUND(6370973.27862*((2*ASIN(SQRT((SIN((RADIANS(Strava!E3795)-RADIANS(Strava!E3796))/2)^2)+COS(RADIANS(Strava!E3795))*COS(RADIANS(Strava!E3796))*(SIN((RADIANS(Strava!F3795)-RADIANS(Strava!F3796))/2)^2))))),0)</f>
        <v>8</v>
      </c>
      <c r="C3796" s="10">
        <f t="shared" si="472"/>
        <v>59.636000000000578</v>
      </c>
      <c r="D3796" s="8">
        <f t="shared" si="473"/>
        <v>1.1574074074038876E-5</v>
      </c>
      <c r="E3796" s="8">
        <f t="shared" si="474"/>
        <v>0.12980324074074073</v>
      </c>
      <c r="F3796" s="17">
        <f t="shared" si="475"/>
        <v>28.800000000087586</v>
      </c>
      <c r="G3796" s="17">
        <f t="shared" si="476"/>
        <v>25.919999999980355</v>
      </c>
      <c r="H3796" s="17">
        <f t="shared" si="477"/>
        <v>25.200000000018225</v>
      </c>
      <c r="I3796" s="17">
        <f t="shared" si="478"/>
        <v>25.199999999997015</v>
      </c>
      <c r="J3796" s="17">
        <f t="shared" si="479"/>
        <v>24.266666666671782</v>
      </c>
      <c r="K3796" s="20" t="str">
        <f>HYPERLINK("http://maps.google.nl/maps?q="&amp;SUBSTITUTE(Tabel2[[#This Row],[lat]],",",".")&amp;","&amp;SUBSTITUTE(Tabel2[[#This Row],[lon]],",","."))</f>
        <v>http://maps.google.nl/maps?q=50.877878,5.968997</v>
      </c>
    </row>
    <row r="3797" spans="1:11" x14ac:dyDescent="0.25">
      <c r="A3797" s="12">
        <f>TIMEVALUE(MID(Tabel2[[#This Row],[ns1:time2]],12,8))</f>
        <v>0.59175925925925921</v>
      </c>
      <c r="B3797" s="13">
        <f>ROUND(6370973.27862*((2*ASIN(SQRT((SIN((RADIANS(Strava!E3796)-RADIANS(Strava!E3797))/2)^2)+COS(RADIANS(Strava!E3796))*COS(RADIANS(Strava!E3797))*(SIN((RADIANS(Strava!F3796)-RADIANS(Strava!F3797))/2)^2))))),0)</f>
        <v>7</v>
      </c>
      <c r="C3797" s="14">
        <f t="shared" si="472"/>
        <v>59.643000000000576</v>
      </c>
      <c r="D3797" s="12">
        <f t="shared" si="473"/>
        <v>1.1574074074038876E-5</v>
      </c>
      <c r="E3797" s="12">
        <f t="shared" si="474"/>
        <v>0.12981481481481477</v>
      </c>
      <c r="F3797" s="15">
        <f t="shared" si="475"/>
        <v>25.200000000076638</v>
      </c>
      <c r="G3797" s="15">
        <f t="shared" si="476"/>
        <v>27.000000000083134</v>
      </c>
      <c r="H3797" s="15">
        <f t="shared" si="477"/>
        <v>25.799999999995524</v>
      </c>
      <c r="I3797" s="15">
        <f t="shared" si="478"/>
        <v>25.200000000023874</v>
      </c>
      <c r="J3797" s="15">
        <f t="shared" si="479"/>
        <v>24.21818181819264</v>
      </c>
      <c r="K3797" s="21" t="str">
        <f>HYPERLINK("http://maps.google.nl/maps?q="&amp;SUBSTITUTE(Tabel2[[#This Row],[lat]],",",".")&amp;","&amp;SUBSTITUTE(Tabel2[[#This Row],[lon]],",","."))</f>
        <v>http://maps.google.nl/maps?q=50.877814,5.969029</v>
      </c>
    </row>
    <row r="3798" spans="1:11" x14ac:dyDescent="0.25">
      <c r="A3798" s="8">
        <f>TIMEVALUE(MID(Tabel2[[#This Row],[ns1:time2]],12,8))</f>
        <v>0.59177083333333336</v>
      </c>
      <c r="B3798" s="13">
        <f>ROUND(6370973.27862*((2*ASIN(SQRT((SIN((RADIANS(Strava!E3797)-RADIANS(Strava!E3798))/2)^2)+COS(RADIANS(Strava!E3797))*COS(RADIANS(Strava!E3798))*(SIN((RADIANS(Strava!F3797)-RADIANS(Strava!F3798))/2)^2))))),0)</f>
        <v>7</v>
      </c>
      <c r="C3798" s="10">
        <f t="shared" si="472"/>
        <v>59.650000000000574</v>
      </c>
      <c r="D3798" s="8">
        <f t="shared" si="473"/>
        <v>1.1574074074149898E-5</v>
      </c>
      <c r="E3798" s="8">
        <f t="shared" si="474"/>
        <v>0.12982638888888892</v>
      </c>
      <c r="F3798" s="17">
        <f t="shared" si="475"/>
        <v>25.199999999834912</v>
      </c>
      <c r="G3798" s="17">
        <f t="shared" si="476"/>
        <v>25.199999999948201</v>
      </c>
      <c r="H3798" s="17">
        <f t="shared" si="477"/>
        <v>26.39999999999403</v>
      </c>
      <c r="I3798" s="17">
        <f t="shared" si="478"/>
        <v>25.714285714256743</v>
      </c>
      <c r="J3798" s="17">
        <f t="shared" si="479"/>
        <v>24.399999999996162</v>
      </c>
      <c r="K3798" s="20" t="str">
        <f>HYPERLINK("http://maps.google.nl/maps?q="&amp;SUBSTITUTE(Tabel2[[#This Row],[lat]],",",".")&amp;","&amp;SUBSTITUTE(Tabel2[[#This Row],[lon]],",","."))</f>
        <v>http://maps.google.nl/maps?q=50.877751,5.969059</v>
      </c>
    </row>
    <row r="3799" spans="1:11" x14ac:dyDescent="0.25">
      <c r="A3799" s="12">
        <f>TIMEVALUE(MID(Tabel2[[#This Row],[ns1:time2]],12,8))</f>
        <v>0.5917824074074074</v>
      </c>
      <c r="B3799" s="13">
        <f>ROUND(6370973.27862*((2*ASIN(SQRT((SIN((RADIANS(Strava!E3798)-RADIANS(Strava!E3799))/2)^2)+COS(RADIANS(Strava!E3798))*COS(RADIANS(Strava!E3799))*(SIN((RADIANS(Strava!F3798)-RADIANS(Strava!F3799))/2)^2))))),0)</f>
        <v>8</v>
      </c>
      <c r="C3799" s="14">
        <f t="shared" si="472"/>
        <v>59.658000000000577</v>
      </c>
      <c r="D3799" s="12">
        <f t="shared" si="473"/>
        <v>1.1574074074038876E-5</v>
      </c>
      <c r="E3799" s="12">
        <f t="shared" si="474"/>
        <v>0.12983796296296296</v>
      </c>
      <c r="F3799" s="15">
        <f t="shared" si="475"/>
        <v>28.800000000087586</v>
      </c>
      <c r="G3799" s="15">
        <f t="shared" si="476"/>
        <v>26.999999999953637</v>
      </c>
      <c r="H3799" s="15">
        <f t="shared" si="477"/>
        <v>26.39999999999403</v>
      </c>
      <c r="I3799" s="15">
        <f t="shared" si="478"/>
        <v>27.000000000018385</v>
      </c>
      <c r="J3799" s="15">
        <f t="shared" si="479"/>
        <v>24.800000000009806</v>
      </c>
      <c r="K3799" s="21" t="str">
        <f>HYPERLINK("http://maps.google.nl/maps?q="&amp;SUBSTITUTE(Tabel2[[#This Row],[lat]],",",".")&amp;","&amp;SUBSTITUTE(Tabel2[[#This Row],[lon]],",","."))</f>
        <v>http://maps.google.nl/maps?q=50.877686,5.969092</v>
      </c>
    </row>
    <row r="3800" spans="1:11" x14ac:dyDescent="0.25">
      <c r="A3800" s="8">
        <f>TIMEVALUE(MID(Tabel2[[#This Row],[ns1:time2]],12,8))</f>
        <v>0.59182870370370366</v>
      </c>
      <c r="B3800" s="13">
        <f>ROUND(6370973.27862*((2*ASIN(SQRT((SIN((RADIANS(Strava!E3799)-RADIANS(Strava!E3800))/2)^2)+COS(RADIANS(Strava!E3799))*COS(RADIANS(Strava!E3800))*(SIN((RADIANS(Strava!F3799)-RADIANS(Strava!F3800))/2)^2))))),0)</f>
        <v>29</v>
      </c>
      <c r="C3800" s="10">
        <f t="shared" si="472"/>
        <v>59.68700000000058</v>
      </c>
      <c r="D3800" s="8">
        <f t="shared" si="473"/>
        <v>4.6296296296266526E-5</v>
      </c>
      <c r="E3800" s="8">
        <f t="shared" si="474"/>
        <v>0.12988425925925923</v>
      </c>
      <c r="F3800" s="17">
        <f t="shared" si="475"/>
        <v>26.100000000016784</v>
      </c>
      <c r="G3800" s="17">
        <f t="shared" si="476"/>
        <v>26.640000000034327</v>
      </c>
      <c r="H3800" s="17">
        <f t="shared" si="477"/>
        <v>26.399999999998293</v>
      </c>
      <c r="I3800" s="17">
        <f t="shared" si="478"/>
        <v>26.228571428580302</v>
      </c>
      <c r="J3800" s="17">
        <f t="shared" si="479"/>
        <v>25.380000000005108</v>
      </c>
      <c r="K3800" s="20" t="str">
        <f>HYPERLINK("http://maps.google.nl/maps?q="&amp;SUBSTITUTE(Tabel2[[#This Row],[lat]],",",".")&amp;","&amp;SUBSTITUTE(Tabel2[[#This Row],[lon]],",","."))</f>
        <v>http://maps.google.nl/maps?q=50.877433,5.969202</v>
      </c>
    </row>
    <row r="3801" spans="1:11" x14ac:dyDescent="0.25">
      <c r="A3801" s="12">
        <f>TIMEVALUE(MID(Tabel2[[#This Row],[ns1:time2]],12,8))</f>
        <v>0.59186342592592589</v>
      </c>
      <c r="B3801" s="13">
        <f>ROUND(6370973.27862*((2*ASIN(SQRT((SIN((RADIANS(Strava!E3800)-RADIANS(Strava!E3801))/2)^2)+COS(RADIANS(Strava!E3800))*COS(RADIANS(Strava!E3801))*(SIN((RADIANS(Strava!F3800)-RADIANS(Strava!F3801))/2)^2))))),0)</f>
        <v>21</v>
      </c>
      <c r="C3801" s="14">
        <f t="shared" si="472"/>
        <v>59.708000000000581</v>
      </c>
      <c r="D3801" s="12">
        <f t="shared" si="473"/>
        <v>3.472222222222765E-5</v>
      </c>
      <c r="E3801" s="12">
        <f t="shared" si="474"/>
        <v>0.12991898148148145</v>
      </c>
      <c r="F3801" s="15">
        <f t="shared" si="475"/>
        <v>25.199999999996063</v>
      </c>
      <c r="G3801" s="15">
        <f t="shared" si="476"/>
        <v>25.714285714295634</v>
      </c>
      <c r="H3801" s="15">
        <f t="shared" si="477"/>
        <v>26.100000000019904</v>
      </c>
      <c r="I3801" s="15">
        <f t="shared" si="478"/>
        <v>25.999999999997868</v>
      </c>
      <c r="J3801" s="15">
        <f t="shared" si="479"/>
        <v>25.363636363637433</v>
      </c>
      <c r="K3801" s="21" t="str">
        <f>HYPERLINK("http://maps.google.nl/maps?q="&amp;SUBSTITUTE(Tabel2[[#This Row],[lat]],",",".")&amp;","&amp;SUBSTITUTE(Tabel2[[#This Row],[lon]],",","."))</f>
        <v>http://maps.google.nl/maps?q=50.877249,5.969158</v>
      </c>
    </row>
    <row r="3802" spans="1:11" x14ac:dyDescent="0.25">
      <c r="A3802" s="8">
        <f>TIMEVALUE(MID(Tabel2[[#This Row],[ns1:time2]],12,8))</f>
        <v>0.59187500000000004</v>
      </c>
      <c r="B3802" s="13">
        <f>ROUND(6370973.27862*((2*ASIN(SQRT((SIN((RADIANS(Strava!E3801)-RADIANS(Strava!E3802))/2)^2)+COS(RADIANS(Strava!E3801))*COS(RADIANS(Strava!E3802))*(SIN((RADIANS(Strava!F3801)-RADIANS(Strava!F3802))/2)^2))))),0)</f>
        <v>6</v>
      </c>
      <c r="C3802" s="10">
        <f t="shared" si="472"/>
        <v>59.714000000000581</v>
      </c>
      <c r="D3802" s="8">
        <f t="shared" si="473"/>
        <v>1.1574074074149898E-5</v>
      </c>
      <c r="E3802" s="8">
        <f t="shared" si="474"/>
        <v>0.1299305555555556</v>
      </c>
      <c r="F3802" s="17">
        <f t="shared" si="475"/>
        <v>21.599999999858493</v>
      </c>
      <c r="G3802" s="17">
        <f t="shared" si="476"/>
        <v>24.299999999958274</v>
      </c>
      <c r="H3802" s="17">
        <f t="shared" si="477"/>
        <v>25.199999999988009</v>
      </c>
      <c r="I3802" s="17">
        <f t="shared" si="478"/>
        <v>25.599999999998865</v>
      </c>
      <c r="J3802" s="17">
        <f t="shared" si="479"/>
        <v>25.379999999992936</v>
      </c>
      <c r="K3802" s="20" t="str">
        <f>HYPERLINK("http://maps.google.nl/maps?q="&amp;SUBSTITUTE(Tabel2[[#This Row],[lat]],",",".")&amp;","&amp;SUBSTITUTE(Tabel2[[#This Row],[lon]],",","."))</f>
        <v>http://maps.google.nl/maps?q=50.877191,5.969164</v>
      </c>
    </row>
    <row r="3803" spans="1:11" x14ac:dyDescent="0.25">
      <c r="A3803" s="12">
        <f>TIMEVALUE(MID(Tabel2[[#This Row],[ns1:time2]],12,8))</f>
        <v>0.59189814814814812</v>
      </c>
      <c r="B3803" s="13">
        <f>ROUND(6370973.27862*((2*ASIN(SQRT((SIN((RADIANS(Strava!E3802)-RADIANS(Strava!E3803))/2)^2)+COS(RADIANS(Strava!E3802))*COS(RADIANS(Strava!E3803))*(SIN((RADIANS(Strava!F3802)-RADIANS(Strava!F3803))/2)^2))))),0)</f>
        <v>14</v>
      </c>
      <c r="C3803" s="14">
        <f t="shared" si="472"/>
        <v>59.728000000000584</v>
      </c>
      <c r="D3803" s="12">
        <f t="shared" si="473"/>
        <v>2.3148148148077752E-5</v>
      </c>
      <c r="E3803" s="12">
        <f t="shared" si="474"/>
        <v>0.12995370370370368</v>
      </c>
      <c r="F3803" s="15">
        <f t="shared" si="475"/>
        <v>25.200000000076638</v>
      </c>
      <c r="G3803" s="15">
        <f t="shared" si="476"/>
        <v>24</v>
      </c>
      <c r="H3803" s="15">
        <f t="shared" si="477"/>
        <v>24.599999999998509</v>
      </c>
      <c r="I3803" s="15">
        <f t="shared" si="478"/>
        <v>25.200000000006778</v>
      </c>
      <c r="J3803" s="15">
        <f t="shared" si="479"/>
        <v>25.371428571437967</v>
      </c>
      <c r="K3803" s="21" t="str">
        <f>HYPERLINK("http://maps.google.nl/maps?q="&amp;SUBSTITUTE(Tabel2[[#This Row],[lat]],",",".")&amp;","&amp;SUBSTITUTE(Tabel2[[#This Row],[lon]],",","."))</f>
        <v>http://maps.google.nl/maps?q=50.877076,5.96923</v>
      </c>
    </row>
    <row r="3804" spans="1:11" x14ac:dyDescent="0.25">
      <c r="A3804" s="8">
        <f>TIMEVALUE(MID(Tabel2[[#This Row],[ns1:time2]],12,8))</f>
        <v>0.59196759259259257</v>
      </c>
      <c r="B3804" s="13">
        <f>ROUND(6370973.27862*((2*ASIN(SQRT((SIN((RADIANS(Strava!E3803)-RADIANS(Strava!E3804))/2)^2)+COS(RADIANS(Strava!E3803))*COS(RADIANS(Strava!E3804))*(SIN((RADIANS(Strava!F3803)-RADIANS(Strava!F3804))/2)^2))))),0)</f>
        <v>41</v>
      </c>
      <c r="C3804" s="10">
        <f t="shared" si="472"/>
        <v>59.769000000000581</v>
      </c>
      <c r="D3804" s="8">
        <f t="shared" si="473"/>
        <v>6.94444444444553E-5</v>
      </c>
      <c r="E3804" s="8">
        <f t="shared" si="474"/>
        <v>0.13002314814814814</v>
      </c>
      <c r="F3804" s="17">
        <f t="shared" si="475"/>
        <v>24.599999999996154</v>
      </c>
      <c r="G3804" s="17">
        <f t="shared" si="476"/>
        <v>24.750000000015788</v>
      </c>
      <c r="H3804" s="17">
        <f t="shared" si="477"/>
        <v>24.399999999996162</v>
      </c>
      <c r="I3804" s="17">
        <f t="shared" si="478"/>
        <v>24.599999999996378</v>
      </c>
      <c r="J3804" s="17">
        <f t="shared" si="479"/>
        <v>25.349999999996644</v>
      </c>
      <c r="K3804" s="20" t="str">
        <f>HYPERLINK("http://maps.google.nl/maps?q="&amp;SUBSTITUTE(Tabel2[[#This Row],[lat]],",",".")&amp;","&amp;SUBSTITUTE(Tabel2[[#This Row],[lon]],",","."))</f>
        <v>http://maps.google.nl/maps?q=50.876722,5.969403</v>
      </c>
    </row>
    <row r="3805" spans="1:11" x14ac:dyDescent="0.25">
      <c r="A3805" s="12">
        <f>TIMEVALUE(MID(Tabel2[[#This Row],[ns1:time2]],12,8))</f>
        <v>0.59202546296296299</v>
      </c>
      <c r="B3805" s="13">
        <f>ROUND(6370973.27862*((2*ASIN(SQRT((SIN((RADIANS(Strava!E3804)-RADIANS(Strava!E3805))/2)^2)+COS(RADIANS(Strava!E3804))*COS(RADIANS(Strava!E3805))*(SIN((RADIANS(Strava!F3804)-RADIANS(Strava!F3805))/2)^2))))),0)</f>
        <v>33</v>
      </c>
      <c r="C3805" s="14">
        <f t="shared" si="472"/>
        <v>59.802000000000582</v>
      </c>
      <c r="D3805" s="12">
        <f t="shared" si="473"/>
        <v>5.7870370370416424E-5</v>
      </c>
      <c r="E3805" s="12">
        <f t="shared" si="474"/>
        <v>0.13008101851851855</v>
      </c>
      <c r="F3805" s="15">
        <f t="shared" si="475"/>
        <v>23.759999999981094</v>
      </c>
      <c r="G3805" s="15">
        <f t="shared" si="476"/>
        <v>24.218181818170361</v>
      </c>
      <c r="H3805" s="15">
        <f t="shared" si="477"/>
        <v>24.369230769233223</v>
      </c>
      <c r="I3805" s="15">
        <f t="shared" si="478"/>
        <v>24.171428571419579</v>
      </c>
      <c r="J3805" s="15">
        <f t="shared" si="479"/>
        <v>25.056000000000239</v>
      </c>
      <c r="K3805" s="21" t="str">
        <f>HYPERLINK("http://maps.google.nl/maps?q="&amp;SUBSTITUTE(Tabel2[[#This Row],[lat]],",",".")&amp;","&amp;SUBSTITUTE(Tabel2[[#This Row],[lon]],",","."))</f>
        <v>http://maps.google.nl/maps?q=50.876431,5.969508</v>
      </c>
    </row>
    <row r="3806" spans="1:11" x14ac:dyDescent="0.25">
      <c r="A3806" s="8">
        <f>TIMEVALUE(MID(Tabel2[[#This Row],[ns1:time2]],12,8))</f>
        <v>0.59204861111111107</v>
      </c>
      <c r="B3806" s="13">
        <f>ROUND(6370973.27862*((2*ASIN(SQRT((SIN((RADIANS(Strava!E3805)-RADIANS(Strava!E3806))/2)^2)+COS(RADIANS(Strava!E3805))*COS(RADIANS(Strava!E3806))*(SIN((RADIANS(Strava!F3805)-RADIANS(Strava!F3806))/2)^2))))),0)</f>
        <v>13</v>
      </c>
      <c r="C3806" s="10">
        <f t="shared" si="472"/>
        <v>59.81500000000058</v>
      </c>
      <c r="D3806" s="8">
        <f t="shared" si="473"/>
        <v>2.3148148148077752E-5</v>
      </c>
      <c r="E3806" s="8">
        <f t="shared" si="474"/>
        <v>0.13010416666666663</v>
      </c>
      <c r="F3806" s="17">
        <f t="shared" si="475"/>
        <v>23.400000000071159</v>
      </c>
      <c r="G3806" s="17">
        <f t="shared" si="476"/>
        <v>23.657142857149644</v>
      </c>
      <c r="H3806" s="17">
        <f t="shared" si="477"/>
        <v>24.092307692308797</v>
      </c>
      <c r="I3806" s="17">
        <f t="shared" si="478"/>
        <v>24.240000000011495</v>
      </c>
      <c r="J3806" s="17">
        <f t="shared" si="479"/>
        <v>24.78461538461789</v>
      </c>
      <c r="K3806" s="20" t="str">
        <f>HYPERLINK("http://maps.google.nl/maps?q="&amp;SUBSTITUTE(Tabel2[[#This Row],[lat]],",",".")&amp;","&amp;SUBSTITUTE(Tabel2[[#This Row],[lon]],",","."))</f>
        <v>http://maps.google.nl/maps?q=50.87632,5.969541</v>
      </c>
    </row>
    <row r="3807" spans="1:11" x14ac:dyDescent="0.25">
      <c r="A3807" s="12">
        <f>TIMEVALUE(MID(Tabel2[[#This Row],[ns1:time2]],12,8))</f>
        <v>0.59206018518518522</v>
      </c>
      <c r="B3807" s="13">
        <f>ROUND(6370973.27862*((2*ASIN(SQRT((SIN((RADIANS(Strava!E3806)-RADIANS(Strava!E3807))/2)^2)+COS(RADIANS(Strava!E3806))*COS(RADIANS(Strava!E3807))*(SIN((RADIANS(Strava!F3806)-RADIANS(Strava!F3807))/2)^2))))),0)</f>
        <v>6</v>
      </c>
      <c r="C3807" s="14">
        <f t="shared" si="472"/>
        <v>59.821000000000581</v>
      </c>
      <c r="D3807" s="12">
        <f t="shared" si="473"/>
        <v>1.1574074074149898E-5</v>
      </c>
      <c r="E3807" s="12">
        <f t="shared" si="474"/>
        <v>0.13011574074074078</v>
      </c>
      <c r="F3807" s="15">
        <f t="shared" si="475"/>
        <v>21.599999999858493</v>
      </c>
      <c r="G3807" s="15">
        <f t="shared" si="476"/>
        <v>22.799999999994458</v>
      </c>
      <c r="H3807" s="15">
        <f t="shared" si="477"/>
        <v>23.399999999986811</v>
      </c>
      <c r="I3807" s="15">
        <f t="shared" si="478"/>
        <v>23.914285714275593</v>
      </c>
      <c r="J3807" s="15">
        <f t="shared" si="479"/>
        <v>24.64615384614757</v>
      </c>
      <c r="K3807" s="21" t="str">
        <f>HYPERLINK("http://maps.google.nl/maps?q="&amp;SUBSTITUTE(Tabel2[[#This Row],[lat]],",",".")&amp;","&amp;SUBSTITUTE(Tabel2[[#This Row],[lon]],",","."))</f>
        <v>http://maps.google.nl/maps?q=50.876266,5.969561</v>
      </c>
    </row>
    <row r="3808" spans="1:11" x14ac:dyDescent="0.25">
      <c r="A3808" s="8">
        <f>TIMEVALUE(MID(Tabel2[[#This Row],[ns1:time2]],12,8))</f>
        <v>0.59207175925925926</v>
      </c>
      <c r="B3808" s="13">
        <f>ROUND(6370973.27862*((2*ASIN(SQRT((SIN((RADIANS(Strava!E3807)-RADIANS(Strava!E3808))/2)^2)+COS(RADIANS(Strava!E3807))*COS(RADIANS(Strava!E3808))*(SIN((RADIANS(Strava!F3807)-RADIANS(Strava!F3808))/2)^2))))),0)</f>
        <v>6</v>
      </c>
      <c r="C3808" s="10">
        <f t="shared" si="472"/>
        <v>59.827000000000581</v>
      </c>
      <c r="D3808" s="8">
        <f t="shared" si="473"/>
        <v>1.1574074074038876E-5</v>
      </c>
      <c r="E3808" s="8">
        <f t="shared" si="474"/>
        <v>0.13012731481481482</v>
      </c>
      <c r="F3808" s="17">
        <f t="shared" si="475"/>
        <v>21.600000000065688</v>
      </c>
      <c r="G3808" s="17">
        <f t="shared" si="476"/>
        <v>21.599999999962911</v>
      </c>
      <c r="H3808" s="17">
        <f t="shared" si="477"/>
        <v>22.500000000013188</v>
      </c>
      <c r="I3808" s="17">
        <f t="shared" si="478"/>
        <v>23.199999999996304</v>
      </c>
      <c r="J3808" s="17">
        <f t="shared" si="479"/>
        <v>24.507692307695432</v>
      </c>
      <c r="K3808" s="20" t="str">
        <f>HYPERLINK("http://maps.google.nl/maps?q="&amp;SUBSTITUTE(Tabel2[[#This Row],[lat]],",",".")&amp;","&amp;SUBSTITUTE(Tabel2[[#This Row],[lon]],",","."))</f>
        <v>http://maps.google.nl/maps?q=50.876215,5.969577</v>
      </c>
    </row>
    <row r="3809" spans="1:11" x14ac:dyDescent="0.25">
      <c r="A3809" s="12">
        <f>TIMEVALUE(MID(Tabel2[[#This Row],[ns1:time2]],12,8))</f>
        <v>0.59208333333333341</v>
      </c>
      <c r="B3809" s="13">
        <f>ROUND(6370973.27862*((2*ASIN(SQRT((SIN((RADIANS(Strava!E3808)-RADIANS(Strava!E3809))/2)^2)+COS(RADIANS(Strava!E3808))*COS(RADIANS(Strava!E3809))*(SIN((RADIANS(Strava!F3808)-RADIANS(Strava!F3809))/2)^2))))),0)</f>
        <v>6</v>
      </c>
      <c r="C3809" s="14">
        <f t="shared" si="472"/>
        <v>59.833000000000581</v>
      </c>
      <c r="D3809" s="12">
        <f t="shared" si="473"/>
        <v>1.1574074074149898E-5</v>
      </c>
      <c r="E3809" s="12">
        <f t="shared" si="474"/>
        <v>0.13013888888888897</v>
      </c>
      <c r="F3809" s="15">
        <f t="shared" si="475"/>
        <v>21.599999999858493</v>
      </c>
      <c r="G3809" s="15">
        <f t="shared" si="476"/>
        <v>21.599999999962911</v>
      </c>
      <c r="H3809" s="15">
        <f t="shared" si="477"/>
        <v>21.599999999928379</v>
      </c>
      <c r="I3809" s="15">
        <f t="shared" si="478"/>
        <v>22.319999999981377</v>
      </c>
      <c r="J3809" s="15">
        <f t="shared" si="479"/>
        <v>24.230769230763052</v>
      </c>
      <c r="K3809" s="21" t="str">
        <f>HYPERLINK("http://maps.google.nl/maps?q="&amp;SUBSTITUTE(Tabel2[[#This Row],[lat]],",",".")&amp;","&amp;SUBSTITUTE(Tabel2[[#This Row],[lon]],",","."))</f>
        <v>http://maps.google.nl/maps?q=50.876162,5.969595</v>
      </c>
    </row>
    <row r="3810" spans="1:11" x14ac:dyDescent="0.25">
      <c r="A3810" s="8">
        <f>TIMEVALUE(MID(Tabel2[[#This Row],[ns1:time2]],12,8))</f>
        <v>0.59209490740740744</v>
      </c>
      <c r="B3810" s="13">
        <f>ROUND(6370973.27862*((2*ASIN(SQRT((SIN((RADIANS(Strava!E3809)-RADIANS(Strava!E3810))/2)^2)+COS(RADIANS(Strava!E3809))*COS(RADIANS(Strava!E3810))*(SIN((RADIANS(Strava!F3809)-RADIANS(Strava!F3810))/2)^2))))),0)</f>
        <v>6</v>
      </c>
      <c r="C3810" s="10">
        <f t="shared" si="472"/>
        <v>59.839000000000581</v>
      </c>
      <c r="D3810" s="8">
        <f t="shared" si="473"/>
        <v>1.1574074074038876E-5</v>
      </c>
      <c r="E3810" s="8">
        <f t="shared" si="474"/>
        <v>0.13015046296296301</v>
      </c>
      <c r="F3810" s="17">
        <f t="shared" si="475"/>
        <v>21.600000000065688</v>
      </c>
      <c r="G3810" s="17">
        <f t="shared" si="476"/>
        <v>21.599999999962911</v>
      </c>
      <c r="H3810" s="17">
        <f t="shared" si="477"/>
        <v>21.599999999997443</v>
      </c>
      <c r="I3810" s="17">
        <f t="shared" si="478"/>
        <v>21.599999999962911</v>
      </c>
      <c r="J3810" s="17">
        <f t="shared" si="479"/>
        <v>23.791304347819221</v>
      </c>
      <c r="K3810" s="20" t="str">
        <f>HYPERLINK("http://maps.google.nl/maps?q="&amp;SUBSTITUTE(Tabel2[[#This Row],[lat]],",",".")&amp;","&amp;SUBSTITUTE(Tabel2[[#This Row],[lon]],",","."))</f>
        <v>http://maps.google.nl/maps?q=50.876115,5.969621</v>
      </c>
    </row>
    <row r="3811" spans="1:11" x14ac:dyDescent="0.25">
      <c r="A3811" s="12">
        <f>TIMEVALUE(MID(Tabel2[[#This Row],[ns1:time2]],12,8))</f>
        <v>0.59210648148148148</v>
      </c>
      <c r="B3811" s="13">
        <f>ROUND(6370973.27862*((2*ASIN(SQRT((SIN((RADIANS(Strava!E3810)-RADIANS(Strava!E3811))/2)^2)+COS(RADIANS(Strava!E3810))*COS(RADIANS(Strava!E3811))*(SIN((RADIANS(Strava!F3810)-RADIANS(Strava!F3811))/2)^2))))),0)</f>
        <v>5</v>
      </c>
      <c r="C3811" s="14">
        <f t="shared" si="472"/>
        <v>59.844000000000584</v>
      </c>
      <c r="D3811" s="12">
        <f t="shared" si="473"/>
        <v>1.1574074074038876E-5</v>
      </c>
      <c r="E3811" s="12">
        <f t="shared" si="474"/>
        <v>0.13016203703703705</v>
      </c>
      <c r="F3811" s="15">
        <f t="shared" si="475"/>
        <v>18.00000000005474</v>
      </c>
      <c r="G3811" s="15">
        <f t="shared" si="476"/>
        <v>19.800000000065229</v>
      </c>
      <c r="H3811" s="15">
        <f t="shared" si="477"/>
        <v>20.400000000000425</v>
      </c>
      <c r="I3811" s="15">
        <f t="shared" si="478"/>
        <v>20.700000000016228</v>
      </c>
      <c r="J3811" s="15">
        <f t="shared" si="479"/>
        <v>23.314285714282548</v>
      </c>
      <c r="K3811" s="21" t="str">
        <f>HYPERLINK("http://maps.google.nl/maps?q="&amp;SUBSTITUTE(Tabel2[[#This Row],[lat]],",",".")&amp;","&amp;SUBSTITUTE(Tabel2[[#This Row],[lon]],",","."))</f>
        <v>http://maps.google.nl/maps?q=50.876069,5.96964</v>
      </c>
    </row>
    <row r="3812" spans="1:11" x14ac:dyDescent="0.25">
      <c r="A3812" s="8">
        <f>TIMEVALUE(MID(Tabel2[[#This Row],[ns1:time2]],12,8))</f>
        <v>0.59212962962962956</v>
      </c>
      <c r="B3812" s="13">
        <f>ROUND(6370973.27862*((2*ASIN(SQRT((SIN((RADIANS(Strava!E3811)-RADIANS(Strava!E3812))/2)^2)+COS(RADIANS(Strava!E3811))*COS(RADIANS(Strava!E3812))*(SIN((RADIANS(Strava!F3811)-RADIANS(Strava!F3812))/2)^2))))),0)</f>
        <v>10</v>
      </c>
      <c r="C3812" s="10">
        <f t="shared" si="472"/>
        <v>59.854000000000582</v>
      </c>
      <c r="D3812" s="8">
        <f t="shared" si="473"/>
        <v>2.3148148148077752E-5</v>
      </c>
      <c r="E3812" s="8">
        <f t="shared" si="474"/>
        <v>0.13018518518518513</v>
      </c>
      <c r="F3812" s="17">
        <f t="shared" si="475"/>
        <v>18.00000000005474</v>
      </c>
      <c r="G3812" s="17">
        <f t="shared" si="476"/>
        <v>18.000000000055422</v>
      </c>
      <c r="H3812" s="17">
        <f t="shared" si="477"/>
        <v>18.900000000058192</v>
      </c>
      <c r="I3812" s="17">
        <f t="shared" si="478"/>
        <v>19.440000000022561</v>
      </c>
      <c r="J3812" s="17">
        <f t="shared" si="479"/>
        <v>22.90909090910074</v>
      </c>
      <c r="K3812" s="20" t="str">
        <f>HYPERLINK("http://maps.google.nl/maps?q="&amp;SUBSTITUTE(Tabel2[[#This Row],[lat]],",",".")&amp;","&amp;SUBSTITUTE(Tabel2[[#This Row],[lon]],",","."))</f>
        <v>http://maps.google.nl/maps?q=50.875978,5.969674</v>
      </c>
    </row>
    <row r="3813" spans="1:11" x14ac:dyDescent="0.25">
      <c r="A3813" s="12">
        <f>TIMEVALUE(MID(Tabel2[[#This Row],[ns1:time2]],12,8))</f>
        <v>0.5921643518518519</v>
      </c>
      <c r="B3813" s="13">
        <f>ROUND(6370973.27862*((2*ASIN(SQRT((SIN((RADIANS(Strava!E3812)-RADIANS(Strava!E3813))/2)^2)+COS(RADIANS(Strava!E3812))*COS(RADIANS(Strava!E3813))*(SIN((RADIANS(Strava!F3812)-RADIANS(Strava!F3813))/2)^2))))),0)</f>
        <v>13</v>
      </c>
      <c r="C3813" s="14">
        <f t="shared" si="472"/>
        <v>59.86700000000058</v>
      </c>
      <c r="D3813" s="12">
        <f t="shared" si="473"/>
        <v>3.4722222222338672E-5</v>
      </c>
      <c r="E3813" s="12">
        <f t="shared" si="474"/>
        <v>0.13021990740740746</v>
      </c>
      <c r="F3813" s="15">
        <f t="shared" si="475"/>
        <v>15.599999999947681</v>
      </c>
      <c r="G3813" s="15">
        <f t="shared" si="476"/>
        <v>16.55999999998404</v>
      </c>
      <c r="H3813" s="15">
        <f t="shared" si="477"/>
        <v>16.79999999999659</v>
      </c>
      <c r="I3813" s="15">
        <f t="shared" si="478"/>
        <v>17.485714285718984</v>
      </c>
      <c r="J3813" s="15">
        <f t="shared" si="479"/>
        <v>21.75652173912335</v>
      </c>
      <c r="K3813" s="21" t="str">
        <f>HYPERLINK("http://maps.google.nl/maps?q="&amp;SUBSTITUTE(Tabel2[[#This Row],[lat]],",",".")&amp;","&amp;SUBSTITUTE(Tabel2[[#This Row],[lon]],",","."))</f>
        <v>http://maps.google.nl/maps?q=50.875891,5.969787</v>
      </c>
    </row>
    <row r="3814" spans="1:11" x14ac:dyDescent="0.25">
      <c r="A3814" s="8">
        <f>TIMEVALUE(MID(Tabel2[[#This Row],[ns1:time2]],12,8))</f>
        <v>0.59219907407407402</v>
      </c>
      <c r="B3814" s="13">
        <f>ROUND(6370973.27862*((2*ASIN(SQRT((SIN((RADIANS(Strava!E3813)-RADIANS(Strava!E3814))/2)^2)+COS(RADIANS(Strava!E3813))*COS(RADIANS(Strava!E3814))*(SIN((RADIANS(Strava!F3813)-RADIANS(Strava!F3814))/2)^2))))),0)</f>
        <v>12</v>
      </c>
      <c r="C3814" s="10">
        <f t="shared" si="472"/>
        <v>59.87900000000058</v>
      </c>
      <c r="D3814" s="8">
        <f t="shared" si="473"/>
        <v>3.4722222222116628E-5</v>
      </c>
      <c r="E3814" s="8">
        <f t="shared" si="474"/>
        <v>0.13025462962962958</v>
      </c>
      <c r="F3814" s="17">
        <f t="shared" si="475"/>
        <v>14.400000000043793</v>
      </c>
      <c r="G3814" s="17">
        <f t="shared" si="476"/>
        <v>14.999999999996803</v>
      </c>
      <c r="H3814" s="17">
        <f t="shared" si="477"/>
        <v>15.750000000008594</v>
      </c>
      <c r="I3814" s="17">
        <f t="shared" si="478"/>
        <v>16.000000000014211</v>
      </c>
      <c r="J3814" s="17">
        <f t="shared" si="479"/>
        <v>19.800000000003134</v>
      </c>
      <c r="K3814" s="20" t="str">
        <f>HYPERLINK("http://maps.google.nl/maps?q="&amp;SUBSTITUTE(Tabel2[[#This Row],[lat]],",",".")&amp;","&amp;SUBSTITUTE(Tabel2[[#This Row],[lon]],",","."))</f>
        <v>http://maps.google.nl/maps?q=50.87586,5.969952</v>
      </c>
    </row>
    <row r="3815" spans="1:11" x14ac:dyDescent="0.25">
      <c r="A3815" s="12">
        <f>TIMEVALUE(MID(Tabel2[[#This Row],[ns1:time2]],12,8))</f>
        <v>0.59221064814814817</v>
      </c>
      <c r="B3815" s="13">
        <f>ROUND(6370973.27862*((2*ASIN(SQRT((SIN((RADIANS(Strava!E3814)-RADIANS(Strava!E3815))/2)^2)+COS(RADIANS(Strava!E3814))*COS(RADIANS(Strava!E3815))*(SIN((RADIANS(Strava!F3814)-RADIANS(Strava!F3815))/2)^2))))),0)</f>
        <v>6</v>
      </c>
      <c r="C3815" s="14">
        <f t="shared" si="472"/>
        <v>59.885000000000581</v>
      </c>
      <c r="D3815" s="12">
        <f t="shared" si="473"/>
        <v>1.1574074074149898E-5</v>
      </c>
      <c r="E3815" s="12">
        <f t="shared" si="474"/>
        <v>0.13026620370370373</v>
      </c>
      <c r="F3815" s="15">
        <f t="shared" si="475"/>
        <v>21.599999999858493</v>
      </c>
      <c r="G3815" s="15">
        <f t="shared" si="476"/>
        <v>16.20000000001103</v>
      </c>
      <c r="H3815" s="15">
        <f t="shared" si="477"/>
        <v>15.942857142839472</v>
      </c>
      <c r="I3815" s="15">
        <f t="shared" si="478"/>
        <v>16.399999999996162</v>
      </c>
      <c r="J3815" s="15">
        <f t="shared" si="479"/>
        <v>18.675000000000455</v>
      </c>
      <c r="K3815" s="21" t="str">
        <f>HYPERLINK("http://maps.google.nl/maps?q="&amp;SUBSTITUTE(Tabel2[[#This Row],[lat]],",",".")&amp;","&amp;SUBSTITUTE(Tabel2[[#This Row],[lon]],",","."))</f>
        <v>http://maps.google.nl/maps?q=50.875887,5.970027</v>
      </c>
    </row>
    <row r="3816" spans="1:11" x14ac:dyDescent="0.25">
      <c r="A3816" s="8">
        <f>TIMEVALUE(MID(Tabel2[[#This Row],[ns1:time2]],12,8))</f>
        <v>0.59224537037037039</v>
      </c>
      <c r="B3816" s="13">
        <f>ROUND(6370973.27862*((2*ASIN(SQRT((SIN((RADIANS(Strava!E3815)-RADIANS(Strava!E3816))/2)^2)+COS(RADIANS(Strava!E3815))*COS(RADIANS(Strava!E3816))*(SIN((RADIANS(Strava!F3815)-RADIANS(Strava!F3816))/2)^2))))),0)</f>
        <v>19</v>
      </c>
      <c r="C3816" s="10">
        <f t="shared" si="472"/>
        <v>59.904000000000579</v>
      </c>
      <c r="D3816" s="8">
        <f t="shared" si="473"/>
        <v>3.472222222222765E-5</v>
      </c>
      <c r="E3816" s="8">
        <f t="shared" si="474"/>
        <v>0.13030092592592596</v>
      </c>
      <c r="F3816" s="17">
        <f t="shared" si="475"/>
        <v>22.799999999996434</v>
      </c>
      <c r="G3816" s="17">
        <f t="shared" si="476"/>
        <v>22.499999999959233</v>
      </c>
      <c r="H3816" s="17">
        <f t="shared" si="477"/>
        <v>19.028571428576647</v>
      </c>
      <c r="I3816" s="17">
        <f t="shared" si="478"/>
        <v>17.999999999984652</v>
      </c>
      <c r="J3816" s="17">
        <f t="shared" si="479"/>
        <v>18.84705882352263</v>
      </c>
      <c r="K3816" s="20" t="str">
        <f>HYPERLINK("http://maps.google.nl/maps?q="&amp;SUBSTITUTE(Tabel2[[#This Row],[lat]],",",".")&amp;","&amp;SUBSTITUTE(Tabel2[[#This Row],[lon]],",","."))</f>
        <v>http://maps.google.nl/maps?q=50.875962,5.970276</v>
      </c>
    </row>
    <row r="3817" spans="1:11" x14ac:dyDescent="0.25">
      <c r="A3817" s="12">
        <f>TIMEVALUE(MID(Tabel2[[#This Row],[ns1:time2]],12,8))</f>
        <v>0.59226851851851847</v>
      </c>
      <c r="B3817" s="13">
        <f>ROUND(6370973.27862*((2*ASIN(SQRT((SIN((RADIANS(Strava!E3816)-RADIANS(Strava!E3817))/2)^2)+COS(RADIANS(Strava!E3816))*COS(RADIANS(Strava!E3817))*(SIN((RADIANS(Strava!F3816)-RADIANS(Strava!F3817))/2)^2))))),0)</f>
        <v>14</v>
      </c>
      <c r="C3817" s="14">
        <f t="shared" si="472"/>
        <v>59.918000000000582</v>
      </c>
      <c r="D3817" s="12">
        <f t="shared" si="473"/>
        <v>2.3148148148077752E-5</v>
      </c>
      <c r="E3817" s="12">
        <f t="shared" si="474"/>
        <v>0.13032407407407404</v>
      </c>
      <c r="F3817" s="15">
        <f t="shared" si="475"/>
        <v>25.200000000076638</v>
      </c>
      <c r="G3817" s="15">
        <f t="shared" si="476"/>
        <v>23.760000000027574</v>
      </c>
      <c r="H3817" s="15">
        <f t="shared" si="477"/>
        <v>23.399999999997227</v>
      </c>
      <c r="I3817" s="15">
        <f t="shared" si="478"/>
        <v>20.400000000019325</v>
      </c>
      <c r="J3817" s="15">
        <f t="shared" si="479"/>
        <v>19.400000000007566</v>
      </c>
      <c r="K3817" s="21" t="str">
        <f>HYPERLINK("http://maps.google.nl/maps?q="&amp;SUBSTITUTE(Tabel2[[#This Row],[lat]],",",".")&amp;","&amp;SUBSTITUTE(Tabel2[[#This Row],[lon]],",","."))</f>
        <v>http://maps.google.nl/maps?q=50.87598,5.97047</v>
      </c>
    </row>
    <row r="3818" spans="1:11" x14ac:dyDescent="0.25">
      <c r="A3818" s="8">
        <f>TIMEVALUE(MID(Tabel2[[#This Row],[ns1:time2]],12,8))</f>
        <v>0.59231481481481485</v>
      </c>
      <c r="B3818" s="13">
        <f>ROUND(6370973.27862*((2*ASIN(SQRT((SIN((RADIANS(Strava!E3817)-RADIANS(Strava!E3818))/2)^2)+COS(RADIANS(Strava!E3817))*COS(RADIANS(Strava!E3818))*(SIN((RADIANS(Strava!F3817)-RADIANS(Strava!F3818))/2)^2))))),0)</f>
        <v>25</v>
      </c>
      <c r="C3818" s="10">
        <f t="shared" si="472"/>
        <v>59.94300000000058</v>
      </c>
      <c r="D3818" s="8">
        <f t="shared" si="473"/>
        <v>4.6296296296377548E-5</v>
      </c>
      <c r="E3818" s="8">
        <f t="shared" si="474"/>
        <v>0.13037037037037041</v>
      </c>
      <c r="F3818" s="17">
        <f t="shared" si="475"/>
        <v>22.499999999960512</v>
      </c>
      <c r="G3818" s="17">
        <f t="shared" si="476"/>
        <v>23.399999999997227</v>
      </c>
      <c r="H3818" s="17">
        <f t="shared" si="477"/>
        <v>23.199999999996304</v>
      </c>
      <c r="I3818" s="17">
        <f t="shared" si="478"/>
        <v>23.039999999981685</v>
      </c>
      <c r="J3818" s="17">
        <f t="shared" si="479"/>
        <v>19.885714285711117</v>
      </c>
      <c r="K3818" s="20" t="str">
        <f>HYPERLINK("http://maps.google.nl/maps?q="&amp;SUBSTITUTE(Tabel2[[#This Row],[lat]],",",".")&amp;","&amp;SUBSTITUTE(Tabel2[[#This Row],[lon]],",","."))</f>
        <v>http://maps.google.nl/maps?q=50.875966,5.970821</v>
      </c>
    </row>
    <row r="3819" spans="1:11" x14ac:dyDescent="0.25">
      <c r="A3819" s="12">
        <f>TIMEVALUE(MID(Tabel2[[#This Row],[ns1:time2]],12,8))</f>
        <v>0.59232638888888889</v>
      </c>
      <c r="B3819" s="13">
        <f>ROUND(6370973.27862*((2*ASIN(SQRT((SIN((RADIANS(Strava!E3818)-RADIANS(Strava!E3819))/2)^2)+COS(RADIANS(Strava!E3818))*COS(RADIANS(Strava!E3819))*(SIN((RADIANS(Strava!F3818)-RADIANS(Strava!F3819))/2)^2))))),0)</f>
        <v>6</v>
      </c>
      <c r="C3819" s="14">
        <f t="shared" si="472"/>
        <v>59.949000000000581</v>
      </c>
      <c r="D3819" s="12">
        <f t="shared" si="473"/>
        <v>1.1574074074038876E-5</v>
      </c>
      <c r="E3819" s="12">
        <f t="shared" si="474"/>
        <v>0.13038194444444445</v>
      </c>
      <c r="F3819" s="15">
        <f t="shared" si="475"/>
        <v>21.600000000065688</v>
      </c>
      <c r="G3819" s="15">
        <f t="shared" si="476"/>
        <v>22.319999999981377</v>
      </c>
      <c r="H3819" s="15">
        <f t="shared" si="477"/>
        <v>23.142857142864973</v>
      </c>
      <c r="I3819" s="15">
        <f t="shared" si="478"/>
        <v>23.040000000003786</v>
      </c>
      <c r="J3819" s="15">
        <f t="shared" si="479"/>
        <v>19.885714285720201</v>
      </c>
      <c r="K3819" s="21" t="str">
        <f>HYPERLINK("http://maps.google.nl/maps?q="&amp;SUBSTITUTE(Tabel2[[#This Row],[lat]],",",".")&amp;","&amp;SUBSTITUTE(Tabel2[[#This Row],[lon]],",","."))</f>
        <v>http://maps.google.nl/maps?q=50.875962,5.970909</v>
      </c>
    </row>
    <row r="3820" spans="1:11" x14ac:dyDescent="0.25">
      <c r="A3820" s="8">
        <f>TIMEVALUE(MID(Tabel2[[#This Row],[ns1:time2]],12,8))</f>
        <v>0.59233796296296293</v>
      </c>
      <c r="B3820" s="13">
        <f>ROUND(6370973.27862*((2*ASIN(SQRT((SIN((RADIANS(Strava!E3819)-RADIANS(Strava!E3820))/2)^2)+COS(RADIANS(Strava!E3819))*COS(RADIANS(Strava!E3820))*(SIN((RADIANS(Strava!F3819)-RADIANS(Strava!F3820))/2)^2))))),0)</f>
        <v>6</v>
      </c>
      <c r="C3820" s="10">
        <f t="shared" si="472"/>
        <v>59.955000000000581</v>
      </c>
      <c r="D3820" s="8">
        <f t="shared" si="473"/>
        <v>1.1574074074038876E-5</v>
      </c>
      <c r="E3820" s="8">
        <f t="shared" si="474"/>
        <v>0.13039351851851849</v>
      </c>
      <c r="F3820" s="17">
        <f t="shared" si="475"/>
        <v>21.600000000065688</v>
      </c>
      <c r="G3820" s="17">
        <f t="shared" si="476"/>
        <v>21.600000000066508</v>
      </c>
      <c r="H3820" s="17">
        <f t="shared" si="477"/>
        <v>22.199999999995949</v>
      </c>
      <c r="I3820" s="17">
        <f t="shared" si="478"/>
        <v>22.950000000015628</v>
      </c>
      <c r="J3820" s="17">
        <f t="shared" si="479"/>
        <v>19.885714285720201</v>
      </c>
      <c r="K3820" s="20" t="str">
        <f>HYPERLINK("http://maps.google.nl/maps?q="&amp;SUBSTITUTE(Tabel2[[#This Row],[lat]],",",".")&amp;","&amp;SUBSTITUTE(Tabel2[[#This Row],[lon]],",","."))</f>
        <v>http://maps.google.nl/maps?q=50.875971,5.971</v>
      </c>
    </row>
    <row r="3821" spans="1:11" x14ac:dyDescent="0.25">
      <c r="A3821" s="12">
        <f>TIMEVALUE(MID(Tabel2[[#This Row],[ns1:time2]],12,8))</f>
        <v>0.59237268518518515</v>
      </c>
      <c r="B3821" s="13">
        <f>ROUND(6370973.27862*((2*ASIN(SQRT((SIN((RADIANS(Strava!E3820)-RADIANS(Strava!E3821))/2)^2)+COS(RADIANS(Strava!E3820))*COS(RADIANS(Strava!E3821))*(SIN((RADIANS(Strava!F3820)-RADIANS(Strava!F3821))/2)^2))))),0)</f>
        <v>20</v>
      </c>
      <c r="C3821" s="14">
        <f t="shared" si="472"/>
        <v>59.975000000000584</v>
      </c>
      <c r="D3821" s="12">
        <f t="shared" si="473"/>
        <v>3.472222222222765E-5</v>
      </c>
      <c r="E3821" s="12">
        <f t="shared" si="474"/>
        <v>0.13042824074074072</v>
      </c>
      <c r="F3821" s="15">
        <f t="shared" si="475"/>
        <v>23.999999999996248</v>
      </c>
      <c r="G3821" s="15">
        <f t="shared" si="476"/>
        <v>23.400000000018064</v>
      </c>
      <c r="H3821" s="15">
        <f t="shared" si="477"/>
        <v>23.040000000028446</v>
      </c>
      <c r="I3821" s="15">
        <f t="shared" si="478"/>
        <v>22.799999999997301</v>
      </c>
      <c r="J3821" s="15">
        <f t="shared" si="479"/>
        <v>20.504347826089489</v>
      </c>
      <c r="K3821" s="21" t="str">
        <f>HYPERLINK("http://maps.google.nl/maps?q="&amp;SUBSTITUTE(Tabel2[[#This Row],[lat]],",",".")&amp;","&amp;SUBSTITUTE(Tabel2[[#This Row],[lon]],",","."))</f>
        <v>http://maps.google.nl/maps?q=50.876008,5.971272</v>
      </c>
    </row>
    <row r="3822" spans="1:11" x14ac:dyDescent="0.25">
      <c r="A3822" s="8">
        <f>TIMEVALUE(MID(Tabel2[[#This Row],[ns1:time2]],12,8))</f>
        <v>0.59244212962962961</v>
      </c>
      <c r="B3822" s="13">
        <f>ROUND(6370973.27862*((2*ASIN(SQRT((SIN((RADIANS(Strava!E3821)-RADIANS(Strava!E3822))/2)^2)+COS(RADIANS(Strava!E3821))*COS(RADIANS(Strava!E3822))*(SIN((RADIANS(Strava!F3821)-RADIANS(Strava!F3822))/2)^2))))),0)</f>
        <v>33</v>
      </c>
      <c r="C3822" s="10">
        <f t="shared" si="472"/>
        <v>60.008000000000585</v>
      </c>
      <c r="D3822" s="8">
        <f t="shared" si="473"/>
        <v>6.94444444444553E-5</v>
      </c>
      <c r="E3822" s="8">
        <f t="shared" si="474"/>
        <v>0.13049768518518517</v>
      </c>
      <c r="F3822" s="17">
        <f t="shared" si="475"/>
        <v>19.799999999996906</v>
      </c>
      <c r="G3822" s="17">
        <f t="shared" si="476"/>
        <v>21.199999999998436</v>
      </c>
      <c r="H3822" s="17">
        <f t="shared" si="477"/>
        <v>21.240000000005129</v>
      </c>
      <c r="I3822" s="17">
        <f t="shared" si="478"/>
        <v>21.272727272737896</v>
      </c>
      <c r="J3822" s="17">
        <f t="shared" si="479"/>
        <v>20.533333333330585</v>
      </c>
      <c r="K3822" s="20" t="str">
        <f>HYPERLINK("http://maps.google.nl/maps?q="&amp;SUBSTITUTE(Tabel2[[#This Row],[lat]],",",".")&amp;","&amp;SUBSTITUTE(Tabel2[[#This Row],[lon]],",","."))</f>
        <v>http://maps.google.nl/maps?q=50.876113,5.971707</v>
      </c>
    </row>
    <row r="3823" spans="1:11" x14ac:dyDescent="0.25">
      <c r="A3823" s="12">
        <f>TIMEVALUE(MID(Tabel2[[#This Row],[ns1:time2]],12,8))</f>
        <v>0.59253472222222225</v>
      </c>
      <c r="B3823" s="13">
        <f>ROUND(6370973.27862*((2*ASIN(SQRT((SIN((RADIANS(Strava!E3822)-RADIANS(Strava!E3823))/2)^2)+COS(RADIANS(Strava!E3822))*COS(RADIANS(Strava!E3823))*(SIN((RADIANS(Strava!F3822)-RADIANS(Strava!F3823))/2)^2))))),0)</f>
        <v>40</v>
      </c>
      <c r="C3823" s="14">
        <f t="shared" si="472"/>
        <v>60.048000000000584</v>
      </c>
      <c r="D3823" s="12">
        <f t="shared" si="473"/>
        <v>9.2592592592644074E-5</v>
      </c>
      <c r="E3823" s="12">
        <f t="shared" si="474"/>
        <v>0.13059027777777782</v>
      </c>
      <c r="F3823" s="15">
        <f t="shared" si="475"/>
        <v>17.999999999989992</v>
      </c>
      <c r="G3823" s="15">
        <f t="shared" si="476"/>
        <v>18.771428571421453</v>
      </c>
      <c r="H3823" s="15">
        <f t="shared" si="477"/>
        <v>19.694117647052789</v>
      </c>
      <c r="I3823" s="15">
        <f t="shared" si="478"/>
        <v>19.799999999997656</v>
      </c>
      <c r="J3823" s="15">
        <f t="shared" si="479"/>
        <v>20.36250000000139</v>
      </c>
      <c r="K3823" s="21" t="str">
        <f>HYPERLINK("http://maps.google.nl/maps?q="&amp;SUBSTITUTE(Tabel2[[#This Row],[lat]],",",".")&amp;","&amp;SUBSTITUTE(Tabel2[[#This Row],[lon]],",","."))</f>
        <v>http://maps.google.nl/maps?q=50.876253,5.972227</v>
      </c>
    </row>
    <row r="3824" spans="1:11" x14ac:dyDescent="0.25">
      <c r="A3824" s="8">
        <f>TIMEVALUE(MID(Tabel2[[#This Row],[ns1:time2]],12,8))</f>
        <v>0.59254629629629629</v>
      </c>
      <c r="B3824" s="13">
        <f>ROUND(6370973.27862*((2*ASIN(SQRT((SIN((RADIANS(Strava!E3823)-RADIANS(Strava!E3824))/2)^2)+COS(RADIANS(Strava!E3823))*COS(RADIANS(Strava!E3824))*(SIN((RADIANS(Strava!F3823)-RADIANS(Strava!F3824))/2)^2))))),0)</f>
        <v>5</v>
      </c>
      <c r="C3824" s="10">
        <f t="shared" si="472"/>
        <v>60.053000000000587</v>
      </c>
      <c r="D3824" s="8">
        <f t="shared" si="473"/>
        <v>1.1574074074038876E-5</v>
      </c>
      <c r="E3824" s="8">
        <f t="shared" si="474"/>
        <v>0.13060185185185186</v>
      </c>
      <c r="F3824" s="17">
        <f t="shared" si="475"/>
        <v>18.00000000005474</v>
      </c>
      <c r="G3824" s="17">
        <f t="shared" si="476"/>
        <v>17.999999999997868</v>
      </c>
      <c r="H3824" s="17">
        <f t="shared" si="477"/>
        <v>18.719999999997782</v>
      </c>
      <c r="I3824" s="17">
        <f t="shared" si="478"/>
        <v>19.599999999998154</v>
      </c>
      <c r="J3824" s="17">
        <f t="shared" si="479"/>
        <v>20.879999999997526</v>
      </c>
      <c r="K3824" s="20" t="str">
        <f>HYPERLINK("http://maps.google.nl/maps?q="&amp;SUBSTITUTE(Tabel2[[#This Row],[lat]],",",".")&amp;","&amp;SUBSTITUTE(Tabel2[[#This Row],[lon]],",","."))</f>
        <v>http://maps.google.nl/maps?q=50.876266,5.972289</v>
      </c>
    </row>
    <row r="3825" spans="1:11" x14ac:dyDescent="0.25">
      <c r="A3825" s="12">
        <f>TIMEVALUE(MID(Tabel2[[#This Row],[ns1:time2]],12,8))</f>
        <v>0.59259259259259256</v>
      </c>
      <c r="B3825" s="13">
        <f>ROUND(6370973.27862*((2*ASIN(SQRT((SIN((RADIANS(Strava!E3824)-RADIANS(Strava!E3825))/2)^2)+COS(RADIANS(Strava!E3824))*COS(RADIANS(Strava!E3825))*(SIN((RADIANS(Strava!F3824)-RADIANS(Strava!F3825))/2)^2))))),0)</f>
        <v>18</v>
      </c>
      <c r="C3825" s="14">
        <f t="shared" si="472"/>
        <v>60.071000000000588</v>
      </c>
      <c r="D3825" s="12">
        <f t="shared" si="473"/>
        <v>4.6296296296266526E-5</v>
      </c>
      <c r="E3825" s="12">
        <f t="shared" si="474"/>
        <v>0.13064814814814812</v>
      </c>
      <c r="F3825" s="15">
        <f t="shared" si="475"/>
        <v>16.200000000010416</v>
      </c>
      <c r="G3825" s="15">
        <f t="shared" si="476"/>
        <v>16.560000000020924</v>
      </c>
      <c r="H3825" s="15">
        <f t="shared" si="477"/>
        <v>17.446153846156072</v>
      </c>
      <c r="I3825" s="15">
        <f t="shared" si="478"/>
        <v>18.189473684211432</v>
      </c>
      <c r="J3825" s="15">
        <f t="shared" si="479"/>
        <v>20.290909090912585</v>
      </c>
      <c r="K3825" s="21" t="str">
        <f>HYPERLINK("http://maps.google.nl/maps?q="&amp;SUBSTITUTE(Tabel2[[#This Row],[lat]],",",".")&amp;","&amp;SUBSTITUTE(Tabel2[[#This Row],[lon]],",","."))</f>
        <v>http://maps.google.nl/maps?q=50.876265,5.972547</v>
      </c>
    </row>
    <row r="3826" spans="1:11" x14ac:dyDescent="0.25">
      <c r="A3826" s="8">
        <f>TIMEVALUE(MID(Tabel2[[#This Row],[ns1:time2]],12,8))</f>
        <v>0.59260416666666671</v>
      </c>
      <c r="B3826" s="13">
        <f>ROUND(6370973.27862*((2*ASIN(SQRT((SIN((RADIANS(Strava!E3825)-RADIANS(Strava!E3826))/2)^2)+COS(RADIANS(Strava!E3825))*COS(RADIANS(Strava!E3826))*(SIN((RADIANS(Strava!F3825)-RADIANS(Strava!F3826))/2)^2))))),0)</f>
        <v>5</v>
      </c>
      <c r="C3826" s="10">
        <f t="shared" si="472"/>
        <v>60.07600000000059</v>
      </c>
      <c r="D3826" s="8">
        <f t="shared" si="473"/>
        <v>1.1574074074149898E-5</v>
      </c>
      <c r="E3826" s="8">
        <f t="shared" si="474"/>
        <v>0.13065972222222227</v>
      </c>
      <c r="F3826" s="17">
        <f t="shared" si="475"/>
        <v>17.999999999882078</v>
      </c>
      <c r="G3826" s="17">
        <f t="shared" si="476"/>
        <v>16.559999999989156</v>
      </c>
      <c r="H3826" s="17">
        <f t="shared" si="477"/>
        <v>16.800000000000853</v>
      </c>
      <c r="I3826" s="17">
        <f t="shared" si="478"/>
        <v>17.485714285708831</v>
      </c>
      <c r="J3826" s="17">
        <f t="shared" si="479"/>
        <v>19.974193548387341</v>
      </c>
      <c r="K3826" s="20" t="str">
        <f>HYPERLINK("http://maps.google.nl/maps?q="&amp;SUBSTITUTE(Tabel2[[#This Row],[lat]],",",".")&amp;","&amp;SUBSTITUTE(Tabel2[[#This Row],[lon]],",","."))</f>
        <v>http://maps.google.nl/maps?q=50.876245,5.972611</v>
      </c>
    </row>
    <row r="3827" spans="1:11" x14ac:dyDescent="0.25">
      <c r="A3827" s="12">
        <f>TIMEVALUE(MID(Tabel2[[#This Row],[ns1:time2]],12,8))</f>
        <v>0.59267361111111116</v>
      </c>
      <c r="B3827" s="13">
        <f>ROUND(6370973.27862*((2*ASIN(SQRT((SIN((RADIANS(Strava!E3826)-RADIANS(Strava!E3827))/2)^2)+COS(RADIANS(Strava!E3826))*COS(RADIANS(Strava!E3827))*(SIN((RADIANS(Strava!F3826)-RADIANS(Strava!F3827))/2)^2))))),0)</f>
        <v>30</v>
      </c>
      <c r="C3827" s="14">
        <f t="shared" si="472"/>
        <v>60.106000000000591</v>
      </c>
      <c r="D3827" s="12">
        <f t="shared" si="473"/>
        <v>6.94444444444553E-5</v>
      </c>
      <c r="E3827" s="12">
        <f t="shared" si="474"/>
        <v>0.13072916666666673</v>
      </c>
      <c r="F3827" s="15">
        <f t="shared" si="475"/>
        <v>17.999999999997186</v>
      </c>
      <c r="G3827" s="15">
        <f t="shared" si="476"/>
        <v>17.999999999982641</v>
      </c>
      <c r="H3827" s="15">
        <f t="shared" si="477"/>
        <v>17.345454545448224</v>
      </c>
      <c r="I3827" s="15">
        <f t="shared" si="478"/>
        <v>17.399999999999359</v>
      </c>
      <c r="J3827" s="15">
        <f t="shared" si="479"/>
        <v>19.337142857139042</v>
      </c>
      <c r="K3827" s="21" t="str">
        <f>HYPERLINK("http://maps.google.nl/maps?q="&amp;SUBSTITUTE(Tabel2[[#This Row],[lat]],",",".")&amp;","&amp;SUBSTITUTE(Tabel2[[#This Row],[lon]],",","."))</f>
        <v>http://maps.google.nl/maps?q=50.876102,5.972977</v>
      </c>
    </row>
    <row r="3828" spans="1:11" x14ac:dyDescent="0.25">
      <c r="A3828" s="8">
        <f>TIMEVALUE(MID(Tabel2[[#This Row],[ns1:time2]],12,8))</f>
        <v>0.59269675925925924</v>
      </c>
      <c r="B3828" s="13">
        <f>ROUND(6370973.27862*((2*ASIN(SQRT((SIN((RADIANS(Strava!E3827)-RADIANS(Strava!E3828))/2)^2)+COS(RADIANS(Strava!E3827))*COS(RADIANS(Strava!E3828))*(SIN((RADIANS(Strava!F3827)-RADIANS(Strava!F3828))/2)^2))))),0)</f>
        <v>11</v>
      </c>
      <c r="C3828" s="10">
        <f t="shared" si="472"/>
        <v>60.117000000000594</v>
      </c>
      <c r="D3828" s="8">
        <f t="shared" si="473"/>
        <v>2.3148148148077752E-5</v>
      </c>
      <c r="E3828" s="8">
        <f t="shared" si="474"/>
        <v>0.13075231481481481</v>
      </c>
      <c r="F3828" s="17">
        <f t="shared" si="475"/>
        <v>19.800000000060212</v>
      </c>
      <c r="G3828" s="17">
        <f t="shared" si="476"/>
        <v>18.450000000013627</v>
      </c>
      <c r="H3828" s="17">
        <f t="shared" si="477"/>
        <v>18.399999999999714</v>
      </c>
      <c r="I3828" s="17">
        <f t="shared" si="478"/>
        <v>17.723076923080495</v>
      </c>
      <c r="J3828" s="17">
        <f t="shared" si="479"/>
        <v>18.981818181822227</v>
      </c>
      <c r="K3828" s="20" t="str">
        <f>HYPERLINK("http://maps.google.nl/maps?q="&amp;SUBSTITUTE(Tabel2[[#This Row],[lat]],",",".")&amp;","&amp;SUBSTITUTE(Tabel2[[#This Row],[lon]],",","."))</f>
        <v>http://maps.google.nl/maps?q=50.876077,5.973122</v>
      </c>
    </row>
    <row r="3829" spans="1:11" x14ac:dyDescent="0.25">
      <c r="A3829" s="12">
        <f>TIMEVALUE(MID(Tabel2[[#This Row],[ns1:time2]],12,8))</f>
        <v>0.59271990740740743</v>
      </c>
      <c r="B3829" s="13">
        <f>ROUND(6370973.27862*((2*ASIN(SQRT((SIN((RADIANS(Strava!E3828)-RADIANS(Strava!E3829))/2)^2)+COS(RADIANS(Strava!E3828))*COS(RADIANS(Strava!E3829))*(SIN((RADIANS(Strava!F3828)-RADIANS(Strava!F3829))/2)^2))))),0)</f>
        <v>10</v>
      </c>
      <c r="C3829" s="14">
        <f t="shared" si="472"/>
        <v>60.127000000000592</v>
      </c>
      <c r="D3829" s="12">
        <f t="shared" si="473"/>
        <v>2.3148148148188774E-5</v>
      </c>
      <c r="E3829" s="12">
        <f t="shared" si="474"/>
        <v>0.130775462962963</v>
      </c>
      <c r="F3829" s="15">
        <f t="shared" si="475"/>
        <v>17.999999999968409</v>
      </c>
      <c r="G3829" s="15">
        <f t="shared" si="476"/>
        <v>18.90000000001287</v>
      </c>
      <c r="H3829" s="15">
        <f t="shared" si="477"/>
        <v>18.360000000003698</v>
      </c>
      <c r="I3829" s="15">
        <f t="shared" si="478"/>
        <v>18.327272727266006</v>
      </c>
      <c r="J3829" s="15">
        <f t="shared" si="479"/>
        <v>18.847058823529455</v>
      </c>
      <c r="K3829" s="21" t="str">
        <f>HYPERLINK("http://maps.google.nl/maps?q="&amp;SUBSTITUTE(Tabel2[[#This Row],[lat]],",",".")&amp;","&amp;SUBSTITUTE(Tabel2[[#This Row],[lon]],",","."))</f>
        <v>http://maps.google.nl/maps?q=50.876084,5.973271</v>
      </c>
    </row>
    <row r="3830" spans="1:11" x14ac:dyDescent="0.25">
      <c r="A3830" s="8">
        <f>TIMEVALUE(MID(Tabel2[[#This Row],[ns1:time2]],12,8))</f>
        <v>0.59274305555555562</v>
      </c>
      <c r="B3830" s="13">
        <f>ROUND(6370973.27862*((2*ASIN(SQRT((SIN((RADIANS(Strava!E3829)-RADIANS(Strava!E3830))/2)^2)+COS(RADIANS(Strava!E3829))*COS(RADIANS(Strava!E3830))*(SIN((RADIANS(Strava!F3829)-RADIANS(Strava!F3830))/2)^2))))),0)</f>
        <v>11</v>
      </c>
      <c r="C3830" s="10">
        <f t="shared" si="472"/>
        <v>60.138000000000595</v>
      </c>
      <c r="D3830" s="8">
        <f t="shared" si="473"/>
        <v>2.3148148148188774E-5</v>
      </c>
      <c r="E3830" s="8">
        <f t="shared" si="474"/>
        <v>0.13079861111111118</v>
      </c>
      <c r="F3830" s="17">
        <f t="shared" si="475"/>
        <v>19.799999999965248</v>
      </c>
      <c r="G3830" s="17">
        <f t="shared" si="476"/>
        <v>18.899999999967545</v>
      </c>
      <c r="H3830" s="17">
        <f t="shared" si="477"/>
        <v>19.199999999999147</v>
      </c>
      <c r="I3830" s="17">
        <f t="shared" si="478"/>
        <v>18.599999999998509</v>
      </c>
      <c r="J3830" s="17">
        <f t="shared" si="479"/>
        <v>18.822857142853923</v>
      </c>
      <c r="K3830" s="20" t="str">
        <f>HYPERLINK("http://maps.google.nl/maps?q="&amp;SUBSTITUTE(Tabel2[[#This Row],[lat]],",",".")&amp;","&amp;SUBSTITUTE(Tabel2[[#This Row],[lon]],",","."))</f>
        <v>http://maps.google.nl/maps?q=50.876093,5.973431</v>
      </c>
    </row>
    <row r="3831" spans="1:11" x14ac:dyDescent="0.25">
      <c r="A3831" s="12">
        <f>TIMEVALUE(MID(Tabel2[[#This Row],[ns1:time2]],12,8))</f>
        <v>0.59275462962962966</v>
      </c>
      <c r="B3831" s="13">
        <f>ROUND(6370973.27862*((2*ASIN(SQRT((SIN((RADIANS(Strava!E3830)-RADIANS(Strava!E3831))/2)^2)+COS(RADIANS(Strava!E3830))*COS(RADIANS(Strava!E3831))*(SIN((RADIANS(Strava!F3830)-RADIANS(Strava!F3831))/2)^2))))),0)</f>
        <v>6</v>
      </c>
      <c r="C3831" s="14">
        <f t="shared" si="472"/>
        <v>60.144000000000595</v>
      </c>
      <c r="D3831" s="12">
        <f t="shared" si="473"/>
        <v>1.1574074074038876E-5</v>
      </c>
      <c r="E3831" s="12">
        <f t="shared" si="474"/>
        <v>0.13081018518518522</v>
      </c>
      <c r="F3831" s="15">
        <f t="shared" si="475"/>
        <v>21.600000000065688</v>
      </c>
      <c r="G3831" s="15">
        <f t="shared" si="476"/>
        <v>20.400000000000425</v>
      </c>
      <c r="H3831" s="15">
        <f t="shared" si="477"/>
        <v>19.439999999985265</v>
      </c>
      <c r="I3831" s="15">
        <f t="shared" si="478"/>
        <v>19.542857142864975</v>
      </c>
      <c r="J3831" s="15">
        <f t="shared" si="479"/>
        <v>18.436363636361971</v>
      </c>
      <c r="K3831" s="21" t="str">
        <f>HYPERLINK("http://maps.google.nl/maps?q="&amp;SUBSTITUTE(Tabel2[[#This Row],[lat]],",",".")&amp;","&amp;SUBSTITUTE(Tabel2[[#This Row],[lon]],",","."))</f>
        <v>http://maps.google.nl/maps?q=50.876101,5.973513</v>
      </c>
    </row>
    <row r="3832" spans="1:11" x14ac:dyDescent="0.25">
      <c r="A3832" s="8">
        <f>TIMEVALUE(MID(Tabel2[[#This Row],[ns1:time2]],12,8))</f>
        <v>0.5927662037037037</v>
      </c>
      <c r="B3832" s="13">
        <f>ROUND(6370973.27862*((2*ASIN(SQRT((SIN((RADIANS(Strava!E3831)-RADIANS(Strava!E3832))/2)^2)+COS(RADIANS(Strava!E3831))*COS(RADIANS(Strava!E3832))*(SIN((RADIANS(Strava!F3831)-RADIANS(Strava!F3832))/2)^2))))),0)</f>
        <v>6</v>
      </c>
      <c r="C3832" s="10">
        <f t="shared" si="472"/>
        <v>60.150000000000595</v>
      </c>
      <c r="D3832" s="8">
        <f t="shared" si="473"/>
        <v>1.1574074074038876E-5</v>
      </c>
      <c r="E3832" s="8">
        <f t="shared" si="474"/>
        <v>0.13082175925925926</v>
      </c>
      <c r="F3832" s="17">
        <f t="shared" si="475"/>
        <v>21.600000000065688</v>
      </c>
      <c r="G3832" s="17">
        <f t="shared" si="476"/>
        <v>21.600000000066508</v>
      </c>
      <c r="H3832" s="17">
        <f t="shared" si="477"/>
        <v>20.700000000016228</v>
      </c>
      <c r="I3832" s="17">
        <f t="shared" si="478"/>
        <v>19.799999999997656</v>
      </c>
      <c r="J3832" s="17">
        <f t="shared" si="479"/>
        <v>18.257142857143389</v>
      </c>
      <c r="K3832" s="20" t="str">
        <f>HYPERLINK("http://maps.google.nl/maps?q="&amp;SUBSTITUTE(Tabel2[[#This Row],[lat]],",",".")&amp;","&amp;SUBSTITUTE(Tabel2[[#This Row],[lon]],",","."))</f>
        <v>http://maps.google.nl/maps?q=50.876107,5.973594</v>
      </c>
    </row>
    <row r="3833" spans="1:11" x14ac:dyDescent="0.25">
      <c r="A3833" s="12">
        <f>TIMEVALUE(MID(Tabel2[[#This Row],[ns1:time2]],12,8))</f>
        <v>0.59277777777777774</v>
      </c>
      <c r="B3833" s="13">
        <f>ROUND(6370973.27862*((2*ASIN(SQRT((SIN((RADIANS(Strava!E3832)-RADIANS(Strava!E3833))/2)^2)+COS(RADIANS(Strava!E3832))*COS(RADIANS(Strava!E3833))*(SIN((RADIANS(Strava!F3832)-RADIANS(Strava!F3833))/2)^2))))),0)</f>
        <v>5</v>
      </c>
      <c r="C3833" s="14">
        <f t="shared" si="472"/>
        <v>60.155000000000598</v>
      </c>
      <c r="D3833" s="12">
        <f t="shared" si="473"/>
        <v>1.1574074074038876E-5</v>
      </c>
      <c r="E3833" s="12">
        <f t="shared" si="474"/>
        <v>0.1308333333333333</v>
      </c>
      <c r="F3833" s="15">
        <f t="shared" si="475"/>
        <v>18.00000000005474</v>
      </c>
      <c r="G3833" s="15">
        <f t="shared" si="476"/>
        <v>19.800000000065229</v>
      </c>
      <c r="H3833" s="15">
        <f t="shared" si="477"/>
        <v>20.400000000065653</v>
      </c>
      <c r="I3833" s="15">
        <f t="shared" si="478"/>
        <v>20.160000000026809</v>
      </c>
      <c r="J3833" s="15">
        <f t="shared" si="479"/>
        <v>18.342857142864972</v>
      </c>
      <c r="K3833" s="21" t="str">
        <f>HYPERLINK("http://maps.google.nl/maps?q="&amp;SUBSTITUTE(Tabel2[[#This Row],[lat]],",",".")&amp;","&amp;SUBSTITUTE(Tabel2[[#This Row],[lon]],",","."))</f>
        <v>http://maps.google.nl/maps?q=50.876109,5.973671</v>
      </c>
    </row>
    <row r="3834" spans="1:11" x14ac:dyDescent="0.25">
      <c r="A3834" s="8">
        <f>TIMEVALUE(MID(Tabel2[[#This Row],[ns1:time2]],12,8))</f>
        <v>0.59278935185185189</v>
      </c>
      <c r="B3834" s="13">
        <f>ROUND(6370973.27862*((2*ASIN(SQRT((SIN((RADIANS(Strava!E3833)-RADIANS(Strava!E3834))/2)^2)+COS(RADIANS(Strava!E3833))*COS(RADIANS(Strava!E3834))*(SIN((RADIANS(Strava!F3833)-RADIANS(Strava!F3834))/2)^2))))),0)</f>
        <v>5</v>
      </c>
      <c r="C3834" s="10">
        <f t="shared" si="472"/>
        <v>60.160000000000601</v>
      </c>
      <c r="D3834" s="8">
        <f t="shared" si="473"/>
        <v>1.1574074074149898E-5</v>
      </c>
      <c r="E3834" s="8">
        <f t="shared" si="474"/>
        <v>0.13084490740740745</v>
      </c>
      <c r="F3834" s="17">
        <f t="shared" si="475"/>
        <v>17.999999999882078</v>
      </c>
      <c r="G3834" s="17">
        <f t="shared" si="476"/>
        <v>17.999999999977618</v>
      </c>
      <c r="H3834" s="17">
        <f t="shared" si="477"/>
        <v>19.20000000000341</v>
      </c>
      <c r="I3834" s="17">
        <f t="shared" si="478"/>
        <v>19.800000000017747</v>
      </c>
      <c r="J3834" s="17">
        <f t="shared" si="479"/>
        <v>18.342857142856595</v>
      </c>
      <c r="K3834" s="20" t="str">
        <f>HYPERLINK("http://maps.google.nl/maps?q="&amp;SUBSTITUTE(Tabel2[[#This Row],[lat]],",",".")&amp;","&amp;SUBSTITUTE(Tabel2[[#This Row],[lon]],",","."))</f>
        <v>http://maps.google.nl/maps?q=50.876116,5.973743</v>
      </c>
    </row>
    <row r="3835" spans="1:11" x14ac:dyDescent="0.25">
      <c r="A3835" s="12">
        <f>TIMEVALUE(MID(Tabel2[[#This Row],[ns1:time2]],12,8))</f>
        <v>0.59281249999999996</v>
      </c>
      <c r="B3835" s="13">
        <f>ROUND(6370973.27862*((2*ASIN(SQRT((SIN((RADIANS(Strava!E3834)-RADIANS(Strava!E3835))/2)^2)+COS(RADIANS(Strava!E3834))*COS(RADIANS(Strava!E3835))*(SIN((RADIANS(Strava!F3834)-RADIANS(Strava!F3835))/2)^2))))),0)</f>
        <v>10</v>
      </c>
      <c r="C3835" s="14">
        <f t="shared" si="472"/>
        <v>60.170000000000599</v>
      </c>
      <c r="D3835" s="12">
        <f t="shared" si="473"/>
        <v>2.3148148148077752E-5</v>
      </c>
      <c r="E3835" s="12">
        <f t="shared" si="474"/>
        <v>0.13086805555555553</v>
      </c>
      <c r="F3835" s="15">
        <f t="shared" si="475"/>
        <v>18.00000000005474</v>
      </c>
      <c r="G3835" s="15">
        <f t="shared" si="476"/>
        <v>17.999999999997868</v>
      </c>
      <c r="H3835" s="15">
        <f t="shared" si="477"/>
        <v>18.000000000014388</v>
      </c>
      <c r="I3835" s="15">
        <f t="shared" si="478"/>
        <v>18.720000000023433</v>
      </c>
      <c r="J3835" s="15">
        <f t="shared" si="479"/>
        <v>18.757894736844388</v>
      </c>
      <c r="K3835" s="21" t="str">
        <f>HYPERLINK("http://maps.google.nl/maps?q="&amp;SUBSTITUTE(Tabel2[[#This Row],[lat]],",",".")&amp;","&amp;SUBSTITUTE(Tabel2[[#This Row],[lon]],",","."))</f>
        <v>http://maps.google.nl/maps?q=50.876117,5.973882</v>
      </c>
    </row>
    <row r="3836" spans="1:11" x14ac:dyDescent="0.25">
      <c r="A3836" s="8">
        <f>TIMEVALUE(MID(Tabel2[[#This Row],[ns1:time2]],12,8))</f>
        <v>0.59285879629629623</v>
      </c>
      <c r="B3836" s="13">
        <f>ROUND(6370973.27862*((2*ASIN(SQRT((SIN((RADIANS(Strava!E3835)-RADIANS(Strava!E3836))/2)^2)+COS(RADIANS(Strava!E3835))*COS(RADIANS(Strava!E3836))*(SIN((RADIANS(Strava!F3835)-RADIANS(Strava!F3836))/2)^2))))),0)</f>
        <v>17</v>
      </c>
      <c r="C3836" s="10">
        <f t="shared" si="472"/>
        <v>60.187000000000602</v>
      </c>
      <c r="D3836" s="8">
        <f t="shared" si="473"/>
        <v>4.6296296296266526E-5</v>
      </c>
      <c r="E3836" s="8">
        <f t="shared" si="474"/>
        <v>0.1309143518518518</v>
      </c>
      <c r="F3836" s="17">
        <f t="shared" si="475"/>
        <v>15.30000000000984</v>
      </c>
      <c r="G3836" s="17">
        <f t="shared" si="476"/>
        <v>16.20000000002398</v>
      </c>
      <c r="H3836" s="17">
        <f t="shared" si="477"/>
        <v>16.457142857149645</v>
      </c>
      <c r="I3836" s="17">
        <f t="shared" si="478"/>
        <v>16.65000000001347</v>
      </c>
      <c r="J3836" s="17">
        <f t="shared" si="479"/>
        <v>18.163636363645935</v>
      </c>
      <c r="K3836" s="20" t="str">
        <f>HYPERLINK("http://maps.google.nl/maps?q="&amp;SUBSTITUTE(Tabel2[[#This Row],[lat]],",",".")&amp;","&amp;SUBSTITUTE(Tabel2[[#This Row],[lon]],",","."))</f>
        <v>http://maps.google.nl/maps?q=50.876136,5.974119</v>
      </c>
    </row>
    <row r="3837" spans="1:11" x14ac:dyDescent="0.25">
      <c r="A3837" s="12">
        <f>TIMEVALUE(MID(Tabel2[[#This Row],[ns1:time2]],12,8))</f>
        <v>0.59287037037037038</v>
      </c>
      <c r="B3837" s="13">
        <f>ROUND(6370973.27862*((2*ASIN(SQRT((SIN((RADIANS(Strava!E3836)-RADIANS(Strava!E3837))/2)^2)+COS(RADIANS(Strava!E3836))*COS(RADIANS(Strava!E3837))*(SIN((RADIANS(Strava!F3836)-RADIANS(Strava!F3837))/2)^2))))),0)</f>
        <v>4</v>
      </c>
      <c r="C3837" s="14">
        <f t="shared" si="472"/>
        <v>60.191000000000599</v>
      </c>
      <c r="D3837" s="12">
        <f t="shared" si="473"/>
        <v>1.1574074074149898E-5</v>
      </c>
      <c r="E3837" s="12">
        <f t="shared" si="474"/>
        <v>0.13092592592592595</v>
      </c>
      <c r="F3837" s="15">
        <f t="shared" si="475"/>
        <v>14.399999999905663</v>
      </c>
      <c r="G3837" s="15">
        <f t="shared" si="476"/>
        <v>15.11999999998854</v>
      </c>
      <c r="H3837" s="15">
        <f t="shared" si="477"/>
        <v>15.942857142861319</v>
      </c>
      <c r="I3837" s="15">
        <f t="shared" si="478"/>
        <v>16.199999999991608</v>
      </c>
      <c r="J3837" s="15">
        <f t="shared" si="479"/>
        <v>18.000000000005642</v>
      </c>
      <c r="K3837" s="21" t="str">
        <f>HYPERLINK("http://maps.google.nl/maps?q="&amp;SUBSTITUTE(Tabel2[[#This Row],[lat]],",",".")&amp;","&amp;SUBSTITUTE(Tabel2[[#This Row],[lon]],",","."))</f>
        <v>http://maps.google.nl/maps?q=50.876146,5.974168</v>
      </c>
    </row>
    <row r="3838" spans="1:11" x14ac:dyDescent="0.25">
      <c r="A3838" s="8">
        <f>TIMEVALUE(MID(Tabel2[[#This Row],[ns1:time2]],12,8))</f>
        <v>0.59288194444444442</v>
      </c>
      <c r="B3838" s="13">
        <f>ROUND(6370973.27862*((2*ASIN(SQRT((SIN((RADIANS(Strava!E3837)-RADIANS(Strava!E3838))/2)^2)+COS(RADIANS(Strava!E3837))*COS(RADIANS(Strava!E3838))*(SIN((RADIANS(Strava!F3837)-RADIANS(Strava!F3838))/2)^2))))),0)</f>
        <v>3</v>
      </c>
      <c r="C3838" s="10">
        <f t="shared" si="472"/>
        <v>60.194000000000599</v>
      </c>
      <c r="D3838" s="8">
        <f t="shared" si="473"/>
        <v>1.1574074074038876E-5</v>
      </c>
      <c r="E3838" s="8">
        <f t="shared" si="474"/>
        <v>0.13093749999999998</v>
      </c>
      <c r="F3838" s="17">
        <f t="shared" si="475"/>
        <v>10.800000000032844</v>
      </c>
      <c r="G3838" s="17">
        <f t="shared" si="476"/>
        <v>12.5999999999741</v>
      </c>
      <c r="H3838" s="17">
        <f t="shared" si="477"/>
        <v>14.399999999998295</v>
      </c>
      <c r="I3838" s="17">
        <f t="shared" si="478"/>
        <v>15.300000000009353</v>
      </c>
      <c r="J3838" s="17">
        <f t="shared" si="479"/>
        <v>17.325000000001943</v>
      </c>
      <c r="K3838" s="20" t="str">
        <f>HYPERLINK("http://maps.google.nl/maps?q="&amp;SUBSTITUTE(Tabel2[[#This Row],[lat]],",",".")&amp;","&amp;SUBSTITUTE(Tabel2[[#This Row],[lon]],",","."))</f>
        <v>http://maps.google.nl/maps?q=50.876153,5.974216</v>
      </c>
    </row>
    <row r="3839" spans="1:11" x14ac:dyDescent="0.25">
      <c r="A3839" s="12">
        <f>TIMEVALUE(MID(Tabel2[[#This Row],[ns1:time2]],12,8))</f>
        <v>0.59289351851851857</v>
      </c>
      <c r="B3839" s="13">
        <f>ROUND(6370973.27862*((2*ASIN(SQRT((SIN((RADIANS(Strava!E3838)-RADIANS(Strava!E3839))/2)^2)+COS(RADIANS(Strava!E3838))*COS(RADIANS(Strava!E3839))*(SIN((RADIANS(Strava!F3838)-RADIANS(Strava!F3839))/2)^2))))),0)</f>
        <v>3</v>
      </c>
      <c r="C3839" s="14">
        <f t="shared" si="472"/>
        <v>60.1970000000006</v>
      </c>
      <c r="D3839" s="12">
        <f t="shared" si="473"/>
        <v>1.1574074074149898E-5</v>
      </c>
      <c r="E3839" s="12">
        <f t="shared" si="474"/>
        <v>0.13094907407407413</v>
      </c>
      <c r="F3839" s="15">
        <f t="shared" si="475"/>
        <v>10.799999999929247</v>
      </c>
      <c r="G3839" s="15">
        <f t="shared" si="476"/>
        <v>10.799999999981456</v>
      </c>
      <c r="H3839" s="15">
        <f t="shared" si="477"/>
        <v>11.999999999957367</v>
      </c>
      <c r="I3839" s="15">
        <f t="shared" si="478"/>
        <v>13.885714285699956</v>
      </c>
      <c r="J3839" s="15">
        <f t="shared" si="479"/>
        <v>16.799999999999148</v>
      </c>
      <c r="K3839" s="21" t="str">
        <f>HYPERLINK("http://maps.google.nl/maps?q="&amp;SUBSTITUTE(Tabel2[[#This Row],[lat]],",",".")&amp;","&amp;SUBSTITUTE(Tabel2[[#This Row],[lon]],",","."))</f>
        <v>http://maps.google.nl/maps?q=50.876157,5.974263</v>
      </c>
    </row>
    <row r="3840" spans="1:11" x14ac:dyDescent="0.25">
      <c r="A3840" s="8">
        <f>TIMEVALUE(MID(Tabel2[[#This Row],[ns1:time2]],12,8))</f>
        <v>0.59290509259259261</v>
      </c>
      <c r="B3840" s="13">
        <f>ROUND(6370973.27862*((2*ASIN(SQRT((SIN((RADIANS(Strava!E3839)-RADIANS(Strava!E3840))/2)^2)+COS(RADIANS(Strava!E3839))*COS(RADIANS(Strava!E3840))*(SIN((RADIANS(Strava!F3839)-RADIANS(Strava!F3840))/2)^2))))),0)</f>
        <v>3</v>
      </c>
      <c r="C3840" s="10">
        <f t="shared" si="472"/>
        <v>60.2000000000006</v>
      </c>
      <c r="D3840" s="8">
        <f t="shared" si="473"/>
        <v>1.1574074074038876E-5</v>
      </c>
      <c r="E3840" s="8">
        <f t="shared" si="474"/>
        <v>0.13096064814814817</v>
      </c>
      <c r="F3840" s="17">
        <f t="shared" si="475"/>
        <v>10.800000000032844</v>
      </c>
      <c r="G3840" s="17">
        <f t="shared" si="476"/>
        <v>10.799999999981456</v>
      </c>
      <c r="H3840" s="17">
        <f t="shared" si="477"/>
        <v>10.799999999998722</v>
      </c>
      <c r="I3840" s="17">
        <f t="shared" si="478"/>
        <v>11.699999999977777</v>
      </c>
      <c r="J3840" s="17">
        <f t="shared" si="479"/>
        <v>15.942857142863145</v>
      </c>
      <c r="K3840" s="20" t="str">
        <f>HYPERLINK("http://maps.google.nl/maps?q="&amp;SUBSTITUTE(Tabel2[[#This Row],[lat]],",",".")&amp;","&amp;SUBSTITUTE(Tabel2[[#This Row],[lon]],",","."))</f>
        <v>http://maps.google.nl/maps?q=50.876158,5.974308</v>
      </c>
    </row>
    <row r="3841" spans="1:11" x14ac:dyDescent="0.25">
      <c r="A3841" s="12">
        <f>TIMEVALUE(MID(Tabel2[[#This Row],[ns1:time2]],12,8))</f>
        <v>0.59292824074074069</v>
      </c>
      <c r="B3841" s="13">
        <f>ROUND(6370973.27862*((2*ASIN(SQRT((SIN((RADIANS(Strava!E3840)-RADIANS(Strava!E3841))/2)^2)+COS(RADIANS(Strava!E3840))*COS(RADIANS(Strava!E3841))*(SIN((RADIANS(Strava!F3840)-RADIANS(Strava!F3841))/2)^2))))),0)</f>
        <v>5</v>
      </c>
      <c r="C3841" s="14">
        <f t="shared" si="472"/>
        <v>60.205000000000602</v>
      </c>
      <c r="D3841" s="12">
        <f t="shared" si="473"/>
        <v>2.3148148148077752E-5</v>
      </c>
      <c r="E3841" s="12">
        <f t="shared" si="474"/>
        <v>0.13098379629629625</v>
      </c>
      <c r="F3841" s="15">
        <f t="shared" si="475"/>
        <v>9.0000000000273701</v>
      </c>
      <c r="G3841" s="15">
        <f t="shared" si="476"/>
        <v>9.6000000000324004</v>
      </c>
      <c r="H3841" s="15">
        <f t="shared" si="477"/>
        <v>9.9000000000088733</v>
      </c>
      <c r="I3841" s="15">
        <f t="shared" si="478"/>
        <v>10.080000000013404</v>
      </c>
      <c r="J3841" s="15">
        <f t="shared" si="479"/>
        <v>14.640000000008765</v>
      </c>
      <c r="K3841" s="21" t="str">
        <f>HYPERLINK("http://maps.google.nl/maps?q="&amp;SUBSTITUTE(Tabel2[[#This Row],[lat]],",",".")&amp;","&amp;SUBSTITUTE(Tabel2[[#This Row],[lon]],",","."))</f>
        <v>http://maps.google.nl/maps?q=50.876127,5.974355</v>
      </c>
    </row>
    <row r="3842" spans="1:11" x14ac:dyDescent="0.25">
      <c r="A3842" s="8">
        <f>TIMEVALUE(MID(Tabel2[[#This Row],[ns1:time2]],12,8))</f>
        <v>0.59296296296296302</v>
      </c>
      <c r="B3842" s="13">
        <f>ROUND(6370973.27862*((2*ASIN(SQRT((SIN((RADIANS(Strava!E3841)-RADIANS(Strava!E3842))/2)^2)+COS(RADIANS(Strava!E3841))*COS(RADIANS(Strava!E3842))*(SIN((RADIANS(Strava!F3841)-RADIANS(Strava!F3842))/2)^2))))),0)</f>
        <v>11</v>
      </c>
      <c r="C3842" s="10">
        <f t="shared" si="472"/>
        <v>60.216000000000605</v>
      </c>
      <c r="D3842" s="8">
        <f t="shared" si="473"/>
        <v>3.4722222222338672E-5</v>
      </c>
      <c r="E3842" s="8">
        <f t="shared" si="474"/>
        <v>0.13101851851851859</v>
      </c>
      <c r="F3842" s="17">
        <f t="shared" si="475"/>
        <v>13.199999999955729</v>
      </c>
      <c r="G3842" s="17">
        <f t="shared" si="476"/>
        <v>11.519999999994679</v>
      </c>
      <c r="H3842" s="17">
        <f t="shared" si="477"/>
        <v>11.400000000001492</v>
      </c>
      <c r="I3842" s="17">
        <f t="shared" si="478"/>
        <v>11.314285714276474</v>
      </c>
      <c r="J3842" s="17">
        <f t="shared" si="479"/>
        <v>13.976470588232514</v>
      </c>
      <c r="K3842" s="20" t="str">
        <f>HYPERLINK("http://maps.google.nl/maps?q="&amp;SUBSTITUTE(Tabel2[[#This Row],[lat]],",",".")&amp;","&amp;SUBSTITUTE(Tabel2[[#This Row],[lon]],",","."))</f>
        <v>http://maps.google.nl/maps?q=50.876049,5.974254</v>
      </c>
    </row>
    <row r="3843" spans="1:11" x14ac:dyDescent="0.25">
      <c r="A3843" s="12">
        <f>TIMEVALUE(MID(Tabel2[[#This Row],[ns1:time2]],12,8))</f>
        <v>0.59299768518518514</v>
      </c>
      <c r="B3843" s="13">
        <f>ROUND(6370973.27862*((2*ASIN(SQRT((SIN((RADIANS(Strava!E3842)-RADIANS(Strava!E3843))/2)^2)+COS(RADIANS(Strava!E3842))*COS(RADIANS(Strava!E3843))*(SIN((RADIANS(Strava!F3842)-RADIANS(Strava!F3843))/2)^2))))),0)</f>
        <v>12</v>
      </c>
      <c r="C3843" s="14">
        <f t="shared" si="472"/>
        <v>60.228000000000605</v>
      </c>
      <c r="D3843" s="12">
        <f t="shared" si="473"/>
        <v>3.4722222222116628E-5</v>
      </c>
      <c r="E3843" s="12">
        <f t="shared" si="474"/>
        <v>0.13105324074074071</v>
      </c>
      <c r="F3843" s="15">
        <f t="shared" si="475"/>
        <v>14.400000000043793</v>
      </c>
      <c r="G3843" s="15">
        <f t="shared" si="476"/>
        <v>13.799999999999788</v>
      </c>
      <c r="H3843" s="15">
        <f t="shared" si="477"/>
        <v>12.600000000010711</v>
      </c>
      <c r="I3843" s="15">
        <f t="shared" si="478"/>
        <v>12.400000000013643</v>
      </c>
      <c r="J3843" s="15">
        <f t="shared" si="479"/>
        <v>13.831578947370009</v>
      </c>
      <c r="K3843" s="21" t="str">
        <f>HYPERLINK("http://maps.google.nl/maps?q="&amp;SUBSTITUTE(Tabel2[[#This Row],[lat]],",",".")&amp;","&amp;SUBSTITUTE(Tabel2[[#This Row],[lon]],",","."))</f>
        <v>http://maps.google.nl/maps?q=50.875956,5.97416</v>
      </c>
    </row>
    <row r="3844" spans="1:11" x14ac:dyDescent="0.25">
      <c r="A3844" s="8">
        <f>TIMEVALUE(MID(Tabel2[[#This Row],[ns1:time2]],12,8))</f>
        <v>0.59300925925925929</v>
      </c>
      <c r="B3844" s="13">
        <f>ROUND(6370973.27862*((2*ASIN(SQRT((SIN((RADIANS(Strava!E3843)-RADIANS(Strava!E3844))/2)^2)+COS(RADIANS(Strava!E3843))*COS(RADIANS(Strava!E3844))*(SIN((RADIANS(Strava!F3843)-RADIANS(Strava!F3844))/2)^2))))),0)</f>
        <v>5</v>
      </c>
      <c r="C3844" s="10">
        <f t="shared" ref="C3844:C3907" si="480">C3843+B3844/1000</f>
        <v>60.233000000000608</v>
      </c>
      <c r="D3844" s="8">
        <f t="shared" ref="D3844:D3907" si="481">A3844-A3843</f>
        <v>1.1574074074149898E-5</v>
      </c>
      <c r="E3844" s="8">
        <f t="shared" ref="E3844:E3907" si="482">+E3843+D3844</f>
        <v>0.13106481481481486</v>
      </c>
      <c r="F3844" s="17">
        <f t="shared" ref="F3844:F3907" si="483">(B3844/1000)/(D3844*24)</f>
        <v>17.999999999882078</v>
      </c>
      <c r="G3844" s="17">
        <f t="shared" si="476"/>
        <v>15.300000000012551</v>
      </c>
      <c r="H3844" s="17">
        <f t="shared" si="477"/>
        <v>14.399999999987577</v>
      </c>
      <c r="I3844" s="17">
        <f t="shared" si="478"/>
        <v>13.200000000001278</v>
      </c>
      <c r="J3844" s="17">
        <f t="shared" si="479"/>
        <v>13.831578947370009</v>
      </c>
      <c r="K3844" s="20" t="str">
        <f>HYPERLINK("http://maps.google.nl/maps?q="&amp;SUBSTITUTE(Tabel2[[#This Row],[lat]],",",".")&amp;","&amp;SUBSTITUTE(Tabel2[[#This Row],[lon]],",","."))</f>
        <v>http://maps.google.nl/maps?q=50.875916,5.974134</v>
      </c>
    </row>
    <row r="3845" spans="1:11" x14ac:dyDescent="0.25">
      <c r="A3845" s="12">
        <f>TIMEVALUE(MID(Tabel2[[#This Row],[ns1:time2]],12,8))</f>
        <v>0.59302083333333333</v>
      </c>
      <c r="B3845" s="13">
        <f>ROUND(6370973.27862*((2*ASIN(SQRT((SIN((RADIANS(Strava!E3844)-RADIANS(Strava!E3845))/2)^2)+COS(RADIANS(Strava!E3844))*COS(RADIANS(Strava!E3845))*(SIN((RADIANS(Strava!F3844)-RADIANS(Strava!F3845))/2)^2))))),0)</f>
        <v>5</v>
      </c>
      <c r="C3845" s="14">
        <f t="shared" si="480"/>
        <v>60.238000000000611</v>
      </c>
      <c r="D3845" s="12">
        <f t="shared" si="481"/>
        <v>1.1574074074038876E-5</v>
      </c>
      <c r="E3845" s="12">
        <f t="shared" si="482"/>
        <v>0.1310763888888889</v>
      </c>
      <c r="F3845" s="15">
        <f t="shared" si="483"/>
        <v>18.00000000005474</v>
      </c>
      <c r="G3845" s="15">
        <f t="shared" ref="G3845:G3908" si="484">(C3845-C3843)/((E3845-E3843)*24)</f>
        <v>17.999999999977618</v>
      </c>
      <c r="H3845" s="15">
        <f t="shared" ref="H3845:H3908" si="485">(C3845-C3842)/((E3845-E3842)*24)</f>
        <v>15.840000000021794</v>
      </c>
      <c r="I3845" s="15">
        <f t="shared" si="478"/>
        <v>14.849999999995504</v>
      </c>
      <c r="J3845" s="15">
        <f t="shared" si="479"/>
        <v>13.600000000000284</v>
      </c>
      <c r="K3845" s="21" t="str">
        <f>HYPERLINK("http://maps.google.nl/maps?q="&amp;SUBSTITUTE(Tabel2[[#This Row],[lat]],",",".")&amp;","&amp;SUBSTITUTE(Tabel2[[#This Row],[lon]],",","."))</f>
        <v>http://maps.google.nl/maps?q=50.875871,5.974104</v>
      </c>
    </row>
    <row r="3846" spans="1:11" x14ac:dyDescent="0.25">
      <c r="A3846" s="8">
        <f>TIMEVALUE(MID(Tabel2[[#This Row],[ns1:time2]],12,8))</f>
        <v>0.59303240740740748</v>
      </c>
      <c r="B3846" s="13">
        <f>ROUND(6370973.27862*((2*ASIN(SQRT((SIN((RADIANS(Strava!E3845)-RADIANS(Strava!E3846))/2)^2)+COS(RADIANS(Strava!E3845))*COS(RADIANS(Strava!E3846))*(SIN((RADIANS(Strava!F3845)-RADIANS(Strava!F3846))/2)^2))))),0)</f>
        <v>6</v>
      </c>
      <c r="C3846" s="10">
        <f t="shared" si="480"/>
        <v>60.244000000000611</v>
      </c>
      <c r="D3846" s="8">
        <f t="shared" si="481"/>
        <v>1.1574074074149898E-5</v>
      </c>
      <c r="E3846" s="8">
        <f t="shared" si="482"/>
        <v>0.13108796296296304</v>
      </c>
      <c r="F3846" s="17">
        <f t="shared" si="483"/>
        <v>21.599999999858493</v>
      </c>
      <c r="G3846" s="17">
        <f t="shared" si="484"/>
        <v>19.799999999970264</v>
      </c>
      <c r="H3846" s="17">
        <f t="shared" si="485"/>
        <v>19.199999999942019</v>
      </c>
      <c r="I3846" s="17">
        <f t="shared" ref="I3846:I3909" si="486">(C3846-C3842)/((E3846-E3842)*24)</f>
        <v>16.800000000000853</v>
      </c>
      <c r="J3846" s="17">
        <f t="shared" si="479"/>
        <v>13.679999999991336</v>
      </c>
      <c r="K3846" s="20" t="str">
        <f>HYPERLINK("http://maps.google.nl/maps?q="&amp;SUBSTITUTE(Tabel2[[#This Row],[lat]],",",".")&amp;","&amp;SUBSTITUTE(Tabel2[[#This Row],[lon]],",","."))</f>
        <v>http://maps.google.nl/maps?q=50.875821,5.974076</v>
      </c>
    </row>
    <row r="3847" spans="1:11" x14ac:dyDescent="0.25">
      <c r="A3847" s="12">
        <f>TIMEVALUE(MID(Tabel2[[#This Row],[ns1:time2]],12,8))</f>
        <v>0.59304398148148152</v>
      </c>
      <c r="B3847" s="13">
        <f>ROUND(6370973.27862*((2*ASIN(SQRT((SIN((RADIANS(Strava!E3846)-RADIANS(Strava!E3847))/2)^2)+COS(RADIANS(Strava!E3846))*COS(RADIANS(Strava!E3847))*(SIN((RADIANS(Strava!F3846)-RADIANS(Strava!F3847))/2)^2))))),0)</f>
        <v>13</v>
      </c>
      <c r="C3847" s="14">
        <f t="shared" si="480"/>
        <v>60.257000000000609</v>
      </c>
      <c r="D3847" s="12">
        <f t="shared" si="481"/>
        <v>1.1574074074038876E-5</v>
      </c>
      <c r="E3847" s="12">
        <f t="shared" si="482"/>
        <v>0.13109953703703708</v>
      </c>
      <c r="F3847" s="15">
        <f t="shared" si="483"/>
        <v>46.800000000142319</v>
      </c>
      <c r="G3847" s="15">
        <f t="shared" si="484"/>
        <v>34.199999999937013</v>
      </c>
      <c r="H3847" s="15">
        <f t="shared" si="485"/>
        <v>28.79999999999659</v>
      </c>
      <c r="I3847" s="15">
        <f t="shared" si="486"/>
        <v>26.099999999957316</v>
      </c>
      <c r="J3847" s="15">
        <f t="shared" si="479"/>
        <v>15.839999999999829</v>
      </c>
      <c r="K3847" s="21" t="str">
        <f>HYPERLINK("http://maps.google.nl/maps?q="&amp;SUBSTITUTE(Tabel2[[#This Row],[lat]],",",".")&amp;","&amp;SUBSTITUTE(Tabel2[[#This Row],[lon]],",","."))</f>
        <v>http://maps.google.nl/maps?q=50.87571,5.974029</v>
      </c>
    </row>
    <row r="3848" spans="1:11" x14ac:dyDescent="0.25">
      <c r="A3848" s="8">
        <f>TIMEVALUE(MID(Tabel2[[#This Row],[ns1:time2]],12,8))</f>
        <v>0.5930671296296296</v>
      </c>
      <c r="B3848" s="13">
        <f>ROUND(6370973.27862*((2*ASIN(SQRT((SIN((RADIANS(Strava!E3847)-RADIANS(Strava!E3848))/2)^2)+COS(RADIANS(Strava!E3847))*COS(RADIANS(Strava!E3848))*(SIN((RADIANS(Strava!F3847)-RADIANS(Strava!F3848))/2)^2))))),0)</f>
        <v>22</v>
      </c>
      <c r="C3848" s="10">
        <f t="shared" si="480"/>
        <v>60.279000000000607</v>
      </c>
      <c r="D3848" s="8">
        <f t="shared" si="481"/>
        <v>2.3148148148077752E-5</v>
      </c>
      <c r="E3848" s="8">
        <f t="shared" si="482"/>
        <v>0.13112268518518516</v>
      </c>
      <c r="F3848" s="17">
        <f t="shared" si="483"/>
        <v>39.600000000120424</v>
      </c>
      <c r="G3848" s="17">
        <f t="shared" si="484"/>
        <v>42.000000000123634</v>
      </c>
      <c r="H3848" s="17">
        <f t="shared" si="485"/>
        <v>36.90000000002086</v>
      </c>
      <c r="I3848" s="17">
        <f t="shared" si="486"/>
        <v>33.120000000036733</v>
      </c>
      <c r="J3848" s="17">
        <f t="shared" si="479"/>
        <v>19.125000000002622</v>
      </c>
      <c r="K3848" s="20" t="str">
        <f>HYPERLINK("http://maps.google.nl/maps?q="&amp;SUBSTITUTE(Tabel2[[#This Row],[lat]],",",".")&amp;","&amp;SUBSTITUTE(Tabel2[[#This Row],[lon]],",","."))</f>
        <v>http://maps.google.nl/maps?q=50.875515,5.973947</v>
      </c>
    </row>
    <row r="3849" spans="1:11" x14ac:dyDescent="0.25">
      <c r="A3849" s="12">
        <f>TIMEVALUE(MID(Tabel2[[#This Row],[ns1:time2]],12,8))</f>
        <v>0.59314814814814809</v>
      </c>
      <c r="B3849" s="13">
        <f>ROUND(6370973.27862*((2*ASIN(SQRT((SIN((RADIANS(Strava!E3848)-RADIANS(Strava!E3849))/2)^2)+COS(RADIANS(Strava!E3848))*COS(RADIANS(Strava!E3849))*(SIN((RADIANS(Strava!F3848)-RADIANS(Strava!F3849))/2)^2))))),0)</f>
        <v>57</v>
      </c>
      <c r="C3849" s="14">
        <f t="shared" si="480"/>
        <v>60.33600000000061</v>
      </c>
      <c r="D3849" s="12">
        <f t="shared" si="481"/>
        <v>8.1018518518494176E-5</v>
      </c>
      <c r="E3849" s="12">
        <f t="shared" si="482"/>
        <v>0.13120370370370366</v>
      </c>
      <c r="F3849" s="15">
        <f t="shared" si="483"/>
        <v>29.314285714294524</v>
      </c>
      <c r="G3849" s="15">
        <f t="shared" si="484"/>
        <v>31.600000000028992</v>
      </c>
      <c r="H3849" s="15">
        <f t="shared" si="485"/>
        <v>33.120000000036733</v>
      </c>
      <c r="I3849" s="15">
        <f t="shared" si="486"/>
        <v>32.072727272740572</v>
      </c>
      <c r="J3849" s="15">
        <f t="shared" si="479"/>
        <v>22.745454545465851</v>
      </c>
      <c r="K3849" s="21" t="str">
        <f>HYPERLINK("http://maps.google.nl/maps?q="&amp;SUBSTITUTE(Tabel2[[#This Row],[lat]],",",".")&amp;","&amp;SUBSTITUTE(Tabel2[[#This Row],[lon]],",","."))</f>
        <v>http://maps.google.nl/maps?q=50.875025,5.973713</v>
      </c>
    </row>
    <row r="3850" spans="1:11" x14ac:dyDescent="0.25">
      <c r="A3850" s="8">
        <f>TIMEVALUE(MID(Tabel2[[#This Row],[ns1:time2]],12,8))</f>
        <v>0.59321759259259255</v>
      </c>
      <c r="B3850" s="13">
        <f>ROUND(6370973.27862*((2*ASIN(SQRT((SIN((RADIANS(Strava!E3849)-RADIANS(Strava!E3850))/2)^2)+COS(RADIANS(Strava!E3849))*COS(RADIANS(Strava!E3850))*(SIN((RADIANS(Strava!F3849)-RADIANS(Strava!F3850))/2)^2))))),0)</f>
        <v>47</v>
      </c>
      <c r="C3850" s="10">
        <f t="shared" si="480"/>
        <v>60.383000000000607</v>
      </c>
      <c r="D3850" s="8">
        <f t="shared" si="481"/>
        <v>6.94444444444553E-5</v>
      </c>
      <c r="E3850" s="8">
        <f t="shared" si="482"/>
        <v>0.13127314814814811</v>
      </c>
      <c r="F3850" s="17">
        <f t="shared" si="483"/>
        <v>28.19999999999559</v>
      </c>
      <c r="G3850" s="17">
        <f t="shared" si="484"/>
        <v>28.80000000000236</v>
      </c>
      <c r="H3850" s="17">
        <f t="shared" si="485"/>
        <v>30.240000000014053</v>
      </c>
      <c r="I3850" s="17">
        <f t="shared" si="486"/>
        <v>31.275000000019165</v>
      </c>
      <c r="J3850" s="17">
        <f t="shared" si="479"/>
        <v>24.400000000005779</v>
      </c>
      <c r="K3850" s="20" t="str">
        <f>HYPERLINK("http://maps.google.nl/maps?q="&amp;SUBSTITUTE(Tabel2[[#This Row],[lat]],",",".")&amp;","&amp;SUBSTITUTE(Tabel2[[#This Row],[lon]],",","."))</f>
        <v>http://maps.google.nl/maps?q=50.874633,5.973456</v>
      </c>
    </row>
    <row r="3851" spans="1:11" x14ac:dyDescent="0.25">
      <c r="A3851" s="12">
        <f>TIMEVALUE(MID(Tabel2[[#This Row],[ns1:time2]],12,8))</f>
        <v>0.5932291666666667</v>
      </c>
      <c r="B3851" s="13">
        <f>ROUND(6370973.27862*((2*ASIN(SQRT((SIN((RADIANS(Strava!E3850)-RADIANS(Strava!E3851))/2)^2)+COS(RADIANS(Strava!E3850))*COS(RADIANS(Strava!E3851))*(SIN((RADIANS(Strava!F3850)-RADIANS(Strava!F3851))/2)^2))))),0)</f>
        <v>8</v>
      </c>
      <c r="C3851" s="14">
        <f t="shared" si="480"/>
        <v>60.391000000000609</v>
      </c>
      <c r="D3851" s="12">
        <f t="shared" si="481"/>
        <v>1.1574074074149898E-5</v>
      </c>
      <c r="E3851" s="12">
        <f t="shared" si="482"/>
        <v>0.13128472222222226</v>
      </c>
      <c r="F3851" s="15">
        <f t="shared" si="483"/>
        <v>28.799999999811327</v>
      </c>
      <c r="G3851" s="15">
        <f t="shared" si="484"/>
        <v>28.285714285683877</v>
      </c>
      <c r="H3851" s="15">
        <f t="shared" si="485"/>
        <v>28.799999999989403</v>
      </c>
      <c r="I3851" s="15">
        <f t="shared" si="486"/>
        <v>30.150000000001388</v>
      </c>
      <c r="J3851" s="15">
        <f t="shared" si="479"/>
        <v>25.753846153839937</v>
      </c>
      <c r="K3851" s="21" t="str">
        <f>HYPERLINK("http://maps.google.nl/maps?q="&amp;SUBSTITUTE(Tabel2[[#This Row],[lat]],",",".")&amp;","&amp;SUBSTITUTE(Tabel2[[#This Row],[lon]],",","."))</f>
        <v>http://maps.google.nl/maps?q=50.874571,5.973393</v>
      </c>
    </row>
    <row r="3852" spans="1:11" x14ac:dyDescent="0.25">
      <c r="A3852" s="8">
        <f>TIMEVALUE(MID(Tabel2[[#This Row],[ns1:time2]],12,8))</f>
        <v>0.59324074074074074</v>
      </c>
      <c r="B3852" s="13">
        <f>ROUND(6370973.27862*((2*ASIN(SQRT((SIN((RADIANS(Strava!E3851)-RADIANS(Strava!E3852))/2)^2)+COS(RADIANS(Strava!E3851))*COS(RADIANS(Strava!E3852))*(SIN((RADIANS(Strava!F3851)-RADIANS(Strava!F3852))/2)^2))))),0)</f>
        <v>8</v>
      </c>
      <c r="C3852" s="10">
        <f t="shared" si="480"/>
        <v>60.399000000000612</v>
      </c>
      <c r="D3852" s="8">
        <f t="shared" si="481"/>
        <v>1.1574074074038876E-5</v>
      </c>
      <c r="E3852" s="8">
        <f t="shared" si="482"/>
        <v>0.1312962962962963</v>
      </c>
      <c r="F3852" s="17">
        <f t="shared" si="483"/>
        <v>28.800000000087586</v>
      </c>
      <c r="G3852" s="17">
        <f t="shared" si="484"/>
        <v>28.799999999959073</v>
      </c>
      <c r="H3852" s="17">
        <f t="shared" si="485"/>
        <v>28.349999999985311</v>
      </c>
      <c r="I3852" s="17">
        <f t="shared" si="486"/>
        <v>28.79999999999659</v>
      </c>
      <c r="J3852" s="17">
        <f t="shared" ref="J3852:J3915" si="487">(C3852-C3842)/((E3852-E3842)*24)</f>
        <v>27.450000000007719</v>
      </c>
      <c r="K3852" s="20" t="str">
        <f>HYPERLINK("http://maps.google.nl/maps?q="&amp;SUBSTITUTE(Tabel2[[#This Row],[lat]],",",".")&amp;","&amp;SUBSTITUTE(Tabel2[[#This Row],[lon]],",","."))</f>
        <v>http://maps.google.nl/maps?q=50.87451,5.973325</v>
      </c>
    </row>
    <row r="3853" spans="1:11" x14ac:dyDescent="0.25">
      <c r="A3853" s="12">
        <f>TIMEVALUE(MID(Tabel2[[#This Row],[ns1:time2]],12,8))</f>
        <v>0.59325231481481489</v>
      </c>
      <c r="B3853" s="13">
        <f>ROUND(6370973.27862*((2*ASIN(SQRT((SIN((RADIANS(Strava!E3852)-RADIANS(Strava!E3853))/2)^2)+COS(RADIANS(Strava!E3852))*COS(RADIANS(Strava!E3853))*(SIN((RADIANS(Strava!F3852)-RADIANS(Strava!F3853))/2)^2))))),0)</f>
        <v>8</v>
      </c>
      <c r="C3853" s="14">
        <f t="shared" si="480"/>
        <v>60.407000000000615</v>
      </c>
      <c r="D3853" s="12">
        <f t="shared" si="481"/>
        <v>1.1574074074149898E-5</v>
      </c>
      <c r="E3853" s="12">
        <f t="shared" si="482"/>
        <v>0.13130787037037045</v>
      </c>
      <c r="F3853" s="15">
        <f t="shared" si="483"/>
        <v>28.799999999811327</v>
      </c>
      <c r="G3853" s="15">
        <f t="shared" si="484"/>
        <v>28.799999999959073</v>
      </c>
      <c r="H3853" s="15">
        <f t="shared" si="485"/>
        <v>28.79999999991303</v>
      </c>
      <c r="I3853" s="15">
        <f t="shared" si="486"/>
        <v>28.399999999967314</v>
      </c>
      <c r="J3853" s="15">
        <f t="shared" si="487"/>
        <v>29.290909090897497</v>
      </c>
      <c r="K3853" s="21" t="str">
        <f>HYPERLINK("http://maps.google.nl/maps?q="&amp;SUBSTITUTE(Tabel2[[#This Row],[lat]],",",".")&amp;","&amp;SUBSTITUTE(Tabel2[[#This Row],[lon]],",","."))</f>
        <v>http://maps.google.nl/maps?q=50.874451,5.973256</v>
      </c>
    </row>
    <row r="3854" spans="1:11" x14ac:dyDescent="0.25">
      <c r="A3854" s="8">
        <f>TIMEVALUE(MID(Tabel2[[#This Row],[ns1:time2]],12,8))</f>
        <v>0.59326388888888892</v>
      </c>
      <c r="B3854" s="13">
        <f>ROUND(6370973.27862*((2*ASIN(SQRT((SIN((RADIANS(Strava!E3853)-RADIANS(Strava!E3854))/2)^2)+COS(RADIANS(Strava!E3853))*COS(RADIANS(Strava!E3854))*(SIN((RADIANS(Strava!F3853)-RADIANS(Strava!F3854))/2)^2))))),0)</f>
        <v>8</v>
      </c>
      <c r="C3854" s="10">
        <f t="shared" si="480"/>
        <v>60.415000000000617</v>
      </c>
      <c r="D3854" s="8">
        <f t="shared" si="481"/>
        <v>1.1574074074038876E-5</v>
      </c>
      <c r="E3854" s="8">
        <f t="shared" si="482"/>
        <v>0.13131944444444449</v>
      </c>
      <c r="F3854" s="17">
        <f t="shared" si="483"/>
        <v>28.800000000087586</v>
      </c>
      <c r="G3854" s="17">
        <f t="shared" si="484"/>
        <v>28.799999999959073</v>
      </c>
      <c r="H3854" s="17">
        <f t="shared" si="485"/>
        <v>28.800000000005117</v>
      </c>
      <c r="I3854" s="17">
        <f t="shared" si="486"/>
        <v>28.799999999959073</v>
      </c>
      <c r="J3854" s="17">
        <f t="shared" si="487"/>
        <v>29.781818181819371</v>
      </c>
      <c r="K3854" s="20" t="str">
        <f>HYPERLINK("http://maps.google.nl/maps?q="&amp;SUBSTITUTE(Tabel2[[#This Row],[lat]],",",".")&amp;","&amp;SUBSTITUTE(Tabel2[[#This Row],[lon]],",","."))</f>
        <v>http://maps.google.nl/maps?q=50.874395,5.973175</v>
      </c>
    </row>
    <row r="3855" spans="1:11" x14ac:dyDescent="0.25">
      <c r="A3855" s="12">
        <f>TIMEVALUE(MID(Tabel2[[#This Row],[ns1:time2]],12,8))</f>
        <v>0.59327546296296296</v>
      </c>
      <c r="B3855" s="13">
        <f>ROUND(6370973.27862*((2*ASIN(SQRT((SIN((RADIANS(Strava!E3854)-RADIANS(Strava!E3855))/2)^2)+COS(RADIANS(Strava!E3854))*COS(RADIANS(Strava!E3855))*(SIN((RADIANS(Strava!F3854)-RADIANS(Strava!F3855))/2)^2))))),0)</f>
        <v>8</v>
      </c>
      <c r="C3855" s="14">
        <f t="shared" si="480"/>
        <v>60.42300000000062</v>
      </c>
      <c r="D3855" s="12">
        <f t="shared" si="481"/>
        <v>1.1574074074038876E-5</v>
      </c>
      <c r="E3855" s="12">
        <f t="shared" si="482"/>
        <v>0.13133101851851853</v>
      </c>
      <c r="F3855" s="15">
        <f t="shared" si="483"/>
        <v>28.800000000087586</v>
      </c>
      <c r="G3855" s="15">
        <f t="shared" si="484"/>
        <v>28.800000000097203</v>
      </c>
      <c r="H3855" s="15">
        <f t="shared" si="485"/>
        <v>28.800000000005117</v>
      </c>
      <c r="I3855" s="15">
        <f t="shared" si="486"/>
        <v>28.800000000028138</v>
      </c>
      <c r="J3855" s="15">
        <f t="shared" si="487"/>
        <v>30.272727272728474</v>
      </c>
      <c r="K3855" s="21" t="str">
        <f>HYPERLINK("http://maps.google.nl/maps?q="&amp;SUBSTITUTE(Tabel2[[#This Row],[lat]],",",".")&amp;","&amp;SUBSTITUTE(Tabel2[[#This Row],[lon]],",","."))</f>
        <v>http://maps.google.nl/maps?q=50.874338,5.973099</v>
      </c>
    </row>
    <row r="3856" spans="1:11" x14ac:dyDescent="0.25">
      <c r="A3856" s="8">
        <f>TIMEVALUE(MID(Tabel2[[#This Row],[ns1:time2]],12,8))</f>
        <v>0.59332175925925923</v>
      </c>
      <c r="B3856" s="13">
        <f>ROUND(6370973.27862*((2*ASIN(SQRT((SIN((RADIANS(Strava!E3855)-RADIANS(Strava!E3856))/2)^2)+COS(RADIANS(Strava!E3855))*COS(RADIANS(Strava!E3856))*(SIN((RADIANS(Strava!F3855)-RADIANS(Strava!F3856))/2)^2))))),0)</f>
        <v>31</v>
      </c>
      <c r="C3856" s="10">
        <f t="shared" si="480"/>
        <v>60.454000000000619</v>
      </c>
      <c r="D3856" s="8">
        <f t="shared" si="481"/>
        <v>4.6296296296266526E-5</v>
      </c>
      <c r="E3856" s="8">
        <f t="shared" si="482"/>
        <v>0.13137731481481479</v>
      </c>
      <c r="F3856" s="17">
        <f t="shared" si="483"/>
        <v>27.90000000001794</v>
      </c>
      <c r="G3856" s="17">
        <f t="shared" si="484"/>
        <v>28.080000000032587</v>
      </c>
      <c r="H3856" s="17">
        <f t="shared" si="485"/>
        <v>28.200000000043165</v>
      </c>
      <c r="I3856" s="17">
        <f t="shared" si="486"/>
        <v>28.285714285726293</v>
      </c>
      <c r="J3856" s="17">
        <f t="shared" si="487"/>
        <v>30.240000000011889</v>
      </c>
      <c r="K3856" s="20" t="str">
        <f>HYPERLINK("http://maps.google.nl/maps?q="&amp;SUBSTITUTE(Tabel2[[#This Row],[lat]],",",".")&amp;","&amp;SUBSTITUTE(Tabel2[[#This Row],[lon]],",","."))</f>
        <v>http://maps.google.nl/maps?q=50.874092,5.972883</v>
      </c>
    </row>
    <row r="3857" spans="1:11" x14ac:dyDescent="0.25">
      <c r="A3857" s="12">
        <f>TIMEVALUE(MID(Tabel2[[#This Row],[ns1:time2]],12,8))</f>
        <v>0.59333333333333338</v>
      </c>
      <c r="B3857" s="13">
        <f>ROUND(6370973.27862*((2*ASIN(SQRT((SIN((RADIANS(Strava!E3856)-RADIANS(Strava!E3857))/2)^2)+COS(RADIANS(Strava!E3856))*COS(RADIANS(Strava!E3857))*(SIN((RADIANS(Strava!F3856)-RADIANS(Strava!F3857))/2)^2))))),0)</f>
        <v>8</v>
      </c>
      <c r="C3857" s="14">
        <f t="shared" si="480"/>
        <v>60.462000000000621</v>
      </c>
      <c r="D3857" s="12">
        <f t="shared" si="481"/>
        <v>1.1574074074149898E-5</v>
      </c>
      <c r="E3857" s="12">
        <f t="shared" si="482"/>
        <v>0.13138888888888894</v>
      </c>
      <c r="F3857" s="15">
        <f t="shared" si="483"/>
        <v>28.799999999811327</v>
      </c>
      <c r="G3857" s="15">
        <f t="shared" si="484"/>
        <v>28.079999999978718</v>
      </c>
      <c r="H3857" s="15">
        <f t="shared" si="485"/>
        <v>28.199999999998081</v>
      </c>
      <c r="I3857" s="15">
        <f t="shared" si="486"/>
        <v>28.285714285726293</v>
      </c>
      <c r="J3857" s="15">
        <f t="shared" si="487"/>
        <v>29.520000000000962</v>
      </c>
      <c r="K3857" s="21" t="str">
        <f>HYPERLINK("http://maps.google.nl/maps?q="&amp;SUBSTITUTE(Tabel2[[#This Row],[lat]],",",".")&amp;","&amp;SUBSTITUTE(Tabel2[[#This Row],[lon]],",","."))</f>
        <v>http://maps.google.nl/maps?q=50.874027,5.972845</v>
      </c>
    </row>
    <row r="3858" spans="1:11" x14ac:dyDescent="0.25">
      <c r="A3858" s="8">
        <f>TIMEVALUE(MID(Tabel2[[#This Row],[ns1:time2]],12,8))</f>
        <v>0.59339120370370368</v>
      </c>
      <c r="B3858" s="13">
        <f>ROUND(6370973.27862*((2*ASIN(SQRT((SIN((RADIANS(Strava!E3857)-RADIANS(Strava!E3858))/2)^2)+COS(RADIANS(Strava!E3857))*COS(RADIANS(Strava!E3858))*(SIN((RADIANS(Strava!F3857)-RADIANS(Strava!F3858))/2)^2))))),0)</f>
        <v>37</v>
      </c>
      <c r="C3858" s="10">
        <f t="shared" si="480"/>
        <v>60.499000000000621</v>
      </c>
      <c r="D3858" s="8">
        <f t="shared" si="481"/>
        <v>5.7870370370305402E-5</v>
      </c>
      <c r="E3858" s="8">
        <f t="shared" si="482"/>
        <v>0.13144675925925925</v>
      </c>
      <c r="F3858" s="17">
        <f t="shared" si="483"/>
        <v>26.640000000029907</v>
      </c>
      <c r="G3858" s="17">
        <f t="shared" si="484"/>
        <v>26.999999999996803</v>
      </c>
      <c r="H3858" s="17">
        <f t="shared" si="485"/>
        <v>27.360000000004657</v>
      </c>
      <c r="I3858" s="17">
        <f t="shared" si="486"/>
        <v>27.490909090921818</v>
      </c>
      <c r="J3858" s="17">
        <f t="shared" si="487"/>
        <v>28.285714285714775</v>
      </c>
      <c r="K3858" s="20" t="str">
        <f>HYPERLINK("http://maps.google.nl/maps?q="&amp;SUBSTITUTE(Tabel2[[#This Row],[lat]],",",".")&amp;","&amp;SUBSTITUTE(Tabel2[[#This Row],[lon]],",","."))</f>
        <v>http://maps.google.nl/maps?q=50.8737,5.97272</v>
      </c>
    </row>
    <row r="3859" spans="1:11" x14ac:dyDescent="0.25">
      <c r="A3859" s="12">
        <f>TIMEVALUE(MID(Tabel2[[#This Row],[ns1:time2]],12,8))</f>
        <v>0.59347222222222229</v>
      </c>
      <c r="B3859" s="13">
        <f>ROUND(6370973.27862*((2*ASIN(SQRT((SIN((RADIANS(Strava!E3858)-RADIANS(Strava!E3859))/2)^2)+COS(RADIANS(Strava!E3858))*COS(RADIANS(Strava!E3859))*(SIN((RADIANS(Strava!F3858)-RADIANS(Strava!F3859))/2)^2))))),0)</f>
        <v>46</v>
      </c>
      <c r="C3859" s="14">
        <f t="shared" si="480"/>
        <v>60.54500000000062</v>
      </c>
      <c r="D3859" s="12">
        <f t="shared" si="481"/>
        <v>8.1018518518605198E-5</v>
      </c>
      <c r="E3859" s="12">
        <f t="shared" si="482"/>
        <v>0.13152777777777785</v>
      </c>
      <c r="F3859" s="15">
        <f t="shared" si="483"/>
        <v>23.657142857117545</v>
      </c>
      <c r="G3859" s="15">
        <f t="shared" si="484"/>
        <v>24.899999999995629</v>
      </c>
      <c r="H3859" s="15">
        <f t="shared" si="485"/>
        <v>25.199999999983962</v>
      </c>
      <c r="I3859" s="15">
        <f t="shared" si="486"/>
        <v>25.835294117638139</v>
      </c>
      <c r="J3859" s="15">
        <f t="shared" si="487"/>
        <v>26.871428571419557</v>
      </c>
      <c r="K3859" s="21" t="str">
        <f>HYPERLINK("http://maps.google.nl/maps?q="&amp;SUBSTITUTE(Tabel2[[#This Row],[lat]],",",".")&amp;","&amp;SUBSTITUTE(Tabel2[[#This Row],[lon]],",","."))</f>
        <v>http://maps.google.nl/maps?q=50.87329,5.972592</v>
      </c>
    </row>
    <row r="3860" spans="1:11" x14ac:dyDescent="0.25">
      <c r="A3860" s="8">
        <f>TIMEVALUE(MID(Tabel2[[#This Row],[ns1:time2]],12,8))</f>
        <v>0.59348379629629633</v>
      </c>
      <c r="B3860" s="13">
        <f>ROUND(6370973.27862*((2*ASIN(SQRT((SIN((RADIANS(Strava!E3859)-RADIANS(Strava!E3860))/2)^2)+COS(RADIANS(Strava!E3859))*COS(RADIANS(Strava!E3860))*(SIN((RADIANS(Strava!F3859)-RADIANS(Strava!F3860))/2)^2))))),0)</f>
        <v>6</v>
      </c>
      <c r="C3860" s="10">
        <f t="shared" si="480"/>
        <v>60.55100000000062</v>
      </c>
      <c r="D3860" s="8">
        <f t="shared" si="481"/>
        <v>1.1574074074038876E-5</v>
      </c>
      <c r="E3860" s="8">
        <f t="shared" si="482"/>
        <v>0.13153935185185189</v>
      </c>
      <c r="F3860" s="17">
        <f t="shared" si="483"/>
        <v>21.600000000065688</v>
      </c>
      <c r="G3860" s="17">
        <f t="shared" si="484"/>
        <v>23.399999999986811</v>
      </c>
      <c r="H3860" s="17">
        <f t="shared" si="485"/>
        <v>24.646153846155677</v>
      </c>
      <c r="I3860" s="17">
        <f t="shared" si="486"/>
        <v>24.942857142847885</v>
      </c>
      <c r="J3860" s="17">
        <f t="shared" si="487"/>
        <v>26.295652173907385</v>
      </c>
      <c r="K3860" s="20" t="str">
        <f>HYPERLINK("http://maps.google.nl/maps?q="&amp;SUBSTITUTE(Tabel2[[#This Row],[lat]],",",".")&amp;","&amp;SUBSTITUTE(Tabel2[[#This Row],[lon]],",","."))</f>
        <v>http://maps.google.nl/maps?q=50.873239,5.972578</v>
      </c>
    </row>
    <row r="3861" spans="1:11" x14ac:dyDescent="0.25">
      <c r="A3861" s="12">
        <f>TIMEVALUE(MID(Tabel2[[#This Row],[ns1:time2]],12,8))</f>
        <v>0.59349537037037037</v>
      </c>
      <c r="B3861" s="13">
        <f>ROUND(6370973.27862*((2*ASIN(SQRT((SIN((RADIANS(Strava!E3860)-RADIANS(Strava!E3861))/2)^2)+COS(RADIANS(Strava!E3860))*COS(RADIANS(Strava!E3861))*(SIN((RADIANS(Strava!F3860)-RADIANS(Strava!F3861))/2)^2))))),0)</f>
        <v>6</v>
      </c>
      <c r="C3861" s="14">
        <f t="shared" si="480"/>
        <v>60.55700000000062</v>
      </c>
      <c r="D3861" s="12">
        <f t="shared" si="481"/>
        <v>1.1574074074038876E-5</v>
      </c>
      <c r="E3861" s="12">
        <f t="shared" si="482"/>
        <v>0.13155092592592593</v>
      </c>
      <c r="F3861" s="15">
        <f t="shared" si="483"/>
        <v>21.600000000065688</v>
      </c>
      <c r="G3861" s="15">
        <f t="shared" si="484"/>
        <v>21.600000000066508</v>
      </c>
      <c r="H3861" s="15">
        <f t="shared" si="485"/>
        <v>23.199999999996304</v>
      </c>
      <c r="I3861" s="15">
        <f t="shared" si="486"/>
        <v>24.428571428578476</v>
      </c>
      <c r="J3861" s="15">
        <f t="shared" si="487"/>
        <v>25.982608695657063</v>
      </c>
      <c r="K3861" s="21" t="str">
        <f>HYPERLINK("http://maps.google.nl/maps?q="&amp;SUBSTITUTE(Tabel2[[#This Row],[lat]],",",".")&amp;","&amp;SUBSTITUTE(Tabel2[[#This Row],[lon]],",","."))</f>
        <v>http://maps.google.nl/maps?q=50.87319,5.972563</v>
      </c>
    </row>
    <row r="3862" spans="1:11" x14ac:dyDescent="0.25">
      <c r="A3862" s="8">
        <f>TIMEVALUE(MID(Tabel2[[#This Row],[ns1:time2]],12,8))</f>
        <v>0.59350694444444441</v>
      </c>
      <c r="B3862" s="13">
        <f>ROUND(6370973.27862*((2*ASIN(SQRT((SIN((RADIANS(Strava!E3861)-RADIANS(Strava!E3862))/2)^2)+COS(RADIANS(Strava!E3861))*COS(RADIANS(Strava!E3862))*(SIN((RADIANS(Strava!F3861)-RADIANS(Strava!F3862))/2)^2))))),0)</f>
        <v>5</v>
      </c>
      <c r="C3862" s="10">
        <f t="shared" si="480"/>
        <v>60.562000000000623</v>
      </c>
      <c r="D3862" s="8">
        <f t="shared" si="481"/>
        <v>1.1574074074038876E-5</v>
      </c>
      <c r="E3862" s="8">
        <f t="shared" si="482"/>
        <v>0.13156249999999997</v>
      </c>
      <c r="F3862" s="17">
        <f t="shared" si="483"/>
        <v>18.00000000005474</v>
      </c>
      <c r="G3862" s="17">
        <f t="shared" si="484"/>
        <v>19.800000000065229</v>
      </c>
      <c r="H3862" s="17">
        <f t="shared" si="485"/>
        <v>20.400000000065653</v>
      </c>
      <c r="I3862" s="17">
        <f t="shared" si="486"/>
        <v>22.680000000004565</v>
      </c>
      <c r="J3862" s="17">
        <f t="shared" si="487"/>
        <v>25.513043478265683</v>
      </c>
      <c r="K3862" s="20" t="str">
        <f>HYPERLINK("http://maps.google.nl/maps?q="&amp;SUBSTITUTE(Tabel2[[#This Row],[lat]],",",".")&amp;","&amp;SUBSTITUTE(Tabel2[[#This Row],[lon]],",","."))</f>
        <v>http://maps.google.nl/maps?q=50.873146,5.972551</v>
      </c>
    </row>
    <row r="3863" spans="1:11" x14ac:dyDescent="0.25">
      <c r="A3863" s="12">
        <f>TIMEVALUE(MID(Tabel2[[#This Row],[ns1:time2]],12,8))</f>
        <v>0.5935300925925926</v>
      </c>
      <c r="B3863" s="13">
        <f>ROUND(6370973.27862*((2*ASIN(SQRT((SIN((RADIANS(Strava!E3862)-RADIANS(Strava!E3863))/2)^2)+COS(RADIANS(Strava!E3862))*COS(RADIANS(Strava!E3863))*(SIN((RADIANS(Strava!F3862)-RADIANS(Strava!F3863))/2)^2))))),0)</f>
        <v>12</v>
      </c>
      <c r="C3863" s="14">
        <f t="shared" si="480"/>
        <v>60.574000000000623</v>
      </c>
      <c r="D3863" s="12">
        <f t="shared" si="481"/>
        <v>2.3148148148188774E-5</v>
      </c>
      <c r="E3863" s="12">
        <f t="shared" si="482"/>
        <v>0.13158564814814816</v>
      </c>
      <c r="F3863" s="15">
        <f t="shared" si="483"/>
        <v>21.59999999996209</v>
      </c>
      <c r="G3863" s="15">
        <f t="shared" si="484"/>
        <v>20.400000000000425</v>
      </c>
      <c r="H3863" s="15">
        <f t="shared" si="485"/>
        <v>20.700000000016228</v>
      </c>
      <c r="I3863" s="15">
        <f t="shared" si="486"/>
        <v>20.880000000025937</v>
      </c>
      <c r="J3863" s="15">
        <f t="shared" si="487"/>
        <v>25.050000000007401</v>
      </c>
      <c r="K3863" s="21" t="str">
        <f>HYPERLINK("http://maps.google.nl/maps?q="&amp;SUBSTITUTE(Tabel2[[#This Row],[lat]],",",".")&amp;","&amp;SUBSTITUTE(Tabel2[[#This Row],[lon]],",","."))</f>
        <v>http://maps.google.nl/maps?q=50.873043,5.972529</v>
      </c>
    </row>
    <row r="3864" spans="1:11" x14ac:dyDescent="0.25">
      <c r="A3864" s="8">
        <f>TIMEVALUE(MID(Tabel2[[#This Row],[ns1:time2]],12,8))</f>
        <v>0.59356481481481482</v>
      </c>
      <c r="B3864" s="13">
        <f>ROUND(6370973.27862*((2*ASIN(SQRT((SIN((RADIANS(Strava!E3863)-RADIANS(Strava!E3864))/2)^2)+COS(RADIANS(Strava!E3863))*COS(RADIANS(Strava!E3864))*(SIN((RADIANS(Strava!F3863)-RADIANS(Strava!F3864))/2)^2))))),0)</f>
        <v>18</v>
      </c>
      <c r="C3864" s="10">
        <f t="shared" si="480"/>
        <v>60.592000000000624</v>
      </c>
      <c r="D3864" s="8">
        <f t="shared" si="481"/>
        <v>3.472222222222765E-5</v>
      </c>
      <c r="E3864" s="8">
        <f t="shared" si="482"/>
        <v>0.13162037037037039</v>
      </c>
      <c r="F3864" s="17">
        <f t="shared" si="483"/>
        <v>21.599999999996623</v>
      </c>
      <c r="G3864" s="17">
        <f t="shared" si="484"/>
        <v>21.599999999983631</v>
      </c>
      <c r="H3864" s="17">
        <f t="shared" si="485"/>
        <v>20.999999999998934</v>
      </c>
      <c r="I3864" s="17">
        <f t="shared" si="486"/>
        <v>21.085714285722638</v>
      </c>
      <c r="J3864" s="17">
        <f t="shared" si="487"/>
        <v>24.507692307695432</v>
      </c>
      <c r="K3864" s="20" t="str">
        <f>HYPERLINK("http://maps.google.nl/maps?q="&amp;SUBSTITUTE(Tabel2[[#This Row],[lat]],",",".")&amp;","&amp;SUBSTITUTE(Tabel2[[#This Row],[lon]],",","."))</f>
        <v>http://maps.google.nl/maps?q=50.872911,5.972375</v>
      </c>
    </row>
    <row r="3865" spans="1:11" x14ac:dyDescent="0.25">
      <c r="A3865" s="12">
        <f>TIMEVALUE(MID(Tabel2[[#This Row],[ns1:time2]],12,8))</f>
        <v>0.59363425925925928</v>
      </c>
      <c r="B3865" s="13">
        <f>ROUND(6370973.27862*((2*ASIN(SQRT((SIN((RADIANS(Strava!E3864)-RADIANS(Strava!E3865))/2)^2)+COS(RADIANS(Strava!E3864))*COS(RADIANS(Strava!E3865))*(SIN((RADIANS(Strava!F3864)-RADIANS(Strava!F3865))/2)^2))))),0)</f>
        <v>42</v>
      </c>
      <c r="C3865" s="14">
        <f t="shared" si="480"/>
        <v>60.634000000000626</v>
      </c>
      <c r="D3865" s="12">
        <f t="shared" si="481"/>
        <v>6.94444444444553E-5</v>
      </c>
      <c r="E3865" s="12">
        <f t="shared" si="482"/>
        <v>0.13168981481481484</v>
      </c>
      <c r="F3865" s="15">
        <f t="shared" si="483"/>
        <v>25.199999999996063</v>
      </c>
      <c r="G3865" s="15">
        <f t="shared" si="484"/>
        <v>23.999999999997158</v>
      </c>
      <c r="H3865" s="15">
        <f t="shared" si="485"/>
        <v>23.563636363626724</v>
      </c>
      <c r="I3865" s="15">
        <f t="shared" si="486"/>
        <v>23.099999999997976</v>
      </c>
      <c r="J3865" s="15">
        <f t="shared" si="487"/>
        <v>24.503225806450963</v>
      </c>
      <c r="K3865" s="21" t="str">
        <f>HYPERLINK("http://maps.google.nl/maps?q="&amp;SUBSTITUTE(Tabel2[[#This Row],[lat]],",",".")&amp;","&amp;SUBSTITUTE(Tabel2[[#This Row],[lon]],",","."))</f>
        <v>http://maps.google.nl/maps?q=50.872616,5.971994</v>
      </c>
    </row>
    <row r="3866" spans="1:11" x14ac:dyDescent="0.25">
      <c r="A3866" s="8">
        <f>TIMEVALUE(MID(Tabel2[[#This Row],[ns1:time2]],12,8))</f>
        <v>0.59366898148148151</v>
      </c>
      <c r="B3866" s="13">
        <f>ROUND(6370973.27862*((2*ASIN(SQRT((SIN((RADIANS(Strava!E3865)-RADIANS(Strava!E3866))/2)^2)+COS(RADIANS(Strava!E3865))*COS(RADIANS(Strava!E3866))*(SIN((RADIANS(Strava!F3865)-RADIANS(Strava!F3866))/2)^2))))),0)</f>
        <v>22</v>
      </c>
      <c r="C3866" s="10">
        <f t="shared" si="480"/>
        <v>60.656000000000624</v>
      </c>
      <c r="D3866" s="8">
        <f t="shared" si="481"/>
        <v>3.472222222222765E-5</v>
      </c>
      <c r="E3866" s="8">
        <f t="shared" si="482"/>
        <v>0.13172453703703707</v>
      </c>
      <c r="F3866" s="17">
        <f t="shared" si="483"/>
        <v>26.39999999999587</v>
      </c>
      <c r="G3866" s="17">
        <f t="shared" si="484"/>
        <v>25.599999999996022</v>
      </c>
      <c r="H3866" s="17">
        <f t="shared" si="485"/>
        <v>24.599999999996378</v>
      </c>
      <c r="I3866" s="17">
        <f t="shared" si="486"/>
        <v>24.171428571419579</v>
      </c>
      <c r="J3866" s="17">
        <f t="shared" si="487"/>
        <v>24.239999999996844</v>
      </c>
      <c r="K3866" s="20" t="str">
        <f>HYPERLINK("http://maps.google.nl/maps?q="&amp;SUBSTITUTE(Tabel2[[#This Row],[lat]],",",".")&amp;","&amp;SUBSTITUTE(Tabel2[[#This Row],[lon]],",","."))</f>
        <v>http://maps.google.nl/maps?q=50.87245,5.971817</v>
      </c>
    </row>
    <row r="3867" spans="1:11" x14ac:dyDescent="0.25">
      <c r="A3867" s="12">
        <f>TIMEVALUE(MID(Tabel2[[#This Row],[ns1:time2]],12,8))</f>
        <v>0.59370370370370373</v>
      </c>
      <c r="B3867" s="13">
        <f>ROUND(6370973.27862*((2*ASIN(SQRT((SIN((RADIANS(Strava!E3866)-RADIANS(Strava!E3867))/2)^2)+COS(RADIANS(Strava!E3866))*COS(RADIANS(Strava!E3867))*(SIN((RADIANS(Strava!F3866)-RADIANS(Strava!F3867))/2)^2))))),0)</f>
        <v>21</v>
      </c>
      <c r="C3867" s="14">
        <f t="shared" si="480"/>
        <v>60.677000000000625</v>
      </c>
      <c r="D3867" s="12">
        <f t="shared" si="481"/>
        <v>3.472222222222765E-5</v>
      </c>
      <c r="E3867" s="12">
        <f t="shared" si="482"/>
        <v>0.1317592592592593</v>
      </c>
      <c r="F3867" s="15">
        <f t="shared" si="483"/>
        <v>25.199999999996063</v>
      </c>
      <c r="G3867" s="15">
        <f t="shared" si="484"/>
        <v>25.799999999995524</v>
      </c>
      <c r="H3867" s="15">
        <f t="shared" si="485"/>
        <v>25.49999999999627</v>
      </c>
      <c r="I3867" s="15">
        <f t="shared" si="486"/>
        <v>24.719999999996503</v>
      </c>
      <c r="J3867" s="15">
        <f t="shared" si="487"/>
        <v>24.187500000001435</v>
      </c>
      <c r="K3867" s="21" t="str">
        <f>HYPERLINK("http://maps.google.nl/maps?q="&amp;SUBSTITUTE(Tabel2[[#This Row],[lat]],",",".")&amp;","&amp;SUBSTITUTE(Tabel2[[#This Row],[lon]],",","."))</f>
        <v>http://maps.google.nl/maps?q=50.872275,5.971687</v>
      </c>
    </row>
    <row r="3868" spans="1:11" x14ac:dyDescent="0.25">
      <c r="A3868" s="8">
        <f>TIMEVALUE(MID(Tabel2[[#This Row],[ns1:time2]],12,8))</f>
        <v>0.59372685185185181</v>
      </c>
      <c r="B3868" s="13">
        <f>ROUND(6370973.27862*((2*ASIN(SQRT((SIN((RADIANS(Strava!E3867)-RADIANS(Strava!E3868))/2)^2)+COS(RADIANS(Strava!E3867))*COS(RADIANS(Strava!E3868))*(SIN((RADIANS(Strava!F3867)-RADIANS(Strava!F3868))/2)^2))))),0)</f>
        <v>13</v>
      </c>
      <c r="C3868" s="10">
        <f t="shared" si="480"/>
        <v>60.690000000000623</v>
      </c>
      <c r="D3868" s="8">
        <f t="shared" si="481"/>
        <v>2.3148148148077752E-5</v>
      </c>
      <c r="E3868" s="8">
        <f t="shared" si="482"/>
        <v>0.13178240740740738</v>
      </c>
      <c r="F3868" s="17">
        <f t="shared" si="483"/>
        <v>23.400000000071159</v>
      </c>
      <c r="G3868" s="17">
        <f t="shared" si="484"/>
        <v>24.480000000026706</v>
      </c>
      <c r="H3868" s="17">
        <f t="shared" si="485"/>
        <v>25.200000000015027</v>
      </c>
      <c r="I3868" s="17">
        <f t="shared" si="486"/>
        <v>25.200000000007307</v>
      </c>
      <c r="J3868" s="17">
        <f t="shared" si="487"/>
        <v>23.710344827588038</v>
      </c>
      <c r="K3868" s="20" t="str">
        <f>HYPERLINK("http://maps.google.nl/maps?q="&amp;SUBSTITUTE(Tabel2[[#This Row],[lat]],",",".")&amp;","&amp;SUBSTITUTE(Tabel2[[#This Row],[lon]],",","."))</f>
        <v>http://maps.google.nl/maps?q=50.872178,5.971575</v>
      </c>
    </row>
    <row r="3869" spans="1:11" x14ac:dyDescent="0.25">
      <c r="A3869" s="12">
        <f>TIMEVALUE(MID(Tabel2[[#This Row],[ns1:time2]],12,8))</f>
        <v>0.59375</v>
      </c>
      <c r="B3869" s="13">
        <f>ROUND(6370973.27862*((2*ASIN(SQRT((SIN((RADIANS(Strava!E3868)-RADIANS(Strava!E3869))/2)^2)+COS(RADIANS(Strava!E3868))*COS(RADIANS(Strava!E3869))*(SIN((RADIANS(Strava!F3868)-RADIANS(Strava!F3869))/2)^2))))),0)</f>
        <v>13</v>
      </c>
      <c r="C3869" s="14">
        <f t="shared" si="480"/>
        <v>60.703000000000621</v>
      </c>
      <c r="D3869" s="12">
        <f t="shared" si="481"/>
        <v>2.3148148148188774E-5</v>
      </c>
      <c r="E3869" s="12">
        <f t="shared" si="482"/>
        <v>0.13180555555555556</v>
      </c>
      <c r="F3869" s="15">
        <f t="shared" si="483"/>
        <v>23.399999999958929</v>
      </c>
      <c r="G3869" s="15">
        <f t="shared" si="484"/>
        <v>23.400000000011669</v>
      </c>
      <c r="H3869" s="15">
        <f t="shared" si="485"/>
        <v>24.171428571434312</v>
      </c>
      <c r="I3869" s="15">
        <f t="shared" si="486"/>
        <v>24.840000000002444</v>
      </c>
      <c r="J3869" s="15">
        <f t="shared" si="487"/>
        <v>23.700000000005954</v>
      </c>
      <c r="K3869" s="21" t="str">
        <f>HYPERLINK("http://maps.google.nl/maps?q="&amp;SUBSTITUTE(Tabel2[[#This Row],[lat]],",",".")&amp;","&amp;SUBSTITUTE(Tabel2[[#This Row],[lon]],",","."))</f>
        <v>http://maps.google.nl/maps?q=50.872109,5.971421</v>
      </c>
    </row>
    <row r="3870" spans="1:11" x14ac:dyDescent="0.25">
      <c r="A3870" s="8">
        <f>TIMEVALUE(MID(Tabel2[[#This Row],[ns1:time2]],12,8))</f>
        <v>0.59376157407407404</v>
      </c>
      <c r="B3870" s="13">
        <f>ROUND(6370973.27862*((2*ASIN(SQRT((SIN((RADIANS(Strava!E3869)-RADIANS(Strava!E3870))/2)^2)+COS(RADIANS(Strava!E3869))*COS(RADIANS(Strava!E3870))*(SIN((RADIANS(Strava!F3869)-RADIANS(Strava!F3870))/2)^2))))),0)</f>
        <v>6</v>
      </c>
      <c r="C3870" s="10">
        <f t="shared" si="480"/>
        <v>60.709000000000621</v>
      </c>
      <c r="D3870" s="8">
        <f t="shared" si="481"/>
        <v>1.1574074074038876E-5</v>
      </c>
      <c r="E3870" s="8">
        <f t="shared" si="482"/>
        <v>0.1318171296296296</v>
      </c>
      <c r="F3870" s="17">
        <f t="shared" si="483"/>
        <v>21.600000000065688</v>
      </c>
      <c r="G3870" s="17">
        <f t="shared" si="484"/>
        <v>22.799999999994458</v>
      </c>
      <c r="H3870" s="17">
        <f t="shared" si="485"/>
        <v>23.04000000002333</v>
      </c>
      <c r="I3870" s="17">
        <f t="shared" si="486"/>
        <v>23.850000000014109</v>
      </c>
      <c r="J3870" s="17">
        <f t="shared" si="487"/>
        <v>23.700000000005954</v>
      </c>
      <c r="K3870" s="20" t="str">
        <f>HYPERLINK("http://maps.google.nl/maps?q="&amp;SUBSTITUTE(Tabel2[[#This Row],[lat]],",",".")&amp;","&amp;SUBSTITUTE(Tabel2[[#This Row],[lon]],",","."))</f>
        <v>http://maps.google.nl/maps?q=50.872063,5.971365</v>
      </c>
    </row>
    <row r="3871" spans="1:11" x14ac:dyDescent="0.25">
      <c r="A3871" s="12">
        <f>TIMEVALUE(MID(Tabel2[[#This Row],[ns1:time2]],12,8))</f>
        <v>0.59378472222222223</v>
      </c>
      <c r="B3871" s="13">
        <f>ROUND(6370973.27862*((2*ASIN(SQRT((SIN((RADIANS(Strava!E3870)-RADIANS(Strava!E3871))/2)^2)+COS(RADIANS(Strava!E3870))*COS(RADIANS(Strava!E3871))*(SIN((RADIANS(Strava!F3870)-RADIANS(Strava!F3871))/2)^2))))),0)</f>
        <v>12</v>
      </c>
      <c r="C3871" s="14">
        <f t="shared" si="480"/>
        <v>60.721000000000622</v>
      </c>
      <c r="D3871" s="12">
        <f t="shared" si="481"/>
        <v>2.3148148148188774E-5</v>
      </c>
      <c r="E3871" s="12">
        <f t="shared" si="482"/>
        <v>0.13184027777777779</v>
      </c>
      <c r="F3871" s="15">
        <f t="shared" si="483"/>
        <v>21.59999999996209</v>
      </c>
      <c r="G3871" s="15">
        <f t="shared" si="484"/>
        <v>21.599999999997443</v>
      </c>
      <c r="H3871" s="15">
        <f t="shared" si="485"/>
        <v>22.319999999981377</v>
      </c>
      <c r="I3871" s="15">
        <f t="shared" si="486"/>
        <v>22.628571428576649</v>
      </c>
      <c r="J3871" s="15">
        <f t="shared" si="487"/>
        <v>23.615999999999541</v>
      </c>
      <c r="K3871" s="21" t="str">
        <f>HYPERLINK("http://maps.google.nl/maps?q="&amp;SUBSTITUTE(Tabel2[[#This Row],[lat]],",",".")&amp;","&amp;SUBSTITUTE(Tabel2[[#This Row],[lon]],",","."))</f>
        <v>http://maps.google.nl/maps?q=50.871978,5.971266</v>
      </c>
    </row>
    <row r="3872" spans="1:11" x14ac:dyDescent="0.25">
      <c r="A3872" s="8">
        <f>TIMEVALUE(MID(Tabel2[[#This Row],[ns1:time2]],12,8))</f>
        <v>0.59383101851851849</v>
      </c>
      <c r="B3872" s="13">
        <f>ROUND(6370973.27862*((2*ASIN(SQRT((SIN((RADIANS(Strava!E3871)-RADIANS(Strava!E3872))/2)^2)+COS(RADIANS(Strava!E3871))*COS(RADIANS(Strava!E3872))*(SIN((RADIANS(Strava!F3871)-RADIANS(Strava!F3872))/2)^2))))),0)</f>
        <v>19</v>
      </c>
      <c r="C3872" s="10">
        <f t="shared" si="480"/>
        <v>60.74000000000062</v>
      </c>
      <c r="D3872" s="8">
        <f t="shared" si="481"/>
        <v>4.6296296296266526E-5</v>
      </c>
      <c r="E3872" s="8">
        <f t="shared" si="482"/>
        <v>0.13188657407407406</v>
      </c>
      <c r="F3872" s="17">
        <f t="shared" si="483"/>
        <v>17.100000000010997</v>
      </c>
      <c r="G3872" s="17">
        <f t="shared" si="484"/>
        <v>18.599999999996378</v>
      </c>
      <c r="H3872" s="17">
        <f t="shared" si="485"/>
        <v>19.028571428576647</v>
      </c>
      <c r="I3872" s="17">
        <f t="shared" si="486"/>
        <v>19.999999999995737</v>
      </c>
      <c r="J3872" s="17">
        <f t="shared" si="487"/>
        <v>22.885714285712972</v>
      </c>
      <c r="K3872" s="20" t="str">
        <f>HYPERLINK("http://maps.google.nl/maps?q="&amp;SUBSTITUTE(Tabel2[[#This Row],[lat]],",",".")&amp;","&amp;SUBSTITUTE(Tabel2[[#This Row],[lon]],",","."))</f>
        <v>http://maps.google.nl/maps?q=50.871831,5.971134</v>
      </c>
    </row>
    <row r="3873" spans="1:11" x14ac:dyDescent="0.25">
      <c r="A3873" s="12">
        <f>TIMEVALUE(MID(Tabel2[[#This Row],[ns1:time2]],12,8))</f>
        <v>0.59386574074074072</v>
      </c>
      <c r="B3873" s="13">
        <f>ROUND(6370973.27862*((2*ASIN(SQRT((SIN((RADIANS(Strava!E3872)-RADIANS(Strava!E3873))/2)^2)+COS(RADIANS(Strava!E3872))*COS(RADIANS(Strava!E3873))*(SIN((RADIANS(Strava!F3872)-RADIANS(Strava!F3873))/2)^2))))),0)</f>
        <v>10</v>
      </c>
      <c r="C3873" s="14">
        <f t="shared" si="480"/>
        <v>60.750000000000618</v>
      </c>
      <c r="D3873" s="12">
        <f t="shared" si="481"/>
        <v>3.472222222222765E-5</v>
      </c>
      <c r="E3873" s="12">
        <f t="shared" si="482"/>
        <v>0.13192129629629629</v>
      </c>
      <c r="F3873" s="15">
        <f t="shared" si="483"/>
        <v>11.999999999998124</v>
      </c>
      <c r="G3873" s="15">
        <f t="shared" si="484"/>
        <v>14.914285714288324</v>
      </c>
      <c r="H3873" s="15">
        <f t="shared" si="485"/>
        <v>16.399999999996162</v>
      </c>
      <c r="I3873" s="15">
        <f t="shared" si="486"/>
        <v>16.9200000000017</v>
      </c>
      <c r="J3873" s="15">
        <f t="shared" si="487"/>
        <v>21.848275862069727</v>
      </c>
      <c r="K3873" s="21" t="str">
        <f>HYPERLINK("http://maps.google.nl/maps?q="&amp;SUBSTITUTE(Tabel2[[#This Row],[lat]],",",".")&amp;","&amp;SUBSTITUTE(Tabel2[[#This Row],[lon]],",","."))</f>
        <v>http://maps.google.nl/maps?q=50.871741,5.97115</v>
      </c>
    </row>
    <row r="3874" spans="1:11" x14ac:dyDescent="0.25">
      <c r="A3874" s="8">
        <f>TIMEVALUE(MID(Tabel2[[#This Row],[ns1:time2]],12,8))</f>
        <v>0.59387731481481476</v>
      </c>
      <c r="B3874" s="13">
        <f>ROUND(6370973.27862*((2*ASIN(SQRT((SIN((RADIANS(Strava!E3873)-RADIANS(Strava!E3874))/2)^2)+COS(RADIANS(Strava!E3873))*COS(RADIANS(Strava!E3874))*(SIN((RADIANS(Strava!F3873)-RADIANS(Strava!F3874))/2)^2))))),0)</f>
        <v>3</v>
      </c>
      <c r="C3874" s="10">
        <f t="shared" si="480"/>
        <v>60.753000000000618</v>
      </c>
      <c r="D3874" s="8">
        <f t="shared" si="481"/>
        <v>1.1574074074038876E-5</v>
      </c>
      <c r="E3874" s="8">
        <f t="shared" si="482"/>
        <v>0.13193287037037033</v>
      </c>
      <c r="F3874" s="17">
        <f t="shared" si="483"/>
        <v>10.800000000032844</v>
      </c>
      <c r="G3874" s="17">
        <f t="shared" si="484"/>
        <v>11.700000000005835</v>
      </c>
      <c r="H3874" s="17">
        <f t="shared" si="485"/>
        <v>14.400000000007674</v>
      </c>
      <c r="I3874" s="17">
        <f t="shared" si="486"/>
        <v>15.840000000001483</v>
      </c>
      <c r="J3874" s="17">
        <f t="shared" si="487"/>
        <v>21.466666666670172</v>
      </c>
      <c r="K3874" s="20" t="str">
        <f>HYPERLINK("http://maps.google.nl/maps?q="&amp;SUBSTITUTE(Tabel2[[#This Row],[lat]],",",".")&amp;","&amp;SUBSTITUTE(Tabel2[[#This Row],[lon]],",","."))</f>
        <v>http://maps.google.nl/maps?q=50.871712,5.971157</v>
      </c>
    </row>
    <row r="3875" spans="1:11" x14ac:dyDescent="0.25">
      <c r="A3875" s="12">
        <f>TIMEVALUE(MID(Tabel2[[#This Row],[ns1:time2]],12,8))</f>
        <v>0.59388888888888891</v>
      </c>
      <c r="B3875" s="13">
        <f>ROUND(6370973.27862*((2*ASIN(SQRT((SIN((RADIANS(Strava!E3874)-RADIANS(Strava!E3875))/2)^2)+COS(RADIANS(Strava!E3874))*COS(RADIANS(Strava!E3875))*(SIN((RADIANS(Strava!F3874)-RADIANS(Strava!F3875))/2)^2))))),0)</f>
        <v>4</v>
      </c>
      <c r="C3875" s="14">
        <f t="shared" si="480"/>
        <v>60.757000000000616</v>
      </c>
      <c r="D3875" s="12">
        <f t="shared" si="481"/>
        <v>1.1574074074149898E-5</v>
      </c>
      <c r="E3875" s="12">
        <f t="shared" si="482"/>
        <v>0.13194444444444448</v>
      </c>
      <c r="F3875" s="15">
        <f t="shared" si="483"/>
        <v>14.399999999905663</v>
      </c>
      <c r="G3875" s="15">
        <f t="shared" si="484"/>
        <v>12.5999999999741</v>
      </c>
      <c r="H3875" s="15">
        <f t="shared" si="485"/>
        <v>12.239999999987312</v>
      </c>
      <c r="I3875" s="15">
        <f t="shared" si="486"/>
        <v>14.399999999995453</v>
      </c>
      <c r="J3875" s="15">
        <f t="shared" si="487"/>
        <v>20.127272727270945</v>
      </c>
      <c r="K3875" s="21" t="str">
        <f>HYPERLINK("http://maps.google.nl/maps?q="&amp;SUBSTITUTE(Tabel2[[#This Row],[lat]],",",".")&amp;","&amp;SUBSTITUTE(Tabel2[[#This Row],[lon]],",","."))</f>
        <v>http://maps.google.nl/maps?q=50.871682,5.971141</v>
      </c>
    </row>
    <row r="3876" spans="1:11" x14ac:dyDescent="0.25">
      <c r="A3876" s="8">
        <f>TIMEVALUE(MID(Tabel2[[#This Row],[ns1:time2]],12,8))</f>
        <v>0.59390046296296295</v>
      </c>
      <c r="B3876" s="13">
        <f>ROUND(6370973.27862*((2*ASIN(SQRT((SIN((RADIANS(Strava!E3875)-RADIANS(Strava!E3876))/2)^2)+COS(RADIANS(Strava!E3875))*COS(RADIANS(Strava!E3876))*(SIN((RADIANS(Strava!F3875)-RADIANS(Strava!F3876))/2)^2))))),0)</f>
        <v>4</v>
      </c>
      <c r="C3876" s="10">
        <f t="shared" si="480"/>
        <v>60.761000000000614</v>
      </c>
      <c r="D3876" s="8">
        <f t="shared" si="481"/>
        <v>1.1574074074038876E-5</v>
      </c>
      <c r="E3876" s="8">
        <f t="shared" si="482"/>
        <v>0.13195601851851851</v>
      </c>
      <c r="F3876" s="17">
        <f t="shared" si="483"/>
        <v>14.400000000043793</v>
      </c>
      <c r="G3876" s="17">
        <f t="shared" si="484"/>
        <v>14.399999999966747</v>
      </c>
      <c r="H3876" s="17">
        <f t="shared" si="485"/>
        <v>13.199999999992752</v>
      </c>
      <c r="I3876" s="17">
        <f t="shared" si="486"/>
        <v>12.599999999994244</v>
      </c>
      <c r="J3876" s="17">
        <f t="shared" si="487"/>
        <v>18.900000000001246</v>
      </c>
      <c r="K3876" s="20" t="str">
        <f>HYPERLINK("http://maps.google.nl/maps?q="&amp;SUBSTITUTE(Tabel2[[#This Row],[lat]],",",".")&amp;","&amp;SUBSTITUTE(Tabel2[[#This Row],[lon]],",","."))</f>
        <v>http://maps.google.nl/maps?q=50.87165,5.971103</v>
      </c>
    </row>
    <row r="3877" spans="1:11" x14ac:dyDescent="0.25">
      <c r="A3877" s="12">
        <f>TIMEVALUE(MID(Tabel2[[#This Row],[ns1:time2]],12,8))</f>
        <v>0.5939120370370371</v>
      </c>
      <c r="B3877" s="13">
        <f>ROUND(6370973.27862*((2*ASIN(SQRT((SIN((RADIANS(Strava!E3876)-RADIANS(Strava!E3877))/2)^2)+COS(RADIANS(Strava!E3876))*COS(RADIANS(Strava!E3877))*(SIN((RADIANS(Strava!F3876)-RADIANS(Strava!F3877))/2)^2))))),0)</f>
        <v>5</v>
      </c>
      <c r="C3877" s="14">
        <f t="shared" si="480"/>
        <v>60.766000000000616</v>
      </c>
      <c r="D3877" s="12">
        <f t="shared" si="481"/>
        <v>1.1574074074149898E-5</v>
      </c>
      <c r="E3877" s="12">
        <f t="shared" si="482"/>
        <v>0.13196759259259266</v>
      </c>
      <c r="F3877" s="15">
        <f t="shared" si="483"/>
        <v>17.999999999882078</v>
      </c>
      <c r="G3877" s="15">
        <f t="shared" si="484"/>
        <v>16.199999999972182</v>
      </c>
      <c r="H3877" s="15">
        <f t="shared" si="485"/>
        <v>15.59999999994543</v>
      </c>
      <c r="I3877" s="15">
        <f t="shared" si="486"/>
        <v>14.399999999973142</v>
      </c>
      <c r="J3877" s="15">
        <f t="shared" si="487"/>
        <v>17.799999999995524</v>
      </c>
      <c r="K3877" s="21" t="str">
        <f>HYPERLINK("http://maps.google.nl/maps?q="&amp;SUBSTITUTE(Tabel2[[#This Row],[lat]],",",".")&amp;","&amp;SUBSTITUTE(Tabel2[[#This Row],[lon]],",","."))</f>
        <v>http://maps.google.nl/maps?q=50.871618,5.971049</v>
      </c>
    </row>
    <row r="3878" spans="1:11" x14ac:dyDescent="0.25">
      <c r="A3878" s="8">
        <f>TIMEVALUE(MID(Tabel2[[#This Row],[ns1:time2]],12,8))</f>
        <v>0.59393518518518518</v>
      </c>
      <c r="B3878" s="13">
        <f>ROUND(6370973.27862*((2*ASIN(SQRT((SIN((RADIANS(Strava!E3877)-RADIANS(Strava!E3878))/2)^2)+COS(RADIANS(Strava!E3877))*COS(RADIANS(Strava!E3878))*(SIN((RADIANS(Strava!F3877)-RADIANS(Strava!F3878))/2)^2))))),0)</f>
        <v>11</v>
      </c>
      <c r="C3878" s="10">
        <f t="shared" si="480"/>
        <v>60.777000000000619</v>
      </c>
      <c r="D3878" s="8">
        <f t="shared" si="481"/>
        <v>2.3148148148077752E-5</v>
      </c>
      <c r="E3878" s="8">
        <f t="shared" si="482"/>
        <v>0.13199074074074074</v>
      </c>
      <c r="F3878" s="17">
        <f t="shared" si="483"/>
        <v>19.800000000060212</v>
      </c>
      <c r="G3878" s="17">
        <f t="shared" si="484"/>
        <v>19.20000000000341</v>
      </c>
      <c r="H3878" s="17">
        <f t="shared" si="485"/>
        <v>18.000000000014388</v>
      </c>
      <c r="I3878" s="17">
        <f t="shared" si="486"/>
        <v>17.279999999986902</v>
      </c>
      <c r="J3878" s="17">
        <f t="shared" si="487"/>
        <v>17.399999999996517</v>
      </c>
      <c r="K3878" s="20" t="str">
        <f>HYPERLINK("http://maps.google.nl/maps?q="&amp;SUBSTITUTE(Tabel2[[#This Row],[lat]],",",".")&amp;","&amp;SUBSTITUTE(Tabel2[[#This Row],[lon]],",","."))</f>
        <v>http://maps.google.nl/maps?q=50.871557,5.970923</v>
      </c>
    </row>
    <row r="3879" spans="1:11" x14ac:dyDescent="0.25">
      <c r="A3879" s="12">
        <f>TIMEVALUE(MID(Tabel2[[#This Row],[ns1:time2]],12,8))</f>
        <v>0.59398148148148155</v>
      </c>
      <c r="B3879" s="13">
        <f>ROUND(6370973.27862*((2*ASIN(SQRT((SIN((RADIANS(Strava!E3878)-RADIANS(Strava!E3879))/2)^2)+COS(RADIANS(Strava!E3878))*COS(RADIANS(Strava!E3879))*(SIN((RADIANS(Strava!F3878)-RADIANS(Strava!F3879))/2)^2))))),0)</f>
        <v>23</v>
      </c>
      <c r="C3879" s="14">
        <f t="shared" si="480"/>
        <v>60.800000000000622</v>
      </c>
      <c r="D3879" s="12">
        <f t="shared" si="481"/>
        <v>4.6296296296377548E-5</v>
      </c>
      <c r="E3879" s="12">
        <f t="shared" si="482"/>
        <v>0.13203703703703712</v>
      </c>
      <c r="F3879" s="15">
        <f t="shared" si="483"/>
        <v>20.699999999963669</v>
      </c>
      <c r="G3879" s="15">
        <f t="shared" si="484"/>
        <v>20.400000000000425</v>
      </c>
      <c r="H3879" s="15">
        <f t="shared" si="485"/>
        <v>20.057142857125815</v>
      </c>
      <c r="I3879" s="15">
        <f t="shared" si="486"/>
        <v>19.349999999992107</v>
      </c>
      <c r="J3879" s="15">
        <f t="shared" si="487"/>
        <v>17.459999999994714</v>
      </c>
      <c r="K3879" s="21" t="str">
        <f>HYPERLINK("http://maps.google.nl/maps?q="&amp;SUBSTITUTE(Tabel2[[#This Row],[lat]],",",".")&amp;","&amp;SUBSTITUTE(Tabel2[[#This Row],[lon]],",","."))</f>
        <v>http://maps.google.nl/maps?q=50.871425,5.97067</v>
      </c>
    </row>
    <row r="3880" spans="1:11" x14ac:dyDescent="0.25">
      <c r="A3880" s="8">
        <f>TIMEVALUE(MID(Tabel2[[#This Row],[ns1:time2]],12,8))</f>
        <v>0.59403935185185186</v>
      </c>
      <c r="B3880" s="13">
        <f>ROUND(6370973.27862*((2*ASIN(SQRT((SIN((RADIANS(Strava!E3879)-RADIANS(Strava!E3880))/2)^2)+COS(RADIANS(Strava!E3879))*COS(RADIANS(Strava!E3880))*(SIN((RADIANS(Strava!F3879)-RADIANS(Strava!F3880))/2)^2))))),0)</f>
        <v>27</v>
      </c>
      <c r="C3880" s="10">
        <f t="shared" si="480"/>
        <v>60.827000000000623</v>
      </c>
      <c r="D3880" s="8">
        <f t="shared" si="481"/>
        <v>5.7870370370305402E-5</v>
      </c>
      <c r="E3880" s="8">
        <f t="shared" si="482"/>
        <v>0.13209490740740742</v>
      </c>
      <c r="F3880" s="17">
        <f t="shared" si="483"/>
        <v>19.440000000021826</v>
      </c>
      <c r="G3880" s="17">
        <f t="shared" si="484"/>
        <v>19.999999999998579</v>
      </c>
      <c r="H3880" s="17">
        <f t="shared" si="485"/>
        <v>19.963636363647154</v>
      </c>
      <c r="I3880" s="17">
        <f t="shared" si="486"/>
        <v>19.799999999999788</v>
      </c>
      <c r="J3880" s="17">
        <f t="shared" si="487"/>
        <v>17.699999999997548</v>
      </c>
      <c r="K3880" s="20" t="str">
        <f>HYPERLINK("http://maps.google.nl/maps?q="&amp;SUBSTITUTE(Tabel2[[#This Row],[lat]],",",".")&amp;","&amp;SUBSTITUTE(Tabel2[[#This Row],[lon]],",","."))</f>
        <v>http://maps.google.nl/maps?q=50.87128,5.970368</v>
      </c>
    </row>
    <row r="3881" spans="1:11" x14ac:dyDescent="0.25">
      <c r="A3881" s="12">
        <f>TIMEVALUE(MID(Tabel2[[#This Row],[ns1:time2]],12,8))</f>
        <v>0.5940509259259259</v>
      </c>
      <c r="B3881" s="13">
        <f>ROUND(6370973.27862*((2*ASIN(SQRT((SIN((RADIANS(Strava!E3880)-RADIANS(Strava!E3881))/2)^2)+COS(RADIANS(Strava!E3880))*COS(RADIANS(Strava!E3881))*(SIN((RADIANS(Strava!F3880)-RADIANS(Strava!F3881))/2)^2))))),0)</f>
        <v>5</v>
      </c>
      <c r="C3881" s="14">
        <f t="shared" si="480"/>
        <v>60.832000000000626</v>
      </c>
      <c r="D3881" s="12">
        <f t="shared" si="481"/>
        <v>1.1574074074038876E-5</v>
      </c>
      <c r="E3881" s="12">
        <f t="shared" si="482"/>
        <v>0.13210648148148146</v>
      </c>
      <c r="F3881" s="15">
        <f t="shared" si="483"/>
        <v>18.00000000005474</v>
      </c>
      <c r="G3881" s="15">
        <f t="shared" si="484"/>
        <v>19.200000000029842</v>
      </c>
      <c r="H3881" s="15">
        <f t="shared" si="485"/>
        <v>19.800000000005692</v>
      </c>
      <c r="I3881" s="15">
        <f t="shared" si="486"/>
        <v>19.800000000015615</v>
      </c>
      <c r="J3881" s="15">
        <f t="shared" si="487"/>
        <v>17.373913043481036</v>
      </c>
      <c r="K3881" s="21" t="str">
        <f>HYPERLINK("http://maps.google.nl/maps?q="&amp;SUBSTITUTE(Tabel2[[#This Row],[lat]],",",".")&amp;","&amp;SUBSTITUTE(Tabel2[[#This Row],[lon]],",","."))</f>
        <v>http://maps.google.nl/maps?q=50.871234,5.970347</v>
      </c>
    </row>
    <row r="3882" spans="1:11" x14ac:dyDescent="0.25">
      <c r="A3882" s="8">
        <f>TIMEVALUE(MID(Tabel2[[#This Row],[ns1:time2]],12,8))</f>
        <v>0.59408564814814813</v>
      </c>
      <c r="B3882" s="13">
        <f>ROUND(6370973.27862*((2*ASIN(SQRT((SIN((RADIANS(Strava!E3881)-RADIANS(Strava!E3882))/2)^2)+COS(RADIANS(Strava!E3881))*COS(RADIANS(Strava!E3882))*(SIN((RADIANS(Strava!F3881)-RADIANS(Strava!F3882))/2)^2))))),0)</f>
        <v>17</v>
      </c>
      <c r="C3882" s="10">
        <f t="shared" si="480"/>
        <v>60.849000000000629</v>
      </c>
      <c r="D3882" s="8">
        <f t="shared" si="481"/>
        <v>3.472222222222765E-5</v>
      </c>
      <c r="E3882" s="8">
        <f t="shared" si="482"/>
        <v>0.13214120370370369</v>
      </c>
      <c r="F3882" s="17">
        <f t="shared" si="483"/>
        <v>20.399999999996812</v>
      </c>
      <c r="G3882" s="17">
        <f t="shared" si="484"/>
        <v>19.800000000017747</v>
      </c>
      <c r="H3882" s="17">
        <f t="shared" si="485"/>
        <v>19.600000000020465</v>
      </c>
      <c r="I3882" s="17">
        <f t="shared" si="486"/>
        <v>19.938461538466051</v>
      </c>
      <c r="J3882" s="17">
        <f t="shared" si="487"/>
        <v>17.83636363636489</v>
      </c>
      <c r="K3882" s="20" t="str">
        <f>HYPERLINK("http://maps.google.nl/maps?q="&amp;SUBSTITUTE(Tabel2[[#This Row],[lat]],",",".")&amp;","&amp;SUBSTITUTE(Tabel2[[#This Row],[lon]],",","."))</f>
        <v>http://maps.google.nl/maps?q=50.871089,5.970403</v>
      </c>
    </row>
    <row r="3883" spans="1:11" x14ac:dyDescent="0.25">
      <c r="A3883" s="12">
        <f>TIMEVALUE(MID(Tabel2[[#This Row],[ns1:time2]],12,8))</f>
        <v>0.59409722222222217</v>
      </c>
      <c r="B3883" s="13">
        <f>ROUND(6370973.27862*((2*ASIN(SQRT((SIN((RADIANS(Strava!E3882)-RADIANS(Strava!E3883))/2)^2)+COS(RADIANS(Strava!E3882))*COS(RADIANS(Strava!E3883))*(SIN((RADIANS(Strava!F3882)-RADIANS(Strava!F3883))/2)^2))))),0)</f>
        <v>6</v>
      </c>
      <c r="C3883" s="14">
        <f t="shared" si="480"/>
        <v>60.855000000000629</v>
      </c>
      <c r="D3883" s="12">
        <f t="shared" si="481"/>
        <v>1.1574074074038876E-5</v>
      </c>
      <c r="E3883" s="12">
        <f t="shared" si="482"/>
        <v>0.13215277777777773</v>
      </c>
      <c r="F3883" s="15">
        <f t="shared" si="483"/>
        <v>21.600000000065688</v>
      </c>
      <c r="G3883" s="15">
        <f t="shared" si="484"/>
        <v>20.700000000016228</v>
      </c>
      <c r="H3883" s="15">
        <f t="shared" si="485"/>
        <v>20.160000000026809</v>
      </c>
      <c r="I3883" s="15">
        <f t="shared" si="486"/>
        <v>19.800000000024685</v>
      </c>
      <c r="J3883" s="15">
        <f t="shared" si="487"/>
        <v>18.900000000005083</v>
      </c>
      <c r="K3883" s="21" t="str">
        <f>HYPERLINK("http://maps.google.nl/maps?q="&amp;SUBSTITUTE(Tabel2[[#This Row],[lat]],",",".")&amp;","&amp;SUBSTITUTE(Tabel2[[#This Row],[lon]],",","."))</f>
        <v>http://maps.google.nl/maps?q=50.871044,5.970441</v>
      </c>
    </row>
    <row r="3884" spans="1:11" x14ac:dyDescent="0.25">
      <c r="A3884" s="8">
        <f>TIMEVALUE(MID(Tabel2[[#This Row],[ns1:time2]],12,8))</f>
        <v>0.59414351851851854</v>
      </c>
      <c r="B3884" s="13">
        <f>ROUND(6370973.27862*((2*ASIN(SQRT((SIN((RADIANS(Strava!E3883)-RADIANS(Strava!E3884))/2)^2)+COS(RADIANS(Strava!E3883))*COS(RADIANS(Strava!E3884))*(SIN((RADIANS(Strava!F3883)-RADIANS(Strava!F3884))/2)^2))))),0)</f>
        <v>23</v>
      </c>
      <c r="C3884" s="10">
        <f t="shared" si="480"/>
        <v>60.878000000000632</v>
      </c>
      <c r="D3884" s="8">
        <f t="shared" si="481"/>
        <v>4.6296296296377548E-5</v>
      </c>
      <c r="E3884" s="8">
        <f t="shared" si="482"/>
        <v>0.13219907407407411</v>
      </c>
      <c r="F3884" s="17">
        <f t="shared" si="483"/>
        <v>20.699999999963669</v>
      </c>
      <c r="G3884" s="17">
        <f t="shared" si="484"/>
        <v>20.879999999985881</v>
      </c>
      <c r="H3884" s="17">
        <f t="shared" si="485"/>
        <v>20.699999999991405</v>
      </c>
      <c r="I3884" s="17">
        <f t="shared" si="486"/>
        <v>20.400000000000425</v>
      </c>
      <c r="J3884" s="17">
        <f t="shared" si="487"/>
        <v>19.565217391300795</v>
      </c>
      <c r="K3884" s="20" t="str">
        <f>HYPERLINK("http://maps.google.nl/maps?q="&amp;SUBSTITUTE(Tabel2[[#This Row],[lat]],",",".")&amp;","&amp;SUBSTITUTE(Tabel2[[#This Row],[lon]],",","."))</f>
        <v>http://maps.google.nl/maps?q=50.870865,5.970605</v>
      </c>
    </row>
    <row r="3885" spans="1:11" x14ac:dyDescent="0.25">
      <c r="A3885" s="12">
        <f>TIMEVALUE(MID(Tabel2[[#This Row],[ns1:time2]],12,8))</f>
        <v>0.594212962962963</v>
      </c>
      <c r="B3885" s="13">
        <f>ROUND(6370973.27862*((2*ASIN(SQRT((SIN((RADIANS(Strava!E3884)-RADIANS(Strava!E3885))/2)^2)+COS(RADIANS(Strava!E3884))*COS(RADIANS(Strava!E3885))*(SIN((RADIANS(Strava!F3884)-RADIANS(Strava!F3885))/2)^2))))),0)</f>
        <v>33</v>
      </c>
      <c r="C3885" s="14">
        <f t="shared" si="480"/>
        <v>60.911000000000634</v>
      </c>
      <c r="D3885" s="12">
        <f t="shared" si="481"/>
        <v>6.94444444444553E-5</v>
      </c>
      <c r="E3885" s="12">
        <f t="shared" si="482"/>
        <v>0.13226851851851856</v>
      </c>
      <c r="F3885" s="15">
        <f t="shared" si="483"/>
        <v>19.799999999996906</v>
      </c>
      <c r="G3885" s="15">
        <f t="shared" si="484"/>
        <v>20.159999999985573</v>
      </c>
      <c r="H3885" s="15">
        <f t="shared" si="485"/>
        <v>20.290909090901565</v>
      </c>
      <c r="I3885" s="15">
        <f t="shared" si="486"/>
        <v>20.314285714279887</v>
      </c>
      <c r="J3885" s="15">
        <f t="shared" si="487"/>
        <v>19.80000000000144</v>
      </c>
      <c r="K3885" s="21" t="str">
        <f>HYPERLINK("http://maps.google.nl/maps?q="&amp;SUBSTITUTE(Tabel2[[#This Row],[lat]],",",".")&amp;","&amp;SUBSTITUTE(Tabel2[[#This Row],[lon]],",","."))</f>
        <v>http://maps.google.nl/maps?q=50.870602,5.970817</v>
      </c>
    </row>
    <row r="3886" spans="1:11" x14ac:dyDescent="0.25">
      <c r="A3886" s="8">
        <f>TIMEVALUE(MID(Tabel2[[#This Row],[ns1:time2]],12,8))</f>
        <v>0.59429398148148149</v>
      </c>
      <c r="B3886" s="13">
        <f>ROUND(6370973.27862*((2*ASIN(SQRT((SIN((RADIANS(Strava!E3885)-RADIANS(Strava!E3886))/2)^2)+COS(RADIANS(Strava!E3885))*COS(RADIANS(Strava!E3886))*(SIN((RADIANS(Strava!F3885)-RADIANS(Strava!F3886))/2)^2))))),0)</f>
        <v>42</v>
      </c>
      <c r="C3886" s="10">
        <f t="shared" si="480"/>
        <v>60.953000000000635</v>
      </c>
      <c r="D3886" s="8">
        <f t="shared" si="481"/>
        <v>8.1018518518494176E-5</v>
      </c>
      <c r="E3886" s="8">
        <f t="shared" si="482"/>
        <v>0.13234953703703706</v>
      </c>
      <c r="F3886" s="17">
        <f t="shared" si="483"/>
        <v>21.600000000006492</v>
      </c>
      <c r="G3886" s="17">
        <f t="shared" si="484"/>
        <v>20.769230769233417</v>
      </c>
      <c r="H3886" s="17">
        <f t="shared" si="485"/>
        <v>20.752941176464727</v>
      </c>
      <c r="I3886" s="17">
        <f t="shared" si="486"/>
        <v>20.799999999998011</v>
      </c>
      <c r="J3886" s="17">
        <f t="shared" si="487"/>
        <v>20.32941176470689</v>
      </c>
      <c r="K3886" s="20" t="str">
        <f>HYPERLINK("http://maps.google.nl/maps?q="&amp;SUBSTITUTE(Tabel2[[#This Row],[lat]],",",".")&amp;","&amp;SUBSTITUTE(Tabel2[[#This Row],[lon]],",","."))</f>
        <v>http://maps.google.nl/maps?q=50.870283,5.97115</v>
      </c>
    </row>
    <row r="3887" spans="1:11" x14ac:dyDescent="0.25">
      <c r="A3887" s="12">
        <f>TIMEVALUE(MID(Tabel2[[#This Row],[ns1:time2]],12,8))</f>
        <v>0.59437499999999999</v>
      </c>
      <c r="B3887" s="13">
        <f>ROUND(6370973.27862*((2*ASIN(SQRT((SIN((RADIANS(Strava!E3886)-RADIANS(Strava!E3887))/2)^2)+COS(RADIANS(Strava!E3886))*COS(RADIANS(Strava!E3887))*(SIN((RADIANS(Strava!F3886)-RADIANS(Strava!F3887))/2)^2))))),0)</f>
        <v>42</v>
      </c>
      <c r="C3887" s="14">
        <f t="shared" si="480"/>
        <v>60.995000000000637</v>
      </c>
      <c r="D3887" s="12">
        <f t="shared" si="481"/>
        <v>8.1018518518494176E-5</v>
      </c>
      <c r="E3887" s="12">
        <f t="shared" si="482"/>
        <v>0.13243055555555555</v>
      </c>
      <c r="F3887" s="15">
        <f t="shared" si="483"/>
        <v>21.600000000006492</v>
      </c>
      <c r="G3887" s="15">
        <f t="shared" si="484"/>
        <v>21.600000000007309</v>
      </c>
      <c r="H3887" s="15">
        <f t="shared" si="485"/>
        <v>21.060000000004241</v>
      </c>
      <c r="I3887" s="15">
        <f t="shared" si="486"/>
        <v>20.999999999997868</v>
      </c>
      <c r="J3887" s="15">
        <f t="shared" si="487"/>
        <v>20.610000000005215</v>
      </c>
      <c r="K3887" s="21" t="str">
        <f>HYPERLINK("http://maps.google.nl/maps?q="&amp;SUBSTITUTE(Tabel2[[#This Row],[lat]],",",".")&amp;","&amp;SUBSTITUTE(Tabel2[[#This Row],[lon]],",","."))</f>
        <v>http://maps.google.nl/maps?q=50.869975,5.971485</v>
      </c>
    </row>
    <row r="3888" spans="1:11" x14ac:dyDescent="0.25">
      <c r="A3888" s="8">
        <f>TIMEVALUE(MID(Tabel2[[#This Row],[ns1:time2]],12,8))</f>
        <v>0.59444444444444444</v>
      </c>
      <c r="B3888" s="13">
        <f>ROUND(6370973.27862*((2*ASIN(SQRT((SIN((RADIANS(Strava!E3887)-RADIANS(Strava!E3888))/2)^2)+COS(RADIANS(Strava!E3887))*COS(RADIANS(Strava!E3888))*(SIN((RADIANS(Strava!F3887)-RADIANS(Strava!F3888))/2)^2))))),0)</f>
        <v>35</v>
      </c>
      <c r="C3888" s="10">
        <f t="shared" si="480"/>
        <v>61.030000000000634</v>
      </c>
      <c r="D3888" s="8">
        <f t="shared" si="481"/>
        <v>6.94444444444553E-5</v>
      </c>
      <c r="E3888" s="8">
        <f t="shared" si="482"/>
        <v>0.13250000000000001</v>
      </c>
      <c r="F3888" s="17">
        <f t="shared" si="483"/>
        <v>20.999999999996721</v>
      </c>
      <c r="G3888" s="17">
        <f t="shared" si="484"/>
        <v>21.323076923078332</v>
      </c>
      <c r="H3888" s="17">
        <f t="shared" si="485"/>
        <v>21.420000000003458</v>
      </c>
      <c r="I3888" s="17">
        <f t="shared" si="486"/>
        <v>21.046153846155875</v>
      </c>
      <c r="J3888" s="17">
        <f t="shared" si="487"/>
        <v>20.700000000000944</v>
      </c>
      <c r="K3888" s="20" t="str">
        <f>HYPERLINK("http://maps.google.nl/maps?q="&amp;SUBSTITUTE(Tabel2[[#This Row],[lat]],",",".")&amp;","&amp;SUBSTITUTE(Tabel2[[#This Row],[lon]],",","."))</f>
        <v>http://maps.google.nl/maps?q=50.869709,5.971762</v>
      </c>
    </row>
    <row r="3889" spans="1:11" x14ac:dyDescent="0.25">
      <c r="A3889" s="12">
        <f>TIMEVALUE(MID(Tabel2[[#This Row],[ns1:time2]],12,8))</f>
        <v>0.59450231481481486</v>
      </c>
      <c r="B3889" s="13">
        <f>ROUND(6370973.27862*((2*ASIN(SQRT((SIN((RADIANS(Strava!E3888)-RADIANS(Strava!E3889))/2)^2)+COS(RADIANS(Strava!E3888))*COS(RADIANS(Strava!E3889))*(SIN((RADIANS(Strava!F3888)-RADIANS(Strava!F3889))/2)^2))))),0)</f>
        <v>30</v>
      </c>
      <c r="C3889" s="14">
        <f t="shared" si="480"/>
        <v>61.060000000000635</v>
      </c>
      <c r="D3889" s="12">
        <f t="shared" si="481"/>
        <v>5.7870370370416424E-5</v>
      </c>
      <c r="E3889" s="12">
        <f t="shared" si="482"/>
        <v>0.13255787037037042</v>
      </c>
      <c r="F3889" s="15">
        <f t="shared" si="483"/>
        <v>21.59999999998281</v>
      </c>
      <c r="G3889" s="15">
        <f t="shared" si="484"/>
        <v>21.27272727271702</v>
      </c>
      <c r="H3889" s="15">
        <f t="shared" si="485"/>
        <v>21.399999999996517</v>
      </c>
      <c r="I3889" s="15">
        <f t="shared" si="486"/>
        <v>21.45599999999952</v>
      </c>
      <c r="J3889" s="15">
        <f t="shared" si="487"/>
        <v>20.800000000002161</v>
      </c>
      <c r="K3889" s="21" t="str">
        <f>HYPERLINK("http://maps.google.nl/maps?q="&amp;SUBSTITUTE(Tabel2[[#This Row],[lat]],",",".")&amp;","&amp;SUBSTITUTE(Tabel2[[#This Row],[lon]],",","."))</f>
        <v>http://maps.google.nl/maps?q=50.869483,5.971985</v>
      </c>
    </row>
    <row r="3890" spans="1:11" x14ac:dyDescent="0.25">
      <c r="A3890" s="8">
        <f>TIMEVALUE(MID(Tabel2[[#This Row],[ns1:time2]],12,8))</f>
        <v>0.59456018518518516</v>
      </c>
      <c r="B3890" s="13">
        <f>ROUND(6370973.27862*((2*ASIN(SQRT((SIN((RADIANS(Strava!E3889)-RADIANS(Strava!E3890))/2)^2)+COS(RADIANS(Strava!E3889))*COS(RADIANS(Strava!E3890))*(SIN((RADIANS(Strava!F3889)-RADIANS(Strava!F3890))/2)^2))))),0)</f>
        <v>29</v>
      </c>
      <c r="C3890" s="10">
        <f t="shared" si="480"/>
        <v>61.089000000000638</v>
      </c>
      <c r="D3890" s="8">
        <f t="shared" si="481"/>
        <v>5.7870370370305402E-5</v>
      </c>
      <c r="E3890" s="8">
        <f t="shared" si="482"/>
        <v>0.13261574074074073</v>
      </c>
      <c r="F3890" s="17">
        <f t="shared" si="483"/>
        <v>20.880000000023443</v>
      </c>
      <c r="G3890" s="17">
        <f t="shared" si="484"/>
        <v>21.240000000005129</v>
      </c>
      <c r="H3890" s="17">
        <f t="shared" si="485"/>
        <v>21.150000000001189</v>
      </c>
      <c r="I3890" s="17">
        <f t="shared" si="486"/>
        <v>21.286956521742159</v>
      </c>
      <c r="J3890" s="17">
        <f t="shared" si="487"/>
        <v>20.960000000002363</v>
      </c>
      <c r="K3890" s="20" t="str">
        <f>HYPERLINK("http://maps.google.nl/maps?q="&amp;SUBSTITUTE(Tabel2[[#This Row],[lat]],",",".")&amp;","&amp;SUBSTITUTE(Tabel2[[#This Row],[lon]],",","."))</f>
        <v>http://maps.google.nl/maps?q=50.869263,5.972215</v>
      </c>
    </row>
    <row r="3891" spans="1:11" x14ac:dyDescent="0.25">
      <c r="A3891" s="12">
        <f>TIMEVALUE(MID(Tabel2[[#This Row],[ns1:time2]],12,8))</f>
        <v>0.59464120370370377</v>
      </c>
      <c r="B3891" s="13">
        <f>ROUND(6370973.27862*((2*ASIN(SQRT((SIN((RADIANS(Strava!E3890)-RADIANS(Strava!E3891))/2)^2)+COS(RADIANS(Strava!E3890))*COS(RADIANS(Strava!E3891))*(SIN((RADIANS(Strava!F3890)-RADIANS(Strava!F3891))/2)^2))))),0)</f>
        <v>41</v>
      </c>
      <c r="C3891" s="14">
        <f t="shared" si="480"/>
        <v>61.130000000000635</v>
      </c>
      <c r="D3891" s="12">
        <f t="shared" si="481"/>
        <v>8.1018518518605198E-5</v>
      </c>
      <c r="E3891" s="12">
        <f t="shared" si="482"/>
        <v>0.13269675925925933</v>
      </c>
      <c r="F3891" s="15">
        <f t="shared" si="483"/>
        <v>21.085714285691729</v>
      </c>
      <c r="G3891" s="15">
        <f t="shared" si="484"/>
        <v>20.999999999996803</v>
      </c>
      <c r="H3891" s="15">
        <f t="shared" si="485"/>
        <v>21.176470588228302</v>
      </c>
      <c r="I3891" s="15">
        <f t="shared" si="486"/>
        <v>21.130434782602144</v>
      </c>
      <c r="J3891" s="15">
        <f t="shared" si="487"/>
        <v>21.035294117644401</v>
      </c>
      <c r="K3891" s="21" t="str">
        <f>HYPERLINK("http://maps.google.nl/maps?q="&amp;SUBSTITUTE(Tabel2[[#This Row],[lat]],",",".")&amp;","&amp;SUBSTITUTE(Tabel2[[#This Row],[lon]],",","."))</f>
        <v>http://maps.google.nl/maps?q=50.868943,5.972494</v>
      </c>
    </row>
    <row r="3892" spans="1:11" x14ac:dyDescent="0.25">
      <c r="A3892" s="8">
        <f>TIMEVALUE(MID(Tabel2[[#This Row],[ns1:time2]],12,8))</f>
        <v>0.59465277777777781</v>
      </c>
      <c r="B3892" s="13">
        <f>ROUND(6370973.27862*((2*ASIN(SQRT((SIN((RADIANS(Strava!E3891)-RADIANS(Strava!E3892))/2)^2)+COS(RADIANS(Strava!E3891))*COS(RADIANS(Strava!E3892))*(SIN((RADIANS(Strava!F3891)-RADIANS(Strava!F3892))/2)^2))))),0)</f>
        <v>6</v>
      </c>
      <c r="C3892" s="10">
        <f t="shared" si="480"/>
        <v>61.136000000000635</v>
      </c>
      <c r="D3892" s="8">
        <f t="shared" si="481"/>
        <v>1.1574074074038876E-5</v>
      </c>
      <c r="E3892" s="8">
        <f t="shared" si="482"/>
        <v>0.13270833333333337</v>
      </c>
      <c r="F3892" s="17">
        <f t="shared" si="483"/>
        <v>21.600000000065688</v>
      </c>
      <c r="G3892" s="17">
        <f t="shared" si="484"/>
        <v>21.14999999998691</v>
      </c>
      <c r="H3892" s="17">
        <f t="shared" si="485"/>
        <v>21.046153846155875</v>
      </c>
      <c r="I3892" s="17">
        <f t="shared" si="486"/>
        <v>21.199999999997015</v>
      </c>
      <c r="J3892" s="17">
        <f t="shared" si="487"/>
        <v>21.085714285712818</v>
      </c>
      <c r="K3892" s="20" t="str">
        <f>HYPERLINK("http://maps.google.nl/maps?q="&amp;SUBSTITUTE(Tabel2[[#This Row],[lat]],",",".")&amp;","&amp;SUBSTITUTE(Tabel2[[#This Row],[lon]],",","."))</f>
        <v>http://maps.google.nl/maps?q=50.8689,5.972535</v>
      </c>
    </row>
    <row r="3893" spans="1:11" x14ac:dyDescent="0.25">
      <c r="A3893" s="12">
        <f>TIMEVALUE(MID(Tabel2[[#This Row],[ns1:time2]],12,8))</f>
        <v>0.59466435185185185</v>
      </c>
      <c r="B3893" s="13">
        <f>ROUND(6370973.27862*((2*ASIN(SQRT((SIN((RADIANS(Strava!E3892)-RADIANS(Strava!E3893))/2)^2)+COS(RADIANS(Strava!E3892))*COS(RADIANS(Strava!E3893))*(SIN((RADIANS(Strava!F3892)-RADIANS(Strava!F3893))/2)^2))))),0)</f>
        <v>6</v>
      </c>
      <c r="C3893" s="14">
        <f t="shared" si="480"/>
        <v>61.142000000000635</v>
      </c>
      <c r="D3893" s="12">
        <f t="shared" si="481"/>
        <v>1.1574074074038876E-5</v>
      </c>
      <c r="E3893" s="12">
        <f t="shared" si="482"/>
        <v>0.13271990740740741</v>
      </c>
      <c r="F3893" s="15">
        <f t="shared" si="483"/>
        <v>21.600000000065688</v>
      </c>
      <c r="G3893" s="15">
        <f t="shared" si="484"/>
        <v>21.600000000066508</v>
      </c>
      <c r="H3893" s="15">
        <f t="shared" si="485"/>
        <v>21.199999999995594</v>
      </c>
      <c r="I3893" s="15">
        <f t="shared" si="486"/>
        <v>21.085714285720812</v>
      </c>
      <c r="J3893" s="15">
        <f t="shared" si="487"/>
        <v>21.085714285712818</v>
      </c>
      <c r="K3893" s="21" t="str">
        <f>HYPERLINK("http://maps.google.nl/maps?q="&amp;SUBSTITUTE(Tabel2[[#This Row],[lat]],",",".")&amp;","&amp;SUBSTITUTE(Tabel2[[#This Row],[lon]],",","."))</f>
        <v>http://maps.google.nl/maps?q=50.868855,5.972574</v>
      </c>
    </row>
    <row r="3894" spans="1:11" x14ac:dyDescent="0.25">
      <c r="A3894" s="8">
        <f>TIMEVALUE(MID(Tabel2[[#This Row],[ns1:time2]],12,8))</f>
        <v>0.59467592592592589</v>
      </c>
      <c r="B3894" s="13">
        <f>ROUND(6370973.27862*((2*ASIN(SQRT((SIN((RADIANS(Strava!E3893)-RADIANS(Strava!E3894))/2)^2)+COS(RADIANS(Strava!E3893))*COS(RADIANS(Strava!E3894))*(SIN((RADIANS(Strava!F3893)-RADIANS(Strava!F3894))/2)^2))))),0)</f>
        <v>6</v>
      </c>
      <c r="C3894" s="10">
        <f t="shared" si="480"/>
        <v>61.148000000000636</v>
      </c>
      <c r="D3894" s="8">
        <f t="shared" si="481"/>
        <v>1.1574074074038876E-5</v>
      </c>
      <c r="E3894" s="8">
        <f t="shared" si="482"/>
        <v>0.13273148148148145</v>
      </c>
      <c r="F3894" s="17">
        <f t="shared" si="483"/>
        <v>21.600000000065688</v>
      </c>
      <c r="G3894" s="17">
        <f t="shared" si="484"/>
        <v>21.600000000066508</v>
      </c>
      <c r="H3894" s="17">
        <f t="shared" si="485"/>
        <v>21.600000000066508</v>
      </c>
      <c r="I3894" s="17">
        <f t="shared" si="486"/>
        <v>21.240000000002571</v>
      </c>
      <c r="J3894" s="17">
        <f t="shared" si="487"/>
        <v>21.130434782611513</v>
      </c>
      <c r="K3894" s="20" t="str">
        <f>HYPERLINK("http://maps.google.nl/maps?q="&amp;SUBSTITUTE(Tabel2[[#This Row],[lat]],",",".")&amp;","&amp;SUBSTITUTE(Tabel2[[#This Row],[lon]],",","."))</f>
        <v>http://maps.google.nl/maps?q=50.86881,5.972617</v>
      </c>
    </row>
    <row r="3895" spans="1:11" x14ac:dyDescent="0.25">
      <c r="A3895" s="12">
        <f>TIMEVALUE(MID(Tabel2[[#This Row],[ns1:time2]],12,8))</f>
        <v>0.59472222222222226</v>
      </c>
      <c r="B3895" s="13">
        <f>ROUND(6370973.27862*((2*ASIN(SQRT((SIN((RADIANS(Strava!E3894)-RADIANS(Strava!E3895))/2)^2)+COS(RADIANS(Strava!E3894))*COS(RADIANS(Strava!E3895))*(SIN((RADIANS(Strava!F3894)-RADIANS(Strava!F3895))/2)^2))))),0)</f>
        <v>24</v>
      </c>
      <c r="C3895" s="14">
        <f t="shared" si="480"/>
        <v>61.172000000000637</v>
      </c>
      <c r="D3895" s="12">
        <f t="shared" si="481"/>
        <v>4.6296296296377548E-5</v>
      </c>
      <c r="E3895" s="12">
        <f t="shared" si="482"/>
        <v>0.13277777777777783</v>
      </c>
      <c r="F3895" s="15">
        <f t="shared" si="483"/>
        <v>21.59999999996209</v>
      </c>
      <c r="G3895" s="15">
        <f t="shared" si="484"/>
        <v>21.599999999983631</v>
      </c>
      <c r="H3895" s="15">
        <f t="shared" si="485"/>
        <v>21.599999999997443</v>
      </c>
      <c r="I3895" s="15">
        <f t="shared" si="486"/>
        <v>21.600000000007309</v>
      </c>
      <c r="J3895" s="15">
        <f t="shared" si="487"/>
        <v>21.354545454545448</v>
      </c>
      <c r="K3895" s="21" t="str">
        <f>HYPERLINK("http://maps.google.nl/maps?q="&amp;SUBSTITUTE(Tabel2[[#This Row],[lat]],",",".")&amp;","&amp;SUBSTITUTE(Tabel2[[#This Row],[lon]],",","."))</f>
        <v>http://maps.google.nl/maps?q=50.868615,5.972778</v>
      </c>
    </row>
    <row r="3896" spans="1:11" x14ac:dyDescent="0.25">
      <c r="A3896" s="8">
        <f>TIMEVALUE(MID(Tabel2[[#This Row],[ns1:time2]],12,8))</f>
        <v>0.5947337962962963</v>
      </c>
      <c r="B3896" s="13">
        <f>ROUND(6370973.27862*((2*ASIN(SQRT((SIN((RADIANS(Strava!E3895)-RADIANS(Strava!E3896))/2)^2)+COS(RADIANS(Strava!E3895))*COS(RADIANS(Strava!E3896))*(SIN((RADIANS(Strava!F3895)-RADIANS(Strava!F3896))/2)^2))))),0)</f>
        <v>5</v>
      </c>
      <c r="C3896" s="10">
        <f t="shared" si="480"/>
        <v>61.177000000000639</v>
      </c>
      <c r="D3896" s="8">
        <f t="shared" si="481"/>
        <v>1.1574074074038876E-5</v>
      </c>
      <c r="E3896" s="8">
        <f t="shared" si="482"/>
        <v>0.13278935185185187</v>
      </c>
      <c r="F3896" s="17">
        <f t="shared" si="483"/>
        <v>18.00000000005474</v>
      </c>
      <c r="G3896" s="17">
        <f t="shared" si="484"/>
        <v>20.879999999985881</v>
      </c>
      <c r="H3896" s="17">
        <f t="shared" si="485"/>
        <v>20.999999999998934</v>
      </c>
      <c r="I3896" s="17">
        <f t="shared" si="486"/>
        <v>21.085714285722638</v>
      </c>
      <c r="J3896" s="17">
        <f t="shared" si="487"/>
        <v>21.221052631579557</v>
      </c>
      <c r="K3896" s="20" t="str">
        <f>HYPERLINK("http://maps.google.nl/maps?q="&amp;SUBSTITUTE(Tabel2[[#This Row],[lat]],",",".")&amp;","&amp;SUBSTITUTE(Tabel2[[#This Row],[lon]],",","."))</f>
        <v>http://maps.google.nl/maps?q=50.86857,5.972802</v>
      </c>
    </row>
    <row r="3897" spans="1:11" x14ac:dyDescent="0.25">
      <c r="A3897" s="12">
        <f>TIMEVALUE(MID(Tabel2[[#This Row],[ns1:time2]],12,8))</f>
        <v>0.59476851851851853</v>
      </c>
      <c r="B3897" s="13">
        <f>ROUND(6370973.27862*((2*ASIN(SQRT((SIN((RADIANS(Strava!E3896)-RADIANS(Strava!E3897))/2)^2)+COS(RADIANS(Strava!E3896))*COS(RADIANS(Strava!E3897))*(SIN((RADIANS(Strava!F3896)-RADIANS(Strava!F3897))/2)^2))))),0)</f>
        <v>17</v>
      </c>
      <c r="C3897" s="14">
        <f t="shared" si="480"/>
        <v>61.194000000000642</v>
      </c>
      <c r="D3897" s="12">
        <f t="shared" si="481"/>
        <v>3.472222222222765E-5</v>
      </c>
      <c r="E3897" s="12">
        <f t="shared" si="482"/>
        <v>0.13282407407407409</v>
      </c>
      <c r="F3897" s="15">
        <f t="shared" si="483"/>
        <v>20.399999999996812</v>
      </c>
      <c r="G3897" s="15">
        <f t="shared" si="484"/>
        <v>19.800000000017747</v>
      </c>
      <c r="H3897" s="15">
        <f t="shared" si="485"/>
        <v>20.699999999991405</v>
      </c>
      <c r="I3897" s="15">
        <f t="shared" si="486"/>
        <v>20.799999999999432</v>
      </c>
      <c r="J3897" s="15">
        <f t="shared" si="487"/>
        <v>21.070588235293354</v>
      </c>
      <c r="K3897" s="21" t="str">
        <f>HYPERLINK("http://maps.google.nl/maps?q="&amp;SUBSTITUTE(Tabel2[[#This Row],[lat]],",",".")&amp;","&amp;SUBSTITUTE(Tabel2[[#This Row],[lon]],",","."))</f>
        <v>http://maps.google.nl/maps?q=50.868433,5.972905</v>
      </c>
    </row>
    <row r="3898" spans="1:11" x14ac:dyDescent="0.25">
      <c r="A3898" s="8">
        <f>TIMEVALUE(MID(Tabel2[[#This Row],[ns1:time2]],12,8))</f>
        <v>0.5948148148148148</v>
      </c>
      <c r="B3898" s="13">
        <f>ROUND(6370973.27862*((2*ASIN(SQRT((SIN((RADIANS(Strava!E3897)-RADIANS(Strava!E3898))/2)^2)+COS(RADIANS(Strava!E3897))*COS(RADIANS(Strava!E3898))*(SIN((RADIANS(Strava!F3897)-RADIANS(Strava!F3898))/2)^2))))),0)</f>
        <v>21</v>
      </c>
      <c r="C3898" s="10">
        <f t="shared" si="480"/>
        <v>61.215000000000643</v>
      </c>
      <c r="D3898" s="8">
        <f t="shared" si="481"/>
        <v>4.6296296296266526E-5</v>
      </c>
      <c r="E3898" s="8">
        <f t="shared" si="482"/>
        <v>0.13287037037037036</v>
      </c>
      <c r="F3898" s="17">
        <f t="shared" si="483"/>
        <v>18.900000000012156</v>
      </c>
      <c r="G3898" s="17">
        <f t="shared" si="484"/>
        <v>19.542857142864975</v>
      </c>
      <c r="H3898" s="17">
        <f t="shared" si="485"/>
        <v>19.350000000015307</v>
      </c>
      <c r="I3898" s="17">
        <f t="shared" si="486"/>
        <v>20.099999999999042</v>
      </c>
      <c r="J3898" s="17">
        <f t="shared" si="487"/>
        <v>20.812500000001961</v>
      </c>
      <c r="K3898" s="20" t="str">
        <f>HYPERLINK("http://maps.google.nl/maps?q="&amp;SUBSTITUTE(Tabel2[[#This Row],[lat]],",",".")&amp;","&amp;SUBSTITUTE(Tabel2[[#This Row],[lon]],",","."))</f>
        <v>http://maps.google.nl/maps?q=50.868263,5.973038</v>
      </c>
    </row>
    <row r="3899" spans="1:11" x14ac:dyDescent="0.25">
      <c r="A3899" s="12">
        <f>TIMEVALUE(MID(Tabel2[[#This Row],[ns1:time2]],12,8))</f>
        <v>0.59482638888888884</v>
      </c>
      <c r="B3899" s="13">
        <f>ROUND(6370973.27862*((2*ASIN(SQRT((SIN((RADIANS(Strava!E3898)-RADIANS(Strava!E3899))/2)^2)+COS(RADIANS(Strava!E3898))*COS(RADIANS(Strava!E3899))*(SIN((RADIANS(Strava!F3898)-RADIANS(Strava!F3899))/2)^2))))),0)</f>
        <v>5</v>
      </c>
      <c r="C3899" s="14">
        <f t="shared" si="480"/>
        <v>61.220000000000645</v>
      </c>
      <c r="D3899" s="12">
        <f t="shared" si="481"/>
        <v>1.1574074074038876E-5</v>
      </c>
      <c r="E3899" s="12">
        <f t="shared" si="482"/>
        <v>0.1328819444444444</v>
      </c>
      <c r="F3899" s="15">
        <f t="shared" si="483"/>
        <v>18.00000000005474</v>
      </c>
      <c r="G3899" s="15">
        <f t="shared" si="484"/>
        <v>18.720000000023433</v>
      </c>
      <c r="H3899" s="15">
        <f t="shared" si="485"/>
        <v>19.350000000015307</v>
      </c>
      <c r="I3899" s="15">
        <f t="shared" si="486"/>
        <v>19.200000000021031</v>
      </c>
      <c r="J3899" s="15">
        <f t="shared" si="487"/>
        <v>20.57142857143614</v>
      </c>
      <c r="K3899" s="21" t="str">
        <f>HYPERLINK("http://maps.google.nl/maps?q="&amp;SUBSTITUTE(Tabel2[[#This Row],[lat]],",",".")&amp;","&amp;SUBSTITUTE(Tabel2[[#This Row],[lon]],",","."))</f>
        <v>http://maps.google.nl/maps?q=50.868223,5.97308</v>
      </c>
    </row>
    <row r="3900" spans="1:11" x14ac:dyDescent="0.25">
      <c r="A3900" s="8">
        <f>TIMEVALUE(MID(Tabel2[[#This Row],[ns1:time2]],12,8))</f>
        <v>0.59483796296296299</v>
      </c>
      <c r="B3900" s="13">
        <f>ROUND(6370973.27862*((2*ASIN(SQRT((SIN((RADIANS(Strava!E3899)-RADIANS(Strava!E3900))/2)^2)+COS(RADIANS(Strava!E3899))*COS(RADIANS(Strava!E3900))*(SIN((RADIANS(Strava!F3899)-RADIANS(Strava!F3900))/2)^2))))),0)</f>
        <v>5</v>
      </c>
      <c r="C3900" s="10">
        <f t="shared" si="480"/>
        <v>61.225000000000648</v>
      </c>
      <c r="D3900" s="8">
        <f t="shared" si="481"/>
        <v>1.1574074074149898E-5</v>
      </c>
      <c r="E3900" s="8">
        <f t="shared" si="482"/>
        <v>0.13289351851851855</v>
      </c>
      <c r="F3900" s="17">
        <f t="shared" si="483"/>
        <v>17.999999999882078</v>
      </c>
      <c r="G3900" s="17">
        <f t="shared" si="484"/>
        <v>17.999999999977618</v>
      </c>
      <c r="H3900" s="17">
        <f t="shared" si="485"/>
        <v>18.600000000000641</v>
      </c>
      <c r="I3900" s="17">
        <f t="shared" si="486"/>
        <v>19.200000000000568</v>
      </c>
      <c r="J3900" s="17">
        <f t="shared" si="487"/>
        <v>20.399999999998293</v>
      </c>
      <c r="K3900" s="20" t="str">
        <f>HYPERLINK("http://maps.google.nl/maps?q="&amp;SUBSTITUTE(Tabel2[[#This Row],[lat]],",",".")&amp;","&amp;SUBSTITUTE(Tabel2[[#This Row],[lon]],",","."))</f>
        <v>http://maps.google.nl/maps?q=50.868183,5.973121</v>
      </c>
    </row>
    <row r="3901" spans="1:11" x14ac:dyDescent="0.25">
      <c r="A3901" s="12">
        <f>TIMEVALUE(MID(Tabel2[[#This Row],[ns1:time2]],12,8))</f>
        <v>0.59484953703703702</v>
      </c>
      <c r="B3901" s="13">
        <f>ROUND(6370973.27862*((2*ASIN(SQRT((SIN((RADIANS(Strava!E3900)-RADIANS(Strava!E3901))/2)^2)+COS(RADIANS(Strava!E3900))*COS(RADIANS(Strava!E3901))*(SIN((RADIANS(Strava!F3900)-RADIANS(Strava!F3901))/2)^2))))),0)</f>
        <v>5</v>
      </c>
      <c r="C3901" s="14">
        <f t="shared" si="480"/>
        <v>61.230000000000651</v>
      </c>
      <c r="D3901" s="12">
        <f t="shared" si="481"/>
        <v>1.1574074074038876E-5</v>
      </c>
      <c r="E3901" s="12">
        <f t="shared" si="482"/>
        <v>0.13290509259259259</v>
      </c>
      <c r="F3901" s="15">
        <f t="shared" si="483"/>
        <v>18.00000000005474</v>
      </c>
      <c r="G3901" s="15">
        <f t="shared" si="484"/>
        <v>17.999999999977618</v>
      </c>
      <c r="H3901" s="15">
        <f t="shared" si="485"/>
        <v>18.000000000006395</v>
      </c>
      <c r="I3901" s="15">
        <f t="shared" si="486"/>
        <v>18.514285714295632</v>
      </c>
      <c r="J3901" s="15">
        <f t="shared" si="487"/>
        <v>20.000000000010658</v>
      </c>
      <c r="K3901" s="21" t="str">
        <f>HYPERLINK("http://maps.google.nl/maps?q="&amp;SUBSTITUTE(Tabel2[[#This Row],[lat]],",",".")&amp;","&amp;SUBSTITUTE(Tabel2[[#This Row],[lon]],",","."))</f>
        <v>http://maps.google.nl/maps?q=50.868141,5.973161</v>
      </c>
    </row>
    <row r="3902" spans="1:11" x14ac:dyDescent="0.25">
      <c r="A3902" s="8">
        <f>TIMEVALUE(MID(Tabel2[[#This Row],[ns1:time2]],12,8))</f>
        <v>0.59486111111111117</v>
      </c>
      <c r="B3902" s="13">
        <f>ROUND(6370973.27862*((2*ASIN(SQRT((SIN((RADIANS(Strava!E3901)-RADIANS(Strava!E3902))/2)^2)+COS(RADIANS(Strava!E3901))*COS(RADIANS(Strava!E3902))*(SIN((RADIANS(Strava!F3901)-RADIANS(Strava!F3902))/2)^2))))),0)</f>
        <v>5</v>
      </c>
      <c r="C3902" s="10">
        <f t="shared" si="480"/>
        <v>61.235000000000653</v>
      </c>
      <c r="D3902" s="8">
        <f t="shared" si="481"/>
        <v>1.1574074074149898E-5</v>
      </c>
      <c r="E3902" s="8">
        <f t="shared" si="482"/>
        <v>0.13291666666666674</v>
      </c>
      <c r="F3902" s="17">
        <f t="shared" si="483"/>
        <v>17.999999999882078</v>
      </c>
      <c r="G3902" s="17">
        <f t="shared" si="484"/>
        <v>17.999999999977618</v>
      </c>
      <c r="H3902" s="17">
        <f t="shared" si="485"/>
        <v>17.999999999948841</v>
      </c>
      <c r="I3902" s="17">
        <f t="shared" si="486"/>
        <v>17.999999999977618</v>
      </c>
      <c r="J3902" s="17">
        <f t="shared" si="487"/>
        <v>19.800000000000498</v>
      </c>
      <c r="K3902" s="20" t="str">
        <f>HYPERLINK("http://maps.google.nl/maps?q="&amp;SUBSTITUTE(Tabel2[[#This Row],[lat]],",",".")&amp;","&amp;SUBSTITUTE(Tabel2[[#This Row],[lon]],",","."))</f>
        <v>http://maps.google.nl/maps?q=50.8681,5.973199</v>
      </c>
    </row>
    <row r="3903" spans="1:11" x14ac:dyDescent="0.25">
      <c r="A3903" s="12">
        <f>TIMEVALUE(MID(Tabel2[[#This Row],[ns1:time2]],12,8))</f>
        <v>0.59491898148148148</v>
      </c>
      <c r="B3903" s="13">
        <f>ROUND(6370973.27862*((2*ASIN(SQRT((SIN((RADIANS(Strava!E3902)-RADIANS(Strava!E3903))/2)^2)+COS(RADIANS(Strava!E3902))*COS(RADIANS(Strava!E3903))*(SIN((RADIANS(Strava!F3902)-RADIANS(Strava!F3903))/2)^2))))),0)</f>
        <v>26</v>
      </c>
      <c r="C3903" s="14">
        <f t="shared" si="480"/>
        <v>61.261000000000656</v>
      </c>
      <c r="D3903" s="12">
        <f t="shared" si="481"/>
        <v>5.7870370370305402E-5</v>
      </c>
      <c r="E3903" s="12">
        <f t="shared" si="482"/>
        <v>0.13297453703703704</v>
      </c>
      <c r="F3903" s="15">
        <f t="shared" si="483"/>
        <v>18.720000000021017</v>
      </c>
      <c r="G3903" s="15">
        <f t="shared" si="484"/>
        <v>18.600000000000641</v>
      </c>
      <c r="H3903" s="15">
        <f t="shared" si="485"/>
        <v>18.514285714295632</v>
      </c>
      <c r="I3903" s="15">
        <f t="shared" si="486"/>
        <v>18.449999999994706</v>
      </c>
      <c r="J3903" s="15">
        <f t="shared" si="487"/>
        <v>19.472727272730509</v>
      </c>
      <c r="K3903" s="21" t="str">
        <f>HYPERLINK("http://maps.google.nl/maps?q="&amp;SUBSTITUTE(Tabel2[[#This Row],[lat]],",",".")&amp;","&amp;SUBSTITUTE(Tabel2[[#This Row],[lon]],",","."))</f>
        <v>http://maps.google.nl/maps?q=50.867901,5.973401</v>
      </c>
    </row>
    <row r="3904" spans="1:11" x14ac:dyDescent="0.25">
      <c r="A3904" s="8">
        <f>TIMEVALUE(MID(Tabel2[[#This Row],[ns1:time2]],12,8))</f>
        <v>0.59497685185185178</v>
      </c>
      <c r="B3904" s="13">
        <f>ROUND(6370973.27862*((2*ASIN(SQRT((SIN((RADIANS(Strava!E3903)-RADIANS(Strava!E3904))/2)^2)+COS(RADIANS(Strava!E3903))*COS(RADIANS(Strava!E3904))*(SIN((RADIANS(Strava!F3903)-RADIANS(Strava!F3904))/2)^2))))),0)</f>
        <v>23</v>
      </c>
      <c r="C3904" s="10">
        <f t="shared" si="480"/>
        <v>61.28400000000066</v>
      </c>
      <c r="D3904" s="8">
        <f t="shared" si="481"/>
        <v>5.7870370370305402E-5</v>
      </c>
      <c r="E3904" s="8">
        <f t="shared" si="482"/>
        <v>0.13303240740740735</v>
      </c>
      <c r="F3904" s="17">
        <f t="shared" si="483"/>
        <v>16.56000000001859</v>
      </c>
      <c r="G3904" s="17">
        <f t="shared" si="484"/>
        <v>17.640000000022177</v>
      </c>
      <c r="H3904" s="17">
        <f t="shared" si="485"/>
        <v>17.672727272737781</v>
      </c>
      <c r="I3904" s="17">
        <f t="shared" si="486"/>
        <v>17.700000000014896</v>
      </c>
      <c r="J3904" s="17">
        <f t="shared" si="487"/>
        <v>18.830769230774255</v>
      </c>
      <c r="K3904" s="20" t="str">
        <f>HYPERLINK("http://maps.google.nl/maps?q="&amp;SUBSTITUTE(Tabel2[[#This Row],[lat]],",",".")&amp;","&amp;SUBSTITUTE(Tabel2[[#This Row],[lon]],",","."))</f>
        <v>http://maps.google.nl/maps?q=50.867709,5.973524</v>
      </c>
    </row>
    <row r="3905" spans="1:11" x14ac:dyDescent="0.25">
      <c r="A3905" s="12">
        <f>TIMEVALUE(MID(Tabel2[[#This Row],[ns1:time2]],12,8))</f>
        <v>0.59498842592592593</v>
      </c>
      <c r="B3905" s="13">
        <f>ROUND(6370973.27862*((2*ASIN(SQRT((SIN((RADIANS(Strava!E3904)-RADIANS(Strava!E3905))/2)^2)+COS(RADIANS(Strava!E3904))*COS(RADIANS(Strava!E3905))*(SIN((RADIANS(Strava!F3904)-RADIANS(Strava!F3905))/2)^2))))),0)</f>
        <v>4</v>
      </c>
      <c r="C3905" s="14">
        <f t="shared" si="480"/>
        <v>61.288000000000658</v>
      </c>
      <c r="D3905" s="12">
        <f t="shared" si="481"/>
        <v>1.1574074074149898E-5</v>
      </c>
      <c r="E3905" s="12">
        <f t="shared" si="482"/>
        <v>0.1330439814814815</v>
      </c>
      <c r="F3905" s="15">
        <f t="shared" si="483"/>
        <v>14.399999999905663</v>
      </c>
      <c r="G3905" s="15">
        <f t="shared" si="484"/>
        <v>16.199999999998081</v>
      </c>
      <c r="H3905" s="15">
        <f t="shared" si="485"/>
        <v>17.345454545463351</v>
      </c>
      <c r="I3905" s="15">
        <f t="shared" si="486"/>
        <v>17.399999999999359</v>
      </c>
      <c r="J3905" s="15">
        <f t="shared" si="487"/>
        <v>18.156521739135929</v>
      </c>
      <c r="K3905" s="21" t="str">
        <f>HYPERLINK("http://maps.google.nl/maps?q="&amp;SUBSTITUTE(Tabel2[[#This Row],[lat]],",",".")&amp;","&amp;SUBSTITUTE(Tabel2[[#This Row],[lon]],",","."))</f>
        <v>http://maps.google.nl/maps?q=50.867675,5.973545</v>
      </c>
    </row>
    <row r="3906" spans="1:11" x14ac:dyDescent="0.25">
      <c r="A3906" s="8">
        <f>TIMEVALUE(MID(Tabel2[[#This Row],[ns1:time2]],12,8))</f>
        <v>0.59499999999999997</v>
      </c>
      <c r="B3906" s="13">
        <f>ROUND(6370973.27862*((2*ASIN(SQRT((SIN((RADIANS(Strava!E3905)-RADIANS(Strava!E3906))/2)^2)+COS(RADIANS(Strava!E3905))*COS(RADIANS(Strava!E3906))*(SIN((RADIANS(Strava!F3905)-RADIANS(Strava!F3906))/2)^2))))),0)</f>
        <v>5</v>
      </c>
      <c r="C3906" s="10">
        <f t="shared" si="480"/>
        <v>61.29300000000066</v>
      </c>
      <c r="D3906" s="8">
        <f t="shared" si="481"/>
        <v>1.1574074074038876E-5</v>
      </c>
      <c r="E3906" s="8">
        <f t="shared" si="482"/>
        <v>0.13305555555555554</v>
      </c>
      <c r="F3906" s="17">
        <f t="shared" si="483"/>
        <v>18.00000000005474</v>
      </c>
      <c r="G3906" s="17">
        <f t="shared" si="484"/>
        <v>16.199999999972182</v>
      </c>
      <c r="H3906" s="17">
        <f t="shared" si="485"/>
        <v>16.457142857149645</v>
      </c>
      <c r="I3906" s="17">
        <f t="shared" si="486"/>
        <v>17.400000000013268</v>
      </c>
      <c r="J3906" s="17">
        <f t="shared" si="487"/>
        <v>18.156521739135929</v>
      </c>
      <c r="K3906" s="20" t="str">
        <f>HYPERLINK("http://maps.google.nl/maps?q="&amp;SUBSTITUTE(Tabel2[[#This Row],[lat]],",",".")&amp;","&amp;SUBSTITUTE(Tabel2[[#This Row],[lon]],",","."))</f>
        <v>http://maps.google.nl/maps?q=50.86764,5.97358</v>
      </c>
    </row>
    <row r="3907" spans="1:11" x14ac:dyDescent="0.25">
      <c r="A3907" s="12">
        <f>TIMEVALUE(MID(Tabel2[[#This Row],[ns1:time2]],12,8))</f>
        <v>0.59501157407407412</v>
      </c>
      <c r="B3907" s="13">
        <f>ROUND(6370973.27862*((2*ASIN(SQRT((SIN((RADIANS(Strava!E3906)-RADIANS(Strava!E3907))/2)^2)+COS(RADIANS(Strava!E3906))*COS(RADIANS(Strava!E3907))*(SIN((RADIANS(Strava!F3906)-RADIANS(Strava!F3907))/2)^2))))),0)</f>
        <v>5</v>
      </c>
      <c r="C3907" s="14">
        <f t="shared" si="480"/>
        <v>61.298000000000663</v>
      </c>
      <c r="D3907" s="12">
        <f t="shared" si="481"/>
        <v>1.1574074074149898E-5</v>
      </c>
      <c r="E3907" s="12">
        <f t="shared" si="482"/>
        <v>0.13306712962962969</v>
      </c>
      <c r="F3907" s="15">
        <f t="shared" si="483"/>
        <v>17.999999999882078</v>
      </c>
      <c r="G3907" s="15">
        <f t="shared" si="484"/>
        <v>17.999999999977618</v>
      </c>
      <c r="H3907" s="15">
        <f t="shared" si="485"/>
        <v>16.799999999947136</v>
      </c>
      <c r="I3907" s="15">
        <f t="shared" si="486"/>
        <v>16.649999999993504</v>
      </c>
      <c r="J3907" s="15">
        <f t="shared" si="487"/>
        <v>17.828571428572161</v>
      </c>
      <c r="K3907" s="21" t="str">
        <f>HYPERLINK("http://maps.google.nl/maps?q="&amp;SUBSTITUTE(Tabel2[[#This Row],[lat]],",",".")&amp;","&amp;SUBSTITUTE(Tabel2[[#This Row],[lon]],",","."))</f>
        <v>http://maps.google.nl/maps?q=50.867602,5.973623</v>
      </c>
    </row>
    <row r="3908" spans="1:11" x14ac:dyDescent="0.25">
      <c r="A3908" s="8">
        <f>TIMEVALUE(MID(Tabel2[[#This Row],[ns1:time2]],12,8))</f>
        <v>0.59502314814814816</v>
      </c>
      <c r="B3908" s="13">
        <f>ROUND(6370973.27862*((2*ASIN(SQRT((SIN((RADIANS(Strava!E3907)-RADIANS(Strava!E3908))/2)^2)+COS(RADIANS(Strava!E3907))*COS(RADIANS(Strava!E3908))*(SIN((RADIANS(Strava!F3907)-RADIANS(Strava!F3908))/2)^2))))),0)</f>
        <v>5</v>
      </c>
      <c r="C3908" s="10">
        <f t="shared" ref="C3908:C3971" si="488">C3907+B3908/1000</f>
        <v>61.303000000000665</v>
      </c>
      <c r="D3908" s="8">
        <f t="shared" ref="D3908:D3971" si="489">A3908-A3907</f>
        <v>1.1574074074038876E-5</v>
      </c>
      <c r="E3908" s="8">
        <f t="shared" ref="E3908:E3971" si="490">+E3907+D3908</f>
        <v>0.13307870370370373</v>
      </c>
      <c r="F3908" s="17">
        <f t="shared" ref="F3908:F3971" si="491">(B3908/1000)/(D3908*24)</f>
        <v>18.00000000005474</v>
      </c>
      <c r="G3908" s="17">
        <f t="shared" si="484"/>
        <v>17.999999999977618</v>
      </c>
      <c r="H3908" s="17">
        <f t="shared" si="485"/>
        <v>18.000000000006395</v>
      </c>
      <c r="I3908" s="17">
        <f t="shared" si="486"/>
        <v>17.099999999974901</v>
      </c>
      <c r="J3908" s="17">
        <f t="shared" si="487"/>
        <v>17.600000000001707</v>
      </c>
      <c r="K3908" s="20" t="str">
        <f>HYPERLINK("http://maps.google.nl/maps?q="&amp;SUBSTITUTE(Tabel2[[#This Row],[lat]],",",".")&amp;","&amp;SUBSTITUTE(Tabel2[[#This Row],[lon]],",","."))</f>
        <v>http://maps.google.nl/maps?q=50.867562,5.973669</v>
      </c>
    </row>
    <row r="3909" spans="1:11" x14ac:dyDescent="0.25">
      <c r="A3909" s="12">
        <f>TIMEVALUE(MID(Tabel2[[#This Row],[ns1:time2]],12,8))</f>
        <v>0.5950347222222222</v>
      </c>
      <c r="B3909" s="13">
        <f>ROUND(6370973.27862*((2*ASIN(SQRT((SIN((RADIANS(Strava!E3908)-RADIANS(Strava!E3909))/2)^2)+COS(RADIANS(Strava!E3908))*COS(RADIANS(Strava!E3909))*(SIN((RADIANS(Strava!F3908)-RADIANS(Strava!F3909))/2)^2))))),0)</f>
        <v>6</v>
      </c>
      <c r="C3909" s="14">
        <f t="shared" si="488"/>
        <v>61.309000000000665</v>
      </c>
      <c r="D3909" s="12">
        <f t="shared" si="489"/>
        <v>1.1574074074038876E-5</v>
      </c>
      <c r="E3909" s="12">
        <f t="shared" si="490"/>
        <v>0.13309027777777777</v>
      </c>
      <c r="F3909" s="15">
        <f t="shared" si="491"/>
        <v>21.600000000065688</v>
      </c>
      <c r="G3909" s="15">
        <f t="shared" ref="G3909:G3972" si="492">(C3909-C3907)/((E3909-E3907)*24)</f>
        <v>19.800000000065229</v>
      </c>
      <c r="H3909" s="15">
        <f t="shared" ref="H3909:H3972" si="493">(C3909-C3906)/((E3909-E3906)*24)</f>
        <v>19.20000000000341</v>
      </c>
      <c r="I3909" s="15">
        <f t="shared" si="486"/>
        <v>18.900000000019265</v>
      </c>
      <c r="J3909" s="15">
        <f t="shared" si="487"/>
        <v>17.800000000001209</v>
      </c>
      <c r="K3909" s="21" t="str">
        <f>HYPERLINK("http://maps.google.nl/maps?q="&amp;SUBSTITUTE(Tabel2[[#This Row],[lat]],",",".")&amp;","&amp;SUBSTITUTE(Tabel2[[#This Row],[lon]],",","."))</f>
        <v>http://maps.google.nl/maps?q=50.867519,5.973719</v>
      </c>
    </row>
    <row r="3910" spans="1:11" x14ac:dyDescent="0.25">
      <c r="A3910" s="8">
        <f>TIMEVALUE(MID(Tabel2[[#This Row],[ns1:time2]],12,8))</f>
        <v>0.59509259259259262</v>
      </c>
      <c r="B3910" s="13">
        <f>ROUND(6370973.27862*((2*ASIN(SQRT((SIN((RADIANS(Strava!E3909)-RADIANS(Strava!E3910))/2)^2)+COS(RADIANS(Strava!E3909))*COS(RADIANS(Strava!E3910))*(SIN((RADIANS(Strava!F3909)-RADIANS(Strava!F3910))/2)^2))))),0)</f>
        <v>31</v>
      </c>
      <c r="C3910" s="10">
        <f t="shared" si="488"/>
        <v>61.340000000000664</v>
      </c>
      <c r="D3910" s="8">
        <f t="shared" si="489"/>
        <v>5.7870370370416424E-5</v>
      </c>
      <c r="E3910" s="8">
        <f t="shared" si="490"/>
        <v>0.13314814814814818</v>
      </c>
      <c r="F3910" s="17">
        <f t="shared" si="491"/>
        <v>22.319999999982237</v>
      </c>
      <c r="G3910" s="17">
        <f t="shared" si="492"/>
        <v>22.199999999995949</v>
      </c>
      <c r="H3910" s="17">
        <f t="shared" si="493"/>
        <v>21.600000000007309</v>
      </c>
      <c r="I3910" s="17">
        <f t="shared" ref="I3910:I3973" si="494">(C3910-C3906)/((E3910-E3906)*24)</f>
        <v>21.149999999990108</v>
      </c>
      <c r="J3910" s="17">
        <f t="shared" si="487"/>
        <v>18.818181818184261</v>
      </c>
      <c r="K3910" s="20" t="str">
        <f>HYPERLINK("http://maps.google.nl/maps?q="&amp;SUBSTITUTE(Tabel2[[#This Row],[lat]],",",".")&amp;","&amp;SUBSTITUTE(Tabel2[[#This Row],[lon]],",","."))</f>
        <v>http://maps.google.nl/maps?q=50.867312,5.974018</v>
      </c>
    </row>
    <row r="3911" spans="1:11" x14ac:dyDescent="0.25">
      <c r="A3911" s="12">
        <f>TIMEVALUE(MID(Tabel2[[#This Row],[ns1:time2]],12,8))</f>
        <v>0.59510416666666666</v>
      </c>
      <c r="B3911" s="13">
        <f>ROUND(6370973.27862*((2*ASIN(SQRT((SIN((RADIANS(Strava!E3910)-RADIANS(Strava!E3911))/2)^2)+COS(RADIANS(Strava!E3910))*COS(RADIANS(Strava!E3911))*(SIN((RADIANS(Strava!F3910)-RADIANS(Strava!F3911))/2)^2))))),0)</f>
        <v>6</v>
      </c>
      <c r="C3911" s="14">
        <f t="shared" si="488"/>
        <v>61.346000000000664</v>
      </c>
      <c r="D3911" s="12">
        <f t="shared" si="489"/>
        <v>1.1574074074038876E-5</v>
      </c>
      <c r="E3911" s="12">
        <f t="shared" si="490"/>
        <v>0.13315972222222222</v>
      </c>
      <c r="F3911" s="15">
        <f t="shared" si="491"/>
        <v>21.600000000065688</v>
      </c>
      <c r="G3911" s="15">
        <f t="shared" si="492"/>
        <v>22.199999999995949</v>
      </c>
      <c r="H3911" s="15">
        <f t="shared" si="493"/>
        <v>22.114285714291977</v>
      </c>
      <c r="I3911" s="15">
        <f t="shared" si="494"/>
        <v>21.60000000001471</v>
      </c>
      <c r="J3911" s="15">
        <f t="shared" si="487"/>
        <v>18.981818181820245</v>
      </c>
      <c r="K3911" s="21" t="str">
        <f>HYPERLINK("http://maps.google.nl/maps?q="&amp;SUBSTITUTE(Tabel2[[#This Row],[lat]],",",".")&amp;","&amp;SUBSTITUTE(Tabel2[[#This Row],[lon]],",","."))</f>
        <v>http://maps.google.nl/maps?q=50.86727,5.974082</v>
      </c>
    </row>
    <row r="3912" spans="1:11" x14ac:dyDescent="0.25">
      <c r="A3912" s="8">
        <f>TIMEVALUE(MID(Tabel2[[#This Row],[ns1:time2]],12,8))</f>
        <v>0.59512731481481485</v>
      </c>
      <c r="B3912" s="13">
        <f>ROUND(6370973.27862*((2*ASIN(SQRT((SIN((RADIANS(Strava!E3911)-RADIANS(Strava!E3912))/2)^2)+COS(RADIANS(Strava!E3911))*COS(RADIANS(Strava!E3912))*(SIN((RADIANS(Strava!F3911)-RADIANS(Strava!F3912))/2)^2))))),0)</f>
        <v>13</v>
      </c>
      <c r="C3912" s="10">
        <f t="shared" si="488"/>
        <v>61.359000000000663</v>
      </c>
      <c r="D3912" s="8">
        <f t="shared" si="489"/>
        <v>2.3148148148188774E-5</v>
      </c>
      <c r="E3912" s="8">
        <f t="shared" si="490"/>
        <v>0.13318287037037041</v>
      </c>
      <c r="F3912" s="17">
        <f t="shared" si="491"/>
        <v>23.399999999958929</v>
      </c>
      <c r="G3912" s="17">
        <f t="shared" si="492"/>
        <v>22.799999999994458</v>
      </c>
      <c r="H3912" s="17">
        <f t="shared" si="493"/>
        <v>22.499999999986212</v>
      </c>
      <c r="I3912" s="17">
        <f t="shared" si="494"/>
        <v>22.399999999995451</v>
      </c>
      <c r="J3912" s="17">
        <f t="shared" si="487"/>
        <v>19.408695652177752</v>
      </c>
      <c r="K3912" s="20" t="str">
        <f>HYPERLINK("http://maps.google.nl/maps?q="&amp;SUBSTITUTE(Tabel2[[#This Row],[lat]],",",".")&amp;","&amp;SUBSTITUTE(Tabel2[[#This Row],[lon]],",","."))</f>
        <v>http://maps.google.nl/maps?q=50.867183,5.974205</v>
      </c>
    </row>
    <row r="3913" spans="1:11" x14ac:dyDescent="0.25">
      <c r="A3913" s="12">
        <f>TIMEVALUE(MID(Tabel2[[#This Row],[ns1:time2]],12,8))</f>
        <v>0.59517361111111111</v>
      </c>
      <c r="B3913" s="13">
        <f>ROUND(6370973.27862*((2*ASIN(SQRT((SIN((RADIANS(Strava!E3912)-RADIANS(Strava!E3913))/2)^2)+COS(RADIANS(Strava!E3912))*COS(RADIANS(Strava!E3913))*(SIN((RADIANS(Strava!F3912)-RADIANS(Strava!F3913))/2)^2))))),0)</f>
        <v>29</v>
      </c>
      <c r="C3913" s="14">
        <f t="shared" si="488"/>
        <v>61.388000000000666</v>
      </c>
      <c r="D3913" s="12">
        <f t="shared" si="489"/>
        <v>4.6296296296266526E-5</v>
      </c>
      <c r="E3913" s="12">
        <f t="shared" si="490"/>
        <v>0.13322916666666668</v>
      </c>
      <c r="F3913" s="15">
        <f t="shared" si="491"/>
        <v>26.100000000016784</v>
      </c>
      <c r="G3913" s="15">
        <f t="shared" si="492"/>
        <v>25.199999999997015</v>
      </c>
      <c r="H3913" s="15">
        <f t="shared" si="493"/>
        <v>24.685714285722639</v>
      </c>
      <c r="I3913" s="15">
        <f t="shared" si="494"/>
        <v>23.699999999996482</v>
      </c>
      <c r="J3913" s="15">
        <f t="shared" si="487"/>
        <v>20.781818181819517</v>
      </c>
      <c r="K3913" s="21" t="str">
        <f>HYPERLINK("http://maps.google.nl/maps?q="&amp;SUBSTITUTE(Tabel2[[#This Row],[lat]],",",".")&amp;","&amp;SUBSTITUTE(Tabel2[[#This Row],[lon]],",","."))</f>
        <v>http://maps.google.nl/maps?q=50.867039,5.974547</v>
      </c>
    </row>
    <row r="3914" spans="1:11" x14ac:dyDescent="0.25">
      <c r="A3914" s="8">
        <f>TIMEVALUE(MID(Tabel2[[#This Row],[ns1:time2]],12,8))</f>
        <v>0.59524305555555557</v>
      </c>
      <c r="B3914" s="13">
        <f>ROUND(6370973.27862*((2*ASIN(SQRT((SIN((RADIANS(Strava!E3913)-RADIANS(Strava!E3914))/2)^2)+COS(RADIANS(Strava!E3913))*COS(RADIANS(Strava!E3914))*(SIN((RADIANS(Strava!F3913)-RADIANS(Strava!F3914))/2)^2))))),0)</f>
        <v>43</v>
      </c>
      <c r="C3914" s="10">
        <f t="shared" si="488"/>
        <v>61.431000000000665</v>
      </c>
      <c r="D3914" s="8">
        <f t="shared" si="489"/>
        <v>6.94444444444553E-5</v>
      </c>
      <c r="E3914" s="8">
        <f t="shared" si="490"/>
        <v>0.13329861111111113</v>
      </c>
      <c r="F3914" s="17">
        <f t="shared" si="491"/>
        <v>25.799999999995965</v>
      </c>
      <c r="G3914" s="17">
        <f t="shared" si="492"/>
        <v>25.920000000005217</v>
      </c>
      <c r="H3914" s="17">
        <f t="shared" si="493"/>
        <v>25.49999999999627</v>
      </c>
      <c r="I3914" s="17">
        <f t="shared" si="494"/>
        <v>25.200000000002557</v>
      </c>
      <c r="J3914" s="17">
        <f t="shared" si="487"/>
        <v>23.00869565216799</v>
      </c>
      <c r="K3914" s="20" t="str">
        <f>HYPERLINK("http://maps.google.nl/maps?q="&amp;SUBSTITUTE(Tabel2[[#This Row],[lat]],",",".")&amp;","&amp;SUBSTITUTE(Tabel2[[#This Row],[lon]],",","."))</f>
        <v>http://maps.google.nl/maps?q=50.866881,5.975103</v>
      </c>
    </row>
    <row r="3915" spans="1:11" x14ac:dyDescent="0.25">
      <c r="A3915" s="12">
        <f>TIMEVALUE(MID(Tabel2[[#This Row],[ns1:time2]],12,8))</f>
        <v>0.59525462962962961</v>
      </c>
      <c r="B3915" s="13">
        <f>ROUND(6370973.27862*((2*ASIN(SQRT((SIN((RADIANS(Strava!E3914)-RADIANS(Strava!E3915))/2)^2)+COS(RADIANS(Strava!E3914))*COS(RADIANS(Strava!E3915))*(SIN((RADIANS(Strava!F3914)-RADIANS(Strava!F3915))/2)^2))))),0)</f>
        <v>6</v>
      </c>
      <c r="C3915" s="14">
        <f t="shared" si="488"/>
        <v>61.437000000000666</v>
      </c>
      <c r="D3915" s="12">
        <f t="shared" si="489"/>
        <v>1.1574074074038876E-5</v>
      </c>
      <c r="E3915" s="12">
        <f t="shared" si="490"/>
        <v>0.13331018518518517</v>
      </c>
      <c r="F3915" s="15">
        <f t="shared" si="491"/>
        <v>21.600000000065688</v>
      </c>
      <c r="G3915" s="15">
        <f t="shared" si="492"/>
        <v>25.200000000007307</v>
      </c>
      <c r="H3915" s="15">
        <f t="shared" si="493"/>
        <v>25.527272727284544</v>
      </c>
      <c r="I3915" s="15">
        <f t="shared" si="494"/>
        <v>25.200000000002557</v>
      </c>
      <c r="J3915" s="15">
        <f t="shared" si="487"/>
        <v>23.321739130438875</v>
      </c>
      <c r="K3915" s="21" t="str">
        <f>HYPERLINK("http://maps.google.nl/maps?q="&amp;SUBSTITUTE(Tabel2[[#This Row],[lat]],",",".")&amp;","&amp;SUBSTITUTE(Tabel2[[#This Row],[lon]],",","."))</f>
        <v>http://maps.google.nl/maps?q=50.866852,5.975183</v>
      </c>
    </row>
    <row r="3916" spans="1:11" x14ac:dyDescent="0.25">
      <c r="A3916" s="8">
        <f>TIMEVALUE(MID(Tabel2[[#This Row],[ns1:time2]],12,8))</f>
        <v>0.59526620370370364</v>
      </c>
      <c r="B3916" s="13">
        <f>ROUND(6370973.27862*((2*ASIN(SQRT((SIN((RADIANS(Strava!E3915)-RADIANS(Strava!E3916))/2)^2)+COS(RADIANS(Strava!E3915))*COS(RADIANS(Strava!E3916))*(SIN((RADIANS(Strava!F3915)-RADIANS(Strava!F3916))/2)^2))))),0)</f>
        <v>6</v>
      </c>
      <c r="C3916" s="10">
        <f t="shared" si="488"/>
        <v>61.443000000000666</v>
      </c>
      <c r="D3916" s="8">
        <f t="shared" si="489"/>
        <v>1.1574074074038876E-5</v>
      </c>
      <c r="E3916" s="8">
        <f t="shared" si="490"/>
        <v>0.13332175925925921</v>
      </c>
      <c r="F3916" s="17">
        <f t="shared" si="491"/>
        <v>21.600000000065688</v>
      </c>
      <c r="G3916" s="17">
        <f t="shared" si="492"/>
        <v>21.600000000066508</v>
      </c>
      <c r="H3916" s="17">
        <f t="shared" si="493"/>
        <v>24.750000000015788</v>
      </c>
      <c r="I3916" s="17">
        <f t="shared" si="494"/>
        <v>25.200000000017159</v>
      </c>
      <c r="J3916" s="17">
        <f t="shared" ref="J3916:J3979" si="495">(C3916-C3906)/((E3916-E3906)*24)</f>
        <v>23.478260869568963</v>
      </c>
      <c r="K3916" s="20" t="str">
        <f>HYPERLINK("http://maps.google.nl/maps?q="&amp;SUBSTITUTE(Tabel2[[#This Row],[lat]],",",".")&amp;","&amp;SUBSTITUTE(Tabel2[[#This Row],[lon]],",","."))</f>
        <v>http://maps.google.nl/maps?q=50.866821,5.975256</v>
      </c>
    </row>
    <row r="3917" spans="1:11" x14ac:dyDescent="0.25">
      <c r="A3917" s="12">
        <f>TIMEVALUE(MID(Tabel2[[#This Row],[ns1:time2]],12,8))</f>
        <v>0.59527777777777779</v>
      </c>
      <c r="B3917" s="13">
        <f>ROUND(6370973.27862*((2*ASIN(SQRT((SIN((RADIANS(Strava!E3916)-RADIANS(Strava!E3917))/2)^2)+COS(RADIANS(Strava!E3916))*COS(RADIANS(Strava!E3917))*(SIN((RADIANS(Strava!F3916)-RADIANS(Strava!F3917))/2)^2))))),0)</f>
        <v>6</v>
      </c>
      <c r="C3917" s="14">
        <f t="shared" si="488"/>
        <v>61.449000000000666</v>
      </c>
      <c r="D3917" s="12">
        <f t="shared" si="489"/>
        <v>1.1574074074149898E-5</v>
      </c>
      <c r="E3917" s="12">
        <f t="shared" si="490"/>
        <v>0.13333333333333336</v>
      </c>
      <c r="F3917" s="15">
        <f t="shared" si="491"/>
        <v>21.599999999858493</v>
      </c>
      <c r="G3917" s="15">
        <f t="shared" si="492"/>
        <v>21.599999999962911</v>
      </c>
      <c r="H3917" s="15">
        <f t="shared" si="493"/>
        <v>21.599999999997443</v>
      </c>
      <c r="I3917" s="15">
        <f t="shared" si="494"/>
        <v>24.399999999996162</v>
      </c>
      <c r="J3917" s="15">
        <f t="shared" si="495"/>
        <v>23.634782608699055</v>
      </c>
      <c r="K3917" s="21" t="str">
        <f>HYPERLINK("http://maps.google.nl/maps?q="&amp;SUBSTITUTE(Tabel2[[#This Row],[lat]],",",".")&amp;","&amp;SUBSTITUTE(Tabel2[[#This Row],[lon]],",","."))</f>
        <v>http://maps.google.nl/maps?q=50.866792,5.975324</v>
      </c>
    </row>
    <row r="3918" spans="1:11" x14ac:dyDescent="0.25">
      <c r="A3918" s="8">
        <f>TIMEVALUE(MID(Tabel2[[#This Row],[ns1:time2]],12,8))</f>
        <v>0.59528935185185183</v>
      </c>
      <c r="B3918" s="13">
        <f>ROUND(6370973.27862*((2*ASIN(SQRT((SIN((RADIANS(Strava!E3917)-RADIANS(Strava!E3918))/2)^2)+COS(RADIANS(Strava!E3917))*COS(RADIANS(Strava!E3918))*(SIN((RADIANS(Strava!F3917)-RADIANS(Strava!F3918))/2)^2))))),0)</f>
        <v>6</v>
      </c>
      <c r="C3918" s="10">
        <f t="shared" si="488"/>
        <v>61.455000000000666</v>
      </c>
      <c r="D3918" s="8">
        <f t="shared" si="489"/>
        <v>1.1574074074038876E-5</v>
      </c>
      <c r="E3918" s="8">
        <f t="shared" si="490"/>
        <v>0.1333449074074074</v>
      </c>
      <c r="F3918" s="17">
        <f t="shared" si="491"/>
        <v>21.600000000065688</v>
      </c>
      <c r="G3918" s="17">
        <f t="shared" si="492"/>
        <v>21.599999999962911</v>
      </c>
      <c r="H3918" s="17">
        <f t="shared" si="493"/>
        <v>21.599999999997443</v>
      </c>
      <c r="I3918" s="17">
        <f t="shared" si="494"/>
        <v>21.60000000001471</v>
      </c>
      <c r="J3918" s="17">
        <f t="shared" si="495"/>
        <v>23.791304347829143</v>
      </c>
      <c r="K3918" s="20" t="str">
        <f>HYPERLINK("http://maps.google.nl/maps?q="&amp;SUBSTITUTE(Tabel2[[#This Row],[lat]],",",".")&amp;","&amp;SUBSTITUTE(Tabel2[[#This Row],[lon]],",","."))</f>
        <v>http://maps.google.nl/maps?q=50.866763,5.975392</v>
      </c>
    </row>
    <row r="3919" spans="1:11" x14ac:dyDescent="0.25">
      <c r="A3919" s="12">
        <f>TIMEVALUE(MID(Tabel2[[#This Row],[ns1:time2]],12,8))</f>
        <v>0.59532407407407406</v>
      </c>
      <c r="B3919" s="13">
        <f>ROUND(6370973.27862*((2*ASIN(SQRT((SIN((RADIANS(Strava!E3918)-RADIANS(Strava!E3919))/2)^2)+COS(RADIANS(Strava!E3918))*COS(RADIANS(Strava!E3919))*(SIN((RADIANS(Strava!F3918)-RADIANS(Strava!F3919))/2)^2))))),0)</f>
        <v>18</v>
      </c>
      <c r="C3919" s="14">
        <f t="shared" si="488"/>
        <v>61.473000000000667</v>
      </c>
      <c r="D3919" s="12">
        <f t="shared" si="489"/>
        <v>3.472222222222765E-5</v>
      </c>
      <c r="E3919" s="12">
        <f t="shared" si="490"/>
        <v>0.13337962962962963</v>
      </c>
      <c r="F3919" s="15">
        <f t="shared" si="491"/>
        <v>21.599999999996623</v>
      </c>
      <c r="G3919" s="15">
        <f t="shared" si="492"/>
        <v>21.60000000001471</v>
      </c>
      <c r="H3919" s="15">
        <f t="shared" si="493"/>
        <v>21.599999999983631</v>
      </c>
      <c r="I3919" s="15">
        <f t="shared" si="494"/>
        <v>21.599999999997443</v>
      </c>
      <c r="J3919" s="15">
        <f t="shared" si="495"/>
        <v>23.615999999999541</v>
      </c>
      <c r="K3919" s="21" t="str">
        <f>HYPERLINK("http://maps.google.nl/maps?q="&amp;SUBSTITUTE(Tabel2[[#This Row],[lat]],",",".")&amp;","&amp;SUBSTITUTE(Tabel2[[#This Row],[lon]],",","."))</f>
        <v>http://maps.google.nl/maps?q=50.866688,5.975613</v>
      </c>
    </row>
    <row r="3920" spans="1:11" x14ac:dyDescent="0.25">
      <c r="A3920" s="8">
        <f>TIMEVALUE(MID(Tabel2[[#This Row],[ns1:time2]],12,8))</f>
        <v>0.59535879629629629</v>
      </c>
      <c r="B3920" s="13">
        <f>ROUND(6370973.27862*((2*ASIN(SQRT((SIN((RADIANS(Strava!E3919)-RADIANS(Strava!E3920))/2)^2)+COS(RADIANS(Strava!E3919))*COS(RADIANS(Strava!E3920))*(SIN((RADIANS(Strava!F3919)-RADIANS(Strava!F3920))/2)^2))))),0)</f>
        <v>17</v>
      </c>
      <c r="C3920" s="10">
        <f t="shared" si="488"/>
        <v>61.49000000000067</v>
      </c>
      <c r="D3920" s="8">
        <f t="shared" si="489"/>
        <v>3.472222222222765E-5</v>
      </c>
      <c r="E3920" s="8">
        <f t="shared" si="490"/>
        <v>0.13341435185185185</v>
      </c>
      <c r="F3920" s="17">
        <f t="shared" si="491"/>
        <v>20.399999999996812</v>
      </c>
      <c r="G3920" s="17">
        <f t="shared" si="492"/>
        <v>20.999999999998934</v>
      </c>
      <c r="H3920" s="17">
        <f t="shared" si="493"/>
        <v>21.085714285722638</v>
      </c>
      <c r="I3920" s="17">
        <f t="shared" si="494"/>
        <v>21.149999999990108</v>
      </c>
      <c r="J3920" s="17">
        <f t="shared" si="495"/>
        <v>23.478260869568963</v>
      </c>
      <c r="K3920" s="20" t="str">
        <f>HYPERLINK("http://maps.google.nl/maps?q="&amp;SUBSTITUTE(Tabel2[[#This Row],[lat]],",",".")&amp;","&amp;SUBSTITUTE(Tabel2[[#This Row],[lon]],",","."))</f>
        <v>http://maps.google.nl/maps?q=50.866612,5.975825</v>
      </c>
    </row>
    <row r="3921" spans="1:11" x14ac:dyDescent="0.25">
      <c r="A3921" s="12">
        <f>TIMEVALUE(MID(Tabel2[[#This Row],[ns1:time2]],12,8))</f>
        <v>0.59542824074074074</v>
      </c>
      <c r="B3921" s="13">
        <f>ROUND(6370973.27862*((2*ASIN(SQRT((SIN((RADIANS(Strava!E3920)-RADIANS(Strava!E3921))/2)^2)+COS(RADIANS(Strava!E3920))*COS(RADIANS(Strava!E3921))*(SIN((RADIANS(Strava!F3920)-RADIANS(Strava!F3921))/2)^2))))),0)</f>
        <v>27</v>
      </c>
      <c r="C3921" s="14">
        <f t="shared" si="488"/>
        <v>61.517000000000671</v>
      </c>
      <c r="D3921" s="12">
        <f t="shared" si="489"/>
        <v>6.94444444444553E-5</v>
      </c>
      <c r="E3921" s="12">
        <f t="shared" si="490"/>
        <v>0.13348379629629631</v>
      </c>
      <c r="F3921" s="15">
        <f t="shared" si="491"/>
        <v>16.199999999997466</v>
      </c>
      <c r="G3921" s="15">
        <f t="shared" si="492"/>
        <v>17.599999999998865</v>
      </c>
      <c r="H3921" s="15">
        <f t="shared" si="493"/>
        <v>18.599999999998509</v>
      </c>
      <c r="I3921" s="15">
        <f t="shared" si="494"/>
        <v>18.830769230772287</v>
      </c>
      <c r="J3921" s="15">
        <f t="shared" si="495"/>
        <v>21.985714285714192</v>
      </c>
      <c r="K3921" s="21" t="str">
        <f>HYPERLINK("http://maps.google.nl/maps?q="&amp;SUBSTITUTE(Tabel2[[#This Row],[lat]],",",".")&amp;","&amp;SUBSTITUTE(Tabel2[[#This Row],[lon]],",","."))</f>
        <v>http://maps.google.nl/maps?q=50.866485,5.976157</v>
      </c>
    </row>
    <row r="3922" spans="1:11" x14ac:dyDescent="0.25">
      <c r="A3922" s="8">
        <f>TIMEVALUE(MID(Tabel2[[#This Row],[ns1:time2]],12,8))</f>
        <v>0.5954976851851852</v>
      </c>
      <c r="B3922" s="13">
        <f>ROUND(6370973.27862*((2*ASIN(SQRT((SIN((RADIANS(Strava!E3921)-RADIANS(Strava!E3922))/2)^2)+COS(RADIANS(Strava!E3921))*COS(RADIANS(Strava!E3922))*(SIN((RADIANS(Strava!F3921)-RADIANS(Strava!F3922))/2)^2))))),0)</f>
        <v>23</v>
      </c>
      <c r="C3922" s="10">
        <f t="shared" si="488"/>
        <v>61.540000000000674</v>
      </c>
      <c r="D3922" s="8">
        <f t="shared" si="489"/>
        <v>6.94444444444553E-5</v>
      </c>
      <c r="E3922" s="8">
        <f t="shared" si="490"/>
        <v>0.13355324074074076</v>
      </c>
      <c r="F3922" s="17">
        <f t="shared" si="491"/>
        <v>13.799999999997842</v>
      </c>
      <c r="G3922" s="17">
        <f t="shared" si="492"/>
        <v>14.999999999998934</v>
      </c>
      <c r="H3922" s="17">
        <f t="shared" si="493"/>
        <v>16.079999999999231</v>
      </c>
      <c r="I3922" s="17">
        <f t="shared" si="494"/>
        <v>16.999999999998934</v>
      </c>
      <c r="J3922" s="17">
        <f t="shared" si="495"/>
        <v>20.362500000002189</v>
      </c>
      <c r="K3922" s="20" t="str">
        <f>HYPERLINK("http://maps.google.nl/maps?q="&amp;SUBSTITUTE(Tabel2[[#This Row],[lat]],",",".")&amp;","&amp;SUBSTITUTE(Tabel2[[#This Row],[lon]],",","."))</f>
        <v>http://maps.google.nl/maps?q=50.866349,5.976397</v>
      </c>
    </row>
    <row r="3923" spans="1:11" x14ac:dyDescent="0.25">
      <c r="A3923" s="12">
        <f>TIMEVALUE(MID(Tabel2[[#This Row],[ns1:time2]],12,8))</f>
        <v>0.5955555555555555</v>
      </c>
      <c r="B3923" s="13">
        <f>ROUND(6370973.27862*((2*ASIN(SQRT((SIN((RADIANS(Strava!E3922)-RADIANS(Strava!E3923))/2)^2)+COS(RADIANS(Strava!E3922))*COS(RADIANS(Strava!E3923))*(SIN((RADIANS(Strava!F3922)-RADIANS(Strava!F3923))/2)^2))))),0)</f>
        <v>20</v>
      </c>
      <c r="C3923" s="14">
        <f t="shared" si="488"/>
        <v>61.560000000000677</v>
      </c>
      <c r="D3923" s="12">
        <f t="shared" si="489"/>
        <v>5.7870370370305402E-5</v>
      </c>
      <c r="E3923" s="12">
        <f t="shared" si="490"/>
        <v>0.13361111111111107</v>
      </c>
      <c r="F3923" s="15">
        <f t="shared" si="491"/>
        <v>14.400000000016167</v>
      </c>
      <c r="G3923" s="15">
        <f t="shared" si="492"/>
        <v>14.072727272735337</v>
      </c>
      <c r="H3923" s="15">
        <f t="shared" si="493"/>
        <v>14.823529411769529</v>
      </c>
      <c r="I3923" s="15">
        <f t="shared" si="494"/>
        <v>15.660000000004432</v>
      </c>
      <c r="J3923" s="15">
        <f t="shared" si="495"/>
        <v>18.763636363640114</v>
      </c>
      <c r="K3923" s="21" t="str">
        <f>HYPERLINK("http://maps.google.nl/maps?q="&amp;SUBSTITUTE(Tabel2[[#This Row],[lat]],",",".")&amp;","&amp;SUBSTITUTE(Tabel2[[#This Row],[lon]],",","."))</f>
        <v>http://maps.google.nl/maps?q=50.866255,5.976645</v>
      </c>
    </row>
    <row r="3924" spans="1:11" x14ac:dyDescent="0.25">
      <c r="A3924" s="8">
        <f>TIMEVALUE(MID(Tabel2[[#This Row],[ns1:time2]],12,8))</f>
        <v>0.59559027777777784</v>
      </c>
      <c r="B3924" s="13">
        <f>ROUND(6370973.27862*((2*ASIN(SQRT((SIN((RADIANS(Strava!E3923)-RADIANS(Strava!E3924))/2)^2)+COS(RADIANS(Strava!E3923))*COS(RADIANS(Strava!E3924))*(SIN((RADIANS(Strava!F3923)-RADIANS(Strava!F3924))/2)^2))))),0)</f>
        <v>16</v>
      </c>
      <c r="C3924" s="10">
        <f t="shared" si="488"/>
        <v>61.576000000000676</v>
      </c>
      <c r="D3924" s="8">
        <f t="shared" si="489"/>
        <v>3.4722222222338672E-5</v>
      </c>
      <c r="E3924" s="8">
        <f t="shared" si="490"/>
        <v>0.13364583333333341</v>
      </c>
      <c r="F3924" s="17">
        <f t="shared" si="491"/>
        <v>19.19999999993561</v>
      </c>
      <c r="G3924" s="17">
        <f t="shared" si="492"/>
        <v>16.199999999991608</v>
      </c>
      <c r="H3924" s="17">
        <f t="shared" si="493"/>
        <v>15.171428571423919</v>
      </c>
      <c r="I3924" s="17">
        <f t="shared" si="494"/>
        <v>15.479999999996119</v>
      </c>
      <c r="J3924" s="17">
        <f t="shared" si="495"/>
        <v>17.399999999998506</v>
      </c>
      <c r="K3924" s="20" t="str">
        <f>HYPERLINK("http://maps.google.nl/maps?q="&amp;SUBSTITUTE(Tabel2[[#This Row],[lat]],",",".")&amp;","&amp;SUBSTITUTE(Tabel2[[#This Row],[lon]],",","."))</f>
        <v>http://maps.google.nl/maps?q=50.866164,5.976829</v>
      </c>
    </row>
    <row r="3925" spans="1:11" x14ac:dyDescent="0.25">
      <c r="A3925" s="12">
        <f>TIMEVALUE(MID(Tabel2[[#This Row],[ns1:time2]],12,8))</f>
        <v>0.59561342592592592</v>
      </c>
      <c r="B3925" s="13">
        <f>ROUND(6370973.27862*((2*ASIN(SQRT((SIN((RADIANS(Strava!E3924)-RADIANS(Strava!E3925))/2)^2)+COS(RADIANS(Strava!E3924))*COS(RADIANS(Strava!E3925))*(SIN((RADIANS(Strava!F3924)-RADIANS(Strava!F3925))/2)^2))))),0)</f>
        <v>19</v>
      </c>
      <c r="C3925" s="14">
        <f t="shared" si="488"/>
        <v>61.595000000000674</v>
      </c>
      <c r="D3925" s="12">
        <f t="shared" si="489"/>
        <v>2.3148148148077752E-5</v>
      </c>
      <c r="E3925" s="12">
        <f t="shared" si="490"/>
        <v>0.13366898148148149</v>
      </c>
      <c r="F3925" s="15">
        <f t="shared" si="491"/>
        <v>34.200000000104005</v>
      </c>
      <c r="G3925" s="15">
        <f t="shared" si="492"/>
        <v>25.199999999977489</v>
      </c>
      <c r="H3925" s="15">
        <f t="shared" si="493"/>
        <v>19.800000000003134</v>
      </c>
      <c r="I3925" s="15">
        <f t="shared" si="494"/>
        <v>17.550000000001429</v>
      </c>
      <c r="J3925" s="15">
        <f t="shared" si="495"/>
        <v>18.348387096774189</v>
      </c>
      <c r="K3925" s="21" t="str">
        <f>HYPERLINK("http://maps.google.nl/maps?q="&amp;SUBSTITUTE(Tabel2[[#This Row],[lat]],",",".")&amp;","&amp;SUBSTITUTE(Tabel2[[#This Row],[lon]],",","."))</f>
        <v>http://maps.google.nl/maps?q=50.866,5.976908</v>
      </c>
    </row>
    <row r="3926" spans="1:11" x14ac:dyDescent="0.25">
      <c r="A3926" s="8">
        <f>TIMEVALUE(MID(Tabel2[[#This Row],[ns1:time2]],12,8))</f>
        <v>0.595636574074074</v>
      </c>
      <c r="B3926" s="13">
        <f>ROUND(6370973.27862*((2*ASIN(SQRT((SIN((RADIANS(Strava!E3925)-RADIANS(Strava!E3926))/2)^2)+COS(RADIANS(Strava!E3925))*COS(RADIANS(Strava!E3926))*(SIN((RADIANS(Strava!F3925)-RADIANS(Strava!F3926))/2)^2))))),0)</f>
        <v>25</v>
      </c>
      <c r="C3926" s="10">
        <f t="shared" si="488"/>
        <v>61.620000000000672</v>
      </c>
      <c r="D3926" s="8">
        <f t="shared" si="489"/>
        <v>2.3148148148077752E-5</v>
      </c>
      <c r="E3926" s="8">
        <f t="shared" si="490"/>
        <v>0.13369212962962956</v>
      </c>
      <c r="F3926" s="17">
        <f t="shared" si="491"/>
        <v>45.000000000136851</v>
      </c>
      <c r="G3926" s="17">
        <f t="shared" si="492"/>
        <v>39.600000000117667</v>
      </c>
      <c r="H3926" s="17">
        <f t="shared" si="493"/>
        <v>30.857142857149643</v>
      </c>
      <c r="I3926" s="17">
        <f t="shared" si="494"/>
        <v>24.000000000014921</v>
      </c>
      <c r="J3926" s="17">
        <f t="shared" si="495"/>
        <v>19.912500000001621</v>
      </c>
      <c r="K3926" s="20" t="str">
        <f>HYPERLINK("http://maps.google.nl/maps?q="&amp;SUBSTITUTE(Tabel2[[#This Row],[lat]],",",".")&amp;","&amp;SUBSTITUTE(Tabel2[[#This Row],[lon]],",","."))</f>
        <v>http://maps.google.nl/maps?q=50.865772,5.976932</v>
      </c>
    </row>
    <row r="3927" spans="1:11" x14ac:dyDescent="0.25">
      <c r="A3927" s="12">
        <f>TIMEVALUE(MID(Tabel2[[#This Row],[ns1:time2]],12,8))</f>
        <v>0.59564814814814815</v>
      </c>
      <c r="B3927" s="13">
        <f>ROUND(6370973.27862*((2*ASIN(SQRT((SIN((RADIANS(Strava!E3926)-RADIANS(Strava!E3927))/2)^2)+COS(RADIANS(Strava!E3926))*COS(RADIANS(Strava!E3927))*(SIN((RADIANS(Strava!F3926)-RADIANS(Strava!F3927))/2)^2))))),0)</f>
        <v>8</v>
      </c>
      <c r="C3927" s="14">
        <f t="shared" si="488"/>
        <v>61.628000000000675</v>
      </c>
      <c r="D3927" s="12">
        <f t="shared" si="489"/>
        <v>1.1574074074149898E-5</v>
      </c>
      <c r="E3927" s="12">
        <f t="shared" si="490"/>
        <v>0.13370370370370371</v>
      </c>
      <c r="F3927" s="15">
        <f t="shared" si="491"/>
        <v>28.799999999811327</v>
      </c>
      <c r="G3927" s="15">
        <f t="shared" si="492"/>
        <v>39.599999999995312</v>
      </c>
      <c r="H3927" s="15">
        <f t="shared" si="493"/>
        <v>37.440000000041749</v>
      </c>
      <c r="I3927" s="15">
        <f t="shared" si="494"/>
        <v>30.599999999982014</v>
      </c>
      <c r="J3927" s="15">
        <f t="shared" si="495"/>
        <v>20.137500000001907</v>
      </c>
      <c r="K3927" s="21" t="str">
        <f>HYPERLINK("http://maps.google.nl/maps?q="&amp;SUBSTITUTE(Tabel2[[#This Row],[lat]],",",".")&amp;","&amp;SUBSTITUTE(Tabel2[[#This Row],[lon]],",","."))</f>
        <v>http://maps.google.nl/maps?q=50.8657,5.976957</v>
      </c>
    </row>
    <row r="3928" spans="1:11" x14ac:dyDescent="0.25">
      <c r="A3928" s="8">
        <f>TIMEVALUE(MID(Tabel2[[#This Row],[ns1:time2]],12,8))</f>
        <v>0.59565972222222219</v>
      </c>
      <c r="B3928" s="13">
        <f>ROUND(6370973.27862*((2*ASIN(SQRT((SIN((RADIANS(Strava!E3927)-RADIANS(Strava!E3928))/2)^2)+COS(RADIANS(Strava!E3927))*COS(RADIANS(Strava!E3928))*(SIN((RADIANS(Strava!F3927)-RADIANS(Strava!F3928))/2)^2))))),0)</f>
        <v>9</v>
      </c>
      <c r="C3928" s="10">
        <f t="shared" si="488"/>
        <v>61.637000000000675</v>
      </c>
      <c r="D3928" s="8">
        <f t="shared" si="489"/>
        <v>1.1574074074038876E-5</v>
      </c>
      <c r="E3928" s="8">
        <f t="shared" si="490"/>
        <v>0.13371527777777775</v>
      </c>
      <c r="F3928" s="17">
        <f t="shared" si="491"/>
        <v>32.40000000009853</v>
      </c>
      <c r="G3928" s="17">
        <f t="shared" si="492"/>
        <v>30.59999999995172</v>
      </c>
      <c r="H3928" s="17">
        <f t="shared" si="493"/>
        <v>37.80000000002574</v>
      </c>
      <c r="I3928" s="17">
        <f t="shared" si="494"/>
        <v>36.600000000052759</v>
      </c>
      <c r="J3928" s="17">
        <f t="shared" si="495"/>
        <v>20.475000000001934</v>
      </c>
      <c r="K3928" s="20" t="str">
        <f>HYPERLINK("http://maps.google.nl/maps?q="&amp;SUBSTITUTE(Tabel2[[#This Row],[lat]],",",".")&amp;","&amp;SUBSTITUTE(Tabel2[[#This Row],[lon]],",","."))</f>
        <v>http://maps.google.nl/maps?q=50.865621,5.976977</v>
      </c>
    </row>
    <row r="3929" spans="1:11" x14ac:dyDescent="0.25">
      <c r="A3929" s="12">
        <f>TIMEVALUE(MID(Tabel2[[#This Row],[ns1:time2]],12,8))</f>
        <v>0.59567129629629634</v>
      </c>
      <c r="B3929" s="13">
        <f>ROUND(6370973.27862*((2*ASIN(SQRT((SIN((RADIANS(Strava!E3928)-RADIANS(Strava!E3929))/2)^2)+COS(RADIANS(Strava!E3928))*COS(RADIANS(Strava!E3929))*(SIN((RADIANS(Strava!F3928)-RADIANS(Strava!F3929))/2)^2))))),0)</f>
        <v>8</v>
      </c>
      <c r="C3929" s="14">
        <f t="shared" si="488"/>
        <v>61.645000000000678</v>
      </c>
      <c r="D3929" s="12">
        <f t="shared" si="489"/>
        <v>1.1574074074149898E-5</v>
      </c>
      <c r="E3929" s="12">
        <f t="shared" si="490"/>
        <v>0.1337268518518519</v>
      </c>
      <c r="F3929" s="15">
        <f t="shared" si="491"/>
        <v>28.799999999811327</v>
      </c>
      <c r="G3929" s="15">
        <f t="shared" si="492"/>
        <v>30.59999999995172</v>
      </c>
      <c r="H3929" s="15">
        <f t="shared" si="493"/>
        <v>29.999999999906208</v>
      </c>
      <c r="I3929" s="15">
        <f t="shared" si="494"/>
        <v>35.99999999997442</v>
      </c>
      <c r="J3929" s="15">
        <f t="shared" si="495"/>
        <v>20.639999999998125</v>
      </c>
      <c r="K3929" s="21" t="str">
        <f>HYPERLINK("http://maps.google.nl/maps?q="&amp;SUBSTITUTE(Tabel2[[#This Row],[lat]],",",".")&amp;","&amp;SUBSTITUTE(Tabel2[[#This Row],[lon]],",","."))</f>
        <v>http://maps.google.nl/maps?q=50.865551,5.977003</v>
      </c>
    </row>
    <row r="3930" spans="1:11" x14ac:dyDescent="0.25">
      <c r="A3930" s="8">
        <f>TIMEVALUE(MID(Tabel2[[#This Row],[ns1:time2]],12,8))</f>
        <v>0.59568287037037038</v>
      </c>
      <c r="B3930" s="13">
        <f>ROUND(6370973.27862*((2*ASIN(SQRT((SIN((RADIANS(Strava!E3929)-RADIANS(Strava!E3930))/2)^2)+COS(RADIANS(Strava!E3929))*COS(RADIANS(Strava!E3930))*(SIN((RADIANS(Strava!F3929)-RADIANS(Strava!F3930))/2)^2))))),0)</f>
        <v>7</v>
      </c>
      <c r="C3930" s="10">
        <f t="shared" si="488"/>
        <v>61.652000000000676</v>
      </c>
      <c r="D3930" s="8">
        <f t="shared" si="489"/>
        <v>1.1574074074038876E-5</v>
      </c>
      <c r="E3930" s="8">
        <f t="shared" si="490"/>
        <v>0.13373842592592594</v>
      </c>
      <c r="F3930" s="17">
        <f t="shared" si="491"/>
        <v>25.200000000076638</v>
      </c>
      <c r="G3930" s="17">
        <f t="shared" si="492"/>
        <v>26.999999999953637</v>
      </c>
      <c r="H3930" s="17">
        <f t="shared" si="493"/>
        <v>28.79999999999659</v>
      </c>
      <c r="I3930" s="17">
        <f t="shared" si="494"/>
        <v>28.799999999952679</v>
      </c>
      <c r="J3930" s="17">
        <f t="shared" si="495"/>
        <v>20.82857142857134</v>
      </c>
      <c r="K3930" s="20" t="str">
        <f>HYPERLINK("http://maps.google.nl/maps?q="&amp;SUBSTITUTE(Tabel2[[#This Row],[lat]],",",".")&amp;","&amp;SUBSTITUTE(Tabel2[[#This Row],[lon]],",","."))</f>
        <v>http://maps.google.nl/maps?q=50.865489,5.97703</v>
      </c>
    </row>
    <row r="3931" spans="1:11" x14ac:dyDescent="0.25">
      <c r="A3931" s="12">
        <f>TIMEVALUE(MID(Tabel2[[#This Row],[ns1:time2]],12,8))</f>
        <v>0.59569444444444442</v>
      </c>
      <c r="B3931" s="13">
        <f>ROUND(6370973.27862*((2*ASIN(SQRT((SIN((RADIANS(Strava!E3930)-RADIANS(Strava!E3931))/2)^2)+COS(RADIANS(Strava!E3930))*COS(RADIANS(Strava!E3931))*(SIN((RADIANS(Strava!F3930)-RADIANS(Strava!F3931))/2)^2))))),0)</f>
        <v>7</v>
      </c>
      <c r="C3931" s="14">
        <f t="shared" si="488"/>
        <v>61.659000000000674</v>
      </c>
      <c r="D3931" s="12">
        <f t="shared" si="489"/>
        <v>1.1574074074038876E-5</v>
      </c>
      <c r="E3931" s="12">
        <f t="shared" si="490"/>
        <v>0.13374999999999998</v>
      </c>
      <c r="F3931" s="15">
        <f t="shared" si="491"/>
        <v>25.200000000076638</v>
      </c>
      <c r="G3931" s="15">
        <f t="shared" si="492"/>
        <v>25.200000000069064</v>
      </c>
      <c r="H3931" s="15">
        <f t="shared" si="493"/>
        <v>26.39999999999403</v>
      </c>
      <c r="I3931" s="15">
        <f t="shared" si="494"/>
        <v>27.900000000016867</v>
      </c>
      <c r="J3931" s="15">
        <f t="shared" si="495"/>
        <v>22.226086956524917</v>
      </c>
      <c r="K3931" s="21" t="str">
        <f>HYPERLINK("http://maps.google.nl/maps?q="&amp;SUBSTITUTE(Tabel2[[#This Row],[lat]],",",".")&amp;","&amp;SUBSTITUTE(Tabel2[[#This Row],[lon]],",","."))</f>
        <v>http://maps.google.nl/maps?q=50.865432,5.977055</v>
      </c>
    </row>
    <row r="3932" spans="1:11" x14ac:dyDescent="0.25">
      <c r="A3932" s="8">
        <f>TIMEVALUE(MID(Tabel2[[#This Row],[ns1:time2]],12,8))</f>
        <v>0.59575231481481483</v>
      </c>
      <c r="B3932" s="13">
        <f>ROUND(6370973.27862*((2*ASIN(SQRT((SIN((RADIANS(Strava!E3931)-RADIANS(Strava!E3932))/2)^2)+COS(RADIANS(Strava!E3931))*COS(RADIANS(Strava!E3932))*(SIN((RADIANS(Strava!F3931)-RADIANS(Strava!F3932))/2)^2))))),0)</f>
        <v>29</v>
      </c>
      <c r="C3932" s="10">
        <f t="shared" si="488"/>
        <v>61.688000000000677</v>
      </c>
      <c r="D3932" s="8">
        <f t="shared" si="489"/>
        <v>5.7870370370416424E-5</v>
      </c>
      <c r="E3932" s="8">
        <f t="shared" si="490"/>
        <v>0.1338078703703704</v>
      </c>
      <c r="F3932" s="17">
        <f t="shared" si="491"/>
        <v>20.879999999983383</v>
      </c>
      <c r="G3932" s="17">
        <f t="shared" si="492"/>
        <v>21.599999999997443</v>
      </c>
      <c r="H3932" s="17">
        <f t="shared" si="493"/>
        <v>22.114285714291977</v>
      </c>
      <c r="I3932" s="17">
        <f t="shared" si="494"/>
        <v>22.949999999988108</v>
      </c>
      <c r="J3932" s="17">
        <f t="shared" si="495"/>
        <v>24.218181818182082</v>
      </c>
      <c r="K3932" s="20" t="str">
        <f>HYPERLINK("http://maps.google.nl/maps?q="&amp;SUBSTITUTE(Tabel2[[#This Row],[lat]],",",".")&amp;","&amp;SUBSTITUTE(Tabel2[[#This Row],[lon]],",","."))</f>
        <v>http://maps.google.nl/maps?q=50.865174,5.977135</v>
      </c>
    </row>
    <row r="3933" spans="1:11" x14ac:dyDescent="0.25">
      <c r="A3933" s="12">
        <f>TIMEVALUE(MID(Tabel2[[#This Row],[ns1:time2]],12,8))</f>
        <v>0.59582175925925929</v>
      </c>
      <c r="B3933" s="13">
        <f>ROUND(6370973.27862*((2*ASIN(SQRT((SIN((RADIANS(Strava!E3932)-RADIANS(Strava!E3933))/2)^2)+COS(RADIANS(Strava!E3932))*COS(RADIANS(Strava!E3933))*(SIN((RADIANS(Strava!F3932)-RADIANS(Strava!F3933))/2)^2))))),0)</f>
        <v>36</v>
      </c>
      <c r="C3933" s="14">
        <f t="shared" si="488"/>
        <v>61.724000000000679</v>
      </c>
      <c r="D3933" s="12">
        <f t="shared" si="489"/>
        <v>6.94444444444553E-5</v>
      </c>
      <c r="E3933" s="12">
        <f t="shared" si="490"/>
        <v>0.13387731481481485</v>
      </c>
      <c r="F3933" s="15">
        <f t="shared" si="491"/>
        <v>21.599999999996623</v>
      </c>
      <c r="G3933" s="15">
        <f t="shared" si="492"/>
        <v>21.272727272719344</v>
      </c>
      <c r="H3933" s="15">
        <f t="shared" si="493"/>
        <v>21.599999999997443</v>
      </c>
      <c r="I3933" s="15">
        <f t="shared" si="494"/>
        <v>21.876923076925213</v>
      </c>
      <c r="J3933" s="15">
        <f t="shared" si="495"/>
        <v>25.669565217383955</v>
      </c>
      <c r="K3933" s="21" t="str">
        <f>HYPERLINK("http://maps.google.nl/maps?q="&amp;SUBSTITUTE(Tabel2[[#This Row],[lat]],",",".")&amp;","&amp;SUBSTITUTE(Tabel2[[#This Row],[lon]],",","."))</f>
        <v>http://maps.google.nl/maps?q=50.864873,5.977325</v>
      </c>
    </row>
    <row r="3934" spans="1:11" x14ac:dyDescent="0.25">
      <c r="A3934" s="8">
        <f>TIMEVALUE(MID(Tabel2[[#This Row],[ns1:time2]],12,8))</f>
        <v>0.59584490740740736</v>
      </c>
      <c r="B3934" s="13">
        <f>ROUND(6370973.27862*((2*ASIN(SQRT((SIN((RADIANS(Strava!E3933)-RADIANS(Strava!E3934))/2)^2)+COS(RADIANS(Strava!E3933))*COS(RADIANS(Strava!E3934))*(SIN((RADIANS(Strava!F3933)-RADIANS(Strava!F3934))/2)^2))))),0)</f>
        <v>14</v>
      </c>
      <c r="C3934" s="10">
        <f t="shared" si="488"/>
        <v>61.738000000000682</v>
      </c>
      <c r="D3934" s="8">
        <f t="shared" si="489"/>
        <v>2.3148148148077752E-5</v>
      </c>
      <c r="E3934" s="8">
        <f t="shared" si="490"/>
        <v>0.13390046296296293</v>
      </c>
      <c r="F3934" s="17">
        <f t="shared" si="491"/>
        <v>25.200000000076638</v>
      </c>
      <c r="G3934" s="17">
        <f t="shared" si="492"/>
        <v>22.500000000016385</v>
      </c>
      <c r="H3934" s="17">
        <f t="shared" si="493"/>
        <v>21.876923076927177</v>
      </c>
      <c r="I3934" s="17">
        <f t="shared" si="494"/>
        <v>22.114285714293807</v>
      </c>
      <c r="J3934" s="17">
        <f t="shared" si="495"/>
        <v>26.509090909103183</v>
      </c>
      <c r="K3934" s="20" t="str">
        <f>HYPERLINK("http://maps.google.nl/maps?q="&amp;SUBSTITUTE(Tabel2[[#This Row],[lat]],",",".")&amp;","&amp;SUBSTITUTE(Tabel2[[#This Row],[lon]],",","."))</f>
        <v>http://maps.google.nl/maps?q=50.864764,5.977422</v>
      </c>
    </row>
    <row r="3935" spans="1:11" x14ac:dyDescent="0.25">
      <c r="A3935" s="12">
        <f>TIMEVALUE(MID(Tabel2[[#This Row],[ns1:time2]],12,8))</f>
        <v>0.59589120370370374</v>
      </c>
      <c r="B3935" s="13">
        <f>ROUND(6370973.27862*((2*ASIN(SQRT((SIN((RADIANS(Strava!E3934)-RADIANS(Strava!E3935))/2)^2)+COS(RADIANS(Strava!E3934))*COS(RADIANS(Strava!E3935))*(SIN((RADIANS(Strava!F3934)-RADIANS(Strava!F3935))/2)^2))))),0)</f>
        <v>24</v>
      </c>
      <c r="C3935" s="14">
        <f t="shared" si="488"/>
        <v>61.762000000000683</v>
      </c>
      <c r="D3935" s="12">
        <f t="shared" si="489"/>
        <v>4.6296296296377548E-5</v>
      </c>
      <c r="E3935" s="12">
        <f t="shared" si="490"/>
        <v>0.13394675925925931</v>
      </c>
      <c r="F3935" s="15">
        <f t="shared" si="491"/>
        <v>21.59999999996209</v>
      </c>
      <c r="G3935" s="15">
        <f t="shared" si="492"/>
        <v>22.799999999998722</v>
      </c>
      <c r="H3935" s="15">
        <f t="shared" si="493"/>
        <v>22.199999999998081</v>
      </c>
      <c r="I3935" s="15">
        <f t="shared" si="494"/>
        <v>21.811764705876669</v>
      </c>
      <c r="J3935" s="15">
        <f t="shared" si="495"/>
        <v>25.049999999997389</v>
      </c>
      <c r="K3935" s="21" t="str">
        <f>HYPERLINK("http://maps.google.nl/maps?q="&amp;SUBSTITUTE(Tabel2[[#This Row],[lat]],",",".")&amp;","&amp;SUBSTITUTE(Tabel2[[#This Row],[lon]],",","."))</f>
        <v>http://maps.google.nl/maps?q=50.864592,5.977623</v>
      </c>
    </row>
    <row r="3936" spans="1:11" x14ac:dyDescent="0.25">
      <c r="A3936" s="8">
        <f>TIMEVALUE(MID(Tabel2[[#This Row],[ns1:time2]],12,8))</f>
        <v>0.59590277777777778</v>
      </c>
      <c r="B3936" s="13">
        <f>ROUND(6370973.27862*((2*ASIN(SQRT((SIN((RADIANS(Strava!E3935)-RADIANS(Strava!E3936))/2)^2)+COS(RADIANS(Strava!E3935))*COS(RADIANS(Strava!E3936))*(SIN((RADIANS(Strava!F3935)-RADIANS(Strava!F3936))/2)^2))))),0)</f>
        <v>5</v>
      </c>
      <c r="C3936" s="10">
        <f t="shared" si="488"/>
        <v>61.767000000000685</v>
      </c>
      <c r="D3936" s="8">
        <f t="shared" si="489"/>
        <v>1.1574074074038876E-5</v>
      </c>
      <c r="E3936" s="8">
        <f t="shared" si="490"/>
        <v>0.13395833333333335</v>
      </c>
      <c r="F3936" s="17">
        <f t="shared" si="491"/>
        <v>18.00000000005474</v>
      </c>
      <c r="G3936" s="17">
        <f t="shared" si="492"/>
        <v>20.879999999985881</v>
      </c>
      <c r="H3936" s="17">
        <f t="shared" si="493"/>
        <v>22.114285714295633</v>
      </c>
      <c r="I3936" s="17">
        <f t="shared" si="494"/>
        <v>21.876923076927177</v>
      </c>
      <c r="J3936" s="17">
        <f t="shared" si="495"/>
        <v>23.008695652169102</v>
      </c>
      <c r="K3936" s="20" t="str">
        <f>HYPERLINK("http://maps.google.nl/maps?q="&amp;SUBSTITUTE(Tabel2[[#This Row],[lat]],",",".")&amp;","&amp;SUBSTITUTE(Tabel2[[#This Row],[lon]],",","."))</f>
        <v>http://maps.google.nl/maps?q=50.864556,5.977675</v>
      </c>
    </row>
    <row r="3937" spans="1:11" x14ac:dyDescent="0.25">
      <c r="A3937" s="12">
        <f>TIMEVALUE(MID(Tabel2[[#This Row],[ns1:time2]],12,8))</f>
        <v>0.59591435185185182</v>
      </c>
      <c r="B3937" s="13">
        <f>ROUND(6370973.27862*((2*ASIN(SQRT((SIN((RADIANS(Strava!E3936)-RADIANS(Strava!E3937))/2)^2)+COS(RADIANS(Strava!E3936))*COS(RADIANS(Strava!E3937))*(SIN((RADIANS(Strava!F3936)-RADIANS(Strava!F3937))/2)^2))))),0)</f>
        <v>5</v>
      </c>
      <c r="C3937" s="14">
        <f t="shared" si="488"/>
        <v>61.772000000000688</v>
      </c>
      <c r="D3937" s="12">
        <f t="shared" si="489"/>
        <v>1.1574074074038876E-5</v>
      </c>
      <c r="E3937" s="12">
        <f t="shared" si="490"/>
        <v>0.13396990740740738</v>
      </c>
      <c r="F3937" s="15">
        <f t="shared" si="491"/>
        <v>18.00000000005474</v>
      </c>
      <c r="G3937" s="15">
        <f t="shared" si="492"/>
        <v>18.000000000063949</v>
      </c>
      <c r="H3937" s="15">
        <f t="shared" si="493"/>
        <v>20.400000000000425</v>
      </c>
      <c r="I3937" s="15">
        <f t="shared" si="494"/>
        <v>21.600000000017907</v>
      </c>
      <c r="J3937" s="15">
        <f t="shared" si="495"/>
        <v>22.539130434787317</v>
      </c>
      <c r="K3937" s="21" t="str">
        <f>HYPERLINK("http://maps.google.nl/maps?q="&amp;SUBSTITUTE(Tabel2[[#This Row],[lat]],",",".")&amp;","&amp;SUBSTITUTE(Tabel2[[#This Row],[lon]],",","."))</f>
        <v>http://maps.google.nl/maps?q=50.864526,5.977727</v>
      </c>
    </row>
    <row r="3938" spans="1:11" x14ac:dyDescent="0.25">
      <c r="A3938" s="8">
        <f>TIMEVALUE(MID(Tabel2[[#This Row],[ns1:time2]],12,8))</f>
        <v>0.59592592592592586</v>
      </c>
      <c r="B3938" s="13">
        <f>ROUND(6370973.27862*((2*ASIN(SQRT((SIN((RADIANS(Strava!E3937)-RADIANS(Strava!E3938))/2)^2)+COS(RADIANS(Strava!E3937))*COS(RADIANS(Strava!E3938))*(SIN((RADIANS(Strava!F3937)-RADIANS(Strava!F3938))/2)^2))))),0)</f>
        <v>5</v>
      </c>
      <c r="C3938" s="10">
        <f t="shared" si="488"/>
        <v>61.77700000000069</v>
      </c>
      <c r="D3938" s="8">
        <f t="shared" si="489"/>
        <v>1.1574074074038876E-5</v>
      </c>
      <c r="E3938" s="8">
        <f t="shared" si="490"/>
        <v>0.13398148148148142</v>
      </c>
      <c r="F3938" s="17">
        <f t="shared" si="491"/>
        <v>18.00000000005474</v>
      </c>
      <c r="G3938" s="17">
        <f t="shared" si="492"/>
        <v>18.000000000063949</v>
      </c>
      <c r="H3938" s="17">
        <f t="shared" si="493"/>
        <v>18.000000000063949</v>
      </c>
      <c r="I3938" s="17">
        <f t="shared" si="494"/>
        <v>20.057142857153298</v>
      </c>
      <c r="J3938" s="17">
        <f t="shared" si="495"/>
        <v>21.913043478265848</v>
      </c>
      <c r="K3938" s="20" t="str">
        <f>HYPERLINK("http://maps.google.nl/maps?q="&amp;SUBSTITUTE(Tabel2[[#This Row],[lat]],",",".")&amp;","&amp;SUBSTITUTE(Tabel2[[#This Row],[lon]],",","."))</f>
        <v>http://maps.google.nl/maps?q=50.864494,5.977778</v>
      </c>
    </row>
    <row r="3939" spans="1:11" x14ac:dyDescent="0.25">
      <c r="A3939" s="12">
        <f>TIMEVALUE(MID(Tabel2[[#This Row],[ns1:time2]],12,8))</f>
        <v>0.59593750000000001</v>
      </c>
      <c r="B3939" s="13">
        <f>ROUND(6370973.27862*((2*ASIN(SQRT((SIN((RADIANS(Strava!E3938)-RADIANS(Strava!E3939))/2)^2)+COS(RADIANS(Strava!E3938))*COS(RADIANS(Strava!E3939))*(SIN((RADIANS(Strava!F3938)-RADIANS(Strava!F3939))/2)^2))))),0)</f>
        <v>5</v>
      </c>
      <c r="C3939" s="14">
        <f t="shared" si="488"/>
        <v>61.782000000000693</v>
      </c>
      <c r="D3939" s="12">
        <f t="shared" si="489"/>
        <v>1.1574074074149898E-5</v>
      </c>
      <c r="E3939" s="12">
        <f t="shared" si="490"/>
        <v>0.13399305555555557</v>
      </c>
      <c r="F3939" s="15">
        <f t="shared" si="491"/>
        <v>17.999999999882078</v>
      </c>
      <c r="G3939" s="15">
        <f t="shared" si="492"/>
        <v>17.999999999977618</v>
      </c>
      <c r="H3939" s="15">
        <f t="shared" si="493"/>
        <v>18.000000000006395</v>
      </c>
      <c r="I3939" s="15">
        <f t="shared" si="494"/>
        <v>18.000000000020783</v>
      </c>
      <c r="J3939" s="15">
        <f t="shared" si="495"/>
        <v>21.443478260874471</v>
      </c>
      <c r="K3939" s="21" t="str">
        <f>HYPERLINK("http://maps.google.nl/maps?q="&amp;SUBSTITUTE(Tabel2[[#This Row],[lat]],",",".")&amp;","&amp;SUBSTITUTE(Tabel2[[#This Row],[lon]],",","."))</f>
        <v>http://maps.google.nl/maps?q=50.864461,5.977836</v>
      </c>
    </row>
    <row r="3940" spans="1:11" x14ac:dyDescent="0.25">
      <c r="A3940" s="8">
        <f>TIMEVALUE(MID(Tabel2[[#This Row],[ns1:time2]],12,8))</f>
        <v>0.59597222222222224</v>
      </c>
      <c r="B3940" s="13">
        <f>ROUND(6370973.27862*((2*ASIN(SQRT((SIN((RADIANS(Strava!E3939)-RADIANS(Strava!E3940))/2)^2)+COS(RADIANS(Strava!E3939))*COS(RADIANS(Strava!E3940))*(SIN((RADIANS(Strava!F3939)-RADIANS(Strava!F3940))/2)^2))))),0)</f>
        <v>16</v>
      </c>
      <c r="C3940" s="10">
        <f t="shared" si="488"/>
        <v>61.798000000000691</v>
      </c>
      <c r="D3940" s="8">
        <f t="shared" si="489"/>
        <v>3.472222222222765E-5</v>
      </c>
      <c r="E3940" s="8">
        <f t="shared" si="490"/>
        <v>0.1340277777777778</v>
      </c>
      <c r="F3940" s="17">
        <f t="shared" si="491"/>
        <v>19.199999999997001</v>
      </c>
      <c r="G3940" s="17">
        <f t="shared" si="492"/>
        <v>18.899999999967545</v>
      </c>
      <c r="H3940" s="17">
        <f t="shared" si="493"/>
        <v>18.719999999987518</v>
      </c>
      <c r="I3940" s="17">
        <f t="shared" si="494"/>
        <v>18.600000000000641</v>
      </c>
      <c r="J3940" s="17">
        <f t="shared" si="495"/>
        <v>21.024000000001564</v>
      </c>
      <c r="K3940" s="20" t="str">
        <f>HYPERLINK("http://maps.google.nl/maps?q="&amp;SUBSTITUTE(Tabel2[[#This Row],[lat]],",",".")&amp;","&amp;SUBSTITUTE(Tabel2[[#This Row],[lon]],",","."))</f>
        <v>http://maps.google.nl/maps?q=50.864361,5.978002</v>
      </c>
    </row>
    <row r="3941" spans="1:11" x14ac:dyDescent="0.25">
      <c r="A3941" s="12">
        <f>TIMEVALUE(MID(Tabel2[[#This Row],[ns1:time2]],12,8))</f>
        <v>0.59605324074074073</v>
      </c>
      <c r="B3941" s="13">
        <f>ROUND(6370973.27862*((2*ASIN(SQRT((SIN((RADIANS(Strava!E3940)-RADIANS(Strava!E3941))/2)^2)+COS(RADIANS(Strava!E3940))*COS(RADIANS(Strava!E3941))*(SIN((RADIANS(Strava!F3940)-RADIANS(Strava!F3941))/2)^2))))),0)</f>
        <v>39</v>
      </c>
      <c r="C3941" s="14">
        <f t="shared" si="488"/>
        <v>61.837000000000693</v>
      </c>
      <c r="D3941" s="12">
        <f t="shared" si="489"/>
        <v>8.1018518518494176E-5</v>
      </c>
      <c r="E3941" s="12">
        <f t="shared" si="490"/>
        <v>0.1341087962962963</v>
      </c>
      <c r="F3941" s="15">
        <f t="shared" si="491"/>
        <v>20.057142857148882</v>
      </c>
      <c r="G3941" s="15">
        <f t="shared" si="492"/>
        <v>19.800000000003134</v>
      </c>
      <c r="H3941" s="15">
        <f t="shared" si="493"/>
        <v>19.636363636355604</v>
      </c>
      <c r="I3941" s="15">
        <f t="shared" si="494"/>
        <v>19.499999999998401</v>
      </c>
      <c r="J3941" s="15">
        <f t="shared" si="495"/>
        <v>20.670967741936543</v>
      </c>
      <c r="K3941" s="21" t="str">
        <f>HYPERLINK("http://maps.google.nl/maps?q="&amp;SUBSTITUTE(Tabel2[[#This Row],[lat]],",",".")&amp;","&amp;SUBSTITUTE(Tabel2[[#This Row],[lon]],",","."))</f>
        <v>http://maps.google.nl/maps?q=50.864085,5.978339</v>
      </c>
    </row>
    <row r="3942" spans="1:11" x14ac:dyDescent="0.25">
      <c r="A3942" s="8">
        <f>TIMEVALUE(MID(Tabel2[[#This Row],[ns1:time2]],12,8))</f>
        <v>0.59612268518518519</v>
      </c>
      <c r="B3942" s="13">
        <f>ROUND(6370973.27862*((2*ASIN(SQRT((SIN((RADIANS(Strava!E3941)-RADIANS(Strava!E3942))/2)^2)+COS(RADIANS(Strava!E3941))*COS(RADIANS(Strava!E3942))*(SIN((RADIANS(Strava!F3941)-RADIANS(Strava!F3942))/2)^2))))),0)</f>
        <v>37</v>
      </c>
      <c r="C3942" s="10">
        <f t="shared" si="488"/>
        <v>61.874000000000692</v>
      </c>
      <c r="D3942" s="8">
        <f t="shared" si="489"/>
        <v>6.94444444444553E-5</v>
      </c>
      <c r="E3942" s="8">
        <f t="shared" si="490"/>
        <v>0.13417824074074075</v>
      </c>
      <c r="F3942" s="17">
        <f t="shared" si="491"/>
        <v>22.199999999996528</v>
      </c>
      <c r="G3942" s="17">
        <f t="shared" si="492"/>
        <v>21.046153846155875</v>
      </c>
      <c r="H3942" s="17">
        <f t="shared" si="493"/>
        <v>20.700000000000621</v>
      </c>
      <c r="I3942" s="17">
        <f t="shared" si="494"/>
        <v>20.541176470581437</v>
      </c>
      <c r="J3942" s="17">
        <f t="shared" si="495"/>
        <v>20.925000000002502</v>
      </c>
      <c r="K3942" s="20" t="str">
        <f>HYPERLINK("http://maps.google.nl/maps?q="&amp;SUBSTITUTE(Tabel2[[#This Row],[lat]],",",".")&amp;","&amp;SUBSTITUTE(Tabel2[[#This Row],[lon]],",","."))</f>
        <v>http://maps.google.nl/maps?q=50.863774,5.978543</v>
      </c>
    </row>
    <row r="3943" spans="1:11" x14ac:dyDescent="0.25">
      <c r="A3943" s="12">
        <f>TIMEVALUE(MID(Tabel2[[#This Row],[ns1:time2]],12,8))</f>
        <v>0.59620370370370368</v>
      </c>
      <c r="B3943" s="13">
        <f>ROUND(6370973.27862*((2*ASIN(SQRT((SIN((RADIANS(Strava!E3942)-RADIANS(Strava!E3943))/2)^2)+COS(RADIANS(Strava!E3942))*COS(RADIANS(Strava!E3943))*(SIN((RADIANS(Strava!F3942)-RADIANS(Strava!F3943))/2)^2))))),0)</f>
        <v>43</v>
      </c>
      <c r="C3943" s="14">
        <f t="shared" si="488"/>
        <v>61.917000000000691</v>
      </c>
      <c r="D3943" s="12">
        <f t="shared" si="489"/>
        <v>8.1018518518494176E-5</v>
      </c>
      <c r="E3943" s="12">
        <f t="shared" si="490"/>
        <v>0.13425925925925924</v>
      </c>
      <c r="F3943" s="15">
        <f t="shared" si="491"/>
        <v>22.114285714292357</v>
      </c>
      <c r="G3943" s="15">
        <f t="shared" si="492"/>
        <v>22.153846153847667</v>
      </c>
      <c r="H3943" s="15">
        <f t="shared" si="493"/>
        <v>21.420000000003458</v>
      </c>
      <c r="I3943" s="15">
        <f t="shared" si="494"/>
        <v>21.130434782610955</v>
      </c>
      <c r="J3943" s="15">
        <f t="shared" si="495"/>
        <v>21.054545454549597</v>
      </c>
      <c r="K3943" s="21" t="str">
        <f>HYPERLINK("http://maps.google.nl/maps?q="&amp;SUBSTITUTE(Tabel2[[#This Row],[lat]],",",".")&amp;","&amp;SUBSTITUTE(Tabel2[[#This Row],[lon]],",","."))</f>
        <v>http://maps.google.nl/maps?q=50.863411,5.978767</v>
      </c>
    </row>
    <row r="3944" spans="1:11" x14ac:dyDescent="0.25">
      <c r="A3944" s="8">
        <f>TIMEVALUE(MID(Tabel2[[#This Row],[ns1:time2]],12,8))</f>
        <v>0.59627314814814814</v>
      </c>
      <c r="B3944" s="13">
        <f>ROUND(6370973.27862*((2*ASIN(SQRT((SIN((RADIANS(Strava!E3943)-RADIANS(Strava!E3944))/2)^2)+COS(RADIANS(Strava!E3943))*COS(RADIANS(Strava!E3944))*(SIN((RADIANS(Strava!F3943)-RADIANS(Strava!F3944))/2)^2))))),0)</f>
        <v>36</v>
      </c>
      <c r="C3944" s="10">
        <f t="shared" si="488"/>
        <v>61.953000000000692</v>
      </c>
      <c r="D3944" s="8">
        <f t="shared" si="489"/>
        <v>6.94444444444553E-5</v>
      </c>
      <c r="E3944" s="8">
        <f t="shared" si="490"/>
        <v>0.1343287037037037</v>
      </c>
      <c r="F3944" s="17">
        <f t="shared" si="491"/>
        <v>21.599999999996623</v>
      </c>
      <c r="G3944" s="17">
        <f t="shared" si="492"/>
        <v>21.876923076925213</v>
      </c>
      <c r="H3944" s="17">
        <f t="shared" si="493"/>
        <v>21.978947368421252</v>
      </c>
      <c r="I3944" s="17">
        <f t="shared" si="494"/>
        <v>21.461538461540542</v>
      </c>
      <c r="J3944" s="17">
        <f t="shared" si="495"/>
        <v>20.918918918918479</v>
      </c>
      <c r="K3944" s="20" t="str">
        <f>HYPERLINK("http://maps.google.nl/maps?q="&amp;SUBSTITUTE(Tabel2[[#This Row],[lat]],",",".")&amp;","&amp;SUBSTITUTE(Tabel2[[#This Row],[lon]],",","."))</f>
        <v>http://maps.google.nl/maps?q=50.86311,5.978951</v>
      </c>
    </row>
    <row r="3945" spans="1:11" x14ac:dyDescent="0.25">
      <c r="A3945" s="12">
        <f>TIMEVALUE(MID(Tabel2[[#This Row],[ns1:time2]],12,8))</f>
        <v>0.59628472222222217</v>
      </c>
      <c r="B3945" s="13">
        <f>ROUND(6370973.27862*((2*ASIN(SQRT((SIN((RADIANS(Strava!E3944)-RADIANS(Strava!E3945))/2)^2)+COS(RADIANS(Strava!E3944))*COS(RADIANS(Strava!E3945))*(SIN((RADIANS(Strava!F3944)-RADIANS(Strava!F3945))/2)^2))))),0)</f>
        <v>6</v>
      </c>
      <c r="C3945" s="14">
        <f t="shared" si="488"/>
        <v>61.959000000000692</v>
      </c>
      <c r="D3945" s="12">
        <f t="shared" si="489"/>
        <v>1.1574074074038876E-5</v>
      </c>
      <c r="E3945" s="12">
        <f t="shared" si="490"/>
        <v>0.13434027777777774</v>
      </c>
      <c r="F3945" s="15">
        <f t="shared" si="491"/>
        <v>21.600000000065688</v>
      </c>
      <c r="G3945" s="15">
        <f t="shared" si="492"/>
        <v>21.600000000007309</v>
      </c>
      <c r="H3945" s="15">
        <f t="shared" si="493"/>
        <v>21.857142857149643</v>
      </c>
      <c r="I3945" s="15">
        <f t="shared" si="494"/>
        <v>21.960000000003568</v>
      </c>
      <c r="J3945" s="15">
        <f t="shared" si="495"/>
        <v>20.858823529417393</v>
      </c>
      <c r="K3945" s="21" t="str">
        <f>HYPERLINK("http://maps.google.nl/maps?q="&amp;SUBSTITUTE(Tabel2[[#This Row],[lat]],",",".")&amp;","&amp;SUBSTITUTE(Tabel2[[#This Row],[lon]],",","."))</f>
        <v>http://maps.google.nl/maps?q=50.863064,5.978994</v>
      </c>
    </row>
    <row r="3946" spans="1:11" x14ac:dyDescent="0.25">
      <c r="A3946" s="8">
        <f>TIMEVALUE(MID(Tabel2[[#This Row],[ns1:time2]],12,8))</f>
        <v>0.59629629629629632</v>
      </c>
      <c r="B3946" s="13">
        <f>ROUND(6370973.27862*((2*ASIN(SQRT((SIN((RADIANS(Strava!E3945)-RADIANS(Strava!E3946))/2)^2)+COS(RADIANS(Strava!E3945))*COS(RADIANS(Strava!E3946))*(SIN((RADIANS(Strava!F3945)-RADIANS(Strava!F3946))/2)^2))))),0)</f>
        <v>6</v>
      </c>
      <c r="C3946" s="10">
        <f t="shared" si="488"/>
        <v>61.965000000000693</v>
      </c>
      <c r="D3946" s="8">
        <f t="shared" si="489"/>
        <v>1.1574074074149898E-5</v>
      </c>
      <c r="E3946" s="8">
        <f t="shared" si="490"/>
        <v>0.13435185185185189</v>
      </c>
      <c r="F3946" s="17">
        <f t="shared" si="491"/>
        <v>21.599999999858493</v>
      </c>
      <c r="G3946" s="17">
        <f t="shared" si="492"/>
        <v>21.599999999962911</v>
      </c>
      <c r="H3946" s="17">
        <f t="shared" si="493"/>
        <v>21.59999999998881</v>
      </c>
      <c r="I3946" s="17">
        <f t="shared" si="494"/>
        <v>21.839999999996845</v>
      </c>
      <c r="J3946" s="17">
        <f t="shared" si="495"/>
        <v>20.96470588235243</v>
      </c>
      <c r="K3946" s="20" t="str">
        <f>HYPERLINK("http://maps.google.nl/maps?q="&amp;SUBSTITUTE(Tabel2[[#This Row],[lat]],",",".")&amp;","&amp;SUBSTITUTE(Tabel2[[#This Row],[lon]],",","."))</f>
        <v>http://maps.google.nl/maps?q=50.863018,5.979041</v>
      </c>
    </row>
    <row r="3947" spans="1:11" x14ac:dyDescent="0.25">
      <c r="A3947" s="12">
        <f>TIMEVALUE(MID(Tabel2[[#This Row],[ns1:time2]],12,8))</f>
        <v>0.59630787037037036</v>
      </c>
      <c r="B3947" s="13">
        <f>ROUND(6370973.27862*((2*ASIN(SQRT((SIN((RADIANS(Strava!E3946)-RADIANS(Strava!E3947))/2)^2)+COS(RADIANS(Strava!E3946))*COS(RADIANS(Strava!E3947))*(SIN((RADIANS(Strava!F3946)-RADIANS(Strava!F3947))/2)^2))))),0)</f>
        <v>6</v>
      </c>
      <c r="C3947" s="14">
        <f t="shared" si="488"/>
        <v>61.971000000000693</v>
      </c>
      <c r="D3947" s="12">
        <f t="shared" si="489"/>
        <v>1.1574074074038876E-5</v>
      </c>
      <c r="E3947" s="12">
        <f t="shared" si="490"/>
        <v>0.13436342592592593</v>
      </c>
      <c r="F3947" s="15">
        <f t="shared" si="491"/>
        <v>21.600000000065688</v>
      </c>
      <c r="G3947" s="15">
        <f t="shared" si="492"/>
        <v>21.599999999962911</v>
      </c>
      <c r="H3947" s="15">
        <f t="shared" si="493"/>
        <v>21.599999999997443</v>
      </c>
      <c r="I3947" s="15">
        <f t="shared" si="494"/>
        <v>21.599999999997443</v>
      </c>
      <c r="J3947" s="15">
        <f t="shared" si="495"/>
        <v>21.070588235293354</v>
      </c>
      <c r="K3947" s="21" t="str">
        <f>HYPERLINK("http://maps.google.nl/maps?q="&amp;SUBSTITUTE(Tabel2[[#This Row],[lat]],",",".")&amp;","&amp;SUBSTITUTE(Tabel2[[#This Row],[lon]],",","."))</f>
        <v>http://maps.google.nl/maps?q=50.862973,5.979092</v>
      </c>
    </row>
    <row r="3948" spans="1:11" x14ac:dyDescent="0.25">
      <c r="A3948" s="8">
        <f>TIMEVALUE(MID(Tabel2[[#This Row],[ns1:time2]],12,8))</f>
        <v>0.59631944444444451</v>
      </c>
      <c r="B3948" s="13">
        <f>ROUND(6370973.27862*((2*ASIN(SQRT((SIN((RADIANS(Strava!E3947)-RADIANS(Strava!E3948))/2)^2)+COS(RADIANS(Strava!E3947))*COS(RADIANS(Strava!E3948))*(SIN((RADIANS(Strava!F3947)-RADIANS(Strava!F3948))/2)^2))))),0)</f>
        <v>6</v>
      </c>
      <c r="C3948" s="10">
        <f t="shared" si="488"/>
        <v>61.977000000000693</v>
      </c>
      <c r="D3948" s="8">
        <f t="shared" si="489"/>
        <v>1.1574074074149898E-5</v>
      </c>
      <c r="E3948" s="8">
        <f t="shared" si="490"/>
        <v>0.13437500000000008</v>
      </c>
      <c r="F3948" s="17">
        <f t="shared" si="491"/>
        <v>21.599999999858493</v>
      </c>
      <c r="G3948" s="17">
        <f t="shared" si="492"/>
        <v>21.599999999962911</v>
      </c>
      <c r="H3948" s="17">
        <f t="shared" si="493"/>
        <v>21.599999999928379</v>
      </c>
      <c r="I3948" s="17">
        <f t="shared" si="494"/>
        <v>21.599999999962911</v>
      </c>
      <c r="J3948" s="17">
        <f t="shared" si="495"/>
        <v>21.176470588228302</v>
      </c>
      <c r="K3948" s="20" t="str">
        <f>HYPERLINK("http://maps.google.nl/maps?q="&amp;SUBSTITUTE(Tabel2[[#This Row],[lat]],",",".")&amp;","&amp;SUBSTITUTE(Tabel2[[#This Row],[lon]],",","."))</f>
        <v>http://maps.google.nl/maps?q=50.862932,5.979146</v>
      </c>
    </row>
    <row r="3949" spans="1:11" x14ac:dyDescent="0.25">
      <c r="A3949" s="12">
        <f>TIMEVALUE(MID(Tabel2[[#This Row],[ns1:time2]],12,8))</f>
        <v>0.59635416666666663</v>
      </c>
      <c r="B3949" s="13">
        <f>ROUND(6370973.27862*((2*ASIN(SQRT((SIN((RADIANS(Strava!E3948)-RADIANS(Strava!E3949))/2)^2)+COS(RADIANS(Strava!E3948))*COS(RADIANS(Strava!E3949))*(SIN((RADIANS(Strava!F3948)-RADIANS(Strava!F3949))/2)^2))))),0)</f>
        <v>17</v>
      </c>
      <c r="C3949" s="14">
        <f t="shared" si="488"/>
        <v>61.994000000000696</v>
      </c>
      <c r="D3949" s="12">
        <f t="shared" si="489"/>
        <v>3.4722222222116628E-5</v>
      </c>
      <c r="E3949" s="12">
        <f t="shared" si="490"/>
        <v>0.13440972222222219</v>
      </c>
      <c r="F3949" s="15">
        <f t="shared" si="491"/>
        <v>20.40000000006204</v>
      </c>
      <c r="G3949" s="15">
        <f t="shared" si="492"/>
        <v>20.700000000016228</v>
      </c>
      <c r="H3949" s="15">
        <f t="shared" si="493"/>
        <v>20.880000000025937</v>
      </c>
      <c r="I3949" s="15">
        <f t="shared" si="494"/>
        <v>20.999999999998934</v>
      </c>
      <c r="J3949" s="15">
        <f t="shared" si="495"/>
        <v>21.200000000002664</v>
      </c>
      <c r="K3949" s="21" t="str">
        <f>HYPERLINK("http://maps.google.nl/maps?q="&amp;SUBSTITUTE(Tabel2[[#This Row],[lat]],",",".")&amp;","&amp;SUBSTITUTE(Tabel2[[#This Row],[lon]],",","."))</f>
        <v>http://maps.google.nl/maps?q=50.862824,5.979325</v>
      </c>
    </row>
    <row r="3950" spans="1:11" x14ac:dyDescent="0.25">
      <c r="A3950" s="8">
        <f>TIMEVALUE(MID(Tabel2[[#This Row],[ns1:time2]],12,8))</f>
        <v>0.59643518518518512</v>
      </c>
      <c r="B3950" s="13">
        <f>ROUND(6370973.27862*((2*ASIN(SQRT((SIN((RADIANS(Strava!E3949)-RADIANS(Strava!E3950))/2)^2)+COS(RADIANS(Strava!E3949))*COS(RADIANS(Strava!E3950))*(SIN((RADIANS(Strava!F3949)-RADIANS(Strava!F3950))/2)^2))))),0)</f>
        <v>40</v>
      </c>
      <c r="C3950" s="10">
        <f t="shared" si="488"/>
        <v>62.034000000000695</v>
      </c>
      <c r="D3950" s="8">
        <f t="shared" si="489"/>
        <v>8.1018518518494176E-5</v>
      </c>
      <c r="E3950" s="8">
        <f t="shared" si="490"/>
        <v>0.13449074074074069</v>
      </c>
      <c r="F3950" s="17">
        <f t="shared" si="491"/>
        <v>20.571428571434751</v>
      </c>
      <c r="G3950" s="17">
        <f t="shared" si="492"/>
        <v>20.520000000023813</v>
      </c>
      <c r="H3950" s="17">
        <f t="shared" si="493"/>
        <v>20.618181818191363</v>
      </c>
      <c r="I3950" s="17">
        <f t="shared" si="494"/>
        <v>20.700000000014096</v>
      </c>
      <c r="J3950" s="17">
        <f t="shared" si="495"/>
        <v>21.24000000000385</v>
      </c>
      <c r="K3950" s="20" t="str">
        <f>HYPERLINK("http://maps.google.nl/maps?q="&amp;SUBSTITUTE(Tabel2[[#This Row],[lat]],",",".")&amp;","&amp;SUBSTITUTE(Tabel2[[#This Row],[lon]],",","."))</f>
        <v>http://maps.google.nl/maps?q=50.862626,5.979803</v>
      </c>
    </row>
    <row r="3951" spans="1:11" x14ac:dyDescent="0.25">
      <c r="A3951" s="12">
        <f>TIMEVALUE(MID(Tabel2[[#This Row],[ns1:time2]],12,8))</f>
        <v>0.59645833333333331</v>
      </c>
      <c r="B3951" s="13">
        <f>ROUND(6370973.27862*((2*ASIN(SQRT((SIN((RADIANS(Strava!E3950)-RADIANS(Strava!E3951))/2)^2)+COS(RADIANS(Strava!E3950))*COS(RADIANS(Strava!E3951))*(SIN((RADIANS(Strava!F3950)-RADIANS(Strava!F3951))/2)^2))))),0)</f>
        <v>10</v>
      </c>
      <c r="C3951" s="14">
        <f t="shared" si="488"/>
        <v>62.044000000000693</v>
      </c>
      <c r="D3951" s="12">
        <f t="shared" si="489"/>
        <v>2.3148148148188774E-5</v>
      </c>
      <c r="E3951" s="12">
        <f t="shared" si="490"/>
        <v>0.13451388888888888</v>
      </c>
      <c r="F3951" s="15">
        <f t="shared" si="491"/>
        <v>17.999999999968409</v>
      </c>
      <c r="G3951" s="15">
        <f t="shared" si="492"/>
        <v>19.999999999995737</v>
      </c>
      <c r="H3951" s="15">
        <f t="shared" si="493"/>
        <v>20.100000000012976</v>
      </c>
      <c r="I3951" s="15">
        <f t="shared" si="494"/>
        <v>20.215384615386537</v>
      </c>
      <c r="J3951" s="15">
        <f t="shared" si="495"/>
        <v>21.291428571429208</v>
      </c>
      <c r="K3951" s="21" t="str">
        <f>HYPERLINK("http://maps.google.nl/maps?q="&amp;SUBSTITUTE(Tabel2[[#This Row],[lat]],",",".")&amp;","&amp;SUBSTITUTE(Tabel2[[#This Row],[lon]],",","."))</f>
        <v>http://maps.google.nl/maps?q=50.86258,5.979931</v>
      </c>
    </row>
    <row r="3952" spans="1:11" x14ac:dyDescent="0.25">
      <c r="A3952" s="8">
        <f>TIMEVALUE(MID(Tabel2[[#This Row],[ns1:time2]],12,8))</f>
        <v>0.59646990740740746</v>
      </c>
      <c r="B3952" s="13">
        <f>ROUND(6370973.27862*((2*ASIN(SQRT((SIN((RADIANS(Strava!E3951)-RADIANS(Strava!E3952))/2)^2)+COS(RADIANS(Strava!E3951))*COS(RADIANS(Strava!E3952))*(SIN((RADIANS(Strava!F3951)-RADIANS(Strava!F3952))/2)^2))))),0)</f>
        <v>6</v>
      </c>
      <c r="C3952" s="10">
        <f t="shared" si="488"/>
        <v>62.050000000000693</v>
      </c>
      <c r="D3952" s="8">
        <f t="shared" si="489"/>
        <v>1.1574074074149898E-5</v>
      </c>
      <c r="E3952" s="8">
        <f t="shared" si="490"/>
        <v>0.13452546296296303</v>
      </c>
      <c r="F3952" s="17">
        <f t="shared" si="491"/>
        <v>21.599999999858493</v>
      </c>
      <c r="G3952" s="17">
        <f t="shared" si="492"/>
        <v>19.199999999933492</v>
      </c>
      <c r="H3952" s="17">
        <f t="shared" si="493"/>
        <v>20.159999999983015</v>
      </c>
      <c r="I3952" s="17">
        <f t="shared" si="494"/>
        <v>20.215384615386537</v>
      </c>
      <c r="J3952" s="17">
        <f t="shared" si="495"/>
        <v>21.119999999996931</v>
      </c>
      <c r="K3952" s="20" t="str">
        <f>HYPERLINK("http://maps.google.nl/maps?q="&amp;SUBSTITUTE(Tabel2[[#This Row],[lat]],",",".")&amp;","&amp;SUBSTITUTE(Tabel2[[#This Row],[lon]],",","."))</f>
        <v>http://maps.google.nl/maps?q=50.862554,5.979999</v>
      </c>
    </row>
    <row r="3953" spans="1:11" x14ac:dyDescent="0.25">
      <c r="A3953" s="12">
        <f>TIMEVALUE(MID(Tabel2[[#This Row],[ns1:time2]],12,8))</f>
        <v>0.5964814814814815</v>
      </c>
      <c r="B3953" s="13">
        <f>ROUND(6370973.27862*((2*ASIN(SQRT((SIN((RADIANS(Strava!E3952)-RADIANS(Strava!E3953))/2)^2)+COS(RADIANS(Strava!E3952))*COS(RADIANS(Strava!E3953))*(SIN((RADIANS(Strava!F3952)-RADIANS(Strava!F3953))/2)^2))))),0)</f>
        <v>5</v>
      </c>
      <c r="C3953" s="14">
        <f t="shared" si="488"/>
        <v>62.055000000000696</v>
      </c>
      <c r="D3953" s="12">
        <f t="shared" si="489"/>
        <v>1.1574074074038876E-5</v>
      </c>
      <c r="E3953" s="12">
        <f t="shared" si="490"/>
        <v>0.13453703703703707</v>
      </c>
      <c r="F3953" s="15">
        <f t="shared" si="491"/>
        <v>18.00000000005474</v>
      </c>
      <c r="G3953" s="15">
        <f t="shared" si="492"/>
        <v>19.799999999970264</v>
      </c>
      <c r="H3953" s="15">
        <f t="shared" si="493"/>
        <v>18.899999999967545</v>
      </c>
      <c r="I3953" s="15">
        <f t="shared" si="494"/>
        <v>19.963636363627423</v>
      </c>
      <c r="J3953" s="15">
        <f t="shared" si="495"/>
        <v>20.699999999997548</v>
      </c>
      <c r="K3953" s="21" t="str">
        <f>HYPERLINK("http://maps.google.nl/maps?q="&amp;SUBSTITUTE(Tabel2[[#This Row],[lat]],",",".")&amp;","&amp;SUBSTITUTE(Tabel2[[#This Row],[lon]],",","."))</f>
        <v>http://maps.google.nl/maps?q=50.862528,5.980064</v>
      </c>
    </row>
    <row r="3954" spans="1:11" x14ac:dyDescent="0.25">
      <c r="A3954" s="8">
        <f>TIMEVALUE(MID(Tabel2[[#This Row],[ns1:time2]],12,8))</f>
        <v>0.59649305555555554</v>
      </c>
      <c r="B3954" s="13">
        <f>ROUND(6370973.27862*((2*ASIN(SQRT((SIN((RADIANS(Strava!E3953)-RADIANS(Strava!E3954))/2)^2)+COS(RADIANS(Strava!E3953))*COS(RADIANS(Strava!E3954))*(SIN((RADIANS(Strava!F3953)-RADIANS(Strava!F3954))/2)^2))))),0)</f>
        <v>6</v>
      </c>
      <c r="C3954" s="10">
        <f t="shared" si="488"/>
        <v>62.061000000000696</v>
      </c>
      <c r="D3954" s="8">
        <f t="shared" si="489"/>
        <v>1.1574074074038876E-5</v>
      </c>
      <c r="E3954" s="8">
        <f t="shared" si="490"/>
        <v>0.1345486111111111</v>
      </c>
      <c r="F3954" s="17">
        <f t="shared" si="491"/>
        <v>21.600000000065688</v>
      </c>
      <c r="G3954" s="17">
        <f t="shared" si="492"/>
        <v>19.800000000065229</v>
      </c>
      <c r="H3954" s="17">
        <f t="shared" si="493"/>
        <v>20.400000000000425</v>
      </c>
      <c r="I3954" s="17">
        <f t="shared" si="494"/>
        <v>19.439999999985265</v>
      </c>
      <c r="J3954" s="17">
        <f t="shared" si="495"/>
        <v>20.463157894737861</v>
      </c>
      <c r="K3954" s="20" t="str">
        <f>HYPERLINK("http://maps.google.nl/maps?q="&amp;SUBSTITUTE(Tabel2[[#This Row],[lat]],",",".")&amp;","&amp;SUBSTITUTE(Tabel2[[#This Row],[lon]],",","."))</f>
        <v>http://maps.google.nl/maps?q=50.862501,5.98013</v>
      </c>
    </row>
    <row r="3955" spans="1:11" x14ac:dyDescent="0.25">
      <c r="A3955" s="12">
        <f>TIMEVALUE(MID(Tabel2[[#This Row],[ns1:time2]],12,8))</f>
        <v>0.59650462962962958</v>
      </c>
      <c r="B3955" s="13">
        <f>ROUND(6370973.27862*((2*ASIN(SQRT((SIN((RADIANS(Strava!E3954)-RADIANS(Strava!E3955))/2)^2)+COS(RADIANS(Strava!E3954))*COS(RADIANS(Strava!E3955))*(SIN((RADIANS(Strava!F3954)-RADIANS(Strava!F3955))/2)^2))))),0)</f>
        <v>6</v>
      </c>
      <c r="C3955" s="14">
        <f t="shared" si="488"/>
        <v>62.067000000000697</v>
      </c>
      <c r="D3955" s="12">
        <f t="shared" si="489"/>
        <v>1.1574074074038876E-5</v>
      </c>
      <c r="E3955" s="12">
        <f t="shared" si="490"/>
        <v>0.13456018518518514</v>
      </c>
      <c r="F3955" s="15">
        <f t="shared" si="491"/>
        <v>21.600000000065688</v>
      </c>
      <c r="G3955" s="15">
        <f t="shared" si="492"/>
        <v>21.600000000066508</v>
      </c>
      <c r="H3955" s="15">
        <f t="shared" si="493"/>
        <v>20.400000000065653</v>
      </c>
      <c r="I3955" s="15">
        <f t="shared" si="494"/>
        <v>20.700000000016228</v>
      </c>
      <c r="J3955" s="15">
        <f t="shared" si="495"/>
        <v>20.463157894737861</v>
      </c>
      <c r="K3955" s="21" t="str">
        <f>HYPERLINK("http://maps.google.nl/maps?q="&amp;SUBSTITUTE(Tabel2[[#This Row],[lat]],",",".")&amp;","&amp;SUBSTITUTE(Tabel2[[#This Row],[lon]],",","."))</f>
        <v>http://maps.google.nl/maps?q=50.86247,5.980198</v>
      </c>
    </row>
    <row r="3956" spans="1:11" x14ac:dyDescent="0.25">
      <c r="A3956" s="8">
        <f>TIMEVALUE(MID(Tabel2[[#This Row],[ns1:time2]],12,8))</f>
        <v>0.59652777777777777</v>
      </c>
      <c r="B3956" s="13">
        <f>ROUND(6370973.27862*((2*ASIN(SQRT((SIN((RADIANS(Strava!E3955)-RADIANS(Strava!E3956))/2)^2)+COS(RADIANS(Strava!E3955))*COS(RADIANS(Strava!E3956))*(SIN((RADIANS(Strava!F3955)-RADIANS(Strava!F3956))/2)^2))))),0)</f>
        <v>13</v>
      </c>
      <c r="C3956" s="10">
        <f t="shared" si="488"/>
        <v>62.080000000000695</v>
      </c>
      <c r="D3956" s="8">
        <f t="shared" si="489"/>
        <v>2.3148148148188774E-5</v>
      </c>
      <c r="E3956" s="8">
        <f t="shared" si="490"/>
        <v>0.13458333333333333</v>
      </c>
      <c r="F3956" s="17">
        <f t="shared" si="491"/>
        <v>23.399999999958929</v>
      </c>
      <c r="G3956" s="17">
        <f t="shared" si="492"/>
        <v>22.799999999994458</v>
      </c>
      <c r="H3956" s="17">
        <f t="shared" si="493"/>
        <v>22.500000000013188</v>
      </c>
      <c r="I3956" s="17">
        <f t="shared" si="494"/>
        <v>21.600000000025069</v>
      </c>
      <c r="J3956" s="17">
        <f t="shared" si="495"/>
        <v>20.70000000000374</v>
      </c>
      <c r="K3956" s="20" t="str">
        <f>HYPERLINK("http://maps.google.nl/maps?q="&amp;SUBSTITUTE(Tabel2[[#This Row],[lat]],",",".")&amp;","&amp;SUBSTITUTE(Tabel2[[#This Row],[lon]],",","."))</f>
        <v>http://maps.google.nl/maps?q=50.862399,5.980343</v>
      </c>
    </row>
    <row r="3957" spans="1:11" x14ac:dyDescent="0.25">
      <c r="A3957" s="12">
        <f>TIMEVALUE(MID(Tabel2[[#This Row],[ns1:time2]],12,8))</f>
        <v>0.59659722222222222</v>
      </c>
      <c r="B3957" s="13">
        <f>ROUND(6370973.27862*((2*ASIN(SQRT((SIN((RADIANS(Strava!E3956)-RADIANS(Strava!E3957))/2)^2)+COS(RADIANS(Strava!E3956))*COS(RADIANS(Strava!E3957))*(SIN((RADIANS(Strava!F3956)-RADIANS(Strava!F3957))/2)^2))))),0)</f>
        <v>36</v>
      </c>
      <c r="C3957" s="14">
        <f t="shared" si="488"/>
        <v>62.116000000000696</v>
      </c>
      <c r="D3957" s="12">
        <f t="shared" si="489"/>
        <v>6.94444444444553E-5</v>
      </c>
      <c r="E3957" s="12">
        <f t="shared" si="490"/>
        <v>0.13465277777777779</v>
      </c>
      <c r="F3957" s="15">
        <f t="shared" si="491"/>
        <v>21.599999999996623</v>
      </c>
      <c r="G3957" s="15">
        <f t="shared" si="492"/>
        <v>22.049999999987509</v>
      </c>
      <c r="H3957" s="15">
        <f t="shared" si="493"/>
        <v>21.999999999996447</v>
      </c>
      <c r="I3957" s="15">
        <f t="shared" si="494"/>
        <v>21.960000000003568</v>
      </c>
      <c r="J3957" s="15">
        <f t="shared" si="495"/>
        <v>20.879999999999857</v>
      </c>
      <c r="K3957" s="21" t="str">
        <f>HYPERLINK("http://maps.google.nl/maps?q="&amp;SUBSTITUTE(Tabel2[[#This Row],[lat]],",",".")&amp;","&amp;SUBSTITUTE(Tabel2[[#This Row],[lon]],",","."))</f>
        <v>http://maps.google.nl/maps?q=50.862228,5.980784</v>
      </c>
    </row>
    <row r="3958" spans="1:11" x14ac:dyDescent="0.25">
      <c r="A3958" s="8">
        <f>TIMEVALUE(MID(Tabel2[[#This Row],[ns1:time2]],12,8))</f>
        <v>0.59664351851851849</v>
      </c>
      <c r="B3958" s="13">
        <f>ROUND(6370973.27862*((2*ASIN(SQRT((SIN((RADIANS(Strava!E3957)-RADIANS(Strava!E3958))/2)^2)+COS(RADIANS(Strava!E3957))*COS(RADIANS(Strava!E3958))*(SIN((RADIANS(Strava!F3957)-RADIANS(Strava!F3958))/2)^2))))),0)</f>
        <v>18</v>
      </c>
      <c r="C3958" s="10">
        <f t="shared" si="488"/>
        <v>62.134000000000697</v>
      </c>
      <c r="D3958" s="8">
        <f t="shared" si="489"/>
        <v>4.6296296296266526E-5</v>
      </c>
      <c r="E3958" s="8">
        <f t="shared" si="490"/>
        <v>0.13469907407407405</v>
      </c>
      <c r="F3958" s="17">
        <f t="shared" si="491"/>
        <v>16.200000000010416</v>
      </c>
      <c r="G3958" s="17">
        <f t="shared" si="492"/>
        <v>19.440000000003913</v>
      </c>
      <c r="H3958" s="17">
        <f t="shared" si="493"/>
        <v>20.099999999996911</v>
      </c>
      <c r="I3958" s="17">
        <f t="shared" si="494"/>
        <v>20.215384615386537</v>
      </c>
      <c r="J3958" s="17">
        <f t="shared" si="495"/>
        <v>20.18571428572081</v>
      </c>
      <c r="K3958" s="20" t="str">
        <f>HYPERLINK("http://maps.google.nl/maps?q="&amp;SUBSTITUTE(Tabel2[[#This Row],[lat]],",",".")&amp;","&amp;SUBSTITUTE(Tabel2[[#This Row],[lon]],",","."))</f>
        <v>http://maps.google.nl/maps?q=50.862246,5.981045</v>
      </c>
    </row>
    <row r="3959" spans="1:11" x14ac:dyDescent="0.25">
      <c r="A3959" s="12">
        <f>TIMEVALUE(MID(Tabel2[[#This Row],[ns1:time2]],12,8))</f>
        <v>0.59667824074074072</v>
      </c>
      <c r="B3959" s="13">
        <f>ROUND(6370973.27862*((2*ASIN(SQRT((SIN((RADIANS(Strava!E3958)-RADIANS(Strava!E3959))/2)^2)+COS(RADIANS(Strava!E3958))*COS(RADIANS(Strava!E3959))*(SIN((RADIANS(Strava!F3958)-RADIANS(Strava!F3959))/2)^2))))),0)</f>
        <v>16</v>
      </c>
      <c r="C3959" s="14">
        <f t="shared" si="488"/>
        <v>62.150000000000695</v>
      </c>
      <c r="D3959" s="12">
        <f t="shared" si="489"/>
        <v>3.472222222222765E-5</v>
      </c>
      <c r="E3959" s="12">
        <f t="shared" si="490"/>
        <v>0.13473379629629628</v>
      </c>
      <c r="F3959" s="15">
        <f t="shared" si="491"/>
        <v>19.199999999997001</v>
      </c>
      <c r="G3959" s="15">
        <f t="shared" si="492"/>
        <v>17.485714285718984</v>
      </c>
      <c r="H3959" s="15">
        <f t="shared" si="493"/>
        <v>19.384615384617202</v>
      </c>
      <c r="I3959" s="15">
        <f t="shared" si="494"/>
        <v>19.919999999996506</v>
      </c>
      <c r="J3959" s="15">
        <f t="shared" si="495"/>
        <v>20.057142857141859</v>
      </c>
      <c r="K3959" s="21" t="str">
        <f>HYPERLINK("http://maps.google.nl/maps?q="&amp;SUBSTITUTE(Tabel2[[#This Row],[lat]],",",".")&amp;","&amp;SUBSTITUTE(Tabel2[[#This Row],[lon]],",","."))</f>
        <v>http://maps.google.nl/maps?q=50.862324,5.981232</v>
      </c>
    </row>
    <row r="3960" spans="1:11" x14ac:dyDescent="0.25">
      <c r="A3960" s="8">
        <f>TIMEVALUE(MID(Tabel2[[#This Row],[ns1:time2]],12,8))</f>
        <v>0.59670138888888891</v>
      </c>
      <c r="B3960" s="13">
        <f>ROUND(6370973.27862*((2*ASIN(SQRT((SIN((RADIANS(Strava!E3959)-RADIANS(Strava!E3960))/2)^2)+COS(RADIANS(Strava!E3959))*COS(RADIANS(Strava!E3960))*(SIN((RADIANS(Strava!F3959)-RADIANS(Strava!F3960))/2)^2))))),0)</f>
        <v>14</v>
      </c>
      <c r="C3960" s="10">
        <f t="shared" si="488"/>
        <v>62.164000000000698</v>
      </c>
      <c r="D3960" s="8">
        <f t="shared" si="489"/>
        <v>2.3148148148188774E-5</v>
      </c>
      <c r="E3960" s="8">
        <f t="shared" si="490"/>
        <v>0.13475694444444447</v>
      </c>
      <c r="F3960" s="17">
        <f t="shared" si="491"/>
        <v>25.199999999955775</v>
      </c>
      <c r="G3960" s="17">
        <f t="shared" si="492"/>
        <v>21.599999999983631</v>
      </c>
      <c r="H3960" s="17">
        <f t="shared" si="493"/>
        <v>19.199999999997726</v>
      </c>
      <c r="I3960" s="17">
        <f t="shared" si="494"/>
        <v>20.159999999997613</v>
      </c>
      <c r="J3960" s="17">
        <f t="shared" si="495"/>
        <v>20.347826086950914</v>
      </c>
      <c r="K3960" s="20" t="str">
        <f>HYPERLINK("http://maps.google.nl/maps?q="&amp;SUBSTITUTE(Tabel2[[#This Row],[lat]],",",".")&amp;","&amp;SUBSTITUTE(Tabel2[[#This Row],[lon]],",","."))</f>
        <v>http://maps.google.nl/maps?q=50.862422,5.981356</v>
      </c>
    </row>
    <row r="3961" spans="1:11" x14ac:dyDescent="0.25">
      <c r="A3961" s="12">
        <f>TIMEVALUE(MID(Tabel2[[#This Row],[ns1:time2]],12,8))</f>
        <v>0.59673611111111113</v>
      </c>
      <c r="B3961" s="13">
        <f>ROUND(6370973.27862*((2*ASIN(SQRT((SIN((RADIANS(Strava!E3960)-RADIANS(Strava!E3961))/2)^2)+COS(RADIANS(Strava!E3960))*COS(RADIANS(Strava!E3961))*(SIN((RADIANS(Strava!F3960)-RADIANS(Strava!F3961))/2)^2))))),0)</f>
        <v>15</v>
      </c>
      <c r="C3961" s="14">
        <f t="shared" si="488"/>
        <v>62.179000000000698</v>
      </c>
      <c r="D3961" s="12">
        <f t="shared" si="489"/>
        <v>3.472222222222765E-5</v>
      </c>
      <c r="E3961" s="12">
        <f t="shared" si="490"/>
        <v>0.1347916666666667</v>
      </c>
      <c r="F3961" s="15">
        <f t="shared" si="491"/>
        <v>17.999999999997186</v>
      </c>
      <c r="G3961" s="15">
        <f t="shared" si="492"/>
        <v>20.879999999985881</v>
      </c>
      <c r="H3961" s="15">
        <f t="shared" si="493"/>
        <v>20.249999999989509</v>
      </c>
      <c r="I3961" s="15">
        <f t="shared" si="494"/>
        <v>18.89999999999776</v>
      </c>
      <c r="J3961" s="15">
        <f t="shared" si="495"/>
        <v>20.249999999997602</v>
      </c>
      <c r="K3961" s="21" t="str">
        <f>HYPERLINK("http://maps.google.nl/maps?q="&amp;SUBSTITUTE(Tabel2[[#This Row],[lat]],",",".")&amp;","&amp;SUBSTITUTE(Tabel2[[#This Row],[lon]],",","."))</f>
        <v>http://maps.google.nl/maps?q=50.862519,5.981498</v>
      </c>
    </row>
    <row r="3962" spans="1:11" x14ac:dyDescent="0.25">
      <c r="A3962" s="8">
        <f>TIMEVALUE(MID(Tabel2[[#This Row],[ns1:time2]],12,8))</f>
        <v>0.59674768518518517</v>
      </c>
      <c r="B3962" s="13">
        <f>ROUND(6370973.27862*((2*ASIN(SQRT((SIN((RADIANS(Strava!E3961)-RADIANS(Strava!E3962))/2)^2)+COS(RADIANS(Strava!E3961))*COS(RADIANS(Strava!E3962))*(SIN((RADIANS(Strava!F3961)-RADIANS(Strava!F3962))/2)^2))))),0)</f>
        <v>4</v>
      </c>
      <c r="C3962" s="10">
        <f t="shared" si="488"/>
        <v>62.183000000000696</v>
      </c>
      <c r="D3962" s="8">
        <f t="shared" si="489"/>
        <v>1.1574074074038876E-5</v>
      </c>
      <c r="E3962" s="8">
        <f t="shared" si="490"/>
        <v>0.13480324074074074</v>
      </c>
      <c r="F3962" s="17">
        <f t="shared" si="491"/>
        <v>14.400000000043793</v>
      </c>
      <c r="G3962" s="17">
        <f t="shared" si="492"/>
        <v>17.100000000009512</v>
      </c>
      <c r="H3962" s="17">
        <f t="shared" si="493"/>
        <v>19.799999999997656</v>
      </c>
      <c r="I3962" s="17">
        <f t="shared" si="494"/>
        <v>19.599999999996733</v>
      </c>
      <c r="J3962" s="17">
        <f t="shared" si="495"/>
        <v>19.950000000005257</v>
      </c>
      <c r="K3962" s="20" t="str">
        <f>HYPERLINK("http://maps.google.nl/maps?q="&amp;SUBSTITUTE(Tabel2[[#This Row],[lat]],",",".")&amp;","&amp;SUBSTITUTE(Tabel2[[#This Row],[lon]],",","."))</f>
        <v>http://maps.google.nl/maps?q=50.862549,5.981539</v>
      </c>
    </row>
    <row r="3963" spans="1:11" x14ac:dyDescent="0.25">
      <c r="A3963" s="12">
        <f>TIMEVALUE(MID(Tabel2[[#This Row],[ns1:time2]],12,8))</f>
        <v>0.59675925925925932</v>
      </c>
      <c r="B3963" s="13">
        <f>ROUND(6370973.27862*((2*ASIN(SQRT((SIN((RADIANS(Strava!E3962)-RADIANS(Strava!E3963))/2)^2)+COS(RADIANS(Strava!E3962))*COS(RADIANS(Strava!E3963))*(SIN((RADIANS(Strava!F3962)-RADIANS(Strava!F3963))/2)^2))))),0)</f>
        <v>3</v>
      </c>
      <c r="C3963" s="14">
        <f t="shared" si="488"/>
        <v>62.186000000000696</v>
      </c>
      <c r="D3963" s="12">
        <f t="shared" si="489"/>
        <v>1.1574074074149898E-5</v>
      </c>
      <c r="E3963" s="12">
        <f t="shared" si="490"/>
        <v>0.13481481481481489</v>
      </c>
      <c r="F3963" s="15">
        <f t="shared" si="491"/>
        <v>10.799999999929247</v>
      </c>
      <c r="G3963" s="15">
        <f t="shared" si="492"/>
        <v>12.5999999999741</v>
      </c>
      <c r="H3963" s="15">
        <f t="shared" si="493"/>
        <v>15.83999999998629</v>
      </c>
      <c r="I3963" s="15">
        <f t="shared" si="494"/>
        <v>18.51428571426661</v>
      </c>
      <c r="J3963" s="15">
        <f t="shared" si="495"/>
        <v>19.649999999996961</v>
      </c>
      <c r="K3963" s="21" t="str">
        <f>HYPERLINK("http://maps.google.nl/maps?q="&amp;SUBSTITUTE(Tabel2[[#This Row],[lat]],",",".")&amp;","&amp;SUBSTITUTE(Tabel2[[#This Row],[lon]],",","."))</f>
        <v>http://maps.google.nl/maps?q=50.862573,5.98157</v>
      </c>
    </row>
    <row r="3964" spans="1:11" x14ac:dyDescent="0.25">
      <c r="A3964" s="8">
        <f>TIMEVALUE(MID(Tabel2[[#This Row],[ns1:time2]],12,8))</f>
        <v>0.59677083333333336</v>
      </c>
      <c r="B3964" s="13">
        <f>ROUND(6370973.27862*((2*ASIN(SQRT((SIN((RADIANS(Strava!E3963)-RADIANS(Strava!E3964))/2)^2)+COS(RADIANS(Strava!E3963))*COS(RADIANS(Strava!E3964))*(SIN((RADIANS(Strava!F3963)-RADIANS(Strava!F3964))/2)^2))))),0)</f>
        <v>3</v>
      </c>
      <c r="C3964" s="10">
        <f t="shared" si="488"/>
        <v>62.189000000000696</v>
      </c>
      <c r="D3964" s="8">
        <f t="shared" si="489"/>
        <v>1.1574074074038876E-5</v>
      </c>
      <c r="E3964" s="8">
        <f t="shared" si="490"/>
        <v>0.13482638888888893</v>
      </c>
      <c r="F3964" s="17">
        <f t="shared" si="491"/>
        <v>10.800000000032844</v>
      </c>
      <c r="G3964" s="17">
        <f t="shared" si="492"/>
        <v>10.799999999981456</v>
      </c>
      <c r="H3964" s="17">
        <f t="shared" si="493"/>
        <v>11.999999999995737</v>
      </c>
      <c r="I3964" s="17">
        <f t="shared" si="494"/>
        <v>14.999999999996803</v>
      </c>
      <c r="J3964" s="17">
        <f t="shared" si="495"/>
        <v>19.199999999997015</v>
      </c>
      <c r="K3964" s="20" t="str">
        <f>HYPERLINK("http://maps.google.nl/maps?q="&amp;SUBSTITUTE(Tabel2[[#This Row],[lat]],",",".")&amp;","&amp;SUBSTITUTE(Tabel2[[#This Row],[lon]],",","."))</f>
        <v>http://maps.google.nl/maps?q=50.862596,5.981604</v>
      </c>
    </row>
    <row r="3965" spans="1:11" x14ac:dyDescent="0.25">
      <c r="A3965" s="12">
        <f>TIMEVALUE(MID(Tabel2[[#This Row],[ns1:time2]],12,8))</f>
        <v>0.5967824074074074</v>
      </c>
      <c r="B3965" s="13">
        <f>ROUND(6370973.27862*((2*ASIN(SQRT((SIN((RADIANS(Strava!E3964)-RADIANS(Strava!E3965))/2)^2)+COS(RADIANS(Strava!E3964))*COS(RADIANS(Strava!E3965))*(SIN((RADIANS(Strava!F3964)-RADIANS(Strava!F3965))/2)^2))))),0)</f>
        <v>3</v>
      </c>
      <c r="C3965" s="14">
        <f t="shared" si="488"/>
        <v>62.192000000000697</v>
      </c>
      <c r="D3965" s="12">
        <f t="shared" si="489"/>
        <v>1.1574074074038876E-5</v>
      </c>
      <c r="E3965" s="12">
        <f t="shared" si="490"/>
        <v>0.13483796296296297</v>
      </c>
      <c r="F3965" s="15">
        <f t="shared" si="491"/>
        <v>10.800000000032844</v>
      </c>
      <c r="G3965" s="15">
        <f t="shared" si="492"/>
        <v>10.800000000033254</v>
      </c>
      <c r="H3965" s="15">
        <f t="shared" si="493"/>
        <v>10.799999999998722</v>
      </c>
      <c r="I3965" s="15">
        <f t="shared" si="494"/>
        <v>11.700000000005835</v>
      </c>
      <c r="J3965" s="15">
        <f t="shared" si="495"/>
        <v>18.749999999997069</v>
      </c>
      <c r="K3965" s="21" t="str">
        <f>HYPERLINK("http://maps.google.nl/maps?q="&amp;SUBSTITUTE(Tabel2[[#This Row],[lat]],",",".")&amp;","&amp;SUBSTITUTE(Tabel2[[#This Row],[lon]],",","."))</f>
        <v>http://maps.google.nl/maps?q=50.862615,5.981635</v>
      </c>
    </row>
    <row r="3966" spans="1:11" x14ac:dyDescent="0.25">
      <c r="A3966" s="8">
        <f>TIMEVALUE(MID(Tabel2[[#This Row],[ns1:time2]],12,8))</f>
        <v>0.59679398148148144</v>
      </c>
      <c r="B3966" s="13">
        <f>ROUND(6370973.27862*((2*ASIN(SQRT((SIN((RADIANS(Strava!E3965)-RADIANS(Strava!E3966))/2)^2)+COS(RADIANS(Strava!E3965))*COS(RADIANS(Strava!E3966))*(SIN((RADIANS(Strava!F3965)-RADIANS(Strava!F3966))/2)^2))))),0)</f>
        <v>3</v>
      </c>
      <c r="C3966" s="10">
        <f t="shared" si="488"/>
        <v>62.195000000000697</v>
      </c>
      <c r="D3966" s="8">
        <f t="shared" si="489"/>
        <v>1.1574074074038876E-5</v>
      </c>
      <c r="E3966" s="8">
        <f t="shared" si="490"/>
        <v>0.134849537037037</v>
      </c>
      <c r="F3966" s="17">
        <f t="shared" si="491"/>
        <v>10.800000000032844</v>
      </c>
      <c r="G3966" s="17">
        <f t="shared" si="492"/>
        <v>10.800000000033254</v>
      </c>
      <c r="H3966" s="17">
        <f t="shared" si="493"/>
        <v>10.800000000033254</v>
      </c>
      <c r="I3966" s="17">
        <f t="shared" si="494"/>
        <v>10.800000000007355</v>
      </c>
      <c r="J3966" s="17">
        <f t="shared" si="495"/>
        <v>18.000000000002501</v>
      </c>
      <c r="K3966" s="20" t="str">
        <f>HYPERLINK("http://maps.google.nl/maps?q="&amp;SUBSTITUTE(Tabel2[[#This Row],[lat]],",",".")&amp;","&amp;SUBSTITUTE(Tabel2[[#This Row],[lon]],",","."))</f>
        <v>http://maps.google.nl/maps?q=50.862627,5.981671</v>
      </c>
    </row>
    <row r="3967" spans="1:11" x14ac:dyDescent="0.25">
      <c r="A3967" s="12">
        <f>TIMEVALUE(MID(Tabel2[[#This Row],[ns1:time2]],12,8))</f>
        <v>0.59680555555555559</v>
      </c>
      <c r="B3967" s="13">
        <f>ROUND(6370973.27862*((2*ASIN(SQRT((SIN((RADIANS(Strava!E3966)-RADIANS(Strava!E3967))/2)^2)+COS(RADIANS(Strava!E3966))*COS(RADIANS(Strava!E3967))*(SIN((RADIANS(Strava!F3966)-RADIANS(Strava!F3967))/2)^2))))),0)</f>
        <v>3</v>
      </c>
      <c r="C3967" s="14">
        <f t="shared" si="488"/>
        <v>62.198000000000697</v>
      </c>
      <c r="D3967" s="12">
        <f t="shared" si="489"/>
        <v>1.1574074074149898E-5</v>
      </c>
      <c r="E3967" s="12">
        <f t="shared" si="490"/>
        <v>0.13486111111111115</v>
      </c>
      <c r="F3967" s="15">
        <f t="shared" si="491"/>
        <v>10.799999999929247</v>
      </c>
      <c r="G3967" s="15">
        <f t="shared" si="492"/>
        <v>10.799999999981456</v>
      </c>
      <c r="H3967" s="15">
        <f t="shared" si="493"/>
        <v>10.799999999998722</v>
      </c>
      <c r="I3967" s="15">
        <f t="shared" si="494"/>
        <v>10.800000000007355</v>
      </c>
      <c r="J3967" s="15">
        <f t="shared" si="495"/>
        <v>16.399999999997583</v>
      </c>
      <c r="K3967" s="21" t="str">
        <f>HYPERLINK("http://maps.google.nl/maps?q="&amp;SUBSTITUTE(Tabel2[[#This Row],[lat]],",",".")&amp;","&amp;SUBSTITUTE(Tabel2[[#This Row],[lon]],",","."))</f>
        <v>http://maps.google.nl/maps?q=50.862629,5.98171</v>
      </c>
    </row>
    <row r="3968" spans="1:11" x14ac:dyDescent="0.25">
      <c r="A3968" s="8">
        <f>TIMEVALUE(MID(Tabel2[[#This Row],[ns1:time2]],12,8))</f>
        <v>0.59681712962962963</v>
      </c>
      <c r="B3968" s="13">
        <f>ROUND(6370973.27862*((2*ASIN(SQRT((SIN((RADIANS(Strava!E3967)-RADIANS(Strava!E3968))/2)^2)+COS(RADIANS(Strava!E3967))*COS(RADIANS(Strava!E3968))*(SIN((RADIANS(Strava!F3967)-RADIANS(Strava!F3968))/2)^2))))),0)</f>
        <v>3</v>
      </c>
      <c r="C3968" s="10">
        <f t="shared" si="488"/>
        <v>62.201000000000697</v>
      </c>
      <c r="D3968" s="8">
        <f t="shared" si="489"/>
        <v>1.1574074074038876E-5</v>
      </c>
      <c r="E3968" s="8">
        <f t="shared" si="490"/>
        <v>0.13487268518518519</v>
      </c>
      <c r="F3968" s="17">
        <f t="shared" si="491"/>
        <v>10.800000000032844</v>
      </c>
      <c r="G3968" s="17">
        <f t="shared" si="492"/>
        <v>10.799999999981456</v>
      </c>
      <c r="H3968" s="17">
        <f t="shared" si="493"/>
        <v>10.799999999998722</v>
      </c>
      <c r="I3968" s="17">
        <f t="shared" si="494"/>
        <v>10.800000000007355</v>
      </c>
      <c r="J3968" s="17">
        <f t="shared" si="495"/>
        <v>16.079999999997526</v>
      </c>
      <c r="K3968" s="20" t="str">
        <f>HYPERLINK("http://maps.google.nl/maps?q="&amp;SUBSTITUTE(Tabel2[[#This Row],[lat]],",",".")&amp;","&amp;SUBSTITUTE(Tabel2[[#This Row],[lon]],",","."))</f>
        <v>http://maps.google.nl/maps?q=50.86263,5.981758</v>
      </c>
    </row>
    <row r="3969" spans="1:11" x14ac:dyDescent="0.25">
      <c r="A3969" s="12">
        <f>TIMEVALUE(MID(Tabel2[[#This Row],[ns1:time2]],12,8))</f>
        <v>0.59682870370370367</v>
      </c>
      <c r="B3969" s="13">
        <f>ROUND(6370973.27862*((2*ASIN(SQRT((SIN((RADIANS(Strava!E3968)-RADIANS(Strava!E3969))/2)^2)+COS(RADIANS(Strava!E3968))*COS(RADIANS(Strava!E3969))*(SIN((RADIANS(Strava!F3968)-RADIANS(Strava!F3969))/2)^2))))),0)</f>
        <v>4</v>
      </c>
      <c r="C3969" s="14">
        <f t="shared" si="488"/>
        <v>62.205000000000695</v>
      </c>
      <c r="D3969" s="12">
        <f t="shared" si="489"/>
        <v>1.1574074074038876E-5</v>
      </c>
      <c r="E3969" s="12">
        <f t="shared" si="490"/>
        <v>0.13488425925925923</v>
      </c>
      <c r="F3969" s="15">
        <f t="shared" si="491"/>
        <v>14.400000000043793</v>
      </c>
      <c r="G3969" s="15">
        <f t="shared" si="492"/>
        <v>12.600000000034532</v>
      </c>
      <c r="H3969" s="15">
        <f t="shared" si="493"/>
        <v>11.999999999995737</v>
      </c>
      <c r="I3969" s="15">
        <f t="shared" si="494"/>
        <v>11.700000000005835</v>
      </c>
      <c r="J3969" s="15">
        <f t="shared" si="495"/>
        <v>15.230769230770518</v>
      </c>
      <c r="K3969" s="21" t="str">
        <f>HYPERLINK("http://maps.google.nl/maps?q="&amp;SUBSTITUTE(Tabel2[[#This Row],[lat]],",",".")&amp;","&amp;SUBSTITUTE(Tabel2[[#This Row],[lon]],",","."))</f>
        <v>http://maps.google.nl/maps?q=50.862629,5.981815</v>
      </c>
    </row>
    <row r="3970" spans="1:11" x14ac:dyDescent="0.25">
      <c r="A3970" s="8">
        <f>TIMEVALUE(MID(Tabel2[[#This Row],[ns1:time2]],12,8))</f>
        <v>0.59684027777777782</v>
      </c>
      <c r="B3970" s="13">
        <f>ROUND(6370973.27862*((2*ASIN(SQRT((SIN((RADIANS(Strava!E3969)-RADIANS(Strava!E3970))/2)^2)+COS(RADIANS(Strava!E3969))*COS(RADIANS(Strava!E3970))*(SIN((RADIANS(Strava!F3969)-RADIANS(Strava!F3970))/2)^2))))),0)</f>
        <v>4</v>
      </c>
      <c r="C3970" s="10">
        <f t="shared" si="488"/>
        <v>62.209000000000692</v>
      </c>
      <c r="D3970" s="8">
        <f t="shared" si="489"/>
        <v>1.1574074074149898E-5</v>
      </c>
      <c r="E3970" s="8">
        <f t="shared" si="490"/>
        <v>0.13489583333333338</v>
      </c>
      <c r="F3970" s="17">
        <f t="shared" si="491"/>
        <v>14.399999999905663</v>
      </c>
      <c r="G3970" s="17">
        <f t="shared" si="492"/>
        <v>14.399999999966747</v>
      </c>
      <c r="H3970" s="17">
        <f t="shared" si="493"/>
        <v>13.199999999992752</v>
      </c>
      <c r="I3970" s="17">
        <f t="shared" si="494"/>
        <v>12.5999999999741</v>
      </c>
      <c r="J3970" s="17">
        <f t="shared" si="495"/>
        <v>13.49999999999627</v>
      </c>
      <c r="K3970" s="20" t="str">
        <f>HYPERLINK("http://maps.google.nl/maps?q="&amp;SUBSTITUTE(Tabel2[[#This Row],[lat]],",",".")&amp;","&amp;SUBSTITUTE(Tabel2[[#This Row],[lon]],",","."))</f>
        <v>http://maps.google.nl/maps?q=50.862629,5.981865</v>
      </c>
    </row>
    <row r="3971" spans="1:11" x14ac:dyDescent="0.25">
      <c r="A3971" s="12">
        <f>TIMEVALUE(MID(Tabel2[[#This Row],[ns1:time2]],12,8))</f>
        <v>0.59685185185185186</v>
      </c>
      <c r="B3971" s="13">
        <f>ROUND(6370973.27862*((2*ASIN(SQRT((SIN((RADIANS(Strava!E3970)-RADIANS(Strava!E3971))/2)^2)+COS(RADIANS(Strava!E3970))*COS(RADIANS(Strava!E3971))*(SIN((RADIANS(Strava!F3970)-RADIANS(Strava!F3971))/2)^2))))),0)</f>
        <v>4</v>
      </c>
      <c r="C3971" s="14">
        <f t="shared" si="488"/>
        <v>62.21300000000069</v>
      </c>
      <c r="D3971" s="12">
        <f t="shared" si="489"/>
        <v>1.1574074074038876E-5</v>
      </c>
      <c r="E3971" s="12">
        <f t="shared" si="490"/>
        <v>0.13490740740740742</v>
      </c>
      <c r="F3971" s="15">
        <f t="shared" si="491"/>
        <v>14.400000000043793</v>
      </c>
      <c r="G3971" s="15">
        <f t="shared" si="492"/>
        <v>14.399999999966747</v>
      </c>
      <c r="H3971" s="15">
        <f t="shared" si="493"/>
        <v>14.399999999989769</v>
      </c>
      <c r="I3971" s="15">
        <f t="shared" si="494"/>
        <v>13.500000000002798</v>
      </c>
      <c r="J3971" s="15">
        <f t="shared" si="495"/>
        <v>12.239999999999053</v>
      </c>
      <c r="K3971" s="21" t="str">
        <f>HYPERLINK("http://maps.google.nl/maps?q="&amp;SUBSTITUTE(Tabel2[[#This Row],[lat]],",",".")&amp;","&amp;SUBSTITUTE(Tabel2[[#This Row],[lon]],",","."))</f>
        <v>http://maps.google.nl/maps?q=50.862625,5.981915</v>
      </c>
    </row>
    <row r="3972" spans="1:11" x14ac:dyDescent="0.25">
      <c r="A3972" s="8">
        <f>TIMEVALUE(MID(Tabel2[[#This Row],[ns1:time2]],12,8))</f>
        <v>0.59687499999999993</v>
      </c>
      <c r="B3972" s="13">
        <f>ROUND(6370973.27862*((2*ASIN(SQRT((SIN((RADIANS(Strava!E3971)-RADIANS(Strava!E3972))/2)^2)+COS(RADIANS(Strava!E3971))*COS(RADIANS(Strava!E3972))*(SIN((RADIANS(Strava!F3971)-RADIANS(Strava!F3972))/2)^2))))),0)</f>
        <v>8</v>
      </c>
      <c r="C3972" s="10">
        <f t="shared" ref="C3972:C4035" si="496">C3971+B3972/1000</f>
        <v>62.221000000000693</v>
      </c>
      <c r="D3972" s="8">
        <f t="shared" ref="D3972:D4035" si="497">A3972-A3971</f>
        <v>2.3148148148077752E-5</v>
      </c>
      <c r="E3972" s="8">
        <f t="shared" ref="E3972:E4035" si="498">+E3971+D3972</f>
        <v>0.1349305555555555</v>
      </c>
      <c r="F3972" s="17">
        <f t="shared" ref="F3972:F4035" si="499">(B3972/1000)/(D3972*24)</f>
        <v>14.400000000043793</v>
      </c>
      <c r="G3972" s="17">
        <f t="shared" si="492"/>
        <v>14.400000000044338</v>
      </c>
      <c r="H3972" s="17">
        <f t="shared" si="493"/>
        <v>14.400000000007674</v>
      </c>
      <c r="I3972" s="17">
        <f t="shared" si="494"/>
        <v>14.400000000013302</v>
      </c>
      <c r="J3972" s="17">
        <f t="shared" si="495"/>
        <v>12.436363636367844</v>
      </c>
      <c r="K3972" s="20" t="str">
        <f>HYPERLINK("http://maps.google.nl/maps?q="&amp;SUBSTITUTE(Tabel2[[#This Row],[lat]],",",".")&amp;","&amp;SUBSTITUTE(Tabel2[[#This Row],[lon]],",","."))</f>
        <v>http://maps.google.nl/maps?q=50.862624,5.982023</v>
      </c>
    </row>
    <row r="3973" spans="1:11" x14ac:dyDescent="0.25">
      <c r="A3973" s="12">
        <f>TIMEVALUE(MID(Tabel2[[#This Row],[ns1:time2]],12,8))</f>
        <v>0.59688657407407408</v>
      </c>
      <c r="B3973" s="13">
        <f>ROUND(6370973.27862*((2*ASIN(SQRT((SIN((RADIANS(Strava!E3972)-RADIANS(Strava!E3973))/2)^2)+COS(RADIANS(Strava!E3972))*COS(RADIANS(Strava!E3973))*(SIN((RADIANS(Strava!F3972)-RADIANS(Strava!F3973))/2)^2))))),0)</f>
        <v>4</v>
      </c>
      <c r="C3973" s="14">
        <f t="shared" si="496"/>
        <v>62.225000000000691</v>
      </c>
      <c r="D3973" s="12">
        <f t="shared" si="497"/>
        <v>1.1574074074149898E-5</v>
      </c>
      <c r="E3973" s="12">
        <f t="shared" si="498"/>
        <v>0.13494212962962965</v>
      </c>
      <c r="F3973" s="15">
        <f t="shared" si="499"/>
        <v>14.399999999905663</v>
      </c>
      <c r="G3973" s="15">
        <f t="shared" ref="G3973:G4036" si="500">(C3973-C3971)/((E3973-E3971)*24)</f>
        <v>14.399999999998295</v>
      </c>
      <c r="H3973" s="15">
        <f t="shared" ref="H3973:H4036" si="501">(C3973-C3970)/((E3973-E3970)*24)</f>
        <v>14.400000000007674</v>
      </c>
      <c r="I3973" s="15">
        <f t="shared" si="494"/>
        <v>14.399999999985676</v>
      </c>
      <c r="J3973" s="15">
        <f t="shared" si="495"/>
        <v>12.763636363639947</v>
      </c>
      <c r="K3973" s="21" t="str">
        <f>HYPERLINK("http://maps.google.nl/maps?q="&amp;SUBSTITUTE(Tabel2[[#This Row],[lat]],",",".")&amp;","&amp;SUBSTITUTE(Tabel2[[#This Row],[lon]],",","."))</f>
        <v>http://maps.google.nl/maps?q=50.862632,5.982083</v>
      </c>
    </row>
    <row r="3974" spans="1:11" x14ac:dyDescent="0.25">
      <c r="A3974" s="8">
        <f>TIMEVALUE(MID(Tabel2[[#This Row],[ns1:time2]],12,8))</f>
        <v>0.59689814814814812</v>
      </c>
      <c r="B3974" s="13">
        <f>ROUND(6370973.27862*((2*ASIN(SQRT((SIN((RADIANS(Strava!E3973)-RADIANS(Strava!E3974))/2)^2)+COS(RADIANS(Strava!E3973))*COS(RADIANS(Strava!E3974))*(SIN((RADIANS(Strava!F3973)-RADIANS(Strava!F3974))/2)^2))))),0)</f>
        <v>4</v>
      </c>
      <c r="C3974" s="10">
        <f t="shared" si="496"/>
        <v>62.229000000000688</v>
      </c>
      <c r="D3974" s="8">
        <f t="shared" si="497"/>
        <v>1.1574074074038876E-5</v>
      </c>
      <c r="E3974" s="8">
        <f t="shared" si="498"/>
        <v>0.13495370370370369</v>
      </c>
      <c r="F3974" s="17">
        <f t="shared" si="499"/>
        <v>14.400000000043793</v>
      </c>
      <c r="G3974" s="17">
        <f t="shared" si="500"/>
        <v>14.399999999966747</v>
      </c>
      <c r="H3974" s="17">
        <f t="shared" si="501"/>
        <v>14.400000000007674</v>
      </c>
      <c r="I3974" s="17">
        <f t="shared" ref="I3974:I4037" si="502">(C3974-C3970)/((E3974-E3970)*24)</f>
        <v>14.400000000013302</v>
      </c>
      <c r="J3974" s="17">
        <f t="shared" si="495"/>
        <v>13.090909090912051</v>
      </c>
      <c r="K3974" s="20" t="str">
        <f>HYPERLINK("http://maps.google.nl/maps?q="&amp;SUBSTITUTE(Tabel2[[#This Row],[lat]],",",".")&amp;","&amp;SUBSTITUTE(Tabel2[[#This Row],[lon]],",","."))</f>
        <v>http://maps.google.nl/maps?q=50.862635,5.982136</v>
      </c>
    </row>
    <row r="3975" spans="1:11" x14ac:dyDescent="0.25">
      <c r="A3975" s="12">
        <f>TIMEVALUE(MID(Tabel2[[#This Row],[ns1:time2]],12,8))</f>
        <v>0.59690972222222227</v>
      </c>
      <c r="B3975" s="13">
        <f>ROUND(6370973.27862*((2*ASIN(SQRT((SIN((RADIANS(Strava!E3974)-RADIANS(Strava!E3975))/2)^2)+COS(RADIANS(Strava!E3974))*COS(RADIANS(Strava!E3975))*(SIN((RADIANS(Strava!F3974)-RADIANS(Strava!F3975))/2)^2))))),0)</f>
        <v>4</v>
      </c>
      <c r="C3975" s="14">
        <f t="shared" si="496"/>
        <v>62.233000000000686</v>
      </c>
      <c r="D3975" s="12">
        <f t="shared" si="497"/>
        <v>1.1574074074149898E-5</v>
      </c>
      <c r="E3975" s="12">
        <f t="shared" si="498"/>
        <v>0.13496527777777784</v>
      </c>
      <c r="F3975" s="15">
        <f t="shared" si="499"/>
        <v>14.399999999905663</v>
      </c>
      <c r="G3975" s="15">
        <f t="shared" si="500"/>
        <v>14.399999999966747</v>
      </c>
      <c r="H3975" s="15">
        <f t="shared" si="501"/>
        <v>14.399999999943725</v>
      </c>
      <c r="I3975" s="15">
        <f t="shared" si="502"/>
        <v>14.399999999985676</v>
      </c>
      <c r="J3975" s="15">
        <f t="shared" si="495"/>
        <v>13.418181818172453</v>
      </c>
      <c r="K3975" s="21" t="str">
        <f>HYPERLINK("http://maps.google.nl/maps?q="&amp;SUBSTITUTE(Tabel2[[#This Row],[lat]],",",".")&amp;","&amp;SUBSTITUTE(Tabel2[[#This Row],[lon]],",","."))</f>
        <v>http://maps.google.nl/maps?q=50.862642,5.982191</v>
      </c>
    </row>
    <row r="3976" spans="1:11" x14ac:dyDescent="0.25">
      <c r="A3976" s="8">
        <f>TIMEVALUE(MID(Tabel2[[#This Row],[ns1:time2]],12,8))</f>
        <v>0.59692129629629631</v>
      </c>
      <c r="B3976" s="13">
        <f>ROUND(6370973.27862*((2*ASIN(SQRT((SIN((RADIANS(Strava!E3975)-RADIANS(Strava!E3976))/2)^2)+COS(RADIANS(Strava!E3975))*COS(RADIANS(Strava!E3976))*(SIN((RADIANS(Strava!F3975)-RADIANS(Strava!F3976))/2)^2))))),0)</f>
        <v>4</v>
      </c>
      <c r="C3976" s="10">
        <f t="shared" si="496"/>
        <v>62.237000000000684</v>
      </c>
      <c r="D3976" s="8">
        <f t="shared" si="497"/>
        <v>1.1574074074038876E-5</v>
      </c>
      <c r="E3976" s="8">
        <f t="shared" si="498"/>
        <v>0.13497685185185188</v>
      </c>
      <c r="F3976" s="17">
        <f t="shared" si="499"/>
        <v>14.400000000043793</v>
      </c>
      <c r="G3976" s="17">
        <f t="shared" si="500"/>
        <v>14.399999999966747</v>
      </c>
      <c r="H3976" s="17">
        <f t="shared" si="501"/>
        <v>14.399999999989769</v>
      </c>
      <c r="I3976" s="17">
        <f t="shared" si="502"/>
        <v>14.399999999966747</v>
      </c>
      <c r="J3976" s="17">
        <f t="shared" si="495"/>
        <v>13.745454545444272</v>
      </c>
      <c r="K3976" s="20" t="str">
        <f>HYPERLINK("http://maps.google.nl/maps?q="&amp;SUBSTITUTE(Tabel2[[#This Row],[lat]],",",".")&amp;","&amp;SUBSTITUTE(Tabel2[[#This Row],[lon]],",","."))</f>
        <v>http://maps.google.nl/maps?q=50.862643,5.982251</v>
      </c>
    </row>
    <row r="3977" spans="1:11" x14ac:dyDescent="0.25">
      <c r="A3977" s="12">
        <f>TIMEVALUE(MID(Tabel2[[#This Row],[ns1:time2]],12,8))</f>
        <v>0.59694444444444439</v>
      </c>
      <c r="B3977" s="13">
        <f>ROUND(6370973.27862*((2*ASIN(SQRT((SIN((RADIANS(Strava!E3976)-RADIANS(Strava!E3977))/2)^2)+COS(RADIANS(Strava!E3976))*COS(RADIANS(Strava!E3977))*(SIN((RADIANS(Strava!F3976)-RADIANS(Strava!F3977))/2)^2))))),0)</f>
        <v>8</v>
      </c>
      <c r="C3977" s="14">
        <f t="shared" si="496"/>
        <v>62.245000000000687</v>
      </c>
      <c r="D3977" s="12">
        <f t="shared" si="497"/>
        <v>2.3148148148077752E-5</v>
      </c>
      <c r="E3977" s="12">
        <f t="shared" si="498"/>
        <v>0.13499999999999995</v>
      </c>
      <c r="F3977" s="15">
        <f t="shared" si="499"/>
        <v>14.400000000043793</v>
      </c>
      <c r="G3977" s="15">
        <f t="shared" si="500"/>
        <v>14.400000000044338</v>
      </c>
      <c r="H3977" s="15">
        <f t="shared" si="501"/>
        <v>14.400000000007674</v>
      </c>
      <c r="I3977" s="15">
        <f t="shared" si="502"/>
        <v>14.400000000013302</v>
      </c>
      <c r="J3977" s="15">
        <f t="shared" si="495"/>
        <v>14.100000000006048</v>
      </c>
      <c r="K3977" s="21" t="str">
        <f>HYPERLINK("http://maps.google.nl/maps?q="&amp;SUBSTITUTE(Tabel2[[#This Row],[lat]],",",".")&amp;","&amp;SUBSTITUTE(Tabel2[[#This Row],[lon]],",","."))</f>
        <v>http://maps.google.nl/maps?q=50.862661,5.982367</v>
      </c>
    </row>
    <row r="3978" spans="1:11" x14ac:dyDescent="0.25">
      <c r="A3978" s="8">
        <f>TIMEVALUE(MID(Tabel2[[#This Row],[ns1:time2]],12,8))</f>
        <v>0.59695601851851854</v>
      </c>
      <c r="B3978" s="13">
        <f>ROUND(6370973.27862*((2*ASIN(SQRT((SIN((RADIANS(Strava!E3977)-RADIANS(Strava!E3978))/2)^2)+COS(RADIANS(Strava!E3977))*COS(RADIANS(Strava!E3978))*(SIN((RADIANS(Strava!F3977)-RADIANS(Strava!F3978))/2)^2))))),0)</f>
        <v>6</v>
      </c>
      <c r="C3978" s="10">
        <f t="shared" si="496"/>
        <v>62.251000000000687</v>
      </c>
      <c r="D3978" s="8">
        <f t="shared" si="497"/>
        <v>1.1574074074149898E-5</v>
      </c>
      <c r="E3978" s="8">
        <f t="shared" si="498"/>
        <v>0.1350115740740741</v>
      </c>
      <c r="F3978" s="17">
        <f t="shared" si="499"/>
        <v>21.599999999858493</v>
      </c>
      <c r="G3978" s="17">
        <f t="shared" si="500"/>
        <v>16.800000000000853</v>
      </c>
      <c r="H3978" s="17">
        <f t="shared" si="501"/>
        <v>16.20000000001103</v>
      </c>
      <c r="I3978" s="17">
        <f t="shared" si="502"/>
        <v>15.83999999998629</v>
      </c>
      <c r="J3978" s="17">
        <f t="shared" si="495"/>
        <v>14.999999999994671</v>
      </c>
      <c r="K3978" s="20" t="str">
        <f>HYPERLINK("http://maps.google.nl/maps?q="&amp;SUBSTITUTE(Tabel2[[#This Row],[lat]],",",".")&amp;","&amp;SUBSTITUTE(Tabel2[[#This Row],[lon]],",","."))</f>
        <v>http://maps.google.nl/maps?q=50.862688,5.98244</v>
      </c>
    </row>
    <row r="3979" spans="1:11" x14ac:dyDescent="0.25">
      <c r="A3979" s="12">
        <f>TIMEVALUE(MID(Tabel2[[#This Row],[ns1:time2]],12,8))</f>
        <v>0.59696759259259258</v>
      </c>
      <c r="B3979" s="13">
        <f>ROUND(6370973.27862*((2*ASIN(SQRT((SIN((RADIANS(Strava!E3978)-RADIANS(Strava!E3979))/2)^2)+COS(RADIANS(Strava!E3978))*COS(RADIANS(Strava!E3979))*(SIN((RADIANS(Strava!F3978)-RADIANS(Strava!F3979))/2)^2))))),0)</f>
        <v>5</v>
      </c>
      <c r="C3979" s="14">
        <f t="shared" si="496"/>
        <v>62.256000000000689</v>
      </c>
      <c r="D3979" s="12">
        <f t="shared" si="497"/>
        <v>1.1574074074038876E-5</v>
      </c>
      <c r="E3979" s="12">
        <f t="shared" si="498"/>
        <v>0.13502314814814814</v>
      </c>
      <c r="F3979" s="15">
        <f t="shared" si="499"/>
        <v>18.00000000005474</v>
      </c>
      <c r="G3979" s="15">
        <f t="shared" si="500"/>
        <v>19.799999999970264</v>
      </c>
      <c r="H3979" s="15">
        <f t="shared" si="501"/>
        <v>17.100000000015907</v>
      </c>
      <c r="I3979" s="15">
        <f t="shared" si="502"/>
        <v>16.560000000020924</v>
      </c>
      <c r="J3979" s="15">
        <f t="shared" si="495"/>
        <v>15.299999999996057</v>
      </c>
      <c r="K3979" s="21" t="str">
        <f>HYPERLINK("http://maps.google.nl/maps?q="&amp;SUBSTITUTE(Tabel2[[#This Row],[lat]],",",".")&amp;","&amp;SUBSTITUTE(Tabel2[[#This Row],[lon]],",","."))</f>
        <v>http://maps.google.nl/maps?q=50.862712,5.982506</v>
      </c>
    </row>
    <row r="3980" spans="1:11" x14ac:dyDescent="0.25">
      <c r="A3980" s="8">
        <f>TIMEVALUE(MID(Tabel2[[#This Row],[ns1:time2]],12,8))</f>
        <v>0.59697916666666673</v>
      </c>
      <c r="B3980" s="13">
        <f>ROUND(6370973.27862*((2*ASIN(SQRT((SIN((RADIANS(Strava!E3979)-RADIANS(Strava!E3980))/2)^2)+COS(RADIANS(Strava!E3979))*COS(RADIANS(Strava!E3980))*(SIN((RADIANS(Strava!F3979)-RADIANS(Strava!F3980))/2)^2))))),0)</f>
        <v>5</v>
      </c>
      <c r="C3980" s="10">
        <f t="shared" si="496"/>
        <v>62.261000000000692</v>
      </c>
      <c r="D3980" s="8">
        <f t="shared" si="497"/>
        <v>1.1574074074149898E-5</v>
      </c>
      <c r="E3980" s="8">
        <f t="shared" si="498"/>
        <v>0.13503472222222229</v>
      </c>
      <c r="F3980" s="17">
        <f t="shared" si="499"/>
        <v>17.999999999882078</v>
      </c>
      <c r="G3980" s="17">
        <f t="shared" si="500"/>
        <v>17.999999999977618</v>
      </c>
      <c r="H3980" s="17">
        <f t="shared" si="501"/>
        <v>19.199999999942019</v>
      </c>
      <c r="I3980" s="17">
        <f t="shared" si="502"/>
        <v>17.279999999992018</v>
      </c>
      <c r="J3980" s="17">
        <f t="shared" ref="J3980:J4043" si="503">(C3980-C3970)/((E3980-E3970)*24)</f>
        <v>15.599999999997442</v>
      </c>
      <c r="K3980" s="20" t="str">
        <f>HYPERLINK("http://maps.google.nl/maps?q="&amp;SUBSTITUTE(Tabel2[[#This Row],[lat]],",",".")&amp;","&amp;SUBSTITUTE(Tabel2[[#This Row],[lon]],",","."))</f>
        <v>http://maps.google.nl/maps?q=50.862734,5.982563</v>
      </c>
    </row>
    <row r="3981" spans="1:11" x14ac:dyDescent="0.25">
      <c r="A3981" s="12">
        <f>TIMEVALUE(MID(Tabel2[[#This Row],[ns1:time2]],12,8))</f>
        <v>0.59699074074074077</v>
      </c>
      <c r="B3981" s="13">
        <f>ROUND(6370973.27862*((2*ASIN(SQRT((SIN((RADIANS(Strava!E3980)-RADIANS(Strava!E3981))/2)^2)+COS(RADIANS(Strava!E3980))*COS(RADIANS(Strava!E3981))*(SIN((RADIANS(Strava!F3980)-RADIANS(Strava!F3981))/2)^2))))),0)</f>
        <v>4</v>
      </c>
      <c r="C3981" s="14">
        <f t="shared" si="496"/>
        <v>62.26500000000069</v>
      </c>
      <c r="D3981" s="12">
        <f t="shared" si="497"/>
        <v>1.1574074074038876E-5</v>
      </c>
      <c r="E3981" s="12">
        <f t="shared" si="498"/>
        <v>0.13504629629629633</v>
      </c>
      <c r="F3981" s="15">
        <f t="shared" si="499"/>
        <v>14.400000000043793</v>
      </c>
      <c r="G3981" s="15">
        <f t="shared" si="500"/>
        <v>16.199999999972182</v>
      </c>
      <c r="H3981" s="15">
        <f t="shared" si="501"/>
        <v>16.800000000000853</v>
      </c>
      <c r="I3981" s="15">
        <f t="shared" si="502"/>
        <v>17.999999999971223</v>
      </c>
      <c r="J3981" s="15">
        <f t="shared" si="503"/>
        <v>15.599999999997442</v>
      </c>
      <c r="K3981" s="21" t="str">
        <f>HYPERLINK("http://maps.google.nl/maps?q="&amp;SUBSTITUTE(Tabel2[[#This Row],[lat]],",",".")&amp;","&amp;SUBSTITUTE(Tabel2[[#This Row],[lon]],",","."))</f>
        <v>http://maps.google.nl/maps?q=50.862754,5.982616</v>
      </c>
    </row>
    <row r="3982" spans="1:11" x14ac:dyDescent="0.25">
      <c r="A3982" s="8">
        <f>TIMEVALUE(MID(Tabel2[[#This Row],[ns1:time2]],12,8))</f>
        <v>0.59704861111111118</v>
      </c>
      <c r="B3982" s="13">
        <f>ROUND(6370973.27862*((2*ASIN(SQRT((SIN((RADIANS(Strava!E3981)-RADIANS(Strava!E3982))/2)^2)+COS(RADIANS(Strava!E3981))*COS(RADIANS(Strava!E3982))*(SIN((RADIANS(Strava!F3981)-RADIANS(Strava!F3982))/2)^2))))),0)</f>
        <v>18</v>
      </c>
      <c r="C3982" s="10">
        <f t="shared" si="496"/>
        <v>62.28300000000069</v>
      </c>
      <c r="D3982" s="8">
        <f t="shared" si="497"/>
        <v>5.7870370370416424E-5</v>
      </c>
      <c r="E3982" s="8">
        <f t="shared" si="498"/>
        <v>0.13510416666666675</v>
      </c>
      <c r="F3982" s="17">
        <f t="shared" si="499"/>
        <v>12.959999999989686</v>
      </c>
      <c r="G3982" s="17">
        <f t="shared" si="500"/>
        <v>13.199999999997015</v>
      </c>
      <c r="H3982" s="17">
        <f t="shared" si="501"/>
        <v>13.885714285699956</v>
      </c>
      <c r="I3982" s="17">
        <f t="shared" si="502"/>
        <v>14.399999999993605</v>
      </c>
      <c r="J3982" s="17">
        <f t="shared" si="503"/>
        <v>14.879999999987586</v>
      </c>
      <c r="K3982" s="20" t="str">
        <f>HYPERLINK("http://maps.google.nl/maps?q="&amp;SUBSTITUTE(Tabel2[[#This Row],[lat]],",",".")&amp;","&amp;SUBSTITUTE(Tabel2[[#This Row],[lon]],",","."))</f>
        <v>http://maps.google.nl/maps?q=50.862835,5.982832</v>
      </c>
    </row>
    <row r="3983" spans="1:11" x14ac:dyDescent="0.25">
      <c r="A3983" s="12">
        <f>TIMEVALUE(MID(Tabel2[[#This Row],[ns1:time2]],12,8))</f>
        <v>0.59709490740740734</v>
      </c>
      <c r="B3983" s="13">
        <f>ROUND(6370973.27862*((2*ASIN(SQRT((SIN((RADIANS(Strava!E3982)-RADIANS(Strava!E3983))/2)^2)+COS(RADIANS(Strava!E3982))*COS(RADIANS(Strava!E3983))*(SIN((RADIANS(Strava!F3982)-RADIANS(Strava!F3983))/2)^2))))),0)</f>
        <v>16</v>
      </c>
      <c r="C3983" s="14">
        <f t="shared" si="496"/>
        <v>62.299000000000689</v>
      </c>
      <c r="D3983" s="12">
        <f t="shared" si="497"/>
        <v>4.6296296296155504E-5</v>
      </c>
      <c r="E3983" s="12">
        <f t="shared" si="498"/>
        <v>0.1351504629629629</v>
      </c>
      <c r="F3983" s="15">
        <f t="shared" si="499"/>
        <v>14.400000000043793</v>
      </c>
      <c r="G3983" s="15">
        <f t="shared" si="500"/>
        <v>13.600000000011937</v>
      </c>
      <c r="H3983" s="15">
        <f t="shared" si="501"/>
        <v>13.680000000014171</v>
      </c>
      <c r="I3983" s="15">
        <f t="shared" si="502"/>
        <v>14.072727272733012</v>
      </c>
      <c r="J3983" s="15">
        <f t="shared" si="503"/>
        <v>14.800000000005188</v>
      </c>
      <c r="K3983" s="21" t="str">
        <f>HYPERLINK("http://maps.google.nl/maps?q="&amp;SUBSTITUTE(Tabel2[[#This Row],[lat]],",",".")&amp;","&amp;SUBSTITUTE(Tabel2[[#This Row],[lon]],",","."))</f>
        <v>http://maps.google.nl/maps?q=50.862908,5.983027</v>
      </c>
    </row>
    <row r="3984" spans="1:11" x14ac:dyDescent="0.25">
      <c r="A3984" s="8">
        <f>TIMEVALUE(MID(Tabel2[[#This Row],[ns1:time2]],12,8))</f>
        <v>0.59710648148148149</v>
      </c>
      <c r="B3984" s="13">
        <f>ROUND(6370973.27862*((2*ASIN(SQRT((SIN((RADIANS(Strava!E3983)-RADIANS(Strava!E3984))/2)^2)+COS(RADIANS(Strava!E3983))*COS(RADIANS(Strava!E3984))*(SIN((RADIANS(Strava!F3983)-RADIANS(Strava!F3984))/2)^2))))),0)</f>
        <v>4</v>
      </c>
      <c r="C3984" s="10">
        <f t="shared" si="496"/>
        <v>62.303000000000686</v>
      </c>
      <c r="D3984" s="8">
        <f t="shared" si="497"/>
        <v>1.1574074074149898E-5</v>
      </c>
      <c r="E3984" s="8">
        <f t="shared" si="498"/>
        <v>0.13516203703703705</v>
      </c>
      <c r="F3984" s="17">
        <f t="shared" si="499"/>
        <v>14.399999999905663</v>
      </c>
      <c r="G3984" s="17">
        <f t="shared" si="500"/>
        <v>14.400000000013302</v>
      </c>
      <c r="H3984" s="17">
        <f t="shared" si="501"/>
        <v>13.68000000000105</v>
      </c>
      <c r="I3984" s="17">
        <f t="shared" si="502"/>
        <v>13.745454545458584</v>
      </c>
      <c r="J3984" s="17">
        <f t="shared" si="503"/>
        <v>14.799999999997301</v>
      </c>
      <c r="K3984" s="20" t="str">
        <f>HYPERLINK("http://maps.google.nl/maps?q="&amp;SUBSTITUTE(Tabel2[[#This Row],[lat]],",",".")&amp;","&amp;SUBSTITUTE(Tabel2[[#This Row],[lon]],",","."))</f>
        <v>http://maps.google.nl/maps?q=50.862925,5.983072</v>
      </c>
    </row>
    <row r="3985" spans="1:11" x14ac:dyDescent="0.25">
      <c r="A3985" s="12">
        <f>TIMEVALUE(MID(Tabel2[[#This Row],[ns1:time2]],12,8))</f>
        <v>0.59711805555555553</v>
      </c>
      <c r="B3985" s="13">
        <f>ROUND(6370973.27862*((2*ASIN(SQRT((SIN((RADIANS(Strava!E3984)-RADIANS(Strava!E3985))/2)^2)+COS(RADIANS(Strava!E3984))*COS(RADIANS(Strava!E3985))*(SIN((RADIANS(Strava!F3984)-RADIANS(Strava!F3985))/2)^2))))),0)</f>
        <v>4</v>
      </c>
      <c r="C3985" s="14">
        <f t="shared" si="496"/>
        <v>62.307000000000684</v>
      </c>
      <c r="D3985" s="12">
        <f t="shared" si="497"/>
        <v>1.1574074074038876E-5</v>
      </c>
      <c r="E3985" s="12">
        <f t="shared" si="498"/>
        <v>0.13517361111111109</v>
      </c>
      <c r="F3985" s="15">
        <f t="shared" si="499"/>
        <v>14.400000000043793</v>
      </c>
      <c r="G3985" s="15">
        <f t="shared" si="500"/>
        <v>14.399999999966747</v>
      </c>
      <c r="H3985" s="15">
        <f t="shared" si="501"/>
        <v>14.400000000017053</v>
      </c>
      <c r="I3985" s="15">
        <f t="shared" si="502"/>
        <v>13.745454545458584</v>
      </c>
      <c r="J3985" s="15">
        <f t="shared" si="503"/>
        <v>14.800000000005188</v>
      </c>
      <c r="K3985" s="21" t="str">
        <f>HYPERLINK("http://maps.google.nl/maps?q="&amp;SUBSTITUTE(Tabel2[[#This Row],[lat]],",",".")&amp;","&amp;SUBSTITUTE(Tabel2[[#This Row],[lon]],",","."))</f>
        <v>http://maps.google.nl/maps?q=50.862943,5.983118</v>
      </c>
    </row>
    <row r="3986" spans="1:11" x14ac:dyDescent="0.25">
      <c r="A3986" s="8">
        <f>TIMEVALUE(MID(Tabel2[[#This Row],[ns1:time2]],12,8))</f>
        <v>0.59712962962962968</v>
      </c>
      <c r="B3986" s="13">
        <f>ROUND(6370973.27862*((2*ASIN(SQRT((SIN((RADIANS(Strava!E3985)-RADIANS(Strava!E3986))/2)^2)+COS(RADIANS(Strava!E3985))*COS(RADIANS(Strava!E3986))*(SIN((RADIANS(Strava!F3985)-RADIANS(Strava!F3986))/2)^2))))),0)</f>
        <v>4</v>
      </c>
      <c r="C3986" s="10">
        <f t="shared" si="496"/>
        <v>62.311000000000682</v>
      </c>
      <c r="D3986" s="8">
        <f t="shared" si="497"/>
        <v>1.1574074074149898E-5</v>
      </c>
      <c r="E3986" s="8">
        <f t="shared" si="498"/>
        <v>0.13518518518518524</v>
      </c>
      <c r="F3986" s="17">
        <f t="shared" si="499"/>
        <v>14.399999999905663</v>
      </c>
      <c r="G3986" s="17">
        <f t="shared" si="500"/>
        <v>14.399999999966747</v>
      </c>
      <c r="H3986" s="17">
        <f t="shared" si="501"/>
        <v>14.399999999943725</v>
      </c>
      <c r="I3986" s="17">
        <f t="shared" si="502"/>
        <v>14.4</v>
      </c>
      <c r="J3986" s="17">
        <f t="shared" si="503"/>
        <v>14.799999999997301</v>
      </c>
      <c r="K3986" s="20" t="str">
        <f>HYPERLINK("http://maps.google.nl/maps?q="&amp;SUBSTITUTE(Tabel2[[#This Row],[lat]],",",".")&amp;","&amp;SUBSTITUTE(Tabel2[[#This Row],[lon]],",","."))</f>
        <v>http://maps.google.nl/maps?q=50.86297,5.983162</v>
      </c>
    </row>
    <row r="3987" spans="1:11" x14ac:dyDescent="0.25">
      <c r="A3987" s="12">
        <f>TIMEVALUE(MID(Tabel2[[#This Row],[ns1:time2]],12,8))</f>
        <v>0.59714120370370372</v>
      </c>
      <c r="B3987" s="13">
        <f>ROUND(6370973.27862*((2*ASIN(SQRT((SIN((RADIANS(Strava!E3986)-RADIANS(Strava!E3987))/2)^2)+COS(RADIANS(Strava!E3986))*COS(RADIANS(Strava!E3987))*(SIN((RADIANS(Strava!F3986)-RADIANS(Strava!F3987))/2)^2))))),0)</f>
        <v>6</v>
      </c>
      <c r="C3987" s="14">
        <f t="shared" si="496"/>
        <v>62.317000000000682</v>
      </c>
      <c r="D3987" s="12">
        <f t="shared" si="497"/>
        <v>1.1574074074038876E-5</v>
      </c>
      <c r="E3987" s="12">
        <f t="shared" si="498"/>
        <v>0.13519675925925928</v>
      </c>
      <c r="F3987" s="15">
        <f t="shared" si="499"/>
        <v>21.600000000065688</v>
      </c>
      <c r="G3987" s="15">
        <f t="shared" si="500"/>
        <v>17.999999999964828</v>
      </c>
      <c r="H3987" s="15">
        <f t="shared" si="501"/>
        <v>16.799999999992327</v>
      </c>
      <c r="I3987" s="15">
        <f t="shared" si="502"/>
        <v>16.199999999965787</v>
      </c>
      <c r="J3987" s="15">
        <f t="shared" si="503"/>
        <v>15.247058823523234</v>
      </c>
      <c r="K3987" s="21" t="str">
        <f>HYPERLINK("http://maps.google.nl/maps?q="&amp;SUBSTITUTE(Tabel2[[#This Row],[lat]],",",".")&amp;","&amp;SUBSTITUTE(Tabel2[[#This Row],[lon]],",","."))</f>
        <v>http://maps.google.nl/maps?q=50.863017,5.983212</v>
      </c>
    </row>
    <row r="3988" spans="1:11" x14ac:dyDescent="0.25">
      <c r="A3988" s="8">
        <f>TIMEVALUE(MID(Tabel2[[#This Row],[ns1:time2]],12,8))</f>
        <v>0.59715277777777775</v>
      </c>
      <c r="B3988" s="13">
        <f>ROUND(6370973.27862*((2*ASIN(SQRT((SIN((RADIANS(Strava!E3987)-RADIANS(Strava!E3988))/2)^2)+COS(RADIANS(Strava!E3987))*COS(RADIANS(Strava!E3988))*(SIN((RADIANS(Strava!F3987)-RADIANS(Strava!F3988))/2)^2))))),0)</f>
        <v>5</v>
      </c>
      <c r="C3988" s="10">
        <f t="shared" si="496"/>
        <v>62.322000000000685</v>
      </c>
      <c r="D3988" s="8">
        <f t="shared" si="497"/>
        <v>1.1574074074038876E-5</v>
      </c>
      <c r="E3988" s="8">
        <f t="shared" si="498"/>
        <v>0.13520833333333332</v>
      </c>
      <c r="F3988" s="17">
        <f t="shared" si="499"/>
        <v>18.00000000005474</v>
      </c>
      <c r="G3988" s="17">
        <f t="shared" si="500"/>
        <v>19.800000000065229</v>
      </c>
      <c r="H3988" s="17">
        <f t="shared" si="501"/>
        <v>17.999999999997868</v>
      </c>
      <c r="I3988" s="17">
        <f t="shared" si="502"/>
        <v>17.100000000009512</v>
      </c>
      <c r="J3988" s="17">
        <f t="shared" si="503"/>
        <v>15.035294117649931</v>
      </c>
      <c r="K3988" s="20" t="str">
        <f>HYPERLINK("http://maps.google.nl/maps?q="&amp;SUBSTITUTE(Tabel2[[#This Row],[lat]],",",".")&amp;","&amp;SUBSTITUTE(Tabel2[[#This Row],[lon]],",","."))</f>
        <v>http://maps.google.nl/maps?q=50.863053,5.983256</v>
      </c>
    </row>
    <row r="3989" spans="1:11" x14ac:dyDescent="0.25">
      <c r="A3989" s="12">
        <f>TIMEVALUE(MID(Tabel2[[#This Row],[ns1:time2]],12,8))</f>
        <v>0.59716435185185179</v>
      </c>
      <c r="B3989" s="13">
        <f>ROUND(6370973.27862*((2*ASIN(SQRT((SIN((RADIANS(Strava!E3988)-RADIANS(Strava!E3989))/2)^2)+COS(RADIANS(Strava!E3988))*COS(RADIANS(Strava!E3989))*(SIN((RADIANS(Strava!F3988)-RADIANS(Strava!F3989))/2)^2))))),0)</f>
        <v>5</v>
      </c>
      <c r="C3989" s="14">
        <f t="shared" si="496"/>
        <v>62.327000000000687</v>
      </c>
      <c r="D3989" s="12">
        <f t="shared" si="497"/>
        <v>1.1574074074038876E-5</v>
      </c>
      <c r="E3989" s="12">
        <f t="shared" si="498"/>
        <v>0.13521990740740736</v>
      </c>
      <c r="F3989" s="15">
        <f t="shared" si="499"/>
        <v>18.00000000005474</v>
      </c>
      <c r="G3989" s="15">
        <f t="shared" si="500"/>
        <v>18.000000000063949</v>
      </c>
      <c r="H3989" s="15">
        <f t="shared" si="501"/>
        <v>19.200000000064801</v>
      </c>
      <c r="I3989" s="15">
        <f t="shared" si="502"/>
        <v>18.000000000014388</v>
      </c>
      <c r="J3989" s="15">
        <f t="shared" si="503"/>
        <v>15.035294117649931</v>
      </c>
      <c r="K3989" s="21" t="str">
        <f>HYPERLINK("http://maps.google.nl/maps?q="&amp;SUBSTITUTE(Tabel2[[#This Row],[lat]],",",".")&amp;","&amp;SUBSTITUTE(Tabel2[[#This Row],[lon]],",","."))</f>
        <v>http://maps.google.nl/maps?q=50.863084,5.983298</v>
      </c>
    </row>
    <row r="3990" spans="1:11" x14ac:dyDescent="0.25">
      <c r="A3990" s="8">
        <f>TIMEVALUE(MID(Tabel2[[#This Row],[ns1:time2]],12,8))</f>
        <v>0.59717592592592594</v>
      </c>
      <c r="B3990" s="13">
        <f>ROUND(6370973.27862*((2*ASIN(SQRT((SIN((RADIANS(Strava!E3989)-RADIANS(Strava!E3990))/2)^2)+COS(RADIANS(Strava!E3989))*COS(RADIANS(Strava!E3990))*(SIN((RADIANS(Strava!F3989)-RADIANS(Strava!F3990))/2)^2))))),0)</f>
        <v>3</v>
      </c>
      <c r="C3990" s="10">
        <f t="shared" si="496"/>
        <v>62.330000000000688</v>
      </c>
      <c r="D3990" s="8">
        <f t="shared" si="497"/>
        <v>1.1574074074149898E-5</v>
      </c>
      <c r="E3990" s="8">
        <f t="shared" si="498"/>
        <v>0.13523148148148151</v>
      </c>
      <c r="F3990" s="17">
        <f t="shared" si="499"/>
        <v>10.799999999929247</v>
      </c>
      <c r="G3990" s="17">
        <f t="shared" si="500"/>
        <v>14.399999999979537</v>
      </c>
      <c r="H3990" s="17">
        <f t="shared" si="501"/>
        <v>15.600000000003837</v>
      </c>
      <c r="I3990" s="17">
        <f t="shared" si="502"/>
        <v>17.100000000015907</v>
      </c>
      <c r="J3990" s="17">
        <f t="shared" si="503"/>
        <v>14.611764705884614</v>
      </c>
      <c r="K3990" s="20" t="str">
        <f>HYPERLINK("http://maps.google.nl/maps?q="&amp;SUBSTITUTE(Tabel2[[#This Row],[lat]],",",".")&amp;","&amp;SUBSTITUTE(Tabel2[[#This Row],[lon]],",","."))</f>
        <v>http://maps.google.nl/maps?q=50.863107,5.98333</v>
      </c>
    </row>
    <row r="3991" spans="1:11" x14ac:dyDescent="0.25">
      <c r="A3991" s="12">
        <f>TIMEVALUE(MID(Tabel2[[#This Row],[ns1:time2]],12,8))</f>
        <v>0.59718749999999998</v>
      </c>
      <c r="B3991" s="13">
        <f>ROUND(6370973.27862*((2*ASIN(SQRT((SIN((RADIANS(Strava!E3990)-RADIANS(Strava!E3991))/2)^2)+COS(RADIANS(Strava!E3990))*COS(RADIANS(Strava!E3991))*(SIN((RADIANS(Strava!F3990)-RADIANS(Strava!F3991))/2)^2))))),0)</f>
        <v>3</v>
      </c>
      <c r="C3991" s="14">
        <f t="shared" si="496"/>
        <v>62.333000000000688</v>
      </c>
      <c r="D3991" s="12">
        <f t="shared" si="497"/>
        <v>1.1574074074038876E-5</v>
      </c>
      <c r="E3991" s="12">
        <f t="shared" si="498"/>
        <v>0.13524305555555555</v>
      </c>
      <c r="F3991" s="15">
        <f t="shared" si="499"/>
        <v>10.800000000032844</v>
      </c>
      <c r="G3991" s="15">
        <f t="shared" si="500"/>
        <v>10.799999999981456</v>
      </c>
      <c r="H3991" s="15">
        <f t="shared" si="501"/>
        <v>13.200000000001278</v>
      </c>
      <c r="I3991" s="15">
        <f t="shared" si="502"/>
        <v>14.400000000014069</v>
      </c>
      <c r="J3991" s="15">
        <f t="shared" si="503"/>
        <v>14.400000000002709</v>
      </c>
      <c r="K3991" s="21" t="str">
        <f>HYPERLINK("http://maps.google.nl/maps?q="&amp;SUBSTITUTE(Tabel2[[#This Row],[lat]],",",".")&amp;","&amp;SUBSTITUTE(Tabel2[[#This Row],[lon]],",","."))</f>
        <v>http://maps.google.nl/maps?q=50.863129,5.983363</v>
      </c>
    </row>
    <row r="3992" spans="1:11" x14ac:dyDescent="0.25">
      <c r="A3992" s="8">
        <f>TIMEVALUE(MID(Tabel2[[#This Row],[ns1:time2]],12,8))</f>
        <v>0.59719907407407413</v>
      </c>
      <c r="B3992" s="13">
        <f>ROUND(6370973.27862*((2*ASIN(SQRT((SIN((RADIANS(Strava!E3991)-RADIANS(Strava!E3992))/2)^2)+COS(RADIANS(Strava!E3991))*COS(RADIANS(Strava!E3992))*(SIN((RADIANS(Strava!F3991)-RADIANS(Strava!F3992))/2)^2))))),0)</f>
        <v>4</v>
      </c>
      <c r="C3992" s="10">
        <f t="shared" si="496"/>
        <v>62.337000000000685</v>
      </c>
      <c r="D3992" s="8">
        <f t="shared" si="497"/>
        <v>1.1574074074149898E-5</v>
      </c>
      <c r="E3992" s="8">
        <f t="shared" si="498"/>
        <v>0.1352546296296297</v>
      </c>
      <c r="F3992" s="17">
        <f t="shared" si="499"/>
        <v>14.399999999905663</v>
      </c>
      <c r="G3992" s="17">
        <f t="shared" si="500"/>
        <v>12.5999999999741</v>
      </c>
      <c r="H3992" s="17">
        <f t="shared" si="501"/>
        <v>11.999999999957367</v>
      </c>
      <c r="I3992" s="17">
        <f t="shared" si="502"/>
        <v>13.499999999976819</v>
      </c>
      <c r="J3992" s="17">
        <f t="shared" si="503"/>
        <v>14.953846153846094</v>
      </c>
      <c r="K3992" s="20" t="str">
        <f>HYPERLINK("http://maps.google.nl/maps?q="&amp;SUBSTITUTE(Tabel2[[#This Row],[lat]],",",".")&amp;","&amp;SUBSTITUTE(Tabel2[[#This Row],[lon]],",","."))</f>
        <v>http://maps.google.nl/maps?q=50.863154,5.983404</v>
      </c>
    </row>
    <row r="3993" spans="1:11" x14ac:dyDescent="0.25">
      <c r="A3993" s="12">
        <f>TIMEVALUE(MID(Tabel2[[#This Row],[ns1:time2]],12,8))</f>
        <v>0.5972453703703704</v>
      </c>
      <c r="B3993" s="13">
        <f>ROUND(6370973.27862*((2*ASIN(SQRT((SIN((RADIANS(Strava!E3992)-RADIANS(Strava!E3993))/2)^2)+COS(RADIANS(Strava!E3992))*COS(RADIANS(Strava!E3993))*(SIN((RADIANS(Strava!F3992)-RADIANS(Strava!F3993))/2)^2))))),0)</f>
        <v>20</v>
      </c>
      <c r="C3993" s="14">
        <f t="shared" si="496"/>
        <v>62.357000000000689</v>
      </c>
      <c r="D3993" s="12">
        <f t="shared" si="497"/>
        <v>4.6296296296266526E-5</v>
      </c>
      <c r="E3993" s="12">
        <f t="shared" si="498"/>
        <v>0.13530092592592596</v>
      </c>
      <c r="F3993" s="15">
        <f t="shared" si="499"/>
        <v>18.000000000011575</v>
      </c>
      <c r="G3993" s="15">
        <f t="shared" si="500"/>
        <v>17.279999999986902</v>
      </c>
      <c r="H3993" s="15">
        <f t="shared" si="501"/>
        <v>16.199999999998081</v>
      </c>
      <c r="I3993" s="15">
        <f t="shared" si="502"/>
        <v>15.428571428555507</v>
      </c>
      <c r="J3993" s="15">
        <f t="shared" si="503"/>
        <v>16.061538461528002</v>
      </c>
      <c r="K3993" s="21" t="str">
        <f>HYPERLINK("http://maps.google.nl/maps?q="&amp;SUBSTITUTE(Tabel2[[#This Row],[lat]],",",".")&amp;","&amp;SUBSTITUTE(Tabel2[[#This Row],[lon]],",","."))</f>
        <v>http://maps.google.nl/maps?q=50.863281,5.983613</v>
      </c>
    </row>
    <row r="3994" spans="1:11" x14ac:dyDescent="0.25">
      <c r="A3994" s="8">
        <f>TIMEVALUE(MID(Tabel2[[#This Row],[ns1:time2]],12,8))</f>
        <v>0.59732638888888889</v>
      </c>
      <c r="B3994" s="13">
        <f>ROUND(6370973.27862*((2*ASIN(SQRT((SIN((RADIANS(Strava!E3993)-RADIANS(Strava!E3994))/2)^2)+COS(RADIANS(Strava!E3993))*COS(RADIANS(Strava!E3994))*(SIN((RADIANS(Strava!F3993)-RADIANS(Strava!F3994))/2)^2))))),0)</f>
        <v>39</v>
      </c>
      <c r="C3994" s="10">
        <f t="shared" si="496"/>
        <v>62.39600000000069</v>
      </c>
      <c r="D3994" s="8">
        <f t="shared" si="497"/>
        <v>8.1018518518494176E-5</v>
      </c>
      <c r="E3994" s="8">
        <f t="shared" si="498"/>
        <v>0.13538194444444446</v>
      </c>
      <c r="F3994" s="17">
        <f t="shared" si="499"/>
        <v>20.057142857148882</v>
      </c>
      <c r="G3994" s="17">
        <f t="shared" si="500"/>
        <v>19.309090909100622</v>
      </c>
      <c r="H3994" s="17">
        <f t="shared" si="501"/>
        <v>18.89999999999776</v>
      </c>
      <c r="I3994" s="17">
        <f t="shared" si="502"/>
        <v>18.276923076925407</v>
      </c>
      <c r="J3994" s="17">
        <f t="shared" si="503"/>
        <v>17.621052631579825</v>
      </c>
      <c r="K3994" s="20" t="str">
        <f>HYPERLINK("http://maps.google.nl/maps?q="&amp;SUBSTITUTE(Tabel2[[#This Row],[lat]],",",".")&amp;","&amp;SUBSTITUTE(Tabel2[[#This Row],[lon]],",","."))</f>
        <v>http://maps.google.nl/maps?q=50.863516,5.984034</v>
      </c>
    </row>
    <row r="3995" spans="1:11" x14ac:dyDescent="0.25">
      <c r="A3995" s="12">
        <f>TIMEVALUE(MID(Tabel2[[#This Row],[ns1:time2]],12,8))</f>
        <v>0.59740740740740739</v>
      </c>
      <c r="B3995" s="13">
        <f>ROUND(6370973.27862*((2*ASIN(SQRT((SIN((RADIANS(Strava!E3994)-RADIANS(Strava!E3995))/2)^2)+COS(RADIANS(Strava!E3994))*COS(RADIANS(Strava!E3995))*(SIN((RADIANS(Strava!F3994)-RADIANS(Strava!F3995))/2)^2))))),0)</f>
        <v>36</v>
      </c>
      <c r="C3995" s="14">
        <f t="shared" si="496"/>
        <v>62.432000000000691</v>
      </c>
      <c r="D3995" s="12">
        <f t="shared" si="497"/>
        <v>8.1018518518494176E-5</v>
      </c>
      <c r="E3995" s="12">
        <f t="shared" si="498"/>
        <v>0.13546296296296295</v>
      </c>
      <c r="F3995" s="15">
        <f t="shared" si="499"/>
        <v>18.514285714291276</v>
      </c>
      <c r="G3995" s="15">
        <f t="shared" si="500"/>
        <v>19.285714285720811</v>
      </c>
      <c r="H3995" s="15">
        <f t="shared" si="501"/>
        <v>19.000000000008349</v>
      </c>
      <c r="I3995" s="15">
        <f t="shared" si="502"/>
        <v>18.757894736843042</v>
      </c>
      <c r="J3995" s="15">
        <f t="shared" si="503"/>
        <v>18.000000000000512</v>
      </c>
      <c r="K3995" s="21" t="str">
        <f>HYPERLINK("http://maps.google.nl/maps?q="&amp;SUBSTITUTE(Tabel2[[#This Row],[lat]],",",".")&amp;","&amp;SUBSTITUTE(Tabel2[[#This Row],[lon]],",","."))</f>
        <v>http://maps.google.nl/maps?q=50.863722,5.984433</v>
      </c>
    </row>
    <row r="3996" spans="1:11" x14ac:dyDescent="0.25">
      <c r="A3996" s="8">
        <f>TIMEVALUE(MID(Tabel2[[#This Row],[ns1:time2]],12,8))</f>
        <v>0.59745370370370365</v>
      </c>
      <c r="B3996" s="13">
        <f>ROUND(6370973.27862*((2*ASIN(SQRT((SIN((RADIANS(Strava!E3995)-RADIANS(Strava!E3996))/2)^2)+COS(RADIANS(Strava!E3995))*COS(RADIANS(Strava!E3996))*(SIN((RADIANS(Strava!F3995)-RADIANS(Strava!F3996))/2)^2))))),0)</f>
        <v>20</v>
      </c>
      <c r="C3996" s="10">
        <f t="shared" si="496"/>
        <v>62.452000000000695</v>
      </c>
      <c r="D3996" s="8">
        <f t="shared" si="497"/>
        <v>4.6296296296266526E-5</v>
      </c>
      <c r="E3996" s="8">
        <f t="shared" si="498"/>
        <v>0.13550925925925922</v>
      </c>
      <c r="F3996" s="17">
        <f t="shared" si="499"/>
        <v>18.000000000011575</v>
      </c>
      <c r="G3996" s="17">
        <f t="shared" si="500"/>
        <v>18.327272727281986</v>
      </c>
      <c r="H3996" s="17">
        <f t="shared" si="501"/>
        <v>19.000000000008349</v>
      </c>
      <c r="I3996" s="17">
        <f t="shared" si="502"/>
        <v>18.818181818191306</v>
      </c>
      <c r="J3996" s="17">
        <f t="shared" si="503"/>
        <v>18.128571428578475</v>
      </c>
      <c r="K3996" s="20" t="str">
        <f>HYPERLINK("http://maps.google.nl/maps?q="&amp;SUBSTITUTE(Tabel2[[#This Row],[lat]],",",".")&amp;","&amp;SUBSTITUTE(Tabel2[[#This Row],[lon]],",","."))</f>
        <v>http://maps.google.nl/maps?q=50.863826,5.984667</v>
      </c>
    </row>
    <row r="3997" spans="1:11" x14ac:dyDescent="0.25">
      <c r="A3997" s="12">
        <f>TIMEVALUE(MID(Tabel2[[#This Row],[ns1:time2]],12,8))</f>
        <v>0.5974652777777778</v>
      </c>
      <c r="B3997" s="13">
        <f>ROUND(6370973.27862*((2*ASIN(SQRT((SIN((RADIANS(Strava!E3996)-RADIANS(Strava!E3997))/2)^2)+COS(RADIANS(Strava!E3996))*COS(RADIANS(Strava!E3997))*(SIN((RADIANS(Strava!F3996)-RADIANS(Strava!F3997))/2)^2))))),0)</f>
        <v>5</v>
      </c>
      <c r="C3997" s="14">
        <f t="shared" si="496"/>
        <v>62.457000000000697</v>
      </c>
      <c r="D3997" s="12">
        <f t="shared" si="497"/>
        <v>1.1574074074149898E-5</v>
      </c>
      <c r="E3997" s="12">
        <f t="shared" si="498"/>
        <v>0.13552083333333337</v>
      </c>
      <c r="F3997" s="15">
        <f t="shared" si="499"/>
        <v>17.999999999882078</v>
      </c>
      <c r="G3997" s="15">
        <f t="shared" si="500"/>
        <v>17.999999999989768</v>
      </c>
      <c r="H3997" s="15">
        <f t="shared" si="501"/>
        <v>18.299999999999255</v>
      </c>
      <c r="I3997" s="15">
        <f t="shared" si="502"/>
        <v>18.947368421054474</v>
      </c>
      <c r="J3997" s="15">
        <f t="shared" si="503"/>
        <v>18.00000000000114</v>
      </c>
      <c r="K3997" s="21" t="str">
        <f>HYPERLINK("http://maps.google.nl/maps?q="&amp;SUBSTITUTE(Tabel2[[#This Row],[lat]],",",".")&amp;","&amp;SUBSTITUTE(Tabel2[[#This Row],[lon]],",","."))</f>
        <v>http://maps.google.nl/maps?q=50.863844,5.984733</v>
      </c>
    </row>
    <row r="3998" spans="1:11" x14ac:dyDescent="0.25">
      <c r="A3998" s="8">
        <f>TIMEVALUE(MID(Tabel2[[#This Row],[ns1:time2]],12,8))</f>
        <v>0.59751157407407407</v>
      </c>
      <c r="B3998" s="13">
        <f>ROUND(6370973.27862*((2*ASIN(SQRT((SIN((RADIANS(Strava!E3997)-RADIANS(Strava!E3998))/2)^2)+COS(RADIANS(Strava!E3997))*COS(RADIANS(Strava!E3998))*(SIN((RADIANS(Strava!F3997)-RADIANS(Strava!F3998))/2)^2))))),0)</f>
        <v>22</v>
      </c>
      <c r="C3998" s="10">
        <f t="shared" si="496"/>
        <v>62.479000000000696</v>
      </c>
      <c r="D3998" s="8">
        <f t="shared" si="497"/>
        <v>4.6296296296266526E-5</v>
      </c>
      <c r="E3998" s="8">
        <f t="shared" si="498"/>
        <v>0.13556712962962963</v>
      </c>
      <c r="F3998" s="17">
        <f t="shared" si="499"/>
        <v>19.80000000001273</v>
      </c>
      <c r="G3998" s="17">
        <f t="shared" si="500"/>
        <v>19.439999999985265</v>
      </c>
      <c r="H3998" s="17">
        <f t="shared" si="501"/>
        <v>18.799999999998722</v>
      </c>
      <c r="I3998" s="17">
        <f t="shared" si="502"/>
        <v>18.675000000002054</v>
      </c>
      <c r="J3998" s="17">
        <f t="shared" si="503"/>
        <v>18.232258064516401</v>
      </c>
      <c r="K3998" s="20" t="str">
        <f>HYPERLINK("http://maps.google.nl/maps?q="&amp;SUBSTITUTE(Tabel2[[#This Row],[lat]],",",".")&amp;","&amp;SUBSTITUTE(Tabel2[[#This Row],[lon]],",","."))</f>
        <v>http://maps.google.nl/maps?q=50.863987,5.984948</v>
      </c>
    </row>
    <row r="3999" spans="1:11" x14ac:dyDescent="0.25">
      <c r="A3999" s="12">
        <f>TIMEVALUE(MID(Tabel2[[#This Row],[ns1:time2]],12,8))</f>
        <v>0.59753472222222215</v>
      </c>
      <c r="B3999" s="13">
        <f>ROUND(6370973.27862*((2*ASIN(SQRT((SIN((RADIANS(Strava!E3998)-RADIANS(Strava!E3999))/2)^2)+COS(RADIANS(Strava!E3998))*COS(RADIANS(Strava!E3999))*(SIN((RADIANS(Strava!F3998)-RADIANS(Strava!F3999))/2)^2))))),0)</f>
        <v>14</v>
      </c>
      <c r="C3999" s="14">
        <f t="shared" si="496"/>
        <v>62.493000000000698</v>
      </c>
      <c r="D3999" s="12">
        <f t="shared" si="497"/>
        <v>2.3148148148077752E-5</v>
      </c>
      <c r="E3999" s="12">
        <f t="shared" si="498"/>
        <v>0.13559027777777771</v>
      </c>
      <c r="F3999" s="15">
        <f t="shared" si="499"/>
        <v>25.200000000076638</v>
      </c>
      <c r="G3999" s="15">
        <f t="shared" si="500"/>
        <v>21.600000000031976</v>
      </c>
      <c r="H3999" s="15">
        <f t="shared" si="501"/>
        <v>21.085714285722638</v>
      </c>
      <c r="I3999" s="15">
        <f t="shared" si="502"/>
        <v>19.963636363647154</v>
      </c>
      <c r="J3999" s="15">
        <f t="shared" si="503"/>
        <v>18.675000000002054</v>
      </c>
      <c r="K3999" s="21" t="str">
        <f>HYPERLINK("http://maps.google.nl/maps?q="&amp;SUBSTITUTE(Tabel2[[#This Row],[lat]],",",".")&amp;","&amp;SUBSTITUTE(Tabel2[[#This Row],[lon]],",","."))</f>
        <v>http://maps.google.nl/maps?q=50.864112,5.984985</v>
      </c>
    </row>
    <row r="4000" spans="1:11" x14ac:dyDescent="0.25">
      <c r="A4000" s="8">
        <f>TIMEVALUE(MID(Tabel2[[#This Row],[ns1:time2]],12,8))</f>
        <v>0.5975462962962963</v>
      </c>
      <c r="B4000" s="13">
        <f>ROUND(6370973.27862*((2*ASIN(SQRT((SIN((RADIANS(Strava!E3999)-RADIANS(Strava!E4000))/2)^2)+COS(RADIANS(Strava!E3999))*COS(RADIANS(Strava!E4000))*(SIN((RADIANS(Strava!F3999)-RADIANS(Strava!F4000))/2)^2))))),0)</f>
        <v>8</v>
      </c>
      <c r="C4000" s="10">
        <f t="shared" si="496"/>
        <v>62.501000000000701</v>
      </c>
      <c r="D4000" s="8">
        <f t="shared" si="497"/>
        <v>1.1574074074149898E-5</v>
      </c>
      <c r="E4000" s="8">
        <f t="shared" si="498"/>
        <v>0.13560185185185186</v>
      </c>
      <c r="F4000" s="17">
        <f t="shared" si="499"/>
        <v>28.799999999811327</v>
      </c>
      <c r="G4000" s="17">
        <f t="shared" si="500"/>
        <v>26.400000000002557</v>
      </c>
      <c r="H4000" s="17">
        <f t="shared" si="501"/>
        <v>22.628571428580305</v>
      </c>
      <c r="I4000" s="17">
        <f t="shared" si="502"/>
        <v>22.049999999990707</v>
      </c>
      <c r="J4000" s="17">
        <f t="shared" si="503"/>
        <v>19.237500000002367</v>
      </c>
      <c r="K4000" s="20" t="str">
        <f>HYPERLINK("http://maps.google.nl/maps?q="&amp;SUBSTITUTE(Tabel2[[#This Row],[lat]],",",".")&amp;","&amp;SUBSTITUTE(Tabel2[[#This Row],[lon]],",","."))</f>
        <v>http://maps.google.nl/maps?q=50.864182,5.984959</v>
      </c>
    </row>
    <row r="4001" spans="1:11" x14ac:dyDescent="0.25">
      <c r="A4001" s="12">
        <f>TIMEVALUE(MID(Tabel2[[#This Row],[ns1:time2]],12,8))</f>
        <v>0.59755787037037034</v>
      </c>
      <c r="B4001" s="13">
        <f>ROUND(6370973.27862*((2*ASIN(SQRT((SIN((RADIANS(Strava!E4000)-RADIANS(Strava!E4001))/2)^2)+COS(RADIANS(Strava!E4000))*COS(RADIANS(Strava!E4001))*(SIN((RADIANS(Strava!F4000)-RADIANS(Strava!F4001))/2)^2))))),0)</f>
        <v>8</v>
      </c>
      <c r="C4001" s="14">
        <f t="shared" si="496"/>
        <v>62.509000000000704</v>
      </c>
      <c r="D4001" s="12">
        <f t="shared" si="497"/>
        <v>1.1574074074038876E-5</v>
      </c>
      <c r="E4001" s="12">
        <f t="shared" si="498"/>
        <v>0.1356134259259259</v>
      </c>
      <c r="F4001" s="15">
        <f t="shared" si="499"/>
        <v>28.800000000087586</v>
      </c>
      <c r="G4001" s="15">
        <f t="shared" si="500"/>
        <v>28.799999999959073</v>
      </c>
      <c r="H4001" s="15">
        <f t="shared" si="501"/>
        <v>27.00000000002478</v>
      </c>
      <c r="I4001" s="15">
        <f t="shared" si="502"/>
        <v>23.400000000018064</v>
      </c>
      <c r="J4001" s="15">
        <f t="shared" si="503"/>
        <v>19.800000000002679</v>
      </c>
      <c r="K4001" s="21" t="str">
        <f>HYPERLINK("http://maps.google.nl/maps?q="&amp;SUBSTITUTE(Tabel2[[#This Row],[lat]],",",".")&amp;","&amp;SUBSTITUTE(Tabel2[[#This Row],[lon]],",","."))</f>
        <v>http://maps.google.nl/maps?q=50.86425,5.984926</v>
      </c>
    </row>
    <row r="4002" spans="1:11" x14ac:dyDescent="0.25">
      <c r="A4002" s="8">
        <f>TIMEVALUE(MID(Tabel2[[#This Row],[ns1:time2]],12,8))</f>
        <v>0.59756944444444449</v>
      </c>
      <c r="B4002" s="13">
        <f>ROUND(6370973.27862*((2*ASIN(SQRT((SIN((RADIANS(Strava!E4001)-RADIANS(Strava!E4002))/2)^2)+COS(RADIANS(Strava!E4001))*COS(RADIANS(Strava!E4002))*(SIN((RADIANS(Strava!F4001)-RADIANS(Strava!F4002))/2)^2))))),0)</f>
        <v>8</v>
      </c>
      <c r="C4002" s="10">
        <f t="shared" si="496"/>
        <v>62.517000000000706</v>
      </c>
      <c r="D4002" s="8">
        <f t="shared" si="497"/>
        <v>1.1574074074149898E-5</v>
      </c>
      <c r="E4002" s="8">
        <f t="shared" si="498"/>
        <v>0.13562500000000005</v>
      </c>
      <c r="F4002" s="17">
        <f t="shared" si="499"/>
        <v>28.799999999811327</v>
      </c>
      <c r="G4002" s="17">
        <f t="shared" si="500"/>
        <v>28.799999999959073</v>
      </c>
      <c r="H4002" s="17">
        <f t="shared" si="501"/>
        <v>28.79999999991303</v>
      </c>
      <c r="I4002" s="17">
        <f t="shared" si="502"/>
        <v>27.359999999986083</v>
      </c>
      <c r="J4002" s="17">
        <f t="shared" si="503"/>
        <v>20.250000000003247</v>
      </c>
      <c r="K4002" s="20" t="str">
        <f>HYPERLINK("http://maps.google.nl/maps?q="&amp;SUBSTITUTE(Tabel2[[#This Row],[lat]],",",".")&amp;","&amp;SUBSTITUTE(Tabel2[[#This Row],[lon]],",","."))</f>
        <v>http://maps.google.nl/maps?q=50.864319,5.984893</v>
      </c>
    </row>
    <row r="4003" spans="1:11" x14ac:dyDescent="0.25">
      <c r="A4003" s="12">
        <f>TIMEVALUE(MID(Tabel2[[#This Row],[ns1:time2]],12,8))</f>
        <v>0.59758101851851853</v>
      </c>
      <c r="B4003" s="13">
        <f>ROUND(6370973.27862*((2*ASIN(SQRT((SIN((RADIANS(Strava!E4002)-RADIANS(Strava!E4003))/2)^2)+COS(RADIANS(Strava!E4002))*COS(RADIANS(Strava!E4003))*(SIN((RADIANS(Strava!F4002)-RADIANS(Strava!F4003))/2)^2))))),0)</f>
        <v>8</v>
      </c>
      <c r="C4003" s="14">
        <f t="shared" si="496"/>
        <v>62.525000000000709</v>
      </c>
      <c r="D4003" s="12">
        <f t="shared" si="497"/>
        <v>1.1574074074038876E-5</v>
      </c>
      <c r="E4003" s="12">
        <f t="shared" si="498"/>
        <v>0.13563657407407409</v>
      </c>
      <c r="F4003" s="15">
        <f t="shared" si="499"/>
        <v>28.800000000087586</v>
      </c>
      <c r="G4003" s="15">
        <f t="shared" si="500"/>
        <v>28.799999999959073</v>
      </c>
      <c r="H4003" s="15">
        <f t="shared" si="501"/>
        <v>28.800000000005117</v>
      </c>
      <c r="I4003" s="15">
        <f t="shared" si="502"/>
        <v>28.799999999959073</v>
      </c>
      <c r="J4003" s="15">
        <f t="shared" si="503"/>
        <v>20.855172413796996</v>
      </c>
      <c r="K4003" s="21" t="str">
        <f>HYPERLINK("http://maps.google.nl/maps?q="&amp;SUBSTITUTE(Tabel2[[#This Row],[lat]],",",".")&amp;","&amp;SUBSTITUTE(Tabel2[[#This Row],[lon]],",","."))</f>
        <v>http://maps.google.nl/maps?q=50.864385,5.98486</v>
      </c>
    </row>
    <row r="4004" spans="1:11" x14ac:dyDescent="0.25">
      <c r="A4004" s="8">
        <f>TIMEVALUE(MID(Tabel2[[#This Row],[ns1:time2]],12,8))</f>
        <v>0.59761574074074075</v>
      </c>
      <c r="B4004" s="13">
        <f>ROUND(6370973.27862*((2*ASIN(SQRT((SIN((RADIANS(Strava!E4003)-RADIANS(Strava!E4004))/2)^2)+COS(RADIANS(Strava!E4003))*COS(RADIANS(Strava!E4004))*(SIN((RADIANS(Strava!F4003)-RADIANS(Strava!F4004))/2)^2))))),0)</f>
        <v>24</v>
      </c>
      <c r="C4004" s="10">
        <f t="shared" si="496"/>
        <v>62.54900000000071</v>
      </c>
      <c r="D4004" s="8">
        <f t="shared" si="497"/>
        <v>3.472222222222765E-5</v>
      </c>
      <c r="E4004" s="8">
        <f t="shared" si="498"/>
        <v>0.13567129629629632</v>
      </c>
      <c r="F4004" s="17">
        <f t="shared" si="499"/>
        <v>28.799999999995499</v>
      </c>
      <c r="G4004" s="17">
        <f t="shared" si="500"/>
        <v>28.800000000021743</v>
      </c>
      <c r="H4004" s="17">
        <f t="shared" si="501"/>
        <v>28.799999999981583</v>
      </c>
      <c r="I4004" s="17">
        <f t="shared" si="502"/>
        <v>28.800000000000853</v>
      </c>
      <c r="J4004" s="17">
        <f t="shared" si="503"/>
        <v>22.032000000002256</v>
      </c>
      <c r="K4004" s="20" t="str">
        <f>HYPERLINK("http://maps.google.nl/maps?q="&amp;SUBSTITUTE(Tabel2[[#This Row],[lat]],",",".")&amp;","&amp;SUBSTITUTE(Tabel2[[#This Row],[lon]],",","."))</f>
        <v>http://maps.google.nl/maps?q=50.864591,5.984741</v>
      </c>
    </row>
    <row r="4005" spans="1:11" x14ac:dyDescent="0.25">
      <c r="A4005" s="12">
        <f>TIMEVALUE(MID(Tabel2[[#This Row],[ns1:time2]],12,8))</f>
        <v>0.59762731481481479</v>
      </c>
      <c r="B4005" s="13">
        <f>ROUND(6370973.27862*((2*ASIN(SQRT((SIN((RADIANS(Strava!E4004)-RADIANS(Strava!E4005))/2)^2)+COS(RADIANS(Strava!E4004))*COS(RADIANS(Strava!E4005))*(SIN((RADIANS(Strava!F4004)-RADIANS(Strava!F4005))/2)^2))))),0)</f>
        <v>8</v>
      </c>
      <c r="C4005" s="14">
        <f t="shared" si="496"/>
        <v>62.557000000000713</v>
      </c>
      <c r="D4005" s="12">
        <f t="shared" si="497"/>
        <v>1.1574074074038876E-5</v>
      </c>
      <c r="E4005" s="12">
        <f t="shared" si="498"/>
        <v>0.13568287037037036</v>
      </c>
      <c r="F4005" s="15">
        <f t="shared" si="499"/>
        <v>28.800000000087586</v>
      </c>
      <c r="G4005" s="15">
        <f t="shared" si="500"/>
        <v>28.800000000021743</v>
      </c>
      <c r="H4005" s="15">
        <f t="shared" si="501"/>
        <v>28.800000000036835</v>
      </c>
      <c r="I4005" s="15">
        <f t="shared" si="502"/>
        <v>28.800000000000853</v>
      </c>
      <c r="J4005" s="15">
        <f t="shared" si="503"/>
        <v>23.684210526320111</v>
      </c>
      <c r="K4005" s="21" t="str">
        <f>HYPERLINK("http://maps.google.nl/maps?q="&amp;SUBSTITUTE(Tabel2[[#This Row],[lat]],",",".")&amp;","&amp;SUBSTITUTE(Tabel2[[#This Row],[lon]],",","."))</f>
        <v>http://maps.google.nl/maps?q=50.864661,5.984702</v>
      </c>
    </row>
    <row r="4006" spans="1:11" x14ac:dyDescent="0.25">
      <c r="A4006" s="8">
        <f>TIMEVALUE(MID(Tabel2[[#This Row],[ns1:time2]],12,8))</f>
        <v>0.59766203703703702</v>
      </c>
      <c r="B4006" s="13">
        <f>ROUND(6370973.27862*((2*ASIN(SQRT((SIN((RADIANS(Strava!E4005)-RADIANS(Strava!E4006))/2)^2)+COS(RADIANS(Strava!E4005))*COS(RADIANS(Strava!E4006))*(SIN((RADIANS(Strava!F4005)-RADIANS(Strava!F4006))/2)^2))))),0)</f>
        <v>25</v>
      </c>
      <c r="C4006" s="10">
        <f t="shared" si="496"/>
        <v>62.582000000000711</v>
      </c>
      <c r="D4006" s="8">
        <f t="shared" si="497"/>
        <v>3.472222222222765E-5</v>
      </c>
      <c r="E4006" s="8">
        <f t="shared" si="498"/>
        <v>0.13571759259259258</v>
      </c>
      <c r="F4006" s="17">
        <f t="shared" si="499"/>
        <v>29.99999999999531</v>
      </c>
      <c r="G4006" s="17">
        <f t="shared" si="500"/>
        <v>29.700000000020225</v>
      </c>
      <c r="H4006" s="17">
        <f t="shared" si="501"/>
        <v>29.314285714295632</v>
      </c>
      <c r="I4006" s="17">
        <f t="shared" si="502"/>
        <v>29.250000000020982</v>
      </c>
      <c r="J4006" s="17">
        <f t="shared" si="503"/>
        <v>25.999999999999289</v>
      </c>
      <c r="K4006" s="20" t="str">
        <f>HYPERLINK("http://maps.google.nl/maps?q="&amp;SUBSTITUTE(Tabel2[[#This Row],[lat]],",",".")&amp;","&amp;SUBSTITUTE(Tabel2[[#This Row],[lon]],",","."))</f>
        <v>http://maps.google.nl/maps?q=50.864877,5.984621</v>
      </c>
    </row>
    <row r="4007" spans="1:11" x14ac:dyDescent="0.25">
      <c r="A4007" s="12">
        <f>TIMEVALUE(MID(Tabel2[[#This Row],[ns1:time2]],12,8))</f>
        <v>0.59768518518518521</v>
      </c>
      <c r="B4007" s="13">
        <f>ROUND(6370973.27862*((2*ASIN(SQRT((SIN((RADIANS(Strava!E4006)-RADIANS(Strava!E4007))/2)^2)+COS(RADIANS(Strava!E4006))*COS(RADIANS(Strava!E4007))*(SIN((RADIANS(Strava!F4006)-RADIANS(Strava!F4007))/2)^2))))),0)</f>
        <v>15</v>
      </c>
      <c r="C4007" s="14">
        <f t="shared" si="496"/>
        <v>62.597000000000712</v>
      </c>
      <c r="D4007" s="12">
        <f t="shared" si="497"/>
        <v>2.3148148148188774E-5</v>
      </c>
      <c r="E4007" s="12">
        <f t="shared" si="498"/>
        <v>0.13574074074074077</v>
      </c>
      <c r="F4007" s="15">
        <f t="shared" si="499"/>
        <v>26.999999999952614</v>
      </c>
      <c r="G4007" s="15">
        <f t="shared" si="500"/>
        <v>28.799999999976468</v>
      </c>
      <c r="H4007" s="15">
        <f t="shared" si="501"/>
        <v>28.79999999999659</v>
      </c>
      <c r="I4007" s="15">
        <f t="shared" si="502"/>
        <v>28.79999999999659</v>
      </c>
      <c r="J4007" s="15">
        <f t="shared" si="503"/>
        <v>26.526315789476801</v>
      </c>
      <c r="K4007" s="21" t="str">
        <f>HYPERLINK("http://maps.google.nl/maps?q="&amp;SUBSTITUTE(Tabel2[[#This Row],[lat]],",",".")&amp;","&amp;SUBSTITUTE(Tabel2[[#This Row],[lon]],",","."))</f>
        <v>http://maps.google.nl/maps?q=50.865005,5.984662</v>
      </c>
    </row>
    <row r="4008" spans="1:11" x14ac:dyDescent="0.25">
      <c r="A4008" s="8">
        <f>TIMEVALUE(MID(Tabel2[[#This Row],[ns1:time2]],12,8))</f>
        <v>0.5977083333333334</v>
      </c>
      <c r="B4008" s="13">
        <f>ROUND(6370973.27862*((2*ASIN(SQRT((SIN((RADIANS(Strava!E4007)-RADIANS(Strava!E4008))/2)^2)+COS(RADIANS(Strava!E4007))*COS(RADIANS(Strava!E4008))*(SIN((RADIANS(Strava!F4007)-RADIANS(Strava!F4008))/2)^2))))),0)</f>
        <v>14</v>
      </c>
      <c r="C4008" s="10">
        <f t="shared" si="496"/>
        <v>62.611000000000715</v>
      </c>
      <c r="D4008" s="8">
        <f t="shared" si="497"/>
        <v>2.3148148148188774E-5</v>
      </c>
      <c r="E4008" s="8">
        <f t="shared" si="498"/>
        <v>0.13576388888888896</v>
      </c>
      <c r="F4008" s="17">
        <f t="shared" si="499"/>
        <v>25.199999999955775</v>
      </c>
      <c r="G4008" s="17">
        <f t="shared" si="500"/>
        <v>26.099999999957316</v>
      </c>
      <c r="H4008" s="17">
        <f t="shared" si="501"/>
        <v>27.771428571399912</v>
      </c>
      <c r="I4008" s="17">
        <f t="shared" si="502"/>
        <v>27.899999999986612</v>
      </c>
      <c r="J4008" s="17">
        <f t="shared" si="503"/>
        <v>27.952941176465028</v>
      </c>
      <c r="K4008" s="20" t="str">
        <f>HYPERLINK("http://maps.google.nl/maps?q="&amp;SUBSTITUTE(Tabel2[[#This Row],[lat]],",",".")&amp;","&amp;SUBSTITUTE(Tabel2[[#This Row],[lon]],",","."))</f>
        <v>http://maps.google.nl/maps?q=50.865106,5.984789</v>
      </c>
    </row>
    <row r="4009" spans="1:11" x14ac:dyDescent="0.25">
      <c r="A4009" s="12">
        <f>TIMEVALUE(MID(Tabel2[[#This Row],[ns1:time2]],12,8))</f>
        <v>0.59771990740740744</v>
      </c>
      <c r="B4009" s="13">
        <f>ROUND(6370973.27862*((2*ASIN(SQRT((SIN((RADIANS(Strava!E4008)-RADIANS(Strava!E4009))/2)^2)+COS(RADIANS(Strava!E4008))*COS(RADIANS(Strava!E4009))*(SIN((RADIANS(Strava!F4008)-RADIANS(Strava!F4009))/2)^2))))),0)</f>
        <v>8</v>
      </c>
      <c r="C4009" s="14">
        <f t="shared" si="496"/>
        <v>62.619000000000717</v>
      </c>
      <c r="D4009" s="12">
        <f t="shared" si="497"/>
        <v>1.1574074074038876E-5</v>
      </c>
      <c r="E4009" s="12">
        <f t="shared" si="498"/>
        <v>0.135775462962963</v>
      </c>
      <c r="F4009" s="15">
        <f t="shared" si="499"/>
        <v>28.800000000087586</v>
      </c>
      <c r="G4009" s="15">
        <f t="shared" si="500"/>
        <v>26.400000000002557</v>
      </c>
      <c r="H4009" s="15">
        <f t="shared" si="501"/>
        <v>26.639999999983221</v>
      </c>
      <c r="I4009" s="15">
        <f t="shared" si="502"/>
        <v>27.899999999986612</v>
      </c>
      <c r="J4009" s="15">
        <f t="shared" si="503"/>
        <v>28.349999999988508</v>
      </c>
      <c r="K4009" s="21" t="str">
        <f>HYPERLINK("http://maps.google.nl/maps?q="&amp;SUBSTITUTE(Tabel2[[#This Row],[lat]],",",".")&amp;","&amp;SUBSTITUTE(Tabel2[[#This Row],[lon]],",","."))</f>
        <v>http://maps.google.nl/maps?q=50.865162,5.984852</v>
      </c>
    </row>
    <row r="4010" spans="1:11" x14ac:dyDescent="0.25">
      <c r="A4010" s="8">
        <f>TIMEVALUE(MID(Tabel2[[#This Row],[ns1:time2]],12,8))</f>
        <v>0.59780092592592593</v>
      </c>
      <c r="B4010" s="13">
        <f>ROUND(6370973.27862*((2*ASIN(SQRT((SIN((RADIANS(Strava!E4009)-RADIANS(Strava!E4010))/2)^2)+COS(RADIANS(Strava!E4009))*COS(RADIANS(Strava!E4010))*(SIN((RADIANS(Strava!F4009)-RADIANS(Strava!F4010))/2)^2))))),0)</f>
        <v>50</v>
      </c>
      <c r="C4010" s="10">
        <f t="shared" si="496"/>
        <v>62.669000000000715</v>
      </c>
      <c r="D4010" s="8">
        <f t="shared" si="497"/>
        <v>8.1018518518494176E-5</v>
      </c>
      <c r="E4010" s="8">
        <f t="shared" si="498"/>
        <v>0.13585648148148149</v>
      </c>
      <c r="F4010" s="17">
        <f t="shared" si="499"/>
        <v>25.714285714293442</v>
      </c>
      <c r="G4010" s="17">
        <f t="shared" si="500"/>
        <v>26.100000000016706</v>
      </c>
      <c r="H4010" s="17">
        <f t="shared" si="501"/>
        <v>25.920000000005217</v>
      </c>
      <c r="I4010" s="17">
        <f t="shared" si="502"/>
        <v>26.099999999996911</v>
      </c>
      <c r="J4010" s="17">
        <f t="shared" si="503"/>
        <v>27.490909090910993</v>
      </c>
      <c r="K4010" s="20" t="str">
        <f>HYPERLINK("http://maps.google.nl/maps?q="&amp;SUBSTITUTE(Tabel2[[#This Row],[lat]],",",".")&amp;","&amp;SUBSTITUTE(Tabel2[[#This Row],[lon]],",","."))</f>
        <v>http://maps.google.nl/maps?q=50.865512,5.985295</v>
      </c>
    </row>
    <row r="4011" spans="1:11" x14ac:dyDescent="0.25">
      <c r="A4011" s="12">
        <f>TIMEVALUE(MID(Tabel2[[#This Row],[ns1:time2]],12,8))</f>
        <v>0.5978472222222222</v>
      </c>
      <c r="B4011" s="13">
        <f>ROUND(6370973.27862*((2*ASIN(SQRT((SIN((RADIANS(Strava!E4010)-RADIANS(Strava!E4011))/2)^2)+COS(RADIANS(Strava!E4010))*COS(RADIANS(Strava!E4011))*(SIN((RADIANS(Strava!F4010)-RADIANS(Strava!F4011))/2)^2))))),0)</f>
        <v>26</v>
      </c>
      <c r="C4011" s="14">
        <f t="shared" si="496"/>
        <v>62.695000000000718</v>
      </c>
      <c r="D4011" s="12">
        <f t="shared" si="497"/>
        <v>4.6296296296266526E-5</v>
      </c>
      <c r="E4011" s="12">
        <f t="shared" si="498"/>
        <v>0.13590277777777776</v>
      </c>
      <c r="F4011" s="15">
        <f t="shared" si="499"/>
        <v>23.400000000015044</v>
      </c>
      <c r="G4011" s="15">
        <f t="shared" si="500"/>
        <v>24.872727272738011</v>
      </c>
      <c r="H4011" s="15">
        <f t="shared" si="501"/>
        <v>25.200000000017159</v>
      </c>
      <c r="I4011" s="15">
        <f t="shared" si="502"/>
        <v>25.200000000009137</v>
      </c>
      <c r="J4011" s="15">
        <f t="shared" si="503"/>
        <v>26.784000000001278</v>
      </c>
      <c r="K4011" s="21" t="str">
        <f>HYPERLINK("http://maps.google.nl/maps?q="&amp;SUBSTITUTE(Tabel2[[#This Row],[lat]],",",".")&amp;","&amp;SUBSTITUTE(Tabel2[[#This Row],[lon]],",","."))</f>
        <v>http://maps.google.nl/maps?q=50.865721,5.985469</v>
      </c>
    </row>
    <row r="4012" spans="1:11" x14ac:dyDescent="0.25">
      <c r="A4012" s="8">
        <f>TIMEVALUE(MID(Tabel2[[#This Row],[ns1:time2]],12,8))</f>
        <v>0.59787037037037039</v>
      </c>
      <c r="B4012" s="13">
        <f>ROUND(6370973.27862*((2*ASIN(SQRT((SIN((RADIANS(Strava!E4011)-RADIANS(Strava!E4012))/2)^2)+COS(RADIANS(Strava!E4011))*COS(RADIANS(Strava!E4012))*(SIN((RADIANS(Strava!F4011)-RADIANS(Strava!F4012))/2)^2))))),0)</f>
        <v>12</v>
      </c>
      <c r="C4012" s="10">
        <f t="shared" si="496"/>
        <v>62.707000000000718</v>
      </c>
      <c r="D4012" s="8">
        <f t="shared" si="497"/>
        <v>2.3148148148188774E-5</v>
      </c>
      <c r="E4012" s="8">
        <f t="shared" si="498"/>
        <v>0.13592592592592595</v>
      </c>
      <c r="F4012" s="17">
        <f t="shared" si="499"/>
        <v>21.59999999996209</v>
      </c>
      <c r="G4012" s="17">
        <f t="shared" si="500"/>
        <v>22.799999999998722</v>
      </c>
      <c r="H4012" s="17">
        <f t="shared" si="501"/>
        <v>24.369230769233223</v>
      </c>
      <c r="I4012" s="17">
        <f t="shared" si="502"/>
        <v>24.685714285722639</v>
      </c>
      <c r="J4012" s="17">
        <f t="shared" si="503"/>
        <v>26.307692307696318</v>
      </c>
      <c r="K4012" s="20" t="str">
        <f>HYPERLINK("http://maps.google.nl/maps?q="&amp;SUBSTITUTE(Tabel2[[#This Row],[lat]],",",".")&amp;","&amp;SUBSTITUTE(Tabel2[[#This Row],[lon]],",","."))</f>
        <v>http://maps.google.nl/maps?q=50.865823,5.985498</v>
      </c>
    </row>
    <row r="4013" spans="1:11" x14ac:dyDescent="0.25">
      <c r="A4013" s="12">
        <f>TIMEVALUE(MID(Tabel2[[#This Row],[ns1:time2]],12,8))</f>
        <v>0.59789351851851846</v>
      </c>
      <c r="B4013" s="13">
        <f>ROUND(6370973.27862*((2*ASIN(SQRT((SIN((RADIANS(Strava!E4012)-RADIANS(Strava!E4013))/2)^2)+COS(RADIANS(Strava!E4012))*COS(RADIANS(Strava!E4013))*(SIN((RADIANS(Strava!F4012)-RADIANS(Strava!F4013))/2)^2))))),0)</f>
        <v>10</v>
      </c>
      <c r="C4013" s="14">
        <f t="shared" si="496"/>
        <v>62.717000000000716</v>
      </c>
      <c r="D4013" s="12">
        <f t="shared" si="497"/>
        <v>2.3148148148077752E-5</v>
      </c>
      <c r="E4013" s="12">
        <f t="shared" si="498"/>
        <v>0.13594907407407403</v>
      </c>
      <c r="F4013" s="15">
        <f t="shared" si="499"/>
        <v>18.00000000005474</v>
      </c>
      <c r="G4013" s="15">
        <f t="shared" si="500"/>
        <v>19.800000000011352</v>
      </c>
      <c r="H4013" s="15">
        <f t="shared" si="501"/>
        <v>21.60000000001471</v>
      </c>
      <c r="I4013" s="15">
        <f t="shared" si="502"/>
        <v>23.52000000001112</v>
      </c>
      <c r="J4013" s="15">
        <f t="shared" si="503"/>
        <v>25.600000000006062</v>
      </c>
      <c r="K4013" s="21" t="str">
        <f>HYPERLINK("http://maps.google.nl/maps?q="&amp;SUBSTITUTE(Tabel2[[#This Row],[lat]],",",".")&amp;","&amp;SUBSTITUTE(Tabel2[[#This Row],[lon]],",","."))</f>
        <v>http://maps.google.nl/maps?q=50.865915,5.985515</v>
      </c>
    </row>
    <row r="4014" spans="1:11" x14ac:dyDescent="0.25">
      <c r="A4014" s="8">
        <f>TIMEVALUE(MID(Tabel2[[#This Row],[ns1:time2]],12,8))</f>
        <v>0.5979282407407408</v>
      </c>
      <c r="B4014" s="13">
        <f>ROUND(6370973.27862*((2*ASIN(SQRT((SIN((RADIANS(Strava!E4013)-RADIANS(Strava!E4014))/2)^2)+COS(RADIANS(Strava!E4013))*COS(RADIANS(Strava!E4014))*(SIN((RADIANS(Strava!F4013)-RADIANS(Strava!F4014))/2)^2))))),0)</f>
        <v>12</v>
      </c>
      <c r="C4014" s="10">
        <f t="shared" si="496"/>
        <v>62.729000000000717</v>
      </c>
      <c r="D4014" s="8">
        <f t="shared" si="497"/>
        <v>3.4722222222338672E-5</v>
      </c>
      <c r="E4014" s="8">
        <f t="shared" si="498"/>
        <v>0.13598379629629637</v>
      </c>
      <c r="F4014" s="17">
        <f t="shared" si="499"/>
        <v>14.399999999951707</v>
      </c>
      <c r="G4014" s="17">
        <f t="shared" si="500"/>
        <v>15.83999999998629</v>
      </c>
      <c r="H4014" s="17">
        <f t="shared" si="501"/>
        <v>17.485714285695021</v>
      </c>
      <c r="I4014" s="17">
        <f t="shared" si="502"/>
        <v>19.636363636355604</v>
      </c>
      <c r="J4014" s="17">
        <f t="shared" si="503"/>
        <v>23.999999999997158</v>
      </c>
      <c r="K4014" s="20" t="str">
        <f>HYPERLINK("http://maps.google.nl/maps?q="&amp;SUBSTITUTE(Tabel2[[#This Row],[lat]],",",".")&amp;","&amp;SUBSTITUTE(Tabel2[[#This Row],[lon]],",","."))</f>
        <v>http://maps.google.nl/maps?q=50.866023,5.985559</v>
      </c>
    </row>
    <row r="4015" spans="1:11" x14ac:dyDescent="0.25">
      <c r="A4015" s="12">
        <f>TIMEVALUE(MID(Tabel2[[#This Row],[ns1:time2]],12,8))</f>
        <v>0.59795138888888888</v>
      </c>
      <c r="B4015" s="13">
        <f>ROUND(6370973.27862*((2*ASIN(SQRT((SIN((RADIANS(Strava!E4014)-RADIANS(Strava!E4015))/2)^2)+COS(RADIANS(Strava!E4014))*COS(RADIANS(Strava!E4015))*(SIN((RADIANS(Strava!F4014)-RADIANS(Strava!F4015))/2)^2))))),0)</f>
        <v>8</v>
      </c>
      <c r="C4015" s="14">
        <f t="shared" si="496"/>
        <v>62.73700000000072</v>
      </c>
      <c r="D4015" s="12">
        <f t="shared" si="497"/>
        <v>2.3148148148077752E-5</v>
      </c>
      <c r="E4015" s="12">
        <f t="shared" si="498"/>
        <v>0.13600694444444444</v>
      </c>
      <c r="F4015" s="15">
        <f t="shared" si="499"/>
        <v>14.400000000043793</v>
      </c>
      <c r="G4015" s="15">
        <f t="shared" si="500"/>
        <v>14.399999999990792</v>
      </c>
      <c r="H4015" s="15">
        <f t="shared" si="501"/>
        <v>15.42857142857665</v>
      </c>
      <c r="I4015" s="15">
        <f t="shared" si="502"/>
        <v>16.799999999998011</v>
      </c>
      <c r="J4015" s="15">
        <f t="shared" si="503"/>
        <v>23.142857142857046</v>
      </c>
      <c r="K4015" s="21" t="str">
        <f>HYPERLINK("http://maps.google.nl/maps?q="&amp;SUBSTITUTE(Tabel2[[#This Row],[lat]],",",".")&amp;","&amp;SUBSTITUTE(Tabel2[[#This Row],[lon]],",","."))</f>
        <v>http://maps.google.nl/maps?q=50.86608,5.985639</v>
      </c>
    </row>
    <row r="4016" spans="1:11" x14ac:dyDescent="0.25">
      <c r="A4016" s="8">
        <f>TIMEVALUE(MID(Tabel2[[#This Row],[ns1:time2]],12,8))</f>
        <v>0.59796296296296292</v>
      </c>
      <c r="B4016" s="13">
        <f>ROUND(6370973.27862*((2*ASIN(SQRT((SIN((RADIANS(Strava!E4015)-RADIANS(Strava!E4016))/2)^2)+COS(RADIANS(Strava!E4015))*COS(RADIANS(Strava!E4016))*(SIN((RADIANS(Strava!F4015)-RADIANS(Strava!F4016))/2)^2))))),0)</f>
        <v>5</v>
      </c>
      <c r="C4016" s="10">
        <f t="shared" si="496"/>
        <v>62.742000000000722</v>
      </c>
      <c r="D4016" s="8">
        <f t="shared" si="497"/>
        <v>1.1574074074038876E-5</v>
      </c>
      <c r="E4016" s="8">
        <f t="shared" si="498"/>
        <v>0.13601851851851848</v>
      </c>
      <c r="F4016" s="17">
        <f t="shared" si="499"/>
        <v>18.00000000005474</v>
      </c>
      <c r="G4016" s="17">
        <f t="shared" si="500"/>
        <v>15.600000000053717</v>
      </c>
      <c r="H4016" s="17">
        <f t="shared" si="501"/>
        <v>15.000000000001066</v>
      </c>
      <c r="I4016" s="17">
        <f t="shared" si="502"/>
        <v>15.750000000011791</v>
      </c>
      <c r="J4016" s="17">
        <f t="shared" si="503"/>
        <v>22.153846153849635</v>
      </c>
      <c r="K4016" s="20" t="str">
        <f>HYPERLINK("http://maps.google.nl/maps?q="&amp;SUBSTITUTE(Tabel2[[#This Row],[lat]],",",".")&amp;","&amp;SUBSTITUTE(Tabel2[[#This Row],[lon]],",","."))</f>
        <v>http://maps.google.nl/maps?q=50.866107,5.985691</v>
      </c>
    </row>
    <row r="4017" spans="1:11" x14ac:dyDescent="0.25">
      <c r="A4017" s="12">
        <f>TIMEVALUE(MID(Tabel2[[#This Row],[ns1:time2]],12,8))</f>
        <v>0.59797453703703707</v>
      </c>
      <c r="B4017" s="13">
        <f>ROUND(6370973.27862*((2*ASIN(SQRT((SIN((RADIANS(Strava!E4016)-RADIANS(Strava!E4017))/2)^2)+COS(RADIANS(Strava!E4016))*COS(RADIANS(Strava!E4017))*(SIN((RADIANS(Strava!F4016)-RADIANS(Strava!F4017))/2)^2))))),0)</f>
        <v>5</v>
      </c>
      <c r="C4017" s="14">
        <f t="shared" si="496"/>
        <v>62.747000000000725</v>
      </c>
      <c r="D4017" s="12">
        <f t="shared" si="497"/>
        <v>1.1574074074149898E-5</v>
      </c>
      <c r="E4017" s="12">
        <f t="shared" si="498"/>
        <v>0.13603009259259263</v>
      </c>
      <c r="F4017" s="15">
        <f t="shared" si="499"/>
        <v>17.999999999882078</v>
      </c>
      <c r="G4017" s="15">
        <f t="shared" si="500"/>
        <v>17.999999999977618</v>
      </c>
      <c r="H4017" s="15">
        <f t="shared" si="501"/>
        <v>16.200000000017425</v>
      </c>
      <c r="I4017" s="15">
        <f t="shared" si="502"/>
        <v>15.428571428559161</v>
      </c>
      <c r="J4017" s="15">
        <f t="shared" si="503"/>
        <v>21.600000000001227</v>
      </c>
      <c r="K4017" s="21" t="str">
        <f>HYPERLINK("http://maps.google.nl/maps?q="&amp;SUBSTITUTE(Tabel2[[#This Row],[lat]],",",".")&amp;","&amp;SUBSTITUTE(Tabel2[[#This Row],[lon]],",","."))</f>
        <v>http://maps.google.nl/maps?q=50.866129,5.985752</v>
      </c>
    </row>
    <row r="4018" spans="1:11" x14ac:dyDescent="0.25">
      <c r="A4018" s="8">
        <f>TIMEVALUE(MID(Tabel2[[#This Row],[ns1:time2]],12,8))</f>
        <v>0.59798611111111111</v>
      </c>
      <c r="B4018" s="13">
        <f>ROUND(6370973.27862*((2*ASIN(SQRT((SIN((RADIANS(Strava!E4017)-RADIANS(Strava!E4018))/2)^2)+COS(RADIANS(Strava!E4017))*COS(RADIANS(Strava!E4018))*(SIN((RADIANS(Strava!F4017)-RADIANS(Strava!F4018))/2)^2))))),0)</f>
        <v>5</v>
      </c>
      <c r="C4018" s="10">
        <f t="shared" si="496"/>
        <v>62.752000000000727</v>
      </c>
      <c r="D4018" s="8">
        <f t="shared" si="497"/>
        <v>1.1574074074038876E-5</v>
      </c>
      <c r="E4018" s="8">
        <f t="shared" si="498"/>
        <v>0.13604166666666667</v>
      </c>
      <c r="F4018" s="17">
        <f t="shared" si="499"/>
        <v>18.00000000005474</v>
      </c>
      <c r="G4018" s="17">
        <f t="shared" si="500"/>
        <v>17.999999999977618</v>
      </c>
      <c r="H4018" s="17">
        <f t="shared" si="501"/>
        <v>18.000000000006395</v>
      </c>
      <c r="I4018" s="17">
        <f t="shared" si="502"/>
        <v>16.56000000002604</v>
      </c>
      <c r="J4018" s="17">
        <f t="shared" si="503"/>
        <v>21.150000000007015</v>
      </c>
      <c r="K4018" s="20" t="str">
        <f>HYPERLINK("http://maps.google.nl/maps?q="&amp;SUBSTITUTE(Tabel2[[#This Row],[lat]],",",".")&amp;","&amp;SUBSTITUTE(Tabel2[[#This Row],[lon]],",","."))</f>
        <v>http://maps.google.nl/maps?q=50.86615,5.985809</v>
      </c>
    </row>
    <row r="4019" spans="1:11" x14ac:dyDescent="0.25">
      <c r="A4019" s="12">
        <f>TIMEVALUE(MID(Tabel2[[#This Row],[ns1:time2]],12,8))</f>
        <v>0.59799768518518526</v>
      </c>
      <c r="B4019" s="13">
        <f>ROUND(6370973.27862*((2*ASIN(SQRT((SIN((RADIANS(Strava!E4018)-RADIANS(Strava!E4019))/2)^2)+COS(RADIANS(Strava!E4018))*COS(RADIANS(Strava!E4019))*(SIN((RADIANS(Strava!F4018)-RADIANS(Strava!F4019))/2)^2))))),0)</f>
        <v>5</v>
      </c>
      <c r="C4019" s="14">
        <f t="shared" si="496"/>
        <v>62.75700000000073</v>
      </c>
      <c r="D4019" s="12">
        <f t="shared" si="497"/>
        <v>1.1574074074149898E-5</v>
      </c>
      <c r="E4019" s="12">
        <f t="shared" si="498"/>
        <v>0.13605324074074082</v>
      </c>
      <c r="F4019" s="15">
        <f t="shared" si="499"/>
        <v>17.999999999882078</v>
      </c>
      <c r="G4019" s="15">
        <f t="shared" si="500"/>
        <v>17.999999999977618</v>
      </c>
      <c r="H4019" s="15">
        <f t="shared" si="501"/>
        <v>17.999999999948841</v>
      </c>
      <c r="I4019" s="15">
        <f t="shared" si="502"/>
        <v>17.999999999977618</v>
      </c>
      <c r="J4019" s="15">
        <f t="shared" si="503"/>
        <v>20.699999999998614</v>
      </c>
      <c r="K4019" s="21" t="str">
        <f>HYPERLINK("http://maps.google.nl/maps?q="&amp;SUBSTITUTE(Tabel2[[#This Row],[lat]],",",".")&amp;","&amp;SUBSTITUTE(Tabel2[[#This Row],[lon]],",","."))</f>
        <v>http://maps.google.nl/maps?q=50.866165,5.985873</v>
      </c>
    </row>
    <row r="4020" spans="1:11" x14ac:dyDescent="0.25">
      <c r="A4020" s="8">
        <f>TIMEVALUE(MID(Tabel2[[#This Row],[ns1:time2]],12,8))</f>
        <v>0.5980092592592593</v>
      </c>
      <c r="B4020" s="13">
        <f>ROUND(6370973.27862*((2*ASIN(SQRT((SIN((RADIANS(Strava!E4019)-RADIANS(Strava!E4020))/2)^2)+COS(RADIANS(Strava!E4019))*COS(RADIANS(Strava!E4020))*(SIN((RADIANS(Strava!F4019)-RADIANS(Strava!F4020))/2)^2))))),0)</f>
        <v>4</v>
      </c>
      <c r="C4020" s="10">
        <f t="shared" si="496"/>
        <v>62.761000000000728</v>
      </c>
      <c r="D4020" s="8">
        <f t="shared" si="497"/>
        <v>1.1574074074038876E-5</v>
      </c>
      <c r="E4020" s="8">
        <f t="shared" si="498"/>
        <v>0.13606481481481486</v>
      </c>
      <c r="F4020" s="17">
        <f t="shared" si="499"/>
        <v>14.400000000043793</v>
      </c>
      <c r="G4020" s="17">
        <f t="shared" si="500"/>
        <v>16.199999999972182</v>
      </c>
      <c r="H4020" s="17">
        <f t="shared" si="501"/>
        <v>16.800000000000853</v>
      </c>
      <c r="I4020" s="17">
        <f t="shared" si="502"/>
        <v>17.099999999974901</v>
      </c>
      <c r="J4020" s="17">
        <f t="shared" si="503"/>
        <v>18.399999999999714</v>
      </c>
      <c r="K4020" s="20" t="str">
        <f>HYPERLINK("http://maps.google.nl/maps?q="&amp;SUBSTITUTE(Tabel2[[#This Row],[lat]],",",".")&amp;","&amp;SUBSTITUTE(Tabel2[[#This Row],[lon]],",","."))</f>
        <v>http://maps.google.nl/maps?q=50.866179,5.985933</v>
      </c>
    </row>
    <row r="4021" spans="1:11" x14ac:dyDescent="0.25">
      <c r="A4021" s="12">
        <f>TIMEVALUE(MID(Tabel2[[#This Row],[ns1:time2]],12,8))</f>
        <v>0.59802083333333333</v>
      </c>
      <c r="B4021" s="13">
        <f>ROUND(6370973.27862*((2*ASIN(SQRT((SIN((RADIANS(Strava!E4020)-RADIANS(Strava!E4021))/2)^2)+COS(RADIANS(Strava!E4020))*COS(RADIANS(Strava!E4021))*(SIN((RADIANS(Strava!F4020)-RADIANS(Strava!F4021))/2)^2))))),0)</f>
        <v>5</v>
      </c>
      <c r="C4021" s="14">
        <f t="shared" si="496"/>
        <v>62.76600000000073</v>
      </c>
      <c r="D4021" s="12">
        <f t="shared" si="497"/>
        <v>1.1574074074038876E-5</v>
      </c>
      <c r="E4021" s="12">
        <f t="shared" si="498"/>
        <v>0.1360763888888889</v>
      </c>
      <c r="F4021" s="15">
        <f t="shared" si="499"/>
        <v>18.00000000005474</v>
      </c>
      <c r="G4021" s="15">
        <f t="shared" si="500"/>
        <v>16.200000000049879</v>
      </c>
      <c r="H4021" s="15">
        <f t="shared" si="501"/>
        <v>16.800000000000853</v>
      </c>
      <c r="I4021" s="15">
        <f t="shared" si="502"/>
        <v>17.100000000015907</v>
      </c>
      <c r="J4021" s="15">
        <f t="shared" si="503"/>
        <v>17.040000000000255</v>
      </c>
      <c r="K4021" s="21" t="str">
        <f>HYPERLINK("http://maps.google.nl/maps?q="&amp;SUBSTITUTE(Tabel2[[#This Row],[lat]],",",".")&amp;","&amp;SUBSTITUTE(Tabel2[[#This Row],[lon]],",","."))</f>
        <v>http://maps.google.nl/maps?q=50.866189,5.985997</v>
      </c>
    </row>
    <row r="4022" spans="1:11" x14ac:dyDescent="0.25">
      <c r="A4022" s="8">
        <f>TIMEVALUE(MID(Tabel2[[#This Row],[ns1:time2]],12,8))</f>
        <v>0.59803240740740737</v>
      </c>
      <c r="B4022" s="13">
        <f>ROUND(6370973.27862*((2*ASIN(SQRT((SIN((RADIANS(Strava!E4021)-RADIANS(Strava!E4022))/2)^2)+COS(RADIANS(Strava!E4021))*COS(RADIANS(Strava!E4022))*(SIN((RADIANS(Strava!F4021)-RADIANS(Strava!F4022))/2)^2))))),0)</f>
        <v>3</v>
      </c>
      <c r="C4022" s="10">
        <f t="shared" si="496"/>
        <v>62.76900000000073</v>
      </c>
      <c r="D4022" s="8">
        <f t="shared" si="497"/>
        <v>1.1574074074038876E-5</v>
      </c>
      <c r="E4022" s="8">
        <f t="shared" si="498"/>
        <v>0.13608796296296294</v>
      </c>
      <c r="F4022" s="17">
        <f t="shared" si="499"/>
        <v>10.800000000032844</v>
      </c>
      <c r="G4022" s="17">
        <f t="shared" si="500"/>
        <v>14.400000000048601</v>
      </c>
      <c r="H4022" s="17">
        <f t="shared" si="501"/>
        <v>14.400000000044338</v>
      </c>
      <c r="I4022" s="17">
        <f t="shared" si="502"/>
        <v>15.300000000012551</v>
      </c>
      <c r="J4022" s="17">
        <f t="shared" si="503"/>
        <v>15.942857142864973</v>
      </c>
      <c r="K4022" s="20" t="str">
        <f>HYPERLINK("http://maps.google.nl/maps?q="&amp;SUBSTITUTE(Tabel2[[#This Row],[lat]],",",".")&amp;","&amp;SUBSTITUTE(Tabel2[[#This Row],[lon]],",","."))</f>
        <v>http://maps.google.nl/maps?q=50.866196,5.986036</v>
      </c>
    </row>
    <row r="4023" spans="1:11" x14ac:dyDescent="0.25">
      <c r="A4023" s="12">
        <f>TIMEVALUE(MID(Tabel2[[#This Row],[ns1:time2]],12,8))</f>
        <v>0.5980671296296296</v>
      </c>
      <c r="B4023" s="13">
        <f>ROUND(6370973.27862*((2*ASIN(SQRT((SIN((RADIANS(Strava!E4022)-RADIANS(Strava!E4023))/2)^2)+COS(RADIANS(Strava!E4022))*COS(RADIANS(Strava!E4023))*(SIN((RADIANS(Strava!F4022)-RADIANS(Strava!F4023))/2)^2))))),0)</f>
        <v>10</v>
      </c>
      <c r="C4023" s="14">
        <f t="shared" si="496"/>
        <v>62.779000000000728</v>
      </c>
      <c r="D4023" s="12">
        <f t="shared" si="497"/>
        <v>3.472222222222765E-5</v>
      </c>
      <c r="E4023" s="12">
        <f t="shared" si="498"/>
        <v>0.13612268518518517</v>
      </c>
      <c r="F4023" s="15">
        <f t="shared" si="499"/>
        <v>11.999999999998124</v>
      </c>
      <c r="G4023" s="15">
        <f t="shared" si="500"/>
        <v>11.700000000005835</v>
      </c>
      <c r="H4023" s="15">
        <f t="shared" si="501"/>
        <v>12.960000000015041</v>
      </c>
      <c r="I4023" s="15">
        <f t="shared" si="502"/>
        <v>13.200000000018118</v>
      </c>
      <c r="J4023" s="15">
        <f t="shared" si="503"/>
        <v>14.880000000000512</v>
      </c>
      <c r="K4023" s="21" t="str">
        <f>HYPERLINK("http://maps.google.nl/maps?q="&amp;SUBSTITUTE(Tabel2[[#This Row],[lat]],",",".")&amp;","&amp;SUBSTITUTE(Tabel2[[#This Row],[lon]],",","."))</f>
        <v>http://maps.google.nl/maps?q=50.866197,5.986184</v>
      </c>
    </row>
    <row r="4024" spans="1:11" x14ac:dyDescent="0.25">
      <c r="A4024" s="8">
        <f>TIMEVALUE(MID(Tabel2[[#This Row],[ns1:time2]],12,8))</f>
        <v>0.59807870370370375</v>
      </c>
      <c r="B4024" s="13">
        <f>ROUND(6370973.27862*((2*ASIN(SQRT((SIN((RADIANS(Strava!E4023)-RADIANS(Strava!E4024))/2)^2)+COS(RADIANS(Strava!E4023))*COS(RADIANS(Strava!E4024))*(SIN((RADIANS(Strava!F4023)-RADIANS(Strava!F4024))/2)^2))))),0)</f>
        <v>4</v>
      </c>
      <c r="C4024" s="10">
        <f t="shared" si="496"/>
        <v>62.783000000000726</v>
      </c>
      <c r="D4024" s="8">
        <f t="shared" si="497"/>
        <v>1.1574074074149898E-5</v>
      </c>
      <c r="E4024" s="8">
        <f t="shared" si="498"/>
        <v>0.13613425925925932</v>
      </c>
      <c r="F4024" s="17">
        <f t="shared" si="499"/>
        <v>14.399999999905663</v>
      </c>
      <c r="G4024" s="17">
        <f t="shared" si="500"/>
        <v>12.5999999999741</v>
      </c>
      <c r="H4024" s="17">
        <f t="shared" si="501"/>
        <v>12.239999999987312</v>
      </c>
      <c r="I4024" s="17">
        <f t="shared" si="502"/>
        <v>13.199999999997015</v>
      </c>
      <c r="J4024" s="17">
        <f t="shared" si="503"/>
        <v>14.953846153850028</v>
      </c>
      <c r="K4024" s="20" t="str">
        <f>HYPERLINK("http://maps.google.nl/maps?q="&amp;SUBSTITUTE(Tabel2[[#This Row],[lat]],",",".")&amp;","&amp;SUBSTITUTE(Tabel2[[#This Row],[lon]],",","."))</f>
        <v>http://maps.google.nl/maps?q=50.866193,5.986241</v>
      </c>
    </row>
    <row r="4025" spans="1:11" x14ac:dyDescent="0.25">
      <c r="A4025" s="12">
        <f>TIMEVALUE(MID(Tabel2[[#This Row],[ns1:time2]],12,8))</f>
        <v>0.59809027777777779</v>
      </c>
      <c r="B4025" s="13">
        <f>ROUND(6370973.27862*((2*ASIN(SQRT((SIN((RADIANS(Strava!E4024)-RADIANS(Strava!E4025))/2)^2)+COS(RADIANS(Strava!E4024))*COS(RADIANS(Strava!E4025))*(SIN((RADIANS(Strava!F4024)-RADIANS(Strava!F4025))/2)^2))))),0)</f>
        <v>4</v>
      </c>
      <c r="C4025" s="14">
        <f t="shared" si="496"/>
        <v>62.787000000000724</v>
      </c>
      <c r="D4025" s="12">
        <f t="shared" si="497"/>
        <v>1.1574074074038876E-5</v>
      </c>
      <c r="E4025" s="12">
        <f t="shared" si="498"/>
        <v>0.13614583333333335</v>
      </c>
      <c r="F4025" s="15">
        <f t="shared" si="499"/>
        <v>14.400000000043793</v>
      </c>
      <c r="G4025" s="15">
        <f t="shared" si="500"/>
        <v>14.399999999966747</v>
      </c>
      <c r="H4025" s="15">
        <f t="shared" si="501"/>
        <v>12.959999999985062</v>
      </c>
      <c r="I4025" s="15">
        <f t="shared" si="502"/>
        <v>12.599999999994244</v>
      </c>
      <c r="J4025" s="15">
        <f t="shared" si="503"/>
        <v>14.999999999998934</v>
      </c>
      <c r="K4025" s="21" t="str">
        <f>HYPERLINK("http://maps.google.nl/maps?q="&amp;SUBSTITUTE(Tabel2[[#This Row],[lat]],",",".")&amp;","&amp;SUBSTITUTE(Tabel2[[#This Row],[lon]],",","."))</f>
        <v>http://maps.google.nl/maps?q=50.866189,5.986295</v>
      </c>
    </row>
    <row r="4026" spans="1:11" x14ac:dyDescent="0.25">
      <c r="A4026" s="8">
        <f>TIMEVALUE(MID(Tabel2[[#This Row],[ns1:time2]],12,8))</f>
        <v>0.59810185185185183</v>
      </c>
      <c r="B4026" s="13">
        <f>ROUND(6370973.27862*((2*ASIN(SQRT((SIN((RADIANS(Strava!E4025)-RADIANS(Strava!E4026))/2)^2)+COS(RADIANS(Strava!E4025))*COS(RADIANS(Strava!E4026))*(SIN((RADIANS(Strava!F4025)-RADIANS(Strava!F4026))/2)^2))))),0)</f>
        <v>4</v>
      </c>
      <c r="C4026" s="10">
        <f t="shared" si="496"/>
        <v>62.791000000000722</v>
      </c>
      <c r="D4026" s="8">
        <f t="shared" si="497"/>
        <v>1.1574074074038876E-5</v>
      </c>
      <c r="E4026" s="8">
        <f t="shared" si="498"/>
        <v>0.13615740740740739</v>
      </c>
      <c r="F4026" s="17">
        <f t="shared" si="499"/>
        <v>14.400000000043793</v>
      </c>
      <c r="G4026" s="17">
        <f t="shared" si="500"/>
        <v>14.400000000035812</v>
      </c>
      <c r="H4026" s="17">
        <f t="shared" si="501"/>
        <v>14.399999999989769</v>
      </c>
      <c r="I4026" s="17">
        <f t="shared" si="502"/>
        <v>13.199999999992752</v>
      </c>
      <c r="J4026" s="17">
        <f t="shared" si="503"/>
        <v>14.699999999997548</v>
      </c>
      <c r="K4026" s="20" t="str">
        <f>HYPERLINK("http://maps.google.nl/maps?q="&amp;SUBSTITUTE(Tabel2[[#This Row],[lat]],",",".")&amp;","&amp;SUBSTITUTE(Tabel2[[#This Row],[lon]],",","."))</f>
        <v>http://maps.google.nl/maps?q=50.866187,5.986348</v>
      </c>
    </row>
    <row r="4027" spans="1:11" x14ac:dyDescent="0.25">
      <c r="A4027" s="12">
        <f>TIMEVALUE(MID(Tabel2[[#This Row],[ns1:time2]],12,8))</f>
        <v>0.59815972222222225</v>
      </c>
      <c r="B4027" s="13">
        <f>ROUND(6370973.27862*((2*ASIN(SQRT((SIN((RADIANS(Strava!E4026)-RADIANS(Strava!E4027))/2)^2)+COS(RADIANS(Strava!E4026))*COS(RADIANS(Strava!E4027))*(SIN((RADIANS(Strava!F4026)-RADIANS(Strava!F4027))/2)^2))))),0)</f>
        <v>17</v>
      </c>
      <c r="C4027" s="14">
        <f t="shared" si="496"/>
        <v>62.808000000000725</v>
      </c>
      <c r="D4027" s="12">
        <f t="shared" si="497"/>
        <v>5.7870370370416424E-5</v>
      </c>
      <c r="E4027" s="12">
        <f t="shared" si="498"/>
        <v>0.13621527777777781</v>
      </c>
      <c r="F4027" s="15">
        <f t="shared" si="499"/>
        <v>12.23999999999026</v>
      </c>
      <c r="G4027" s="15">
        <f t="shared" si="500"/>
        <v>12.599999999998508</v>
      </c>
      <c r="H4027" s="15">
        <f t="shared" si="501"/>
        <v>12.857142857145989</v>
      </c>
      <c r="I4027" s="15">
        <f t="shared" si="502"/>
        <v>13.049999999991106</v>
      </c>
      <c r="J4027" s="15">
        <f t="shared" si="503"/>
        <v>13.725000000000584</v>
      </c>
      <c r="K4027" s="21" t="str">
        <f>HYPERLINK("http://maps.google.nl/maps?q="&amp;SUBSTITUTE(Tabel2[[#This Row],[lat]],",",".")&amp;","&amp;SUBSTITUTE(Tabel2[[#This Row],[lon]],",","."))</f>
        <v>http://maps.google.nl/maps?q=50.866159,5.986583</v>
      </c>
    </row>
    <row r="4028" spans="1:11" x14ac:dyDescent="0.25">
      <c r="A4028" s="8">
        <f>TIMEVALUE(MID(Tabel2[[#This Row],[ns1:time2]],12,8))</f>
        <v>0.59817129629629628</v>
      </c>
      <c r="B4028" s="13">
        <f>ROUND(6370973.27862*((2*ASIN(SQRT((SIN((RADIANS(Strava!E4027)-RADIANS(Strava!E4028))/2)^2)+COS(RADIANS(Strava!E4027))*COS(RADIANS(Strava!E4028))*(SIN((RADIANS(Strava!F4027)-RADIANS(Strava!F4028))/2)^2))))),0)</f>
        <v>3</v>
      </c>
      <c r="C4028" s="10">
        <f t="shared" si="496"/>
        <v>62.811000000000725</v>
      </c>
      <c r="D4028" s="8">
        <f t="shared" si="497"/>
        <v>1.1574074074038876E-5</v>
      </c>
      <c r="E4028" s="8">
        <f t="shared" si="498"/>
        <v>0.13622685185185185</v>
      </c>
      <c r="F4028" s="17">
        <f t="shared" si="499"/>
        <v>10.800000000032844</v>
      </c>
      <c r="G4028" s="17">
        <f t="shared" si="500"/>
        <v>12</v>
      </c>
      <c r="H4028" s="17">
        <f t="shared" si="501"/>
        <v>12.34285714286132</v>
      </c>
      <c r="I4028" s="17">
        <f t="shared" si="502"/>
        <v>12.600000000007514</v>
      </c>
      <c r="J4028" s="17">
        <f t="shared" si="503"/>
        <v>13.275000000000015</v>
      </c>
      <c r="K4028" s="20" t="str">
        <f>HYPERLINK("http://maps.google.nl/maps?q="&amp;SUBSTITUTE(Tabel2[[#This Row],[lat]],",",".")&amp;","&amp;SUBSTITUTE(Tabel2[[#This Row],[lon]],",","."))</f>
        <v>http://maps.google.nl/maps?q=50.866152,5.98663</v>
      </c>
    </row>
    <row r="4029" spans="1:11" x14ac:dyDescent="0.25">
      <c r="A4029" s="12">
        <f>TIMEVALUE(MID(Tabel2[[#This Row],[ns1:time2]],12,8))</f>
        <v>0.59818287037037032</v>
      </c>
      <c r="B4029" s="13">
        <f>ROUND(6370973.27862*((2*ASIN(SQRT((SIN((RADIANS(Strava!E4028)-RADIANS(Strava!E4029))/2)^2)+COS(RADIANS(Strava!E4028))*COS(RADIANS(Strava!E4029))*(SIN((RADIANS(Strava!F4028)-RADIANS(Strava!F4029))/2)^2))))),0)</f>
        <v>3</v>
      </c>
      <c r="C4029" s="14">
        <f t="shared" si="496"/>
        <v>62.814000000000725</v>
      </c>
      <c r="D4029" s="12">
        <f t="shared" si="497"/>
        <v>1.1574074074038876E-5</v>
      </c>
      <c r="E4029" s="12">
        <f t="shared" si="498"/>
        <v>0.13623842592592589</v>
      </c>
      <c r="F4029" s="15">
        <f t="shared" si="499"/>
        <v>10.800000000032844</v>
      </c>
      <c r="G4029" s="15">
        <f t="shared" si="500"/>
        <v>10.800000000033254</v>
      </c>
      <c r="H4029" s="15">
        <f t="shared" si="501"/>
        <v>11.828571428576648</v>
      </c>
      <c r="I4029" s="15">
        <f t="shared" si="502"/>
        <v>12.150000000008273</v>
      </c>
      <c r="J4029" s="15">
        <f t="shared" si="503"/>
        <v>12.825000000007135</v>
      </c>
      <c r="K4029" s="21" t="str">
        <f>HYPERLINK("http://maps.google.nl/maps?q="&amp;SUBSTITUTE(Tabel2[[#This Row],[lat]],",",".")&amp;","&amp;SUBSTITUTE(Tabel2[[#This Row],[lon]],",","."))</f>
        <v>http://maps.google.nl/maps?q=50.866144,5.986674</v>
      </c>
    </row>
    <row r="4030" spans="1:11" x14ac:dyDescent="0.25">
      <c r="A4030" s="8">
        <f>TIMEVALUE(MID(Tabel2[[#This Row],[ns1:time2]],12,8))</f>
        <v>0.59819444444444447</v>
      </c>
      <c r="B4030" s="13">
        <f>ROUND(6370973.27862*((2*ASIN(SQRT((SIN((RADIANS(Strava!E4029)-RADIANS(Strava!E4030))/2)^2)+COS(RADIANS(Strava!E4029))*COS(RADIANS(Strava!E4030))*(SIN((RADIANS(Strava!F4029)-RADIANS(Strava!F4030))/2)^2))))),0)</f>
        <v>3</v>
      </c>
      <c r="C4030" s="10">
        <f t="shared" si="496"/>
        <v>62.817000000000725</v>
      </c>
      <c r="D4030" s="8">
        <f t="shared" si="497"/>
        <v>1.1574074074149898E-5</v>
      </c>
      <c r="E4030" s="8">
        <f t="shared" si="498"/>
        <v>0.13625000000000004</v>
      </c>
      <c r="F4030" s="17">
        <f t="shared" si="499"/>
        <v>10.799999999929247</v>
      </c>
      <c r="G4030" s="17">
        <f t="shared" si="500"/>
        <v>10.799999999981456</v>
      </c>
      <c r="H4030" s="17">
        <f t="shared" si="501"/>
        <v>10.799999999998722</v>
      </c>
      <c r="I4030" s="17">
        <f t="shared" si="502"/>
        <v>11.699999999995004</v>
      </c>
      <c r="J4030" s="17">
        <f t="shared" si="503"/>
        <v>12.599999999999961</v>
      </c>
      <c r="K4030" s="20" t="str">
        <f>HYPERLINK("http://maps.google.nl/maps?q="&amp;SUBSTITUTE(Tabel2[[#This Row],[lat]],",",".")&amp;","&amp;SUBSTITUTE(Tabel2[[#This Row],[lon]],",","."))</f>
        <v>http://maps.google.nl/maps?q=50.866136,5.986717</v>
      </c>
    </row>
    <row r="4031" spans="1:11" x14ac:dyDescent="0.25">
      <c r="A4031" s="12">
        <f>TIMEVALUE(MID(Tabel2[[#This Row],[ns1:time2]],12,8))</f>
        <v>0.59820601851851851</v>
      </c>
      <c r="B4031" s="13">
        <f>ROUND(6370973.27862*((2*ASIN(SQRT((SIN((RADIANS(Strava!E4030)-RADIANS(Strava!E4031))/2)^2)+COS(RADIANS(Strava!E4030))*COS(RADIANS(Strava!E4031))*(SIN((RADIANS(Strava!F4030)-RADIANS(Strava!F4031))/2)^2))))),0)</f>
        <v>3</v>
      </c>
      <c r="C4031" s="14">
        <f t="shared" si="496"/>
        <v>62.820000000000725</v>
      </c>
      <c r="D4031" s="12">
        <f t="shared" si="497"/>
        <v>1.1574074074038876E-5</v>
      </c>
      <c r="E4031" s="12">
        <f t="shared" si="498"/>
        <v>0.13626157407407408</v>
      </c>
      <c r="F4031" s="15">
        <f t="shared" si="499"/>
        <v>10.800000000032844</v>
      </c>
      <c r="G4031" s="15">
        <f t="shared" si="500"/>
        <v>10.799999999981456</v>
      </c>
      <c r="H4031" s="15">
        <f t="shared" si="501"/>
        <v>10.799999999998722</v>
      </c>
      <c r="I4031" s="15">
        <f t="shared" si="502"/>
        <v>10.800000000007355</v>
      </c>
      <c r="J4031" s="15">
        <f t="shared" si="503"/>
        <v>12.149999999999391</v>
      </c>
      <c r="K4031" s="21" t="str">
        <f>HYPERLINK("http://maps.google.nl/maps?q="&amp;SUBSTITUTE(Tabel2[[#This Row],[lat]],",",".")&amp;","&amp;SUBSTITUTE(Tabel2[[#This Row],[lon]],",","."))</f>
        <v>http://maps.google.nl/maps?q=50.866131,5.986759</v>
      </c>
    </row>
    <row r="4032" spans="1:11" x14ac:dyDescent="0.25">
      <c r="A4032" s="8">
        <f>TIMEVALUE(MID(Tabel2[[#This Row],[ns1:time2]],12,8))</f>
        <v>0.59825231481481478</v>
      </c>
      <c r="B4032" s="13">
        <f>ROUND(6370973.27862*((2*ASIN(SQRT((SIN((RADIANS(Strava!E4031)-RADIANS(Strava!E4032))/2)^2)+COS(RADIANS(Strava!E4031))*COS(RADIANS(Strava!E4032))*(SIN((RADIANS(Strava!F4031)-RADIANS(Strava!F4032))/2)^2))))),0)</f>
        <v>10</v>
      </c>
      <c r="C4032" s="10">
        <f t="shared" si="496"/>
        <v>62.830000000000723</v>
      </c>
      <c r="D4032" s="8">
        <f t="shared" si="497"/>
        <v>4.6296296296266526E-5</v>
      </c>
      <c r="E4032" s="8">
        <f t="shared" si="498"/>
        <v>0.13630787037037034</v>
      </c>
      <c r="F4032" s="17">
        <f t="shared" si="499"/>
        <v>9.0000000000057874</v>
      </c>
      <c r="G4032" s="17">
        <f t="shared" si="500"/>
        <v>9.3600000000091583</v>
      </c>
      <c r="H4032" s="17">
        <f t="shared" si="501"/>
        <v>9.5999999999974417</v>
      </c>
      <c r="I4032" s="17">
        <f t="shared" si="502"/>
        <v>9.7714285714306595</v>
      </c>
      <c r="J4032" s="17">
        <f t="shared" si="503"/>
        <v>11.557894736840886</v>
      </c>
      <c r="K4032" s="20" t="str">
        <f>HYPERLINK("http://maps.google.nl/maps?q="&amp;SUBSTITUTE(Tabel2[[#This Row],[lat]],",",".")&amp;","&amp;SUBSTITUTE(Tabel2[[#This Row],[lon]],",","."))</f>
        <v>http://maps.google.nl/maps?q=50.866107,5.986903</v>
      </c>
    </row>
    <row r="4033" spans="1:11" x14ac:dyDescent="0.25">
      <c r="A4033" s="12">
        <f>TIMEVALUE(MID(Tabel2[[#This Row],[ns1:time2]],12,8))</f>
        <v>0.59826388888888882</v>
      </c>
      <c r="B4033" s="13">
        <f>ROUND(6370973.27862*((2*ASIN(SQRT((SIN((RADIANS(Strava!E4032)-RADIANS(Strava!E4033))/2)^2)+COS(RADIANS(Strava!E4032))*COS(RADIANS(Strava!E4033))*(SIN((RADIANS(Strava!F4032)-RADIANS(Strava!F4033))/2)^2))))),0)</f>
        <v>2</v>
      </c>
      <c r="C4033" s="14">
        <f t="shared" si="496"/>
        <v>62.832000000000725</v>
      </c>
      <c r="D4033" s="12">
        <f t="shared" si="497"/>
        <v>1.1574074074038876E-5</v>
      </c>
      <c r="E4033" s="12">
        <f t="shared" si="498"/>
        <v>0.13631944444444438</v>
      </c>
      <c r="F4033" s="15">
        <f t="shared" si="499"/>
        <v>7.2000000000218964</v>
      </c>
      <c r="G4033" s="15">
        <f t="shared" si="500"/>
        <v>8.6400000000100263</v>
      </c>
      <c r="H4033" s="15">
        <f t="shared" si="501"/>
        <v>9.0000000000133227</v>
      </c>
      <c r="I4033" s="15">
        <f t="shared" si="502"/>
        <v>9.2571428571459897</v>
      </c>
      <c r="J4033" s="15">
        <f t="shared" si="503"/>
        <v>11.223529411766595</v>
      </c>
      <c r="K4033" s="21" t="str">
        <f>HYPERLINK("http://maps.google.nl/maps?q="&amp;SUBSTITUTE(Tabel2[[#This Row],[lat]],",",".")&amp;","&amp;SUBSTITUTE(Tabel2[[#This Row],[lon]],",","."))</f>
        <v>http://maps.google.nl/maps?q=50.866099,5.986936</v>
      </c>
    </row>
    <row r="4034" spans="1:11" x14ac:dyDescent="0.25">
      <c r="A4034" s="8">
        <f>TIMEVALUE(MID(Tabel2[[#This Row],[ns1:time2]],12,8))</f>
        <v>0.59827546296296297</v>
      </c>
      <c r="B4034" s="13">
        <f>ROUND(6370973.27862*((2*ASIN(SQRT((SIN((RADIANS(Strava!E4033)-RADIANS(Strava!E4034))/2)^2)+COS(RADIANS(Strava!E4033))*COS(RADIANS(Strava!E4034))*(SIN((RADIANS(Strava!F4033)-RADIANS(Strava!F4034))/2)^2))))),0)</f>
        <v>3</v>
      </c>
      <c r="C4034" s="10">
        <f t="shared" si="496"/>
        <v>62.835000000000726</v>
      </c>
      <c r="D4034" s="8">
        <f t="shared" si="497"/>
        <v>1.1574074074149898E-5</v>
      </c>
      <c r="E4034" s="8">
        <f t="shared" si="498"/>
        <v>0.13633101851851853</v>
      </c>
      <c r="F4034" s="17">
        <f t="shared" si="499"/>
        <v>10.799999999929247</v>
      </c>
      <c r="G4034" s="17">
        <f t="shared" si="500"/>
        <v>8.999999999988809</v>
      </c>
      <c r="H4034" s="17">
        <f t="shared" si="501"/>
        <v>8.9999999999989342</v>
      </c>
      <c r="I4034" s="17">
        <f t="shared" si="502"/>
        <v>9.2571428571459897</v>
      </c>
      <c r="J4034" s="17">
        <f t="shared" si="503"/>
        <v>11.011764705884689</v>
      </c>
      <c r="K4034" s="20" t="str">
        <f>HYPERLINK("http://maps.google.nl/maps?q="&amp;SUBSTITUTE(Tabel2[[#This Row],[lat]],",",".")&amp;","&amp;SUBSTITUTE(Tabel2[[#This Row],[lon]],",","."))</f>
        <v>http://maps.google.nl/maps?q=50.866092,5.98698</v>
      </c>
    </row>
    <row r="4035" spans="1:11" x14ac:dyDescent="0.25">
      <c r="A4035" s="12">
        <f>TIMEVALUE(MID(Tabel2[[#This Row],[ns1:time2]],12,8))</f>
        <v>0.59828703703703701</v>
      </c>
      <c r="B4035" s="13">
        <f>ROUND(6370973.27862*((2*ASIN(SQRT((SIN((RADIANS(Strava!E4034)-RADIANS(Strava!E4035))/2)^2)+COS(RADIANS(Strava!E4034))*COS(RADIANS(Strava!E4035))*(SIN((RADIANS(Strava!F4034)-RADIANS(Strava!F4035))/2)^2))))),0)</f>
        <v>3</v>
      </c>
      <c r="C4035" s="14">
        <f t="shared" si="496"/>
        <v>62.838000000000726</v>
      </c>
      <c r="D4035" s="12">
        <f t="shared" si="497"/>
        <v>1.1574074074038876E-5</v>
      </c>
      <c r="E4035" s="12">
        <f t="shared" si="498"/>
        <v>0.13634259259259257</v>
      </c>
      <c r="F4035" s="15">
        <f t="shared" si="499"/>
        <v>10.800000000032844</v>
      </c>
      <c r="G4035" s="15">
        <f t="shared" si="500"/>
        <v>10.799999999981456</v>
      </c>
      <c r="H4035" s="15">
        <f t="shared" si="501"/>
        <v>9.6000000000017049</v>
      </c>
      <c r="I4035" s="15">
        <f t="shared" si="502"/>
        <v>9.2571428571459897</v>
      </c>
      <c r="J4035" s="15">
        <f t="shared" si="503"/>
        <v>10.800000000002784</v>
      </c>
      <c r="K4035" s="21" t="str">
        <f>HYPERLINK("http://maps.google.nl/maps?q="&amp;SUBSTITUTE(Tabel2[[#This Row],[lat]],",",".")&amp;","&amp;SUBSTITUTE(Tabel2[[#This Row],[lon]],",","."))</f>
        <v>http://maps.google.nl/maps?q=50.866084,5.987023</v>
      </c>
    </row>
    <row r="4036" spans="1:11" x14ac:dyDescent="0.25">
      <c r="A4036" s="8">
        <f>TIMEVALUE(MID(Tabel2[[#This Row],[ns1:time2]],12,8))</f>
        <v>0.59829861111111116</v>
      </c>
      <c r="B4036" s="13">
        <f>ROUND(6370973.27862*((2*ASIN(SQRT((SIN((RADIANS(Strava!E4035)-RADIANS(Strava!E4036))/2)^2)+COS(RADIANS(Strava!E4035))*COS(RADIANS(Strava!E4036))*(SIN((RADIANS(Strava!F4035)-RADIANS(Strava!F4036))/2)^2))))),0)</f>
        <v>3</v>
      </c>
      <c r="C4036" s="10">
        <f t="shared" ref="C4036:C4099" si="504">C4035+B4036/1000</f>
        <v>62.841000000000726</v>
      </c>
      <c r="D4036" s="8">
        <f t="shared" ref="D4036:D4099" si="505">A4036-A4035</f>
        <v>1.1574074074149898E-5</v>
      </c>
      <c r="E4036" s="8">
        <f t="shared" ref="E4036:E4099" si="506">+E4035+D4036</f>
        <v>0.13635416666666672</v>
      </c>
      <c r="F4036" s="17">
        <f t="shared" ref="F4036:F4099" si="507">(B4036/1000)/(D4036*24)</f>
        <v>10.799999999929247</v>
      </c>
      <c r="G4036" s="17">
        <f t="shared" si="500"/>
        <v>10.799999999981456</v>
      </c>
      <c r="H4036" s="17">
        <f t="shared" si="501"/>
        <v>10.799999999964189</v>
      </c>
      <c r="I4036" s="17">
        <f t="shared" si="502"/>
        <v>9.8999999999851322</v>
      </c>
      <c r="J4036" s="17">
        <f t="shared" si="503"/>
        <v>10.588235294114904</v>
      </c>
      <c r="K4036" s="20" t="str">
        <f>HYPERLINK("http://maps.google.nl/maps?q="&amp;SUBSTITUTE(Tabel2[[#This Row],[lat]],",",".")&amp;","&amp;SUBSTITUTE(Tabel2[[#This Row],[lon]],",","."))</f>
        <v>http://maps.google.nl/maps?q=50.866078,5.987063</v>
      </c>
    </row>
    <row r="4037" spans="1:11" x14ac:dyDescent="0.25">
      <c r="A4037" s="12">
        <f>TIMEVALUE(MID(Tabel2[[#This Row],[ns1:time2]],12,8))</f>
        <v>0.59832175925925923</v>
      </c>
      <c r="B4037" s="13">
        <f>ROUND(6370973.27862*((2*ASIN(SQRT((SIN((RADIANS(Strava!E4036)-RADIANS(Strava!E4037))/2)^2)+COS(RADIANS(Strava!E4036))*COS(RADIANS(Strava!E4037))*(SIN((RADIANS(Strava!F4036)-RADIANS(Strava!F4037))/2)^2))))),0)</f>
        <v>4</v>
      </c>
      <c r="C4037" s="14">
        <f t="shared" si="504"/>
        <v>62.845000000000724</v>
      </c>
      <c r="D4037" s="12">
        <f t="shared" si="505"/>
        <v>2.3148148148077752E-5</v>
      </c>
      <c r="E4037" s="12">
        <f t="shared" si="506"/>
        <v>0.1363773148148148</v>
      </c>
      <c r="F4037" s="15">
        <f t="shared" si="507"/>
        <v>7.2000000000218964</v>
      </c>
      <c r="G4037" s="15">
        <f t="shared" ref="G4037:G4100" si="508">(C4037-C4035)/((E4037-E4035)*24)</f>
        <v>8.3999999999961634</v>
      </c>
      <c r="H4037" s="15">
        <f t="shared" ref="H4037:H4100" si="509">(C4037-C4034)/((E4037-E4034)*24)</f>
        <v>9.0000000000039968</v>
      </c>
      <c r="I4037" s="15">
        <f t="shared" si="502"/>
        <v>9.3599999999912011</v>
      </c>
      <c r="J4037" s="15">
        <f t="shared" si="503"/>
        <v>9.5142857142883237</v>
      </c>
      <c r="K4037" s="21" t="str">
        <f>HYPERLINK("http://maps.google.nl/maps?q="&amp;SUBSTITUTE(Tabel2[[#This Row],[lat]],",",".")&amp;","&amp;SUBSTITUTE(Tabel2[[#This Row],[lon]],",","."))</f>
        <v>http://maps.google.nl/maps?q=50.866071,5.987114</v>
      </c>
    </row>
    <row r="4038" spans="1:11" x14ac:dyDescent="0.25">
      <c r="A4038" s="8">
        <f>TIMEVALUE(MID(Tabel2[[#This Row],[ns1:time2]],12,8))</f>
        <v>0.59833333333333327</v>
      </c>
      <c r="B4038" s="13">
        <f>ROUND(6370973.27862*((2*ASIN(SQRT((SIN((RADIANS(Strava!E4037)-RADIANS(Strava!E4038))/2)^2)+COS(RADIANS(Strava!E4037))*COS(RADIANS(Strava!E4038))*(SIN((RADIANS(Strava!F4037)-RADIANS(Strava!F4038))/2)^2))))),0)</f>
        <v>3</v>
      </c>
      <c r="C4038" s="10">
        <f t="shared" si="504"/>
        <v>62.848000000000724</v>
      </c>
      <c r="D4038" s="8">
        <f t="shared" si="505"/>
        <v>1.1574074074038876E-5</v>
      </c>
      <c r="E4038" s="8">
        <f t="shared" si="506"/>
        <v>0.13638888888888884</v>
      </c>
      <c r="F4038" s="17">
        <f t="shared" si="507"/>
        <v>10.800000000032844</v>
      </c>
      <c r="G4038" s="17">
        <f t="shared" si="508"/>
        <v>8.4000000000230219</v>
      </c>
      <c r="H4038" s="17">
        <f t="shared" si="509"/>
        <v>9.0000000000039968</v>
      </c>
      <c r="I4038" s="17">
        <f t="shared" ref="I4038:I4101" si="510">(C4038-C4034)/((E4038-E4034)*24)</f>
        <v>9.3600000000091583</v>
      </c>
      <c r="J4038" s="17">
        <f t="shared" si="503"/>
        <v>9.5142857142883237</v>
      </c>
      <c r="K4038" s="20" t="str">
        <f>HYPERLINK("http://maps.google.nl/maps?q="&amp;SUBSTITUTE(Tabel2[[#This Row],[lat]],",",".")&amp;","&amp;SUBSTITUTE(Tabel2[[#This Row],[lon]],",","."))</f>
        <v>http://maps.google.nl/maps?q=50.866067,5.987153</v>
      </c>
    </row>
    <row r="4039" spans="1:11" x14ac:dyDescent="0.25">
      <c r="A4039" s="12">
        <f>TIMEVALUE(MID(Tabel2[[#This Row],[ns1:time2]],12,8))</f>
        <v>0.59834490740740742</v>
      </c>
      <c r="B4039" s="13">
        <f>ROUND(6370973.27862*((2*ASIN(SQRT((SIN((RADIANS(Strava!E4038)-RADIANS(Strava!E4039))/2)^2)+COS(RADIANS(Strava!E4038))*COS(RADIANS(Strava!E4039))*(SIN((RADIANS(Strava!F4038)-RADIANS(Strava!F4039))/2)^2))))),0)</f>
        <v>3</v>
      </c>
      <c r="C4039" s="14">
        <f t="shared" si="504"/>
        <v>62.851000000000724</v>
      </c>
      <c r="D4039" s="12">
        <f t="shared" si="505"/>
        <v>1.1574074074149898E-5</v>
      </c>
      <c r="E4039" s="12">
        <f t="shared" si="506"/>
        <v>0.13640046296296299</v>
      </c>
      <c r="F4039" s="15">
        <f t="shared" si="507"/>
        <v>10.799999999929247</v>
      </c>
      <c r="G4039" s="15">
        <f t="shared" si="508"/>
        <v>10.799999999981456</v>
      </c>
      <c r="H4039" s="15">
        <f t="shared" si="509"/>
        <v>9.0000000000039968</v>
      </c>
      <c r="I4039" s="15">
        <f t="shared" si="510"/>
        <v>9.3599999999912011</v>
      </c>
      <c r="J4039" s="15">
        <f t="shared" si="503"/>
        <v>9.5142857142818062</v>
      </c>
      <c r="K4039" s="21" t="str">
        <f>HYPERLINK("http://maps.google.nl/maps?q="&amp;SUBSTITUTE(Tabel2[[#This Row],[lat]],",",".")&amp;","&amp;SUBSTITUTE(Tabel2[[#This Row],[lon]],",","."))</f>
        <v>http://maps.google.nl/maps?q=50.866063,5.987196</v>
      </c>
    </row>
    <row r="4040" spans="1:11" x14ac:dyDescent="0.25">
      <c r="A4040" s="8">
        <f>TIMEVALUE(MID(Tabel2[[#This Row],[ns1:time2]],12,8))</f>
        <v>0.59835648148148146</v>
      </c>
      <c r="B4040" s="13">
        <f>ROUND(6370973.27862*((2*ASIN(SQRT((SIN((RADIANS(Strava!E4039)-RADIANS(Strava!E4040))/2)^2)+COS(RADIANS(Strava!E4039))*COS(RADIANS(Strava!E4040))*(SIN((RADIANS(Strava!F4039)-RADIANS(Strava!F4040))/2)^2))))),0)</f>
        <v>4</v>
      </c>
      <c r="C4040" s="10">
        <f t="shared" si="504"/>
        <v>62.855000000000722</v>
      </c>
      <c r="D4040" s="8">
        <f t="shared" si="505"/>
        <v>1.1574074074038876E-5</v>
      </c>
      <c r="E4040" s="8">
        <f t="shared" si="506"/>
        <v>0.13641203703703703</v>
      </c>
      <c r="F4040" s="17">
        <f t="shared" si="507"/>
        <v>14.400000000043793</v>
      </c>
      <c r="G4040" s="17">
        <f t="shared" si="508"/>
        <v>12.5999999999741</v>
      </c>
      <c r="H4040" s="17">
        <f t="shared" si="509"/>
        <v>11.999999999995737</v>
      </c>
      <c r="I4040" s="17">
        <f t="shared" si="510"/>
        <v>10.080000000008289</v>
      </c>
      <c r="J4040" s="17">
        <f t="shared" si="503"/>
        <v>9.7714285714306595</v>
      </c>
      <c r="K4040" s="20" t="str">
        <f>HYPERLINK("http://maps.google.nl/maps?q="&amp;SUBSTITUTE(Tabel2[[#This Row],[lat]],",",".")&amp;","&amp;SUBSTITUTE(Tabel2[[#This Row],[lon]],",","."))</f>
        <v>http://maps.google.nl/maps?q=50.866058,5.987247</v>
      </c>
    </row>
    <row r="4041" spans="1:11" x14ac:dyDescent="0.25">
      <c r="A4041" s="12">
        <f>TIMEVALUE(MID(Tabel2[[#This Row],[ns1:time2]],12,8))</f>
        <v>0.59836805555555561</v>
      </c>
      <c r="B4041" s="13">
        <f>ROUND(6370973.27862*((2*ASIN(SQRT((SIN((RADIANS(Strava!E4040)-RADIANS(Strava!E4041))/2)^2)+COS(RADIANS(Strava!E4040))*COS(RADIANS(Strava!E4041))*(SIN((RADIANS(Strava!F4040)-RADIANS(Strava!F4041))/2)^2))))),0)</f>
        <v>4</v>
      </c>
      <c r="C4041" s="14">
        <f t="shared" si="504"/>
        <v>62.859000000000719</v>
      </c>
      <c r="D4041" s="12">
        <f t="shared" si="505"/>
        <v>1.1574074074149898E-5</v>
      </c>
      <c r="E4041" s="12">
        <f t="shared" si="506"/>
        <v>0.13642361111111118</v>
      </c>
      <c r="F4041" s="15">
        <f t="shared" si="507"/>
        <v>14.399999999905663</v>
      </c>
      <c r="G4041" s="15">
        <f t="shared" si="508"/>
        <v>14.399999999966747</v>
      </c>
      <c r="H4041" s="15">
        <f t="shared" si="509"/>
        <v>13.199999999950546</v>
      </c>
      <c r="I4041" s="15">
        <f t="shared" si="510"/>
        <v>12.5999999999741</v>
      </c>
      <c r="J4041" s="15">
        <f t="shared" si="503"/>
        <v>10.028571428566124</v>
      </c>
      <c r="K4041" s="21" t="str">
        <f>HYPERLINK("http://maps.google.nl/maps?q="&amp;SUBSTITUTE(Tabel2[[#This Row],[lat]],",",".")&amp;","&amp;SUBSTITUTE(Tabel2[[#This Row],[lon]],",","."))</f>
        <v>http://maps.google.nl/maps?q=50.866054,5.987297</v>
      </c>
    </row>
    <row r="4042" spans="1:11" x14ac:dyDescent="0.25">
      <c r="A4042" s="8">
        <f>TIMEVALUE(MID(Tabel2[[#This Row],[ns1:time2]],12,8))</f>
        <v>0.59837962962962965</v>
      </c>
      <c r="B4042" s="13">
        <f>ROUND(6370973.27862*((2*ASIN(SQRT((SIN((RADIANS(Strava!E4041)-RADIANS(Strava!E4042))/2)^2)+COS(RADIANS(Strava!E4041))*COS(RADIANS(Strava!E4042))*(SIN((RADIANS(Strava!F4041)-RADIANS(Strava!F4042))/2)^2))))),0)</f>
        <v>3</v>
      </c>
      <c r="C4042" s="10">
        <f t="shared" si="504"/>
        <v>62.86200000000072</v>
      </c>
      <c r="D4042" s="8">
        <f t="shared" si="505"/>
        <v>1.1574074074038876E-5</v>
      </c>
      <c r="E4042" s="8">
        <f t="shared" si="506"/>
        <v>0.13643518518518521</v>
      </c>
      <c r="F4042" s="17">
        <f t="shared" si="507"/>
        <v>10.800000000032844</v>
      </c>
      <c r="G4042" s="17">
        <f t="shared" si="508"/>
        <v>12.5999999999741</v>
      </c>
      <c r="H4042" s="17">
        <f t="shared" si="509"/>
        <v>13.199999999992752</v>
      </c>
      <c r="I4042" s="17">
        <f t="shared" si="510"/>
        <v>12.5999999999741</v>
      </c>
      <c r="J4042" s="17">
        <f t="shared" si="503"/>
        <v>10.472727272721437</v>
      </c>
      <c r="K4042" s="20" t="str">
        <f>HYPERLINK("http://maps.google.nl/maps?q="&amp;SUBSTITUTE(Tabel2[[#This Row],[lat]],",",".")&amp;","&amp;SUBSTITUTE(Tabel2[[#This Row],[lon]],",","."))</f>
        <v>http://maps.google.nl/maps?q=50.86605,5.98734</v>
      </c>
    </row>
    <row r="4043" spans="1:11" x14ac:dyDescent="0.25">
      <c r="A4043" s="12">
        <f>TIMEVALUE(MID(Tabel2[[#This Row],[ns1:time2]],12,8))</f>
        <v>0.59840277777777773</v>
      </c>
      <c r="B4043" s="13">
        <f>ROUND(6370973.27862*((2*ASIN(SQRT((SIN((RADIANS(Strava!E4042)-RADIANS(Strava!E4043))/2)^2)+COS(RADIANS(Strava!E4042))*COS(RADIANS(Strava!E4043))*(SIN((RADIANS(Strava!F4042)-RADIANS(Strava!F4043))/2)^2))))),0)</f>
        <v>6</v>
      </c>
      <c r="C4043" s="14">
        <f t="shared" si="504"/>
        <v>62.86800000000072</v>
      </c>
      <c r="D4043" s="12">
        <f t="shared" si="505"/>
        <v>2.3148148148077752E-5</v>
      </c>
      <c r="E4043" s="12">
        <f t="shared" si="506"/>
        <v>0.13645833333333329</v>
      </c>
      <c r="F4043" s="15">
        <f t="shared" si="507"/>
        <v>10.800000000032844</v>
      </c>
      <c r="G4043" s="15">
        <f t="shared" si="508"/>
        <v>10.800000000033254</v>
      </c>
      <c r="H4043" s="15">
        <f t="shared" si="509"/>
        <v>11.700000000005835</v>
      </c>
      <c r="I4043" s="15">
        <f t="shared" si="510"/>
        <v>12.240000000010795</v>
      </c>
      <c r="J4043" s="15">
        <f t="shared" si="503"/>
        <v>10.79999999999659</v>
      </c>
      <c r="K4043" s="21" t="str">
        <f>HYPERLINK("http://maps.google.nl/maps?q="&amp;SUBSTITUTE(Tabel2[[#This Row],[lat]],",",".")&amp;","&amp;SUBSTITUTE(Tabel2[[#This Row],[lon]],",","."))</f>
        <v>http://maps.google.nl/maps?q=50.866042,5.987418</v>
      </c>
    </row>
    <row r="4044" spans="1:11" x14ac:dyDescent="0.25">
      <c r="A4044" s="8">
        <f>TIMEVALUE(MID(Tabel2[[#This Row],[ns1:time2]],12,8))</f>
        <v>0.59841435185185188</v>
      </c>
      <c r="B4044" s="13">
        <f>ROUND(6370973.27862*((2*ASIN(SQRT((SIN((RADIANS(Strava!E4043)-RADIANS(Strava!E4044))/2)^2)+COS(RADIANS(Strava!E4043))*COS(RADIANS(Strava!E4044))*(SIN((RADIANS(Strava!F4043)-RADIANS(Strava!F4044))/2)^2))))),0)</f>
        <v>3</v>
      </c>
      <c r="C4044" s="10">
        <f t="shared" si="504"/>
        <v>62.87100000000072</v>
      </c>
      <c r="D4044" s="8">
        <f t="shared" si="505"/>
        <v>1.1574074074149898E-5</v>
      </c>
      <c r="E4044" s="8">
        <f t="shared" si="506"/>
        <v>0.13646990740740744</v>
      </c>
      <c r="F4044" s="17">
        <f t="shared" si="507"/>
        <v>10.799999999929247</v>
      </c>
      <c r="G4044" s="17">
        <f t="shared" si="508"/>
        <v>10.799999999998722</v>
      </c>
      <c r="H4044" s="17">
        <f t="shared" si="509"/>
        <v>10.800000000007355</v>
      </c>
      <c r="I4044" s="17">
        <f t="shared" si="510"/>
        <v>11.519999999989563</v>
      </c>
      <c r="J4044" s="17">
        <f t="shared" ref="J4044:J4107" si="511">(C4044-C4034)/((E4044-E4034)*24)</f>
        <v>10.79999999999659</v>
      </c>
      <c r="K4044" s="20" t="str">
        <f>HYPERLINK("http://maps.google.nl/maps?q="&amp;SUBSTITUTE(Tabel2[[#This Row],[lat]],",",".")&amp;","&amp;SUBSTITUTE(Tabel2[[#This Row],[lon]],",","."))</f>
        <v>http://maps.google.nl/maps?q=50.866038,5.987464</v>
      </c>
    </row>
    <row r="4045" spans="1:11" x14ac:dyDescent="0.25">
      <c r="A4045" s="12">
        <f>TIMEVALUE(MID(Tabel2[[#This Row],[ns1:time2]],12,8))</f>
        <v>0.59842592592592592</v>
      </c>
      <c r="B4045" s="13">
        <f>ROUND(6370973.27862*((2*ASIN(SQRT((SIN((RADIANS(Strava!E4044)-RADIANS(Strava!E4045))/2)^2)+COS(RADIANS(Strava!E4044))*COS(RADIANS(Strava!E4045))*(SIN((RADIANS(Strava!F4044)-RADIANS(Strava!F4045))/2)^2))))),0)</f>
        <v>2</v>
      </c>
      <c r="C4045" s="14">
        <f t="shared" si="504"/>
        <v>62.873000000000722</v>
      </c>
      <c r="D4045" s="12">
        <f t="shared" si="505"/>
        <v>1.1574074074038876E-5</v>
      </c>
      <c r="E4045" s="12">
        <f t="shared" si="506"/>
        <v>0.13648148148148148</v>
      </c>
      <c r="F4045" s="15">
        <f t="shared" si="507"/>
        <v>7.2000000000218964</v>
      </c>
      <c r="G4045" s="15">
        <f t="shared" si="508"/>
        <v>8.999999999988809</v>
      </c>
      <c r="H4045" s="15">
        <f t="shared" si="509"/>
        <v>9.9000000000088733</v>
      </c>
      <c r="I4045" s="15">
        <f t="shared" si="510"/>
        <v>10.080000000013404</v>
      </c>
      <c r="J4045" s="15">
        <f t="shared" si="511"/>
        <v>10.499999999997335</v>
      </c>
      <c r="K4045" s="21" t="str">
        <f>HYPERLINK("http://maps.google.nl/maps?q="&amp;SUBSTITUTE(Tabel2[[#This Row],[lat]],",",".")&amp;","&amp;SUBSTITUTE(Tabel2[[#This Row],[lon]],",","."))</f>
        <v>http://maps.google.nl/maps?q=50.866034,5.987499</v>
      </c>
    </row>
    <row r="4046" spans="1:11" x14ac:dyDescent="0.25">
      <c r="A4046" s="8">
        <f>TIMEVALUE(MID(Tabel2[[#This Row],[ns1:time2]],12,8))</f>
        <v>0.59843750000000007</v>
      </c>
      <c r="B4046" s="13">
        <f>ROUND(6370973.27862*((2*ASIN(SQRT((SIN((RADIANS(Strava!E4045)-RADIANS(Strava!E4046))/2)^2)+COS(RADIANS(Strava!E4045))*COS(RADIANS(Strava!E4046))*(SIN((RADIANS(Strava!F4045)-RADIANS(Strava!F4046))/2)^2))))),0)</f>
        <v>2</v>
      </c>
      <c r="C4046" s="10">
        <f t="shared" si="504"/>
        <v>62.875000000000725</v>
      </c>
      <c r="D4046" s="8">
        <f t="shared" si="505"/>
        <v>1.1574074074149898E-5</v>
      </c>
      <c r="E4046" s="8">
        <f t="shared" si="506"/>
        <v>0.13649305555555563</v>
      </c>
      <c r="F4046" s="17">
        <f t="shared" si="507"/>
        <v>7.1999999999528317</v>
      </c>
      <c r="G4046" s="17">
        <f t="shared" si="508"/>
        <v>7.1999999999961632</v>
      </c>
      <c r="H4046" s="17">
        <f t="shared" si="509"/>
        <v>8.3999999999778314</v>
      </c>
      <c r="I4046" s="17">
        <f t="shared" si="510"/>
        <v>9.359999999996317</v>
      </c>
      <c r="J4046" s="17">
        <f t="shared" si="511"/>
        <v>10.199999999998081</v>
      </c>
      <c r="K4046" s="20" t="str">
        <f>HYPERLINK("http://maps.google.nl/maps?q="&amp;SUBSTITUTE(Tabel2[[#This Row],[lat]],",",".")&amp;","&amp;SUBSTITUTE(Tabel2[[#This Row],[lon]],",","."))</f>
        <v>http://maps.google.nl/maps?q=50.866027,5.987527</v>
      </c>
    </row>
    <row r="4047" spans="1:11" x14ac:dyDescent="0.25">
      <c r="A4047" s="12">
        <f>TIMEVALUE(MID(Tabel2[[#This Row],[ns1:time2]],12,8))</f>
        <v>0.59844907407407411</v>
      </c>
      <c r="B4047" s="13">
        <f>ROUND(6370973.27862*((2*ASIN(SQRT((SIN((RADIANS(Strava!E4046)-RADIANS(Strava!E4047))/2)^2)+COS(RADIANS(Strava!E4046))*COS(RADIANS(Strava!E4047))*(SIN((RADIANS(Strava!F4046)-RADIANS(Strava!F4047))/2)^2))))),0)</f>
        <v>2</v>
      </c>
      <c r="C4047" s="14">
        <f t="shared" si="504"/>
        <v>62.877000000000727</v>
      </c>
      <c r="D4047" s="12">
        <f t="shared" si="505"/>
        <v>1.1574074074038876E-5</v>
      </c>
      <c r="E4047" s="12">
        <f t="shared" si="506"/>
        <v>0.13650462962962967</v>
      </c>
      <c r="F4047" s="15">
        <f t="shared" si="507"/>
        <v>7.2000000000218964</v>
      </c>
      <c r="G4047" s="15">
        <f t="shared" si="508"/>
        <v>7.1999999999961632</v>
      </c>
      <c r="H4047" s="15">
        <f t="shared" si="509"/>
        <v>7.200000000007674</v>
      </c>
      <c r="I4047" s="15">
        <f t="shared" si="510"/>
        <v>8.0999999999924857</v>
      </c>
      <c r="J4047" s="15">
        <f t="shared" si="511"/>
        <v>10.472727272723763</v>
      </c>
      <c r="K4047" s="21" t="str">
        <f>HYPERLINK("http://maps.google.nl/maps?q="&amp;SUBSTITUTE(Tabel2[[#This Row],[lat]],",",".")&amp;","&amp;SUBSTITUTE(Tabel2[[#This Row],[lon]],",","."))</f>
        <v>http://maps.google.nl/maps?q=50.866021,5.987555</v>
      </c>
    </row>
    <row r="4048" spans="1:11" x14ac:dyDescent="0.25">
      <c r="A4048" s="8">
        <f>TIMEVALUE(MID(Tabel2[[#This Row],[ns1:time2]],12,8))</f>
        <v>0.59848379629629633</v>
      </c>
      <c r="B4048" s="13">
        <f>ROUND(6370973.27862*((2*ASIN(SQRT((SIN((RADIANS(Strava!E4047)-RADIANS(Strava!E4048))/2)^2)+COS(RADIANS(Strava!E4047))*COS(RADIANS(Strava!E4048))*(SIN((RADIANS(Strava!F4047)-RADIANS(Strava!F4048))/2)^2))))),0)</f>
        <v>8</v>
      </c>
      <c r="C4048" s="10">
        <f t="shared" si="504"/>
        <v>62.88500000000073</v>
      </c>
      <c r="D4048" s="8">
        <f t="shared" si="505"/>
        <v>3.472222222222765E-5</v>
      </c>
      <c r="E4048" s="8">
        <f t="shared" si="506"/>
        <v>0.1365393518518519</v>
      </c>
      <c r="F4048" s="17">
        <f t="shared" si="507"/>
        <v>9.5999999999985004</v>
      </c>
      <c r="G4048" s="17">
        <f t="shared" si="508"/>
        <v>9.0000000000103917</v>
      </c>
      <c r="H4048" s="17">
        <f t="shared" si="509"/>
        <v>8.639999999998567</v>
      </c>
      <c r="I4048" s="17">
        <f t="shared" si="510"/>
        <v>8.4000000000046899</v>
      </c>
      <c r="J4048" s="17">
        <f t="shared" si="511"/>
        <v>10.246153846148903</v>
      </c>
      <c r="K4048" s="20" t="str">
        <f>HYPERLINK("http://maps.google.nl/maps?q="&amp;SUBSTITUTE(Tabel2[[#This Row],[lat]],",",".")&amp;","&amp;SUBSTITUTE(Tabel2[[#This Row],[lon]],",","."))</f>
        <v>http://maps.google.nl/maps?q=50.865978,5.987655</v>
      </c>
    </row>
    <row r="4049" spans="1:11" x14ac:dyDescent="0.25">
      <c r="A4049" s="12">
        <f>TIMEVALUE(MID(Tabel2[[#This Row],[ns1:time2]],12,8))</f>
        <v>0.59849537037037037</v>
      </c>
      <c r="B4049" s="13">
        <f>ROUND(6370973.27862*((2*ASIN(SQRT((SIN((RADIANS(Strava!E4048)-RADIANS(Strava!E4049))/2)^2)+COS(RADIANS(Strava!E4048))*COS(RADIANS(Strava!E4049))*(SIN((RADIANS(Strava!F4048)-RADIANS(Strava!F4049))/2)^2))))),0)</f>
        <v>3</v>
      </c>
      <c r="C4049" s="14">
        <f t="shared" si="504"/>
        <v>62.88800000000073</v>
      </c>
      <c r="D4049" s="12">
        <f t="shared" si="505"/>
        <v>1.1574074074038876E-5</v>
      </c>
      <c r="E4049" s="12">
        <f t="shared" si="506"/>
        <v>0.13655092592592594</v>
      </c>
      <c r="F4049" s="15">
        <f t="shared" si="507"/>
        <v>10.800000000032844</v>
      </c>
      <c r="G4049" s="15">
        <f t="shared" si="508"/>
        <v>9.9000000000088733</v>
      </c>
      <c r="H4049" s="15">
        <f t="shared" si="509"/>
        <v>9.3600000000142742</v>
      </c>
      <c r="I4049" s="15">
        <f t="shared" si="510"/>
        <v>9.0000000000031974</v>
      </c>
      <c r="J4049" s="15">
        <f t="shared" si="511"/>
        <v>10.246153846156465</v>
      </c>
      <c r="K4049" s="21" t="str">
        <f>HYPERLINK("http://maps.google.nl/maps?q="&amp;SUBSTITUTE(Tabel2[[#This Row],[lat]],",",".")&amp;","&amp;SUBSTITUTE(Tabel2[[#This Row],[lon]],",","."))</f>
        <v>http://maps.google.nl/maps?q=50.865961,5.987688</v>
      </c>
    </row>
    <row r="4050" spans="1:11" x14ac:dyDescent="0.25">
      <c r="A4050" s="8">
        <f>TIMEVALUE(MID(Tabel2[[#This Row],[ns1:time2]],12,8))</f>
        <v>0.59850694444444441</v>
      </c>
      <c r="B4050" s="13">
        <f>ROUND(6370973.27862*((2*ASIN(SQRT((SIN((RADIANS(Strava!E4049)-RADIANS(Strava!E4050))/2)^2)+COS(RADIANS(Strava!E4049))*COS(RADIANS(Strava!E4050))*(SIN((RADIANS(Strava!F4049)-RADIANS(Strava!F4050))/2)^2))))),0)</f>
        <v>3</v>
      </c>
      <c r="C4050" s="10">
        <f t="shared" si="504"/>
        <v>62.89100000000073</v>
      </c>
      <c r="D4050" s="8">
        <f t="shared" si="505"/>
        <v>1.1574074074038876E-5</v>
      </c>
      <c r="E4050" s="8">
        <f t="shared" si="506"/>
        <v>0.13656249999999998</v>
      </c>
      <c r="F4050" s="17">
        <f t="shared" si="507"/>
        <v>10.800000000032844</v>
      </c>
      <c r="G4050" s="17">
        <f t="shared" si="508"/>
        <v>10.800000000033254</v>
      </c>
      <c r="H4050" s="17">
        <f t="shared" si="509"/>
        <v>10.080000000013404</v>
      </c>
      <c r="I4050" s="17">
        <f t="shared" si="510"/>
        <v>9.6000000000170527</v>
      </c>
      <c r="J4050" s="17">
        <f t="shared" si="511"/>
        <v>9.9692307692340076</v>
      </c>
      <c r="K4050" s="20" t="str">
        <f>HYPERLINK("http://maps.google.nl/maps?q="&amp;SUBSTITUTE(Tabel2[[#This Row],[lat]],",",".")&amp;","&amp;SUBSTITUTE(Tabel2[[#This Row],[lon]],",","."))</f>
        <v>http://maps.google.nl/maps?q=50.865946,5.987724</v>
      </c>
    </row>
    <row r="4051" spans="1:11" x14ac:dyDescent="0.25">
      <c r="A4051" s="12">
        <f>TIMEVALUE(MID(Tabel2[[#This Row],[ns1:time2]],12,8))</f>
        <v>0.59851851851851856</v>
      </c>
      <c r="B4051" s="13">
        <f>ROUND(6370973.27862*((2*ASIN(SQRT((SIN((RADIANS(Strava!E4050)-RADIANS(Strava!E4051))/2)^2)+COS(RADIANS(Strava!E4050))*COS(RADIANS(Strava!E4051))*(SIN((RADIANS(Strava!F4050)-RADIANS(Strava!F4051))/2)^2))))),0)</f>
        <v>2</v>
      </c>
      <c r="C4051" s="14">
        <f t="shared" si="504"/>
        <v>62.893000000000733</v>
      </c>
      <c r="D4051" s="12">
        <f t="shared" si="505"/>
        <v>1.1574074074149898E-5</v>
      </c>
      <c r="E4051" s="12">
        <f t="shared" si="506"/>
        <v>0.13657407407407413</v>
      </c>
      <c r="F4051" s="15">
        <f t="shared" si="507"/>
        <v>7.1999999999528317</v>
      </c>
      <c r="G4051" s="15">
        <f t="shared" si="508"/>
        <v>8.999999999988809</v>
      </c>
      <c r="H4051" s="15">
        <f t="shared" si="509"/>
        <v>9.6000000000017049</v>
      </c>
      <c r="I4051" s="15">
        <f t="shared" si="510"/>
        <v>9.6000000000017049</v>
      </c>
      <c r="J4051" s="15">
        <f t="shared" si="511"/>
        <v>9.4153846153890957</v>
      </c>
      <c r="K4051" s="21" t="str">
        <f>HYPERLINK("http://maps.google.nl/maps?q="&amp;SUBSTITUTE(Tabel2[[#This Row],[lat]],",",".")&amp;","&amp;SUBSTITUTE(Tabel2[[#This Row],[lon]],",","."))</f>
        <v>http://maps.google.nl/maps?q=50.865935,5.987744</v>
      </c>
    </row>
    <row r="4052" spans="1:11" x14ac:dyDescent="0.25">
      <c r="A4052" s="8">
        <f>TIMEVALUE(MID(Tabel2[[#This Row],[ns1:time2]],12,8))</f>
        <v>0.5985300925925926</v>
      </c>
      <c r="B4052" s="13">
        <f>ROUND(6370973.27862*((2*ASIN(SQRT((SIN((RADIANS(Strava!E4051)-RADIANS(Strava!E4052))/2)^2)+COS(RADIANS(Strava!E4051))*COS(RADIANS(Strava!E4052))*(SIN((RADIANS(Strava!F4051)-RADIANS(Strava!F4052))/2)^2))))),0)</f>
        <v>3</v>
      </c>
      <c r="C4052" s="10">
        <f t="shared" si="504"/>
        <v>62.896000000000733</v>
      </c>
      <c r="D4052" s="8">
        <f t="shared" si="505"/>
        <v>1.1574074074038876E-5</v>
      </c>
      <c r="E4052" s="8">
        <f t="shared" si="506"/>
        <v>0.13658564814814816</v>
      </c>
      <c r="F4052" s="17">
        <f t="shared" si="507"/>
        <v>10.800000000032844</v>
      </c>
      <c r="G4052" s="17">
        <f t="shared" si="508"/>
        <v>8.999999999988809</v>
      </c>
      <c r="H4052" s="17">
        <f t="shared" si="509"/>
        <v>9.6000000000017049</v>
      </c>
      <c r="I4052" s="17">
        <f t="shared" si="510"/>
        <v>9.9000000000088733</v>
      </c>
      <c r="J4052" s="17">
        <f t="shared" si="511"/>
        <v>9.4153846153890957</v>
      </c>
      <c r="K4052" s="20" t="str">
        <f>HYPERLINK("http://maps.google.nl/maps?q="&amp;SUBSTITUTE(Tabel2[[#This Row],[lat]],",",".")&amp;","&amp;SUBSTITUTE(Tabel2[[#This Row],[lon]],",","."))</f>
        <v>http://maps.google.nl/maps?q=50.865925,5.987781</v>
      </c>
    </row>
    <row r="4053" spans="1:11" x14ac:dyDescent="0.25">
      <c r="A4053" s="12">
        <f>TIMEVALUE(MID(Tabel2[[#This Row],[ns1:time2]],12,8))</f>
        <v>0.59855324074074068</v>
      </c>
      <c r="B4053" s="13">
        <f>ROUND(6370973.27862*((2*ASIN(SQRT((SIN((RADIANS(Strava!E4052)-RADIANS(Strava!E4053))/2)^2)+COS(RADIANS(Strava!E4052))*COS(RADIANS(Strava!E4053))*(SIN((RADIANS(Strava!F4052)-RADIANS(Strava!F4053))/2)^2))))),0)</f>
        <v>6</v>
      </c>
      <c r="C4053" s="14">
        <f t="shared" si="504"/>
        <v>62.902000000000733</v>
      </c>
      <c r="D4053" s="12">
        <f t="shared" si="505"/>
        <v>2.3148148148077752E-5</v>
      </c>
      <c r="E4053" s="12">
        <f t="shared" si="506"/>
        <v>0.13660879629629624</v>
      </c>
      <c r="F4053" s="15">
        <f t="shared" si="507"/>
        <v>10.800000000032844</v>
      </c>
      <c r="G4053" s="15">
        <f t="shared" si="508"/>
        <v>10.800000000033254</v>
      </c>
      <c r="H4053" s="15">
        <f t="shared" si="509"/>
        <v>9.9000000000088733</v>
      </c>
      <c r="I4053" s="15">
        <f t="shared" si="510"/>
        <v>10.080000000013404</v>
      </c>
      <c r="J4053" s="15">
        <f t="shared" si="511"/>
        <v>9.4153846153890957</v>
      </c>
      <c r="K4053" s="21" t="str">
        <f>HYPERLINK("http://maps.google.nl/maps?q="&amp;SUBSTITUTE(Tabel2[[#This Row],[lat]],",",".")&amp;","&amp;SUBSTITUTE(Tabel2[[#This Row],[lon]],",","."))</f>
        <v>http://maps.google.nl/maps?q=50.865896,5.987852</v>
      </c>
    </row>
    <row r="4054" spans="1:11" x14ac:dyDescent="0.25">
      <c r="A4054" s="8">
        <f>TIMEVALUE(MID(Tabel2[[#This Row],[ns1:time2]],12,8))</f>
        <v>0.59856481481481483</v>
      </c>
      <c r="B4054" s="13">
        <f>ROUND(6370973.27862*((2*ASIN(SQRT((SIN((RADIANS(Strava!E4053)-RADIANS(Strava!E4054))/2)^2)+COS(RADIANS(Strava!E4053))*COS(RADIANS(Strava!E4054))*(SIN((RADIANS(Strava!F4053)-RADIANS(Strava!F4054))/2)^2))))),0)</f>
        <v>3</v>
      </c>
      <c r="C4054" s="10">
        <f t="shared" si="504"/>
        <v>62.905000000000733</v>
      </c>
      <c r="D4054" s="8">
        <f t="shared" si="505"/>
        <v>1.1574074074149898E-5</v>
      </c>
      <c r="E4054" s="8">
        <f t="shared" si="506"/>
        <v>0.13662037037037039</v>
      </c>
      <c r="F4054" s="17">
        <f t="shared" si="507"/>
        <v>10.799999999929247</v>
      </c>
      <c r="G4054" s="17">
        <f t="shared" si="508"/>
        <v>10.799999999998722</v>
      </c>
      <c r="H4054" s="17">
        <f t="shared" si="509"/>
        <v>10.800000000007355</v>
      </c>
      <c r="I4054" s="17">
        <f t="shared" si="510"/>
        <v>10.079999999994065</v>
      </c>
      <c r="J4054" s="17">
        <f t="shared" si="511"/>
        <v>9.4153846153890957</v>
      </c>
      <c r="K4054" s="20" t="str">
        <f>HYPERLINK("http://maps.google.nl/maps?q="&amp;SUBSTITUTE(Tabel2[[#This Row],[lat]],",",".")&amp;","&amp;SUBSTITUTE(Tabel2[[#This Row],[lon]],",","."))</f>
        <v>http://maps.google.nl/maps?q=50.865885,5.987889</v>
      </c>
    </row>
    <row r="4055" spans="1:11" x14ac:dyDescent="0.25">
      <c r="A4055" s="12">
        <f>TIMEVALUE(MID(Tabel2[[#This Row],[ns1:time2]],12,8))</f>
        <v>0.59857638888888887</v>
      </c>
      <c r="B4055" s="13">
        <f>ROUND(6370973.27862*((2*ASIN(SQRT((SIN((RADIANS(Strava!E4054)-RADIANS(Strava!E4055))/2)^2)+COS(RADIANS(Strava!E4054))*COS(RADIANS(Strava!E4055))*(SIN((RADIANS(Strava!F4054)-RADIANS(Strava!F4055))/2)^2))))),0)</f>
        <v>3</v>
      </c>
      <c r="C4055" s="14">
        <f t="shared" si="504"/>
        <v>62.908000000000733</v>
      </c>
      <c r="D4055" s="12">
        <f t="shared" si="505"/>
        <v>1.1574074074038876E-5</v>
      </c>
      <c r="E4055" s="12">
        <f t="shared" si="506"/>
        <v>0.13663194444444443</v>
      </c>
      <c r="F4055" s="15">
        <f t="shared" si="507"/>
        <v>10.800000000032844</v>
      </c>
      <c r="G4055" s="15">
        <f t="shared" si="508"/>
        <v>10.799999999981456</v>
      </c>
      <c r="H4055" s="15">
        <f t="shared" si="509"/>
        <v>10.800000000007355</v>
      </c>
      <c r="I4055" s="15">
        <f t="shared" si="510"/>
        <v>10.800000000012535</v>
      </c>
      <c r="J4055" s="15">
        <f t="shared" si="511"/>
        <v>9.6923076923115516</v>
      </c>
      <c r="K4055" s="21" t="str">
        <f>HYPERLINK("http://maps.google.nl/maps?q="&amp;SUBSTITUTE(Tabel2[[#This Row],[lat]],",",".")&amp;","&amp;SUBSTITUTE(Tabel2[[#This Row],[lon]],",","."))</f>
        <v>http://maps.google.nl/maps?q=50.86587,5.987921</v>
      </c>
    </row>
    <row r="4056" spans="1:11" x14ac:dyDescent="0.25">
      <c r="A4056" s="8">
        <f>TIMEVALUE(MID(Tabel2[[#This Row],[ns1:time2]],12,8))</f>
        <v>0.59858796296296302</v>
      </c>
      <c r="B4056" s="13">
        <f>ROUND(6370973.27862*((2*ASIN(SQRT((SIN((RADIANS(Strava!E4055)-RADIANS(Strava!E4056))/2)^2)+COS(RADIANS(Strava!E4055))*COS(RADIANS(Strava!E4056))*(SIN((RADIANS(Strava!F4055)-RADIANS(Strava!F4056))/2)^2))))),0)</f>
        <v>2</v>
      </c>
      <c r="C4056" s="10">
        <f t="shared" si="504"/>
        <v>62.910000000000736</v>
      </c>
      <c r="D4056" s="8">
        <f t="shared" si="505"/>
        <v>1.1574074074149898E-5</v>
      </c>
      <c r="E4056" s="8">
        <f t="shared" si="506"/>
        <v>0.13664351851851858</v>
      </c>
      <c r="F4056" s="17">
        <f t="shared" si="507"/>
        <v>7.1999999999528317</v>
      </c>
      <c r="G4056" s="17">
        <f t="shared" si="508"/>
        <v>8.999999999988809</v>
      </c>
      <c r="H4056" s="17">
        <f t="shared" si="509"/>
        <v>9.5999999999710095</v>
      </c>
      <c r="I4056" s="17">
        <f t="shared" si="510"/>
        <v>10.079999999994065</v>
      </c>
      <c r="J4056" s="17">
        <f t="shared" si="511"/>
        <v>9.6923076923115516</v>
      </c>
      <c r="K4056" s="20" t="str">
        <f>HYPERLINK("http://maps.google.nl/maps?q="&amp;SUBSTITUTE(Tabel2[[#This Row],[lat]],",",".")&amp;","&amp;SUBSTITUTE(Tabel2[[#This Row],[lon]],",","."))</f>
        <v>http://maps.google.nl/maps?q=50.865861,5.987953</v>
      </c>
    </row>
    <row r="4057" spans="1:11" x14ac:dyDescent="0.25">
      <c r="A4057" s="12">
        <f>TIMEVALUE(MID(Tabel2[[#This Row],[ns1:time2]],12,8))</f>
        <v>0.59859953703703705</v>
      </c>
      <c r="B4057" s="13">
        <f>ROUND(6370973.27862*((2*ASIN(SQRT((SIN((RADIANS(Strava!E4056)-RADIANS(Strava!E4057))/2)^2)+COS(RADIANS(Strava!E4056))*COS(RADIANS(Strava!E4057))*(SIN((RADIANS(Strava!F4056)-RADIANS(Strava!F4057))/2)^2))))),0)</f>
        <v>3</v>
      </c>
      <c r="C4057" s="14">
        <f t="shared" si="504"/>
        <v>62.913000000000736</v>
      </c>
      <c r="D4057" s="12">
        <f t="shared" si="505"/>
        <v>1.1574074074038876E-5</v>
      </c>
      <c r="E4057" s="12">
        <f t="shared" si="506"/>
        <v>0.13665509259259262</v>
      </c>
      <c r="F4057" s="15">
        <f t="shared" si="507"/>
        <v>10.800000000032844</v>
      </c>
      <c r="G4057" s="15">
        <f t="shared" si="508"/>
        <v>8.999999999988809</v>
      </c>
      <c r="H4057" s="15">
        <f t="shared" si="509"/>
        <v>9.6000000000017049</v>
      </c>
      <c r="I4057" s="15">
        <f t="shared" si="510"/>
        <v>9.8999999999851322</v>
      </c>
      <c r="J4057" s="15">
        <f t="shared" si="511"/>
        <v>9.9692307692340076</v>
      </c>
      <c r="K4057" s="21" t="str">
        <f>HYPERLINK("http://maps.google.nl/maps?q="&amp;SUBSTITUTE(Tabel2[[#This Row],[lat]],",",".")&amp;","&amp;SUBSTITUTE(Tabel2[[#This Row],[lon]],",","."))</f>
        <v>http://maps.google.nl/maps?q=50.865854,5.987987</v>
      </c>
    </row>
    <row r="4058" spans="1:11" x14ac:dyDescent="0.25">
      <c r="A4058" s="8">
        <f>TIMEVALUE(MID(Tabel2[[#This Row],[ns1:time2]],12,8))</f>
        <v>0.59861111111111109</v>
      </c>
      <c r="B4058" s="13">
        <f>ROUND(6370973.27862*((2*ASIN(SQRT((SIN((RADIANS(Strava!E4057)-RADIANS(Strava!E4058))/2)^2)+COS(RADIANS(Strava!E4057))*COS(RADIANS(Strava!E4058))*(SIN((RADIANS(Strava!F4057)-RADIANS(Strava!F4058))/2)^2))))),0)</f>
        <v>3</v>
      </c>
      <c r="C4058" s="10">
        <f t="shared" si="504"/>
        <v>62.916000000000736</v>
      </c>
      <c r="D4058" s="8">
        <f t="shared" si="505"/>
        <v>1.1574074074038876E-5</v>
      </c>
      <c r="E4058" s="8">
        <f t="shared" si="506"/>
        <v>0.13666666666666666</v>
      </c>
      <c r="F4058" s="17">
        <f t="shared" si="507"/>
        <v>10.800000000032844</v>
      </c>
      <c r="G4058" s="17">
        <f t="shared" si="508"/>
        <v>10.800000000033254</v>
      </c>
      <c r="H4058" s="17">
        <f t="shared" si="509"/>
        <v>9.6000000000017049</v>
      </c>
      <c r="I4058" s="17">
        <f t="shared" si="510"/>
        <v>9.9000000000088733</v>
      </c>
      <c r="J4058" s="17">
        <f t="shared" si="511"/>
        <v>10.145454545460792</v>
      </c>
      <c r="K4058" s="20" t="str">
        <f>HYPERLINK("http://maps.google.nl/maps?q="&amp;SUBSTITUTE(Tabel2[[#This Row],[lat]],",",".")&amp;","&amp;SUBSTITUTE(Tabel2[[#This Row],[lon]],",","."))</f>
        <v>http://maps.google.nl/maps?q=50.865844,5.988032</v>
      </c>
    </row>
    <row r="4059" spans="1:11" x14ac:dyDescent="0.25">
      <c r="A4059" s="12">
        <f>TIMEVALUE(MID(Tabel2[[#This Row],[ns1:time2]],12,8))</f>
        <v>0.59862268518518513</v>
      </c>
      <c r="B4059" s="13">
        <f>ROUND(6370973.27862*((2*ASIN(SQRT((SIN((RADIANS(Strava!E4058)-RADIANS(Strava!E4059))/2)^2)+COS(RADIANS(Strava!E4058))*COS(RADIANS(Strava!E4059))*(SIN((RADIANS(Strava!F4058)-RADIANS(Strava!F4059))/2)^2))))),0)</f>
        <v>3</v>
      </c>
      <c r="C4059" s="14">
        <f t="shared" si="504"/>
        <v>62.919000000000736</v>
      </c>
      <c r="D4059" s="12">
        <f t="shared" si="505"/>
        <v>1.1574074074038876E-5</v>
      </c>
      <c r="E4059" s="12">
        <f t="shared" si="506"/>
        <v>0.1366782407407407</v>
      </c>
      <c r="F4059" s="15">
        <f t="shared" si="507"/>
        <v>10.800000000032844</v>
      </c>
      <c r="G4059" s="15">
        <f t="shared" si="508"/>
        <v>10.800000000033254</v>
      </c>
      <c r="H4059" s="15">
        <f t="shared" si="509"/>
        <v>10.800000000033254</v>
      </c>
      <c r="I4059" s="15">
        <f t="shared" si="510"/>
        <v>9.9000000000088733</v>
      </c>
      <c r="J4059" s="15">
        <f t="shared" si="511"/>
        <v>10.145454545460792</v>
      </c>
      <c r="K4059" s="21" t="str">
        <f>HYPERLINK("http://maps.google.nl/maps?q="&amp;SUBSTITUTE(Tabel2[[#This Row],[lat]],",",".")&amp;","&amp;SUBSTITUTE(Tabel2[[#This Row],[lon]],",","."))</f>
        <v>http://maps.google.nl/maps?q=50.865836,5.988077</v>
      </c>
    </row>
    <row r="4060" spans="1:11" x14ac:dyDescent="0.25">
      <c r="A4060" s="8">
        <f>TIMEVALUE(MID(Tabel2[[#This Row],[ns1:time2]],12,8))</f>
        <v>0.59865740740740747</v>
      </c>
      <c r="B4060" s="13">
        <f>ROUND(6370973.27862*((2*ASIN(SQRT((SIN((RADIANS(Strava!E4059)-RADIANS(Strava!E4060))/2)^2)+COS(RADIANS(Strava!E4059))*COS(RADIANS(Strava!E4060))*(SIN((RADIANS(Strava!F4059)-RADIANS(Strava!F4060))/2)^2))))),0)</f>
        <v>6</v>
      </c>
      <c r="C4060" s="10">
        <f t="shared" si="504"/>
        <v>62.925000000000736</v>
      </c>
      <c r="D4060" s="8">
        <f t="shared" si="505"/>
        <v>3.4722222222338672E-5</v>
      </c>
      <c r="E4060" s="8">
        <f t="shared" si="506"/>
        <v>0.13671296296296304</v>
      </c>
      <c r="F4060" s="17">
        <f t="shared" si="507"/>
        <v>7.1999999999758533</v>
      </c>
      <c r="G4060" s="17">
        <f t="shared" si="508"/>
        <v>8.0999999999860908</v>
      </c>
      <c r="H4060" s="17">
        <f t="shared" si="509"/>
        <v>8.6399999999934511</v>
      </c>
      <c r="I4060" s="17">
        <f t="shared" si="510"/>
        <v>8.9999999999989342</v>
      </c>
      <c r="J4060" s="17">
        <f t="shared" si="511"/>
        <v>9.4153846153801801</v>
      </c>
      <c r="K4060" s="20" t="str">
        <f>HYPERLINK("http://maps.google.nl/maps?q="&amp;SUBSTITUTE(Tabel2[[#This Row],[lat]],",",".")&amp;","&amp;SUBSTITUTE(Tabel2[[#This Row],[lon]],",","."))</f>
        <v>http://maps.google.nl/maps?q=50.865828,5.988163</v>
      </c>
    </row>
    <row r="4061" spans="1:11" x14ac:dyDescent="0.25">
      <c r="A4061" s="12">
        <f>TIMEVALUE(MID(Tabel2[[#This Row],[ns1:time2]],12,8))</f>
        <v>0.59866898148148151</v>
      </c>
      <c r="B4061" s="13">
        <f>ROUND(6370973.27862*((2*ASIN(SQRT((SIN((RADIANS(Strava!E4060)-RADIANS(Strava!E4061))/2)^2)+COS(RADIANS(Strava!E4060))*COS(RADIANS(Strava!E4061))*(SIN((RADIANS(Strava!F4060)-RADIANS(Strava!F4061))/2)^2))))),0)</f>
        <v>2</v>
      </c>
      <c r="C4061" s="14">
        <f t="shared" si="504"/>
        <v>62.927000000000739</v>
      </c>
      <c r="D4061" s="12">
        <f t="shared" si="505"/>
        <v>1.1574074074038876E-5</v>
      </c>
      <c r="E4061" s="12">
        <f t="shared" si="506"/>
        <v>0.13672453703703707</v>
      </c>
      <c r="F4061" s="15">
        <f t="shared" si="507"/>
        <v>7.2000000000218964</v>
      </c>
      <c r="G4061" s="15">
        <f t="shared" si="508"/>
        <v>7.1999999999897684</v>
      </c>
      <c r="H4061" s="15">
        <f t="shared" si="509"/>
        <v>7.9199999999957029</v>
      </c>
      <c r="I4061" s="15">
        <f t="shared" si="510"/>
        <v>8.4000000000004267</v>
      </c>
      <c r="J4061" s="15">
        <f t="shared" si="511"/>
        <v>9.4153846153871275</v>
      </c>
      <c r="K4061" s="21" t="str">
        <f>HYPERLINK("http://maps.google.nl/maps?q="&amp;SUBSTITUTE(Tabel2[[#This Row],[lat]],",",".")&amp;","&amp;SUBSTITUTE(Tabel2[[#This Row],[lon]],",","."))</f>
        <v>http://maps.google.nl/maps?q=50.865823,5.988185</v>
      </c>
    </row>
    <row r="4062" spans="1:11" x14ac:dyDescent="0.25">
      <c r="A4062" s="8">
        <f>TIMEVALUE(MID(Tabel2[[#This Row],[ns1:time2]],12,8))</f>
        <v>0.59868055555555555</v>
      </c>
      <c r="B4062" s="13">
        <f>ROUND(6370973.27862*((2*ASIN(SQRT((SIN((RADIANS(Strava!E4061)-RADIANS(Strava!E4062))/2)^2)+COS(RADIANS(Strava!E4061))*COS(RADIANS(Strava!E4062))*(SIN((RADIANS(Strava!F4061)-RADIANS(Strava!F4062))/2)^2))))),0)</f>
        <v>2</v>
      </c>
      <c r="C4062" s="10">
        <f t="shared" si="504"/>
        <v>62.929000000000741</v>
      </c>
      <c r="D4062" s="8">
        <f t="shared" si="505"/>
        <v>1.1574074074038876E-5</v>
      </c>
      <c r="E4062" s="8">
        <f t="shared" si="506"/>
        <v>0.13673611111111111</v>
      </c>
      <c r="F4062" s="17">
        <f t="shared" si="507"/>
        <v>7.2000000000218964</v>
      </c>
      <c r="G4062" s="17">
        <f t="shared" si="508"/>
        <v>7.2000000000306956</v>
      </c>
      <c r="H4062" s="17">
        <f t="shared" si="509"/>
        <v>7.1999999999979538</v>
      </c>
      <c r="I4062" s="17">
        <f t="shared" si="510"/>
        <v>7.8000000000019183</v>
      </c>
      <c r="J4062" s="17">
        <f t="shared" si="511"/>
        <v>9.1384615384646715</v>
      </c>
      <c r="K4062" s="20" t="str">
        <f>HYPERLINK("http://maps.google.nl/maps?q="&amp;SUBSTITUTE(Tabel2[[#This Row],[lat]],",",".")&amp;","&amp;SUBSTITUTE(Tabel2[[#This Row],[lon]],",","."))</f>
        <v>http://maps.google.nl/maps?q=50.865813,5.988203</v>
      </c>
    </row>
    <row r="4063" spans="1:11" x14ac:dyDescent="0.25">
      <c r="A4063" s="12">
        <f>TIMEVALUE(MID(Tabel2[[#This Row],[ns1:time2]],12,8))</f>
        <v>0.59869212962962959</v>
      </c>
      <c r="B4063" s="13">
        <f>ROUND(6370973.27862*((2*ASIN(SQRT((SIN((RADIANS(Strava!E4062)-RADIANS(Strava!E4063))/2)^2)+COS(RADIANS(Strava!E4062))*COS(RADIANS(Strava!E4063))*(SIN((RADIANS(Strava!F4062)-RADIANS(Strava!F4063))/2)^2))))),0)</f>
        <v>1</v>
      </c>
      <c r="C4063" s="14">
        <f t="shared" si="504"/>
        <v>62.930000000000739</v>
      </c>
      <c r="D4063" s="12">
        <f t="shared" si="505"/>
        <v>1.1574074074038876E-5</v>
      </c>
      <c r="E4063" s="12">
        <f t="shared" si="506"/>
        <v>0.13674768518518515</v>
      </c>
      <c r="F4063" s="15">
        <f t="shared" si="507"/>
        <v>3.6000000000109482</v>
      </c>
      <c r="G4063" s="15">
        <f t="shared" si="508"/>
        <v>5.4000000000166271</v>
      </c>
      <c r="H4063" s="15">
        <f t="shared" si="509"/>
        <v>6.0000000000213163</v>
      </c>
      <c r="I4063" s="15">
        <f t="shared" si="510"/>
        <v>6.6000000000006391</v>
      </c>
      <c r="J4063" s="15">
        <f t="shared" si="511"/>
        <v>8.4000000000004267</v>
      </c>
      <c r="K4063" s="21" t="str">
        <f>HYPERLINK("http://maps.google.nl/maps?q="&amp;SUBSTITUTE(Tabel2[[#This Row],[lat]],",",".")&amp;","&amp;SUBSTITUTE(Tabel2[[#This Row],[lon]],",","."))</f>
        <v>http://maps.google.nl/maps?q=50.865805,5.988205</v>
      </c>
    </row>
    <row r="4064" spans="1:11" x14ac:dyDescent="0.25">
      <c r="A4064" s="8">
        <f>TIMEVALUE(MID(Tabel2[[#This Row],[ns1:time2]],12,8))</f>
        <v>0.59870370370370374</v>
      </c>
      <c r="B4064" s="13">
        <f>ROUND(6370973.27862*((2*ASIN(SQRT((SIN((RADIANS(Strava!E4063)-RADIANS(Strava!E4064))/2)^2)+COS(RADIANS(Strava!E4063))*COS(RADIANS(Strava!E4064))*(SIN((RADIANS(Strava!F4063)-RADIANS(Strava!F4064))/2)^2))))),0)</f>
        <v>2</v>
      </c>
      <c r="C4064" s="10">
        <f t="shared" si="504"/>
        <v>62.932000000000741</v>
      </c>
      <c r="D4064" s="8">
        <f t="shared" si="505"/>
        <v>1.1574074074149898E-5</v>
      </c>
      <c r="E4064" s="8">
        <f t="shared" si="506"/>
        <v>0.1367592592592593</v>
      </c>
      <c r="F4064" s="17">
        <f t="shared" si="507"/>
        <v>7.1999999999528317</v>
      </c>
      <c r="G4064" s="17">
        <f t="shared" si="508"/>
        <v>5.3999999999907278</v>
      </c>
      <c r="H4064" s="17">
        <f t="shared" si="509"/>
        <v>6.0000000000021316</v>
      </c>
      <c r="I4064" s="17">
        <f t="shared" si="510"/>
        <v>6.300000000008553</v>
      </c>
      <c r="J4064" s="17">
        <f t="shared" si="511"/>
        <v>8.100000000001172</v>
      </c>
      <c r="K4064" s="20" t="str">
        <f>HYPERLINK("http://maps.google.nl/maps?q="&amp;SUBSTITUTE(Tabel2[[#This Row],[lat]],",",".")&amp;","&amp;SUBSTITUTE(Tabel2[[#This Row],[lon]],",","."))</f>
        <v>http://maps.google.nl/maps?q=50.865791,5.988224</v>
      </c>
    </row>
    <row r="4065" spans="1:11" x14ac:dyDescent="0.25">
      <c r="A4065" s="12">
        <f>TIMEVALUE(MID(Tabel2[[#This Row],[ns1:time2]],12,8))</f>
        <v>0.59876157407407404</v>
      </c>
      <c r="B4065" s="13">
        <f>ROUND(6370973.27862*((2*ASIN(SQRT((SIN((RADIANS(Strava!E4064)-RADIANS(Strava!E4065))/2)^2)+COS(RADIANS(Strava!E4064))*COS(RADIANS(Strava!E4065))*(SIN((RADIANS(Strava!F4064)-RADIANS(Strava!F4065))/2)^2))))),0)</f>
        <v>17</v>
      </c>
      <c r="C4065" s="14">
        <f t="shared" si="504"/>
        <v>62.949000000000744</v>
      </c>
      <c r="D4065" s="12">
        <f t="shared" si="505"/>
        <v>5.7870370370305402E-5</v>
      </c>
      <c r="E4065" s="12">
        <f t="shared" si="506"/>
        <v>0.13681712962962961</v>
      </c>
      <c r="F4065" s="15">
        <f t="shared" si="507"/>
        <v>12.240000000013742</v>
      </c>
      <c r="G4065" s="15">
        <f t="shared" si="508"/>
        <v>11.400000000001492</v>
      </c>
      <c r="H4065" s="15">
        <f t="shared" si="509"/>
        <v>10.285714285718983</v>
      </c>
      <c r="I4065" s="15">
        <f t="shared" si="510"/>
        <v>9.9000000000088733</v>
      </c>
      <c r="J4065" s="15">
        <f t="shared" si="511"/>
        <v>9.2250000000028827</v>
      </c>
      <c r="K4065" s="21" t="str">
        <f>HYPERLINK("http://maps.google.nl/maps?q="&amp;SUBSTITUTE(Tabel2[[#This Row],[lat]],",",".")&amp;","&amp;SUBSTITUTE(Tabel2[[#This Row],[lon]],",","."))</f>
        <v>http://maps.google.nl/maps?q=50.865638,5.988268</v>
      </c>
    </row>
    <row r="4066" spans="1:11" x14ac:dyDescent="0.25">
      <c r="A4066" s="8">
        <f>TIMEVALUE(MID(Tabel2[[#This Row],[ns1:time2]],12,8))</f>
        <v>0.59877314814814808</v>
      </c>
      <c r="B4066" s="13">
        <f>ROUND(6370973.27862*((2*ASIN(SQRT((SIN((RADIANS(Strava!E4065)-RADIANS(Strava!E4066))/2)^2)+COS(RADIANS(Strava!E4065))*COS(RADIANS(Strava!E4066))*(SIN((RADIANS(Strava!F4065)-RADIANS(Strava!F4066))/2)^2))))),0)</f>
        <v>4</v>
      </c>
      <c r="C4066" s="10">
        <f t="shared" si="504"/>
        <v>62.953000000000742</v>
      </c>
      <c r="D4066" s="8">
        <f t="shared" si="505"/>
        <v>1.1574074074038876E-5</v>
      </c>
      <c r="E4066" s="8">
        <f t="shared" si="506"/>
        <v>0.13682870370370365</v>
      </c>
      <c r="F4066" s="17">
        <f t="shared" si="507"/>
        <v>14.400000000043793</v>
      </c>
      <c r="G4066" s="17">
        <f t="shared" si="508"/>
        <v>12.600000000018651</v>
      </c>
      <c r="H4066" s="17">
        <f t="shared" si="509"/>
        <v>11.828571428576648</v>
      </c>
      <c r="I4066" s="17">
        <f t="shared" si="510"/>
        <v>10.800000000007355</v>
      </c>
      <c r="J4066" s="17">
        <f t="shared" si="511"/>
        <v>9.6750000000076533</v>
      </c>
      <c r="K4066" s="20" t="str">
        <f>HYPERLINK("http://maps.google.nl/maps?q="&amp;SUBSTITUTE(Tabel2[[#This Row],[lat]],",",".")&amp;","&amp;SUBSTITUTE(Tabel2[[#This Row],[lon]],",","."))</f>
        <v>http://maps.google.nl/maps?q=50.865599,5.988277</v>
      </c>
    </row>
    <row r="4067" spans="1:11" x14ac:dyDescent="0.25">
      <c r="A4067" s="12">
        <f>TIMEVALUE(MID(Tabel2[[#This Row],[ns1:time2]],12,8))</f>
        <v>0.59878472222222223</v>
      </c>
      <c r="B4067" s="13">
        <f>ROUND(6370973.27862*((2*ASIN(SQRT((SIN((RADIANS(Strava!E4066)-RADIANS(Strava!E4067))/2)^2)+COS(RADIANS(Strava!E4066))*COS(RADIANS(Strava!E4067))*(SIN((RADIANS(Strava!F4066)-RADIANS(Strava!F4067))/2)^2))))),0)</f>
        <v>4</v>
      </c>
      <c r="C4067" s="14">
        <f t="shared" si="504"/>
        <v>62.95700000000074</v>
      </c>
      <c r="D4067" s="12">
        <f t="shared" si="505"/>
        <v>1.1574074074149898E-5</v>
      </c>
      <c r="E4067" s="12">
        <f t="shared" si="506"/>
        <v>0.1368402777777778</v>
      </c>
      <c r="F4067" s="15">
        <f t="shared" si="507"/>
        <v>14.399999999905663</v>
      </c>
      <c r="G4067" s="15">
        <f t="shared" si="508"/>
        <v>14.399999999966747</v>
      </c>
      <c r="H4067" s="15">
        <f t="shared" si="509"/>
        <v>12.857142857145989</v>
      </c>
      <c r="I4067" s="15">
        <f t="shared" si="510"/>
        <v>12.149999999993705</v>
      </c>
      <c r="J4067" s="15">
        <f t="shared" si="511"/>
        <v>9.9000000000013397</v>
      </c>
      <c r="K4067" s="21" t="str">
        <f>HYPERLINK("http://maps.google.nl/maps?q="&amp;SUBSTITUTE(Tabel2[[#This Row],[lat]],",",".")&amp;","&amp;SUBSTITUTE(Tabel2[[#This Row],[lon]],",","."))</f>
        <v>http://maps.google.nl/maps?q=50.865562,5.988286</v>
      </c>
    </row>
    <row r="4068" spans="1:11" x14ac:dyDescent="0.25">
      <c r="A4068" s="8">
        <f>TIMEVALUE(MID(Tabel2[[#This Row],[ns1:time2]],12,8))</f>
        <v>0.59879629629629627</v>
      </c>
      <c r="B4068" s="13">
        <f>ROUND(6370973.27862*((2*ASIN(SQRT((SIN((RADIANS(Strava!E4067)-RADIANS(Strava!E4068))/2)^2)+COS(RADIANS(Strava!E4067))*COS(RADIANS(Strava!E4068))*(SIN((RADIANS(Strava!F4067)-RADIANS(Strava!F4068))/2)^2))))),0)</f>
        <v>4</v>
      </c>
      <c r="C4068" s="10">
        <f t="shared" si="504"/>
        <v>62.961000000000737</v>
      </c>
      <c r="D4068" s="8">
        <f t="shared" si="505"/>
        <v>1.1574074074038876E-5</v>
      </c>
      <c r="E4068" s="8">
        <f t="shared" si="506"/>
        <v>0.13685185185185184</v>
      </c>
      <c r="F4068" s="17">
        <f t="shared" si="507"/>
        <v>14.400000000043793</v>
      </c>
      <c r="G4068" s="17">
        <f t="shared" si="508"/>
        <v>14.399999999966747</v>
      </c>
      <c r="H4068" s="17">
        <f t="shared" si="509"/>
        <v>14.399999999989769</v>
      </c>
      <c r="I4068" s="17">
        <f t="shared" si="510"/>
        <v>13.050000000006754</v>
      </c>
      <c r="J4068" s="17">
        <f t="shared" si="511"/>
        <v>10.125000000000824</v>
      </c>
      <c r="K4068" s="20" t="str">
        <f>HYPERLINK("http://maps.google.nl/maps?q="&amp;SUBSTITUTE(Tabel2[[#This Row],[lat]],",",".")&amp;","&amp;SUBSTITUTE(Tabel2[[#This Row],[lon]],",","."))</f>
        <v>http://maps.google.nl/maps?q=50.865527,5.988313</v>
      </c>
    </row>
    <row r="4069" spans="1:11" x14ac:dyDescent="0.25">
      <c r="A4069" s="12">
        <f>TIMEVALUE(MID(Tabel2[[#This Row],[ns1:time2]],12,8))</f>
        <v>0.59880787037037042</v>
      </c>
      <c r="B4069" s="13">
        <f>ROUND(6370973.27862*((2*ASIN(SQRT((SIN((RADIANS(Strava!E4068)-RADIANS(Strava!E4069))/2)^2)+COS(RADIANS(Strava!E4068))*COS(RADIANS(Strava!E4069))*(SIN((RADIANS(Strava!F4068)-RADIANS(Strava!F4069))/2)^2))))),0)</f>
        <v>3</v>
      </c>
      <c r="C4069" s="14">
        <f t="shared" si="504"/>
        <v>62.964000000000738</v>
      </c>
      <c r="D4069" s="12">
        <f t="shared" si="505"/>
        <v>1.1574074074149898E-5</v>
      </c>
      <c r="E4069" s="12">
        <f t="shared" si="506"/>
        <v>0.13686342592592599</v>
      </c>
      <c r="F4069" s="15">
        <f t="shared" si="507"/>
        <v>10.799999999929247</v>
      </c>
      <c r="G4069" s="15">
        <f t="shared" si="508"/>
        <v>12.5999999999741</v>
      </c>
      <c r="H4069" s="15">
        <f t="shared" si="509"/>
        <v>13.199999999950546</v>
      </c>
      <c r="I4069" s="15">
        <f t="shared" si="510"/>
        <v>13.499999999970424</v>
      </c>
      <c r="J4069" s="15">
        <f t="shared" si="511"/>
        <v>10.124999999994754</v>
      </c>
      <c r="K4069" s="21" t="str">
        <f>HYPERLINK("http://maps.google.nl/maps?q="&amp;SUBSTITUTE(Tabel2[[#This Row],[lat]],",",".")&amp;","&amp;SUBSTITUTE(Tabel2[[#This Row],[lon]],",","."))</f>
        <v>http://maps.google.nl/maps?q=50.865502,5.988321</v>
      </c>
    </row>
    <row r="4070" spans="1:11" x14ac:dyDescent="0.25">
      <c r="A4070" s="8">
        <f>TIMEVALUE(MID(Tabel2[[#This Row],[ns1:time2]],12,8))</f>
        <v>0.5988310185185185</v>
      </c>
      <c r="B4070" s="13">
        <f>ROUND(6370973.27862*((2*ASIN(SQRT((SIN((RADIANS(Strava!E4069)-RADIANS(Strava!E4070))/2)^2)+COS(RADIANS(Strava!E4069))*COS(RADIANS(Strava!E4070))*(SIN((RADIANS(Strava!F4069)-RADIANS(Strava!F4070))/2)^2))))),0)</f>
        <v>6</v>
      </c>
      <c r="C4070" s="10">
        <f t="shared" si="504"/>
        <v>62.970000000000738</v>
      </c>
      <c r="D4070" s="8">
        <f t="shared" si="505"/>
        <v>2.3148148148077752E-5</v>
      </c>
      <c r="E4070" s="8">
        <f t="shared" si="506"/>
        <v>0.13688657407407406</v>
      </c>
      <c r="F4070" s="17">
        <f t="shared" si="507"/>
        <v>10.800000000032844</v>
      </c>
      <c r="G4070" s="17">
        <f t="shared" si="508"/>
        <v>10.799999999998722</v>
      </c>
      <c r="H4070" s="17">
        <f t="shared" si="509"/>
        <v>11.700000000005835</v>
      </c>
      <c r="I4070" s="17">
        <f t="shared" si="510"/>
        <v>12.239999999987312</v>
      </c>
      <c r="J4070" s="17">
        <f t="shared" si="511"/>
        <v>10.800000000005628</v>
      </c>
      <c r="K4070" s="20" t="str">
        <f>HYPERLINK("http://maps.google.nl/maps?q="&amp;SUBSTITUTE(Tabel2[[#This Row],[lat]],",",".")&amp;","&amp;SUBSTITUTE(Tabel2[[#This Row],[lon]],",","."))</f>
        <v>http://maps.google.nl/maps?q=50.865446,5.988326</v>
      </c>
    </row>
    <row r="4071" spans="1:11" x14ac:dyDescent="0.25">
      <c r="A4071" s="12">
        <f>TIMEVALUE(MID(Tabel2[[#This Row],[ns1:time2]],12,8))</f>
        <v>0.59884259259259254</v>
      </c>
      <c r="B4071" s="13">
        <f>ROUND(6370973.27862*((2*ASIN(SQRT((SIN((RADIANS(Strava!E4070)-RADIANS(Strava!E4071))/2)^2)+COS(RADIANS(Strava!E4070))*COS(RADIANS(Strava!E4071))*(SIN((RADIANS(Strava!F4070)-RADIANS(Strava!F4071))/2)^2))))),0)</f>
        <v>2</v>
      </c>
      <c r="C4071" s="14">
        <f t="shared" si="504"/>
        <v>62.97200000000074</v>
      </c>
      <c r="D4071" s="12">
        <f t="shared" si="505"/>
        <v>1.1574074074038876E-5</v>
      </c>
      <c r="E4071" s="12">
        <f t="shared" si="506"/>
        <v>0.1368981481481481</v>
      </c>
      <c r="F4071" s="15">
        <f t="shared" si="507"/>
        <v>7.2000000000218964</v>
      </c>
      <c r="G4071" s="15">
        <f t="shared" si="508"/>
        <v>9.6000000000324004</v>
      </c>
      <c r="H4071" s="15">
        <f t="shared" si="509"/>
        <v>9.9000000000088733</v>
      </c>
      <c r="I4071" s="15">
        <f t="shared" si="510"/>
        <v>10.800000000012535</v>
      </c>
      <c r="J4071" s="15">
        <f t="shared" si="511"/>
        <v>10.800000000005628</v>
      </c>
      <c r="K4071" s="21" t="str">
        <f>HYPERLINK("http://maps.google.nl/maps?q="&amp;SUBSTITUTE(Tabel2[[#This Row],[lat]],",",".")&amp;","&amp;SUBSTITUTE(Tabel2[[#This Row],[lon]],",","."))</f>
        <v>http://maps.google.nl/maps?q=50.86543,5.988321</v>
      </c>
    </row>
    <row r="4072" spans="1:11" x14ac:dyDescent="0.25">
      <c r="A4072" s="8">
        <f>TIMEVALUE(MID(Tabel2[[#This Row],[ns1:time2]],12,8))</f>
        <v>0.59887731481481488</v>
      </c>
      <c r="B4072" s="13">
        <f>ROUND(6370973.27862*((2*ASIN(SQRT((SIN((RADIANS(Strava!E4071)-RADIANS(Strava!E4072))/2)^2)+COS(RADIANS(Strava!E4071))*COS(RADIANS(Strava!E4072))*(SIN((RADIANS(Strava!F4071)-RADIANS(Strava!F4072))/2)^2))))),0)</f>
        <v>6</v>
      </c>
      <c r="C4072" s="10">
        <f t="shared" si="504"/>
        <v>62.97800000000074</v>
      </c>
      <c r="D4072" s="8">
        <f t="shared" si="505"/>
        <v>3.4722222222338672E-5</v>
      </c>
      <c r="E4072" s="8">
        <f t="shared" si="506"/>
        <v>0.13693287037037044</v>
      </c>
      <c r="F4072" s="17">
        <f t="shared" si="507"/>
        <v>7.1999999999758533</v>
      </c>
      <c r="G4072" s="17">
        <f t="shared" si="508"/>
        <v>7.1999999999897684</v>
      </c>
      <c r="H4072" s="17">
        <f t="shared" si="509"/>
        <v>8.4000000000004267</v>
      </c>
      <c r="I4072" s="17">
        <f t="shared" si="510"/>
        <v>8.7428571428493385</v>
      </c>
      <c r="J4072" s="17">
        <f t="shared" si="511"/>
        <v>10.376470588231612</v>
      </c>
      <c r="K4072" s="20" t="str">
        <f>HYPERLINK("http://maps.google.nl/maps?q="&amp;SUBSTITUTE(Tabel2[[#This Row],[lat]],",",".")&amp;","&amp;SUBSTITUTE(Tabel2[[#This Row],[lon]],",","."))</f>
        <v>http://maps.google.nl/maps?q=50.865378,5.988353</v>
      </c>
    </row>
    <row r="4073" spans="1:11" x14ac:dyDescent="0.25">
      <c r="A4073" s="12">
        <f>TIMEVALUE(MID(Tabel2[[#This Row],[ns1:time2]],12,8))</f>
        <v>0.59888888888888892</v>
      </c>
      <c r="B4073" s="13">
        <f>ROUND(6370973.27862*((2*ASIN(SQRT((SIN((RADIANS(Strava!E4072)-RADIANS(Strava!E4073))/2)^2)+COS(RADIANS(Strava!E4072))*COS(RADIANS(Strava!E4073))*(SIN((RADIANS(Strava!F4072)-RADIANS(Strava!F4073))/2)^2))))),0)</f>
        <v>2</v>
      </c>
      <c r="C4073" s="14">
        <f t="shared" si="504"/>
        <v>62.980000000000743</v>
      </c>
      <c r="D4073" s="12">
        <f t="shared" si="505"/>
        <v>1.1574074074038876E-5</v>
      </c>
      <c r="E4073" s="12">
        <f t="shared" si="506"/>
        <v>0.13694444444444448</v>
      </c>
      <c r="F4073" s="15">
        <f t="shared" si="507"/>
        <v>7.2000000000218964</v>
      </c>
      <c r="G4073" s="15">
        <f t="shared" si="508"/>
        <v>7.1999999999897684</v>
      </c>
      <c r="H4073" s="15">
        <f t="shared" si="509"/>
        <v>7.1999999999979538</v>
      </c>
      <c r="I4073" s="15">
        <f t="shared" si="510"/>
        <v>8.2285714285766485</v>
      </c>
      <c r="J4073" s="15">
        <f t="shared" si="511"/>
        <v>10.588235294114904</v>
      </c>
      <c r="K4073" s="21" t="str">
        <f>HYPERLINK("http://maps.google.nl/maps?q="&amp;SUBSTITUTE(Tabel2[[#This Row],[lat]],",",".")&amp;","&amp;SUBSTITUTE(Tabel2[[#This Row],[lon]],",","."))</f>
        <v>http://maps.google.nl/maps?q=50.865359,5.988361</v>
      </c>
    </row>
    <row r="4074" spans="1:11" x14ac:dyDescent="0.25">
      <c r="A4074" s="8">
        <f>TIMEVALUE(MID(Tabel2[[#This Row],[ns1:time2]],12,8))</f>
        <v>0.59890046296296295</v>
      </c>
      <c r="B4074" s="13">
        <f>ROUND(6370973.27862*((2*ASIN(SQRT((SIN((RADIANS(Strava!E4073)-RADIANS(Strava!E4074))/2)^2)+COS(RADIANS(Strava!E4073))*COS(RADIANS(Strava!E4074))*(SIN((RADIANS(Strava!F4073)-RADIANS(Strava!F4074))/2)^2))))),0)</f>
        <v>2</v>
      </c>
      <c r="C4074" s="10">
        <f t="shared" si="504"/>
        <v>62.982000000000745</v>
      </c>
      <c r="D4074" s="8">
        <f t="shared" si="505"/>
        <v>1.1574074074038876E-5</v>
      </c>
      <c r="E4074" s="8">
        <f t="shared" si="506"/>
        <v>0.13695601851851852</v>
      </c>
      <c r="F4074" s="17">
        <f t="shared" si="507"/>
        <v>7.2000000000218964</v>
      </c>
      <c r="G4074" s="17">
        <f t="shared" si="508"/>
        <v>7.2000000000306956</v>
      </c>
      <c r="H4074" s="17">
        <f t="shared" si="509"/>
        <v>7.1999999999979538</v>
      </c>
      <c r="I4074" s="17">
        <f t="shared" si="510"/>
        <v>7.2000000000034108</v>
      </c>
      <c r="J4074" s="17">
        <f t="shared" si="511"/>
        <v>10.588235294120878</v>
      </c>
      <c r="K4074" s="20" t="str">
        <f>HYPERLINK("http://maps.google.nl/maps?q="&amp;SUBSTITUTE(Tabel2[[#This Row],[lat]],",",".")&amp;","&amp;SUBSTITUTE(Tabel2[[#This Row],[lon]],",","."))</f>
        <v>http://maps.google.nl/maps?q=50.865339,5.98837</v>
      </c>
    </row>
    <row r="4075" spans="1:11" x14ac:dyDescent="0.25">
      <c r="A4075" s="12">
        <f>TIMEVALUE(MID(Tabel2[[#This Row],[ns1:time2]],12,8))</f>
        <v>0.59891203703703699</v>
      </c>
      <c r="B4075" s="13">
        <f>ROUND(6370973.27862*((2*ASIN(SQRT((SIN((RADIANS(Strava!E4074)-RADIANS(Strava!E4075))/2)^2)+COS(RADIANS(Strava!E4074))*COS(RADIANS(Strava!E4075))*(SIN((RADIANS(Strava!F4074)-RADIANS(Strava!F4075))/2)^2))))),0)</f>
        <v>2</v>
      </c>
      <c r="C4075" s="14">
        <f t="shared" si="504"/>
        <v>62.984000000000748</v>
      </c>
      <c r="D4075" s="12">
        <f t="shared" si="505"/>
        <v>1.1574074074038876E-5</v>
      </c>
      <c r="E4075" s="12">
        <f t="shared" si="506"/>
        <v>0.13696759259259256</v>
      </c>
      <c r="F4075" s="15">
        <f t="shared" si="507"/>
        <v>7.2000000000218964</v>
      </c>
      <c r="G4075" s="15">
        <f t="shared" si="508"/>
        <v>7.2000000000306956</v>
      </c>
      <c r="H4075" s="15">
        <f t="shared" si="509"/>
        <v>7.2000000000306956</v>
      </c>
      <c r="I4075" s="15">
        <f t="shared" si="510"/>
        <v>7.2000000000034108</v>
      </c>
      <c r="J4075" s="15">
        <f t="shared" si="511"/>
        <v>9.6923076923095834</v>
      </c>
      <c r="K4075" s="21" t="str">
        <f>HYPERLINK("http://maps.google.nl/maps?q="&amp;SUBSTITUTE(Tabel2[[#This Row],[lat]],",",".")&amp;","&amp;SUBSTITUTE(Tabel2[[#This Row],[lon]],",","."))</f>
        <v>http://maps.google.nl/maps?q=50.865319,5.988381</v>
      </c>
    </row>
    <row r="4076" spans="1:11" x14ac:dyDescent="0.25">
      <c r="A4076" s="8">
        <f>TIMEVALUE(MID(Tabel2[[#This Row],[ns1:time2]],12,8))</f>
        <v>0.59892361111111114</v>
      </c>
      <c r="B4076" s="13">
        <f>ROUND(6370973.27862*((2*ASIN(SQRT((SIN((RADIANS(Strava!E4075)-RADIANS(Strava!E4076))/2)^2)+COS(RADIANS(Strava!E4075))*COS(RADIANS(Strava!E4076))*(SIN((RADIANS(Strava!F4075)-RADIANS(Strava!F4076))/2)^2))))),0)</f>
        <v>2</v>
      </c>
      <c r="C4076" s="10">
        <f t="shared" si="504"/>
        <v>62.98600000000075</v>
      </c>
      <c r="D4076" s="8">
        <f t="shared" si="505"/>
        <v>1.1574074074149898E-5</v>
      </c>
      <c r="E4076" s="8">
        <f t="shared" si="506"/>
        <v>0.13697916666666671</v>
      </c>
      <c r="F4076" s="17">
        <f t="shared" si="507"/>
        <v>7.1999999999528317</v>
      </c>
      <c r="G4076" s="17">
        <f t="shared" si="508"/>
        <v>7.1999999999961632</v>
      </c>
      <c r="H4076" s="17">
        <f t="shared" si="509"/>
        <v>7.200000000007674</v>
      </c>
      <c r="I4076" s="17">
        <f t="shared" si="510"/>
        <v>7.2000000000134294</v>
      </c>
      <c r="J4076" s="17">
        <f t="shared" si="511"/>
        <v>9.1384615384579284</v>
      </c>
      <c r="K4076" s="20" t="str">
        <f>HYPERLINK("http://maps.google.nl/maps?q="&amp;SUBSTITUTE(Tabel2[[#This Row],[lat]],",",".")&amp;","&amp;SUBSTITUTE(Tabel2[[#This Row],[lon]],",","."))</f>
        <v>http://maps.google.nl/maps?q=50.865305,5.988397</v>
      </c>
    </row>
    <row r="4077" spans="1:11" x14ac:dyDescent="0.25">
      <c r="A4077" s="12">
        <f>TIMEVALUE(MID(Tabel2[[#This Row],[ns1:time2]],12,8))</f>
        <v>0.59896990740740741</v>
      </c>
      <c r="B4077" s="13">
        <f>ROUND(6370973.27862*((2*ASIN(SQRT((SIN((RADIANS(Strava!E4076)-RADIANS(Strava!E4077))/2)^2)+COS(RADIANS(Strava!E4076))*COS(RADIANS(Strava!E4077))*(SIN((RADIANS(Strava!F4076)-RADIANS(Strava!F4077))/2)^2))))),0)</f>
        <v>9</v>
      </c>
      <c r="C4077" s="14">
        <f t="shared" si="504"/>
        <v>62.995000000000751</v>
      </c>
      <c r="D4077" s="12">
        <f t="shared" si="505"/>
        <v>4.6296296296266526E-5</v>
      </c>
      <c r="E4077" s="12">
        <f t="shared" si="506"/>
        <v>0.13702546296296297</v>
      </c>
      <c r="F4077" s="15">
        <f t="shared" si="507"/>
        <v>8.1000000000052079</v>
      </c>
      <c r="G4077" s="15">
        <f t="shared" si="508"/>
        <v>7.9199999999957029</v>
      </c>
      <c r="H4077" s="15">
        <f t="shared" si="509"/>
        <v>7.8000000000019183</v>
      </c>
      <c r="I4077" s="15">
        <f t="shared" si="510"/>
        <v>7.7142857142919787</v>
      </c>
      <c r="J4077" s="15">
        <f t="shared" si="511"/>
        <v>8.5500000000028269</v>
      </c>
      <c r="K4077" s="21" t="str">
        <f>HYPERLINK("http://maps.google.nl/maps?q="&amp;SUBSTITUTE(Tabel2[[#This Row],[lat]],",",".")&amp;","&amp;SUBSTITUTE(Tabel2[[#This Row],[lon]],",","."))</f>
        <v>http://maps.google.nl/maps?q=50.865242,5.988478</v>
      </c>
    </row>
    <row r="4078" spans="1:11" x14ac:dyDescent="0.25">
      <c r="A4078" s="8">
        <f>TIMEVALUE(MID(Tabel2[[#This Row],[ns1:time2]],12,8))</f>
        <v>0.59898148148148145</v>
      </c>
      <c r="B4078" s="13">
        <f>ROUND(6370973.27862*((2*ASIN(SQRT((SIN((RADIANS(Strava!E4077)-RADIANS(Strava!E4078))/2)^2)+COS(RADIANS(Strava!E4077))*COS(RADIANS(Strava!E4078))*(SIN((RADIANS(Strava!F4077)-RADIANS(Strava!F4078))/2)^2))))),0)</f>
        <v>2</v>
      </c>
      <c r="C4078" s="10">
        <f t="shared" si="504"/>
        <v>62.997000000000753</v>
      </c>
      <c r="D4078" s="8">
        <f t="shared" si="505"/>
        <v>1.1574074074038876E-5</v>
      </c>
      <c r="E4078" s="8">
        <f t="shared" si="506"/>
        <v>0.13703703703703701</v>
      </c>
      <c r="F4078" s="17">
        <f t="shared" si="507"/>
        <v>7.2000000000218964</v>
      </c>
      <c r="G4078" s="17">
        <f t="shared" si="508"/>
        <v>7.920000000010897</v>
      </c>
      <c r="H4078" s="17">
        <f t="shared" si="509"/>
        <v>7.8000000000019183</v>
      </c>
      <c r="I4078" s="17">
        <f t="shared" si="510"/>
        <v>7.7142857142919787</v>
      </c>
      <c r="J4078" s="17">
        <f t="shared" si="511"/>
        <v>8.1000000000038561</v>
      </c>
      <c r="K4078" s="20" t="str">
        <f>HYPERLINK("http://maps.google.nl/maps?q="&amp;SUBSTITUTE(Tabel2[[#This Row],[lat]],",",".")&amp;","&amp;SUBSTITUTE(Tabel2[[#This Row],[lon]],",","."))</f>
        <v>http://maps.google.nl/maps?q=50.865224,5.988498</v>
      </c>
    </row>
    <row r="4079" spans="1:11" x14ac:dyDescent="0.25">
      <c r="A4079" s="12">
        <f>TIMEVALUE(MID(Tabel2[[#This Row],[ns1:time2]],12,8))</f>
        <v>0.59899305555555549</v>
      </c>
      <c r="B4079" s="13">
        <f>ROUND(6370973.27862*((2*ASIN(SQRT((SIN((RADIANS(Strava!E4078)-RADIANS(Strava!E4079))/2)^2)+COS(RADIANS(Strava!E4078))*COS(RADIANS(Strava!E4079))*(SIN((RADIANS(Strava!F4078)-RADIANS(Strava!F4079))/2)^2))))),0)</f>
        <v>3</v>
      </c>
      <c r="C4079" s="14">
        <f t="shared" si="504"/>
        <v>63.000000000000753</v>
      </c>
      <c r="D4079" s="12">
        <f t="shared" si="505"/>
        <v>1.1574074074038876E-5</v>
      </c>
      <c r="E4079" s="12">
        <f t="shared" si="506"/>
        <v>0.13704861111111105</v>
      </c>
      <c r="F4079" s="15">
        <f t="shared" si="507"/>
        <v>10.800000000032844</v>
      </c>
      <c r="G4079" s="15">
        <f t="shared" si="508"/>
        <v>9.0000000000319744</v>
      </c>
      <c r="H4079" s="15">
        <f t="shared" si="509"/>
        <v>8.4000000000138559</v>
      </c>
      <c r="I4079" s="15">
        <f t="shared" si="510"/>
        <v>8.2285714285766485</v>
      </c>
      <c r="J4079" s="15">
        <f t="shared" si="511"/>
        <v>8.1000000000087127</v>
      </c>
      <c r="K4079" s="21" t="str">
        <f>HYPERLINK("http://maps.google.nl/maps?q="&amp;SUBSTITUTE(Tabel2[[#This Row],[lat]],",",".")&amp;","&amp;SUBSTITUTE(Tabel2[[#This Row],[lon]],",","."))</f>
        <v>http://maps.google.nl/maps?q=50.865203,5.98852</v>
      </c>
    </row>
    <row r="4080" spans="1:11" x14ac:dyDescent="0.25">
      <c r="A4080" s="8">
        <f>TIMEVALUE(MID(Tabel2[[#This Row],[ns1:time2]],12,8))</f>
        <v>0.59900462962962964</v>
      </c>
      <c r="B4080" s="13">
        <f>ROUND(6370973.27862*((2*ASIN(SQRT((SIN((RADIANS(Strava!E4079)-RADIANS(Strava!E4080))/2)^2)+COS(RADIANS(Strava!E4079))*COS(RADIANS(Strava!E4080))*(SIN((RADIANS(Strava!F4079)-RADIANS(Strava!F4080))/2)^2))))),0)</f>
        <v>3</v>
      </c>
      <c r="C4080" s="10">
        <f t="shared" si="504"/>
        <v>63.003000000000753</v>
      </c>
      <c r="D4080" s="8">
        <f t="shared" si="505"/>
        <v>1.1574074074149898E-5</v>
      </c>
      <c r="E4080" s="8">
        <f t="shared" si="506"/>
        <v>0.1370601851851852</v>
      </c>
      <c r="F4080" s="17">
        <f t="shared" si="507"/>
        <v>10.799999999929247</v>
      </c>
      <c r="G4080" s="17">
        <f t="shared" si="508"/>
        <v>10.799999999981456</v>
      </c>
      <c r="H4080" s="17">
        <f t="shared" si="509"/>
        <v>9.6000000000017049</v>
      </c>
      <c r="I4080" s="17">
        <f t="shared" si="510"/>
        <v>8.74285714286132</v>
      </c>
      <c r="J4080" s="17">
        <f t="shared" si="511"/>
        <v>7.9200000000024726</v>
      </c>
      <c r="K4080" s="20" t="str">
        <f>HYPERLINK("http://maps.google.nl/maps?q="&amp;SUBSTITUTE(Tabel2[[#This Row],[lat]],",",".")&amp;","&amp;SUBSTITUTE(Tabel2[[#This Row],[lon]],",","."))</f>
        <v>http://maps.google.nl/maps?q=50.865178,5.988542</v>
      </c>
    </row>
    <row r="4081" spans="1:11" x14ac:dyDescent="0.25">
      <c r="A4081" s="12">
        <f>TIMEVALUE(MID(Tabel2[[#This Row],[ns1:time2]],12,8))</f>
        <v>0.59901620370370368</v>
      </c>
      <c r="B4081" s="13">
        <f>ROUND(6370973.27862*((2*ASIN(SQRT((SIN((RADIANS(Strava!E4080)-RADIANS(Strava!E4081))/2)^2)+COS(RADIANS(Strava!E4080))*COS(RADIANS(Strava!E4081))*(SIN((RADIANS(Strava!F4080)-RADIANS(Strava!F4081))/2)^2))))),0)</f>
        <v>3</v>
      </c>
      <c r="C4081" s="14">
        <f t="shared" si="504"/>
        <v>63.006000000000753</v>
      </c>
      <c r="D4081" s="12">
        <f t="shared" si="505"/>
        <v>1.1574074074038876E-5</v>
      </c>
      <c r="E4081" s="12">
        <f t="shared" si="506"/>
        <v>0.13707175925925924</v>
      </c>
      <c r="F4081" s="15">
        <f t="shared" si="507"/>
        <v>10.800000000032844</v>
      </c>
      <c r="G4081" s="15">
        <f t="shared" si="508"/>
        <v>10.799999999981456</v>
      </c>
      <c r="H4081" s="15">
        <f t="shared" si="509"/>
        <v>10.799999999998722</v>
      </c>
      <c r="I4081" s="15">
        <f t="shared" si="510"/>
        <v>9.9000000000088733</v>
      </c>
      <c r="J4081" s="15">
        <f t="shared" si="511"/>
        <v>8.160000000001876</v>
      </c>
      <c r="K4081" s="21" t="str">
        <f>HYPERLINK("http://maps.google.nl/maps?q="&amp;SUBSTITUTE(Tabel2[[#This Row],[lat]],",",".")&amp;","&amp;SUBSTITUTE(Tabel2[[#This Row],[lon]],",","."))</f>
        <v>http://maps.google.nl/maps?q=50.865153,5.98856</v>
      </c>
    </row>
    <row r="4082" spans="1:11" x14ac:dyDescent="0.25">
      <c r="A4082" s="8">
        <f>TIMEVALUE(MID(Tabel2[[#This Row],[ns1:time2]],12,8))</f>
        <v>0.59903935185185186</v>
      </c>
      <c r="B4082" s="13">
        <f>ROUND(6370973.27862*((2*ASIN(SQRT((SIN((RADIANS(Strava!E4081)-RADIANS(Strava!E4082))/2)^2)+COS(RADIANS(Strava!E4081))*COS(RADIANS(Strava!E4082))*(SIN((RADIANS(Strava!F4081)-RADIANS(Strava!F4082))/2)^2))))),0)</f>
        <v>6</v>
      </c>
      <c r="C4082" s="10">
        <f t="shared" si="504"/>
        <v>63.012000000000754</v>
      </c>
      <c r="D4082" s="8">
        <f t="shared" si="505"/>
        <v>2.3148148148188774E-5</v>
      </c>
      <c r="E4082" s="8">
        <f t="shared" si="506"/>
        <v>0.13709490740740743</v>
      </c>
      <c r="F4082" s="17">
        <f t="shared" si="507"/>
        <v>10.799999999981045</v>
      </c>
      <c r="G4082" s="17">
        <f t="shared" si="508"/>
        <v>10.799999999998722</v>
      </c>
      <c r="H4082" s="17">
        <f t="shared" si="509"/>
        <v>10.799999999981456</v>
      </c>
      <c r="I4082" s="17">
        <f t="shared" si="510"/>
        <v>10.799999999991815</v>
      </c>
      <c r="J4082" s="17">
        <f t="shared" si="511"/>
        <v>8.7428571428631461</v>
      </c>
      <c r="K4082" s="20" t="str">
        <f>HYPERLINK("http://maps.google.nl/maps?q="&amp;SUBSTITUTE(Tabel2[[#This Row],[lat]],",",".")&amp;","&amp;SUBSTITUTE(Tabel2[[#This Row],[lon]],",","."))</f>
        <v>http://maps.google.nl/maps?q=50.865104,5.988592</v>
      </c>
    </row>
    <row r="4083" spans="1:11" x14ac:dyDescent="0.25">
      <c r="A4083" s="12">
        <f>TIMEVALUE(MID(Tabel2[[#This Row],[ns1:time2]],12,8))</f>
        <v>0.59910879629629632</v>
      </c>
      <c r="B4083" s="13">
        <f>ROUND(6370973.27862*((2*ASIN(SQRT((SIN((RADIANS(Strava!E4082)-RADIANS(Strava!E4083))/2)^2)+COS(RADIANS(Strava!E4082))*COS(RADIANS(Strava!E4083))*(SIN((RADIANS(Strava!F4082)-RADIANS(Strava!F4083))/2)^2))))),0)</f>
        <v>18</v>
      </c>
      <c r="C4083" s="14">
        <f t="shared" si="504"/>
        <v>63.030000000000754</v>
      </c>
      <c r="D4083" s="12">
        <f t="shared" si="505"/>
        <v>6.94444444444553E-5</v>
      </c>
      <c r="E4083" s="12">
        <f t="shared" si="506"/>
        <v>0.13716435185185188</v>
      </c>
      <c r="F4083" s="15">
        <f t="shared" si="507"/>
        <v>10.799999999998311</v>
      </c>
      <c r="G4083" s="15">
        <f t="shared" si="508"/>
        <v>10.799999999994405</v>
      </c>
      <c r="H4083" s="15">
        <f t="shared" si="509"/>
        <v>10.799999999998722</v>
      </c>
      <c r="I4083" s="15">
        <f t="shared" si="510"/>
        <v>10.799999999991815</v>
      </c>
      <c r="J4083" s="15">
        <f t="shared" si="511"/>
        <v>9.4736842105285834</v>
      </c>
      <c r="K4083" s="21" t="str">
        <f>HYPERLINK("http://maps.google.nl/maps?q="&amp;SUBSTITUTE(Tabel2[[#This Row],[lat]],",",".")&amp;","&amp;SUBSTITUTE(Tabel2[[#This Row],[lon]],",","."))</f>
        <v>http://maps.google.nl/maps?q=50.864952,5.988684</v>
      </c>
    </row>
    <row r="4084" spans="1:11" x14ac:dyDescent="0.25">
      <c r="A4084" s="8">
        <f>TIMEVALUE(MID(Tabel2[[#This Row],[ns1:time2]],12,8))</f>
        <v>0.59917824074074078</v>
      </c>
      <c r="B4084" s="13">
        <f>ROUND(6370973.27862*((2*ASIN(SQRT((SIN((RADIANS(Strava!E4083)-RADIANS(Strava!E4084))/2)^2)+COS(RADIANS(Strava!E4083))*COS(RADIANS(Strava!E4084))*(SIN((RADIANS(Strava!F4083)-RADIANS(Strava!F4084))/2)^2))))),0)</f>
        <v>24</v>
      </c>
      <c r="C4084" s="10">
        <f t="shared" si="504"/>
        <v>63.054000000000755</v>
      </c>
      <c r="D4084" s="8">
        <f t="shared" si="505"/>
        <v>6.94444444444553E-5</v>
      </c>
      <c r="E4084" s="8">
        <f t="shared" si="506"/>
        <v>0.13723379629629634</v>
      </c>
      <c r="F4084" s="17">
        <f t="shared" si="507"/>
        <v>14.39999999999775</v>
      </c>
      <c r="G4084" s="17">
        <f t="shared" si="508"/>
        <v>12.599999999998508</v>
      </c>
      <c r="H4084" s="17">
        <f t="shared" si="509"/>
        <v>12.342857142852862</v>
      </c>
      <c r="I4084" s="17">
        <f t="shared" si="510"/>
        <v>12.239999999998551</v>
      </c>
      <c r="J4084" s="17">
        <f t="shared" si="511"/>
        <v>10.799999999999788</v>
      </c>
      <c r="K4084" s="20" t="str">
        <f>HYPERLINK("http://maps.google.nl/maps?q="&amp;SUBSTITUTE(Tabel2[[#This Row],[lat]],",",".")&amp;","&amp;SUBSTITUTE(Tabel2[[#This Row],[lon]],",","."))</f>
        <v>http://maps.google.nl/maps?q=50.864747,5.98879</v>
      </c>
    </row>
    <row r="4085" spans="1:11" x14ac:dyDescent="0.25">
      <c r="A4085" s="12">
        <f>TIMEVALUE(MID(Tabel2[[#This Row],[ns1:time2]],12,8))</f>
        <v>0.59921296296296289</v>
      </c>
      <c r="B4085" s="13">
        <f>ROUND(6370973.27862*((2*ASIN(SQRT((SIN((RADIANS(Strava!E4084)-RADIANS(Strava!E4085))/2)^2)+COS(RADIANS(Strava!E4084))*COS(RADIANS(Strava!E4085))*(SIN((RADIANS(Strava!F4084)-RADIANS(Strava!F4085))/2)^2))))),0)</f>
        <v>11</v>
      </c>
      <c r="C4085" s="14">
        <f t="shared" si="504"/>
        <v>63.065000000000758</v>
      </c>
      <c r="D4085" s="12">
        <f t="shared" si="505"/>
        <v>3.4722222222116628E-5</v>
      </c>
      <c r="E4085" s="12">
        <f t="shared" si="506"/>
        <v>0.13726851851851846</v>
      </c>
      <c r="F4085" s="15">
        <f t="shared" si="507"/>
        <v>13.200000000040141</v>
      </c>
      <c r="G4085" s="15">
        <f t="shared" si="508"/>
        <v>14.000000000014211</v>
      </c>
      <c r="H4085" s="15">
        <f t="shared" si="509"/>
        <v>12.720000000007197</v>
      </c>
      <c r="I4085" s="15">
        <f t="shared" si="510"/>
        <v>12.494117647062545</v>
      </c>
      <c r="J4085" s="15">
        <f t="shared" si="511"/>
        <v>11.215384615387029</v>
      </c>
      <c r="K4085" s="21" t="str">
        <f>HYPERLINK("http://maps.google.nl/maps?q="&amp;SUBSTITUTE(Tabel2[[#This Row],[lat]],",",".")&amp;","&amp;SUBSTITUTE(Tabel2[[#This Row],[lon]],",","."))</f>
        <v>http://maps.google.nl/maps?q=50.86465,5.988827</v>
      </c>
    </row>
    <row r="4086" spans="1:11" x14ac:dyDescent="0.25">
      <c r="A4086" s="8">
        <f>TIMEVALUE(MID(Tabel2[[#This Row],[ns1:time2]],12,8))</f>
        <v>0.59922453703703704</v>
      </c>
      <c r="B4086" s="13">
        <f>ROUND(6370973.27862*((2*ASIN(SQRT((SIN((RADIANS(Strava!E4085)-RADIANS(Strava!E4086))/2)^2)+COS(RADIANS(Strava!E4085))*COS(RADIANS(Strava!E4086))*(SIN((RADIANS(Strava!F4085)-RADIANS(Strava!F4086))/2)^2))))),0)</f>
        <v>4</v>
      </c>
      <c r="C4086" s="10">
        <f t="shared" si="504"/>
        <v>63.069000000000756</v>
      </c>
      <c r="D4086" s="8">
        <f t="shared" si="505"/>
        <v>1.1574074074149898E-5</v>
      </c>
      <c r="E4086" s="8">
        <f t="shared" si="506"/>
        <v>0.13728009259259261</v>
      </c>
      <c r="F4086" s="17">
        <f t="shared" si="507"/>
        <v>14.399999999905663</v>
      </c>
      <c r="G4086" s="17">
        <f t="shared" si="508"/>
        <v>13.500000000009193</v>
      </c>
      <c r="H4086" s="17">
        <f t="shared" si="509"/>
        <v>14.040000000002827</v>
      </c>
      <c r="I4086" s="17">
        <f t="shared" si="510"/>
        <v>12.825000000001044</v>
      </c>
      <c r="J4086" s="17">
        <f t="shared" si="511"/>
        <v>11.492307692309486</v>
      </c>
      <c r="K4086" s="20" t="str">
        <f>HYPERLINK("http://maps.google.nl/maps?q="&amp;SUBSTITUTE(Tabel2[[#This Row],[lat]],",",".")&amp;","&amp;SUBSTITUTE(Tabel2[[#This Row],[lon]],",","."))</f>
        <v>http://maps.google.nl/maps?q=50.864622,5.988857</v>
      </c>
    </row>
    <row r="4087" spans="1:11" x14ac:dyDescent="0.25">
      <c r="A4087" s="12">
        <f>TIMEVALUE(MID(Tabel2[[#This Row],[ns1:time2]],12,8))</f>
        <v>0.59928240740740735</v>
      </c>
      <c r="B4087" s="13">
        <f>ROUND(6370973.27862*((2*ASIN(SQRT((SIN((RADIANS(Strava!E4086)-RADIANS(Strava!E4087))/2)^2)+COS(RADIANS(Strava!E4086))*COS(RADIANS(Strava!E4087))*(SIN((RADIANS(Strava!F4086)-RADIANS(Strava!F4087))/2)^2))))),0)</f>
        <v>22</v>
      </c>
      <c r="C4087" s="14">
        <f t="shared" si="504"/>
        <v>63.091000000000754</v>
      </c>
      <c r="D4087" s="12">
        <f t="shared" si="505"/>
        <v>5.7870370370305402E-5</v>
      </c>
      <c r="E4087" s="12">
        <f t="shared" si="506"/>
        <v>0.13733796296296291</v>
      </c>
      <c r="F4087" s="15">
        <f t="shared" si="507"/>
        <v>15.840000000017781</v>
      </c>
      <c r="G4087" s="15">
        <f t="shared" si="508"/>
        <v>15.59999999999531</v>
      </c>
      <c r="H4087" s="15">
        <f t="shared" si="509"/>
        <v>14.800000000013075</v>
      </c>
      <c r="I4087" s="15">
        <f t="shared" si="510"/>
        <v>14.64000000000706</v>
      </c>
      <c r="J4087" s="15">
        <f t="shared" si="511"/>
        <v>12.800000000003031</v>
      </c>
      <c r="K4087" s="21" t="str">
        <f>HYPERLINK("http://maps.google.nl/maps?q="&amp;SUBSTITUTE(Tabel2[[#This Row],[lat]],",",".")&amp;","&amp;SUBSTITUTE(Tabel2[[#This Row],[lon]],",","."))</f>
        <v>http://maps.google.nl/maps?q=50.864445,5.988994</v>
      </c>
    </row>
    <row r="4088" spans="1:11" x14ac:dyDescent="0.25">
      <c r="A4088" s="8">
        <f>TIMEVALUE(MID(Tabel2[[#This Row],[ns1:time2]],12,8))</f>
        <v>0.5992939814814815</v>
      </c>
      <c r="B4088" s="13">
        <f>ROUND(6370973.27862*((2*ASIN(SQRT((SIN((RADIANS(Strava!E4087)-RADIANS(Strava!E4088))/2)^2)+COS(RADIANS(Strava!E4087))*COS(RADIANS(Strava!E4088))*(SIN((RADIANS(Strava!F4087)-RADIANS(Strava!F4088))/2)^2))))),0)</f>
        <v>4</v>
      </c>
      <c r="C4088" s="10">
        <f t="shared" si="504"/>
        <v>63.095000000000752</v>
      </c>
      <c r="D4088" s="8">
        <f t="shared" si="505"/>
        <v>1.1574074074149898E-5</v>
      </c>
      <c r="E4088" s="8">
        <f t="shared" si="506"/>
        <v>0.13734953703703706</v>
      </c>
      <c r="F4088" s="17">
        <f t="shared" si="507"/>
        <v>14.399999999905663</v>
      </c>
      <c r="G4088" s="17">
        <f t="shared" si="508"/>
        <v>15.59999999999531</v>
      </c>
      <c r="H4088" s="17">
        <f t="shared" si="509"/>
        <v>15.428571428551852</v>
      </c>
      <c r="I4088" s="17">
        <f t="shared" si="510"/>
        <v>14.760000000001266</v>
      </c>
      <c r="J4088" s="17">
        <f t="shared" si="511"/>
        <v>13.066666666664487</v>
      </c>
      <c r="K4088" s="20" t="str">
        <f>HYPERLINK("http://maps.google.nl/maps?q="&amp;SUBSTITUTE(Tabel2[[#This Row],[lat]],",",".")&amp;","&amp;SUBSTITUTE(Tabel2[[#This Row],[lon]],",","."))</f>
        <v>http://maps.google.nl/maps?q=50.864412,5.989025</v>
      </c>
    </row>
    <row r="4089" spans="1:11" x14ac:dyDescent="0.25">
      <c r="A4089" s="12">
        <f>TIMEVALUE(MID(Tabel2[[#This Row],[ns1:time2]],12,8))</f>
        <v>0.59930555555555554</v>
      </c>
      <c r="B4089" s="13">
        <f>ROUND(6370973.27862*((2*ASIN(SQRT((SIN((RADIANS(Strava!E4088)-RADIANS(Strava!E4089))/2)^2)+COS(RADIANS(Strava!E4088))*COS(RADIANS(Strava!E4089))*(SIN((RADIANS(Strava!F4088)-RADIANS(Strava!F4089))/2)^2))))),0)</f>
        <v>3</v>
      </c>
      <c r="C4089" s="14">
        <f t="shared" si="504"/>
        <v>63.098000000000752</v>
      </c>
      <c r="D4089" s="12">
        <f t="shared" si="505"/>
        <v>1.1574074074038876E-5</v>
      </c>
      <c r="E4089" s="12">
        <f t="shared" si="506"/>
        <v>0.1373611111111111</v>
      </c>
      <c r="F4089" s="15">
        <f t="shared" si="507"/>
        <v>10.800000000032844</v>
      </c>
      <c r="G4089" s="15">
        <f t="shared" si="508"/>
        <v>12.5999999999741</v>
      </c>
      <c r="H4089" s="15">
        <f t="shared" si="509"/>
        <v>14.914285714288324</v>
      </c>
      <c r="I4089" s="15">
        <f t="shared" si="510"/>
        <v>14.849999999989109</v>
      </c>
      <c r="J4089" s="15">
        <f t="shared" si="511"/>
        <v>13.066666666664487</v>
      </c>
      <c r="K4089" s="21" t="str">
        <f>HYPERLINK("http://maps.google.nl/maps?q="&amp;SUBSTITUTE(Tabel2[[#This Row],[lat]],",",".")&amp;","&amp;SUBSTITUTE(Tabel2[[#This Row],[lon]],",","."))</f>
        <v>http://maps.google.nl/maps?q=50.864385,5.989042</v>
      </c>
    </row>
    <row r="4090" spans="1:11" x14ac:dyDescent="0.25">
      <c r="A4090" s="8">
        <f>TIMEVALUE(MID(Tabel2[[#This Row],[ns1:time2]],12,8))</f>
        <v>0.59931712962962969</v>
      </c>
      <c r="B4090" s="13">
        <f>ROUND(6370973.27862*((2*ASIN(SQRT((SIN((RADIANS(Strava!E4089)-RADIANS(Strava!E4090))/2)^2)+COS(RADIANS(Strava!E4089))*COS(RADIANS(Strava!E4090))*(SIN((RADIANS(Strava!F4089)-RADIANS(Strava!F4090))/2)^2))))),0)</f>
        <v>4</v>
      </c>
      <c r="C4090" s="10">
        <f t="shared" si="504"/>
        <v>63.10200000000075</v>
      </c>
      <c r="D4090" s="8">
        <f t="shared" si="505"/>
        <v>1.1574074074149898E-5</v>
      </c>
      <c r="E4090" s="8">
        <f t="shared" si="506"/>
        <v>0.13737268518518525</v>
      </c>
      <c r="F4090" s="17">
        <f t="shared" si="507"/>
        <v>14.399999999905663</v>
      </c>
      <c r="G4090" s="17">
        <f t="shared" si="508"/>
        <v>12.5999999999741</v>
      </c>
      <c r="H4090" s="17">
        <f t="shared" si="509"/>
        <v>13.199999999950546</v>
      </c>
      <c r="I4090" s="17">
        <f t="shared" si="510"/>
        <v>14.849999999989109</v>
      </c>
      <c r="J4090" s="17">
        <f t="shared" si="511"/>
        <v>13.199999999997489</v>
      </c>
      <c r="K4090" s="20" t="str">
        <f>HYPERLINK("http://maps.google.nl/maps?q="&amp;SUBSTITUTE(Tabel2[[#This Row],[lat]],",",".")&amp;","&amp;SUBSTITUTE(Tabel2[[#This Row],[lon]],",","."))</f>
        <v>http://maps.google.nl/maps?q=50.864358,5.989072</v>
      </c>
    </row>
    <row r="4091" spans="1:11" x14ac:dyDescent="0.25">
      <c r="A4091" s="12">
        <f>TIMEVALUE(MID(Tabel2[[#This Row],[ns1:time2]],12,8))</f>
        <v>0.59932870370370372</v>
      </c>
      <c r="B4091" s="13">
        <f>ROUND(6370973.27862*((2*ASIN(SQRT((SIN((RADIANS(Strava!E4090)-RADIANS(Strava!E4091))/2)^2)+COS(RADIANS(Strava!E4090))*COS(RADIANS(Strava!E4091))*(SIN((RADIANS(Strava!F4090)-RADIANS(Strava!F4091))/2)^2))))),0)</f>
        <v>3</v>
      </c>
      <c r="C4091" s="14">
        <f t="shared" si="504"/>
        <v>63.10500000000075</v>
      </c>
      <c r="D4091" s="12">
        <f t="shared" si="505"/>
        <v>1.1574074074038876E-5</v>
      </c>
      <c r="E4091" s="12">
        <f t="shared" si="506"/>
        <v>0.13738425925925929</v>
      </c>
      <c r="F4091" s="15">
        <f t="shared" si="507"/>
        <v>10.800000000032844</v>
      </c>
      <c r="G4091" s="15">
        <f t="shared" si="508"/>
        <v>12.5999999999741</v>
      </c>
      <c r="H4091" s="15">
        <f t="shared" si="509"/>
        <v>11.999999999995737</v>
      </c>
      <c r="I4091" s="15">
        <f t="shared" si="510"/>
        <v>12.5999999999741</v>
      </c>
      <c r="J4091" s="15">
        <f t="shared" si="511"/>
        <v>13.199999999997489</v>
      </c>
      <c r="K4091" s="21" t="str">
        <f>HYPERLINK("http://maps.google.nl/maps?q="&amp;SUBSTITUTE(Tabel2[[#This Row],[lat]],",",".")&amp;","&amp;SUBSTITUTE(Tabel2[[#This Row],[lon]],",","."))</f>
        <v>http://maps.google.nl/maps?q=50.864333,5.9891</v>
      </c>
    </row>
    <row r="4092" spans="1:11" x14ac:dyDescent="0.25">
      <c r="A4092" s="8">
        <f>TIMEVALUE(MID(Tabel2[[#This Row],[ns1:time2]],12,8))</f>
        <v>0.5993518518518518</v>
      </c>
      <c r="B4092" s="13">
        <f>ROUND(6370973.27862*((2*ASIN(SQRT((SIN((RADIANS(Strava!E4091)-RADIANS(Strava!E4092))/2)^2)+COS(RADIANS(Strava!E4091))*COS(RADIANS(Strava!E4092))*(SIN((RADIANS(Strava!F4091)-RADIANS(Strava!F4092))/2)^2))))),0)</f>
        <v>8</v>
      </c>
      <c r="C4092" s="10">
        <f t="shared" si="504"/>
        <v>63.113000000000753</v>
      </c>
      <c r="D4092" s="8">
        <f t="shared" si="505"/>
        <v>2.3148148148077752E-5</v>
      </c>
      <c r="E4092" s="8">
        <f t="shared" si="506"/>
        <v>0.13740740740740737</v>
      </c>
      <c r="F4092" s="17">
        <f t="shared" si="507"/>
        <v>14.400000000043793</v>
      </c>
      <c r="G4092" s="17">
        <f t="shared" si="508"/>
        <v>13.200000000043485</v>
      </c>
      <c r="H4092" s="17">
        <f t="shared" si="509"/>
        <v>13.500000000009193</v>
      </c>
      <c r="I4092" s="17">
        <f t="shared" si="510"/>
        <v>12.960000000015041</v>
      </c>
      <c r="J4092" s="17">
        <f t="shared" si="511"/>
        <v>13.466666666669225</v>
      </c>
      <c r="K4092" s="20" t="str">
        <f>HYPERLINK("http://maps.google.nl/maps?q="&amp;SUBSTITUTE(Tabel2[[#This Row],[lat]],",",".")&amp;","&amp;SUBSTITUTE(Tabel2[[#This Row],[lon]],",","."))</f>
        <v>http://maps.google.nl/maps?q=50.864272,5.98915</v>
      </c>
    </row>
    <row r="4093" spans="1:11" x14ac:dyDescent="0.25">
      <c r="A4093" s="12">
        <f>TIMEVALUE(MID(Tabel2[[#This Row],[ns1:time2]],12,8))</f>
        <v>0.59942129629629626</v>
      </c>
      <c r="B4093" s="13">
        <f>ROUND(6370973.27862*((2*ASIN(SQRT((SIN((RADIANS(Strava!E4092)-RADIANS(Strava!E4093))/2)^2)+COS(RADIANS(Strava!E4092))*COS(RADIANS(Strava!E4093))*(SIN((RADIANS(Strava!F4092)-RADIANS(Strava!F4093))/2)^2))))),0)</f>
        <v>21</v>
      </c>
      <c r="C4093" s="14">
        <f t="shared" si="504"/>
        <v>63.134000000000754</v>
      </c>
      <c r="D4093" s="12">
        <f t="shared" si="505"/>
        <v>6.94444444444553E-5</v>
      </c>
      <c r="E4093" s="12">
        <f t="shared" si="506"/>
        <v>0.13747685185185182</v>
      </c>
      <c r="F4093" s="15">
        <f t="shared" si="507"/>
        <v>12.599999999998031</v>
      </c>
      <c r="G4093" s="15">
        <f t="shared" si="508"/>
        <v>13.050000000009952</v>
      </c>
      <c r="H4093" s="15">
        <f t="shared" si="509"/>
        <v>12.800000000013075</v>
      </c>
      <c r="I4093" s="15">
        <f t="shared" si="510"/>
        <v>12.960000000002609</v>
      </c>
      <c r="J4093" s="15">
        <f t="shared" si="511"/>
        <v>13.866666666669319</v>
      </c>
      <c r="K4093" s="21" t="str">
        <f>HYPERLINK("http://maps.google.nl/maps?q="&amp;SUBSTITUTE(Tabel2[[#This Row],[lat]],",",".")&amp;","&amp;SUBSTITUTE(Tabel2[[#This Row],[lon]],",","."))</f>
        <v>http://maps.google.nl/maps?q=50.864108,5.989311</v>
      </c>
    </row>
    <row r="4094" spans="1:11" x14ac:dyDescent="0.25">
      <c r="A4094" s="8">
        <f>TIMEVALUE(MID(Tabel2[[#This Row],[ns1:time2]],12,8))</f>
        <v>0.59944444444444445</v>
      </c>
      <c r="B4094" s="13">
        <f>ROUND(6370973.27862*((2*ASIN(SQRT((SIN((RADIANS(Strava!E4093)-RADIANS(Strava!E4094))/2)^2)+COS(RADIANS(Strava!E4093))*COS(RADIANS(Strava!E4094))*(SIN((RADIANS(Strava!F4093)-RADIANS(Strava!F4094))/2)^2))))),0)</f>
        <v>6</v>
      </c>
      <c r="C4094" s="10">
        <f t="shared" si="504"/>
        <v>63.140000000000754</v>
      </c>
      <c r="D4094" s="8">
        <f t="shared" si="505"/>
        <v>2.3148148148188774E-5</v>
      </c>
      <c r="E4094" s="8">
        <f t="shared" si="506"/>
        <v>0.13750000000000001</v>
      </c>
      <c r="F4094" s="17">
        <f t="shared" si="507"/>
        <v>10.799999999981045</v>
      </c>
      <c r="G4094" s="17">
        <f t="shared" si="508"/>
        <v>12.149999999993705</v>
      </c>
      <c r="H4094" s="17">
        <f t="shared" si="509"/>
        <v>12.600000000003389</v>
      </c>
      <c r="I4094" s="17">
        <f t="shared" si="510"/>
        <v>12.436363636370169</v>
      </c>
      <c r="J4094" s="17">
        <f t="shared" si="511"/>
        <v>13.460869565218799</v>
      </c>
      <c r="K4094" s="20" t="str">
        <f>HYPERLINK("http://maps.google.nl/maps?q="&amp;SUBSTITUTE(Tabel2[[#This Row],[lat]],",",".")&amp;","&amp;SUBSTITUTE(Tabel2[[#This Row],[lon]],",","."))</f>
        <v>http://maps.google.nl/maps?q=50.864063,5.989358</v>
      </c>
    </row>
    <row r="4095" spans="1:11" x14ac:dyDescent="0.25">
      <c r="A4095" s="12">
        <f>TIMEVALUE(MID(Tabel2[[#This Row],[ns1:time2]],12,8))</f>
        <v>0.59945601851851849</v>
      </c>
      <c r="B4095" s="13">
        <f>ROUND(6370973.27862*((2*ASIN(SQRT((SIN((RADIANS(Strava!E4094)-RADIANS(Strava!E4095))/2)^2)+COS(RADIANS(Strava!E4094))*COS(RADIANS(Strava!E4095))*(SIN((RADIANS(Strava!F4094)-RADIANS(Strava!F4095))/2)^2))))),0)</f>
        <v>4</v>
      </c>
      <c r="C4095" s="14">
        <f t="shared" si="504"/>
        <v>63.144000000000752</v>
      </c>
      <c r="D4095" s="12">
        <f t="shared" si="505"/>
        <v>1.1574074074038876E-5</v>
      </c>
      <c r="E4095" s="12">
        <f t="shared" si="506"/>
        <v>0.13751157407407405</v>
      </c>
      <c r="F4095" s="15">
        <f t="shared" si="507"/>
        <v>14.400000000043793</v>
      </c>
      <c r="G4095" s="15">
        <f t="shared" si="508"/>
        <v>11.999999999995737</v>
      </c>
      <c r="H4095" s="15">
        <f t="shared" si="509"/>
        <v>12.399999999997585</v>
      </c>
      <c r="I4095" s="15">
        <f t="shared" si="510"/>
        <v>12.763636363642272</v>
      </c>
      <c r="J4095" s="15">
        <f t="shared" si="511"/>
        <v>13.542857142853915</v>
      </c>
      <c r="K4095" s="21" t="str">
        <f>HYPERLINK("http://maps.google.nl/maps?q="&amp;SUBSTITUTE(Tabel2[[#This Row],[lat]],",",".")&amp;","&amp;SUBSTITUTE(Tabel2[[#This Row],[lon]],",","."))</f>
        <v>http://maps.google.nl/maps?q=50.864038,5.989394</v>
      </c>
    </row>
    <row r="4096" spans="1:11" x14ac:dyDescent="0.25">
      <c r="A4096" s="8">
        <f>TIMEVALUE(MID(Tabel2[[#This Row],[ns1:time2]],12,8))</f>
        <v>0.59946759259259264</v>
      </c>
      <c r="B4096" s="13">
        <f>ROUND(6370973.27862*((2*ASIN(SQRT((SIN((RADIANS(Strava!E4095)-RADIANS(Strava!E4096))/2)^2)+COS(RADIANS(Strava!E4095))*COS(RADIANS(Strava!E4096))*(SIN((RADIANS(Strava!F4095)-RADIANS(Strava!F4096))/2)^2))))),0)</f>
        <v>4</v>
      </c>
      <c r="C4096" s="10">
        <f t="shared" si="504"/>
        <v>63.148000000000749</v>
      </c>
      <c r="D4096" s="8">
        <f t="shared" si="505"/>
        <v>1.1574074074149898E-5</v>
      </c>
      <c r="E4096" s="8">
        <f t="shared" si="506"/>
        <v>0.1375231481481482</v>
      </c>
      <c r="F4096" s="17">
        <f t="shared" si="507"/>
        <v>14.399999999905663</v>
      </c>
      <c r="G4096" s="17">
        <f t="shared" si="508"/>
        <v>14.399999999966747</v>
      </c>
      <c r="H4096" s="17">
        <f t="shared" si="509"/>
        <v>12.5999999999741</v>
      </c>
      <c r="I4096" s="17">
        <f t="shared" si="510"/>
        <v>12.599999999988745</v>
      </c>
      <c r="J4096" s="17">
        <f t="shared" si="511"/>
        <v>13.542857142853915</v>
      </c>
      <c r="K4096" s="20" t="str">
        <f>HYPERLINK("http://maps.google.nl/maps?q="&amp;SUBSTITUTE(Tabel2[[#This Row],[lat]],",",".")&amp;","&amp;SUBSTITUTE(Tabel2[[#This Row],[lon]],",","."))</f>
        <v>http://maps.google.nl/maps?q=50.864007,5.989434</v>
      </c>
    </row>
    <row r="4097" spans="1:11" x14ac:dyDescent="0.25">
      <c r="A4097" s="12">
        <f>TIMEVALUE(MID(Tabel2[[#This Row],[ns1:time2]],12,8))</f>
        <v>0.59947916666666667</v>
      </c>
      <c r="B4097" s="13">
        <f>ROUND(6370973.27862*((2*ASIN(SQRT((SIN((RADIANS(Strava!E4096)-RADIANS(Strava!E4097))/2)^2)+COS(RADIANS(Strava!E4096))*COS(RADIANS(Strava!E4097))*(SIN((RADIANS(Strava!F4096)-RADIANS(Strava!F4097))/2)^2))))),0)</f>
        <v>4</v>
      </c>
      <c r="C4097" s="14">
        <f t="shared" si="504"/>
        <v>63.152000000000747</v>
      </c>
      <c r="D4097" s="12">
        <f t="shared" si="505"/>
        <v>1.1574074074038876E-5</v>
      </c>
      <c r="E4097" s="12">
        <f t="shared" si="506"/>
        <v>0.13753472222222224</v>
      </c>
      <c r="F4097" s="15">
        <f t="shared" si="507"/>
        <v>14.400000000043793</v>
      </c>
      <c r="G4097" s="15">
        <f t="shared" si="508"/>
        <v>14.399999999966747</v>
      </c>
      <c r="H4097" s="15">
        <f t="shared" si="509"/>
        <v>14.399999999989769</v>
      </c>
      <c r="I4097" s="15">
        <f t="shared" si="510"/>
        <v>12.959999999985062</v>
      </c>
      <c r="J4097" s="15">
        <f t="shared" si="511"/>
        <v>12.917647058817563</v>
      </c>
      <c r="K4097" s="21" t="str">
        <f>HYPERLINK("http://maps.google.nl/maps?q="&amp;SUBSTITUTE(Tabel2[[#This Row],[lat]],",",".")&amp;","&amp;SUBSTITUTE(Tabel2[[#This Row],[lon]],",","."))</f>
        <v>http://maps.google.nl/maps?q=50.863981,5.989477</v>
      </c>
    </row>
    <row r="4098" spans="1:11" x14ac:dyDescent="0.25">
      <c r="A4098" s="8">
        <f>TIMEVALUE(MID(Tabel2[[#This Row],[ns1:time2]],12,8))</f>
        <v>0.59949074074074071</v>
      </c>
      <c r="B4098" s="13">
        <f>ROUND(6370973.27862*((2*ASIN(SQRT((SIN((RADIANS(Strava!E4097)-RADIANS(Strava!E4098))/2)^2)+COS(RADIANS(Strava!E4097))*COS(RADIANS(Strava!E4098))*(SIN((RADIANS(Strava!F4097)-RADIANS(Strava!F4098))/2)^2))))),0)</f>
        <v>5</v>
      </c>
      <c r="C4098" s="10">
        <f t="shared" si="504"/>
        <v>63.15700000000075</v>
      </c>
      <c r="D4098" s="8">
        <f t="shared" si="505"/>
        <v>1.1574074074038876E-5</v>
      </c>
      <c r="E4098" s="8">
        <f t="shared" si="506"/>
        <v>0.13754629629629628</v>
      </c>
      <c r="F4098" s="17">
        <f t="shared" si="507"/>
        <v>18.00000000005474</v>
      </c>
      <c r="G4098" s="17">
        <f t="shared" si="508"/>
        <v>16.200000000049879</v>
      </c>
      <c r="H4098" s="17">
        <f t="shared" si="509"/>
        <v>15.59999999999531</v>
      </c>
      <c r="I4098" s="17">
        <f t="shared" si="510"/>
        <v>15.300000000006156</v>
      </c>
      <c r="J4098" s="17">
        <f t="shared" si="511"/>
        <v>13.129411764708264</v>
      </c>
      <c r="K4098" s="20" t="str">
        <f>HYPERLINK("http://maps.google.nl/maps?q="&amp;SUBSTITUTE(Tabel2[[#This Row],[lat]],",",".")&amp;","&amp;SUBSTITUTE(Tabel2[[#This Row],[lon]],",","."))</f>
        <v>http://maps.google.nl/maps?q=50.863953,5.989528</v>
      </c>
    </row>
    <row r="4099" spans="1:11" x14ac:dyDescent="0.25">
      <c r="A4099" s="12">
        <f>TIMEVALUE(MID(Tabel2[[#This Row],[ns1:time2]],12,8))</f>
        <v>0.59956018518518517</v>
      </c>
      <c r="B4099" s="13">
        <f>ROUND(6370973.27862*((2*ASIN(SQRT((SIN((RADIANS(Strava!E4098)-RADIANS(Strava!E4099))/2)^2)+COS(RADIANS(Strava!E4098))*COS(RADIANS(Strava!E4099))*(SIN((RADIANS(Strava!F4098)-RADIANS(Strava!F4099))/2)^2))))),0)</f>
        <v>23</v>
      </c>
      <c r="C4099" s="14">
        <f t="shared" si="504"/>
        <v>63.180000000000753</v>
      </c>
      <c r="D4099" s="12">
        <f t="shared" si="505"/>
        <v>6.94444444444553E-5</v>
      </c>
      <c r="E4099" s="12">
        <f t="shared" si="506"/>
        <v>0.13761574074074073</v>
      </c>
      <c r="F4099" s="15">
        <f t="shared" si="507"/>
        <v>13.799999999997842</v>
      </c>
      <c r="G4099" s="15">
        <f t="shared" si="508"/>
        <v>14.400000000007308</v>
      </c>
      <c r="H4099" s="15">
        <f t="shared" si="509"/>
        <v>14.400000000010872</v>
      </c>
      <c r="I4099" s="15">
        <f t="shared" si="510"/>
        <v>14.399999999998295</v>
      </c>
      <c r="J4099" s="15">
        <f t="shared" si="511"/>
        <v>13.418181818181791</v>
      </c>
      <c r="K4099" s="21" t="str">
        <f>HYPERLINK("http://maps.google.nl/maps?q="&amp;SUBSTITUTE(Tabel2[[#This Row],[lat]],",",".")&amp;","&amp;SUBSTITUTE(Tabel2[[#This Row],[lon]],",","."))</f>
        <v>http://maps.google.nl/maps?q=50.863828,5.989782</v>
      </c>
    </row>
    <row r="4100" spans="1:11" x14ac:dyDescent="0.25">
      <c r="A4100" s="8">
        <f>TIMEVALUE(MID(Tabel2[[#This Row],[ns1:time2]],12,8))</f>
        <v>0.59961805555555558</v>
      </c>
      <c r="B4100" s="13">
        <f>ROUND(6370973.27862*((2*ASIN(SQRT((SIN((RADIANS(Strava!E4099)-RADIANS(Strava!E4100))/2)^2)+COS(RADIANS(Strava!E4099))*COS(RADIANS(Strava!E4100))*(SIN((RADIANS(Strava!F4099)-RADIANS(Strava!F4100))/2)^2))))),0)</f>
        <v>19</v>
      </c>
      <c r="C4100" s="10">
        <f t="shared" ref="C4100:C4161" si="512">C4099+B4100/1000</f>
        <v>63.199000000000751</v>
      </c>
      <c r="D4100" s="8">
        <f t="shared" ref="D4100:D4161" si="513">A4100-A4099</f>
        <v>5.7870370370416424E-5</v>
      </c>
      <c r="E4100" s="8">
        <f t="shared" ref="E4100:E4161" si="514">+E4099+D4100</f>
        <v>0.13767361111111115</v>
      </c>
      <c r="F4100" s="17">
        <f t="shared" ref="F4100:F4161" si="515">(B4100/1000)/(D4100*24)</f>
        <v>13.679999999989112</v>
      </c>
      <c r="G4100" s="17">
        <f t="shared" si="508"/>
        <v>13.745454545448922</v>
      </c>
      <c r="H4100" s="17">
        <f t="shared" si="509"/>
        <v>14.09999999999904</v>
      </c>
      <c r="I4100" s="17">
        <f t="shared" si="510"/>
        <v>14.123076923078724</v>
      </c>
      <c r="J4100" s="17">
        <f t="shared" si="511"/>
        <v>13.430769230770617</v>
      </c>
      <c r="K4100" s="20" t="str">
        <f>HYPERLINK("http://maps.google.nl/maps?q="&amp;SUBSTITUTE(Tabel2[[#This Row],[lat]],",",".")&amp;","&amp;SUBSTITUTE(Tabel2[[#This Row],[lon]],",","."))</f>
        <v>http://maps.google.nl/maps?q=50.863742,5.990011</v>
      </c>
    </row>
    <row r="4101" spans="1:11" x14ac:dyDescent="0.25">
      <c r="A4101" s="12">
        <f>TIMEVALUE(MID(Tabel2[[#This Row],[ns1:time2]],12,8))</f>
        <v>0.59962962962962962</v>
      </c>
      <c r="B4101" s="13">
        <f>ROUND(6370973.27862*((2*ASIN(SQRT((SIN((RADIANS(Strava!E4100)-RADIANS(Strava!E4101))/2)^2)+COS(RADIANS(Strava!E4100))*COS(RADIANS(Strava!E4101))*(SIN((RADIANS(Strava!F4100)-RADIANS(Strava!F4101))/2)^2))))),0)</f>
        <v>4</v>
      </c>
      <c r="C4101" s="14">
        <f t="shared" si="512"/>
        <v>63.203000000000749</v>
      </c>
      <c r="D4101" s="12">
        <f t="shared" si="513"/>
        <v>1.1574074074038876E-5</v>
      </c>
      <c r="E4101" s="12">
        <f t="shared" si="514"/>
        <v>0.13768518518518519</v>
      </c>
      <c r="F4101" s="15">
        <f t="shared" si="515"/>
        <v>14.400000000043793</v>
      </c>
      <c r="G4101" s="15">
        <f t="shared" ref="G4101:G4161" si="516">(C4101-C4099)/((E4101-E4099)*24)</f>
        <v>13.799999999995524</v>
      </c>
      <c r="H4101" s="15">
        <f t="shared" ref="H4101:H4161" si="517">(C4101-C4098)/((E4101-E4098)*24)</f>
        <v>13.799999999997656</v>
      </c>
      <c r="I4101" s="15">
        <f t="shared" si="510"/>
        <v>14.123076923078724</v>
      </c>
      <c r="J4101" s="15">
        <f t="shared" si="511"/>
        <v>13.569230769231844</v>
      </c>
      <c r="K4101" s="21" t="str">
        <f>HYPERLINK("http://maps.google.nl/maps?q="&amp;SUBSTITUTE(Tabel2[[#This Row],[lat]],",",".")&amp;","&amp;SUBSTITUTE(Tabel2[[#This Row],[lon]],",","."))</f>
        <v>http://maps.google.nl/maps?q=50.863729,5.990066</v>
      </c>
    </row>
    <row r="4102" spans="1:11" x14ac:dyDescent="0.25">
      <c r="A4102" s="8">
        <f>TIMEVALUE(MID(Tabel2[[#This Row],[ns1:time2]],12,8))</f>
        <v>0.59968750000000004</v>
      </c>
      <c r="B4102" s="13">
        <f>ROUND(6370973.27862*((2*ASIN(SQRT((SIN((RADIANS(Strava!E4101)-RADIANS(Strava!E4102))/2)^2)+COS(RADIANS(Strava!E4101))*COS(RADIANS(Strava!E4102))*(SIN((RADIANS(Strava!F4101)-RADIANS(Strava!F4102))/2)^2))))),0)</f>
        <v>22</v>
      </c>
      <c r="C4102" s="10">
        <f t="shared" si="512"/>
        <v>63.225000000000747</v>
      </c>
      <c r="D4102" s="8">
        <f t="shared" si="513"/>
        <v>5.7870370370416424E-5</v>
      </c>
      <c r="E4102" s="8">
        <f t="shared" si="514"/>
        <v>0.1377430555555556</v>
      </c>
      <c r="F4102" s="17">
        <f t="shared" si="515"/>
        <v>15.839999999987393</v>
      </c>
      <c r="G4102" s="17">
        <f t="shared" si="516"/>
        <v>15.59999999999531</v>
      </c>
      <c r="H4102" s="17">
        <f t="shared" si="517"/>
        <v>14.727272727264378</v>
      </c>
      <c r="I4102" s="17">
        <f t="shared" ref="I4102:I4161" si="518">(C4102-C4098)/((E4102-E4098)*24)</f>
        <v>14.399999999994582</v>
      </c>
      <c r="J4102" s="17">
        <f t="shared" si="511"/>
        <v>13.903448275857713</v>
      </c>
      <c r="K4102" s="20" t="str">
        <f>HYPERLINK("http://maps.google.nl/maps?q="&amp;SUBSTITUTE(Tabel2[[#This Row],[lat]],",",".")&amp;","&amp;SUBSTITUTE(Tabel2[[#This Row],[lon]],",","."))</f>
        <v>http://maps.google.nl/maps?q=50.863746,5.990375</v>
      </c>
    </row>
    <row r="4103" spans="1:11" x14ac:dyDescent="0.25">
      <c r="A4103" s="12">
        <f>TIMEVALUE(MID(Tabel2[[#This Row],[ns1:time2]],12,8))</f>
        <v>0.59969907407407408</v>
      </c>
      <c r="B4103" s="13">
        <f>ROUND(6370973.27862*((2*ASIN(SQRT((SIN((RADIANS(Strava!E4102)-RADIANS(Strava!E4103))/2)^2)+COS(RADIANS(Strava!E4102))*COS(RADIANS(Strava!E4103))*(SIN((RADIANS(Strava!F4102)-RADIANS(Strava!F4103))/2)^2))))),0)</f>
        <v>4</v>
      </c>
      <c r="C4103" s="14">
        <f t="shared" si="512"/>
        <v>63.229000000000745</v>
      </c>
      <c r="D4103" s="12">
        <f t="shared" si="513"/>
        <v>1.1574074074038876E-5</v>
      </c>
      <c r="E4103" s="12">
        <f t="shared" si="514"/>
        <v>0.13775462962962964</v>
      </c>
      <c r="F4103" s="15">
        <f t="shared" si="515"/>
        <v>14.400000000043793</v>
      </c>
      <c r="G4103" s="15">
        <f t="shared" si="516"/>
        <v>15.59999999999531</v>
      </c>
      <c r="H4103" s="15">
        <f t="shared" si="517"/>
        <v>15.428571428572994</v>
      </c>
      <c r="I4103" s="15">
        <f t="shared" si="518"/>
        <v>14.699999999995416</v>
      </c>
      <c r="J4103" s="15">
        <f t="shared" si="511"/>
        <v>14.249999999996536</v>
      </c>
      <c r="K4103" s="21" t="str">
        <f>HYPERLINK("http://maps.google.nl/maps?q="&amp;SUBSTITUTE(Tabel2[[#This Row],[lat]],",",".")&amp;","&amp;SUBSTITUTE(Tabel2[[#This Row],[lon]],",","."))</f>
        <v>http://maps.google.nl/maps?q=50.863772,5.990422</v>
      </c>
    </row>
    <row r="4104" spans="1:11" x14ac:dyDescent="0.25">
      <c r="A4104" s="8">
        <f>TIMEVALUE(MID(Tabel2[[#This Row],[ns1:time2]],12,8))</f>
        <v>0.59974537037037035</v>
      </c>
      <c r="B4104" s="13">
        <f>ROUND(6370973.27862*((2*ASIN(SQRT((SIN((RADIANS(Strava!E4103)-RADIANS(Strava!E4104))/2)^2)+COS(RADIANS(Strava!E4103))*COS(RADIANS(Strava!E4104))*(SIN((RADIANS(Strava!F4103)-RADIANS(Strava!F4104))/2)^2))))),0)</f>
        <v>14</v>
      </c>
      <c r="C4104" s="10">
        <f t="shared" si="512"/>
        <v>63.243000000000748</v>
      </c>
      <c r="D4104" s="8">
        <f t="shared" si="513"/>
        <v>4.6296296296266526E-5</v>
      </c>
      <c r="E4104" s="8">
        <f t="shared" si="514"/>
        <v>0.13780092592592591</v>
      </c>
      <c r="F4104" s="17">
        <f t="shared" si="515"/>
        <v>12.600000000008103</v>
      </c>
      <c r="G4104" s="17">
        <f t="shared" si="516"/>
        <v>12.960000000015041</v>
      </c>
      <c r="H4104" s="17">
        <f t="shared" si="517"/>
        <v>14.400000000002047</v>
      </c>
      <c r="I4104" s="17">
        <f t="shared" si="518"/>
        <v>14.400000000005116</v>
      </c>
      <c r="J4104" s="17">
        <f t="shared" si="511"/>
        <v>14.261538461538969</v>
      </c>
      <c r="K4104" s="20" t="str">
        <f>HYPERLINK("http://maps.google.nl/maps?q="&amp;SUBSTITUTE(Tabel2[[#This Row],[lat]],",",".")&amp;","&amp;SUBSTITUTE(Tabel2[[#This Row],[lon]],",","."))</f>
        <v>http://maps.google.nl/maps?q=50.863823,5.990607</v>
      </c>
    </row>
    <row r="4105" spans="1:11" x14ac:dyDescent="0.25">
      <c r="A4105" s="12">
        <f>TIMEVALUE(MID(Tabel2[[#This Row],[ns1:time2]],12,8))</f>
        <v>0.5997569444444445</v>
      </c>
      <c r="B4105" s="13">
        <f>ROUND(6370973.27862*((2*ASIN(SQRT((SIN((RADIANS(Strava!E4104)-RADIANS(Strava!E4105))/2)^2)+COS(RADIANS(Strava!E4104))*COS(RADIANS(Strava!E4105))*(SIN((RADIANS(Strava!F4104)-RADIANS(Strava!F4105))/2)^2))))),0)</f>
        <v>4</v>
      </c>
      <c r="C4105" s="14">
        <f t="shared" si="512"/>
        <v>63.247000000000746</v>
      </c>
      <c r="D4105" s="12">
        <f t="shared" si="513"/>
        <v>1.1574074074149898E-5</v>
      </c>
      <c r="E4105" s="12">
        <f t="shared" si="514"/>
        <v>0.13781250000000006</v>
      </c>
      <c r="F4105" s="15">
        <f t="shared" si="515"/>
        <v>14.399999999905663</v>
      </c>
      <c r="G4105" s="15">
        <f t="shared" si="516"/>
        <v>12.959999999990178</v>
      </c>
      <c r="H4105" s="15">
        <f t="shared" si="517"/>
        <v>13.199999999997015</v>
      </c>
      <c r="I4105" s="15">
        <f t="shared" si="518"/>
        <v>14.399999999992559</v>
      </c>
      <c r="J4105" s="15">
        <f t="shared" si="511"/>
        <v>14.261538461533707</v>
      </c>
      <c r="K4105" s="21" t="str">
        <f>HYPERLINK("http://maps.google.nl/maps?q="&amp;SUBSTITUTE(Tabel2[[#This Row],[lat]],",",".")&amp;","&amp;SUBSTITUTE(Tabel2[[#This Row],[lon]],",","."))</f>
        <v>http://maps.google.nl/maps?q=50.863844,5.990656</v>
      </c>
    </row>
    <row r="4106" spans="1:11" x14ac:dyDescent="0.25">
      <c r="A4106" s="8">
        <f>TIMEVALUE(MID(Tabel2[[#This Row],[ns1:time2]],12,8))</f>
        <v>0.59976851851851853</v>
      </c>
      <c r="B4106" s="13">
        <f>ROUND(6370973.27862*((2*ASIN(SQRT((SIN((RADIANS(Strava!E4105)-RADIANS(Strava!E4106))/2)^2)+COS(RADIANS(Strava!E4105))*COS(RADIANS(Strava!E4106))*(SIN((RADIANS(Strava!F4105)-RADIANS(Strava!F4106))/2)^2))))),0)</f>
        <v>4</v>
      </c>
      <c r="C4106" s="10">
        <f t="shared" si="512"/>
        <v>63.251000000000744</v>
      </c>
      <c r="D4106" s="8">
        <f t="shared" si="513"/>
        <v>1.1574074074038876E-5</v>
      </c>
      <c r="E4106" s="8">
        <f t="shared" si="514"/>
        <v>0.1378240740740741</v>
      </c>
      <c r="F4106" s="17">
        <f t="shared" si="515"/>
        <v>14.400000000043793</v>
      </c>
      <c r="G4106" s="17">
        <f t="shared" si="516"/>
        <v>14.399999999966747</v>
      </c>
      <c r="H4106" s="17">
        <f t="shared" si="517"/>
        <v>13.199999999997015</v>
      </c>
      <c r="I4106" s="17">
        <f t="shared" si="518"/>
        <v>13.371428571430659</v>
      </c>
      <c r="J4106" s="17">
        <f t="shared" si="511"/>
        <v>14.261538461538969</v>
      </c>
      <c r="K4106" s="20" t="str">
        <f>HYPERLINK("http://maps.google.nl/maps?q="&amp;SUBSTITUTE(Tabel2[[#This Row],[lat]],",",".")&amp;","&amp;SUBSTITUTE(Tabel2[[#This Row],[lon]],",","."))</f>
        <v>http://maps.google.nl/maps?q=50.863868,5.990698</v>
      </c>
    </row>
    <row r="4107" spans="1:11" x14ac:dyDescent="0.25">
      <c r="A4107" s="12">
        <f>TIMEVALUE(MID(Tabel2[[#This Row],[ns1:time2]],12,8))</f>
        <v>0.59978009259259257</v>
      </c>
      <c r="B4107" s="13">
        <f>ROUND(6370973.27862*((2*ASIN(SQRT((SIN((RADIANS(Strava!E4106)-RADIANS(Strava!E4107))/2)^2)+COS(RADIANS(Strava!E4106))*COS(RADIANS(Strava!E4107))*(SIN((RADIANS(Strava!F4106)-RADIANS(Strava!F4107))/2)^2))))),0)</f>
        <v>4</v>
      </c>
      <c r="C4107" s="14">
        <f t="shared" si="512"/>
        <v>63.255000000000742</v>
      </c>
      <c r="D4107" s="12">
        <f t="shared" si="513"/>
        <v>1.1574074074038876E-5</v>
      </c>
      <c r="E4107" s="12">
        <f t="shared" si="514"/>
        <v>0.13783564814814814</v>
      </c>
      <c r="F4107" s="15">
        <f t="shared" si="515"/>
        <v>14.400000000043793</v>
      </c>
      <c r="G4107" s="15">
        <f t="shared" si="516"/>
        <v>14.400000000035812</v>
      </c>
      <c r="H4107" s="15">
        <f t="shared" si="517"/>
        <v>14.399999999989769</v>
      </c>
      <c r="I4107" s="15">
        <f t="shared" si="518"/>
        <v>13.371428571430659</v>
      </c>
      <c r="J4107" s="15">
        <f t="shared" si="511"/>
        <v>14.261538461538969</v>
      </c>
      <c r="K4107" s="21" t="str">
        <f>HYPERLINK("http://maps.google.nl/maps?q="&amp;SUBSTITUTE(Tabel2[[#This Row],[lat]],",",".")&amp;","&amp;SUBSTITUTE(Tabel2[[#This Row],[lon]],",","."))</f>
        <v>http://maps.google.nl/maps?q=50.863895,5.990738</v>
      </c>
    </row>
    <row r="4108" spans="1:11" x14ac:dyDescent="0.25">
      <c r="A4108" s="8">
        <f>TIMEVALUE(MID(Tabel2[[#This Row],[ns1:time2]],12,8))</f>
        <v>0.59979166666666661</v>
      </c>
      <c r="B4108" s="13">
        <f>ROUND(6370973.27862*((2*ASIN(SQRT((SIN((RADIANS(Strava!E4107)-RADIANS(Strava!E4108))/2)^2)+COS(RADIANS(Strava!E4107))*COS(RADIANS(Strava!E4108))*(SIN((RADIANS(Strava!F4107)-RADIANS(Strava!F4108))/2)^2))))),0)</f>
        <v>4</v>
      </c>
      <c r="C4108" s="10">
        <f t="shared" si="512"/>
        <v>63.259000000000739</v>
      </c>
      <c r="D4108" s="8">
        <f t="shared" si="513"/>
        <v>1.1574074074038876E-5</v>
      </c>
      <c r="E4108" s="8">
        <f t="shared" si="514"/>
        <v>0.13784722222222218</v>
      </c>
      <c r="F4108" s="17">
        <f t="shared" si="515"/>
        <v>14.400000000043793</v>
      </c>
      <c r="G4108" s="17">
        <f t="shared" si="516"/>
        <v>14.400000000035812</v>
      </c>
      <c r="H4108" s="17">
        <f t="shared" si="517"/>
        <v>14.400000000035812</v>
      </c>
      <c r="I4108" s="17">
        <f t="shared" si="518"/>
        <v>14.400000000001279</v>
      </c>
      <c r="J4108" s="17">
        <f t="shared" ref="J4108:J4161" si="519">(C4108-C4098)/((E4108-E4098)*24)</f>
        <v>14.123076923076757</v>
      </c>
      <c r="K4108" s="20" t="str">
        <f>HYPERLINK("http://maps.google.nl/maps?q="&amp;SUBSTITUTE(Tabel2[[#This Row],[lat]],",",".")&amp;","&amp;SUBSTITUTE(Tabel2[[#This Row],[lon]],",","."))</f>
        <v>http://maps.google.nl/maps?q=50.863917,5.990774</v>
      </c>
    </row>
    <row r="4109" spans="1:11" x14ac:dyDescent="0.25">
      <c r="A4109" s="12">
        <f>TIMEVALUE(MID(Tabel2[[#This Row],[ns1:time2]],12,8))</f>
        <v>0.59980324074074076</v>
      </c>
      <c r="B4109" s="13">
        <f>ROUND(6370973.27862*((2*ASIN(SQRT((SIN((RADIANS(Strava!E4108)-RADIANS(Strava!E4109))/2)^2)+COS(RADIANS(Strava!E4108))*COS(RADIANS(Strava!E4109))*(SIN((RADIANS(Strava!F4108)-RADIANS(Strava!F4109))/2)^2))))),0)</f>
        <v>4</v>
      </c>
      <c r="C4109" s="14">
        <f t="shared" si="512"/>
        <v>63.263000000000737</v>
      </c>
      <c r="D4109" s="12">
        <f t="shared" si="513"/>
        <v>1.1574074074149898E-5</v>
      </c>
      <c r="E4109" s="12">
        <f t="shared" si="514"/>
        <v>0.13785879629629633</v>
      </c>
      <c r="F4109" s="15">
        <f t="shared" si="515"/>
        <v>14.399999999905663</v>
      </c>
      <c r="G4109" s="15">
        <f t="shared" si="516"/>
        <v>14.399999999966747</v>
      </c>
      <c r="H4109" s="15">
        <f t="shared" si="517"/>
        <v>14.399999999989769</v>
      </c>
      <c r="I4109" s="15">
        <f t="shared" si="518"/>
        <v>14.400000000001279</v>
      </c>
      <c r="J4109" s="15">
        <f t="shared" si="519"/>
        <v>14.228571428566495</v>
      </c>
      <c r="K4109" s="21" t="str">
        <f>HYPERLINK("http://maps.google.nl/maps?q="&amp;SUBSTITUTE(Tabel2[[#This Row],[lat]],",",".")&amp;","&amp;SUBSTITUTE(Tabel2[[#This Row],[lon]],",","."))</f>
        <v>http://maps.google.nl/maps?q=50.863943,5.990807</v>
      </c>
    </row>
    <row r="4110" spans="1:11" x14ac:dyDescent="0.25">
      <c r="A4110" s="8">
        <f>TIMEVALUE(MID(Tabel2[[#This Row],[ns1:time2]],12,8))</f>
        <v>0.59982638888888895</v>
      </c>
      <c r="B4110" s="13">
        <f>ROUND(6370973.27862*((2*ASIN(SQRT((SIN((RADIANS(Strava!E4109)-RADIANS(Strava!E4110))/2)^2)+COS(RADIANS(Strava!E4109))*COS(RADIANS(Strava!E4110))*(SIN((RADIANS(Strava!F4109)-RADIANS(Strava!F4110))/2)^2))))),0)</f>
        <v>6</v>
      </c>
      <c r="C4110" s="10">
        <f t="shared" si="512"/>
        <v>63.269000000000737</v>
      </c>
      <c r="D4110" s="8">
        <f t="shared" si="513"/>
        <v>2.3148148148188774E-5</v>
      </c>
      <c r="E4110" s="8">
        <f t="shared" si="514"/>
        <v>0.13788194444444452</v>
      </c>
      <c r="F4110" s="17">
        <f t="shared" si="515"/>
        <v>10.799999999981045</v>
      </c>
      <c r="G4110" s="17">
        <f t="shared" si="516"/>
        <v>11.999999999957367</v>
      </c>
      <c r="H4110" s="17">
        <f t="shared" si="517"/>
        <v>12.5999999999741</v>
      </c>
      <c r="I4110" s="17">
        <f t="shared" si="518"/>
        <v>12.959999999985062</v>
      </c>
      <c r="J4110" s="17">
        <f t="shared" si="519"/>
        <v>13.999999999995026</v>
      </c>
      <c r="K4110" s="20" t="str">
        <f>HYPERLINK("http://maps.google.nl/maps?q="&amp;SUBSTITUTE(Tabel2[[#This Row],[lat]],",",".")&amp;","&amp;SUBSTITUTE(Tabel2[[#This Row],[lon]],",","."))</f>
        <v>http://maps.google.nl/maps?q=50.863983,5.990861</v>
      </c>
    </row>
    <row r="4111" spans="1:11" x14ac:dyDescent="0.25">
      <c r="A4111" s="12">
        <f>TIMEVALUE(MID(Tabel2[[#This Row],[ns1:time2]],12,8))</f>
        <v>0.59988425925925926</v>
      </c>
      <c r="B4111" s="13">
        <f>ROUND(6370973.27862*((2*ASIN(SQRT((SIN((RADIANS(Strava!E4110)-RADIANS(Strava!E4111))/2)^2)+COS(RADIANS(Strava!E4110))*COS(RADIANS(Strava!E4111))*(SIN((RADIANS(Strava!F4110)-RADIANS(Strava!F4111))/2)^2))))),0)</f>
        <v>16</v>
      </c>
      <c r="C4111" s="14">
        <f t="shared" si="512"/>
        <v>63.285000000000736</v>
      </c>
      <c r="D4111" s="12">
        <f t="shared" si="513"/>
        <v>5.7870370370305402E-5</v>
      </c>
      <c r="E4111" s="12">
        <f t="shared" si="514"/>
        <v>0.13793981481481482</v>
      </c>
      <c r="F4111" s="15">
        <f t="shared" si="515"/>
        <v>11.520000000012933</v>
      </c>
      <c r="G4111" s="15">
        <f t="shared" si="516"/>
        <v>11.314285714288324</v>
      </c>
      <c r="H4111" s="15">
        <f t="shared" si="517"/>
        <v>11.699999999991807</v>
      </c>
      <c r="I4111" s="15">
        <f t="shared" si="518"/>
        <v>11.999999999995737</v>
      </c>
      <c r="J4111" s="15">
        <f t="shared" si="519"/>
        <v>13.418181818179466</v>
      </c>
      <c r="K4111" s="21" t="str">
        <f>HYPERLINK("http://maps.google.nl/maps?q="&amp;SUBSTITUTE(Tabel2[[#This Row],[lat]],",",".")&amp;","&amp;SUBSTITUTE(Tabel2[[#This Row],[lon]],",","."))</f>
        <v>http://maps.google.nl/maps?q=50.864059,5.991048</v>
      </c>
    </row>
    <row r="4112" spans="1:11" x14ac:dyDescent="0.25">
      <c r="A4112" s="8">
        <f>TIMEVALUE(MID(Tabel2[[#This Row],[ns1:time2]],12,8))</f>
        <v>0.59989583333333341</v>
      </c>
      <c r="B4112" s="13">
        <f>ROUND(6370973.27862*((2*ASIN(SQRT((SIN((RADIANS(Strava!E4111)-RADIANS(Strava!E4112))/2)^2)+COS(RADIANS(Strava!E4111))*COS(RADIANS(Strava!E4112))*(SIN((RADIANS(Strava!F4111)-RADIANS(Strava!F4112))/2)^2))))),0)</f>
        <v>3</v>
      </c>
      <c r="C4112" s="10">
        <f t="shared" si="512"/>
        <v>63.288000000000736</v>
      </c>
      <c r="D4112" s="8">
        <f t="shared" si="513"/>
        <v>1.1574074074149898E-5</v>
      </c>
      <c r="E4112" s="8">
        <f t="shared" si="514"/>
        <v>0.13795138888888897</v>
      </c>
      <c r="F4112" s="17">
        <f t="shared" si="515"/>
        <v>10.799999999929247</v>
      </c>
      <c r="G4112" s="17">
        <f t="shared" si="516"/>
        <v>11.399999999997229</v>
      </c>
      <c r="H4112" s="17">
        <f t="shared" si="517"/>
        <v>11.249999999993106</v>
      </c>
      <c r="I4112" s="17">
        <f t="shared" si="518"/>
        <v>11.599999999984368</v>
      </c>
      <c r="J4112" s="17">
        <f t="shared" si="519"/>
        <v>12.599999999995665</v>
      </c>
      <c r="K4112" s="20" t="str">
        <f>HYPERLINK("http://maps.google.nl/maps?q="&amp;SUBSTITUTE(Tabel2[[#This Row],[lat]],",",".")&amp;","&amp;SUBSTITUTE(Tabel2[[#This Row],[lon]],",","."))</f>
        <v>http://maps.google.nl/maps?q=50.864072,5.991081</v>
      </c>
    </row>
    <row r="4113" spans="1:11" x14ac:dyDescent="0.25">
      <c r="A4113" s="12">
        <f>TIMEVALUE(MID(Tabel2[[#This Row],[ns1:time2]],12,8))</f>
        <v>0.59990740740740744</v>
      </c>
      <c r="B4113" s="13">
        <f>ROUND(6370973.27862*((2*ASIN(SQRT((SIN((RADIANS(Strava!E4112)-RADIANS(Strava!E4113))/2)^2)+COS(RADIANS(Strava!E4112))*COS(RADIANS(Strava!E4113))*(SIN((RADIANS(Strava!F4112)-RADIANS(Strava!F4113))/2)^2))))),0)</f>
        <v>3</v>
      </c>
      <c r="C4113" s="14">
        <f t="shared" si="512"/>
        <v>63.291000000000736</v>
      </c>
      <c r="D4113" s="12">
        <f t="shared" si="513"/>
        <v>1.1574074074038876E-5</v>
      </c>
      <c r="E4113" s="12">
        <f t="shared" si="514"/>
        <v>0.13796296296296301</v>
      </c>
      <c r="F4113" s="15">
        <f t="shared" si="515"/>
        <v>10.800000000032844</v>
      </c>
      <c r="G4113" s="15">
        <f t="shared" si="516"/>
        <v>10.799999999981456</v>
      </c>
      <c r="H4113" s="15">
        <f t="shared" si="517"/>
        <v>11.314285714288324</v>
      </c>
      <c r="I4113" s="15">
        <f t="shared" si="518"/>
        <v>11.199999999997726</v>
      </c>
      <c r="J4113" s="15">
        <f t="shared" si="519"/>
        <v>12.399999999996163</v>
      </c>
      <c r="K4113" s="21" t="str">
        <f>HYPERLINK("http://maps.google.nl/maps?q="&amp;SUBSTITUTE(Tabel2[[#This Row],[lat]],",",".")&amp;","&amp;SUBSTITUTE(Tabel2[[#This Row],[lon]],",","."))</f>
        <v>http://maps.google.nl/maps?q=50.864087,5.991121</v>
      </c>
    </row>
    <row r="4114" spans="1:11" x14ac:dyDescent="0.25">
      <c r="A4114" s="8">
        <f>TIMEVALUE(MID(Tabel2[[#This Row],[ns1:time2]],12,8))</f>
        <v>0.59991898148148148</v>
      </c>
      <c r="B4114" s="13">
        <f>ROUND(6370973.27862*((2*ASIN(SQRT((SIN((RADIANS(Strava!E4113)-RADIANS(Strava!E4114))/2)^2)+COS(RADIANS(Strava!E4113))*COS(RADIANS(Strava!E4114))*(SIN((RADIANS(Strava!F4113)-RADIANS(Strava!F4114))/2)^2))))),0)</f>
        <v>3</v>
      </c>
      <c r="C4114" s="10">
        <f t="shared" si="512"/>
        <v>63.294000000000736</v>
      </c>
      <c r="D4114" s="8">
        <f t="shared" si="513"/>
        <v>1.1574074074038876E-5</v>
      </c>
      <c r="E4114" s="8">
        <f t="shared" si="514"/>
        <v>0.13797453703703705</v>
      </c>
      <c r="F4114" s="17">
        <f t="shared" si="515"/>
        <v>10.800000000032844</v>
      </c>
      <c r="G4114" s="17">
        <f t="shared" si="516"/>
        <v>10.800000000033254</v>
      </c>
      <c r="H4114" s="17">
        <f t="shared" si="517"/>
        <v>10.799999999998722</v>
      </c>
      <c r="I4114" s="17">
        <f t="shared" si="518"/>
        <v>11.250000000006594</v>
      </c>
      <c r="J4114" s="17">
        <f t="shared" si="519"/>
        <v>12.23999999999514</v>
      </c>
      <c r="K4114" s="20" t="str">
        <f>HYPERLINK("http://maps.google.nl/maps?q="&amp;SUBSTITUTE(Tabel2[[#This Row],[lat]],",",".")&amp;","&amp;SUBSTITUTE(Tabel2[[#This Row],[lon]],",","."))</f>
        <v>http://maps.google.nl/maps?q=50.864097,5.991163</v>
      </c>
    </row>
    <row r="4115" spans="1:11" x14ac:dyDescent="0.25">
      <c r="A4115" s="12">
        <f>TIMEVALUE(MID(Tabel2[[#This Row],[ns1:time2]],12,8))</f>
        <v>0.59993055555555552</v>
      </c>
      <c r="B4115" s="13">
        <f>ROUND(6370973.27862*((2*ASIN(SQRT((SIN((RADIANS(Strava!E4114)-RADIANS(Strava!E4115))/2)^2)+COS(RADIANS(Strava!E4114))*COS(RADIANS(Strava!E4115))*(SIN((RADIANS(Strava!F4114)-RADIANS(Strava!F4115))/2)^2))))),0)</f>
        <v>3</v>
      </c>
      <c r="C4115" s="14">
        <f t="shared" si="512"/>
        <v>63.297000000000736</v>
      </c>
      <c r="D4115" s="12">
        <f t="shared" si="513"/>
        <v>1.1574074074038876E-5</v>
      </c>
      <c r="E4115" s="12">
        <f t="shared" si="514"/>
        <v>0.13798611111111109</v>
      </c>
      <c r="F4115" s="15">
        <f t="shared" si="515"/>
        <v>10.800000000032844</v>
      </c>
      <c r="G4115" s="15">
        <f t="shared" si="516"/>
        <v>10.800000000033254</v>
      </c>
      <c r="H4115" s="15">
        <f t="shared" si="517"/>
        <v>10.800000000033254</v>
      </c>
      <c r="I4115" s="15">
        <f t="shared" si="518"/>
        <v>10.800000000007355</v>
      </c>
      <c r="J4115" s="15">
        <f t="shared" si="519"/>
        <v>12.000000000003411</v>
      </c>
      <c r="K4115" s="21" t="str">
        <f>HYPERLINK("http://maps.google.nl/maps?q="&amp;SUBSTITUTE(Tabel2[[#This Row],[lat]],",",".")&amp;","&amp;SUBSTITUTE(Tabel2[[#This Row],[lon]],",","."))</f>
        <v>http://maps.google.nl/maps?q=50.864115,5.991187</v>
      </c>
    </row>
    <row r="4116" spans="1:11" x14ac:dyDescent="0.25">
      <c r="A4116" s="8">
        <f>TIMEVALUE(MID(Tabel2[[#This Row],[ns1:time2]],12,8))</f>
        <v>0.59994212962962956</v>
      </c>
      <c r="B4116" s="13">
        <f>ROUND(6370973.27862*((2*ASIN(SQRT((SIN((RADIANS(Strava!E4115)-RADIANS(Strava!E4116))/2)^2)+COS(RADIANS(Strava!E4115))*COS(RADIANS(Strava!E4116))*(SIN((RADIANS(Strava!F4115)-RADIANS(Strava!F4116))/2)^2))))),0)</f>
        <v>4</v>
      </c>
      <c r="C4116" s="10">
        <f t="shared" si="512"/>
        <v>63.301000000000734</v>
      </c>
      <c r="D4116" s="8">
        <f t="shared" si="513"/>
        <v>1.1574074074038876E-5</v>
      </c>
      <c r="E4116" s="8">
        <f t="shared" si="514"/>
        <v>0.13799768518518513</v>
      </c>
      <c r="F4116" s="17">
        <f t="shared" si="515"/>
        <v>14.400000000043793</v>
      </c>
      <c r="G4116" s="17">
        <f t="shared" si="516"/>
        <v>12.600000000034532</v>
      </c>
      <c r="H4116" s="17">
        <f t="shared" si="517"/>
        <v>12.000000000034106</v>
      </c>
      <c r="I4116" s="17">
        <f t="shared" si="518"/>
        <v>11.700000000033892</v>
      </c>
      <c r="J4116" s="17">
        <f t="shared" si="519"/>
        <v>12.000000000003411</v>
      </c>
      <c r="K4116" s="20" t="str">
        <f>HYPERLINK("http://maps.google.nl/maps?q="&amp;SUBSTITUTE(Tabel2[[#This Row],[lat]],",",".")&amp;","&amp;SUBSTITUTE(Tabel2[[#This Row],[lon]],",","."))</f>
        <v>http://maps.google.nl/maps?q=50.864144,5.991217</v>
      </c>
    </row>
    <row r="4117" spans="1:11" x14ac:dyDescent="0.25">
      <c r="A4117" s="12">
        <f>TIMEVALUE(MID(Tabel2[[#This Row],[ns1:time2]],12,8))</f>
        <v>0.60001157407407402</v>
      </c>
      <c r="B4117" s="13">
        <f>ROUND(6370973.27862*((2*ASIN(SQRT((SIN((RADIANS(Strava!E4116)-RADIANS(Strava!E4117))/2)^2)+COS(RADIANS(Strava!E4116))*COS(RADIANS(Strava!E4117))*(SIN((RADIANS(Strava!F4116)-RADIANS(Strava!F4117))/2)^2))))),0)</f>
        <v>20</v>
      </c>
      <c r="C4117" s="14">
        <f t="shared" si="512"/>
        <v>63.321000000000737</v>
      </c>
      <c r="D4117" s="12">
        <f t="shared" si="513"/>
        <v>6.94444444444553E-5</v>
      </c>
      <c r="E4117" s="12">
        <f t="shared" si="514"/>
        <v>0.13806712962962958</v>
      </c>
      <c r="F4117" s="15">
        <f t="shared" si="515"/>
        <v>11.999999999998124</v>
      </c>
      <c r="G4117" s="15">
        <f t="shared" si="516"/>
        <v>12.34285714286132</v>
      </c>
      <c r="H4117" s="15">
        <f t="shared" si="517"/>
        <v>12.150000000008273</v>
      </c>
      <c r="I4117" s="15">
        <f t="shared" si="518"/>
        <v>12.000000000011369</v>
      </c>
      <c r="J4117" s="15">
        <f t="shared" si="519"/>
        <v>11.880000000001113</v>
      </c>
      <c r="K4117" s="21" t="str">
        <f>HYPERLINK("http://maps.google.nl/maps?q="&amp;SUBSTITUTE(Tabel2[[#This Row],[lat]],",",".")&amp;","&amp;SUBSTITUTE(Tabel2[[#This Row],[lon]],",","."))</f>
        <v>http://maps.google.nl/maps?q=50.864279,5.991412</v>
      </c>
    </row>
    <row r="4118" spans="1:11" x14ac:dyDescent="0.25">
      <c r="A4118" s="8">
        <f>TIMEVALUE(MID(Tabel2[[#This Row],[ns1:time2]],12,8))</f>
        <v>0.60002314814814817</v>
      </c>
      <c r="B4118" s="13">
        <f>ROUND(6370973.27862*((2*ASIN(SQRT((SIN((RADIANS(Strava!E4117)-RADIANS(Strava!E4118))/2)^2)+COS(RADIANS(Strava!E4117))*COS(RADIANS(Strava!E4118))*(SIN((RADIANS(Strava!F4117)-RADIANS(Strava!F4118))/2)^2))))),0)</f>
        <v>4</v>
      </c>
      <c r="C4118" s="10">
        <f t="shared" si="512"/>
        <v>63.325000000000735</v>
      </c>
      <c r="D4118" s="8">
        <f t="shared" si="513"/>
        <v>1.1574074074149898E-5</v>
      </c>
      <c r="E4118" s="8">
        <f t="shared" si="514"/>
        <v>0.13807870370370373</v>
      </c>
      <c r="F4118" s="17">
        <f t="shared" si="515"/>
        <v>14.399999999905663</v>
      </c>
      <c r="G4118" s="17">
        <f t="shared" si="516"/>
        <v>12.342857142844405</v>
      </c>
      <c r="H4118" s="17">
        <f t="shared" si="517"/>
        <v>12.599999999992406</v>
      </c>
      <c r="I4118" s="17">
        <f t="shared" si="518"/>
        <v>12.399999999997585</v>
      </c>
      <c r="J4118" s="17">
        <f t="shared" si="519"/>
        <v>11.879999999995414</v>
      </c>
      <c r="K4118" s="20" t="str">
        <f>HYPERLINK("http://maps.google.nl/maps?q="&amp;SUBSTITUTE(Tabel2[[#This Row],[lat]],",",".")&amp;","&amp;SUBSTITUTE(Tabel2[[#This Row],[lon]],",","."))</f>
        <v>http://maps.google.nl/maps?q=50.864305,5.991456</v>
      </c>
    </row>
    <row r="4119" spans="1:11" x14ac:dyDescent="0.25">
      <c r="A4119" s="12">
        <f>TIMEVALUE(MID(Tabel2[[#This Row],[ns1:time2]],12,8))</f>
        <v>0.60003472222222221</v>
      </c>
      <c r="B4119" s="13">
        <f>ROUND(6370973.27862*((2*ASIN(SQRT((SIN((RADIANS(Strava!E4118)-RADIANS(Strava!E4119))/2)^2)+COS(RADIANS(Strava!E4118))*COS(RADIANS(Strava!E4119))*(SIN((RADIANS(Strava!F4118)-RADIANS(Strava!F4119))/2)^2))))),0)</f>
        <v>4</v>
      </c>
      <c r="C4119" s="14">
        <f t="shared" si="512"/>
        <v>63.329000000000732</v>
      </c>
      <c r="D4119" s="12">
        <f t="shared" si="513"/>
        <v>1.1574074074038876E-5</v>
      </c>
      <c r="E4119" s="12">
        <f t="shared" si="514"/>
        <v>0.13809027777777777</v>
      </c>
      <c r="F4119" s="15">
        <f t="shared" si="515"/>
        <v>14.400000000043793</v>
      </c>
      <c r="G4119" s="15">
        <f t="shared" si="516"/>
        <v>14.399999999966747</v>
      </c>
      <c r="H4119" s="15">
        <f t="shared" si="517"/>
        <v>12.599999999992406</v>
      </c>
      <c r="I4119" s="15">
        <f t="shared" si="518"/>
        <v>12.79999999999659</v>
      </c>
      <c r="J4119" s="15">
        <f t="shared" si="519"/>
        <v>11.880000000001113</v>
      </c>
      <c r="K4119" s="21" t="str">
        <f>HYPERLINK("http://maps.google.nl/maps?q="&amp;SUBSTITUTE(Tabel2[[#This Row],[lat]],",",".")&amp;","&amp;SUBSTITUTE(Tabel2[[#This Row],[lon]],",","."))</f>
        <v>http://maps.google.nl/maps?q=50.864331,5.991504</v>
      </c>
    </row>
    <row r="4120" spans="1:11" x14ac:dyDescent="0.25">
      <c r="A4120" s="8">
        <f>TIMEVALUE(MID(Tabel2[[#This Row],[ns1:time2]],12,8))</f>
        <v>0.60004629629629636</v>
      </c>
      <c r="B4120" s="13">
        <f>ROUND(6370973.27862*((2*ASIN(SQRT((SIN((RADIANS(Strava!E4119)-RADIANS(Strava!E4120))/2)^2)+COS(RADIANS(Strava!E4119))*COS(RADIANS(Strava!E4120))*(SIN((RADIANS(Strava!F4119)-RADIANS(Strava!F4120))/2)^2))))),0)</f>
        <v>5</v>
      </c>
      <c r="C4120" s="10">
        <f t="shared" si="512"/>
        <v>63.334000000000735</v>
      </c>
      <c r="D4120" s="8">
        <f t="shared" si="513"/>
        <v>1.1574074074149898E-5</v>
      </c>
      <c r="E4120" s="8">
        <f t="shared" si="514"/>
        <v>0.13810185185185192</v>
      </c>
      <c r="F4120" s="17">
        <f t="shared" si="515"/>
        <v>17.999999999882078</v>
      </c>
      <c r="G4120" s="17">
        <f t="shared" si="516"/>
        <v>16.199999999972182</v>
      </c>
      <c r="H4120" s="17">
        <f t="shared" si="517"/>
        <v>15.59999999994543</v>
      </c>
      <c r="I4120" s="17">
        <f t="shared" si="518"/>
        <v>13.199999999984367</v>
      </c>
      <c r="J4120" s="17">
        <f t="shared" si="519"/>
        <v>12.315789473683926</v>
      </c>
      <c r="K4120" s="20" t="str">
        <f>HYPERLINK("http://maps.google.nl/maps?q="&amp;SUBSTITUTE(Tabel2[[#This Row],[lat]],",",".")&amp;","&amp;SUBSTITUTE(Tabel2[[#This Row],[lon]],",","."))</f>
        <v>http://maps.google.nl/maps?q=50.864353,5.99156</v>
      </c>
    </row>
    <row r="4121" spans="1:11" x14ac:dyDescent="0.25">
      <c r="A4121" s="12">
        <f>TIMEVALUE(MID(Tabel2[[#This Row],[ns1:time2]],12,8))</f>
        <v>0.60005787037037039</v>
      </c>
      <c r="B4121" s="13">
        <f>ROUND(6370973.27862*((2*ASIN(SQRT((SIN((RADIANS(Strava!E4120)-RADIANS(Strava!E4121))/2)^2)+COS(RADIANS(Strava!E4120))*COS(RADIANS(Strava!E4121))*(SIN((RADIANS(Strava!F4120)-RADIANS(Strava!F4121))/2)^2))))),0)</f>
        <v>5</v>
      </c>
      <c r="C4121" s="14">
        <f t="shared" si="512"/>
        <v>63.339000000000738</v>
      </c>
      <c r="D4121" s="12">
        <f t="shared" si="513"/>
        <v>1.1574074074038876E-5</v>
      </c>
      <c r="E4121" s="12">
        <f t="shared" si="514"/>
        <v>0.13811342592592596</v>
      </c>
      <c r="F4121" s="15">
        <f t="shared" si="515"/>
        <v>18.00000000005474</v>
      </c>
      <c r="G4121" s="15">
        <f t="shared" si="516"/>
        <v>17.999999999977618</v>
      </c>
      <c r="H4121" s="15">
        <f t="shared" si="517"/>
        <v>16.800000000000853</v>
      </c>
      <c r="I4121" s="15">
        <f t="shared" si="518"/>
        <v>16.199999999972182</v>
      </c>
      <c r="J4121" s="15">
        <f t="shared" si="519"/>
        <v>12.959999999998466</v>
      </c>
      <c r="K4121" s="21" t="str">
        <f>HYPERLINK("http://maps.google.nl/maps?q="&amp;SUBSTITUTE(Tabel2[[#This Row],[lat]],",",".")&amp;","&amp;SUBSTITUTE(Tabel2[[#This Row],[lon]],",","."))</f>
        <v>http://maps.google.nl/maps?q=50.864375,5.99162</v>
      </c>
    </row>
    <row r="4122" spans="1:11" x14ac:dyDescent="0.25">
      <c r="A4122" s="8">
        <f>TIMEVALUE(MID(Tabel2[[#This Row],[ns1:time2]],12,8))</f>
        <v>0.60009259259259262</v>
      </c>
      <c r="B4122" s="13">
        <f>ROUND(6370973.27862*((2*ASIN(SQRT((SIN((RADIANS(Strava!E4121)-RADIANS(Strava!E4122))/2)^2)+COS(RADIANS(Strava!E4121))*COS(RADIANS(Strava!E4122))*(SIN((RADIANS(Strava!F4121)-RADIANS(Strava!F4122))/2)^2))))),0)</f>
        <v>20</v>
      </c>
      <c r="C4122" s="10">
        <f t="shared" si="512"/>
        <v>63.359000000000741</v>
      </c>
      <c r="D4122" s="8">
        <f t="shared" si="513"/>
        <v>3.472222222222765E-5</v>
      </c>
      <c r="E4122" s="8">
        <f t="shared" si="514"/>
        <v>0.13814814814814819</v>
      </c>
      <c r="F4122" s="17">
        <f t="shared" si="515"/>
        <v>23.999999999996248</v>
      </c>
      <c r="G4122" s="17">
        <f t="shared" si="516"/>
        <v>22.500000000019583</v>
      </c>
      <c r="H4122" s="17">
        <f t="shared" si="517"/>
        <v>21.599999999988746</v>
      </c>
      <c r="I4122" s="17">
        <f t="shared" si="518"/>
        <v>20.400000000000425</v>
      </c>
      <c r="J4122" s="17">
        <f t="shared" si="519"/>
        <v>15.035294117651436</v>
      </c>
      <c r="K4122" s="20" t="str">
        <f>HYPERLINK("http://maps.google.nl/maps?q="&amp;SUBSTITUTE(Tabel2[[#This Row],[lat]],",",".")&amp;","&amp;SUBSTITUTE(Tabel2[[#This Row],[lon]],",","."))</f>
        <v>http://maps.google.nl/maps?q=50.864492,5.991831</v>
      </c>
    </row>
    <row r="4123" spans="1:11" x14ac:dyDescent="0.25">
      <c r="A4123" s="12">
        <f>TIMEVALUE(MID(Tabel2[[#This Row],[ns1:time2]],12,8))</f>
        <v>0.60016203703703697</v>
      </c>
      <c r="B4123" s="13">
        <f>ROUND(6370973.27862*((2*ASIN(SQRT((SIN((RADIANS(Strava!E4122)-RADIANS(Strava!E4123))/2)^2)+COS(RADIANS(Strava!E4122))*COS(RADIANS(Strava!E4123))*(SIN((RADIANS(Strava!F4122)-RADIANS(Strava!F4123))/2)^2))))),0)</f>
        <v>32</v>
      </c>
      <c r="C4123" s="14">
        <f t="shared" si="512"/>
        <v>63.391000000000737</v>
      </c>
      <c r="D4123" s="12">
        <f t="shared" si="513"/>
        <v>6.9444444444344278E-5</v>
      </c>
      <c r="E4123" s="12">
        <f t="shared" si="514"/>
        <v>0.13821759259259253</v>
      </c>
      <c r="F4123" s="15">
        <f t="shared" si="515"/>
        <v>19.200000000027696</v>
      </c>
      <c r="G4123" s="15">
        <f t="shared" si="516"/>
        <v>20.800000000018759</v>
      </c>
      <c r="H4123" s="15">
        <f t="shared" si="517"/>
        <v>20.520000000023813</v>
      </c>
      <c r="I4123" s="15">
        <f t="shared" si="518"/>
        <v>20.290909090919261</v>
      </c>
      <c r="J4123" s="15">
        <f t="shared" si="519"/>
        <v>16.36363636364355</v>
      </c>
      <c r="K4123" s="21" t="str">
        <f>HYPERLINK("http://maps.google.nl/maps?q="&amp;SUBSTITUTE(Tabel2[[#This Row],[lat]],",",".")&amp;","&amp;SUBSTITUTE(Tabel2[[#This Row],[lon]],",","."))</f>
        <v>http://maps.google.nl/maps?q=50.864589,5.992253</v>
      </c>
    </row>
    <row r="4124" spans="1:11" x14ac:dyDescent="0.25">
      <c r="A4124" s="8">
        <f>TIMEVALUE(MID(Tabel2[[#This Row],[ns1:time2]],12,8))</f>
        <v>0.6001967592592593</v>
      </c>
      <c r="B4124" s="13">
        <f>ROUND(6370973.27862*((2*ASIN(SQRT((SIN((RADIANS(Strava!E4123)-RADIANS(Strava!E4124))/2)^2)+COS(RADIANS(Strava!E4123))*COS(RADIANS(Strava!E4124))*(SIN((RADIANS(Strava!F4123)-RADIANS(Strava!F4124))/2)^2))))),0)</f>
        <v>16</v>
      </c>
      <c r="C4124" s="10">
        <f t="shared" si="512"/>
        <v>63.407000000000735</v>
      </c>
      <c r="D4124" s="8">
        <f t="shared" si="513"/>
        <v>3.4722222222338672E-5</v>
      </c>
      <c r="E4124" s="8">
        <f t="shared" si="514"/>
        <v>0.13825231481481487</v>
      </c>
      <c r="F4124" s="17">
        <f t="shared" si="515"/>
        <v>19.19999999993561</v>
      </c>
      <c r="G4124" s="17">
        <f t="shared" si="516"/>
        <v>19.199999999994883</v>
      </c>
      <c r="H4124" s="17">
        <f t="shared" si="517"/>
        <v>20.399999999996162</v>
      </c>
      <c r="I4124" s="17">
        <f t="shared" si="518"/>
        <v>20.215384615386537</v>
      </c>
      <c r="J4124" s="17">
        <f t="shared" si="519"/>
        <v>16.949999999997281</v>
      </c>
      <c r="K4124" s="20" t="str">
        <f>HYPERLINK("http://maps.google.nl/maps?q="&amp;SUBSTITUTE(Tabel2[[#This Row],[lat]],",",".")&amp;","&amp;SUBSTITUTE(Tabel2[[#This Row],[lon]],",","."))</f>
        <v>http://maps.google.nl/maps?q=50.864676,5.992427</v>
      </c>
    </row>
    <row r="4125" spans="1:11" x14ac:dyDescent="0.25">
      <c r="A4125" s="12">
        <f>TIMEVALUE(MID(Tabel2[[#This Row],[ns1:time2]],12,8))</f>
        <v>0.60021990740740738</v>
      </c>
      <c r="B4125" s="13">
        <f>ROUND(6370973.27862*((2*ASIN(SQRT((SIN((RADIANS(Strava!E4124)-RADIANS(Strava!E4125))/2)^2)+COS(RADIANS(Strava!E4124))*COS(RADIANS(Strava!E4125))*(SIN((RADIANS(Strava!F4124)-RADIANS(Strava!F4125))/2)^2))))),0)</f>
        <v>11</v>
      </c>
      <c r="C4125" s="14">
        <f t="shared" si="512"/>
        <v>63.418000000000738</v>
      </c>
      <c r="D4125" s="12">
        <f t="shared" si="513"/>
        <v>2.3148148148077752E-5</v>
      </c>
      <c r="E4125" s="12">
        <f t="shared" si="514"/>
        <v>0.13827546296296295</v>
      </c>
      <c r="F4125" s="15">
        <f t="shared" si="515"/>
        <v>19.800000000060212</v>
      </c>
      <c r="G4125" s="15">
        <f t="shared" si="516"/>
        <v>19.439999999985265</v>
      </c>
      <c r="H4125" s="15">
        <f t="shared" si="517"/>
        <v>19.309090909098298</v>
      </c>
      <c r="I4125" s="15">
        <f t="shared" si="518"/>
        <v>20.31428571429198</v>
      </c>
      <c r="J4125" s="15">
        <f t="shared" si="519"/>
        <v>17.423999999999825</v>
      </c>
      <c r="K4125" s="21" t="str">
        <f>HYPERLINK("http://maps.google.nl/maps?q="&amp;SUBSTITUTE(Tabel2[[#This Row],[lat]],",",".")&amp;","&amp;SUBSTITUTE(Tabel2[[#This Row],[lon]],",","."))</f>
        <v>http://maps.google.nl/maps?q=50.864758,5.992513</v>
      </c>
    </row>
    <row r="4126" spans="1:11" x14ac:dyDescent="0.25">
      <c r="A4126" s="8">
        <f>TIMEVALUE(MID(Tabel2[[#This Row],[ns1:time2]],12,8))</f>
        <v>0.60026620370370376</v>
      </c>
      <c r="B4126" s="13">
        <f>ROUND(6370973.27862*((2*ASIN(SQRT((SIN((RADIANS(Strava!E4125)-RADIANS(Strava!E4126))/2)^2)+COS(RADIANS(Strava!E4125))*COS(RADIANS(Strava!E4126))*(SIN((RADIANS(Strava!F4125)-RADIANS(Strava!F4126))/2)^2))))),0)</f>
        <v>21</v>
      </c>
      <c r="C4126" s="10">
        <f t="shared" si="512"/>
        <v>63.439000000000739</v>
      </c>
      <c r="D4126" s="8">
        <f t="shared" si="513"/>
        <v>4.6296296296377548E-5</v>
      </c>
      <c r="E4126" s="8">
        <f t="shared" si="514"/>
        <v>0.13832175925925932</v>
      </c>
      <c r="F4126" s="17">
        <f t="shared" si="515"/>
        <v>18.89999999996683</v>
      </c>
      <c r="G4126" s="17">
        <f t="shared" si="516"/>
        <v>19.199999999999147</v>
      </c>
      <c r="H4126" s="17">
        <f t="shared" si="517"/>
        <v>19.199999999977262</v>
      </c>
      <c r="I4126" s="17">
        <f t="shared" si="518"/>
        <v>19.199999999996589</v>
      </c>
      <c r="J4126" s="17">
        <f t="shared" si="519"/>
        <v>17.74285714285099</v>
      </c>
      <c r="K4126" s="20" t="str">
        <f>HYPERLINK("http://maps.google.nl/maps?q="&amp;SUBSTITUTE(Tabel2[[#This Row],[lat]],",",".")&amp;","&amp;SUBSTITUTE(Tabel2[[#This Row],[lon]],",","."))</f>
        <v>http://maps.google.nl/maps?q=50.864938,5.99259</v>
      </c>
    </row>
    <row r="4127" spans="1:11" x14ac:dyDescent="0.25">
      <c r="A4127" s="12">
        <f>TIMEVALUE(MID(Tabel2[[#This Row],[ns1:time2]],12,8))</f>
        <v>0.60037037037037033</v>
      </c>
      <c r="B4127" s="13">
        <f>ROUND(6370973.27862*((2*ASIN(SQRT((SIN((RADIANS(Strava!E4126)-RADIANS(Strava!E4127))/2)^2)+COS(RADIANS(Strava!E4126))*COS(RADIANS(Strava!E4127))*(SIN((RADIANS(Strava!F4126)-RADIANS(Strava!F4127))/2)^2))))),0)</f>
        <v>48</v>
      </c>
      <c r="C4127" s="14">
        <f t="shared" si="512"/>
        <v>63.487000000000741</v>
      </c>
      <c r="D4127" s="12">
        <f t="shared" si="513"/>
        <v>1.0416666666657193E-4</v>
      </c>
      <c r="E4127" s="12">
        <f t="shared" si="514"/>
        <v>0.1384259259259259</v>
      </c>
      <c r="F4127" s="15">
        <f t="shared" si="515"/>
        <v>19.200000000017464</v>
      </c>
      <c r="G4127" s="15">
        <f t="shared" si="516"/>
        <v>19.107692307694744</v>
      </c>
      <c r="H4127" s="15">
        <f t="shared" si="517"/>
        <v>19.200000000010572</v>
      </c>
      <c r="I4127" s="15">
        <f t="shared" si="518"/>
        <v>19.199999999997726</v>
      </c>
      <c r="J4127" s="15">
        <f t="shared" si="519"/>
        <v>19.277419354838141</v>
      </c>
      <c r="K4127" s="21" t="str">
        <f>HYPERLINK("http://maps.google.nl/maps?q="&amp;SUBSTITUTE(Tabel2[[#This Row],[lat]],",",".")&amp;","&amp;SUBSTITUTE(Tabel2[[#This Row],[lon]],",","."))</f>
        <v>http://maps.google.nl/maps?q=50.865364,5.992712</v>
      </c>
    </row>
    <row r="4128" spans="1:11" x14ac:dyDescent="0.25">
      <c r="A4128" s="8">
        <f>TIMEVALUE(MID(Tabel2[[#This Row],[ns1:time2]],12,8))</f>
        <v>0.60043981481481479</v>
      </c>
      <c r="B4128" s="13">
        <f>ROUND(6370973.27862*((2*ASIN(SQRT((SIN((RADIANS(Strava!E4127)-RADIANS(Strava!E4128))/2)^2)+COS(RADIANS(Strava!E4127))*COS(RADIANS(Strava!E4128))*(SIN((RADIANS(Strava!F4127)-RADIANS(Strava!F4128))/2)^2))))),0)</f>
        <v>36</v>
      </c>
      <c r="C4128" s="10">
        <f t="shared" si="512"/>
        <v>63.523000000000742</v>
      </c>
      <c r="D4128" s="8">
        <f t="shared" si="513"/>
        <v>6.94444444444553E-5</v>
      </c>
      <c r="E4128" s="8">
        <f t="shared" si="514"/>
        <v>0.13849537037037035</v>
      </c>
      <c r="F4128" s="17">
        <f t="shared" si="515"/>
        <v>21.599999999996623</v>
      </c>
      <c r="G4128" s="17">
        <f t="shared" si="516"/>
        <v>20.160000000010506</v>
      </c>
      <c r="H4128" s="17">
        <f t="shared" si="517"/>
        <v>19.894736842106255</v>
      </c>
      <c r="I4128" s="17">
        <f t="shared" si="518"/>
        <v>19.88571428572142</v>
      </c>
      <c r="J4128" s="17">
        <f t="shared" si="519"/>
        <v>19.800000000002932</v>
      </c>
      <c r="K4128" s="20" t="str">
        <f>HYPERLINK("http://maps.google.nl/maps?q="&amp;SUBSTITUTE(Tabel2[[#This Row],[lat]],",",".")&amp;","&amp;SUBSTITUTE(Tabel2[[#This Row],[lon]],",","."))</f>
        <v>http://maps.google.nl/maps?q=50.865686,5.992794</v>
      </c>
    </row>
    <row r="4129" spans="1:11" x14ac:dyDescent="0.25">
      <c r="A4129" s="12">
        <f>TIMEVALUE(MID(Tabel2[[#This Row],[ns1:time2]],12,8))</f>
        <v>0.60054398148148147</v>
      </c>
      <c r="B4129" s="13">
        <f>ROUND(6370973.27862*((2*ASIN(SQRT((SIN((RADIANS(Strava!E4128)-RADIANS(Strava!E4129))/2)^2)+COS(RADIANS(Strava!E4128))*COS(RADIANS(Strava!E4129))*(SIN((RADIANS(Strava!F4128)-RADIANS(Strava!F4129))/2)^2))))),0)</f>
        <v>56</v>
      </c>
      <c r="C4129" s="14">
        <f t="shared" si="512"/>
        <v>63.57900000000074</v>
      </c>
      <c r="D4129" s="12">
        <f t="shared" si="513"/>
        <v>1.0416666666668295E-4</v>
      </c>
      <c r="E4129" s="12">
        <f t="shared" si="514"/>
        <v>0.13859953703703703</v>
      </c>
      <c r="F4129" s="15">
        <f t="shared" si="515"/>
        <v>22.399999999996499</v>
      </c>
      <c r="G4129" s="15">
        <f t="shared" si="516"/>
        <v>22.079999999996247</v>
      </c>
      <c r="H4129" s="15">
        <f t="shared" si="517"/>
        <v>21.000000000005194</v>
      </c>
      <c r="I4129" s="15">
        <f t="shared" si="518"/>
        <v>20.699999999999303</v>
      </c>
      <c r="J4129" s="15">
        <f t="shared" si="519"/>
        <v>20.454545454545812</v>
      </c>
      <c r="K4129" s="21" t="str">
        <f>HYPERLINK("http://maps.google.nl/maps?q="&amp;SUBSTITUTE(Tabel2[[#This Row],[lat]],",",".")&amp;","&amp;SUBSTITUTE(Tabel2[[#This Row],[lon]],",","."))</f>
        <v>http://maps.google.nl/maps?q=50.866181,5.992928</v>
      </c>
    </row>
    <row r="4130" spans="1:11" x14ac:dyDescent="0.25">
      <c r="A4130" s="8">
        <f>TIMEVALUE(MID(Tabel2[[#This Row],[ns1:time2]],12,8))</f>
        <v>0.60061342592592593</v>
      </c>
      <c r="B4130" s="13">
        <f>ROUND(6370973.27862*((2*ASIN(SQRT((SIN((RADIANS(Strava!E4129)-RADIANS(Strava!E4130))/2)^2)+COS(RADIANS(Strava!E4129))*COS(RADIANS(Strava!E4130))*(SIN((RADIANS(Strava!F4129)-RADIANS(Strava!F4130))/2)^2))))),0)</f>
        <v>38</v>
      </c>
      <c r="C4130" s="10">
        <f t="shared" si="512"/>
        <v>63.617000000000736</v>
      </c>
      <c r="D4130" s="8">
        <f t="shared" si="513"/>
        <v>6.94444444444553E-5</v>
      </c>
      <c r="E4130" s="8">
        <f t="shared" si="514"/>
        <v>0.13866898148148149</v>
      </c>
      <c r="F4130" s="17">
        <f t="shared" si="515"/>
        <v>22.799999999996434</v>
      </c>
      <c r="G4130" s="17">
        <f t="shared" si="516"/>
        <v>22.559999999995053</v>
      </c>
      <c r="H4130" s="17">
        <f t="shared" si="517"/>
        <v>22.285714285710021</v>
      </c>
      <c r="I4130" s="17">
        <f t="shared" si="518"/>
        <v>21.360000000003165</v>
      </c>
      <c r="J4130" s="17">
        <f t="shared" si="519"/>
        <v>20.791836734696147</v>
      </c>
      <c r="K4130" s="20" t="str">
        <f>HYPERLINK("http://maps.google.nl/maps?q="&amp;SUBSTITUTE(Tabel2[[#This Row],[lat]],",",".")&amp;","&amp;SUBSTITUTE(Tabel2[[#This Row],[lon]],",","."))</f>
        <v>http://maps.google.nl/maps?q=50.866522,5.993019</v>
      </c>
    </row>
    <row r="4131" spans="1:11" x14ac:dyDescent="0.25">
      <c r="A4131" s="12">
        <f>TIMEVALUE(MID(Tabel2[[#This Row],[ns1:time2]],12,8))</f>
        <v>0.60064814814814815</v>
      </c>
      <c r="B4131" s="13">
        <f>ROUND(6370973.27862*((2*ASIN(SQRT((SIN((RADIANS(Strava!E4130)-RADIANS(Strava!E4131))/2)^2)+COS(RADIANS(Strava!E4130))*COS(RADIANS(Strava!E4131))*(SIN((RADIANS(Strava!F4130)-RADIANS(Strava!F4131))/2)^2))))),0)</f>
        <v>18</v>
      </c>
      <c r="C4131" s="14">
        <f t="shared" si="512"/>
        <v>63.635000000000737</v>
      </c>
      <c r="D4131" s="12">
        <f t="shared" si="513"/>
        <v>3.472222222222765E-5</v>
      </c>
      <c r="E4131" s="12">
        <f t="shared" si="514"/>
        <v>0.13870370370370372</v>
      </c>
      <c r="F4131" s="15">
        <f t="shared" si="515"/>
        <v>21.599999999996623</v>
      </c>
      <c r="G4131" s="15">
        <f t="shared" si="516"/>
        <v>22.399999999995451</v>
      </c>
      <c r="H4131" s="15">
        <f t="shared" si="517"/>
        <v>22.399999999995451</v>
      </c>
      <c r="I4131" s="15">
        <f t="shared" si="518"/>
        <v>22.199999999995949</v>
      </c>
      <c r="J4131" s="15">
        <f t="shared" si="519"/>
        <v>20.894117647059442</v>
      </c>
      <c r="K4131" s="21" t="str">
        <f>HYPERLINK("http://maps.google.nl/maps?q="&amp;SUBSTITUTE(Tabel2[[#This Row],[lat]],",",".")&amp;","&amp;SUBSTITUTE(Tabel2[[#This Row],[lon]],",","."))</f>
        <v>http://maps.google.nl/maps?q=50.866669,5.993109</v>
      </c>
    </row>
    <row r="4132" spans="1:11" x14ac:dyDescent="0.25">
      <c r="A4132" s="8">
        <f>TIMEVALUE(MID(Tabel2[[#This Row],[ns1:time2]],12,8))</f>
        <v>0.60065972222222219</v>
      </c>
      <c r="B4132" s="13">
        <f>ROUND(6370973.27862*((2*ASIN(SQRT((SIN((RADIANS(Strava!E4131)-RADIANS(Strava!E4132))/2)^2)+COS(RADIANS(Strava!E4131))*COS(RADIANS(Strava!E4132))*(SIN((RADIANS(Strava!F4131)-RADIANS(Strava!F4132))/2)^2))))),0)</f>
        <v>7</v>
      </c>
      <c r="C4132" s="10">
        <f t="shared" si="512"/>
        <v>63.642000000000735</v>
      </c>
      <c r="D4132" s="8">
        <f t="shared" si="513"/>
        <v>1.1574074074038876E-5</v>
      </c>
      <c r="E4132" s="8">
        <f t="shared" si="514"/>
        <v>0.13871527777777776</v>
      </c>
      <c r="F4132" s="17">
        <f t="shared" si="515"/>
        <v>25.200000000076638</v>
      </c>
      <c r="G4132" s="17">
        <f t="shared" si="516"/>
        <v>22.500000000013188</v>
      </c>
      <c r="H4132" s="17">
        <f t="shared" si="517"/>
        <v>22.680000000002007</v>
      </c>
      <c r="I4132" s="17">
        <f t="shared" si="518"/>
        <v>22.547368421051512</v>
      </c>
      <c r="J4132" s="17">
        <f t="shared" si="519"/>
        <v>20.791836734695625</v>
      </c>
      <c r="K4132" s="20" t="str">
        <f>HYPERLINK("http://maps.google.nl/maps?q="&amp;SUBSTITUTE(Tabel2[[#This Row],[lat]],",",".")&amp;","&amp;SUBSTITUTE(Tabel2[[#This Row],[lon]],",","."))</f>
        <v>http://maps.google.nl/maps?q=50.866704,5.993185</v>
      </c>
    </row>
    <row r="4133" spans="1:11" x14ac:dyDescent="0.25">
      <c r="A4133" s="12">
        <f>TIMEVALUE(MID(Tabel2[[#This Row],[ns1:time2]],12,8))</f>
        <v>0.60067129629629623</v>
      </c>
      <c r="B4133" s="13">
        <f>ROUND(6370973.27862*((2*ASIN(SQRT((SIN((RADIANS(Strava!E4132)-RADIANS(Strava!E4133))/2)^2)+COS(RADIANS(Strava!E4132))*COS(RADIANS(Strava!E4133))*(SIN((RADIANS(Strava!F4132)-RADIANS(Strava!F4133))/2)^2))))),0)</f>
        <v>8</v>
      </c>
      <c r="C4133" s="14">
        <f t="shared" si="512"/>
        <v>63.650000000000738</v>
      </c>
      <c r="D4133" s="12">
        <f t="shared" si="513"/>
        <v>1.1574074074038876E-5</v>
      </c>
      <c r="E4133" s="12">
        <f t="shared" si="514"/>
        <v>0.1387268518518518</v>
      </c>
      <c r="F4133" s="15">
        <f t="shared" si="515"/>
        <v>28.800000000087586</v>
      </c>
      <c r="G4133" s="15">
        <f t="shared" si="516"/>
        <v>27.000000000083134</v>
      </c>
      <c r="H4133" s="15">
        <f t="shared" si="517"/>
        <v>23.760000000027574</v>
      </c>
      <c r="I4133" s="15">
        <f t="shared" si="518"/>
        <v>23.236363636372843</v>
      </c>
      <c r="J4133" s="15">
        <f t="shared" si="519"/>
        <v>21.190909090908885</v>
      </c>
      <c r="K4133" s="21" t="str">
        <f>HYPERLINK("http://maps.google.nl/maps?q="&amp;SUBSTITUTE(Tabel2[[#This Row],[lat]],",",".")&amp;","&amp;SUBSTITUTE(Tabel2[[#This Row],[lon]],",","."))</f>
        <v>http://maps.google.nl/maps?q=50.866741,5.993277</v>
      </c>
    </row>
    <row r="4134" spans="1:11" x14ac:dyDescent="0.25">
      <c r="A4134" s="8">
        <f>TIMEVALUE(MID(Tabel2[[#This Row],[ns1:time2]],12,8))</f>
        <v>0.60068287037037038</v>
      </c>
      <c r="B4134" s="13">
        <f>ROUND(6370973.27862*((2*ASIN(SQRT((SIN((RADIANS(Strava!E4133)-RADIANS(Strava!E4134))/2)^2)+COS(RADIANS(Strava!E4133))*COS(RADIANS(Strava!E4134))*(SIN((RADIANS(Strava!F4133)-RADIANS(Strava!F4134))/2)^2))))),0)</f>
        <v>9</v>
      </c>
      <c r="C4134" s="10">
        <f t="shared" si="512"/>
        <v>63.659000000000738</v>
      </c>
      <c r="D4134" s="8">
        <f t="shared" si="513"/>
        <v>1.1574074074149898E-5</v>
      </c>
      <c r="E4134" s="8">
        <f t="shared" si="514"/>
        <v>0.13873842592592595</v>
      </c>
      <c r="F4134" s="17">
        <f t="shared" si="515"/>
        <v>32.399999999787738</v>
      </c>
      <c r="G4134" s="17">
        <f t="shared" si="516"/>
        <v>30.59999999995172</v>
      </c>
      <c r="H4134" s="17">
        <f t="shared" si="517"/>
        <v>28.79999999999659</v>
      </c>
      <c r="I4134" s="17">
        <f t="shared" si="518"/>
        <v>25.199999999997015</v>
      </c>
      <c r="J4134" s="17">
        <f t="shared" si="519"/>
        <v>21.600000000001767</v>
      </c>
      <c r="K4134" s="20" t="str">
        <f>HYPERLINK("http://maps.google.nl/maps?q="&amp;SUBSTITUTE(Tabel2[[#This Row],[lat]],",",".")&amp;","&amp;SUBSTITUTE(Tabel2[[#This Row],[lon]],",","."))</f>
        <v>http://maps.google.nl/maps?q=50.866789,5.993381</v>
      </c>
    </row>
    <row r="4135" spans="1:11" x14ac:dyDescent="0.25">
      <c r="A4135" s="12">
        <f>TIMEVALUE(MID(Tabel2[[#This Row],[ns1:time2]],12,8))</f>
        <v>0.60069444444444442</v>
      </c>
      <c r="B4135" s="13">
        <f>ROUND(6370973.27862*((2*ASIN(SQRT((SIN((RADIANS(Strava!E4134)-RADIANS(Strava!E4135))/2)^2)+COS(RADIANS(Strava!E4134))*COS(RADIANS(Strava!E4135))*(SIN((RADIANS(Strava!F4134)-RADIANS(Strava!F4135))/2)^2))))),0)</f>
        <v>9</v>
      </c>
      <c r="C4135" s="14">
        <f t="shared" si="512"/>
        <v>63.668000000000738</v>
      </c>
      <c r="D4135" s="12">
        <f t="shared" si="513"/>
        <v>1.1574074074038876E-5</v>
      </c>
      <c r="E4135" s="12">
        <f t="shared" si="514"/>
        <v>0.13874999999999998</v>
      </c>
      <c r="F4135" s="15">
        <f t="shared" si="515"/>
        <v>32.40000000009853</v>
      </c>
      <c r="G4135" s="15">
        <f t="shared" si="516"/>
        <v>32.399999999944363</v>
      </c>
      <c r="H4135" s="15">
        <f t="shared" si="517"/>
        <v>31.199999999999147</v>
      </c>
      <c r="I4135" s="15">
        <f t="shared" si="518"/>
        <v>29.700000000020225</v>
      </c>
      <c r="J4135" s="15">
        <f t="shared" si="519"/>
        <v>21.951219512195113</v>
      </c>
      <c r="K4135" s="21" t="str">
        <f>HYPERLINK("http://maps.google.nl/maps?q="&amp;SUBSTITUTE(Tabel2[[#This Row],[lat]],",",".")&amp;","&amp;SUBSTITUTE(Tabel2[[#This Row],[lon]],",","."))</f>
        <v>http://maps.google.nl/maps?q=50.86684,5.993481</v>
      </c>
    </row>
    <row r="4136" spans="1:11" x14ac:dyDescent="0.25">
      <c r="A4136" s="8">
        <f>TIMEVALUE(MID(Tabel2[[#This Row],[ns1:time2]],12,8))</f>
        <v>0.60070601851851857</v>
      </c>
      <c r="B4136" s="13">
        <f>ROUND(6370973.27862*((2*ASIN(SQRT((SIN((RADIANS(Strava!E4135)-RADIANS(Strava!E4136))/2)^2)+COS(RADIANS(Strava!E4135))*COS(RADIANS(Strava!E4136))*(SIN((RADIANS(Strava!F4135)-RADIANS(Strava!F4136))/2)^2))))),0)</f>
        <v>10</v>
      </c>
      <c r="C4136" s="10">
        <f t="shared" si="512"/>
        <v>63.678000000000736</v>
      </c>
      <c r="D4136" s="8">
        <f t="shared" si="513"/>
        <v>1.1574074074149898E-5</v>
      </c>
      <c r="E4136" s="8">
        <f t="shared" si="514"/>
        <v>0.13876157407407413</v>
      </c>
      <c r="F4136" s="17">
        <f t="shared" si="515"/>
        <v>35.999999999764157</v>
      </c>
      <c r="G4136" s="17">
        <f t="shared" si="516"/>
        <v>34.199999999937013</v>
      </c>
      <c r="H4136" s="17">
        <f t="shared" si="517"/>
        <v>33.599999999885746</v>
      </c>
      <c r="I4136" s="17">
        <f t="shared" si="518"/>
        <v>32.399999999944363</v>
      </c>
      <c r="J4136" s="17">
        <f t="shared" si="519"/>
        <v>22.642105263157902</v>
      </c>
      <c r="K4136" s="20" t="str">
        <f>HYPERLINK("http://maps.google.nl/maps?q="&amp;SUBSTITUTE(Tabel2[[#This Row],[lat]],",",".")&amp;","&amp;SUBSTITUTE(Tabel2[[#This Row],[lon]],",","."))</f>
        <v>http://maps.google.nl/maps?q=50.866896,5.993584</v>
      </c>
    </row>
    <row r="4137" spans="1:11" x14ac:dyDescent="0.25">
      <c r="A4137" s="12">
        <f>TIMEVALUE(MID(Tabel2[[#This Row],[ns1:time2]],12,8))</f>
        <v>0.60071759259259261</v>
      </c>
      <c r="B4137" s="13">
        <f>ROUND(6370973.27862*((2*ASIN(SQRT((SIN((RADIANS(Strava!E4136)-RADIANS(Strava!E4137))/2)^2)+COS(RADIANS(Strava!E4136))*COS(RADIANS(Strava!E4137))*(SIN((RADIANS(Strava!F4136)-RADIANS(Strava!F4137))/2)^2))))),0)</f>
        <v>10</v>
      </c>
      <c r="C4137" s="14">
        <f t="shared" si="512"/>
        <v>63.688000000000734</v>
      </c>
      <c r="D4137" s="12">
        <f t="shared" si="513"/>
        <v>1.1574074074038876E-5</v>
      </c>
      <c r="E4137" s="12">
        <f t="shared" si="514"/>
        <v>0.13877314814814817</v>
      </c>
      <c r="F4137" s="15">
        <f t="shared" si="515"/>
        <v>36.00000000010948</v>
      </c>
      <c r="G4137" s="15">
        <f t="shared" si="516"/>
        <v>35.999999999929656</v>
      </c>
      <c r="H4137" s="15">
        <f t="shared" si="517"/>
        <v>34.799999999990192</v>
      </c>
      <c r="I4137" s="15">
        <f t="shared" si="518"/>
        <v>34.199999999937013</v>
      </c>
      <c r="J4137" s="15">
        <f t="shared" si="519"/>
        <v>24.119999999995439</v>
      </c>
      <c r="K4137" s="21" t="str">
        <f>HYPERLINK("http://maps.google.nl/maps?q="&amp;SUBSTITUTE(Tabel2[[#This Row],[lat]],",",".")&amp;","&amp;SUBSTITUTE(Tabel2[[#This Row],[lon]],",","."))</f>
        <v>http://maps.google.nl/maps?q=50.866959,5.993687</v>
      </c>
    </row>
    <row r="4138" spans="1:11" x14ac:dyDescent="0.25">
      <c r="A4138" s="8">
        <f>TIMEVALUE(MID(Tabel2[[#This Row],[ns1:time2]],12,8))</f>
        <v>0.60072916666666665</v>
      </c>
      <c r="B4138" s="13">
        <f>ROUND(6370973.27862*((2*ASIN(SQRT((SIN((RADIANS(Strava!E4137)-RADIANS(Strava!E4138))/2)^2)+COS(RADIANS(Strava!E4137))*COS(RADIANS(Strava!E4138))*(SIN((RADIANS(Strava!F4137)-RADIANS(Strava!F4138))/2)^2))))),0)</f>
        <v>10</v>
      </c>
      <c r="C4138" s="10">
        <f t="shared" si="512"/>
        <v>63.698000000000732</v>
      </c>
      <c r="D4138" s="8">
        <f t="shared" si="513"/>
        <v>1.1574074074038876E-5</v>
      </c>
      <c r="E4138" s="8">
        <f t="shared" si="514"/>
        <v>0.13878472222222221</v>
      </c>
      <c r="F4138" s="17">
        <f t="shared" si="515"/>
        <v>36.00000000010948</v>
      </c>
      <c r="G4138" s="17">
        <f t="shared" si="516"/>
        <v>36.000000000102318</v>
      </c>
      <c r="H4138" s="17">
        <f t="shared" si="517"/>
        <v>35.99999999998721</v>
      </c>
      <c r="I4138" s="17">
        <f t="shared" si="518"/>
        <v>35.100000000017509</v>
      </c>
      <c r="J4138" s="17">
        <f t="shared" si="519"/>
        <v>25.19999999999785</v>
      </c>
      <c r="K4138" s="20" t="str">
        <f>HYPERLINK("http://maps.google.nl/maps?q="&amp;SUBSTITUTE(Tabel2[[#This Row],[lat]],",",".")&amp;","&amp;SUBSTITUTE(Tabel2[[#This Row],[lon]],",","."))</f>
        <v>http://maps.google.nl/maps?q=50.867023,5.993788</v>
      </c>
    </row>
    <row r="4139" spans="1:11" x14ac:dyDescent="0.25">
      <c r="A4139" s="12">
        <f>TIMEVALUE(MID(Tabel2[[#This Row],[ns1:time2]],12,8))</f>
        <v>0.60074074074074069</v>
      </c>
      <c r="B4139" s="13">
        <f>ROUND(6370973.27862*((2*ASIN(SQRT((SIN((RADIANS(Strava!E4138)-RADIANS(Strava!E4139))/2)^2)+COS(RADIANS(Strava!E4138))*COS(RADIANS(Strava!E4139))*(SIN((RADIANS(Strava!F4138)-RADIANS(Strava!F4139))/2)^2))))),0)</f>
        <v>10</v>
      </c>
      <c r="C4139" s="14">
        <f t="shared" si="512"/>
        <v>63.70800000000073</v>
      </c>
      <c r="D4139" s="12">
        <f t="shared" si="513"/>
        <v>1.1574074074038876E-5</v>
      </c>
      <c r="E4139" s="12">
        <f t="shared" si="514"/>
        <v>0.13879629629629625</v>
      </c>
      <c r="F4139" s="15">
        <f t="shared" si="515"/>
        <v>36.00000000010948</v>
      </c>
      <c r="G4139" s="15">
        <f t="shared" si="516"/>
        <v>36.000000000102318</v>
      </c>
      <c r="H4139" s="15">
        <f t="shared" si="517"/>
        <v>36.000000000102318</v>
      </c>
      <c r="I4139" s="15">
        <f t="shared" si="518"/>
        <v>36.000000000015987</v>
      </c>
      <c r="J4139" s="15">
        <f t="shared" si="519"/>
        <v>27.317647058827561</v>
      </c>
      <c r="K4139" s="21" t="str">
        <f>HYPERLINK("http://maps.google.nl/maps?q="&amp;SUBSTITUTE(Tabel2[[#This Row],[lat]],",",".")&amp;","&amp;SUBSTITUTE(Tabel2[[#This Row],[lon]],",","."))</f>
        <v>http://maps.google.nl/maps?q=50.867087,5.993896</v>
      </c>
    </row>
    <row r="4140" spans="1:11" x14ac:dyDescent="0.25">
      <c r="A4140" s="8">
        <f>TIMEVALUE(MID(Tabel2[[#This Row],[ns1:time2]],12,8))</f>
        <v>0.60075231481481484</v>
      </c>
      <c r="B4140" s="13">
        <f>ROUND(6370973.27862*((2*ASIN(SQRT((SIN((RADIANS(Strava!E4139)-RADIANS(Strava!E4140))/2)^2)+COS(RADIANS(Strava!E4139))*COS(RADIANS(Strava!E4140))*(SIN((RADIANS(Strava!F4139)-RADIANS(Strava!F4140))/2)^2))))),0)</f>
        <v>11</v>
      </c>
      <c r="C4140" s="10">
        <f t="shared" si="512"/>
        <v>63.719000000000733</v>
      </c>
      <c r="D4140" s="8">
        <f t="shared" si="513"/>
        <v>1.1574074074149898E-5</v>
      </c>
      <c r="E4140" s="8">
        <f t="shared" si="514"/>
        <v>0.1388078703703704</v>
      </c>
      <c r="F4140" s="17">
        <f t="shared" si="515"/>
        <v>39.599999999740568</v>
      </c>
      <c r="G4140" s="17">
        <f t="shared" si="516"/>
        <v>37.799999999935089</v>
      </c>
      <c r="H4140" s="17">
        <f t="shared" si="517"/>
        <v>37.199999999992755</v>
      </c>
      <c r="I4140" s="17">
        <f t="shared" si="518"/>
        <v>36.90000000002086</v>
      </c>
      <c r="J4140" s="17">
        <f t="shared" si="519"/>
        <v>30.599999999994246</v>
      </c>
      <c r="K4140" s="20" t="str">
        <f>HYPERLINK("http://maps.google.nl/maps?q="&amp;SUBSTITUTE(Tabel2[[#This Row],[lat]],",",".")&amp;","&amp;SUBSTITUTE(Tabel2[[#This Row],[lon]],",","."))</f>
        <v>http://maps.google.nl/maps?q=50.867149,5.994009</v>
      </c>
    </row>
    <row r="4141" spans="1:11" x14ac:dyDescent="0.25">
      <c r="A4141" s="12">
        <f>TIMEVALUE(MID(Tabel2[[#This Row],[ns1:time2]],12,8))</f>
        <v>0.60076388888888888</v>
      </c>
      <c r="B4141" s="13">
        <f>ROUND(6370973.27862*((2*ASIN(SQRT((SIN((RADIANS(Strava!E4140)-RADIANS(Strava!E4141))/2)^2)+COS(RADIANS(Strava!E4140))*COS(RADIANS(Strava!E4141))*(SIN((RADIANS(Strava!F4140)-RADIANS(Strava!F4141))/2)^2))))),0)</f>
        <v>10</v>
      </c>
      <c r="C4141" s="14">
        <f t="shared" si="512"/>
        <v>63.729000000000731</v>
      </c>
      <c r="D4141" s="12">
        <f t="shared" si="513"/>
        <v>1.1574074074038876E-5</v>
      </c>
      <c r="E4141" s="12">
        <f t="shared" si="514"/>
        <v>0.13881944444444444</v>
      </c>
      <c r="F4141" s="15">
        <f t="shared" si="515"/>
        <v>36.00000000010948</v>
      </c>
      <c r="G4141" s="15">
        <f t="shared" si="516"/>
        <v>37.799999999935089</v>
      </c>
      <c r="H4141" s="15">
        <f t="shared" si="517"/>
        <v>37.199999999992755</v>
      </c>
      <c r="I4141" s="15">
        <f t="shared" si="518"/>
        <v>36.90000000002086</v>
      </c>
      <c r="J4141" s="15">
        <f t="shared" si="519"/>
        <v>33.8400000000034</v>
      </c>
      <c r="K4141" s="21" t="str">
        <f>HYPERLINK("http://maps.google.nl/maps?q="&amp;SUBSTITUTE(Tabel2[[#This Row],[lat]],",",".")&amp;","&amp;SUBSTITUTE(Tabel2[[#This Row],[lon]],",","."))</f>
        <v>http://maps.google.nl/maps?q=50.867212,5.994119</v>
      </c>
    </row>
    <row r="4142" spans="1:11" x14ac:dyDescent="0.25">
      <c r="A4142" s="8">
        <f>TIMEVALUE(MID(Tabel2[[#This Row],[ns1:time2]],12,8))</f>
        <v>0.60077546296296302</v>
      </c>
      <c r="B4142" s="13">
        <f>ROUND(6370973.27862*((2*ASIN(SQRT((SIN((RADIANS(Strava!E4141)-RADIANS(Strava!E4142))/2)^2)+COS(RADIANS(Strava!E4141))*COS(RADIANS(Strava!E4142))*(SIN((RADIANS(Strava!F4141)-RADIANS(Strava!F4142))/2)^2))))),0)</f>
        <v>10</v>
      </c>
      <c r="C4142" s="10">
        <f t="shared" si="512"/>
        <v>63.739000000000729</v>
      </c>
      <c r="D4142" s="8">
        <f t="shared" si="513"/>
        <v>1.1574074074149898E-5</v>
      </c>
      <c r="E4142" s="8">
        <f t="shared" si="514"/>
        <v>0.13883101851851859</v>
      </c>
      <c r="F4142" s="17">
        <f t="shared" si="515"/>
        <v>35.999999999764157</v>
      </c>
      <c r="G4142" s="17">
        <f t="shared" si="516"/>
        <v>35.999999999929656</v>
      </c>
      <c r="H4142" s="17">
        <f t="shared" si="517"/>
        <v>37.19999999987381</v>
      </c>
      <c r="I4142" s="17">
        <f t="shared" si="518"/>
        <v>36.899999999932376</v>
      </c>
      <c r="J4142" s="17">
        <f t="shared" si="519"/>
        <v>34.919999999970123</v>
      </c>
      <c r="K4142" s="20" t="str">
        <f>HYPERLINK("http://maps.google.nl/maps?q="&amp;SUBSTITUTE(Tabel2[[#This Row],[lat]],",",".")&amp;","&amp;SUBSTITUTE(Tabel2[[#This Row],[lon]],",","."))</f>
        <v>http://maps.google.nl/maps?q=50.867274,5.994226</v>
      </c>
    </row>
    <row r="4143" spans="1:11" x14ac:dyDescent="0.25">
      <c r="A4143" s="12">
        <f>TIMEVALUE(MID(Tabel2[[#This Row],[ns1:time2]],12,8))</f>
        <v>0.60078703703703706</v>
      </c>
      <c r="B4143" s="13">
        <f>ROUND(6370973.27862*((2*ASIN(SQRT((SIN((RADIANS(Strava!E4142)-RADIANS(Strava!E4143))/2)^2)+COS(RADIANS(Strava!E4142))*COS(RADIANS(Strava!E4143))*(SIN((RADIANS(Strava!F4142)-RADIANS(Strava!F4143))/2)^2))))),0)</f>
        <v>10</v>
      </c>
      <c r="C4143" s="14">
        <f t="shared" si="512"/>
        <v>63.749000000000727</v>
      </c>
      <c r="D4143" s="12">
        <f t="shared" si="513"/>
        <v>1.1574074074038876E-5</v>
      </c>
      <c r="E4143" s="12">
        <f t="shared" si="514"/>
        <v>0.13884259259259263</v>
      </c>
      <c r="F4143" s="15">
        <f t="shared" si="515"/>
        <v>36.00000000010948</v>
      </c>
      <c r="G4143" s="15">
        <f t="shared" si="516"/>
        <v>35.999999999929656</v>
      </c>
      <c r="H4143" s="15">
        <f t="shared" si="517"/>
        <v>35.99999999998721</v>
      </c>
      <c r="I4143" s="15">
        <f t="shared" si="518"/>
        <v>36.899999999932376</v>
      </c>
      <c r="J4143" s="15">
        <f t="shared" si="519"/>
        <v>35.63999999996787</v>
      </c>
      <c r="K4143" s="21" t="str">
        <f>HYPERLINK("http://maps.google.nl/maps?q="&amp;SUBSTITUTE(Tabel2[[#This Row],[lat]],",",".")&amp;","&amp;SUBSTITUTE(Tabel2[[#This Row],[lon]],",","."))</f>
        <v>http://maps.google.nl/maps?q=50.867336,5.994334</v>
      </c>
    </row>
    <row r="4144" spans="1:11" x14ac:dyDescent="0.25">
      <c r="A4144" s="8">
        <f>TIMEVALUE(MID(Tabel2[[#This Row],[ns1:time2]],12,8))</f>
        <v>0.6007986111111111</v>
      </c>
      <c r="B4144" s="13">
        <f>ROUND(6370973.27862*((2*ASIN(SQRT((SIN((RADIANS(Strava!E4143)-RADIANS(Strava!E4144))/2)^2)+COS(RADIANS(Strava!E4143))*COS(RADIANS(Strava!E4144))*(SIN((RADIANS(Strava!F4143)-RADIANS(Strava!F4144))/2)^2))))),0)</f>
        <v>10</v>
      </c>
      <c r="C4144" s="10">
        <f t="shared" si="512"/>
        <v>63.759000000000725</v>
      </c>
      <c r="D4144" s="8">
        <f t="shared" si="513"/>
        <v>1.1574074074038876E-5</v>
      </c>
      <c r="E4144" s="8">
        <f t="shared" si="514"/>
        <v>0.13885416666666667</v>
      </c>
      <c r="F4144" s="17">
        <f t="shared" si="515"/>
        <v>36.00000000010948</v>
      </c>
      <c r="G4144" s="17">
        <f t="shared" si="516"/>
        <v>36.000000000102318</v>
      </c>
      <c r="H4144" s="17">
        <f t="shared" si="517"/>
        <v>35.99999999998721</v>
      </c>
      <c r="I4144" s="17">
        <f t="shared" si="518"/>
        <v>36.000000000015987</v>
      </c>
      <c r="J4144" s="17">
        <f t="shared" si="519"/>
        <v>36.000000000001279</v>
      </c>
      <c r="K4144" s="20" t="str">
        <f>HYPERLINK("http://maps.google.nl/maps?q="&amp;SUBSTITUTE(Tabel2[[#This Row],[lat]],",",".")&amp;","&amp;SUBSTITUTE(Tabel2[[#This Row],[lon]],",","."))</f>
        <v>http://maps.google.nl/maps?q=50.867395,5.994436</v>
      </c>
    </row>
    <row r="4145" spans="1:11" x14ac:dyDescent="0.25">
      <c r="A4145" s="12">
        <f>TIMEVALUE(MID(Tabel2[[#This Row],[ns1:time2]],12,8))</f>
        <v>0.60081018518518514</v>
      </c>
      <c r="B4145" s="13">
        <f>ROUND(6370973.27862*((2*ASIN(SQRT((SIN((RADIANS(Strava!E4144)-RADIANS(Strava!E4145))/2)^2)+COS(RADIANS(Strava!E4144))*COS(RADIANS(Strava!E4145))*(SIN((RADIANS(Strava!F4144)-RADIANS(Strava!F4145))/2)^2))))),0)</f>
        <v>10</v>
      </c>
      <c r="C4145" s="14">
        <f t="shared" si="512"/>
        <v>63.769000000000723</v>
      </c>
      <c r="D4145" s="12">
        <f t="shared" si="513"/>
        <v>1.1574074074038876E-5</v>
      </c>
      <c r="E4145" s="12">
        <f t="shared" si="514"/>
        <v>0.13886574074074071</v>
      </c>
      <c r="F4145" s="15">
        <f t="shared" si="515"/>
        <v>36.00000000010948</v>
      </c>
      <c r="G4145" s="15">
        <f t="shared" si="516"/>
        <v>36.000000000102318</v>
      </c>
      <c r="H4145" s="15">
        <f t="shared" si="517"/>
        <v>36.000000000102318</v>
      </c>
      <c r="I4145" s="15">
        <f t="shared" si="518"/>
        <v>36.000000000015987</v>
      </c>
      <c r="J4145" s="15">
        <f t="shared" si="519"/>
        <v>36.360000000000497</v>
      </c>
      <c r="K4145" s="21" t="str">
        <f>HYPERLINK("http://maps.google.nl/maps?q="&amp;SUBSTITUTE(Tabel2[[#This Row],[lat]],",",".")&amp;","&amp;SUBSTITUTE(Tabel2[[#This Row],[lon]],",","."))</f>
        <v>http://maps.google.nl/maps?q=50.867452,5.994537</v>
      </c>
    </row>
    <row r="4146" spans="1:11" x14ac:dyDescent="0.25">
      <c r="A4146" s="8">
        <f>TIMEVALUE(MID(Tabel2[[#This Row],[ns1:time2]],12,8))</f>
        <v>0.60082175925925929</v>
      </c>
      <c r="B4146" s="13">
        <f>ROUND(6370973.27862*((2*ASIN(SQRT((SIN((RADIANS(Strava!E4145)-RADIANS(Strava!E4146))/2)^2)+COS(RADIANS(Strava!E4145))*COS(RADIANS(Strava!E4146))*(SIN((RADIANS(Strava!F4145)-RADIANS(Strava!F4146))/2)^2))))),0)</f>
        <v>9</v>
      </c>
      <c r="C4146" s="10">
        <f t="shared" si="512"/>
        <v>63.778000000000723</v>
      </c>
      <c r="D4146" s="8">
        <f t="shared" si="513"/>
        <v>1.1574074074149898E-5</v>
      </c>
      <c r="E4146" s="8">
        <f t="shared" si="514"/>
        <v>0.13887731481481486</v>
      </c>
      <c r="F4146" s="17">
        <f t="shared" si="515"/>
        <v>32.399999999787738</v>
      </c>
      <c r="G4146" s="17">
        <f t="shared" si="516"/>
        <v>34.199999999937013</v>
      </c>
      <c r="H4146" s="17">
        <f t="shared" si="517"/>
        <v>34.799999999990192</v>
      </c>
      <c r="I4146" s="17">
        <f t="shared" si="518"/>
        <v>35.100000000017509</v>
      </c>
      <c r="J4146" s="17">
        <f t="shared" si="519"/>
        <v>36.000000000001279</v>
      </c>
      <c r="K4146" s="20" t="str">
        <f>HYPERLINK("http://maps.google.nl/maps?q="&amp;SUBSTITUTE(Tabel2[[#This Row],[lat]],",",".")&amp;","&amp;SUBSTITUTE(Tabel2[[#This Row],[lon]],",","."))</f>
        <v>http://maps.google.nl/maps?q=50.867507,5.994636</v>
      </c>
    </row>
    <row r="4147" spans="1:11" x14ac:dyDescent="0.25">
      <c r="A4147" s="12">
        <f>TIMEVALUE(MID(Tabel2[[#This Row],[ns1:time2]],12,8))</f>
        <v>0.60083333333333333</v>
      </c>
      <c r="B4147" s="13">
        <f>ROUND(6370973.27862*((2*ASIN(SQRT((SIN((RADIANS(Strava!E4146)-RADIANS(Strava!E4147))/2)^2)+COS(RADIANS(Strava!E4146))*COS(RADIANS(Strava!E4147))*(SIN((RADIANS(Strava!F4146)-RADIANS(Strava!F4147))/2)^2))))),0)</f>
        <v>9</v>
      </c>
      <c r="C4147" s="14">
        <f t="shared" si="512"/>
        <v>63.787000000000724</v>
      </c>
      <c r="D4147" s="12">
        <f t="shared" si="513"/>
        <v>1.1574074074038876E-5</v>
      </c>
      <c r="E4147" s="12">
        <f t="shared" si="514"/>
        <v>0.1388888888888889</v>
      </c>
      <c r="F4147" s="15">
        <f t="shared" si="515"/>
        <v>32.40000000009853</v>
      </c>
      <c r="G4147" s="15">
        <f t="shared" si="516"/>
        <v>32.399999999944363</v>
      </c>
      <c r="H4147" s="15">
        <f t="shared" si="517"/>
        <v>33.59999999999318</v>
      </c>
      <c r="I4147" s="15">
        <f t="shared" si="518"/>
        <v>34.200000000019024</v>
      </c>
      <c r="J4147" s="15">
        <f t="shared" si="519"/>
        <v>35.640000000002061</v>
      </c>
      <c r="K4147" s="21" t="str">
        <f>HYPERLINK("http://maps.google.nl/maps?q="&amp;SUBSTITUTE(Tabel2[[#This Row],[lat]],",",".")&amp;","&amp;SUBSTITUTE(Tabel2[[#This Row],[lon]],",","."))</f>
        <v>http://maps.google.nl/maps?q=50.86756,5.994736</v>
      </c>
    </row>
    <row r="4148" spans="1:11" x14ac:dyDescent="0.25">
      <c r="A4148" s="8">
        <f>TIMEVALUE(MID(Tabel2[[#This Row],[ns1:time2]],12,8))</f>
        <v>0.60084490740740737</v>
      </c>
      <c r="B4148" s="13">
        <f>ROUND(6370973.27862*((2*ASIN(SQRT((SIN((RADIANS(Strava!E4147)-RADIANS(Strava!E4148))/2)^2)+COS(RADIANS(Strava!E4147))*COS(RADIANS(Strava!E4148))*(SIN((RADIANS(Strava!F4147)-RADIANS(Strava!F4148))/2)^2))))),0)</f>
        <v>9</v>
      </c>
      <c r="C4148" s="10">
        <f t="shared" si="512"/>
        <v>63.796000000000724</v>
      </c>
      <c r="D4148" s="8">
        <f t="shared" si="513"/>
        <v>1.1574074074038876E-5</v>
      </c>
      <c r="E4148" s="8">
        <f t="shared" si="514"/>
        <v>0.13890046296296293</v>
      </c>
      <c r="F4148" s="17">
        <f t="shared" si="515"/>
        <v>32.40000000009853</v>
      </c>
      <c r="G4148" s="17">
        <f t="shared" si="516"/>
        <v>32.400000000099759</v>
      </c>
      <c r="H4148" s="17">
        <f t="shared" si="517"/>
        <v>32.399999999996162</v>
      </c>
      <c r="I4148" s="17">
        <f t="shared" si="518"/>
        <v>33.300000000020546</v>
      </c>
      <c r="J4148" s="17">
        <f t="shared" si="519"/>
        <v>35.280000000002836</v>
      </c>
      <c r="K4148" s="20" t="str">
        <f>HYPERLINK("http://maps.google.nl/maps?q="&amp;SUBSTITUTE(Tabel2[[#This Row],[lat]],",",".")&amp;","&amp;SUBSTITUTE(Tabel2[[#This Row],[lon]],",","."))</f>
        <v>http://maps.google.nl/maps?q=50.867614,5.994829</v>
      </c>
    </row>
    <row r="4149" spans="1:11" x14ac:dyDescent="0.25">
      <c r="A4149" s="12">
        <f>TIMEVALUE(MID(Tabel2[[#This Row],[ns1:time2]],12,8))</f>
        <v>0.60085648148148152</v>
      </c>
      <c r="B4149" s="13">
        <f>ROUND(6370973.27862*((2*ASIN(SQRT((SIN((RADIANS(Strava!E4148)-RADIANS(Strava!E4149))/2)^2)+COS(RADIANS(Strava!E4148))*COS(RADIANS(Strava!E4149))*(SIN((RADIANS(Strava!F4148)-RADIANS(Strava!F4149))/2)^2))))),0)</f>
        <v>8</v>
      </c>
      <c r="C4149" s="14">
        <f t="shared" si="512"/>
        <v>63.804000000000727</v>
      </c>
      <c r="D4149" s="12">
        <f t="shared" si="513"/>
        <v>1.1574074074149898E-5</v>
      </c>
      <c r="E4149" s="12">
        <f t="shared" si="514"/>
        <v>0.13891203703703708</v>
      </c>
      <c r="F4149" s="15">
        <f t="shared" si="515"/>
        <v>28.799999999811327</v>
      </c>
      <c r="G4149" s="15">
        <f t="shared" si="516"/>
        <v>30.59999999995172</v>
      </c>
      <c r="H4149" s="15">
        <f t="shared" si="517"/>
        <v>31.199999999999147</v>
      </c>
      <c r="I4149" s="15">
        <f t="shared" si="518"/>
        <v>31.499999999948042</v>
      </c>
      <c r="J4149" s="15">
        <f t="shared" si="519"/>
        <v>34.559999999971247</v>
      </c>
      <c r="K4149" s="21" t="str">
        <f>HYPERLINK("http://maps.google.nl/maps?q="&amp;SUBSTITUTE(Tabel2[[#This Row],[lat]],",",".")&amp;","&amp;SUBSTITUTE(Tabel2[[#This Row],[lon]],",","."))</f>
        <v>http://maps.google.nl/maps?q=50.867668,5.994907</v>
      </c>
    </row>
    <row r="4150" spans="1:11" x14ac:dyDescent="0.25">
      <c r="A4150" s="8">
        <f>TIMEVALUE(MID(Tabel2[[#This Row],[ns1:time2]],12,8))</f>
        <v>0.60086805555555556</v>
      </c>
      <c r="B4150" s="13">
        <f>ROUND(6370973.27862*((2*ASIN(SQRT((SIN((RADIANS(Strava!E4149)-RADIANS(Strava!E4150))/2)^2)+COS(RADIANS(Strava!E4149))*COS(RADIANS(Strava!E4150))*(SIN((RADIANS(Strava!F4149)-RADIANS(Strava!F4150))/2)^2))))),0)</f>
        <v>9</v>
      </c>
      <c r="C4150" s="10">
        <f t="shared" si="512"/>
        <v>63.813000000000727</v>
      </c>
      <c r="D4150" s="8">
        <f t="shared" si="513"/>
        <v>1.1574074074038876E-5</v>
      </c>
      <c r="E4150" s="8">
        <f t="shared" si="514"/>
        <v>0.13892361111111112</v>
      </c>
      <c r="F4150" s="17">
        <f t="shared" si="515"/>
        <v>32.40000000009853</v>
      </c>
      <c r="G4150" s="17">
        <f t="shared" si="516"/>
        <v>30.59999999995172</v>
      </c>
      <c r="H4150" s="17">
        <f t="shared" si="517"/>
        <v>31.199999999999147</v>
      </c>
      <c r="I4150" s="17">
        <f t="shared" si="518"/>
        <v>31.500000000023583</v>
      </c>
      <c r="J4150" s="17">
        <f t="shared" si="519"/>
        <v>33.8400000000034</v>
      </c>
      <c r="K4150" s="20" t="str">
        <f>HYPERLINK("http://maps.google.nl/maps?q="&amp;SUBSTITUTE(Tabel2[[#This Row],[lat]],",",".")&amp;","&amp;SUBSTITUTE(Tabel2[[#This Row],[lon]],",","."))</f>
        <v>http://maps.google.nl/maps?q=50.867732,5.994979</v>
      </c>
    </row>
    <row r="4151" spans="1:11" x14ac:dyDescent="0.25">
      <c r="A4151" s="12">
        <f>TIMEVALUE(MID(Tabel2[[#This Row],[ns1:time2]],12,8))</f>
        <v>0.6008796296296296</v>
      </c>
      <c r="B4151" s="13">
        <f>ROUND(6370973.27862*((2*ASIN(SQRT((SIN((RADIANS(Strava!E4150)-RADIANS(Strava!E4151))/2)^2)+COS(RADIANS(Strava!E4150))*COS(RADIANS(Strava!E4151))*(SIN((RADIANS(Strava!F4150)-RADIANS(Strava!F4151))/2)^2))))),0)</f>
        <v>8</v>
      </c>
      <c r="C4151" s="14">
        <f t="shared" si="512"/>
        <v>63.82100000000073</v>
      </c>
      <c r="D4151" s="12">
        <f t="shared" si="513"/>
        <v>1.1574074074038876E-5</v>
      </c>
      <c r="E4151" s="12">
        <f t="shared" si="514"/>
        <v>0.13893518518518516</v>
      </c>
      <c r="F4151" s="15">
        <f t="shared" si="515"/>
        <v>28.800000000087586</v>
      </c>
      <c r="G4151" s="15">
        <f t="shared" si="516"/>
        <v>30.600000000098483</v>
      </c>
      <c r="H4151" s="15">
        <f t="shared" si="517"/>
        <v>30.000000000002132</v>
      </c>
      <c r="I4151" s="15">
        <f t="shared" si="518"/>
        <v>30.600000000025101</v>
      </c>
      <c r="J4151" s="15">
        <f t="shared" si="519"/>
        <v>33.120000000004964</v>
      </c>
      <c r="K4151" s="21" t="str">
        <f>HYPERLINK("http://maps.google.nl/maps?q="&amp;SUBSTITUTE(Tabel2[[#This Row],[lat]],",",".")&amp;","&amp;SUBSTITUTE(Tabel2[[#This Row],[lon]],",","."))</f>
        <v>http://maps.google.nl/maps?q=50.867796,5.995034</v>
      </c>
    </row>
    <row r="4152" spans="1:11" x14ac:dyDescent="0.25">
      <c r="A4152" s="8">
        <f>TIMEVALUE(MID(Tabel2[[#This Row],[ns1:time2]],12,8))</f>
        <v>0.60089120370370364</v>
      </c>
      <c r="B4152" s="13">
        <f>ROUND(6370973.27862*((2*ASIN(SQRT((SIN((RADIANS(Strava!E4151)-RADIANS(Strava!E4152))/2)^2)+COS(RADIANS(Strava!E4151))*COS(RADIANS(Strava!E4152))*(SIN((RADIANS(Strava!F4151)-RADIANS(Strava!F4152))/2)^2))))),0)</f>
        <v>8</v>
      </c>
      <c r="C4152" s="10">
        <f t="shared" si="512"/>
        <v>63.829000000000732</v>
      </c>
      <c r="D4152" s="8">
        <f t="shared" si="513"/>
        <v>1.1574074074038876E-5</v>
      </c>
      <c r="E4152" s="8">
        <f t="shared" si="514"/>
        <v>0.1389467592592592</v>
      </c>
      <c r="F4152" s="17">
        <f t="shared" si="515"/>
        <v>28.800000000087586</v>
      </c>
      <c r="G4152" s="17">
        <f t="shared" si="516"/>
        <v>28.800000000097203</v>
      </c>
      <c r="H4152" s="17">
        <f t="shared" si="517"/>
        <v>30.000000000098055</v>
      </c>
      <c r="I4152" s="17">
        <f t="shared" si="518"/>
        <v>29.70000000002662</v>
      </c>
      <c r="J4152" s="17">
        <f t="shared" si="519"/>
        <v>32.400000000037601</v>
      </c>
      <c r="K4152" s="20" t="str">
        <f>HYPERLINK("http://maps.google.nl/maps?q="&amp;SUBSTITUTE(Tabel2[[#This Row],[lat]],",",".")&amp;","&amp;SUBSTITUTE(Tabel2[[#This Row],[lon]],",","."))</f>
        <v>http://maps.google.nl/maps?q=50.867871,5.99502</v>
      </c>
    </row>
    <row r="4153" spans="1:11" x14ac:dyDescent="0.25">
      <c r="A4153" s="12">
        <f>TIMEVALUE(MID(Tabel2[[#This Row],[ns1:time2]],12,8))</f>
        <v>0.60090277777777779</v>
      </c>
      <c r="B4153" s="13">
        <f>ROUND(6370973.27862*((2*ASIN(SQRT((SIN((RADIANS(Strava!E4152)-RADIANS(Strava!E4153))/2)^2)+COS(RADIANS(Strava!E4152))*COS(RADIANS(Strava!E4153))*(SIN((RADIANS(Strava!F4152)-RADIANS(Strava!F4153))/2)^2))))),0)</f>
        <v>8</v>
      </c>
      <c r="C4153" s="14">
        <f t="shared" si="512"/>
        <v>63.837000000000735</v>
      </c>
      <c r="D4153" s="12">
        <f t="shared" si="513"/>
        <v>1.1574074074149898E-5</v>
      </c>
      <c r="E4153" s="12">
        <f t="shared" si="514"/>
        <v>0.13895833333333335</v>
      </c>
      <c r="F4153" s="15">
        <f t="shared" si="515"/>
        <v>28.799999999811327</v>
      </c>
      <c r="G4153" s="15">
        <f t="shared" si="516"/>
        <v>28.799999999959073</v>
      </c>
      <c r="H4153" s="15">
        <f t="shared" si="517"/>
        <v>28.800000000005117</v>
      </c>
      <c r="I4153" s="15">
        <f t="shared" si="518"/>
        <v>29.70000000002662</v>
      </c>
      <c r="J4153" s="15">
        <f t="shared" si="519"/>
        <v>31.680000000008082</v>
      </c>
      <c r="K4153" s="21" t="str">
        <f>HYPERLINK("http://maps.google.nl/maps?q="&amp;SUBSTITUTE(Tabel2[[#This Row],[lat]],",",".")&amp;","&amp;SUBSTITUTE(Tabel2[[#This Row],[lon]],",","."))</f>
        <v>http://maps.google.nl/maps?q=50.867945,5.995</v>
      </c>
    </row>
    <row r="4154" spans="1:11" x14ac:dyDescent="0.25">
      <c r="A4154" s="8">
        <f>TIMEVALUE(MID(Tabel2[[#This Row],[ns1:time2]],12,8))</f>
        <v>0.60091435185185182</v>
      </c>
      <c r="B4154" s="13">
        <f>ROUND(6370973.27862*((2*ASIN(SQRT((SIN((RADIANS(Strava!E4153)-RADIANS(Strava!E4154))/2)^2)+COS(RADIANS(Strava!E4153))*COS(RADIANS(Strava!E4154))*(SIN((RADIANS(Strava!F4153)-RADIANS(Strava!F4154))/2)^2))))),0)</f>
        <v>9</v>
      </c>
      <c r="C4154" s="10">
        <f t="shared" si="512"/>
        <v>63.846000000000735</v>
      </c>
      <c r="D4154" s="8">
        <f t="shared" si="513"/>
        <v>1.1574074074038876E-5</v>
      </c>
      <c r="E4154" s="8">
        <f t="shared" si="514"/>
        <v>0.13896990740740739</v>
      </c>
      <c r="F4154" s="17">
        <f t="shared" si="515"/>
        <v>32.40000000009853</v>
      </c>
      <c r="G4154" s="17">
        <f t="shared" si="516"/>
        <v>30.59999999995172</v>
      </c>
      <c r="H4154" s="17">
        <f t="shared" si="517"/>
        <v>30.000000000002132</v>
      </c>
      <c r="I4154" s="17">
        <f t="shared" si="518"/>
        <v>29.70000000002662</v>
      </c>
      <c r="J4154" s="17">
        <f t="shared" si="519"/>
        <v>31.320000000008864</v>
      </c>
      <c r="K4154" s="20" t="str">
        <f>HYPERLINK("http://maps.google.nl/maps?q="&amp;SUBSTITUTE(Tabel2[[#This Row],[lat]],",",".")&amp;","&amp;SUBSTITUTE(Tabel2[[#This Row],[lon]],",","."))</f>
        <v>http://maps.google.nl/maps?q=50.868023,5.994972</v>
      </c>
    </row>
    <row r="4155" spans="1:11" x14ac:dyDescent="0.25">
      <c r="A4155" s="12">
        <f>TIMEVALUE(MID(Tabel2[[#This Row],[ns1:time2]],12,8))</f>
        <v>0.60093750000000001</v>
      </c>
      <c r="B4155" s="13">
        <f>ROUND(6370973.27862*((2*ASIN(SQRT((SIN((RADIANS(Strava!E4154)-RADIANS(Strava!E4155))/2)^2)+COS(RADIANS(Strava!E4154))*COS(RADIANS(Strava!E4155))*(SIN((RADIANS(Strava!F4154)-RADIANS(Strava!F4155))/2)^2))))),0)</f>
        <v>17</v>
      </c>
      <c r="C4155" s="14">
        <f t="shared" si="512"/>
        <v>63.863000000000739</v>
      </c>
      <c r="D4155" s="12">
        <f t="shared" si="513"/>
        <v>2.3148148148188774E-5</v>
      </c>
      <c r="E4155" s="12">
        <f t="shared" si="514"/>
        <v>0.13899305555555558</v>
      </c>
      <c r="F4155" s="15">
        <f t="shared" si="515"/>
        <v>30.599999999946299</v>
      </c>
      <c r="G4155" s="15">
        <f t="shared" si="516"/>
        <v>31.199999999999147</v>
      </c>
      <c r="H4155" s="15">
        <f t="shared" si="517"/>
        <v>30.59999999995172</v>
      </c>
      <c r="I4155" s="15">
        <f t="shared" si="518"/>
        <v>30.239999999982196</v>
      </c>
      <c r="J4155" s="15">
        <f t="shared" si="519"/>
        <v>30.763636363627654</v>
      </c>
      <c r="K4155" s="21" t="str">
        <f>HYPERLINK("http://maps.google.nl/maps?q="&amp;SUBSTITUTE(Tabel2[[#This Row],[lat]],",",".")&amp;","&amp;SUBSTITUTE(Tabel2[[#This Row],[lon]],",","."))</f>
        <v>http://maps.google.nl/maps?q=50.868178,5.994967</v>
      </c>
    </row>
    <row r="4156" spans="1:11" x14ac:dyDescent="0.25">
      <c r="A4156" s="8">
        <f>TIMEVALUE(MID(Tabel2[[#This Row],[ns1:time2]],12,8))</f>
        <v>0.60094907407407405</v>
      </c>
      <c r="B4156" s="13">
        <f>ROUND(6370973.27862*((2*ASIN(SQRT((SIN((RADIANS(Strava!E4155)-RADIANS(Strava!E4156))/2)^2)+COS(RADIANS(Strava!E4155))*COS(RADIANS(Strava!E4156))*(SIN((RADIANS(Strava!F4155)-RADIANS(Strava!F4156))/2)^2))))),0)</f>
        <v>8</v>
      </c>
      <c r="C4156" s="10">
        <f t="shared" si="512"/>
        <v>63.871000000000741</v>
      </c>
      <c r="D4156" s="8">
        <f t="shared" si="513"/>
        <v>1.1574074074038876E-5</v>
      </c>
      <c r="E4156" s="8">
        <f t="shared" si="514"/>
        <v>0.13900462962962962</v>
      </c>
      <c r="F4156" s="17">
        <f t="shared" si="515"/>
        <v>28.800000000087586</v>
      </c>
      <c r="G4156" s="17">
        <f t="shared" si="516"/>
        <v>30.000000000002132</v>
      </c>
      <c r="H4156" s="17">
        <f t="shared" si="517"/>
        <v>30.600000000025101</v>
      </c>
      <c r="I4156" s="17">
        <f t="shared" si="518"/>
        <v>30.239999999982196</v>
      </c>
      <c r="J4156" s="17">
        <f t="shared" si="519"/>
        <v>30.436363636382378</v>
      </c>
      <c r="K4156" s="20" t="str">
        <f>HYPERLINK("http://maps.google.nl/maps?q="&amp;SUBSTITUTE(Tabel2[[#This Row],[lat]],",",".")&amp;","&amp;SUBSTITUTE(Tabel2[[#This Row],[lon]],",","."))</f>
        <v>http://maps.google.nl/maps?q=50.868246,5.995002</v>
      </c>
    </row>
    <row r="4157" spans="1:11" x14ac:dyDescent="0.25">
      <c r="A4157" s="12">
        <f>TIMEVALUE(MID(Tabel2[[#This Row],[ns1:time2]],12,8))</f>
        <v>0.60096064814814809</v>
      </c>
      <c r="B4157" s="13">
        <f>ROUND(6370973.27862*((2*ASIN(SQRT((SIN((RADIANS(Strava!E4156)-RADIANS(Strava!E4157))/2)^2)+COS(RADIANS(Strava!E4156))*COS(RADIANS(Strava!E4157))*(SIN((RADIANS(Strava!F4156)-RADIANS(Strava!F4157))/2)^2))))),0)</f>
        <v>8</v>
      </c>
      <c r="C4157" s="14">
        <f t="shared" si="512"/>
        <v>63.879000000000744</v>
      </c>
      <c r="D4157" s="12">
        <f t="shared" si="513"/>
        <v>1.1574074074038876E-5</v>
      </c>
      <c r="E4157" s="12">
        <f t="shared" si="514"/>
        <v>0.13901620370370366</v>
      </c>
      <c r="F4157" s="15">
        <f t="shared" si="515"/>
        <v>28.800000000087586</v>
      </c>
      <c r="G4157" s="15">
        <f t="shared" si="516"/>
        <v>28.800000000097203</v>
      </c>
      <c r="H4157" s="15">
        <f t="shared" si="517"/>
        <v>29.70000000002662</v>
      </c>
      <c r="I4157" s="15">
        <f t="shared" si="518"/>
        <v>30.240000000040212</v>
      </c>
      <c r="J4157" s="15">
        <f t="shared" si="519"/>
        <v>30.109090909110275</v>
      </c>
      <c r="K4157" s="21" t="str">
        <f>HYPERLINK("http://maps.google.nl/maps?q="&amp;SUBSTITUTE(Tabel2[[#This Row],[lat]],",",".")&amp;","&amp;SUBSTITUTE(Tabel2[[#This Row],[lon]],",","."))</f>
        <v>http://maps.google.nl/maps?q=50.868308,5.995068</v>
      </c>
    </row>
    <row r="4158" spans="1:11" x14ac:dyDescent="0.25">
      <c r="A4158" s="8">
        <f>TIMEVALUE(MID(Tabel2[[#This Row],[ns1:time2]],12,8))</f>
        <v>0.60097222222222224</v>
      </c>
      <c r="B4158" s="13">
        <f>ROUND(6370973.27862*((2*ASIN(SQRT((SIN((RADIANS(Strava!E4157)-RADIANS(Strava!E4158))/2)^2)+COS(RADIANS(Strava!E4157))*COS(RADIANS(Strava!E4158))*(SIN((RADIANS(Strava!F4157)-RADIANS(Strava!F4158))/2)^2))))),0)</f>
        <v>7</v>
      </c>
      <c r="C4158" s="10">
        <f t="shared" si="512"/>
        <v>63.886000000000742</v>
      </c>
      <c r="D4158" s="8">
        <f t="shared" si="513"/>
        <v>1.1574074074149898E-5</v>
      </c>
      <c r="E4158" s="8">
        <f t="shared" si="514"/>
        <v>0.13902777777777781</v>
      </c>
      <c r="F4158" s="17">
        <f t="shared" si="515"/>
        <v>25.199999999834912</v>
      </c>
      <c r="G4158" s="17">
        <f t="shared" si="516"/>
        <v>26.999999999953637</v>
      </c>
      <c r="H4158" s="17">
        <f t="shared" si="517"/>
        <v>27.599999999999575</v>
      </c>
      <c r="I4158" s="17">
        <f t="shared" si="518"/>
        <v>28.799999999981583</v>
      </c>
      <c r="J4158" s="17">
        <f t="shared" si="519"/>
        <v>29.454545454538057</v>
      </c>
      <c r="K4158" s="20" t="str">
        <f>HYPERLINK("http://maps.google.nl/maps?q="&amp;SUBSTITUTE(Tabel2[[#This Row],[lat]],",",".")&amp;","&amp;SUBSTITUTE(Tabel2[[#This Row],[lon]],",","."))</f>
        <v>http://maps.google.nl/maps?q=50.868353,5.995135</v>
      </c>
    </row>
    <row r="4159" spans="1:11" x14ac:dyDescent="0.25">
      <c r="A4159" s="12">
        <f>TIMEVALUE(MID(Tabel2[[#This Row],[ns1:time2]],12,8))</f>
        <v>0.60099537037037043</v>
      </c>
      <c r="B4159" s="13">
        <f>ROUND(6370973.27862*((2*ASIN(SQRT((SIN((RADIANS(Strava!E4158)-RADIANS(Strava!E4159))/2)^2)+COS(RADIANS(Strava!E4158))*COS(RADIANS(Strava!E4159))*(SIN((RADIANS(Strava!F4158)-RADIANS(Strava!F4159))/2)^2))))),0)</f>
        <v>11</v>
      </c>
      <c r="C4159" s="14">
        <f t="shared" si="512"/>
        <v>63.897000000000745</v>
      </c>
      <c r="D4159" s="12">
        <f t="shared" si="513"/>
        <v>2.3148148148188774E-5</v>
      </c>
      <c r="E4159" s="12">
        <f t="shared" si="514"/>
        <v>0.13905092592592599</v>
      </c>
      <c r="F4159" s="15">
        <f t="shared" si="515"/>
        <v>19.799999999965248</v>
      </c>
      <c r="G4159" s="15">
        <f t="shared" si="516"/>
        <v>21.599999999928379</v>
      </c>
      <c r="H4159" s="15">
        <f t="shared" si="517"/>
        <v>23.399999999961949</v>
      </c>
      <c r="I4159" s="15">
        <f t="shared" si="518"/>
        <v>24.479999999984855</v>
      </c>
      <c r="J4159" s="15">
        <f t="shared" si="519"/>
        <v>27.900000000000958</v>
      </c>
      <c r="K4159" s="21" t="str">
        <f>HYPERLINK("http://maps.google.nl/maps?q="&amp;SUBSTITUTE(Tabel2[[#This Row],[lat]],",",".")&amp;","&amp;SUBSTITUTE(Tabel2[[#This Row],[lon]],",","."))</f>
        <v>http://maps.google.nl/maps?q=50.868423,5.99525</v>
      </c>
    </row>
    <row r="4160" spans="1:11" x14ac:dyDescent="0.25">
      <c r="A4160" s="8">
        <f>TIMEVALUE(MID(Tabel2[[#This Row],[ns1:time2]],12,8))</f>
        <v>0.60100694444444447</v>
      </c>
      <c r="B4160" s="13">
        <f>ROUND(6370973.27862*((2*ASIN(SQRT((SIN((RADIANS(Strava!E4159)-RADIANS(Strava!E4160))/2)^2)+COS(RADIANS(Strava!E4159))*COS(RADIANS(Strava!E4160))*(SIN((RADIANS(Strava!F4159)-RADIANS(Strava!F4160))/2)^2))))),0)</f>
        <v>4</v>
      </c>
      <c r="C4160" s="10">
        <f t="shared" si="512"/>
        <v>63.901000000000742</v>
      </c>
      <c r="D4160" s="8">
        <f t="shared" si="513"/>
        <v>1.1574074074038876E-5</v>
      </c>
      <c r="E4160" s="8">
        <f t="shared" si="514"/>
        <v>0.13906250000000003</v>
      </c>
      <c r="F4160" s="17">
        <f t="shared" si="515"/>
        <v>14.400000000043793</v>
      </c>
      <c r="G4160" s="17">
        <f t="shared" si="516"/>
        <v>17.999999999997868</v>
      </c>
      <c r="H4160" s="17">
        <f t="shared" si="517"/>
        <v>19.79999999996387</v>
      </c>
      <c r="I4160" s="17">
        <f t="shared" si="518"/>
        <v>21.599999999983631</v>
      </c>
      <c r="J4160" s="17">
        <f t="shared" si="519"/>
        <v>26.400000000000425</v>
      </c>
      <c r="K4160" s="20" t="str">
        <f>HYPERLINK("http://maps.google.nl/maps?q="&amp;SUBSTITUTE(Tabel2[[#This Row],[lat]],",",".")&amp;","&amp;SUBSTITUTE(Tabel2[[#This Row],[lon]],",","."))</f>
        <v>http://maps.google.nl/maps?q=50.868433,5.995299</v>
      </c>
    </row>
    <row r="4161" spans="1:11" x14ac:dyDescent="0.25">
      <c r="A4161" s="12">
        <f>TIMEVALUE(MID(Tabel2[[#This Row],[ns1:time2]],12,8))</f>
        <v>0.6010416666666667</v>
      </c>
      <c r="B4161" s="13">
        <f>ROUND(6370973.27862*((2*ASIN(SQRT((SIN((RADIANS(Strava!E4160)-RADIANS(Strava!E4161))/2)^2)+COS(RADIANS(Strava!E4160))*COS(RADIANS(Strava!E4161))*(SIN((RADIANS(Strava!F4160)-RADIANS(Strava!F4161))/2)^2))))),0)</f>
        <v>9</v>
      </c>
      <c r="C4161" s="14">
        <f t="shared" si="512"/>
        <v>63.910000000000743</v>
      </c>
      <c r="D4161" s="12">
        <f t="shared" si="513"/>
        <v>3.472222222222765E-5</v>
      </c>
      <c r="E4161" s="12">
        <f t="shared" si="514"/>
        <v>0.13909722222222226</v>
      </c>
      <c r="F4161" s="15">
        <f t="shared" si="515"/>
        <v>10.799999999998311</v>
      </c>
      <c r="G4161" s="15">
        <f t="shared" si="516"/>
        <v>11.700000000005835</v>
      </c>
      <c r="H4161" s="15">
        <f t="shared" si="517"/>
        <v>14.399999999998295</v>
      </c>
      <c r="I4161" s="15">
        <f t="shared" si="518"/>
        <v>15.942857142839472</v>
      </c>
      <c r="J4161" s="15">
        <f t="shared" si="519"/>
        <v>22.885714285708787</v>
      </c>
      <c r="K4161" s="21" t="str">
        <f>HYPERLINK("http://maps.google.nl/maps?q="&amp;SUBSTITUTE(Tabel2[[#This Row],[lat]],",",".")&amp;","&amp;SUBSTITUTE(Tabel2[[#This Row],[lon]],",","."))</f>
        <v>http://maps.google.nl/maps?q=50.868376,5.995391</v>
      </c>
    </row>
  </sheetData>
  <pageMargins left="0.7" right="0.7" top="0.75" bottom="0.75" header="0.3" footer="0.3"/>
  <pageSetup paperSize="9" orientation="portrait" horizontalDpi="4294967293" verticalDpi="4294967293" r:id="rId1"/>
  <headerFooter>
    <oddHeader>&amp;R&amp;UOvbion/CFI</oddHeader>
    <oddFooter>&amp;L&amp;D/&amp;T&amp;C&amp;Z&amp;F&amp;R-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"/>
  <sheetViews>
    <sheetView zoomScaleNormal="100" workbookViewId="0"/>
  </sheetViews>
  <sheetFormatPr defaultRowHeight="15" x14ac:dyDescent="0.25"/>
  <sheetData>
    <row r="2" spans="2:2" ht="18.75" x14ac:dyDescent="0.3">
      <c r="B2" s="22" t="s">
        <v>4182</v>
      </c>
    </row>
  </sheetData>
  <hyperlinks>
    <hyperlink ref="B2" r:id="rId1"/>
  </hyperlinks>
  <pageMargins left="0.7" right="0.7" top="0.75" bottom="0.75" header="0.3" footer="0.3"/>
  <pageSetup paperSize="9" orientation="portrait" horizontalDpi="4294967293" verticalDpi="4294967293" r:id="rId2"/>
  <headerFooter>
    <oddHeader>&amp;R&amp;UG-Info</oddHeader>
    <oddFooter>&amp;L&amp;D/&amp;T&amp;C&amp;F&amp;R&amp;P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Voorblad</vt:lpstr>
      <vt:lpstr>Strava</vt:lpstr>
      <vt:lpstr>Berek</vt:lpstr>
      <vt:lpstr>Grafieken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G-Info/G. Verbruggen</dc:creator>
  <cp:lastModifiedBy>G-Info/G. Verbruggen</cp:lastModifiedBy>
  <dcterms:created xsi:type="dcterms:W3CDTF">2014-07-01T20:13:38Z</dcterms:created>
  <dcterms:modified xsi:type="dcterms:W3CDTF">2014-07-01T20:37:36Z</dcterms:modified>
</cp:coreProperties>
</file>